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pivotTables/pivotTable11.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PROJECTS\github\datalearn101\DE-101\Module1\"/>
    </mc:Choice>
  </mc:AlternateContent>
  <xr:revisionPtr revIDLastSave="0" documentId="13_ncr:1_{3CAE8688-55A6-43F3-A021-DA0CFC068501}" xr6:coauthVersionLast="45" xr6:coauthVersionMax="45" xr10:uidLastSave="{00000000-0000-0000-0000-000000000000}"/>
  <bookViews>
    <workbookView xWindow="-110" yWindow="-110" windowWidth="19420" windowHeight="10420" xr2:uid="{00000000-000D-0000-FFFF-FFFF00000000}"/>
  </bookViews>
  <sheets>
    <sheet name="Dashboard" sheetId="18" r:id="rId1"/>
    <sheet name="Orders" sheetId="1" r:id="rId2"/>
    <sheet name="People" sheetId="2" r:id="rId3"/>
    <sheet name="Returns" sheetId="3" r:id="rId4"/>
    <sheet name="OrdersPivot" sheetId="22" r:id="rId5"/>
    <sheet name="RegionSalesPivot" sheetId="19" r:id="rId6"/>
    <sheet name="ReturnedPivot" sheetId="17" r:id="rId7"/>
    <sheet name="RegionPivot" sheetId="13" r:id="rId8"/>
    <sheet name="MapPivot" sheetId="12" r:id="rId9"/>
    <sheet name="SparklinesPivot" sheetId="11" r:id="rId10"/>
    <sheet name="SegmentDynamicPivot" sheetId="10" r:id="rId11"/>
    <sheet name="SegmentPivot" sheetId="9" r:id="rId12"/>
    <sheet name="ManagerPivot" sheetId="8" r:id="rId13"/>
    <sheet name="CategoryPivot" sheetId="6" r:id="rId14"/>
    <sheet name="LinePivot" sheetId="5" r:id="rId15"/>
  </sheets>
  <definedNames>
    <definedName name="_xlchart.v5.0" hidden="1">MapPivot!$A$4:$B$4</definedName>
    <definedName name="_xlchart.v5.1" hidden="1">MapPivot!$A$5:$B$53</definedName>
    <definedName name="_xlchart.v5.2" hidden="1">MapPivot!$C$4</definedName>
    <definedName name="_xlchart.v5.3" hidden="1">MapPivot!$C$5:$C$53</definedName>
    <definedName name="Slicer_Region">#N/A</definedName>
    <definedName name="Slicer_Segment">#N/A</definedName>
    <definedName name="Slicer_Years">#N/A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18" l="1"/>
  <c r="C4" i="18" l="1"/>
  <c r="B4" i="18"/>
  <c r="E4" i="18" l="1"/>
  <c r="D4" i="18" l="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<sst xmlns="http://schemas.openxmlformats.org/spreadsheetml/2006/main" count="136824" uniqueCount="10984">
  <si>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</si>
  <si>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</si>
  <si>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</si>
  <si>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</si>
  <si>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</si>
  <si>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</si>
  <si>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</si>
  <si>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</si>
  <si>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</si>
  <si>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</si>
  <si>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</si>
  <si>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</si>
  <si>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</si>
  <si>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</si>
  <si>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</si>
  <si>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</si>
  <si>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</si>
  <si>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</si>
  <si>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</si>
  <si>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</si>
  <si>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</si>
  <si>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</si>
  <si>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</si>
  <si>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</si>
  <si>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</si>
  <si>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</si>
  <si>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</si>
  <si>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</si>
  <si>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</si>
  <si>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</si>
  <si>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</si>
  <si>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</si>
  <si>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</si>
  <si>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</si>
  <si>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</si>
  <si>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</si>
  <si>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</si>
  <si>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</si>
  <si>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</si>
  <si>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</si>
  <si>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</si>
  <si>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</si>
  <si>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</si>
  <si>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</si>
  <si>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</si>
  <si>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</si>
  <si>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</si>
  <si>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</si>
  <si>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</si>
  <si>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</si>
  <si>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</si>
  <si>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</si>
  <si>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</si>
  <si>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</si>
  <si>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</si>
  <si>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</si>
  <si>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</si>
  <si>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</si>
  <si>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</si>
  <si>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</si>
  <si>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</si>
  <si>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</si>
  <si>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</si>
  <si>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</si>
  <si>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</si>
  <si>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</si>
  <si>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</si>
  <si>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</si>
  <si>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</si>
  <si>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</si>
  <si>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</si>
  <si>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</si>
  <si>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</si>
  <si>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</si>
  <si>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</si>
  <si>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</si>
  <si>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</si>
  <si>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</si>
  <si>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</si>
  <si>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</si>
  <si>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</si>
  <si>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</si>
  <si>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</si>
  <si>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</si>
  <si>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</si>
  <si>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</si>
  <si>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</si>
  <si>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</si>
  <si>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</si>
  <si>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</si>
  <si>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</si>
  <si>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</si>
  <si>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</si>
  <si>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</si>
  <si>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</si>
  <si>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</si>
  <si>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</si>
  <si>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</si>
  <si>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</si>
  <si>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</si>
  <si>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</si>
  <si>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</si>
  <si>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</si>
  <si>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</si>
  <si>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</si>
  <si>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</si>
  <si>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</si>
  <si>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</si>
  <si>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</si>
  <si>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</si>
  <si>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</si>
  <si>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</si>
  <si>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</si>
  <si>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</si>
  <si>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</si>
  <si>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</si>
  <si>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</si>
  <si>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</si>
  <si>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</si>
  <si>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</si>
  <si>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</si>
  <si>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</si>
  <si>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</si>
  <si>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</si>
  <si>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</si>
  <si>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</si>
  <si>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</si>
  <si>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</si>
  <si>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</si>
  <si>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</si>
  <si>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</si>
  <si>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</si>
  <si>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</si>
  <si>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</si>
  <si>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</si>
  <si>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</si>
  <si>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</si>
  <si>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</si>
  <si>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</si>
  <si>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</si>
  <si>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</si>
  <si>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</si>
  <si>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</si>
  <si>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</si>
  <si>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</si>
  <si>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</si>
  <si>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</si>
  <si>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</si>
  <si>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</si>
  <si>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</si>
  <si>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</si>
  <si>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</si>
  <si>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</si>
  <si>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</si>
  <si>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</si>
  <si>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</si>
  <si>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</si>
  <si>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</si>
  <si>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</si>
  <si>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</si>
  <si>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</si>
  <si>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</si>
  <si>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</si>
  <si>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</si>
  <si>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</si>
  <si>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</si>
  <si>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</si>
  <si>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</si>
  <si>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</si>
  <si>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</si>
  <si>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</si>
  <si>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</si>
  <si>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</si>
  <si>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</si>
  <si>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</si>
  <si>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</si>
  <si>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</si>
  <si>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</si>
  <si>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</si>
  <si>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</si>
  <si>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</si>
  <si>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</si>
  <si>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</si>
  <si>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</si>
  <si>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</si>
  <si>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</si>
  <si>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</si>
  <si>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</si>
  <si>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</si>
  <si>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</si>
  <si>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</si>
  <si>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</si>
  <si>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</si>
  <si>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</si>
  <si>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</si>
  <si>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</si>
  <si>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</si>
  <si>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</si>
  <si>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</si>
  <si>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</si>
  <si>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</si>
  <si>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</si>
  <si>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</si>
  <si>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</si>
  <si>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</si>
  <si>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</si>
  <si>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</si>
  <si>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</si>
  <si>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</si>
  <si>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</si>
  <si>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</si>
  <si>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</si>
  <si>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</si>
  <si>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</si>
  <si>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</si>
  <si>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</si>
  <si>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</si>
  <si>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</si>
  <si>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</si>
  <si>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</si>
  <si>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</si>
  <si>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</si>
  <si>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</si>
  <si>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</si>
  <si>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</si>
  <si>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</si>
  <si>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</si>
  <si>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</si>
  <si>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</si>
  <si>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</si>
  <si>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</si>
  <si>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</si>
  <si>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</si>
  <si>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</si>
  <si>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</si>
  <si>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</si>
  <si>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</si>
  <si>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</si>
  <si>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</si>
  <si>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</si>
  <si>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</si>
  <si>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</si>
  <si>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</si>
  <si>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</si>
  <si>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</si>
  <si>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</si>
  <si>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</si>
  <si>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</si>
  <si>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</si>
  <si>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</si>
  <si>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</si>
  <si>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</si>
  <si>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</si>
  <si>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</si>
  <si>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</si>
  <si>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</si>
  <si>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</si>
  <si>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</si>
  <si>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</si>
  <si>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</si>
  <si>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</si>
  <si>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</si>
  <si>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</si>
  <si>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</si>
  <si>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</si>
  <si>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</si>
  <si>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</si>
  <si>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</si>
  <si>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</si>
  <si>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</si>
  <si>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</si>
  <si>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</si>
  <si>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</si>
  <si>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</si>
  <si>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</si>
  <si>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</si>
  <si>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</si>
  <si>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</si>
  <si>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</si>
  <si>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</si>
  <si>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</si>
  <si>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</si>
  <si>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</si>
  <si>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</si>
  <si>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</si>
  <si>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</si>
  <si>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</si>
  <si>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</si>
  <si>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</si>
  <si>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</si>
  <si>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</si>
  <si>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</si>
  <si>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</si>
  <si>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</si>
  <si>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</si>
  <si>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</si>
  <si>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</si>
  <si>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</si>
  <si>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</si>
  <si>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</si>
  <si>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</si>
  <si>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</si>
  <si>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</si>
  <si>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</si>
  <si>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</si>
  <si>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</si>
  <si>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</si>
  <si>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</si>
  <si>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</si>
  <si>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</si>
  <si>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</si>
  <si>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</si>
  <si>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</si>
  <si>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</si>
  <si>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</si>
  <si>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</si>
  <si>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</si>
  <si>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</si>
  <si>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</si>
  <si>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</si>
  <si>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</si>
  <si>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</si>
  <si>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</si>
  <si>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</si>
  <si>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</si>
  <si>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</si>
  <si>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</si>
  <si>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</si>
  <si>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</si>
  <si>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</si>
  <si>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</si>
  <si>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</si>
  <si>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</si>
  <si>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</si>
  <si>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</si>
  <si>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</si>
  <si>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</si>
  <si>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</si>
  <si>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</si>
  <si>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</si>
  <si>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</si>
  <si>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</si>
  <si>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</si>
  <si>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</si>
  <si>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</si>
  <si>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</si>
  <si>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</si>
  <si>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</si>
  <si>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</si>
  <si>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</si>
  <si>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</si>
  <si>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</si>
  <si>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</si>
  <si>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</si>
  <si>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</si>
  <si>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</si>
  <si>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</si>
  <si>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</si>
  <si>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</si>
  <si>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</si>
  <si>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</si>
  <si>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</si>
  <si>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</si>
  <si>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</si>
  <si>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</si>
  <si>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</si>
  <si>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</si>
  <si>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</si>
  <si>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</si>
  <si>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</si>
  <si>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</si>
  <si>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</si>
  <si>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</si>
  <si>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</si>
  <si>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</si>
  <si>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</si>
  <si>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</si>
  <si>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</si>
  <si>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</si>
  <si>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</si>
  <si>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</si>
  <si>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</si>
  <si>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</si>
  <si>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</si>
  <si>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</si>
  <si>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</si>
  <si>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</si>
  <si>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</si>
  <si>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</si>
  <si>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</si>
  <si>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</si>
  <si>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</si>
  <si>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</si>
  <si>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</si>
  <si>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</si>
  <si>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</si>
  <si>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</si>
  <si>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</si>
  <si>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</si>
  <si>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</si>
  <si>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</si>
  <si>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</si>
  <si>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</si>
  <si>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</si>
  <si>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</si>
  <si>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</si>
  <si>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</si>
  <si>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</si>
  <si>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</si>
  <si>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</si>
  <si>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</si>
  <si>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</si>
  <si>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</si>
  <si>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</si>
  <si>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</si>
  <si>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</si>
  <si>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</si>
  <si>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</si>
  <si>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</si>
  <si>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</si>
  <si>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</si>
  <si>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</si>
  <si>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</si>
  <si>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</si>
  <si>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</si>
  <si>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</si>
  <si>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</si>
  <si>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</si>
  <si>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</si>
  <si>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</si>
  <si>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</si>
  <si>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</si>
  <si>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</si>
  <si>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</si>
  <si>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</si>
  <si>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</si>
  <si>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</si>
  <si>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</si>
  <si>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</si>
  <si>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</si>
  <si>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</si>
  <si>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</si>
  <si>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</si>
  <si>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</si>
  <si>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</si>
  <si>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</si>
  <si>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</si>
  <si>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</si>
  <si>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</si>
  <si>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</si>
  <si>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</si>
  <si>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</si>
  <si>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</si>
  <si>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</si>
  <si>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</si>
  <si>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</si>
  <si>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</si>
  <si>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</si>
  <si>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</si>
  <si>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</si>
  <si>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</si>
  <si>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</si>
  <si>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</si>
  <si>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</si>
  <si>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</si>
  <si>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</si>
  <si>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</si>
  <si>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</si>
  <si>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</si>
  <si>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</si>
  <si>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</si>
  <si>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</si>
  <si>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</si>
  <si>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</si>
  <si>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</si>
  <si>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</si>
  <si>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</si>
  <si>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</si>
  <si>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</si>
  <si>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</si>
  <si>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</si>
  <si>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</si>
  <si>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</si>
  <si>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</si>
  <si>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</si>
  <si>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</si>
  <si>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</si>
  <si>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</si>
  <si>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</si>
  <si>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</si>
  <si>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</si>
  <si>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</si>
  <si>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</si>
  <si>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</si>
  <si>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</si>
  <si>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</si>
  <si>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</si>
  <si>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</si>
  <si>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</si>
  <si>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</si>
  <si>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</si>
  <si>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</si>
  <si>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</si>
  <si>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</si>
  <si>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</si>
  <si>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</si>
  <si>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</si>
  <si>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</si>
  <si>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</si>
  <si>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</si>
  <si>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</si>
  <si>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</si>
  <si>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</si>
  <si>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</si>
  <si>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</si>
  <si>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</si>
  <si>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</si>
  <si>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</si>
  <si>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</si>
  <si>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</si>
  <si>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</si>
  <si>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</si>
  <si>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</si>
  <si>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</si>
  <si>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</si>
  <si>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</si>
  <si>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</si>
  <si>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</si>
  <si>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</si>
  <si>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</si>
  <si>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</si>
  <si>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</si>
  <si>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</si>
  <si>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</si>
  <si>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</si>
  <si>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</si>
  <si>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</si>
  <si>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</si>
  <si>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</si>
  <si>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</si>
  <si>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</si>
  <si>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</si>
  <si>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</si>
  <si>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</si>
  <si>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</si>
  <si>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</si>
  <si>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</si>
  <si>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</si>
  <si>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</si>
  <si>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</si>
  <si>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</si>
  <si>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</si>
  <si>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</si>
  <si>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</si>
  <si>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</si>
  <si>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</si>
  <si>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</si>
  <si>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</si>
  <si>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</si>
  <si>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</si>
  <si>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</si>
  <si>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</si>
  <si>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</si>
  <si>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</si>
  <si>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</si>
  <si>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</si>
  <si>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</si>
  <si>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</si>
  <si>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</si>
  <si>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</si>
  <si>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</si>
  <si>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</si>
  <si>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</si>
  <si>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</si>
  <si>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</si>
  <si>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</si>
  <si>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</si>
  <si>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</si>
  <si>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</si>
  <si>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</si>
  <si>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</si>
  <si>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</si>
  <si>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</si>
  <si>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</si>
  <si>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</si>
  <si>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</si>
  <si>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</si>
  <si>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</si>
  <si>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</si>
  <si>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</si>
  <si>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</si>
  <si>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</si>
  <si>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</si>
  <si>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</si>
  <si>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</si>
  <si>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</si>
  <si>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</si>
  <si>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</si>
  <si>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</si>
  <si>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</si>
  <si>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</si>
  <si>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</si>
  <si>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</si>
  <si>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</si>
  <si>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</si>
  <si>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</si>
  <si>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</si>
  <si>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</si>
  <si>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</si>
  <si>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</si>
  <si>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</si>
  <si>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</si>
  <si>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</si>
  <si>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</si>
  <si>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</si>
  <si>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</si>
  <si>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</si>
  <si>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</si>
  <si>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</si>
  <si>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</si>
  <si>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</si>
  <si>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</si>
  <si>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</si>
  <si>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</si>
  <si>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</si>
  <si>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</si>
  <si>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</si>
  <si>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</si>
  <si>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</si>
  <si>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</si>
  <si>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</si>
  <si>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</si>
  <si>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</si>
  <si>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</si>
  <si>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</si>
  <si>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</si>
  <si>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</si>
  <si>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</si>
  <si>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</si>
  <si>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</si>
  <si>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</si>
  <si>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</si>
  <si>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</si>
  <si>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</si>
  <si>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</si>
  <si>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</si>
  <si>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</si>
  <si>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</si>
  <si>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</si>
  <si>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</si>
  <si>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</si>
  <si>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</si>
  <si>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</si>
  <si>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</si>
  <si>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</si>
  <si>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</si>
  <si>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</si>
  <si>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</si>
  <si>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</si>
  <si>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</si>
  <si>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</si>
  <si>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</si>
  <si>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</si>
  <si>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</si>
  <si>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</si>
  <si>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</si>
  <si>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</si>
  <si>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</si>
  <si>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</si>
  <si>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</si>
  <si>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</si>
  <si>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</si>
  <si>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</si>
  <si>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</si>
  <si>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</si>
  <si>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</si>
  <si>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</si>
  <si>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</si>
  <si>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</si>
  <si>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</si>
  <si>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</si>
  <si>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</si>
  <si>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</si>
  <si>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</si>
  <si>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</si>
  <si>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</si>
  <si>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</si>
  <si>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</si>
  <si>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</si>
  <si>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</si>
  <si>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</si>
  <si>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</si>
  <si>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</si>
  <si>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</si>
  <si>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</si>
  <si>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</si>
  <si>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</si>
  <si>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</si>
  <si>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</si>
  <si>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</si>
  <si>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</si>
  <si>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</si>
  <si>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</si>
  <si>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</si>
  <si>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</si>
  <si>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</si>
  <si>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</si>
  <si>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</si>
  <si>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</si>
  <si>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</si>
  <si>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</si>
  <si>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</si>
  <si>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</si>
  <si>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</si>
  <si>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</si>
  <si>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</si>
  <si>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</si>
  <si>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</si>
  <si>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</si>
  <si>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</si>
  <si>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</si>
  <si>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</si>
  <si>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</si>
  <si>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</si>
  <si>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</si>
  <si>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</si>
  <si>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</si>
  <si>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</si>
  <si>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</si>
  <si>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</si>
  <si>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</si>
  <si>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</si>
  <si>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</si>
  <si>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</si>
  <si>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</si>
  <si>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</si>
  <si>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</si>
  <si>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</si>
  <si>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</si>
  <si>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</si>
  <si>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</si>
  <si>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</si>
  <si>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</si>
  <si>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</si>
  <si>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</si>
  <si>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</si>
  <si>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</si>
  <si>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</si>
  <si>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</si>
  <si>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</si>
  <si>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</si>
  <si>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</si>
  <si>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</si>
  <si>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</si>
  <si>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</si>
  <si>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</si>
  <si>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</si>
  <si>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</si>
  <si>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</si>
  <si>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</si>
  <si>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</si>
  <si>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</si>
  <si>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</si>
  <si>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</si>
  <si>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</si>
  <si>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</si>
  <si>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</si>
  <si>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</si>
  <si>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</si>
  <si>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</si>
  <si>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</si>
  <si>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</si>
  <si>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</si>
  <si>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</si>
  <si>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</si>
  <si>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</si>
  <si>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</si>
  <si>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</si>
  <si>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</si>
  <si>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</si>
  <si>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</si>
  <si>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</si>
  <si>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</si>
  <si>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</si>
  <si>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</si>
  <si>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</si>
  <si>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</si>
  <si>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</si>
  <si>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</si>
  <si>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</si>
  <si>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</si>
  <si>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</si>
  <si>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</si>
  <si>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</si>
  <si>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</si>
  <si>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</si>
  <si>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</si>
  <si>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</si>
  <si>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</si>
  <si>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</si>
  <si>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</si>
  <si>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</si>
  <si>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</si>
  <si>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</si>
  <si>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</si>
  <si>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</si>
  <si>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</si>
  <si>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</si>
  <si>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</si>
  <si>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</si>
  <si>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</si>
  <si>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</si>
  <si>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</si>
  <si>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</si>
  <si>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</si>
  <si>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</si>
  <si>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</si>
  <si>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</si>
  <si>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</si>
  <si>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</si>
  <si>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</si>
  <si>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</si>
  <si>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</si>
  <si>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</si>
  <si>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</si>
  <si>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</si>
  <si>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</si>
  <si>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</si>
  <si>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</si>
  <si>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</si>
  <si>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</si>
  <si>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</si>
  <si>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</si>
  <si>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</si>
  <si>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</si>
  <si>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</si>
  <si>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</si>
  <si>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</si>
  <si>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</si>
  <si>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</si>
  <si>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</si>
  <si>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</si>
  <si>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</si>
  <si>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</si>
  <si>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</si>
  <si>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</si>
  <si>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</si>
  <si>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</si>
  <si>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</si>
  <si>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</si>
  <si>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</si>
  <si>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</si>
  <si>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</si>
  <si>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</si>
  <si>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</si>
  <si>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</si>
  <si>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</si>
  <si>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</si>
  <si>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</si>
  <si>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</si>
  <si>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</si>
  <si>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</si>
  <si>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</si>
  <si>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</si>
  <si>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</si>
  <si>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</si>
  <si>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</si>
  <si>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</si>
  <si>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</si>
  <si>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</si>
  <si>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</si>
  <si>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</si>
  <si>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</si>
  <si>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</si>
  <si>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</si>
  <si>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</si>
  <si>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</si>
  <si>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</si>
  <si>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</si>
  <si>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</si>
  <si>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</si>
  <si>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</si>
  <si>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</si>
  <si>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</si>
  <si>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</si>
  <si>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</si>
  <si>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</si>
  <si>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</si>
  <si>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</si>
  <si>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</si>
  <si>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</si>
  <si>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</si>
  <si>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</si>
  <si>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</si>
  <si>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</si>
  <si>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</si>
  <si>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</si>
  <si>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</si>
  <si>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</si>
  <si>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</si>
  <si>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</si>
  <si>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</si>
  <si>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</si>
  <si>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</si>
  <si>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</si>
  <si>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</si>
  <si>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</si>
  <si>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</si>
  <si>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</si>
  <si>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</si>
  <si>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</si>
  <si>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</si>
  <si>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</si>
  <si>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</si>
  <si>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</si>
  <si>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</si>
  <si>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</si>
  <si>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</si>
  <si>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</si>
  <si>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</si>
  <si>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</si>
  <si>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</si>
  <si>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</si>
  <si>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</si>
  <si>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</si>
  <si>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</si>
  <si>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</si>
  <si>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</si>
  <si>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</si>
  <si>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</si>
  <si>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</si>
  <si>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</si>
  <si>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</si>
  <si>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</si>
  <si>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</si>
  <si>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</si>
  <si>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</si>
  <si>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</si>
  <si>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</si>
  <si>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</si>
  <si>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</si>
  <si>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</si>
  <si>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</si>
  <si>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</si>
  <si>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</si>
  <si>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</si>
  <si>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</si>
  <si>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</si>
  <si>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</si>
  <si>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</si>
  <si>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</si>
  <si>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</si>
  <si>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</si>
  <si>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</si>
  <si>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</si>
  <si>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</si>
  <si>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</si>
  <si>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</si>
  <si>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</si>
  <si>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</si>
  <si>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</si>
  <si>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</si>
  <si>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</si>
  <si>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</si>
  <si>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</si>
  <si>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</si>
  <si>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</si>
  <si>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</si>
  <si>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</si>
  <si>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</si>
  <si>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</si>
  <si>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</si>
  <si>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</si>
  <si>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</si>
  <si>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</si>
  <si>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</si>
  <si>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</si>
  <si>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</si>
  <si>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</si>
  <si>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</si>
  <si>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</si>
  <si>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</si>
  <si>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</si>
  <si>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</si>
  <si>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</si>
  <si>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</si>
  <si>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</si>
  <si>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</si>
  <si>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</si>
  <si>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</si>
  <si>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</si>
  <si>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</si>
  <si>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</si>
  <si>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</si>
  <si>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</si>
  <si>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</si>
  <si>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</si>
  <si>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</si>
  <si>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</si>
  <si>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</si>
  <si>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</si>
  <si>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</si>
  <si>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</si>
  <si>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</si>
  <si>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</si>
  <si>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</si>
  <si>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</si>
  <si>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</si>
  <si>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</si>
  <si>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</si>
  <si>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</si>
  <si>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</si>
  <si>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</si>
  <si>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</si>
  <si>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</si>
  <si>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</si>
  <si>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</si>
  <si>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</si>
  <si>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</si>
  <si>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</si>
  <si>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</si>
  <si>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</si>
  <si>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</si>
  <si>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</si>
  <si>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</si>
  <si>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</si>
  <si>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</si>
  <si>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</si>
  <si>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</si>
  <si>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</si>
  <si>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</si>
  <si>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</si>
  <si>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</si>
  <si>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</si>
  <si>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</si>
  <si>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</si>
  <si>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</si>
  <si>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</si>
  <si>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</si>
  <si>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</si>
  <si>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</si>
  <si>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</si>
  <si>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</si>
  <si>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</si>
  <si>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</si>
  <si>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</si>
  <si>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</si>
  <si>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</si>
  <si>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</si>
  <si>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</si>
  <si>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</si>
  <si>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</si>
  <si>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</si>
  <si>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</si>
  <si>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</si>
  <si>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</si>
  <si>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</si>
  <si>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</si>
  <si>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</si>
  <si>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</si>
  <si>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</si>
  <si>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</si>
  <si>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</si>
  <si>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</si>
  <si>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</si>
  <si>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</si>
  <si>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</si>
  <si>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</si>
  <si>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</si>
  <si>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</si>
  <si>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</si>
  <si>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</si>
  <si>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</si>
  <si>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</si>
  <si>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</si>
  <si>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</si>
  <si>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</si>
  <si>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</si>
  <si>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</si>
  <si>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</si>
  <si>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</si>
  <si>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</si>
  <si>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</si>
  <si>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</si>
  <si>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</si>
  <si>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</si>
  <si>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</si>
  <si>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</si>
  <si>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</si>
  <si>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</si>
  <si>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</si>
  <si>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</si>
  <si>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</si>
  <si>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</si>
  <si>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</si>
  <si>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</si>
  <si>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</si>
  <si>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</si>
  <si>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</si>
  <si>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</si>
  <si>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</si>
  <si>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</si>
  <si>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</si>
  <si>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</si>
  <si>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</si>
  <si>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</si>
  <si>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</si>
  <si>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</si>
  <si>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</si>
  <si>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</si>
  <si>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</si>
  <si>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</si>
  <si>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</si>
  <si>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</si>
  <si>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</si>
  <si>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</si>
  <si>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</si>
  <si>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</si>
  <si>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</si>
  <si>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</si>
  <si>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</si>
  <si>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</si>
  <si>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</si>
  <si>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</si>
  <si>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</si>
  <si>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</si>
  <si>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</si>
  <si>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</si>
  <si>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</si>
  <si>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</si>
  <si>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</si>
  <si>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</si>
  <si>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</si>
  <si>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</si>
  <si>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</si>
  <si>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</si>
  <si>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</si>
  <si>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</si>
  <si>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</si>
  <si>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</si>
  <si>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</si>
  <si>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</si>
  <si>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</si>
  <si>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</si>
  <si>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</si>
  <si>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</si>
  <si>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</si>
  <si>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</si>
  <si>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</si>
  <si>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</si>
  <si>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</si>
  <si>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</si>
  <si>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</si>
  <si>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</si>
  <si>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</si>
  <si>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</si>
  <si>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</si>
  <si>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</si>
  <si>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</si>
  <si>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</si>
  <si>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</si>
  <si>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</si>
  <si>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</si>
  <si>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</si>
  <si>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</si>
  <si>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</si>
  <si>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</si>
  <si>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</si>
  <si>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</si>
  <si>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</si>
  <si>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</si>
  <si>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</si>
  <si>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</si>
  <si>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</si>
  <si>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</si>
  <si>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</si>
  <si>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</si>
  <si>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</si>
  <si>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</si>
  <si>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</si>
  <si>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</si>
  <si>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</si>
  <si>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</si>
  <si>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</si>
  <si>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</si>
  <si>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</si>
  <si>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</si>
  <si>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</si>
  <si>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</si>
  <si>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</si>
  <si>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</si>
  <si>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</si>
  <si>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</si>
  <si>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</si>
  <si>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</si>
  <si>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</si>
  <si>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</si>
  <si>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</si>
  <si>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</si>
  <si>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</si>
  <si>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</si>
  <si>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</si>
  <si>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</si>
  <si>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</si>
  <si>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</si>
  <si>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</si>
  <si>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</si>
  <si>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</si>
  <si>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</si>
  <si>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</si>
  <si>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</si>
  <si>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</si>
  <si>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</si>
  <si>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</si>
  <si>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</si>
  <si>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</si>
  <si>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</si>
  <si>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</si>
  <si>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</si>
  <si>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</si>
  <si>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</si>
  <si>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</si>
  <si>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</si>
  <si>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</si>
  <si>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</si>
  <si>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</si>
  <si>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</si>
  <si>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</si>
  <si>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</si>
  <si>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</si>
  <si>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</si>
  <si>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</si>
  <si>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</si>
  <si>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</si>
  <si>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</si>
  <si>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</si>
  <si>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</si>
  <si>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</si>
  <si>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</si>
  <si>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</si>
  <si>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</si>
  <si>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</si>
  <si>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</si>
  <si>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</si>
  <si>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</si>
  <si>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</si>
  <si>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</si>
  <si>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</si>
  <si>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</si>
  <si>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</si>
  <si>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</si>
  <si>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</si>
  <si>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</si>
  <si>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</si>
  <si>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</si>
  <si>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</si>
  <si>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</si>
  <si>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</si>
  <si>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</si>
  <si>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</si>
  <si>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</si>
  <si>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</si>
  <si>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</si>
  <si>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</si>
  <si>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</si>
  <si>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</si>
  <si>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</si>
  <si>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</si>
  <si>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</si>
  <si>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</si>
  <si>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</si>
  <si>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</si>
  <si>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</si>
  <si>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</si>
  <si>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</si>
  <si>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</si>
  <si>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</si>
  <si>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</si>
  <si>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</si>
  <si>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</si>
  <si>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</si>
  <si>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</si>
  <si>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</si>
  <si>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</si>
  <si>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</si>
  <si>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</si>
  <si>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</si>
  <si>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</si>
  <si>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</si>
  <si>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</si>
  <si>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</si>
  <si>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</si>
  <si>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</si>
  <si>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</si>
  <si>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</si>
  <si>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</si>
  <si>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</si>
  <si>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</si>
  <si>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</si>
  <si>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</si>
  <si>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</si>
  <si>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</si>
  <si>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</si>
  <si>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</si>
  <si>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</si>
  <si>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</si>
  <si>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</si>
  <si>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</si>
  <si>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</si>
  <si>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</si>
  <si>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</si>
  <si>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</si>
  <si>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</si>
  <si>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</si>
  <si>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</si>
  <si>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</si>
  <si>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</si>
  <si>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</si>
  <si>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</si>
  <si>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</si>
  <si>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</si>
  <si>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</si>
  <si>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</si>
  <si>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</si>
  <si>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</si>
  <si>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</si>
  <si>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</si>
  <si>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</si>
  <si>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</si>
  <si>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</si>
  <si>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</si>
  <si>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</si>
  <si>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</si>
  <si>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</si>
  <si>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</si>
  <si>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</si>
  <si>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</si>
  <si>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</si>
  <si>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</si>
  <si>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</si>
  <si>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</si>
  <si>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</si>
  <si>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</si>
  <si>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</si>
  <si>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</si>
  <si>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</si>
  <si>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</si>
  <si>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</si>
  <si>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</si>
  <si>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</si>
  <si>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</si>
  <si>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</si>
  <si>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</si>
  <si>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</si>
  <si>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</si>
  <si>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</si>
  <si>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</si>
  <si>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</si>
  <si>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</si>
  <si>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</si>
  <si>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</si>
  <si>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</si>
  <si>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</si>
  <si>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</si>
  <si>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</si>
  <si>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</si>
  <si>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</si>
  <si>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</si>
  <si>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</si>
  <si>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</si>
  <si>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</si>
  <si>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</si>
  <si>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</si>
  <si>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</si>
  <si>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</si>
  <si>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</si>
  <si>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</si>
  <si>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</si>
  <si>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</si>
  <si>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</si>
  <si>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</si>
  <si>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</si>
  <si>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</si>
  <si>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</si>
  <si>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</si>
  <si>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</si>
  <si>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</si>
  <si>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</si>
  <si>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</si>
  <si>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</si>
  <si>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</si>
  <si>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</si>
  <si>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</si>
  <si>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</si>
  <si>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</si>
  <si>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</si>
  <si>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</si>
  <si>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</si>
  <si>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</si>
  <si>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</si>
  <si>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</si>
  <si>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</si>
  <si>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</si>
  <si>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</si>
  <si>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</si>
  <si>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</si>
  <si>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</si>
  <si>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</si>
  <si>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</si>
  <si>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</si>
  <si>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</si>
  <si>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</si>
  <si>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</si>
  <si>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</si>
  <si>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</si>
  <si>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</si>
  <si>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</si>
  <si>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</si>
  <si>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</si>
  <si>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</si>
  <si>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</si>
  <si>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</si>
  <si>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</si>
  <si>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</si>
  <si>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</si>
  <si>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</si>
  <si>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</si>
  <si>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</si>
  <si>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</si>
  <si>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</si>
  <si>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</si>
  <si>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</si>
  <si>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</si>
  <si>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</si>
  <si>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</si>
  <si>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</si>
  <si>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</si>
  <si>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</si>
  <si>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</si>
  <si>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</si>
  <si>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</si>
  <si>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</si>
  <si>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</si>
  <si>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</si>
  <si>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</si>
  <si>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</si>
  <si>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</si>
  <si>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</si>
  <si>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</si>
  <si>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</si>
  <si>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</si>
  <si>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</si>
  <si>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</si>
  <si>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</si>
  <si>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</si>
  <si>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</si>
  <si>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</si>
  <si>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</si>
  <si>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</si>
  <si>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</si>
  <si>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</si>
  <si>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</si>
  <si>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</si>
  <si>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</si>
  <si>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</si>
  <si>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</si>
  <si>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</si>
  <si>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</si>
  <si>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</si>
  <si>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</si>
  <si>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</si>
  <si>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</si>
  <si>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</si>
  <si>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</si>
  <si>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</si>
  <si>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</si>
  <si>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</si>
  <si>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</si>
  <si>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</si>
  <si>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</si>
  <si>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</si>
  <si>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</si>
  <si>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</si>
  <si>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</si>
  <si>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</si>
  <si>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</si>
  <si>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</si>
  <si>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</si>
  <si>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</si>
  <si>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</si>
  <si>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</si>
  <si>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</si>
  <si>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</si>
  <si>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</si>
  <si>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</si>
  <si>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</si>
  <si>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</si>
  <si>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</si>
  <si>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</si>
  <si>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</si>
  <si>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</si>
  <si>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</si>
  <si>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</si>
  <si>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</si>
  <si>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</si>
  <si>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</si>
  <si>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</si>
  <si>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</si>
  <si>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</si>
  <si>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</si>
  <si>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</si>
  <si>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</si>
  <si>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</si>
  <si>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</si>
  <si>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</si>
  <si>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</si>
  <si>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</si>
  <si>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</si>
  <si>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</si>
  <si>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</si>
  <si>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</si>
  <si>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</si>
  <si>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</si>
  <si>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</si>
  <si>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</si>
  <si>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</si>
  <si>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</si>
  <si>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</si>
  <si>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</si>
  <si>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</si>
  <si>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</si>
  <si>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</si>
  <si>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</si>
  <si>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</si>
  <si>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</si>
  <si>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</si>
  <si>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</si>
  <si>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</si>
  <si>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</si>
  <si>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</si>
  <si>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</si>
  <si>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</si>
  <si>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</si>
  <si>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</si>
  <si>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</si>
  <si>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</si>
  <si>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</si>
  <si>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</si>
  <si>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</si>
  <si>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</si>
  <si>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</si>
  <si>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</si>
  <si>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</si>
  <si>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</si>
  <si>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</si>
  <si>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</si>
  <si>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</si>
  <si>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</si>
  <si>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</si>
  <si>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</si>
  <si>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</si>
  <si>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</si>
  <si>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</si>
  <si>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</si>
  <si>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</si>
  <si>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</si>
  <si>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</si>
  <si>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</si>
  <si>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</si>
  <si>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</si>
  <si>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</si>
  <si>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</si>
  <si>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</si>
  <si>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</si>
  <si>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</si>
  <si>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</si>
  <si>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</si>
  <si>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</si>
  <si>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</si>
  <si>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</si>
  <si>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</si>
  <si>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</si>
  <si>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</si>
  <si>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</si>
  <si>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</si>
  <si>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</si>
  <si>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</si>
  <si>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</si>
  <si>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</si>
  <si>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</si>
  <si>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</si>
  <si>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</si>
  <si>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</si>
  <si>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</si>
  <si>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</si>
  <si>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</si>
  <si>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</si>
  <si>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</si>
  <si>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</si>
  <si>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</si>
  <si>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</si>
  <si>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</si>
  <si>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</si>
  <si>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</si>
  <si>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</si>
  <si>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</si>
  <si>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</si>
  <si>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</si>
  <si>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</si>
  <si>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</si>
  <si>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</si>
  <si>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</si>
  <si>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</si>
  <si>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</si>
  <si>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</si>
  <si>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</si>
  <si>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</si>
  <si>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</si>
  <si>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</si>
  <si>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</si>
  <si>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</si>
  <si>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</si>
  <si>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</si>
  <si>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</si>
  <si>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</si>
  <si>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</si>
  <si>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</si>
  <si>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</si>
  <si>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</si>
  <si>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</si>
  <si>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</si>
  <si>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</si>
  <si>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</si>
  <si>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</si>
  <si>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</si>
  <si>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</si>
  <si>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</si>
  <si>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</si>
  <si>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</si>
  <si>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</si>
  <si>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</si>
  <si>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</si>
  <si>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</si>
  <si>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</si>
  <si>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</si>
  <si>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</si>
  <si>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</si>
  <si>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</si>
  <si>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</si>
  <si>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</si>
  <si>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</si>
  <si>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</si>
  <si>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</si>
  <si>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</si>
  <si>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</si>
  <si>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</si>
  <si>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</si>
  <si>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</si>
  <si>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</si>
  <si>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</si>
  <si>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</si>
  <si>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</si>
  <si>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</si>
  <si>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</si>
  <si>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</si>
  <si>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</si>
  <si>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</si>
  <si>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</si>
  <si>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</si>
  <si>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</si>
  <si>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</si>
  <si>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</si>
  <si>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</si>
  <si>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</si>
  <si>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</si>
  <si>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</si>
  <si>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</si>
  <si>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</si>
  <si>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</si>
  <si>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</si>
  <si>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</si>
  <si>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</si>
  <si>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</si>
  <si>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</si>
  <si>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</si>
  <si>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</si>
  <si>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</si>
  <si>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</si>
  <si>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</si>
  <si>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</si>
  <si>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</si>
  <si>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</si>
  <si>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</si>
  <si>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</si>
  <si>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</si>
  <si>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</si>
  <si>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</si>
  <si>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</si>
  <si>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</si>
  <si>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</si>
  <si>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</si>
  <si>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</si>
  <si>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</si>
  <si>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</si>
  <si>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</si>
  <si>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</si>
  <si>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</si>
  <si>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</si>
  <si>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</si>
  <si>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</si>
  <si>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</si>
  <si>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</si>
  <si>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</si>
  <si>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</si>
  <si>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</si>
  <si>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</si>
  <si>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</si>
  <si>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</si>
  <si>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</si>
  <si>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</si>
  <si>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</si>
  <si>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</si>
  <si>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</si>
  <si>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</si>
  <si>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</si>
  <si>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</si>
  <si>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</si>
  <si>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</si>
  <si>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</si>
  <si>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</si>
  <si>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</si>
  <si>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</si>
  <si>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</si>
  <si>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</si>
  <si>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</si>
  <si>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</si>
  <si>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</si>
  <si>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</si>
  <si>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</si>
  <si>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</si>
  <si>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</si>
  <si>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</si>
  <si>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</si>
  <si>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</si>
  <si>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</si>
  <si>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</si>
  <si>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</si>
  <si>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</si>
  <si>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</si>
  <si>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</si>
  <si>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</si>
  <si>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</si>
  <si>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</si>
  <si>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</si>
  <si>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</si>
  <si>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</si>
  <si>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</si>
  <si>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</si>
  <si>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</si>
  <si>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</si>
  <si>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</si>
  <si>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</si>
  <si>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</si>
  <si>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</si>
  <si>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</si>
  <si>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</si>
  <si>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</si>
  <si>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</si>
  <si>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</si>
  <si>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</si>
  <si>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</si>
  <si>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</si>
  <si>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</si>
  <si>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</si>
  <si>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</si>
  <si>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</si>
  <si>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</si>
  <si>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</si>
  <si>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</si>
  <si>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</si>
  <si>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</si>
  <si>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</si>
  <si>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</si>
  <si>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</si>
  <si>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</si>
  <si>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</si>
  <si>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</si>
  <si>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</si>
  <si>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</si>
  <si>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</si>
  <si>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</si>
  <si>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</si>
  <si>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</si>
  <si>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</si>
  <si>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</si>
  <si>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</si>
  <si>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</si>
  <si>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</si>
  <si>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</si>
  <si>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</si>
  <si>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</si>
  <si>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</si>
  <si>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</si>
  <si>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</si>
  <si>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</si>
  <si>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</si>
  <si>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</si>
  <si>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</si>
  <si>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</si>
  <si>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</si>
  <si>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</si>
  <si>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</si>
  <si>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</si>
  <si>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</si>
  <si>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</si>
  <si>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</si>
  <si>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</si>
  <si>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</si>
  <si>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</si>
  <si>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</si>
  <si>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</si>
  <si>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</si>
  <si>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</si>
  <si>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</si>
  <si>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</si>
  <si>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</si>
  <si>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</si>
  <si>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</si>
  <si>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</si>
  <si>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</si>
  <si>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</si>
  <si>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</si>
  <si>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</si>
  <si>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</si>
  <si>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</si>
  <si>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</si>
  <si>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</si>
  <si>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</si>
  <si>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</si>
  <si>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</si>
  <si>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</si>
  <si>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</si>
  <si>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</si>
  <si>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</si>
  <si>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</si>
  <si>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</si>
  <si>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</si>
  <si>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</si>
  <si>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</si>
  <si>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</si>
  <si>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</si>
  <si>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</si>
  <si>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</si>
  <si>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</si>
  <si>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</si>
  <si>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</si>
  <si>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</si>
  <si>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</si>
  <si>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</si>
  <si>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</si>
  <si>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</si>
  <si>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</si>
  <si>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</si>
  <si>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</si>
  <si>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</si>
  <si>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</si>
  <si>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</si>
  <si>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</si>
  <si>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</si>
  <si>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</si>
  <si>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</si>
  <si>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</si>
  <si>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</si>
  <si>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</si>
  <si>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</si>
  <si>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</si>
  <si>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</si>
  <si>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</si>
  <si>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</si>
  <si>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</si>
  <si>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</si>
  <si>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</si>
  <si>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</si>
  <si>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</si>
  <si>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</si>
  <si>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</si>
  <si>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</si>
  <si>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</si>
  <si>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</si>
  <si>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</si>
  <si>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</si>
  <si>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</si>
  <si>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</si>
  <si>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</si>
  <si>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</si>
  <si>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</si>
  <si>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</si>
  <si>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</si>
  <si>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</si>
  <si>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</si>
  <si>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</si>
  <si>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</si>
  <si>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</si>
  <si>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</si>
  <si>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</si>
  <si>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</si>
  <si>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</si>
  <si>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</si>
  <si>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</si>
  <si>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</si>
  <si>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</si>
  <si>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</si>
  <si>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</si>
  <si>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</si>
  <si>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</si>
  <si>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</si>
  <si>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</si>
  <si>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</si>
  <si>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</si>
  <si>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</si>
  <si>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</si>
  <si>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</si>
  <si>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</si>
  <si>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</si>
  <si>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</si>
  <si>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</si>
  <si>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</si>
  <si>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</si>
  <si>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</si>
  <si>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</si>
  <si>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</si>
  <si>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</si>
  <si>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</si>
  <si>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</si>
  <si>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</si>
  <si>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</si>
  <si>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</si>
  <si>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</si>
  <si>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</si>
  <si>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</si>
  <si>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</si>
  <si>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</si>
  <si>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</si>
  <si>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</si>
  <si>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</si>
  <si>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</si>
  <si>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</si>
  <si>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</si>
  <si>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</si>
  <si>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</si>
  <si>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</si>
  <si>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</si>
  <si>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</si>
  <si>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</si>
  <si>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</si>
  <si>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</si>
  <si>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</si>
  <si>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</si>
  <si>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</si>
  <si>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</si>
  <si>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</si>
  <si>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</si>
  <si>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</si>
  <si>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</si>
  <si>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</si>
  <si>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</si>
  <si>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</si>
  <si>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</si>
  <si>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</si>
  <si>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</si>
  <si>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</si>
  <si>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</si>
  <si>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</si>
  <si>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</si>
  <si>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</si>
  <si>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</si>
  <si>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</si>
  <si>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</si>
  <si>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</si>
  <si>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</si>
  <si>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</si>
  <si>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</si>
  <si>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</si>
  <si>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</si>
  <si>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</si>
  <si>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</si>
  <si>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</si>
  <si>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</si>
  <si>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</si>
  <si>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</si>
  <si>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</si>
  <si>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</si>
  <si>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</si>
  <si>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</si>
  <si>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</si>
  <si>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</si>
  <si>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</si>
  <si>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</si>
  <si>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</si>
  <si>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</si>
  <si>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</si>
  <si>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</si>
  <si>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</si>
  <si>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</si>
  <si>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</si>
  <si>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</si>
  <si>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</si>
  <si>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</si>
  <si>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</si>
  <si>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</si>
  <si>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</si>
  <si>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</si>
  <si>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</si>
  <si>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</si>
  <si>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</si>
  <si>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</si>
  <si>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</si>
  <si>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</si>
  <si>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</si>
  <si>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</si>
  <si>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</si>
  <si>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</si>
  <si>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</si>
  <si>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</si>
  <si>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</si>
  <si>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</si>
  <si>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</si>
  <si>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</si>
  <si>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</si>
  <si>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</si>
  <si>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</si>
  <si>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</si>
  <si>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</si>
  <si>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</si>
  <si>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</si>
  <si>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</si>
  <si>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</si>
  <si>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</si>
  <si>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</si>
  <si>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</si>
  <si>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</si>
  <si>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</si>
  <si>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</si>
  <si>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</si>
  <si>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</si>
  <si>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</si>
  <si>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</si>
  <si>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</si>
  <si>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</si>
  <si>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</si>
  <si>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</si>
  <si>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</si>
  <si>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</si>
  <si>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</si>
  <si>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</si>
  <si>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</si>
  <si>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</si>
  <si>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</si>
  <si>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</si>
  <si>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</si>
  <si>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</si>
  <si>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</si>
  <si>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</si>
  <si>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</si>
  <si>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</si>
  <si>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</si>
  <si>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</si>
  <si>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</si>
  <si>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</si>
  <si>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</si>
  <si>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</si>
  <si>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</si>
  <si>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</si>
  <si>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</si>
  <si>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</si>
  <si>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</si>
  <si>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</si>
  <si>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</si>
  <si>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</si>
  <si>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</si>
  <si>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</si>
  <si>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</si>
  <si>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</si>
  <si>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</si>
  <si>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</si>
  <si>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</si>
  <si>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</si>
  <si>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</si>
  <si>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</si>
  <si>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</si>
  <si>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</si>
  <si>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</si>
  <si>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</si>
  <si>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</si>
  <si>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</si>
  <si>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</si>
  <si>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</si>
  <si>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</si>
  <si>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</si>
  <si>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</si>
  <si>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</si>
  <si>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</si>
  <si>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</si>
  <si>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</si>
  <si>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</si>
  <si>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</si>
  <si>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</si>
  <si>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</si>
  <si>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</si>
  <si>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</si>
  <si>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</si>
  <si>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</si>
  <si>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</si>
  <si>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</si>
  <si>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</si>
  <si>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</si>
  <si>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</si>
  <si>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</si>
  <si>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</si>
  <si>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</si>
  <si>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</si>
  <si>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</si>
  <si>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</si>
  <si>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</si>
  <si>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</si>
  <si>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</si>
  <si>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</si>
  <si>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</si>
  <si>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</si>
  <si>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</si>
  <si>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</si>
  <si>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</si>
  <si>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</si>
  <si>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</si>
  <si>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</si>
  <si>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</si>
  <si>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</si>
  <si>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</si>
  <si>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</si>
  <si>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</si>
  <si>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</si>
  <si>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</si>
  <si>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</si>
  <si>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</si>
  <si>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</si>
  <si>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</si>
  <si>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</si>
  <si>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</si>
  <si>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</si>
  <si>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</si>
  <si>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</si>
  <si>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</si>
  <si>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</si>
  <si>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</si>
  <si>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</si>
  <si>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</si>
  <si>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</si>
  <si>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</si>
  <si>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</si>
  <si>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</si>
  <si>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</si>
  <si>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</si>
  <si>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</si>
  <si>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</si>
  <si>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</si>
  <si>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</si>
  <si>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</si>
  <si>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</si>
  <si>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</si>
  <si>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</si>
  <si>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</si>
  <si>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</si>
  <si>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</si>
  <si>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</si>
  <si>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</si>
  <si>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</si>
  <si>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</si>
  <si>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</si>
  <si>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</si>
  <si>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</si>
  <si>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</si>
  <si>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</si>
  <si>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</si>
  <si>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</si>
  <si>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</si>
  <si>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</si>
  <si>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</si>
  <si>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</si>
  <si>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</si>
  <si>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</si>
  <si>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</si>
  <si>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</si>
  <si>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</si>
  <si>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</si>
  <si>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</si>
  <si>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</si>
  <si>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</si>
  <si>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</si>
  <si>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</si>
  <si>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</si>
  <si>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</si>
  <si>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</si>
  <si>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</si>
  <si>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</si>
  <si>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</si>
  <si>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</si>
  <si>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</si>
  <si>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</si>
  <si>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</si>
  <si>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</si>
  <si>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</si>
  <si>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</si>
  <si>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</si>
  <si>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</si>
  <si>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</si>
  <si>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</si>
  <si>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</si>
  <si>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</si>
  <si>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</si>
  <si>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</si>
  <si>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</si>
  <si>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</si>
  <si>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</si>
  <si>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</si>
  <si>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</si>
  <si>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</si>
  <si>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</si>
  <si>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</si>
  <si>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</si>
  <si>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</si>
  <si>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</si>
  <si>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</si>
  <si>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</si>
  <si>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</si>
  <si>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</si>
  <si>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</si>
  <si>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</si>
  <si>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</si>
  <si>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</si>
  <si>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</si>
  <si>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</si>
  <si>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</si>
  <si>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</si>
  <si>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</si>
  <si>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</si>
  <si>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</si>
  <si>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</si>
  <si>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</si>
  <si>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</si>
  <si>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</si>
  <si>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</si>
  <si>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</si>
  <si>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</si>
  <si>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</si>
  <si>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</si>
  <si>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</si>
  <si>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</si>
  <si>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</si>
  <si>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</si>
  <si>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</si>
  <si>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</si>
  <si>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</si>
  <si>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</si>
  <si>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</si>
  <si>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</si>
  <si>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</si>
  <si>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</si>
  <si>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</si>
  <si>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</si>
  <si>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</si>
  <si>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</si>
  <si>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</si>
  <si>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</si>
  <si>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</si>
  <si>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</si>
  <si>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</si>
  <si>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</si>
  <si>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</si>
  <si>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</si>
  <si>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</si>
  <si>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</si>
  <si>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</si>
  <si>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</si>
  <si>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</si>
  <si>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</si>
  <si>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</si>
  <si>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</si>
  <si>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</si>
  <si>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</si>
  <si>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</si>
  <si>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</si>
  <si>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</si>
  <si>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</si>
  <si>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</si>
  <si>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</si>
  <si>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</si>
  <si>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</si>
  <si>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</si>
  <si>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</si>
  <si>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</si>
  <si>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</si>
  <si>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</si>
  <si>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</si>
  <si>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</si>
  <si>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</si>
  <si>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</si>
  <si>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</si>
  <si>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</si>
  <si>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</si>
  <si>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</si>
  <si>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</si>
  <si>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</si>
  <si>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</si>
  <si>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</si>
  <si>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</si>
  <si>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</si>
  <si>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</si>
  <si>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</si>
  <si>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</si>
  <si>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</si>
  <si>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</si>
  <si>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</si>
  <si>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</si>
  <si>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</si>
  <si>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</si>
  <si>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</si>
  <si>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</si>
  <si>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</si>
  <si>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</si>
  <si>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</si>
  <si>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</si>
  <si>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</si>
  <si>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</si>
  <si>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</si>
  <si>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</si>
  <si>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</si>
  <si>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</si>
  <si>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</si>
  <si>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</si>
  <si>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</si>
  <si>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</si>
  <si>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</si>
  <si>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</si>
  <si>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</si>
  <si>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</si>
  <si>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</si>
  <si>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</si>
  <si>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</si>
  <si>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</si>
  <si>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</si>
  <si>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</si>
  <si>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</si>
  <si>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</si>
  <si>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</si>
  <si>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</si>
  <si>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</si>
  <si>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</si>
  <si>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</si>
  <si>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</si>
  <si>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</si>
  <si>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</si>
  <si>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</si>
  <si>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</si>
  <si>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</si>
  <si>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</si>
  <si>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</si>
  <si>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</si>
  <si>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</si>
  <si>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</si>
  <si>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</si>
  <si>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</si>
  <si>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</si>
  <si>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</si>
  <si>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</si>
  <si>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</si>
  <si>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</si>
  <si>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</si>
  <si>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</si>
  <si>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</si>
  <si>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</si>
  <si>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</si>
  <si>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</si>
  <si>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</si>
  <si>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</si>
  <si>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</si>
  <si>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</si>
  <si>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</si>
  <si>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</si>
  <si>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</si>
  <si>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</si>
  <si>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</si>
  <si>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</si>
  <si>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</si>
  <si>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</si>
  <si>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</si>
  <si>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</si>
  <si>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</si>
  <si>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</si>
  <si>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</si>
  <si>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</si>
  <si>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</si>
  <si>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</si>
  <si>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</si>
  <si>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</si>
  <si>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</si>
  <si>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</si>
  <si>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</si>
  <si>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</si>
  <si>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</si>
  <si>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</si>
  <si>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</si>
  <si>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</si>
  <si>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</si>
  <si>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</si>
  <si>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</si>
  <si>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</si>
  <si>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</si>
  <si>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</si>
  <si>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</si>
  <si>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</si>
  <si>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</si>
  <si>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</si>
  <si>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</si>
  <si>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</si>
  <si>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</si>
  <si>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</si>
  <si>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</si>
  <si>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</si>
  <si>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</si>
  <si>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</si>
  <si>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</si>
  <si>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</si>
  <si>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</si>
  <si>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</si>
  <si>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</si>
  <si>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</si>
  <si>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</si>
  <si>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</si>
  <si>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</si>
  <si>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</si>
  <si>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</si>
  <si>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</si>
  <si>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</si>
  <si>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</si>
  <si>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</si>
  <si>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</si>
  <si>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</si>
  <si>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</si>
  <si>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</si>
  <si>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</si>
  <si>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</si>
  <si>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</si>
  <si>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</si>
  <si>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</si>
  <si>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</si>
  <si>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</si>
  <si>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</si>
  <si>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</si>
  <si>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</si>
  <si>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</si>
  <si>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</si>
  <si>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</si>
  <si>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</si>
  <si>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</si>
  <si>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</si>
  <si>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</si>
  <si>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</si>
  <si>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</si>
  <si>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</si>
  <si>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</si>
  <si>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</si>
  <si>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</si>
  <si>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</si>
  <si>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</si>
  <si>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</si>
  <si>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</si>
  <si>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</si>
  <si>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</si>
  <si>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</si>
  <si>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</si>
  <si>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</si>
  <si>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</si>
  <si>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</si>
  <si>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</si>
  <si>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</si>
  <si>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</si>
  <si>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</si>
  <si>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</si>
  <si>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</si>
  <si>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</si>
  <si>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</si>
  <si>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</si>
  <si>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</si>
  <si>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</si>
  <si>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</si>
  <si>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</si>
  <si>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</si>
  <si>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</si>
  <si>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</si>
  <si>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</si>
  <si>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</si>
  <si>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</si>
  <si>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</si>
  <si>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</si>
  <si>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</si>
  <si>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</si>
  <si>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</si>
  <si>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</si>
  <si>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</si>
  <si>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</si>
  <si>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</si>
  <si>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</si>
  <si>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</si>
  <si>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</si>
  <si>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</si>
  <si>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</si>
  <si>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</si>
  <si>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</si>
  <si>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</si>
  <si>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</si>
  <si>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</si>
  <si>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</si>
  <si>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</si>
  <si>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</si>
  <si>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</si>
  <si>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</si>
  <si>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</si>
  <si>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</si>
  <si>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</si>
  <si>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</si>
  <si>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</si>
  <si>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</si>
  <si>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</si>
  <si>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</si>
  <si>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</si>
  <si>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</si>
  <si>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</si>
  <si>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</si>
  <si>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</si>
  <si>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</si>
  <si>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</si>
  <si>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</si>
  <si>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</si>
  <si>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</si>
  <si>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</si>
  <si>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</si>
  <si>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</si>
  <si>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</si>
  <si>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</si>
  <si>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</si>
  <si>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</si>
  <si>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</si>
  <si>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</si>
  <si>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</si>
  <si>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</si>
  <si>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</si>
  <si>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</si>
  <si>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</si>
  <si>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</si>
  <si>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</si>
  <si>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</si>
  <si>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</si>
  <si>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</si>
  <si>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</si>
  <si>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</si>
  <si>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</si>
  <si>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</si>
  <si>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</si>
  <si>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</si>
  <si>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</si>
  <si>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</si>
  <si>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</si>
  <si>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</si>
  <si>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</si>
  <si>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</si>
  <si>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</si>
  <si>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</si>
  <si>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</si>
  <si>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</si>
  <si>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</si>
  <si>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</si>
  <si>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</si>
  <si>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</si>
  <si>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</si>
  <si>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</si>
  <si>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</si>
  <si>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</si>
  <si>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</si>
  <si>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</si>
  <si>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</si>
  <si>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</si>
  <si>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</si>
  <si>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</si>
  <si>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</si>
  <si>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</si>
  <si>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</si>
  <si>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</si>
  <si>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</si>
  <si>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</si>
  <si>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</si>
  <si>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</si>
  <si>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</si>
  <si>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</si>
  <si>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</si>
  <si>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</si>
  <si>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</si>
  <si>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</si>
  <si>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</si>
  <si>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</si>
  <si>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</si>
  <si>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</si>
  <si>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</si>
  <si>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</si>
  <si>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</si>
  <si>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</si>
  <si>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</si>
  <si>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</si>
  <si>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</si>
  <si>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</si>
  <si>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</si>
  <si>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</si>
  <si>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</si>
  <si>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</si>
  <si>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</si>
  <si>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</si>
  <si>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</si>
  <si>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</si>
  <si>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</si>
  <si>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</si>
  <si>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</si>
  <si>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</si>
  <si>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</si>
  <si>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</si>
  <si>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</si>
  <si>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</si>
  <si>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</si>
  <si>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</si>
  <si>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</si>
  <si>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</si>
  <si>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</si>
  <si>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</si>
  <si>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</si>
  <si>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</si>
  <si>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</si>
  <si>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</si>
  <si>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</si>
  <si>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</si>
  <si>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</si>
  <si>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</si>
  <si>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</si>
  <si>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</si>
  <si>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</si>
  <si>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</si>
  <si>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</si>
  <si>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</si>
  <si>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</si>
  <si>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</si>
  <si>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</si>
  <si>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</si>
  <si>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</si>
  <si>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</si>
  <si>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</si>
  <si>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</si>
  <si>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</si>
  <si>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</si>
  <si>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</si>
  <si>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</si>
  <si>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</si>
  <si>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</si>
  <si>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</si>
  <si>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</si>
  <si>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</si>
  <si>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</si>
  <si>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</si>
  <si>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</si>
  <si>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</si>
  <si>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</si>
  <si>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</si>
  <si>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</si>
  <si>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</si>
  <si>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</si>
  <si>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</si>
  <si>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</si>
  <si>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</si>
  <si>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</si>
  <si>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</si>
  <si>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</si>
  <si>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</si>
  <si>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</si>
  <si>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</si>
  <si>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</si>
  <si>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</si>
  <si>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</si>
  <si>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</si>
  <si>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</si>
  <si>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</si>
  <si>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</si>
  <si>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</si>
  <si>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</si>
  <si>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</si>
  <si>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</si>
  <si>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</si>
  <si>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</si>
  <si>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</si>
  <si>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</si>
  <si>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</si>
  <si>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</si>
  <si>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</si>
  <si>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</si>
  <si>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</si>
  <si>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</si>
  <si>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</si>
  <si>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</si>
  <si>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</si>
  <si>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</si>
  <si>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</si>
  <si>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</si>
  <si>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</si>
  <si>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</si>
  <si>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</si>
  <si>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</si>
  <si>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</si>
  <si>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</si>
  <si>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</si>
  <si>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</si>
  <si>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</si>
  <si>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</si>
  <si>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</si>
  <si>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</si>
  <si>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</si>
  <si>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</si>
  <si>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</si>
  <si>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</si>
  <si>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</si>
  <si>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</si>
  <si>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</si>
  <si>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</si>
  <si>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</si>
  <si>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</si>
  <si>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</si>
  <si>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</si>
  <si>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</si>
  <si>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</si>
  <si>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</si>
  <si>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</si>
  <si>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</si>
  <si>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</si>
  <si>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</si>
  <si>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</si>
  <si>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</si>
  <si>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</si>
  <si>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</si>
  <si>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</si>
  <si>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</si>
  <si>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</si>
  <si>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</si>
  <si>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</si>
  <si>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</si>
  <si>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</si>
  <si>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</si>
  <si>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</si>
  <si>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</si>
  <si>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</si>
  <si>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</si>
  <si>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</si>
  <si>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</si>
  <si>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</si>
  <si>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</si>
  <si>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</si>
  <si>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</si>
  <si>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</si>
  <si>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</si>
  <si>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</si>
  <si>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</si>
  <si>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</si>
  <si>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</si>
  <si>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</si>
  <si>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</si>
  <si>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</si>
  <si>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</si>
  <si>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</si>
  <si>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</si>
  <si>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</si>
  <si>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</si>
  <si>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</si>
  <si>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</si>
  <si>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</si>
  <si>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</si>
  <si>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</si>
  <si>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</si>
  <si>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</si>
  <si>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</si>
  <si>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</si>
  <si>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</si>
  <si>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</si>
  <si>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</si>
  <si>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</si>
  <si>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</si>
  <si>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</si>
  <si>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</si>
  <si>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</si>
  <si>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</si>
  <si>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</si>
  <si>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</si>
  <si>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</si>
  <si>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</si>
  <si>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</si>
  <si>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</si>
  <si>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</si>
  <si>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</si>
  <si>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</si>
  <si>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</si>
  <si>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</si>
  <si>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</si>
  <si>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</si>
  <si>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</si>
  <si>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</si>
  <si>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</si>
  <si>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</si>
  <si>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</si>
  <si>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</si>
  <si>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</si>
  <si>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</si>
  <si>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</si>
  <si>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</si>
  <si>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</si>
  <si>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</si>
  <si>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</si>
  <si>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</si>
  <si>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</si>
  <si>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</si>
  <si>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</si>
  <si>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</si>
  <si>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</si>
  <si>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</si>
  <si>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</si>
  <si>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</si>
  <si>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</si>
  <si>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</si>
  <si>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</si>
  <si>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</si>
  <si>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</si>
  <si>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</si>
  <si>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</si>
  <si>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</si>
  <si>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</si>
  <si>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</si>
  <si>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</si>
  <si>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</si>
  <si>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</si>
  <si>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</si>
  <si>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</si>
  <si>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</si>
  <si>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</si>
  <si>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</si>
  <si>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</si>
  <si>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</si>
  <si>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</si>
  <si>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</si>
  <si>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</si>
  <si>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</si>
  <si>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</si>
  <si>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</si>
  <si>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</si>
  <si>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</si>
  <si>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</si>
  <si>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</si>
  <si>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</si>
  <si>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</si>
  <si>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</si>
  <si>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</si>
  <si>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</si>
  <si>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</si>
  <si>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</si>
  <si>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</si>
  <si>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</si>
  <si>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</si>
  <si>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</si>
  <si>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</si>
  <si>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</si>
  <si>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</si>
  <si>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</si>
  <si>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</si>
  <si>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</si>
  <si>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</si>
  <si>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</si>
  <si>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</si>
  <si>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</si>
  <si>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</si>
  <si>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</si>
  <si>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</si>
  <si>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</si>
  <si>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</si>
  <si>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</si>
  <si>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</si>
  <si>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</si>
  <si>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</si>
  <si>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</si>
  <si>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</si>
  <si>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</si>
  <si>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</si>
  <si>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</si>
  <si>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</si>
  <si>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</si>
  <si>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</si>
  <si>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</si>
  <si>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</si>
  <si>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</si>
  <si>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</si>
  <si>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</si>
  <si>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</si>
  <si>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</si>
  <si>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</si>
  <si>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</si>
  <si>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</si>
  <si>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</si>
  <si>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</si>
  <si>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</si>
  <si>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</si>
  <si>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</si>
  <si>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</si>
  <si>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</si>
  <si>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</si>
  <si>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</si>
  <si>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</si>
  <si>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</si>
  <si>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</si>
  <si>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</si>
  <si>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</si>
  <si>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</si>
  <si>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</si>
  <si>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</si>
  <si>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</si>
  <si>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</si>
  <si>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</si>
  <si>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</si>
  <si>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</si>
  <si>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</si>
  <si>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</si>
  <si>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</si>
  <si>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</si>
  <si>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</si>
  <si>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</si>
  <si>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</si>
  <si>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</si>
  <si>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</si>
  <si>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</si>
  <si>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</si>
  <si>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</si>
  <si>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</si>
  <si>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</si>
  <si>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</si>
  <si>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</si>
  <si>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</si>
  <si>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</si>
  <si>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</si>
  <si>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</si>
  <si>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</si>
  <si>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</si>
  <si>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</si>
  <si>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</si>
  <si>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</si>
  <si>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</si>
  <si>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</si>
  <si>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</si>
  <si>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</si>
  <si>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</si>
  <si>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</si>
  <si>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</si>
  <si>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</si>
  <si>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</si>
  <si>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</si>
  <si>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</si>
  <si>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</si>
  <si>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</si>
  <si>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</si>
  <si>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</si>
  <si>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</si>
  <si>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</si>
  <si>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</si>
  <si>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</si>
  <si>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</si>
  <si>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</si>
  <si>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</si>
  <si>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</si>
  <si>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</si>
  <si>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</si>
  <si>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</si>
  <si>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</si>
  <si>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</si>
  <si>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</si>
  <si>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</si>
  <si>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</si>
  <si>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</si>
  <si>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</si>
  <si>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</si>
  <si>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</si>
  <si>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</si>
  <si>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</si>
  <si>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</si>
  <si>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</si>
  <si>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</si>
  <si>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</si>
  <si>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</si>
  <si>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</si>
  <si>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</si>
  <si>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</si>
  <si>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</si>
  <si>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</si>
  <si>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</si>
  <si>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</si>
  <si>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</si>
  <si>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</si>
  <si>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</si>
  <si>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</si>
  <si>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</si>
  <si>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</si>
  <si>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</si>
  <si>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</si>
  <si>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</si>
  <si>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</si>
  <si>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</si>
  <si>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</si>
  <si>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</si>
  <si>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</si>
  <si>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</si>
  <si>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</si>
  <si>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</si>
  <si>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</si>
  <si>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</si>
  <si>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</si>
  <si>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</si>
  <si>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</si>
  <si>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</si>
  <si>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</si>
  <si>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</si>
  <si>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</si>
  <si>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</si>
  <si>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</si>
  <si>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</si>
  <si>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</si>
  <si>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</si>
  <si>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</si>
  <si>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</si>
  <si>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</si>
  <si>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</si>
  <si>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</si>
  <si>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</si>
  <si>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</si>
  <si>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</si>
  <si>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</si>
  <si>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</si>
  <si>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</si>
  <si>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</si>
  <si>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</si>
  <si>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</si>
  <si>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</si>
  <si>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</si>
  <si>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</si>
  <si>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</si>
  <si>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</si>
  <si>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</si>
  <si>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</si>
  <si>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</si>
  <si>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</si>
  <si>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</si>
  <si>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</si>
  <si>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</si>
  <si>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</si>
  <si>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</si>
  <si>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</si>
  <si>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</si>
  <si>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</si>
  <si>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</si>
  <si>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</si>
  <si>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</si>
  <si>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</si>
  <si>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</si>
  <si>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</si>
  <si>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</si>
  <si>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</si>
  <si>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</si>
  <si>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</si>
  <si>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</si>
  <si>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</si>
  <si>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</si>
  <si>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</si>
  <si>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</si>
  <si>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</si>
  <si>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</si>
  <si>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</si>
  <si>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</si>
  <si>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</si>
  <si>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</si>
  <si>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</si>
  <si>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</si>
  <si>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</si>
  <si>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</si>
  <si>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</si>
  <si>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</si>
  <si>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</si>
  <si>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</si>
  <si>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</si>
  <si>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</si>
  <si>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</si>
  <si>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</si>
  <si>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</si>
  <si>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</si>
  <si>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</si>
  <si>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</si>
  <si>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</si>
  <si>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</si>
  <si>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</si>
  <si>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</si>
  <si>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</si>
  <si>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</si>
  <si>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</si>
  <si>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</si>
  <si>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</si>
  <si>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</si>
  <si>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</si>
  <si>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</si>
  <si>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</si>
  <si>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</si>
  <si>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</si>
  <si>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</si>
  <si>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</si>
  <si>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</si>
  <si>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</si>
  <si>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</si>
  <si>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</si>
  <si>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</si>
  <si>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</si>
  <si>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</si>
  <si>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</si>
  <si>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</si>
  <si>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</si>
  <si>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</si>
  <si>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</si>
  <si>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</si>
  <si>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</si>
  <si>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</si>
  <si>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</si>
  <si>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</si>
  <si>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</si>
  <si>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</si>
  <si>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</si>
  <si>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</si>
  <si>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</si>
  <si>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</si>
  <si>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</si>
  <si>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</si>
  <si>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</si>
  <si>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</si>
  <si>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</si>
  <si>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</si>
  <si>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</si>
  <si>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</si>
  <si>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</si>
  <si>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</si>
  <si>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</si>
  <si>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</si>
  <si>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</si>
  <si>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</si>
  <si>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</si>
  <si>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</si>
  <si>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</si>
  <si>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</si>
  <si>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</si>
  <si>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</si>
  <si>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</si>
  <si>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</si>
  <si>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</si>
  <si>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</si>
  <si>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</si>
  <si>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</si>
  <si>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</si>
  <si>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</si>
  <si>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</si>
  <si>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</si>
  <si>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</si>
  <si>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</si>
  <si>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</si>
  <si>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</si>
  <si>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</si>
  <si>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</si>
  <si>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</si>
  <si>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</si>
  <si>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</si>
  <si>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</si>
  <si>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</si>
  <si>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</si>
  <si>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</si>
  <si>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</si>
  <si>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</si>
  <si>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</si>
  <si>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</si>
  <si>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</si>
  <si>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</si>
  <si>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</si>
  <si>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</si>
  <si>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</si>
  <si>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</si>
  <si>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</si>
  <si>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</si>
  <si>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</si>
  <si>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</si>
  <si>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</si>
  <si>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</si>
  <si>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</si>
  <si>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</si>
  <si>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</si>
  <si>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</si>
  <si>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</si>
  <si>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</si>
  <si>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</si>
  <si>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</si>
  <si>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</si>
  <si>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</si>
  <si>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</si>
  <si>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</si>
  <si>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</si>
  <si>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</si>
  <si>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</si>
  <si>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</si>
  <si>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</si>
  <si>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</si>
  <si>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</si>
  <si>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</si>
  <si>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</si>
  <si>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</si>
  <si>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</si>
  <si>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</si>
  <si>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</si>
  <si>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</si>
  <si>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</si>
  <si>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</si>
  <si>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</si>
  <si>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</si>
  <si>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</si>
  <si>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</si>
  <si>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</si>
  <si>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</si>
  <si>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</si>
  <si>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</si>
  <si>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</si>
  <si>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</si>
  <si>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</si>
  <si>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</si>
  <si>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</si>
  <si>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</si>
  <si>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</si>
  <si>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</si>
  <si>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</si>
  <si>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</si>
  <si>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</si>
  <si>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</si>
  <si>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</si>
  <si>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</si>
  <si>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</si>
  <si>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</si>
  <si>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</si>
  <si>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</si>
  <si>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</si>
  <si>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</si>
  <si>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</si>
  <si>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</si>
  <si>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</si>
  <si>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</si>
  <si>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</si>
  <si>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</si>
  <si>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</si>
  <si>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</si>
  <si>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</si>
  <si>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</si>
  <si>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</si>
  <si>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</si>
  <si>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</si>
  <si>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</si>
  <si>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</si>
  <si>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</si>
  <si>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</si>
  <si>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</si>
  <si>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</si>
  <si>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</si>
  <si>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</si>
  <si>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</si>
  <si>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</si>
  <si>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</si>
  <si>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</si>
  <si>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</si>
  <si>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</si>
  <si>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</si>
  <si>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</si>
  <si>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</si>
  <si>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</si>
  <si>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</si>
  <si>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</si>
  <si>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</si>
  <si>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</si>
  <si>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</si>
  <si>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</si>
  <si>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</si>
  <si>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</si>
  <si>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</si>
  <si>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</si>
  <si>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</si>
  <si>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</si>
  <si>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</si>
  <si>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</si>
  <si>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</si>
  <si>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</si>
  <si>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</si>
  <si>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</si>
  <si>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</si>
  <si>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</si>
  <si>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</si>
  <si>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</si>
  <si>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</si>
  <si>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</si>
  <si>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</si>
  <si>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</si>
  <si>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</si>
  <si>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</si>
  <si>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</si>
  <si>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</si>
  <si>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</si>
  <si>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</si>
  <si>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</si>
  <si>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</si>
  <si>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</si>
  <si>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</si>
  <si>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</si>
  <si>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</si>
  <si>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</si>
  <si>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</si>
  <si>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</si>
  <si>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</si>
  <si>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</si>
  <si>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</si>
  <si>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</si>
  <si>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</si>
  <si>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</si>
  <si>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</si>
  <si>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</si>
  <si>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</si>
  <si>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</si>
  <si>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</si>
  <si>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</si>
  <si>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</si>
  <si>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</si>
  <si>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</si>
  <si>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</si>
  <si>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</si>
  <si>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</si>
  <si>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</si>
  <si>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</si>
  <si>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</si>
  <si>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</si>
  <si>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</si>
  <si>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</si>
  <si>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</si>
  <si>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</si>
  <si>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</si>
  <si>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</si>
  <si>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</si>
  <si>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</si>
  <si>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</si>
  <si>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</si>
  <si>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</si>
  <si>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</si>
  <si>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</si>
  <si>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</si>
  <si>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</si>
  <si>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</si>
  <si>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</si>
  <si>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</si>
  <si>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</si>
  <si>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</si>
  <si>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</si>
  <si>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</si>
  <si>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</si>
  <si>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</si>
  <si>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</si>
  <si>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</si>
  <si>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</si>
  <si>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</si>
  <si>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</si>
  <si>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</si>
  <si>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</si>
  <si>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</si>
  <si>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</si>
  <si>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</si>
  <si>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</si>
  <si>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</si>
  <si>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</si>
  <si>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</si>
  <si>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</si>
  <si>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</si>
  <si>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</si>
  <si>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</si>
  <si>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</si>
  <si>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</si>
  <si>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</si>
  <si>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</si>
  <si>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</si>
  <si>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</si>
  <si>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</si>
  <si>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</si>
  <si>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</si>
  <si>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</si>
  <si>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</si>
  <si>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</si>
  <si>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</si>
  <si>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</si>
  <si>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</si>
  <si>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</si>
  <si>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</si>
  <si>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</si>
  <si>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</si>
  <si>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</si>
  <si>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</si>
  <si>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</si>
  <si>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</si>
  <si>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</si>
  <si>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</si>
  <si>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</si>
  <si>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</si>
  <si>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</si>
  <si>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</si>
  <si>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</si>
  <si>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</si>
  <si>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</si>
  <si>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</si>
  <si>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</si>
  <si>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</si>
  <si>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</si>
  <si>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</si>
  <si>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</si>
  <si>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</si>
  <si>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</si>
  <si>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</si>
  <si>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</si>
  <si>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</si>
  <si>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</si>
  <si>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</si>
  <si>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</si>
  <si>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</si>
  <si>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</si>
  <si>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</si>
  <si>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</si>
  <si>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</si>
  <si>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</si>
  <si>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</si>
  <si>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</si>
  <si>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</si>
  <si>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</si>
  <si>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</si>
  <si>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</si>
  <si>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</si>
  <si>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</si>
  <si>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</si>
  <si>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</si>
  <si>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</si>
  <si>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</si>
  <si>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</si>
  <si>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</si>
  <si>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</si>
  <si>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</si>
  <si>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</si>
  <si>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</si>
  <si>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</si>
  <si>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</si>
  <si>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</si>
  <si>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</si>
  <si>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</si>
  <si>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</si>
  <si>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</si>
  <si>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</si>
  <si>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</si>
  <si>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</si>
  <si>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</si>
  <si>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</si>
  <si>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</si>
  <si>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</si>
  <si>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</si>
  <si>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</si>
  <si>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</si>
  <si>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</si>
  <si>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</si>
  <si>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</si>
  <si>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</si>
  <si>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</si>
  <si>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</si>
  <si>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</si>
  <si>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</si>
  <si>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</si>
  <si>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</si>
  <si>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</si>
  <si>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</si>
  <si>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</si>
  <si>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</si>
  <si>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</si>
  <si>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</si>
  <si>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</si>
  <si>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</si>
  <si>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</si>
  <si>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</si>
  <si>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</si>
  <si>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</si>
  <si>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</si>
  <si>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</si>
  <si>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</si>
  <si>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</si>
  <si>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</si>
  <si>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</si>
  <si>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</si>
  <si>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</si>
  <si>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</si>
  <si>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</si>
  <si>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</si>
  <si>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</si>
  <si>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</si>
  <si>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</si>
  <si>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</si>
  <si>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</si>
  <si>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</si>
  <si>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</si>
  <si>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</si>
  <si>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</si>
  <si>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</si>
  <si>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</si>
  <si>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</si>
  <si>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</si>
  <si>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</si>
  <si>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</si>
  <si>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</si>
  <si>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</si>
  <si>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</si>
  <si>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</si>
  <si>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</si>
  <si>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</si>
  <si>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</si>
  <si>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</si>
  <si>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</si>
  <si>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</si>
  <si>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</si>
  <si>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</si>
  <si>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</si>
  <si>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</si>
  <si>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</si>
  <si>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</si>
  <si>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</si>
  <si>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</si>
  <si>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</si>
  <si>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</si>
  <si>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</si>
  <si>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</si>
  <si>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</si>
  <si>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</si>
  <si>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</si>
  <si>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</si>
  <si>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</si>
  <si>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</si>
  <si>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</si>
  <si>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</si>
  <si>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</si>
  <si>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</si>
  <si>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</si>
  <si>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</si>
  <si>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</si>
  <si>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</si>
  <si>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</si>
  <si>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</si>
  <si>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</si>
  <si>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</si>
  <si>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</si>
  <si>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</si>
  <si>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</si>
  <si>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</si>
  <si>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</si>
  <si>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</si>
  <si>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</si>
  <si>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</si>
  <si>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</si>
  <si>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</si>
  <si>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</si>
  <si>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</si>
  <si>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</si>
  <si>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</si>
  <si>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</si>
  <si>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</si>
  <si>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</si>
  <si>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</si>
  <si>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</si>
  <si>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</si>
  <si>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</si>
  <si>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</si>
  <si>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</si>
  <si>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</si>
  <si>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</si>
  <si>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</si>
  <si>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</si>
  <si>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</si>
  <si>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</si>
  <si>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</si>
  <si>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</si>
  <si>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</si>
  <si>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</si>
  <si>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</si>
  <si>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</si>
  <si>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</si>
  <si>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</si>
  <si>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</si>
  <si>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</si>
  <si>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</si>
  <si>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</si>
  <si>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</si>
  <si>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</si>
  <si>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</si>
  <si>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</si>
  <si>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</si>
  <si>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</si>
  <si>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</si>
  <si>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</si>
  <si>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</si>
  <si>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</si>
  <si>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</si>
  <si>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</si>
  <si>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</si>
  <si>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</si>
  <si>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</si>
  <si>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</si>
  <si>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</si>
  <si>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</si>
  <si>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</si>
  <si>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</si>
  <si>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</si>
  <si>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</si>
  <si>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</si>
  <si>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</si>
  <si>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</si>
  <si>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</si>
  <si>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</si>
  <si>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</si>
  <si>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</si>
  <si>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</si>
  <si>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</si>
  <si>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</si>
  <si>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</si>
  <si>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</si>
  <si>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</si>
  <si>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</si>
  <si>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</si>
  <si>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</si>
  <si>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</si>
  <si>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</si>
  <si>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</si>
  <si>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</si>
  <si>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</si>
  <si>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</si>
  <si>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</si>
  <si>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</si>
  <si>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</si>
  <si>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</si>
  <si>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</si>
  <si>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</si>
  <si>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</si>
  <si>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</si>
  <si>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</si>
  <si>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</si>
  <si>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</si>
  <si>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</si>
  <si>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</si>
  <si>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</si>
  <si>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</si>
  <si>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</si>
  <si>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</si>
  <si>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</si>
  <si>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</si>
  <si>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</si>
  <si>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</si>
  <si>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</si>
  <si>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</si>
  <si>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</si>
  <si>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</si>
  <si>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</si>
  <si>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</si>
  <si>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</si>
  <si>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</si>
  <si>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</si>
  <si>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</si>
  <si>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</si>
  <si>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</si>
  <si>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</si>
  <si>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</si>
  <si>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</si>
  <si>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</si>
  <si>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</si>
  <si>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</si>
  <si>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</si>
  <si>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</si>
  <si>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</si>
  <si>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</si>
  <si>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</si>
  <si>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</si>
  <si>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</si>
  <si>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</si>
  <si>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</si>
  <si>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</si>
  <si>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</si>
  <si>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</si>
  <si>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</si>
  <si>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</si>
  <si>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</si>
  <si>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</si>
  <si>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</si>
  <si>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</si>
  <si>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</si>
  <si>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</si>
  <si>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</si>
  <si>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</si>
  <si>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</si>
  <si>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</si>
  <si>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</si>
  <si>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</si>
  <si>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</si>
  <si>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</si>
  <si>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</si>
  <si>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</si>
  <si>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</si>
  <si>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</si>
  <si>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</si>
  <si>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</si>
  <si>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</si>
  <si>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</si>
  <si>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</si>
  <si>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</si>
  <si>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</si>
  <si>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</si>
  <si>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</si>
  <si>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</si>
  <si>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</si>
  <si>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</si>
  <si>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</si>
  <si>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</si>
  <si>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</si>
  <si>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</si>
  <si>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</si>
  <si>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</si>
  <si>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</si>
  <si>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</si>
  <si>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</si>
  <si>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</si>
  <si>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</si>
  <si>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</si>
  <si>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</si>
  <si>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</si>
  <si>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</si>
  <si>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</si>
  <si>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</si>
  <si>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</si>
  <si>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</si>
  <si>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</si>
  <si>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</si>
  <si>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</si>
  <si>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</si>
  <si>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</si>
  <si>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</si>
  <si>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</si>
  <si>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</si>
  <si>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</si>
  <si>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</si>
  <si>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</si>
  <si>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</si>
  <si>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</si>
  <si>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</si>
  <si>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</si>
  <si>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</si>
  <si>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</si>
  <si>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</si>
  <si>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</si>
  <si>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</si>
  <si>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</si>
  <si>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</si>
  <si>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</si>
  <si>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</si>
  <si>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</si>
  <si>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</si>
  <si>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</si>
  <si>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</si>
  <si>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</si>
  <si>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</si>
  <si>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</si>
  <si>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</si>
  <si>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</si>
  <si>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</si>
  <si>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</si>
  <si>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</si>
  <si>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</si>
  <si>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</si>
  <si>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</si>
  <si>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</si>
  <si>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</si>
  <si>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</si>
  <si>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</si>
  <si>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</si>
  <si>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</si>
  <si>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</si>
  <si>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</si>
  <si>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</si>
  <si>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</si>
  <si>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</si>
  <si>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</si>
  <si>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</si>
  <si>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</si>
  <si>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</si>
  <si>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</si>
  <si>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</si>
  <si>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</si>
  <si>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</si>
  <si>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</si>
  <si>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</si>
  <si>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</si>
  <si>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</si>
  <si>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</si>
  <si>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</si>
  <si>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</si>
  <si>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</si>
  <si>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</si>
  <si>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</si>
  <si>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</si>
  <si>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</si>
  <si>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</si>
  <si>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</si>
  <si>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</si>
  <si>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</si>
  <si>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</si>
  <si>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</si>
  <si>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</si>
  <si>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</si>
  <si>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</si>
  <si>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</si>
  <si>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</si>
  <si>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</si>
  <si>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</si>
  <si>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</si>
  <si>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</si>
  <si>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</si>
  <si>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</si>
  <si>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</si>
  <si>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</si>
  <si>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</si>
  <si>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</si>
  <si>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</si>
  <si>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</si>
  <si>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</si>
  <si>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</si>
  <si>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</si>
  <si>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</si>
  <si>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</si>
  <si>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</si>
  <si>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</si>
  <si>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</si>
  <si>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</si>
  <si>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</si>
  <si>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</si>
  <si>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</si>
  <si>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</si>
  <si>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</si>
  <si>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</si>
  <si>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</si>
  <si>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</si>
  <si>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</si>
  <si>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</si>
  <si>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</si>
  <si>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</si>
  <si>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</si>
  <si>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</si>
  <si>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</si>
  <si>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</si>
  <si>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</si>
  <si>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</si>
  <si>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</si>
  <si>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</si>
  <si>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</si>
  <si>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</si>
  <si>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</si>
  <si>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</si>
  <si>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</si>
  <si>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</si>
  <si>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</si>
  <si>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</si>
  <si>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</si>
  <si>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</si>
  <si>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</si>
  <si>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</si>
  <si>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</si>
  <si>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</si>
  <si>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</si>
  <si>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</si>
  <si>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</si>
  <si>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</si>
  <si>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</si>
  <si>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</si>
  <si>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</si>
  <si>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</si>
  <si>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</si>
  <si>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</si>
  <si>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</si>
  <si>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</si>
  <si>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</si>
  <si>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</si>
  <si>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</si>
  <si>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</si>
  <si>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</si>
  <si>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</si>
  <si>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</si>
  <si>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</si>
  <si>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</si>
  <si>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</si>
  <si>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</si>
  <si>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</si>
  <si>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</si>
  <si>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</si>
  <si>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</si>
  <si>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</si>
  <si>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</si>
  <si>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</si>
  <si>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</si>
  <si>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</si>
  <si>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</si>
  <si>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</si>
  <si>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</si>
  <si>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</si>
  <si>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</si>
  <si>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</si>
  <si>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</si>
  <si>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</si>
  <si>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</si>
  <si>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</si>
  <si>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</si>
  <si>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</si>
  <si>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</si>
  <si>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</si>
  <si>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</si>
  <si>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</si>
  <si>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</si>
  <si>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</si>
  <si>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</si>
  <si>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</si>
  <si>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</si>
  <si>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</si>
  <si>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</si>
  <si>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</si>
  <si>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</si>
  <si>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</si>
  <si>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</si>
  <si>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</si>
  <si>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</si>
  <si>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</si>
  <si>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</si>
  <si>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</si>
  <si>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</si>
  <si>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</si>
  <si>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</si>
  <si>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</si>
  <si>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</si>
  <si>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</si>
  <si>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</si>
  <si>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</si>
  <si>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</si>
  <si>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</si>
  <si>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</si>
  <si>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</si>
  <si>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</si>
  <si>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</si>
  <si>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</si>
  <si>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</si>
  <si>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</si>
  <si>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</si>
  <si>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</si>
  <si>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</si>
  <si>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</si>
  <si>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</si>
  <si>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</si>
  <si>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</si>
  <si>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</si>
  <si>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</si>
  <si>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</si>
  <si>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</si>
  <si>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</si>
  <si>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</si>
  <si>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</si>
  <si>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</si>
  <si>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</si>
  <si>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</si>
  <si>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</si>
  <si>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</si>
  <si>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</si>
  <si>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</si>
  <si>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</si>
  <si>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</si>
  <si>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</si>
  <si>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</si>
  <si>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</si>
  <si>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</si>
  <si>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</si>
  <si>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</si>
  <si>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</si>
  <si>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</si>
  <si>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</si>
  <si>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</si>
  <si>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</si>
  <si>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</si>
  <si>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</si>
  <si>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</si>
  <si>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</si>
  <si>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</si>
  <si>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</si>
  <si>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</si>
  <si>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</si>
  <si>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</si>
  <si>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</si>
  <si>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</si>
  <si>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</si>
  <si>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</si>
  <si>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</si>
  <si>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</si>
  <si>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</si>
  <si>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</si>
  <si>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</si>
  <si>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</si>
  <si>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</si>
  <si>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</si>
  <si>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</si>
  <si>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</si>
  <si>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</si>
  <si>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</si>
  <si>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</si>
  <si>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</si>
  <si>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</si>
  <si>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</si>
  <si>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</si>
  <si>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</si>
  <si>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</si>
  <si>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</si>
  <si>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</si>
  <si>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</si>
  <si>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</si>
  <si>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</si>
  <si>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</si>
  <si>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</si>
  <si>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</si>
  <si>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</si>
  <si>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</si>
  <si>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</si>
  <si>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</si>
  <si>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</si>
  <si>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</si>
  <si>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</si>
  <si>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</si>
  <si>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</si>
  <si>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</si>
  <si>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</si>
  <si>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</si>
  <si>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</si>
  <si>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</si>
  <si>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</si>
  <si>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</si>
  <si>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</si>
  <si>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</si>
  <si>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</si>
  <si>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</si>
  <si>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</si>
  <si>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</si>
  <si>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</si>
  <si>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</si>
  <si>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</si>
  <si>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</si>
  <si>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</si>
  <si>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</si>
  <si>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</si>
  <si>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</si>
  <si>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</si>
  <si>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</si>
  <si>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</si>
  <si>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</si>
  <si>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</si>
  <si>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</si>
  <si>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</si>
  <si>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</si>
  <si>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</si>
  <si>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</si>
  <si>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</si>
  <si>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</si>
  <si>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</si>
  <si>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</si>
  <si>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</si>
  <si>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</si>
  <si>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</si>
  <si>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</si>
  <si>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</si>
  <si>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</si>
  <si>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</si>
  <si>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</si>
  <si>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</si>
  <si>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</si>
  <si>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</si>
  <si>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</si>
  <si>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</si>
  <si>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</si>
  <si>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</si>
  <si>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</si>
  <si>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</si>
  <si>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</si>
  <si>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</si>
  <si>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</si>
  <si>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</si>
  <si>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</si>
  <si>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</si>
  <si>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</si>
  <si>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</si>
  <si>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</si>
  <si>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</si>
  <si>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</si>
  <si>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</si>
  <si>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</si>
  <si>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</si>
  <si>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</si>
  <si>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</si>
  <si>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</si>
  <si>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</si>
  <si>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</si>
  <si>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</si>
  <si>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</si>
  <si>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</si>
  <si>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</si>
  <si>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</si>
  <si>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</si>
  <si>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</si>
  <si>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</si>
  <si>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</si>
  <si>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</si>
  <si>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</si>
  <si>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</si>
  <si>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</si>
  <si>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</si>
  <si>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</si>
  <si>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</si>
  <si>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</si>
  <si>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</si>
  <si>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</si>
  <si>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</si>
  <si>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</si>
  <si>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</si>
  <si>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</si>
  <si>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</si>
  <si>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</si>
  <si>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</si>
  <si>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</si>
  <si>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</si>
  <si>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</si>
  <si>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</si>
  <si>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</si>
  <si>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</si>
  <si>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</si>
  <si>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</si>
  <si>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</si>
  <si>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</si>
  <si>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</si>
  <si>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</si>
  <si>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</si>
  <si>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</si>
  <si>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</si>
  <si>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</si>
  <si>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</si>
  <si>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</si>
  <si>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</si>
  <si>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</si>
  <si>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</si>
  <si>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</si>
  <si>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</si>
  <si>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</si>
  <si>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</si>
  <si>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</si>
  <si>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</si>
  <si>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</si>
  <si>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</si>
  <si>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</si>
  <si>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</si>
  <si>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</si>
  <si>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</si>
  <si>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</si>
  <si>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</si>
  <si>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</si>
  <si>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</si>
  <si>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</si>
  <si>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</si>
  <si>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</si>
  <si>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</si>
  <si>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</si>
  <si>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</si>
  <si>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</si>
  <si>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</si>
  <si>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</si>
  <si>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</si>
  <si>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</si>
  <si>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</si>
  <si>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</si>
  <si>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</si>
  <si>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</si>
  <si>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</si>
  <si>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</si>
  <si>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</si>
  <si>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</si>
  <si>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</si>
  <si>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</si>
  <si>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</si>
  <si>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</si>
  <si>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</si>
  <si>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</si>
  <si>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</si>
  <si>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</si>
  <si>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</si>
  <si>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</si>
  <si>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</si>
  <si>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</si>
  <si>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</si>
  <si>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</si>
  <si>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</si>
  <si>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</si>
  <si>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</si>
  <si>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</si>
  <si>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</si>
  <si>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</si>
  <si>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</si>
  <si>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</si>
  <si>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</si>
  <si>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</si>
  <si>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</si>
  <si>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</si>
  <si>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</si>
  <si>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</si>
  <si>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</si>
  <si>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</si>
  <si>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</si>
  <si>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</si>
  <si>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</si>
  <si>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</si>
  <si>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</si>
  <si>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</si>
  <si>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</si>
  <si>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</si>
  <si>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</si>
  <si>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</si>
  <si>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</si>
  <si>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</si>
  <si>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</si>
  <si>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</si>
  <si>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</si>
  <si>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</si>
  <si>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</si>
  <si>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</si>
  <si>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</si>
  <si>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</si>
  <si>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</si>
  <si>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</si>
  <si>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</si>
  <si>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</si>
  <si>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</si>
  <si>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</si>
  <si>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</si>
  <si>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</si>
  <si>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</si>
  <si>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</si>
  <si>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</si>
  <si>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</si>
  <si>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</si>
  <si>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</si>
  <si>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</si>
  <si>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</si>
  <si>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</si>
  <si>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</si>
  <si>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</si>
  <si>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</si>
  <si>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</si>
  <si>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</si>
  <si>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</si>
  <si>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</si>
  <si>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</si>
  <si>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</si>
  <si>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</si>
  <si>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</si>
  <si>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</si>
  <si>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</si>
  <si>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</si>
  <si>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</si>
  <si>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</si>
  <si>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</si>
  <si>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</si>
  <si>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</si>
  <si>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</si>
  <si>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</si>
  <si>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</si>
  <si>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</si>
  <si>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</si>
  <si>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</si>
  <si>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</si>
  <si>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</si>
  <si>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</si>
  <si>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</si>
  <si>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</si>
  <si>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</si>
  <si>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</si>
  <si>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</si>
  <si>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</si>
  <si>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</si>
  <si>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</si>
  <si>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</si>
  <si>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</si>
  <si>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</si>
  <si>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</si>
  <si>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</si>
  <si>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</si>
  <si>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</si>
  <si>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</si>
  <si>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</si>
  <si>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</si>
  <si>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</si>
  <si>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</si>
  <si>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</si>
  <si>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</si>
  <si>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</si>
  <si>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</si>
  <si>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</si>
  <si>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</si>
  <si>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</si>
  <si>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</si>
  <si>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</si>
  <si>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</si>
  <si>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</si>
  <si>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</si>
  <si>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</si>
  <si>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</si>
  <si>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</si>
  <si>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</si>
  <si>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</si>
  <si>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</si>
  <si>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</si>
  <si>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</si>
  <si>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</si>
  <si>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</si>
  <si>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</si>
  <si>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</si>
  <si>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</si>
  <si>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</si>
  <si>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</si>
  <si>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</si>
  <si>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</si>
  <si>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</si>
  <si>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</si>
  <si>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</si>
  <si>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</si>
  <si>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</si>
  <si>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</si>
  <si>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</si>
  <si>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</si>
  <si>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</si>
  <si>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</si>
  <si>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</si>
  <si>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</si>
  <si>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</si>
  <si>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</si>
  <si>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</si>
  <si>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</si>
  <si>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</si>
  <si>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</si>
  <si>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</si>
  <si>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</si>
  <si>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</si>
  <si>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</si>
  <si>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</si>
  <si>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</si>
  <si>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</si>
  <si>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</si>
  <si>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</si>
  <si>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</si>
  <si>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</si>
  <si>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</si>
  <si>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</si>
  <si>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</si>
  <si>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</si>
  <si>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</si>
  <si>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</si>
  <si>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</si>
  <si>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</si>
  <si>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</si>
  <si>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</si>
  <si>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</si>
  <si>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</si>
  <si>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</si>
  <si>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</si>
  <si>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</si>
  <si>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</si>
  <si>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</si>
  <si>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</si>
  <si>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</si>
  <si>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</si>
  <si>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</si>
  <si>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</si>
  <si>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</si>
  <si>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</si>
  <si>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</si>
  <si>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</si>
  <si>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</si>
  <si>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</si>
  <si>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</si>
  <si>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</si>
  <si>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</si>
  <si>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</si>
  <si>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</si>
  <si>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</si>
  <si>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</si>
  <si>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</si>
  <si>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</si>
  <si>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</si>
  <si>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</si>
  <si>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</si>
  <si>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</si>
  <si>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</si>
  <si>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</si>
  <si>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</si>
  <si>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</si>
  <si>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</si>
  <si>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</si>
  <si>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</si>
  <si>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</si>
  <si>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</si>
  <si>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</si>
  <si>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</si>
  <si>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</si>
  <si>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</si>
  <si>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</si>
  <si>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</si>
  <si>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</si>
  <si>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</si>
  <si>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</si>
  <si>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</si>
  <si>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</si>
  <si>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</si>
  <si>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</si>
  <si>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</si>
  <si>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</si>
  <si>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</si>
  <si>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</si>
  <si>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</si>
  <si>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</si>
  <si>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</si>
  <si>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</si>
  <si>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</si>
  <si>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</si>
  <si>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</si>
  <si>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</si>
  <si>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</si>
  <si>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</si>
  <si>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</si>
  <si>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</si>
  <si>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</si>
  <si>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</si>
  <si>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</si>
  <si>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</si>
  <si>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</si>
  <si>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</si>
  <si>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</si>
  <si>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</si>
  <si>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</si>
  <si>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</si>
  <si>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</si>
  <si>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</si>
  <si>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</si>
  <si>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</si>
  <si>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</si>
  <si>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</si>
  <si>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</si>
  <si>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</si>
  <si>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</si>
  <si>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</si>
  <si>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</si>
  <si>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</si>
  <si>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</si>
  <si>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</si>
  <si>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</si>
  <si>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</si>
  <si>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</si>
  <si>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</si>
  <si>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</si>
  <si>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</si>
  <si>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</si>
  <si>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</si>
  <si>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</si>
  <si>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</si>
  <si>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</si>
  <si>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</si>
  <si>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</si>
  <si>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</si>
  <si>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</si>
  <si>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</si>
  <si>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</si>
  <si>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</si>
  <si>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</si>
  <si>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</si>
  <si>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</si>
  <si>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</si>
  <si>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</si>
  <si>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</si>
  <si>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</si>
  <si>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</si>
  <si>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</si>
  <si>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</si>
  <si>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</si>
  <si>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</si>
  <si>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</si>
  <si>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</si>
  <si>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</si>
  <si>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</si>
  <si>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</si>
  <si>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</si>
  <si>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</si>
  <si>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</si>
  <si>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</si>
  <si>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</si>
  <si>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</si>
  <si>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</si>
  <si>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</si>
  <si>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</si>
  <si>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</si>
  <si>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</si>
  <si>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</si>
  <si>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</si>
  <si>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</si>
  <si>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</si>
  <si>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</si>
  <si>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</si>
  <si>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</si>
  <si>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</si>
  <si>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</si>
  <si>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</si>
  <si>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</si>
  <si>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</si>
  <si>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</si>
  <si>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</si>
  <si>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</si>
  <si>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</si>
  <si>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</si>
  <si>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</si>
  <si>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</si>
  <si>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</si>
  <si>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</si>
  <si>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</si>
  <si>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</si>
  <si>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</si>
  <si>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</si>
  <si>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</si>
  <si>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</si>
  <si>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</si>
  <si>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</si>
  <si>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</si>
  <si>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</si>
  <si>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</si>
  <si>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</si>
  <si>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</si>
  <si>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</si>
  <si>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</si>
  <si>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</si>
  <si>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</si>
  <si>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</si>
  <si>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</si>
  <si>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</si>
  <si>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</si>
  <si>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</si>
  <si>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</si>
  <si>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</si>
  <si>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</si>
  <si>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</si>
  <si>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</si>
  <si>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</si>
  <si>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</si>
  <si>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</si>
  <si>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</si>
  <si>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</si>
  <si>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</si>
  <si>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</si>
  <si>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</si>
  <si>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</si>
  <si>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</si>
  <si>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</si>
  <si>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</si>
  <si>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</si>
  <si>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</si>
  <si>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</si>
  <si>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</si>
  <si>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</si>
  <si>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</si>
  <si>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</si>
  <si>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</si>
  <si>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</si>
  <si>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</si>
  <si>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</si>
  <si>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</si>
  <si>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</si>
  <si>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</si>
  <si>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</si>
  <si>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</si>
  <si>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</si>
  <si>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</si>
  <si>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</si>
  <si>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</si>
  <si>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</si>
  <si>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</si>
  <si>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</si>
  <si>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</si>
  <si>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</si>
  <si>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</si>
  <si>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</si>
  <si>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</si>
  <si>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</si>
  <si>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</si>
  <si>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</si>
  <si>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</si>
  <si>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</si>
  <si>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</si>
  <si>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</si>
  <si>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</si>
  <si>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</si>
  <si>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</si>
  <si>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</si>
  <si>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</si>
  <si>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</si>
  <si>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</si>
  <si>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</si>
  <si>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</si>
  <si>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</si>
  <si>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</si>
  <si>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</si>
  <si>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</si>
  <si>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</si>
  <si>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</si>
  <si>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</si>
  <si>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</si>
  <si>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</si>
  <si>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</si>
  <si>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</si>
  <si>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</si>
  <si>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</si>
  <si>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</si>
  <si>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</si>
  <si>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</si>
  <si>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</si>
  <si>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</si>
  <si>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</si>
  <si>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</si>
  <si>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</si>
  <si>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</si>
  <si>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</si>
  <si>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</si>
  <si>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</si>
  <si>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</si>
  <si>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</si>
  <si>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</si>
  <si>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</si>
  <si>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</si>
  <si>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</si>
  <si>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</si>
  <si>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</si>
  <si>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</si>
  <si>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</si>
  <si>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</si>
  <si>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</si>
  <si>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</si>
  <si>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</si>
  <si>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</si>
  <si>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</si>
  <si>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</si>
  <si>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</si>
  <si>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</si>
  <si>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</si>
  <si>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</si>
  <si>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</si>
  <si>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</si>
  <si>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</si>
  <si>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</si>
  <si>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</si>
  <si>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</si>
  <si>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</si>
  <si>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</si>
  <si>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</si>
  <si>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</si>
  <si>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</si>
  <si>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</si>
  <si>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</si>
  <si>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</si>
  <si>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</si>
  <si>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</si>
  <si>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</si>
  <si>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</si>
  <si>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</si>
  <si>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</si>
  <si>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</si>
  <si>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</si>
  <si>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</si>
  <si>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</si>
  <si>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</si>
  <si>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</si>
  <si>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</si>
  <si>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</si>
  <si>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</si>
  <si>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</si>
  <si>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</si>
  <si>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</si>
  <si>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</si>
  <si>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</si>
  <si>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</si>
  <si>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</si>
  <si>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</si>
  <si>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</si>
  <si>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</si>
  <si>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</si>
  <si>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</si>
  <si>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</si>
  <si>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</si>
  <si>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</si>
  <si>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</si>
  <si>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</si>
  <si>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</si>
  <si>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</si>
  <si>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</si>
  <si>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</si>
  <si>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</si>
  <si>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</si>
  <si>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</si>
  <si>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</si>
  <si>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</si>
  <si>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</si>
  <si>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</si>
  <si>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</si>
  <si>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</si>
  <si>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</si>
  <si>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</si>
  <si>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</si>
  <si>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</si>
  <si>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</si>
  <si>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</si>
  <si>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</si>
  <si>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</si>
  <si>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</si>
  <si>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</si>
  <si>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</si>
  <si>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</si>
  <si>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</si>
  <si>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</si>
  <si>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</si>
  <si>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</si>
  <si>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</si>
  <si>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</si>
  <si>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</si>
  <si>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</si>
  <si>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</si>
  <si>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</si>
  <si>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</si>
  <si>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</si>
  <si>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</si>
  <si>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</si>
  <si>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</si>
  <si>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</si>
  <si>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</si>
  <si>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</si>
  <si>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</si>
  <si>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</si>
  <si>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</si>
  <si>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</si>
  <si>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</si>
  <si>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</si>
  <si>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</si>
  <si>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</si>
  <si>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</si>
  <si>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</si>
  <si>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</si>
  <si>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</si>
  <si>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</si>
  <si>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</si>
  <si>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</si>
  <si>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</si>
  <si>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</si>
  <si>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</si>
  <si>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</si>
  <si>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</si>
  <si>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</si>
  <si>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</si>
  <si>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</si>
  <si>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</si>
  <si>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</si>
  <si>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</si>
  <si>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</si>
  <si>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</si>
  <si>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</si>
  <si>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</si>
  <si>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</si>
  <si>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</si>
  <si>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</si>
  <si>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</si>
  <si>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</si>
  <si>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</si>
  <si>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</si>
  <si>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</si>
  <si>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</si>
  <si>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</si>
  <si>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</si>
  <si>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</si>
  <si>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</si>
  <si>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</si>
  <si>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</si>
  <si>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</si>
  <si>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</si>
  <si>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</si>
  <si>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</si>
  <si>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</si>
  <si>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</si>
  <si>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</si>
  <si>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</si>
  <si>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</si>
  <si>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</si>
  <si>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</si>
  <si>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</si>
  <si>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</si>
  <si>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</si>
  <si>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</si>
  <si>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</si>
  <si>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</si>
  <si>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</si>
  <si>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</si>
  <si>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</si>
  <si>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</si>
  <si>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</si>
  <si>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</si>
  <si>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</si>
  <si>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</si>
  <si>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</si>
  <si>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</si>
  <si>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</si>
  <si>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</si>
  <si>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</si>
  <si>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</si>
  <si>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</si>
  <si>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</si>
  <si>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</si>
  <si>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</si>
  <si>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</si>
  <si>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</si>
  <si>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</si>
  <si>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</si>
  <si>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</si>
  <si>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</si>
  <si>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</si>
  <si>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</si>
  <si>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</si>
  <si>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</si>
  <si>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</si>
  <si>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</si>
  <si>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</si>
  <si>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</si>
  <si>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</si>
  <si>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</si>
  <si>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</si>
  <si>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</si>
  <si>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</si>
  <si>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</si>
  <si>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</si>
  <si>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</si>
  <si>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</si>
  <si>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</si>
  <si>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</si>
  <si>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</si>
  <si>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</si>
  <si>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</si>
  <si>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</si>
  <si>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</si>
  <si>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</si>
  <si>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</si>
  <si>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</si>
  <si>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</si>
  <si>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</si>
  <si>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</si>
  <si>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</si>
  <si>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</si>
  <si>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</si>
  <si>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</si>
  <si>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</si>
  <si>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</si>
  <si>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</si>
  <si>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</si>
  <si>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</si>
  <si>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</si>
  <si>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</si>
  <si>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</si>
  <si>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</si>
  <si>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</si>
  <si>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</si>
  <si>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</si>
  <si>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</si>
  <si>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</si>
  <si>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</si>
  <si>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</si>
  <si>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</si>
  <si>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</si>
  <si>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</si>
  <si>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</si>
  <si>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</si>
  <si>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</si>
  <si>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</si>
  <si>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</si>
  <si>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</si>
  <si>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</si>
  <si>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</si>
  <si>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</si>
  <si>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</si>
  <si>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</si>
  <si>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</si>
  <si>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</si>
  <si>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</si>
  <si>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</si>
  <si>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</si>
  <si>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</si>
  <si>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</si>
  <si>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</si>
  <si>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</si>
  <si>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</si>
  <si>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</si>
  <si>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</si>
  <si>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</si>
  <si>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</si>
  <si>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</si>
  <si>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</si>
  <si>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</si>
  <si>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</si>
  <si>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</si>
  <si>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</si>
  <si>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</si>
  <si>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</si>
  <si>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</si>
  <si>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</si>
  <si>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</si>
  <si>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</si>
  <si>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</si>
  <si>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</si>
  <si>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</si>
  <si>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</si>
  <si>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</si>
  <si>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</si>
  <si>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</si>
  <si>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</si>
  <si>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</si>
  <si>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</si>
  <si>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</si>
  <si>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</si>
  <si>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</si>
  <si>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</si>
  <si>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</si>
  <si>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</si>
  <si>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</si>
  <si>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</si>
  <si>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</si>
  <si>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</si>
  <si>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</si>
  <si>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</si>
  <si>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</si>
  <si>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</si>
  <si>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</si>
  <si>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</si>
  <si>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</si>
  <si>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</si>
  <si>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</si>
  <si>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</si>
  <si>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</si>
  <si>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</si>
  <si>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</si>
  <si>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</si>
  <si>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</si>
  <si>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</si>
  <si>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</si>
  <si>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</si>
  <si>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</si>
  <si>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</si>
  <si>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</si>
  <si>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</si>
  <si>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</si>
  <si>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</si>
  <si>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</si>
  <si>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</si>
  <si>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</si>
  <si>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</si>
  <si>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</si>
  <si>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</si>
  <si>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</si>
  <si>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</si>
  <si>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</si>
  <si>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</si>
  <si>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</si>
  <si>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</si>
  <si>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</si>
  <si>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</si>
  <si>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</si>
  <si>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</si>
  <si>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</si>
  <si>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</si>
  <si>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</si>
  <si>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</si>
  <si>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</si>
  <si>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</si>
  <si>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</si>
  <si>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</si>
  <si>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</si>
  <si>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</si>
  <si>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</si>
  <si>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</si>
  <si>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</si>
  <si>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</si>
  <si>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</si>
  <si>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</si>
  <si>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</si>
  <si>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</si>
  <si>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</si>
  <si>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</si>
  <si>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</si>
  <si>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</si>
  <si>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</si>
  <si>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</si>
  <si>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</si>
  <si>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</si>
  <si>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</si>
  <si>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</si>
  <si>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</si>
  <si>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</si>
  <si>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</si>
  <si>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</si>
  <si>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</si>
  <si>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</si>
  <si>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</si>
  <si>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</si>
  <si>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</si>
  <si>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</si>
  <si>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</si>
  <si>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</si>
  <si>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</si>
  <si>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</si>
  <si>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</si>
  <si>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</si>
  <si>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</si>
  <si>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</si>
  <si>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</si>
  <si>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</si>
  <si>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</si>
  <si>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</si>
  <si>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</si>
  <si>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</si>
  <si>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</si>
  <si>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</si>
  <si>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</si>
  <si>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</si>
  <si>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</si>
  <si>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</si>
  <si>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</si>
  <si>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</si>
  <si>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</si>
  <si>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</si>
  <si>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</si>
  <si>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</si>
  <si>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</si>
  <si>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</si>
  <si>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</si>
  <si>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</si>
  <si>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</si>
  <si>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</si>
  <si>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</si>
  <si>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</si>
  <si>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</si>
  <si>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</si>
  <si>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</si>
  <si>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</si>
  <si>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</si>
  <si>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</si>
  <si>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</si>
  <si>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</si>
  <si>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</si>
  <si>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</si>
  <si>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</si>
  <si>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</si>
  <si>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</si>
  <si>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</si>
  <si>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</si>
  <si>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</si>
  <si>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</si>
  <si>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</si>
  <si>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</si>
  <si>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</si>
  <si>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</si>
  <si>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</si>
  <si>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</si>
  <si>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</si>
  <si>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</si>
  <si>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</si>
  <si>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</si>
  <si>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</si>
  <si>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</si>
  <si>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</si>
  <si>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</si>
  <si>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</si>
  <si>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</si>
  <si>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</si>
  <si>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</si>
  <si>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</si>
  <si>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</si>
  <si>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</si>
  <si>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</si>
  <si>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</si>
  <si>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</si>
  <si>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</si>
  <si>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</si>
  <si>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</si>
  <si>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</si>
  <si>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</si>
  <si>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</si>
  <si>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</si>
  <si>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</si>
  <si>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</si>
  <si>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</si>
  <si>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</si>
  <si>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</si>
  <si>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</si>
  <si>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</si>
  <si>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</si>
  <si>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</si>
  <si>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</si>
  <si>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</si>
  <si>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</si>
  <si>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</si>
  <si>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</si>
  <si>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</si>
  <si>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</si>
  <si>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</si>
  <si>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</si>
  <si>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</si>
  <si>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</si>
  <si>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</si>
  <si>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</si>
  <si>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</si>
  <si>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</si>
  <si>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</si>
  <si>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</si>
  <si>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</si>
  <si>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</si>
  <si>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</si>
  <si>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</si>
  <si>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</si>
  <si>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</si>
  <si>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</si>
  <si>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</si>
  <si>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</si>
  <si>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</si>
  <si>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</si>
  <si>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</si>
  <si>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</si>
  <si>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</si>
  <si>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</si>
  <si>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</si>
  <si>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</si>
  <si>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</si>
  <si>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</si>
  <si>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</si>
  <si>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</si>
  <si>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</si>
  <si>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</si>
  <si>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</si>
  <si>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</si>
  <si>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</si>
  <si>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</si>
  <si>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</si>
  <si>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</si>
  <si>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</si>
  <si>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</si>
  <si>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</si>
  <si>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</si>
  <si>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</si>
  <si>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</si>
  <si>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</si>
  <si>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</si>
  <si>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</si>
  <si>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</si>
  <si>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</si>
  <si>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</si>
  <si>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</si>
  <si>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</si>
  <si>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</si>
  <si>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</si>
  <si>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</si>
  <si>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</si>
  <si>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</si>
  <si>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</si>
  <si>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</si>
  <si>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</si>
  <si>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</si>
  <si>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</si>
  <si>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</si>
  <si>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</si>
  <si>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</si>
  <si>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</si>
  <si>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</si>
  <si>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</si>
  <si>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</si>
  <si>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</si>
  <si>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</si>
  <si>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</si>
  <si>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</si>
  <si>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</si>
  <si>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</si>
  <si>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</si>
  <si>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</si>
  <si>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</si>
  <si>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</si>
  <si>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</si>
  <si>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</si>
  <si>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</si>
  <si>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</si>
  <si>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</si>
  <si>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</si>
  <si>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</si>
  <si>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</si>
  <si>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</si>
  <si>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</si>
  <si>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</si>
  <si>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</si>
  <si>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</si>
  <si>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</si>
  <si>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</si>
  <si>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</si>
  <si>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</si>
  <si>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</si>
  <si>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</si>
  <si>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</si>
  <si>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</si>
  <si>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</si>
  <si>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</si>
  <si>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</si>
  <si>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</si>
  <si>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</si>
  <si>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</si>
  <si>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</si>
  <si>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</si>
  <si>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</si>
  <si>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</si>
  <si>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</si>
  <si>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</si>
  <si>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</si>
  <si>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</si>
  <si>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</si>
  <si>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</si>
  <si>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</si>
  <si>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</si>
  <si>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</si>
  <si>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</si>
  <si>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</si>
  <si>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</si>
  <si>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</si>
  <si>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</si>
  <si>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</si>
  <si>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</si>
  <si>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</si>
  <si>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</si>
  <si>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</si>
  <si>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</si>
  <si>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</si>
  <si>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</si>
  <si>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</si>
  <si>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</si>
  <si>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</si>
  <si>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</si>
  <si>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</si>
  <si>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</si>
  <si>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</si>
  <si>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</si>
  <si>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</si>
  <si>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</si>
  <si>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</si>
  <si>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</si>
  <si>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</si>
  <si>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</si>
  <si>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</si>
  <si>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</si>
  <si>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</si>
  <si>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</si>
  <si>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</si>
  <si>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</si>
  <si>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</si>
  <si>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</si>
  <si>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</si>
  <si>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</si>
  <si>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</si>
  <si>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</si>
  <si>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</si>
  <si>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</si>
  <si>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</si>
  <si>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</si>
  <si>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</si>
  <si>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</si>
  <si>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</si>
  <si>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</si>
  <si>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</si>
  <si>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</si>
  <si>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</si>
  <si>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</si>
  <si>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</si>
  <si>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</si>
  <si>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</si>
  <si>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</si>
  <si>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</si>
  <si>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</si>
  <si>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</si>
  <si>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</si>
  <si>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</si>
  <si>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</si>
  <si>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</si>
  <si>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</si>
  <si>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</si>
  <si>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</si>
  <si>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</si>
  <si>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</si>
  <si>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</si>
  <si>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</si>
  <si>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</si>
  <si>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</si>
  <si>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</si>
  <si>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</si>
  <si>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</si>
  <si>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</si>
  <si>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</si>
  <si>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</si>
  <si>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</si>
  <si>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</si>
  <si>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</si>
  <si>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</si>
  <si>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</si>
  <si>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</si>
  <si>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</si>
  <si>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</si>
  <si>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</si>
  <si>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</si>
  <si>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</si>
  <si>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</si>
  <si>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</si>
  <si>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</si>
  <si>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</si>
  <si>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</si>
  <si>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</si>
  <si>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</si>
  <si>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</si>
  <si>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</si>
  <si>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</si>
  <si>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</si>
  <si>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</si>
  <si>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</si>
  <si>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</si>
  <si>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</si>
  <si>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</si>
  <si>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</si>
  <si>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</si>
  <si>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</si>
  <si>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</si>
  <si>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</si>
  <si>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</si>
  <si>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</si>
  <si>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</si>
  <si>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</si>
  <si>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</si>
  <si>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</si>
  <si>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</si>
  <si>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</si>
  <si>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</si>
  <si>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</si>
  <si>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</si>
  <si>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</si>
  <si>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</si>
  <si>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</si>
  <si>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</si>
  <si>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</si>
  <si>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</si>
  <si>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</si>
  <si>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</si>
  <si>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</si>
  <si>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</si>
  <si>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</si>
  <si>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</si>
  <si>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</si>
  <si>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</si>
  <si>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</si>
  <si>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</si>
  <si>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</si>
  <si>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</si>
  <si>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</si>
  <si>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</si>
  <si>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</si>
  <si>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</si>
  <si>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</si>
  <si>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</si>
  <si>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</si>
  <si>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</si>
  <si>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</si>
  <si>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</si>
  <si>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</si>
  <si>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</si>
  <si>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</si>
  <si>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</si>
  <si>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</si>
  <si>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</si>
  <si>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</si>
  <si>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</si>
  <si>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</si>
  <si>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</si>
  <si>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</si>
  <si>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</si>
  <si>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</si>
  <si>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</si>
  <si>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</si>
  <si>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</si>
  <si>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</si>
  <si>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</si>
  <si>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</si>
  <si>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</si>
  <si>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</si>
  <si>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</si>
  <si>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</si>
  <si>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</si>
  <si>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</si>
  <si>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</si>
  <si>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</si>
  <si>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</si>
  <si>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</si>
  <si>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</si>
  <si>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</si>
  <si>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</si>
  <si>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</si>
  <si>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</si>
  <si>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</si>
  <si>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</si>
  <si>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</si>
  <si>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</si>
  <si>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</si>
  <si>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</si>
  <si>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</si>
  <si>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</si>
  <si>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</si>
  <si>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</si>
  <si>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</si>
  <si>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</si>
  <si>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</si>
  <si>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</si>
  <si>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</si>
  <si>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</si>
  <si>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</si>
  <si>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</si>
  <si>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</si>
  <si>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</si>
  <si>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</si>
  <si>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</si>
  <si>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</si>
  <si>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</si>
  <si>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</si>
  <si>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</si>
  <si>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</si>
  <si>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</si>
  <si>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</si>
  <si>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</si>
  <si>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</si>
  <si>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</si>
  <si>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</si>
  <si>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</si>
  <si>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</si>
  <si>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</si>
  <si>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</si>
  <si>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</si>
  <si>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</si>
  <si>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</si>
  <si>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</si>
  <si>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</si>
  <si>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</si>
  <si>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</si>
  <si>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</si>
  <si>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</si>
  <si>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</si>
  <si>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</si>
  <si>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</si>
  <si>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</si>
  <si>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</si>
  <si>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</si>
  <si>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</si>
  <si>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</si>
  <si>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</si>
  <si>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</si>
  <si>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</si>
  <si>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</si>
  <si>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</si>
  <si>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</si>
  <si>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</si>
  <si>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</si>
  <si>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</si>
  <si>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</si>
  <si>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</si>
  <si>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</si>
  <si>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</si>
  <si>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</si>
  <si>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</si>
  <si>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</si>
  <si>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</si>
  <si>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</si>
  <si>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</si>
  <si>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</si>
  <si>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</si>
  <si>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</si>
  <si>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</si>
  <si>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</si>
  <si>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</si>
  <si>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</si>
  <si>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</si>
  <si>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</si>
  <si>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</si>
  <si>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</si>
  <si>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</si>
  <si>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</si>
  <si>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</si>
  <si>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</si>
  <si>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</si>
  <si>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</si>
  <si>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</si>
  <si>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</si>
  <si>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</si>
  <si>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</si>
  <si>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</si>
  <si>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</si>
  <si>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</si>
  <si>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</si>
  <si>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</si>
  <si>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</si>
  <si>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</si>
  <si>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</si>
  <si>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</si>
  <si>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</si>
  <si>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</si>
  <si>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</si>
  <si>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</si>
  <si>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</si>
  <si>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</si>
  <si>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</si>
  <si>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</si>
  <si>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</si>
  <si>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</si>
  <si>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</si>
  <si>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</si>
  <si>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</si>
  <si>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</si>
  <si>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</si>
  <si>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</si>
  <si>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</si>
  <si>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</si>
  <si>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</si>
  <si>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</si>
  <si>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</si>
  <si>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</si>
  <si>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</si>
  <si>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</si>
  <si>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</si>
  <si>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</si>
  <si>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</si>
  <si>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</si>
  <si>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</si>
  <si>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</si>
  <si>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</si>
  <si>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</si>
  <si>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</si>
  <si>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</si>
  <si>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</si>
  <si>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</si>
  <si>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</si>
  <si>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</si>
  <si>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</si>
  <si>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</si>
  <si>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</si>
  <si>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</si>
  <si>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</si>
  <si>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</si>
  <si>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</si>
  <si>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</si>
  <si>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</si>
  <si>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</si>
  <si>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</si>
  <si>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</si>
  <si>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</si>
  <si>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</si>
  <si>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</si>
  <si>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</si>
  <si>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</si>
  <si>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</si>
  <si>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</si>
  <si>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</si>
  <si>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</si>
  <si>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</si>
  <si>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</si>
  <si>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</si>
  <si>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</si>
  <si>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</si>
  <si>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</si>
  <si>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</si>
  <si>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</si>
  <si>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</si>
  <si>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</si>
  <si>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</si>
  <si>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</si>
  <si>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</si>
  <si>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</si>
  <si>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</si>
  <si>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</si>
  <si>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</si>
  <si>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</si>
  <si>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</si>
  <si>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</si>
  <si>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</si>
  <si>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</si>
  <si>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</si>
  <si>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</si>
  <si>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</si>
  <si>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</si>
  <si>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</si>
  <si>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</si>
  <si>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</si>
  <si>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</si>
  <si>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</si>
  <si>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</si>
  <si>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</si>
  <si>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</si>
  <si>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</si>
  <si>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</si>
  <si>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</si>
  <si>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</si>
  <si>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</si>
  <si>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</si>
  <si>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</si>
  <si>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</si>
  <si>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</si>
  <si>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</si>
  <si>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</si>
  <si>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</si>
  <si>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</si>
  <si>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</si>
  <si>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</si>
  <si>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</si>
  <si>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</si>
  <si>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</si>
  <si>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</si>
  <si>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</si>
  <si>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</si>
  <si>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</si>
  <si>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</si>
  <si>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</si>
  <si>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</si>
  <si>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</si>
  <si>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</si>
  <si>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</si>
  <si>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</si>
  <si>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</si>
  <si>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</si>
  <si>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</si>
  <si>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</si>
  <si>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</si>
  <si>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</si>
  <si>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</si>
  <si>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</si>
  <si>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</si>
  <si>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</si>
  <si>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</si>
  <si>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</si>
  <si>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</si>
  <si>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</si>
  <si>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</si>
  <si>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</si>
  <si>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</si>
  <si>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</si>
  <si>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</si>
  <si>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</si>
  <si>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</si>
  <si>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</si>
  <si>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</si>
  <si>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</si>
  <si>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</si>
  <si>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</si>
  <si>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</si>
  <si>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</si>
  <si>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</si>
  <si>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</si>
  <si>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</si>
  <si>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</si>
  <si>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</si>
  <si>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</si>
  <si>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</si>
  <si>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</si>
  <si>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</si>
  <si>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</si>
  <si>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</si>
  <si>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</si>
  <si>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</si>
  <si>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</si>
  <si>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</si>
  <si>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</si>
  <si>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</si>
  <si>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</si>
  <si>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</si>
  <si>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</si>
  <si>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</si>
  <si>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</si>
  <si>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</si>
  <si>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</si>
  <si>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</si>
  <si>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</si>
  <si>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</si>
  <si>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</si>
  <si>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</si>
  <si>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</si>
  <si>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</si>
  <si>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</si>
  <si>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</si>
  <si>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</si>
  <si>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</si>
  <si>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</si>
  <si>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</si>
  <si>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</si>
  <si>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</si>
  <si>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</si>
  <si>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</si>
  <si>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</si>
  <si>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</si>
  <si>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</si>
  <si>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</si>
  <si>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</si>
  <si>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</si>
  <si>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</si>
  <si>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</si>
  <si>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</si>
  <si>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</si>
  <si>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</si>
  <si>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</si>
  <si>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</si>
  <si>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</si>
  <si>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</si>
  <si>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</si>
  <si>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</si>
  <si>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</si>
  <si>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</si>
  <si>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</si>
  <si>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</si>
  <si>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</si>
  <si>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</si>
  <si>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</si>
  <si>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</si>
  <si>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</si>
  <si>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</si>
  <si>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</si>
  <si>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</si>
  <si>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</si>
  <si>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</si>
  <si>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</si>
  <si>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</si>
  <si>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</si>
  <si>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</si>
  <si>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</si>
  <si>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</si>
  <si>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</si>
  <si>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</si>
  <si>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</si>
  <si>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</si>
  <si>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</si>
  <si>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</si>
  <si>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</si>
  <si>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</si>
  <si>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</si>
  <si>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</si>
  <si>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</si>
  <si>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</si>
  <si>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</si>
  <si>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</si>
  <si>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</si>
  <si>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</si>
  <si>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</si>
  <si>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</si>
  <si>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</si>
  <si>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</si>
  <si>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</si>
  <si>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</si>
  <si>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</si>
  <si>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</si>
  <si>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</si>
  <si>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</si>
  <si>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</si>
  <si>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</si>
  <si>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</si>
  <si>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</si>
  <si>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</si>
  <si>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</si>
  <si>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</si>
  <si>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</si>
  <si>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</si>
  <si>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</si>
  <si>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</si>
  <si>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</si>
  <si>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</si>
  <si>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</si>
  <si>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</si>
  <si>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</si>
  <si>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</si>
  <si>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</si>
  <si>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</si>
  <si>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</si>
  <si>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</si>
  <si>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</si>
  <si>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</si>
  <si>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</si>
  <si>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</si>
  <si>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</si>
  <si>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</si>
  <si>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</si>
  <si>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</si>
  <si>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</si>
  <si>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</si>
  <si>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</si>
  <si>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</si>
  <si>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</si>
  <si>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</si>
  <si>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</si>
  <si>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</si>
  <si>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</si>
  <si>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</si>
  <si>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</si>
  <si>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</si>
  <si>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</si>
  <si>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</si>
  <si>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</si>
  <si>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</si>
  <si>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</si>
  <si>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</si>
  <si>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</si>
  <si>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</si>
  <si>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</si>
  <si>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</si>
  <si>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</si>
  <si>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</si>
  <si>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</si>
  <si>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</si>
  <si>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</si>
  <si>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</si>
  <si>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</si>
  <si>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</si>
  <si>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</si>
  <si>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</si>
  <si>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</si>
  <si>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</si>
  <si>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</si>
  <si>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</si>
  <si>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</si>
  <si>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</si>
  <si>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</si>
  <si>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</si>
  <si>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</si>
  <si>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</si>
  <si>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</si>
  <si>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</si>
  <si>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</si>
  <si>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</si>
  <si>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</si>
  <si>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</si>
  <si>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</si>
  <si>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</si>
  <si>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</si>
  <si>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</si>
  <si>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</si>
  <si>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</si>
  <si>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</si>
  <si>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</si>
  <si>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</si>
  <si>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</si>
  <si>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</si>
  <si>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</si>
  <si>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</si>
  <si>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</si>
  <si>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</si>
  <si>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</si>
  <si>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</si>
  <si>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</si>
  <si>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</si>
  <si>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</si>
  <si>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</si>
  <si>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</si>
  <si>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</si>
  <si>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</si>
  <si>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</si>
  <si>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</si>
  <si>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</si>
  <si>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</si>
  <si>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</si>
  <si>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</si>
  <si>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</si>
  <si>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</si>
  <si>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</si>
  <si>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</si>
  <si>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</si>
  <si>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</si>
  <si>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</si>
  <si>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</si>
  <si>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</si>
  <si>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</si>
  <si>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</si>
  <si>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</si>
  <si>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</si>
  <si>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</si>
  <si>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</si>
  <si>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</si>
  <si>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</si>
  <si>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</si>
  <si>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</si>
  <si>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</si>
  <si>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</si>
  <si>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</si>
  <si>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</si>
  <si>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</si>
  <si>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</si>
  <si>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</si>
  <si>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</si>
  <si>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</si>
  <si>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</si>
  <si>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</si>
  <si>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</si>
  <si>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</si>
  <si>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</si>
  <si>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</si>
  <si>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</si>
  <si>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</si>
  <si>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</si>
  <si>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</si>
  <si>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</si>
  <si>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</si>
  <si>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</si>
  <si>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</si>
  <si>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</si>
  <si>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</si>
  <si>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</si>
  <si>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</si>
  <si>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</si>
  <si>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</si>
  <si>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</si>
  <si>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</si>
  <si>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</si>
  <si>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</si>
  <si>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</si>
  <si>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</si>
  <si>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</si>
  <si>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</si>
  <si>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</si>
  <si>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</si>
  <si>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</si>
  <si>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</si>
  <si>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</si>
  <si>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</si>
  <si>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</si>
  <si>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</si>
  <si>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</si>
  <si>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</si>
  <si>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</si>
  <si>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</si>
  <si>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</si>
  <si>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</si>
  <si>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</si>
  <si>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</si>
  <si>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</si>
  <si>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</si>
  <si>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</si>
  <si>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</si>
  <si>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</si>
  <si>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</si>
  <si>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</si>
  <si>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</si>
  <si>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</si>
  <si>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</si>
  <si>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</si>
  <si>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</si>
  <si>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</si>
  <si>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</si>
  <si>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</si>
  <si>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</si>
  <si>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</si>
  <si>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</si>
  <si>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</si>
  <si>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</si>
  <si>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</si>
  <si>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</si>
  <si>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</si>
  <si>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</si>
  <si>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</si>
  <si>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</si>
  <si>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</si>
  <si>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</si>
  <si>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</si>
  <si>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</si>
  <si>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</si>
  <si>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</si>
  <si>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</si>
  <si>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</si>
  <si>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</si>
  <si>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</si>
  <si>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</si>
  <si>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</si>
  <si>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</si>
  <si>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</si>
  <si>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</si>
  <si>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</si>
  <si>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</si>
  <si>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</si>
  <si>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</si>
  <si>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</si>
  <si>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</si>
  <si>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</si>
  <si>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</si>
  <si>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</si>
  <si>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</si>
  <si>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</si>
  <si>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</si>
  <si>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</si>
  <si>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</si>
  <si>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</si>
  <si>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</si>
  <si>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</si>
  <si>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</si>
  <si>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</si>
  <si>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</si>
  <si>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</si>
  <si>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</si>
  <si>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</si>
  <si>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</si>
  <si>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</si>
  <si>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</si>
  <si>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</si>
  <si>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</si>
  <si>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</si>
  <si>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</si>
  <si>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</si>
  <si>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</si>
  <si>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</si>
  <si>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</si>
  <si>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</si>
  <si>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</si>
  <si>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</si>
  <si>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</si>
  <si>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</si>
  <si>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</si>
  <si>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</si>
  <si>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</si>
  <si>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</si>
  <si>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</si>
  <si>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</si>
  <si>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</si>
  <si>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</si>
  <si>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</si>
  <si>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</si>
  <si>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</si>
  <si>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</si>
  <si>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</si>
  <si>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</si>
  <si>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</si>
  <si>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</si>
  <si>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</si>
  <si>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</si>
  <si>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</si>
  <si>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</si>
  <si>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</si>
  <si>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</si>
  <si>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</si>
  <si>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</si>
  <si>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</si>
  <si>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</si>
  <si>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</si>
  <si>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</si>
  <si>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</si>
  <si>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</si>
  <si>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</si>
  <si>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</si>
  <si>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</si>
  <si>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</si>
  <si>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</si>
  <si>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</si>
  <si>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</si>
  <si>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</si>
  <si>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</si>
  <si>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</si>
  <si>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</si>
  <si>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</si>
  <si>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</si>
  <si>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</si>
  <si>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</si>
  <si>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</si>
  <si>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</si>
  <si>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</si>
  <si>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</si>
  <si>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</si>
  <si>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</si>
  <si>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</si>
  <si>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</si>
  <si>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</si>
  <si>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</si>
  <si>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</si>
  <si>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</si>
  <si>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</si>
  <si>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</si>
  <si>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</si>
  <si>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</si>
  <si>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</si>
  <si>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</si>
  <si>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</si>
  <si>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</si>
  <si>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</si>
  <si>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</si>
  <si>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</si>
  <si>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</si>
  <si>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</si>
  <si>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</si>
  <si>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</si>
  <si>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</si>
  <si>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</si>
  <si>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</si>
  <si>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</si>
  <si>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</si>
  <si>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</si>
  <si>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</si>
  <si>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</si>
  <si>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</si>
  <si>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</si>
  <si>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</si>
  <si>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</si>
  <si>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</si>
  <si>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</si>
  <si>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</si>
  <si>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</si>
  <si>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</si>
  <si>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</si>
  <si>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</si>
  <si>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</si>
  <si>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</si>
  <si>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</si>
  <si>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</si>
  <si>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</si>
  <si>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</si>
  <si>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</si>
  <si>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</si>
  <si>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</si>
  <si>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</si>
  <si>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</si>
  <si>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</si>
  <si>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</si>
  <si>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</si>
  <si>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</si>
  <si>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</si>
  <si>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</si>
  <si>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</si>
  <si>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</si>
  <si>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</si>
  <si>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</si>
  <si>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</si>
  <si>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</si>
  <si>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</si>
  <si>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</si>
  <si>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</si>
  <si>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</si>
  <si>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</si>
  <si>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</si>
  <si>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</si>
  <si>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</si>
  <si>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</si>
  <si>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</si>
  <si>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</si>
  <si>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</si>
  <si>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</si>
  <si>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</si>
  <si>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</si>
  <si>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</si>
  <si>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</si>
  <si>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</si>
  <si>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</si>
  <si>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</si>
  <si>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</si>
  <si>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</si>
  <si>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</si>
  <si>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</si>
  <si>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</si>
  <si>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</si>
  <si>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</si>
  <si>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</si>
  <si>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</si>
  <si>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</si>
  <si>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</si>
  <si>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</si>
  <si>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</si>
  <si>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</si>
  <si>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</si>
  <si>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</si>
  <si>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</si>
  <si>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</si>
  <si>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</si>
  <si>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</si>
  <si>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</si>
  <si>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</si>
  <si>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</si>
  <si>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</si>
  <si>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</si>
  <si>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</si>
  <si>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</si>
  <si>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</si>
  <si>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</si>
  <si>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</si>
  <si>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</si>
  <si>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</si>
  <si>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</si>
  <si>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</si>
  <si>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</si>
  <si>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</si>
  <si>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</si>
  <si>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</si>
  <si>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</si>
  <si>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</si>
  <si>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</si>
  <si>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</si>
  <si>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</si>
  <si>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</si>
  <si>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</si>
  <si>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</si>
  <si>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</si>
  <si>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</si>
  <si>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</si>
  <si>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</si>
  <si>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</si>
  <si>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</si>
  <si>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</si>
  <si>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</si>
  <si>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</si>
  <si>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</si>
  <si>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</si>
  <si>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</si>
  <si>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</si>
  <si>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</si>
  <si>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</si>
  <si>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</si>
  <si>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</si>
  <si>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</si>
  <si>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</si>
  <si>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</si>
  <si>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</si>
  <si>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</si>
  <si>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</si>
  <si>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</si>
  <si>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</si>
  <si>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</si>
  <si>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</si>
  <si>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</si>
  <si>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</si>
  <si>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</si>
  <si>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</si>
  <si>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</si>
  <si>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</si>
  <si>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</si>
  <si>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</si>
  <si>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</si>
  <si>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</si>
  <si>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</si>
  <si>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</si>
  <si>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</si>
  <si>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</si>
  <si>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</si>
  <si>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</si>
  <si>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</si>
  <si>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</si>
  <si>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</si>
  <si>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</si>
  <si>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</si>
  <si>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</si>
  <si>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</si>
  <si>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</si>
  <si>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</si>
  <si>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</si>
  <si>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</si>
  <si>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</si>
  <si>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</si>
  <si>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</si>
  <si>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</si>
  <si>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</si>
  <si>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</si>
  <si>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</si>
  <si>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</si>
  <si>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</si>
  <si>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</si>
  <si>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</si>
  <si>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</si>
  <si>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</si>
  <si>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</si>
  <si>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</si>
  <si>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</si>
  <si>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</si>
  <si>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</si>
  <si>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</si>
  <si>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</si>
  <si>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</si>
  <si>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</si>
  <si>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</si>
  <si>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</si>
  <si>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</si>
  <si>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</si>
  <si>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</si>
  <si>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</si>
  <si>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</si>
  <si>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</si>
  <si>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</si>
  <si>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</si>
  <si>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</si>
  <si>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</si>
  <si>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</si>
  <si>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</si>
  <si>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</si>
  <si>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</si>
  <si>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</si>
  <si>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</si>
  <si>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</si>
  <si>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</si>
  <si>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</si>
  <si>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</si>
  <si>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</si>
  <si>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</si>
  <si>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</si>
  <si>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</si>
  <si>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</si>
  <si>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</si>
  <si>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</si>
  <si>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</si>
  <si>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</si>
  <si>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</si>
  <si>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</si>
  <si>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</si>
  <si>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</si>
  <si>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</si>
  <si>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</si>
  <si>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</si>
  <si>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</si>
  <si>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</si>
  <si>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</si>
  <si>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</si>
  <si>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</si>
  <si>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</si>
  <si>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</si>
  <si>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</si>
  <si>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</si>
  <si>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</si>
  <si>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</si>
  <si>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</si>
  <si>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</si>
  <si>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</si>
  <si>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</si>
  <si>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</si>
  <si>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</si>
  <si>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</si>
  <si>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</si>
  <si>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</si>
  <si>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</si>
  <si>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</si>
  <si>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</si>
  <si>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</si>
  <si>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</si>
  <si>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</si>
  <si>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</si>
  <si>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</si>
  <si>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</si>
  <si>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</si>
  <si>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</si>
  <si>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</si>
  <si>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</si>
  <si>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</si>
  <si>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</si>
  <si>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</si>
  <si>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</si>
  <si>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</si>
  <si>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</si>
  <si>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</si>
  <si>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</si>
  <si>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</si>
  <si>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</si>
  <si>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</si>
  <si>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</si>
  <si>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</si>
  <si>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</si>
  <si>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</si>
  <si>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</si>
  <si>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</si>
  <si>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</si>
  <si>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</si>
  <si>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</si>
  <si>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</si>
  <si>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</si>
  <si>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</si>
  <si>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</si>
  <si>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</si>
  <si>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</si>
  <si>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</si>
  <si>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</si>
  <si>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</si>
  <si>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</si>
  <si>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</si>
  <si>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</si>
  <si>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</si>
  <si>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</si>
  <si>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</si>
  <si>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</si>
  <si>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</si>
  <si>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</si>
  <si>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</si>
  <si>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</si>
  <si>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</si>
  <si>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</si>
  <si>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</si>
  <si>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</si>
  <si>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</si>
  <si>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</si>
  <si>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</si>
  <si>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</si>
  <si>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</si>
  <si>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</si>
  <si>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</si>
  <si>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</si>
  <si>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</si>
  <si>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</si>
  <si>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</si>
  <si>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</si>
  <si>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</si>
  <si>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</si>
  <si>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</si>
  <si>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</si>
  <si>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</si>
  <si>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</si>
  <si>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</si>
  <si>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</si>
  <si>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</si>
  <si>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</si>
  <si>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</si>
  <si>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</si>
  <si>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</si>
  <si>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</si>
  <si>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</si>
  <si>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</si>
  <si>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</si>
  <si>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</si>
  <si>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</si>
  <si>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</si>
  <si>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</si>
  <si>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</si>
  <si>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</si>
  <si>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</si>
  <si>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</si>
  <si>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</si>
  <si>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</si>
  <si>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</si>
  <si>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</si>
  <si>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</si>
  <si>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</si>
  <si>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</si>
  <si>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</si>
  <si>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</si>
  <si>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</si>
  <si>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</si>
  <si>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</si>
  <si>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</si>
  <si>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</si>
  <si>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</si>
  <si>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</si>
  <si>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</si>
  <si>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</si>
  <si>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</si>
  <si>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</si>
  <si>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</si>
  <si>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</si>
  <si>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</si>
  <si>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</si>
  <si>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</si>
  <si>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</si>
  <si>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</si>
  <si>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</si>
  <si>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</si>
  <si>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</si>
  <si>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</si>
  <si>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</si>
  <si>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</si>
  <si>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</si>
  <si>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</si>
  <si>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</si>
  <si>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</si>
  <si>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</si>
  <si>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</si>
  <si>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</si>
  <si>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</si>
  <si>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</si>
  <si>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</si>
  <si>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</si>
  <si>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</si>
  <si>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</si>
  <si>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</si>
  <si>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</si>
  <si>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</si>
  <si>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</si>
  <si>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</si>
  <si>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</si>
  <si>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</si>
  <si>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</si>
  <si>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</si>
  <si>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</si>
  <si>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</si>
  <si>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</si>
  <si>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</si>
  <si>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</si>
  <si>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</si>
  <si>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</si>
  <si>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</si>
  <si>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</si>
  <si>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</si>
  <si>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</si>
  <si>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</si>
  <si>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</si>
  <si>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</si>
  <si>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</si>
  <si>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</si>
  <si>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</si>
  <si>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</si>
  <si>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</si>
  <si>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</si>
  <si>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</si>
  <si>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</si>
  <si>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</si>
  <si>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</si>
  <si>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</si>
  <si>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</si>
  <si>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</si>
  <si>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</si>
  <si>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</si>
  <si>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</si>
  <si>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</si>
  <si>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</si>
  <si>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</si>
  <si>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</si>
  <si>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</si>
  <si>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</si>
  <si>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</si>
  <si>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</si>
  <si>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</si>
  <si>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</si>
  <si>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</si>
  <si>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</si>
  <si>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</si>
  <si>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</si>
  <si>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</si>
  <si>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</si>
  <si>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</si>
  <si>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</si>
  <si>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</si>
  <si>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</si>
  <si>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</si>
  <si>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</si>
  <si>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</si>
  <si>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</si>
  <si>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</si>
  <si>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</si>
  <si>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</si>
  <si>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</si>
  <si>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</si>
  <si>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</si>
  <si>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</si>
  <si>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</si>
  <si>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</si>
  <si>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</si>
  <si>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</si>
  <si>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</si>
  <si>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</si>
  <si>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</si>
  <si>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</si>
  <si>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</si>
  <si>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</si>
  <si>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</si>
  <si>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</si>
  <si>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</si>
  <si>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</si>
  <si>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</si>
  <si>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</si>
  <si>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</si>
  <si>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</si>
  <si>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</si>
  <si>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</si>
  <si>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</si>
  <si>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</si>
  <si>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</si>
  <si>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</si>
  <si>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</si>
  <si>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</si>
  <si>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</si>
  <si>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</si>
  <si>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</si>
  <si>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</si>
  <si>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</si>
  <si>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</si>
  <si>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</si>
  <si>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</si>
  <si>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</si>
  <si>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</si>
  <si>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</si>
  <si>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</si>
  <si>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</si>
  <si>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</si>
  <si>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</si>
  <si>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</si>
  <si>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</si>
  <si>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</si>
  <si>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</si>
  <si>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</si>
  <si>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</si>
  <si>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</si>
  <si>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</si>
  <si>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</si>
  <si>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</si>
  <si>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</si>
  <si>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</si>
  <si>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</si>
  <si>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</si>
  <si>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</si>
  <si>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</si>
  <si>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</si>
  <si>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</si>
  <si>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</si>
  <si>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</si>
  <si>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</si>
  <si>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</si>
  <si>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</si>
  <si>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</si>
  <si>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</si>
  <si>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</si>
  <si>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</si>
  <si>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</si>
  <si>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</si>
  <si>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</si>
  <si>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</si>
  <si>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</si>
  <si>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</si>
  <si>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</si>
  <si>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</si>
  <si>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</si>
  <si>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</si>
  <si>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</si>
  <si>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</si>
  <si>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</si>
  <si>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</si>
  <si>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</si>
  <si>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</si>
  <si>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</si>
  <si>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</si>
  <si>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</si>
  <si>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</si>
  <si>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</si>
  <si>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</si>
  <si>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</si>
  <si>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</si>
  <si>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</si>
  <si>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</si>
  <si>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</si>
  <si>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</si>
  <si>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</si>
  <si>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</si>
  <si>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</si>
  <si>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</si>
  <si>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</si>
  <si>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</si>
  <si>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</si>
  <si>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</si>
  <si>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</si>
  <si>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</si>
  <si>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</si>
  <si>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</si>
  <si>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</si>
  <si>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</si>
  <si>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</si>
  <si>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</si>
  <si>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</si>
  <si>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</si>
  <si>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</si>
  <si>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</si>
  <si>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</si>
  <si>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</si>
  <si>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</si>
  <si>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</si>
  <si>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</si>
  <si>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</si>
  <si>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</si>
  <si>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</si>
  <si>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</si>
  <si>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</si>
  <si>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</si>
  <si>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</si>
  <si>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</si>
  <si>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</si>
  <si>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</si>
  <si>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</si>
  <si>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</si>
  <si>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</si>
  <si>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</si>
  <si>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</si>
  <si>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</si>
  <si>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</si>
  <si>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</si>
  <si>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</si>
  <si>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</si>
  <si>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</si>
  <si>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</si>
  <si>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</si>
  <si>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</si>
  <si>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</si>
  <si>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</si>
  <si>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</si>
  <si>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</si>
  <si>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</si>
  <si>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</si>
  <si>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</si>
  <si>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</si>
  <si>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</si>
  <si>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</si>
  <si>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</si>
  <si>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</si>
  <si>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</si>
  <si>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</si>
  <si>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</si>
  <si>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</si>
  <si>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</si>
  <si>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</si>
  <si>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</si>
  <si>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</si>
  <si>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</si>
  <si>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</si>
  <si>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</si>
  <si>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</si>
  <si>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</si>
  <si>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</si>
  <si>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</si>
  <si>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</si>
  <si>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</si>
  <si>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</si>
  <si>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</si>
  <si>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</si>
  <si>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</si>
  <si>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</si>
  <si>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</si>
  <si>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</si>
  <si>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</si>
  <si>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</si>
  <si>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</si>
  <si>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</si>
  <si>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</si>
  <si>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</si>
  <si>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</si>
  <si>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</si>
  <si>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</si>
  <si>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</si>
  <si>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</si>
  <si>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</si>
  <si>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</si>
  <si>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</si>
  <si>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</si>
  <si>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</si>
  <si>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</si>
  <si>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</si>
  <si>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</si>
  <si>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</si>
  <si>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</si>
  <si>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</si>
  <si>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</si>
  <si>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</si>
  <si>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</si>
  <si>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</si>
  <si>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</si>
  <si>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</si>
  <si>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</si>
  <si>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</si>
  <si>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</si>
  <si>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</si>
  <si>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</si>
  <si>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</si>
  <si>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</si>
  <si>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</si>
  <si>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</si>
  <si>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</si>
  <si>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</si>
  <si>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</si>
  <si>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</si>
  <si>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</si>
  <si>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</si>
  <si>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</si>
  <si>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</si>
  <si>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</si>
  <si>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</si>
  <si>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</si>
  <si>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</si>
  <si>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</si>
  <si>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</si>
  <si>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</si>
  <si>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</si>
  <si>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</si>
  <si>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</si>
  <si>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</si>
  <si>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</si>
  <si>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</si>
  <si>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</si>
  <si>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</si>
  <si>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</si>
  <si>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</si>
  <si>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</si>
  <si>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</si>
  <si>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</si>
  <si>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</si>
  <si>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</si>
  <si>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</si>
  <si>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</si>
  <si>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</si>
  <si>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</si>
  <si>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</si>
  <si>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</si>
  <si>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</si>
  <si>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</si>
  <si>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</si>
  <si>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</si>
  <si>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</si>
  <si>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</si>
  <si>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</si>
  <si>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</si>
  <si>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</si>
  <si>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</si>
  <si>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</si>
  <si>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</si>
  <si>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</si>
  <si>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</si>
  <si>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</si>
  <si>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</si>
  <si>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</si>
  <si>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</si>
  <si>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</si>
  <si>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</si>
  <si>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</si>
  <si>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</si>
  <si>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</si>
  <si>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</si>
  <si>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</si>
  <si>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</si>
  <si>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</si>
  <si>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</si>
  <si>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</si>
  <si>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</si>
  <si>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</si>
  <si>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</si>
  <si>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</si>
  <si>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</si>
  <si>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</si>
  <si>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</si>
  <si>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</si>
  <si>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</si>
  <si>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</si>
  <si>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</si>
  <si>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</si>
  <si>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</si>
  <si>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</si>
  <si>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</si>
  <si>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</si>
  <si>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</si>
  <si>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</si>
  <si>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</si>
  <si>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</si>
  <si>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</si>
  <si>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</si>
  <si>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</si>
  <si>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</si>
  <si>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</si>
  <si>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</si>
  <si>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</si>
  <si>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</si>
  <si>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</si>
  <si>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</si>
  <si>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</si>
  <si>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</si>
  <si>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</si>
  <si>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</si>
  <si>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</si>
  <si>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</si>
  <si>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</si>
  <si>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</si>
  <si>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</si>
  <si>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</si>
  <si>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</si>
  <si>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</si>
  <si>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</si>
  <si>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</si>
  <si>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</si>
  <si>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</si>
  <si>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</si>
  <si>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</si>
  <si>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</si>
  <si>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</si>
  <si>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</si>
  <si>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</si>
  <si>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</si>
  <si>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</si>
  <si>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</si>
  <si>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</si>
  <si>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</si>
  <si>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</si>
  <si>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</si>
  <si>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</si>
  <si>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</si>
  <si>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</si>
  <si>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</si>
  <si>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</si>
  <si>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</si>
  <si>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</si>
  <si>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</si>
  <si>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</si>
  <si>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</si>
  <si>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</si>
  <si>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</si>
  <si>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</si>
  <si>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</si>
  <si>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</si>
  <si>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</si>
  <si>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</si>
  <si>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</si>
  <si>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</si>
  <si>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</si>
  <si>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</si>
  <si>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</si>
  <si>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</si>
  <si>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</si>
  <si>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</si>
  <si>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</si>
  <si>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</si>
  <si>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</si>
  <si>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</si>
  <si>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</si>
  <si>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</si>
  <si>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</si>
  <si>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</si>
  <si>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</si>
  <si>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</si>
  <si>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</si>
  <si>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</si>
  <si>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</si>
  <si>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</si>
  <si>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</si>
  <si>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</si>
  <si>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</si>
  <si>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</si>
  <si>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</si>
  <si>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</si>
  <si>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</si>
  <si>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</si>
  <si>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</si>
  <si>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</si>
  <si>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</si>
  <si>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</si>
  <si>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</si>
  <si>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</si>
  <si>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</si>
  <si>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</si>
  <si>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</si>
  <si>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</si>
  <si>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</si>
  <si>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</si>
  <si>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</si>
  <si>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</si>
  <si>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</si>
  <si>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</si>
  <si>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</si>
  <si>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</si>
  <si>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</si>
  <si>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</si>
  <si>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</si>
  <si>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</si>
  <si>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</si>
  <si>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</si>
  <si>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</si>
  <si>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</si>
  <si>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</si>
  <si>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</si>
  <si>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</si>
  <si>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</si>
  <si>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</si>
  <si>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</si>
  <si>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</si>
  <si>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</si>
  <si>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</si>
  <si>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</si>
  <si>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</si>
  <si>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</si>
  <si>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</si>
  <si>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</si>
  <si>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</si>
  <si>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</si>
  <si>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</si>
  <si>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</si>
  <si>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</si>
  <si>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</si>
  <si>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</si>
  <si>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</si>
  <si>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</si>
  <si>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</si>
  <si>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</si>
  <si>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</si>
  <si>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</si>
  <si>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</si>
  <si>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</si>
  <si>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</si>
  <si>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</si>
  <si>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</si>
  <si>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</si>
  <si>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</si>
  <si>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</si>
  <si>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</si>
  <si>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</si>
  <si>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</si>
  <si>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</si>
  <si>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</si>
  <si>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</si>
  <si>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</si>
  <si>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</si>
  <si>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</si>
  <si>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</si>
  <si>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</si>
  <si>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</si>
  <si>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</si>
  <si>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</si>
  <si>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</si>
  <si>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</si>
  <si>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</si>
  <si>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</si>
  <si>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</si>
  <si>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</si>
  <si>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</si>
  <si>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</si>
  <si>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</si>
  <si>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</si>
  <si>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</si>
  <si>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</si>
  <si>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</si>
  <si>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</si>
  <si>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</si>
  <si>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</si>
  <si>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</si>
  <si>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</si>
  <si>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</si>
  <si>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</si>
  <si>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</si>
  <si>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</si>
  <si>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</si>
  <si>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</si>
  <si>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</si>
  <si>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</si>
  <si>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</si>
  <si>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</si>
  <si>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</si>
  <si>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</si>
  <si>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</si>
  <si>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</si>
  <si>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</si>
  <si>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</si>
  <si>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</si>
  <si>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</si>
  <si>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</si>
  <si>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</si>
  <si>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</si>
  <si>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</si>
  <si>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</si>
  <si>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</si>
  <si>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</si>
  <si>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</si>
  <si>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</si>
  <si>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</si>
  <si>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</si>
  <si>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</si>
  <si>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</si>
  <si>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</si>
  <si>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</si>
  <si>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</si>
  <si>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</si>
  <si>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</si>
  <si>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</si>
  <si>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</si>
  <si>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</si>
  <si>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</si>
  <si>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</si>
  <si>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</si>
  <si>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</si>
  <si>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</si>
  <si>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</si>
  <si>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</si>
  <si>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</si>
  <si>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</si>
  <si>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</si>
  <si>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</si>
  <si>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</si>
  <si>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</si>
  <si>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</si>
  <si>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</si>
  <si>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</si>
  <si>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</si>
  <si>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</si>
  <si>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</si>
  <si>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</si>
  <si>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</si>
  <si>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</si>
  <si>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</si>
  <si>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</si>
  <si>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</si>
  <si>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</si>
  <si>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</si>
  <si>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</si>
  <si>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</si>
  <si>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</si>
  <si>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</si>
  <si>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</si>
  <si>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</si>
  <si>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</si>
  <si>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</si>
  <si>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</si>
  <si>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</si>
  <si>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</si>
  <si>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</si>
  <si>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</si>
  <si>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</si>
  <si>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</si>
  <si>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</si>
  <si>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</si>
  <si>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</si>
  <si>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</si>
  <si>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</si>
  <si>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</si>
  <si>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</si>
  <si>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</si>
  <si>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</si>
  <si>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</si>
  <si>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</si>
  <si>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</si>
  <si>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</si>
  <si>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</si>
  <si>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</si>
  <si>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</si>
  <si>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</si>
  <si>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</si>
  <si>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</si>
  <si>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</si>
  <si>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</si>
  <si>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</si>
  <si>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</si>
  <si>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</si>
  <si>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</si>
  <si>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</si>
  <si>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</si>
  <si>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</si>
  <si>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</si>
  <si>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</si>
  <si>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</si>
  <si>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</si>
  <si>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</si>
  <si>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</si>
  <si>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</si>
  <si>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</si>
  <si>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</si>
  <si>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</si>
  <si>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</si>
  <si>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</si>
  <si>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</si>
  <si>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</si>
  <si>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</si>
  <si>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</si>
  <si>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</si>
  <si>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</si>
  <si>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</si>
  <si>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</si>
  <si>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</si>
  <si>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</si>
  <si>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</si>
  <si>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</si>
  <si>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</si>
  <si>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</si>
  <si>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</si>
  <si>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</si>
  <si>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</si>
  <si>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</si>
  <si>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</si>
  <si>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</si>
  <si>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</si>
  <si>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</si>
  <si>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</si>
  <si>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</si>
  <si>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</si>
  <si>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</si>
  <si>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</si>
  <si>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</si>
  <si>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</si>
  <si>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</si>
  <si>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</si>
  <si>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</si>
  <si>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</si>
  <si>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</si>
  <si>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</si>
  <si>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</si>
  <si>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</si>
  <si>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</si>
  <si>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</si>
  <si>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</si>
  <si>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</si>
  <si>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</si>
  <si>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</si>
  <si>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</si>
  <si>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</si>
  <si>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</si>
  <si>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</si>
  <si>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</si>
  <si>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</si>
  <si>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</si>
  <si>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</si>
  <si>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</si>
  <si>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</si>
  <si>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</si>
  <si>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</si>
  <si>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</si>
  <si>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</si>
  <si>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</si>
  <si>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</si>
  <si>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</si>
  <si>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</si>
  <si>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</si>
  <si>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</si>
  <si>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</si>
  <si>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</si>
  <si>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</si>
  <si>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</si>
  <si>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</si>
  <si>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</si>
  <si>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</si>
  <si>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</si>
  <si>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</si>
  <si>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</si>
  <si>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</si>
  <si>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</si>
  <si>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</si>
  <si>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</si>
  <si>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</si>
  <si>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</si>
  <si>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</si>
  <si>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</si>
  <si>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</si>
  <si>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</si>
  <si>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</si>
  <si>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</si>
  <si>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</si>
  <si>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</si>
  <si>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</si>
  <si>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</si>
  <si>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</si>
  <si>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</si>
  <si>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</si>
  <si>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</si>
  <si>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</si>
  <si>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</si>
  <si>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</si>
  <si>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</si>
  <si>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</si>
  <si>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</si>
  <si>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</si>
  <si>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</si>
  <si>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</si>
  <si>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</si>
  <si>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</si>
  <si>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</si>
  <si>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</si>
  <si>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</si>
  <si>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</si>
  <si>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</si>
  <si>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</si>
  <si>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</si>
  <si>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</si>
  <si>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</si>
  <si>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</si>
  <si>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</si>
  <si>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</si>
  <si>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</si>
  <si>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</si>
  <si>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</si>
  <si>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</si>
  <si>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</si>
  <si>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</si>
  <si>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</si>
  <si>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</si>
  <si>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</si>
  <si>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</si>
  <si>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</si>
  <si>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</si>
  <si>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</si>
  <si>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</si>
  <si>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</si>
  <si>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</si>
  <si>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</si>
  <si>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</si>
  <si>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</si>
  <si>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</si>
  <si>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</si>
  <si>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</si>
  <si>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</si>
  <si>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</si>
  <si>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</si>
  <si>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</si>
  <si>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</si>
  <si>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</si>
  <si>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</si>
  <si>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</si>
  <si>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</si>
  <si>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</si>
  <si>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</si>
  <si>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</si>
  <si>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</si>
  <si>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</si>
  <si>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</si>
  <si>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</si>
  <si>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</si>
  <si>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</si>
  <si>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</si>
  <si>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</si>
  <si>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</si>
  <si>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</si>
  <si>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</si>
  <si>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</si>
  <si>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</si>
  <si>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</si>
  <si>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</si>
  <si>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</si>
  <si>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</si>
  <si>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</si>
  <si>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</si>
  <si>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</si>
  <si>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</si>
  <si>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</si>
  <si>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</si>
  <si>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</si>
  <si>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</si>
  <si>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</si>
  <si>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</si>
  <si>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</si>
  <si>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</si>
  <si>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</si>
  <si>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</si>
  <si>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</si>
  <si>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</si>
  <si>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</si>
  <si>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</si>
  <si>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</si>
  <si>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</si>
  <si>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</si>
  <si>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</si>
  <si>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</si>
  <si>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</si>
  <si>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</si>
  <si>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</si>
  <si>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</si>
  <si>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</si>
  <si>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</si>
  <si>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</si>
  <si>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</si>
  <si>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</si>
  <si>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</si>
  <si>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</si>
  <si>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</si>
  <si>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</si>
  <si>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</si>
  <si>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</si>
  <si>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</si>
  <si>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</si>
  <si>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</si>
  <si>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</si>
  <si>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</si>
  <si>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</si>
  <si>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</si>
  <si>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</si>
  <si>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</si>
  <si>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</si>
  <si>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</si>
  <si>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</si>
  <si>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</si>
  <si>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</si>
  <si>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</si>
  <si>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</si>
  <si>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</si>
  <si>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</si>
  <si>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</si>
  <si>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</si>
  <si>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</si>
  <si>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</si>
  <si>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</si>
  <si>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</si>
  <si>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</si>
  <si>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</si>
  <si>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</si>
  <si>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</si>
  <si>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</si>
  <si>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</si>
  <si>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</si>
  <si>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</si>
  <si>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</si>
  <si>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</si>
  <si>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</si>
  <si>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</si>
  <si>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</si>
  <si>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</si>
  <si>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</si>
  <si>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</si>
  <si>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</si>
  <si>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</si>
  <si>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</si>
  <si>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</si>
  <si>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</si>
  <si>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</si>
  <si>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</si>
  <si>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</si>
  <si>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</si>
  <si>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</si>
  <si>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</si>
  <si>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</si>
  <si>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</si>
  <si>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</si>
  <si>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</si>
  <si>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</si>
  <si>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</si>
  <si>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</si>
  <si>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</si>
  <si>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</si>
  <si>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</si>
  <si>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</si>
  <si>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</si>
  <si>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</si>
  <si>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</si>
  <si>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</si>
  <si>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</si>
  <si>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</si>
  <si>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</si>
  <si>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</si>
  <si>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</si>
  <si>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</si>
  <si>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</si>
  <si>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</si>
  <si>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</si>
  <si>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</si>
  <si>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</si>
  <si>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</si>
  <si>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</si>
  <si>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</si>
  <si>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</si>
  <si>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</si>
  <si>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</si>
  <si>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</si>
  <si>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</si>
  <si>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</si>
  <si>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</si>
  <si>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</si>
  <si>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</si>
  <si>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</si>
  <si>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</si>
  <si>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</si>
  <si>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</si>
  <si>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</si>
  <si>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</si>
  <si>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</si>
  <si>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</si>
  <si>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</si>
  <si>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</si>
  <si>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</si>
  <si>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</si>
  <si>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</si>
  <si>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</si>
  <si>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</si>
  <si>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</si>
  <si>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</si>
  <si>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</si>
  <si>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</si>
  <si>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</si>
  <si>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</si>
  <si>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</si>
  <si>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</si>
  <si>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</si>
  <si>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</si>
  <si>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</si>
  <si>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</si>
  <si>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</si>
  <si>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</si>
  <si>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</si>
  <si>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</si>
  <si>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</si>
  <si>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</si>
  <si>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</si>
  <si>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</si>
  <si>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</si>
  <si>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</si>
  <si>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</si>
  <si>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</si>
  <si>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</si>
  <si>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</si>
  <si>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</si>
  <si>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</si>
  <si>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</si>
  <si>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</si>
  <si>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</si>
  <si>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</si>
  <si>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</si>
  <si>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</si>
  <si>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</si>
  <si>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</si>
  <si>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</si>
  <si>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</si>
  <si>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</si>
  <si>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</si>
  <si>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</si>
  <si>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</si>
  <si>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</si>
  <si>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</si>
  <si>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</si>
  <si>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</si>
  <si>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</si>
  <si>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</si>
  <si>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</si>
  <si>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</si>
  <si>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</si>
  <si>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</si>
  <si>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</si>
  <si>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</si>
  <si>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</si>
  <si>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</si>
  <si>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</si>
  <si>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</si>
  <si>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</si>
  <si>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</si>
  <si>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</si>
  <si>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</si>
  <si>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</si>
  <si>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</si>
  <si>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</si>
  <si>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</si>
  <si>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</si>
  <si>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</si>
  <si>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</si>
  <si>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</si>
  <si>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</si>
  <si>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</si>
  <si>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</si>
  <si>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</si>
  <si>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</si>
  <si>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</si>
  <si>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</si>
  <si>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</si>
  <si>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</si>
  <si>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</si>
  <si>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</si>
  <si>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</si>
  <si>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</si>
  <si>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</si>
  <si>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</si>
  <si>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</si>
  <si>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</si>
  <si>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</si>
  <si>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</si>
  <si>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</si>
  <si>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</si>
  <si>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</si>
  <si>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</si>
  <si>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</si>
  <si>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</si>
  <si>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</si>
  <si>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</si>
  <si>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</si>
  <si>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</si>
  <si>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</si>
  <si>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</si>
  <si>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</si>
  <si>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</si>
  <si>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</si>
  <si>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</si>
  <si>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</si>
  <si>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</si>
  <si>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</si>
  <si>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</si>
  <si>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</si>
  <si>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</si>
  <si>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</si>
  <si>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</si>
  <si>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</si>
  <si>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</si>
  <si>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</si>
  <si>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</si>
  <si>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</si>
  <si>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</si>
  <si>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</si>
  <si>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</si>
  <si>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</si>
  <si>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</si>
  <si>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</si>
  <si>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</si>
  <si>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</si>
  <si>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</si>
  <si>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</si>
  <si>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</si>
  <si>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</si>
  <si>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</si>
  <si>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</si>
  <si>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</si>
  <si>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</si>
  <si>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</si>
  <si>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</si>
  <si>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</si>
  <si>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</si>
  <si>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</si>
  <si>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</si>
  <si>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</si>
  <si>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</si>
  <si>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</si>
  <si>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</si>
  <si>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</si>
  <si>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</si>
  <si>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</si>
  <si>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</si>
  <si>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</si>
  <si>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</si>
  <si>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</si>
  <si>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</si>
  <si>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</si>
  <si>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</si>
  <si>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</si>
  <si>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</si>
  <si>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</si>
  <si>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</si>
  <si>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</si>
  <si>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</si>
  <si>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</si>
  <si>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</si>
  <si>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</si>
  <si>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</si>
  <si>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</si>
  <si>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</si>
  <si>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</si>
  <si>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</si>
  <si>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</si>
  <si>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</si>
  <si>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</si>
  <si>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</si>
  <si>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</si>
  <si>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</si>
  <si>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</si>
  <si>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</si>
  <si>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</si>
  <si>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</si>
  <si>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</si>
  <si>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</si>
  <si>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</si>
  <si>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</si>
  <si>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</si>
  <si>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</si>
  <si>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</si>
  <si>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</si>
  <si>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</si>
  <si>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</si>
  <si>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</si>
  <si>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</si>
  <si>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</si>
  <si>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</si>
  <si>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</si>
  <si>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</si>
  <si>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</si>
  <si>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</si>
  <si>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</si>
  <si>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</si>
  <si>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</si>
  <si>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</si>
  <si>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</si>
  <si>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</si>
  <si>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</si>
  <si>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</si>
  <si>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</si>
  <si>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</si>
  <si>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</si>
  <si>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</si>
  <si>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</si>
  <si>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</si>
  <si>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</si>
  <si>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</si>
  <si>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</si>
  <si>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</si>
  <si>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</si>
  <si>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</si>
  <si>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</si>
  <si>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</si>
  <si>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</si>
  <si>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</si>
  <si>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</si>
  <si>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</si>
  <si>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</si>
  <si>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</si>
  <si>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</si>
  <si>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</si>
  <si>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</si>
  <si>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</si>
  <si>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</si>
  <si>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</si>
  <si>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</si>
  <si>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</si>
  <si>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</si>
  <si>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</si>
  <si>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</si>
  <si>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</si>
  <si>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</si>
  <si>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</si>
  <si>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</si>
  <si>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</si>
  <si>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</si>
  <si>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</si>
  <si>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</si>
  <si>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</si>
  <si>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</si>
  <si>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</si>
  <si>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</si>
  <si>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</si>
  <si>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</si>
  <si>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</si>
  <si>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</si>
  <si>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</si>
  <si>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</si>
  <si>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</si>
  <si>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</si>
  <si>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</si>
  <si>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</si>
  <si>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</si>
  <si>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</si>
  <si>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</si>
  <si>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</si>
  <si>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</si>
  <si>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</si>
  <si>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</si>
  <si>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</si>
  <si>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</si>
  <si>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</si>
  <si>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</si>
  <si>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</si>
  <si>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</si>
  <si>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</si>
  <si>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</si>
  <si>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</si>
  <si>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</si>
  <si>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</si>
  <si>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</si>
  <si>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</si>
  <si>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</si>
  <si>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</si>
  <si>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</si>
  <si>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</si>
  <si>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</si>
  <si>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</si>
  <si>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</si>
  <si>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</si>
  <si>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</si>
  <si>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</si>
  <si>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</si>
  <si>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</si>
  <si>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</si>
  <si>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</si>
  <si>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</si>
  <si>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</si>
  <si>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</si>
  <si>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</si>
  <si>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</si>
  <si>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</si>
  <si>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</si>
  <si>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</si>
  <si>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</si>
  <si>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</si>
  <si>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</si>
  <si>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</si>
  <si>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</si>
  <si>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</si>
  <si>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</si>
  <si>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</si>
  <si>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</si>
  <si>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</si>
  <si>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</si>
  <si>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</si>
  <si>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</si>
  <si>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</si>
  <si>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</si>
  <si>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</si>
  <si>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</si>
  <si>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</si>
  <si>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</si>
  <si>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</si>
  <si>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</si>
  <si>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</si>
  <si>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</si>
  <si>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</si>
  <si>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</si>
  <si>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</si>
  <si>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</si>
  <si>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</si>
  <si>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</si>
  <si>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</si>
  <si>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</si>
  <si>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</si>
  <si>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</si>
  <si>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</si>
  <si>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</si>
  <si>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</si>
  <si>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</si>
  <si>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</si>
  <si>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</si>
  <si>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</si>
  <si>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</si>
  <si>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</si>
  <si>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</si>
  <si>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</si>
  <si>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</si>
  <si>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</si>
  <si>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</si>
  <si>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</si>
  <si>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</si>
  <si>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</si>
  <si>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</si>
  <si>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</si>
  <si>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</si>
  <si>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</si>
  <si>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</si>
  <si>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</si>
  <si>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</si>
  <si>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</si>
  <si>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</si>
  <si>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</si>
  <si>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</si>
  <si>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</si>
  <si>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</si>
  <si>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</si>
  <si>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</si>
  <si>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</si>
  <si>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</si>
  <si>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</si>
  <si>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</si>
  <si>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</si>
  <si>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</si>
  <si>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</si>
  <si>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</si>
  <si>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</si>
  <si>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</si>
  <si>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</si>
  <si>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</si>
  <si>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</si>
  <si>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</si>
  <si>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</si>
  <si>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</si>
  <si>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</si>
  <si>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</si>
  <si>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</si>
  <si>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</si>
  <si>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</si>
  <si>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</si>
  <si>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</si>
  <si>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</si>
  <si>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</si>
  <si>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</si>
  <si>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</si>
  <si>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</si>
  <si>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</si>
  <si>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</si>
  <si>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</si>
  <si>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</si>
  <si>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</si>
  <si>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</si>
  <si>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</si>
  <si>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</si>
  <si>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</si>
  <si>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</si>
  <si>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</si>
  <si>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</si>
  <si>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</si>
  <si>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</si>
  <si>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</si>
  <si>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</si>
  <si>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</si>
  <si>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</si>
  <si>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</si>
  <si>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</si>
  <si>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</si>
  <si>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</si>
  <si>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</si>
  <si>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</si>
  <si>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</si>
  <si>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</si>
  <si>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</si>
  <si>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</si>
  <si>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</si>
  <si>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</si>
  <si>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</si>
  <si>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</si>
  <si>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</si>
  <si>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</si>
  <si>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</si>
  <si>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</si>
  <si>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</si>
  <si>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</si>
  <si>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</si>
  <si>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</si>
  <si>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</si>
  <si>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</si>
  <si>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</si>
  <si>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</si>
  <si>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</si>
  <si>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</si>
  <si>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</si>
  <si>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</si>
  <si>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</si>
  <si>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</si>
  <si>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</si>
  <si>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</si>
  <si>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</si>
  <si>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</si>
  <si>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</si>
  <si>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</si>
  <si>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</si>
  <si>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</si>
  <si>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</si>
  <si>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</si>
  <si>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</si>
  <si>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</si>
  <si>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</si>
  <si>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</si>
  <si>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</si>
  <si>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</si>
  <si>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</si>
  <si>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</si>
  <si>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</si>
  <si>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</si>
  <si>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</si>
  <si>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</si>
  <si>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</si>
  <si>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</si>
  <si>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</si>
  <si>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</si>
  <si>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</si>
  <si>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</si>
  <si>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</si>
  <si>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</si>
  <si>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</si>
  <si>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</si>
  <si>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</si>
  <si>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</si>
  <si>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</si>
  <si>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</si>
  <si>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</si>
  <si>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</si>
  <si>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</si>
  <si>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</si>
  <si>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</si>
  <si>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</si>
  <si>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</si>
  <si>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</si>
  <si>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</si>
  <si>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</si>
  <si>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</si>
  <si>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</si>
  <si>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</si>
  <si>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</si>
  <si>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</si>
  <si>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</si>
  <si>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</si>
  <si>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</si>
  <si>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</si>
  <si>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</si>
  <si>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</si>
  <si>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</si>
  <si>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</si>
  <si>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</si>
  <si>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</si>
  <si>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</si>
  <si>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</si>
  <si>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</si>
  <si>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</si>
  <si>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</si>
  <si>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</si>
  <si>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</si>
  <si>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</si>
  <si>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</si>
  <si>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</si>
  <si>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</si>
  <si>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</si>
  <si>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</si>
  <si>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</si>
  <si>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</si>
  <si>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</si>
  <si>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</si>
  <si>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</si>
  <si>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</si>
  <si>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</si>
  <si>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</si>
  <si>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</si>
  <si>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</si>
  <si>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</si>
  <si>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</si>
  <si>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</si>
  <si>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</si>
  <si>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</si>
  <si>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</si>
  <si>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</si>
  <si>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</si>
  <si>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</si>
  <si>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</si>
  <si>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</si>
  <si>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</si>
  <si>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</si>
  <si>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</si>
  <si>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</si>
  <si>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</si>
  <si>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</si>
  <si>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</si>
  <si>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</si>
  <si>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</si>
  <si>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</si>
  <si>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</si>
  <si>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</si>
  <si>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</si>
  <si>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</si>
  <si>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</si>
  <si>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</si>
  <si>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</si>
  <si>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</si>
  <si>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</si>
  <si>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</si>
  <si>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</si>
  <si>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</si>
  <si>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</si>
  <si>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</si>
  <si>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</si>
  <si>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</si>
  <si>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</si>
  <si>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</si>
  <si>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</si>
  <si>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</si>
  <si>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</si>
  <si>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</si>
  <si>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</si>
  <si>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</si>
  <si>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</si>
  <si>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</si>
  <si>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</si>
  <si>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</si>
  <si>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</si>
  <si>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</si>
  <si>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</si>
  <si>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</si>
  <si>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</si>
  <si>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</si>
  <si>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</si>
  <si>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</si>
  <si>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</si>
  <si>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</si>
  <si>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</si>
  <si>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</si>
  <si>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</si>
  <si>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</si>
  <si>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</si>
  <si>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</si>
  <si>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</si>
  <si>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</si>
  <si>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</si>
  <si>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</si>
  <si>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</si>
  <si>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</si>
  <si>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</si>
  <si>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</si>
  <si>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</si>
  <si>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</si>
  <si>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</si>
  <si>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</si>
  <si>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</si>
  <si>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</si>
  <si>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</si>
  <si>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</si>
  <si>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</si>
  <si>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</si>
  <si>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</si>
  <si>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</si>
  <si>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</si>
  <si>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</si>
  <si>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</si>
  <si>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</si>
  <si>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</si>
  <si>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</si>
  <si>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</si>
  <si>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</si>
  <si>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</si>
  <si>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</si>
  <si>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</si>
  <si>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</si>
  <si>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</si>
  <si>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</si>
  <si>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</si>
  <si>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</si>
  <si>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</si>
  <si>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</si>
  <si>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</si>
  <si>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</si>
  <si>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</si>
  <si>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</si>
  <si>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</si>
  <si>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</si>
  <si>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</si>
  <si>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</si>
  <si>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</si>
  <si>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</si>
  <si>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</si>
  <si>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</si>
  <si>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</si>
  <si>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</si>
  <si>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</si>
  <si>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</si>
  <si>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</si>
  <si>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</si>
  <si>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</si>
  <si>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</si>
  <si>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</si>
  <si>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</si>
  <si>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</si>
  <si>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</si>
  <si>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</si>
  <si>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</si>
  <si>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</si>
  <si>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</si>
  <si>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</si>
  <si>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</si>
  <si>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</si>
  <si>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</si>
  <si>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</si>
  <si>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</si>
  <si>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</si>
  <si>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</si>
  <si>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</si>
  <si>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</si>
  <si>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</si>
  <si>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</si>
  <si>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</si>
  <si>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</si>
  <si>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</si>
  <si>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</si>
  <si>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</si>
  <si>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</si>
  <si>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</si>
  <si>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</si>
  <si>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</si>
  <si>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</si>
  <si>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</si>
  <si>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</si>
  <si>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</si>
  <si>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</si>
  <si>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</si>
  <si>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</si>
  <si>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</si>
  <si>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</si>
  <si>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</si>
  <si>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</si>
  <si>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</si>
  <si>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</si>
  <si>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</si>
  <si>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</si>
  <si>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</si>
  <si>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</si>
  <si>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</si>
  <si>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</si>
  <si>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</si>
  <si>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</si>
  <si>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</si>
  <si>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</si>
  <si>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</si>
  <si>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</si>
  <si>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</si>
  <si>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</si>
  <si>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</si>
  <si>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</si>
  <si>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</si>
  <si>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</si>
  <si>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</si>
  <si>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</si>
  <si>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</si>
  <si>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</si>
  <si>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</si>
  <si>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</si>
  <si>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</si>
  <si>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</si>
  <si>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</si>
  <si>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</si>
  <si>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</si>
  <si>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</si>
  <si>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</si>
  <si>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</si>
  <si>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</si>
  <si>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</si>
  <si>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</si>
  <si>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</si>
  <si>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</si>
  <si>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</si>
  <si>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</si>
  <si>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</si>
  <si>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</si>
  <si>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</si>
  <si>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</si>
  <si>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</si>
  <si>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</si>
  <si>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</si>
  <si>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</si>
  <si>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</si>
  <si>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</si>
  <si>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</si>
  <si>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</si>
  <si>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</si>
  <si>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</si>
  <si>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</si>
  <si>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</si>
  <si>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</si>
  <si>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</si>
  <si>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</si>
  <si>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</si>
  <si>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</si>
  <si>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</si>
  <si>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</si>
  <si>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</si>
  <si>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</si>
  <si>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</si>
  <si>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</si>
  <si>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</si>
  <si>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</si>
  <si>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</si>
  <si>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</si>
  <si>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</si>
  <si>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</si>
  <si>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</si>
  <si>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</si>
  <si>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</si>
  <si>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</si>
  <si>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</si>
  <si>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</si>
  <si>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</si>
  <si>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</si>
  <si>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</si>
  <si>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</si>
  <si>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</si>
  <si>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</si>
  <si>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</si>
  <si>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</si>
  <si>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</si>
  <si>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</si>
  <si>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</si>
  <si>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</si>
  <si>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</si>
  <si>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</si>
  <si>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</si>
  <si>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</si>
  <si>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</si>
  <si>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</si>
  <si>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</si>
  <si>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</si>
  <si>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</si>
  <si>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</si>
  <si>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</si>
  <si>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</si>
  <si>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</si>
  <si>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</si>
  <si>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</si>
  <si>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</si>
  <si>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</si>
  <si>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</si>
  <si>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</si>
  <si>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</si>
  <si>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</si>
  <si>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</si>
  <si>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</si>
  <si>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</si>
  <si>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</si>
  <si>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</si>
  <si>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</si>
  <si>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</si>
  <si>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</si>
  <si>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</si>
  <si>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</si>
  <si>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</si>
  <si>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</si>
  <si>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</si>
  <si>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</si>
  <si>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</si>
  <si>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</si>
  <si>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</si>
  <si>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</si>
  <si>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</si>
  <si>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</si>
  <si>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</si>
  <si>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</si>
  <si>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</si>
  <si>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</si>
  <si>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</si>
  <si>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</si>
  <si>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</si>
  <si>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</si>
  <si>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</si>
  <si>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</si>
  <si>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</si>
  <si>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</si>
  <si>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</si>
  <si>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</si>
  <si>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</si>
  <si>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</si>
  <si>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</si>
  <si>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</si>
  <si>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</si>
  <si>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</si>
  <si>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</si>
  <si>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</si>
  <si>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</si>
  <si>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</si>
  <si>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</si>
  <si>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</si>
  <si>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</si>
  <si>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</si>
  <si>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</si>
  <si>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</si>
  <si>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</si>
  <si>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</si>
  <si>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</si>
  <si>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</si>
  <si>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</si>
  <si>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</si>
  <si>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</si>
  <si>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</si>
  <si>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</si>
  <si>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</si>
  <si>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</si>
  <si>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</si>
  <si>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</si>
  <si>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</si>
  <si>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</si>
  <si>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</si>
  <si>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</si>
  <si>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</si>
  <si>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</si>
  <si>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</si>
  <si>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</si>
  <si>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</si>
  <si>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</si>
  <si>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</si>
  <si>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</si>
  <si>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</si>
  <si>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</si>
  <si>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</si>
  <si>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</si>
  <si>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</si>
  <si>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</si>
  <si>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</si>
  <si>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</si>
  <si>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</si>
  <si>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</si>
  <si>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</si>
  <si>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</si>
  <si>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</si>
  <si>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</si>
  <si>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</si>
  <si>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</si>
  <si>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</si>
  <si>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</si>
  <si>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</si>
  <si>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</si>
  <si>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</si>
  <si>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</si>
  <si>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</si>
  <si>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</si>
  <si>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</si>
  <si>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</si>
  <si>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</si>
  <si>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</si>
  <si>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</si>
  <si>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</si>
  <si>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</si>
  <si>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</si>
  <si>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</si>
  <si>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</si>
  <si>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</si>
  <si>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</si>
  <si>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</si>
  <si>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</si>
  <si>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</si>
  <si>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</si>
  <si>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</si>
  <si>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</si>
  <si>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</si>
  <si>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</si>
  <si>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</si>
  <si>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</si>
  <si>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</si>
  <si>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</si>
  <si>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</si>
  <si>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</si>
  <si>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</si>
  <si>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</si>
  <si>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</si>
  <si>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</si>
  <si>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</si>
  <si>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</si>
  <si>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</si>
  <si>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</si>
  <si>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</si>
  <si>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</si>
  <si>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</si>
  <si>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</si>
  <si>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</si>
  <si>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</si>
  <si>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</si>
  <si>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</si>
  <si>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</si>
  <si>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</si>
  <si>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</si>
  <si>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</si>
  <si>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</si>
  <si>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</si>
  <si>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</si>
  <si>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</si>
  <si>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</si>
  <si>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</si>
  <si>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</si>
  <si>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</si>
  <si>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</si>
  <si>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</si>
  <si>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</si>
  <si>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</si>
  <si>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</si>
  <si>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</si>
  <si>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</si>
  <si>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</si>
  <si>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</si>
  <si>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</si>
  <si>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</si>
  <si>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</si>
  <si>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</si>
  <si>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</si>
  <si>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</si>
  <si>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</si>
  <si>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</si>
  <si>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</si>
  <si>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</si>
  <si>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</si>
  <si>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</si>
  <si>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</si>
  <si>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</si>
  <si>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</si>
  <si>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</si>
  <si>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</si>
  <si>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</si>
  <si>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</si>
  <si>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</si>
  <si>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</si>
  <si>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</si>
  <si>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</si>
  <si>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</si>
  <si>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</si>
  <si>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</si>
  <si>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</si>
  <si>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</si>
  <si>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</si>
  <si>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</si>
  <si>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</si>
  <si>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</si>
  <si>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</si>
  <si>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</si>
  <si>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</si>
  <si>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</si>
  <si>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</si>
  <si>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</si>
  <si>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</si>
  <si>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</si>
  <si>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</si>
  <si>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</si>
  <si>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</si>
  <si>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</si>
  <si>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</si>
  <si>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</si>
  <si>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</si>
  <si>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</si>
  <si>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</si>
  <si>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</si>
  <si>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</si>
  <si>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</si>
  <si>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</si>
  <si>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</si>
  <si>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</si>
  <si>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</si>
  <si>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</si>
  <si>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</si>
  <si>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</si>
  <si>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</si>
  <si>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</si>
  <si>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</si>
  <si>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</si>
  <si>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</si>
  <si>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</si>
  <si>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</si>
  <si>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</si>
  <si>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</si>
  <si>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</si>
  <si>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</si>
  <si>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</si>
  <si>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</si>
  <si>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</si>
  <si>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</si>
  <si>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</si>
  <si>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</si>
  <si>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</si>
  <si>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</si>
  <si>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</si>
  <si>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</si>
  <si>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</si>
  <si>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</si>
  <si>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</si>
  <si>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</si>
  <si>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</si>
  <si>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</si>
  <si>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</si>
  <si>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</si>
  <si>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</si>
  <si>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</si>
  <si>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</si>
  <si>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</si>
  <si>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</si>
  <si>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</si>
  <si>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</si>
  <si>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</si>
  <si>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</si>
  <si>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</si>
  <si>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</si>
  <si>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</si>
  <si>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</si>
  <si>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</si>
  <si>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</si>
  <si>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</si>
  <si>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</si>
  <si>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</si>
  <si>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</si>
  <si>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</si>
  <si>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</si>
  <si>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</si>
  <si>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</si>
  <si>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</si>
  <si>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</si>
  <si>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</si>
  <si>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</si>
  <si>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</si>
  <si>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</si>
  <si>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</si>
  <si>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</si>
  <si>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</si>
  <si>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</si>
  <si>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</si>
  <si>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</si>
  <si>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</si>
  <si>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</si>
  <si>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</si>
  <si>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</si>
  <si>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</si>
  <si>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</si>
  <si>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</si>
  <si>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</si>
  <si>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</si>
  <si>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</si>
  <si>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</si>
  <si>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</si>
  <si>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</si>
  <si>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</si>
  <si>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</si>
  <si>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</si>
  <si>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</si>
  <si>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</si>
  <si>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</si>
  <si>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</si>
  <si>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</si>
  <si>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</si>
  <si>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</si>
  <si>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</si>
  <si>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</si>
  <si>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</si>
  <si>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</si>
  <si>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</si>
  <si>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</si>
  <si>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</si>
  <si>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</si>
  <si>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</si>
  <si>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</si>
  <si>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</si>
  <si>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</si>
  <si>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</si>
  <si>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</si>
  <si>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</si>
  <si>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</si>
  <si>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</si>
  <si>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</si>
  <si>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</si>
  <si>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</si>
  <si>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</si>
  <si>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</si>
  <si>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</si>
  <si>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</si>
  <si>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</si>
  <si>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</si>
  <si>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</si>
  <si>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</si>
  <si>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</si>
  <si>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</si>
  <si>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</si>
  <si>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</si>
  <si>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</si>
  <si>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</si>
  <si>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</si>
  <si>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</si>
  <si>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</si>
  <si>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</si>
  <si>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</si>
  <si>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</si>
  <si>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</si>
  <si>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</si>
  <si>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</si>
  <si>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</si>
  <si>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</si>
  <si>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</si>
  <si>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</si>
  <si>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</si>
  <si>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</si>
  <si>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</si>
  <si>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</si>
  <si>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</si>
  <si>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</si>
  <si>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</si>
  <si>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</si>
  <si>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</si>
  <si>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</si>
  <si>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</si>
  <si>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</si>
  <si>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</si>
  <si>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</si>
  <si>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</si>
  <si>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</si>
  <si>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</si>
  <si>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</si>
  <si>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</si>
  <si>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</si>
  <si>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</si>
  <si>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</si>
  <si>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</si>
  <si>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</si>
  <si>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</si>
  <si>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</si>
  <si>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</si>
  <si>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</si>
  <si>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</si>
  <si>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</si>
  <si>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</si>
  <si>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</si>
  <si>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</si>
  <si>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</si>
  <si>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</si>
  <si>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</si>
  <si>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</si>
  <si>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</si>
  <si>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</si>
  <si>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</si>
  <si>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</si>
  <si>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</si>
  <si>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</si>
  <si>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</si>
  <si>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</si>
  <si>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</si>
  <si>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</si>
  <si>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</si>
  <si>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</si>
  <si>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</si>
  <si>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</si>
  <si>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</si>
  <si>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</si>
  <si>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</si>
  <si>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</si>
  <si>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</si>
  <si>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</si>
  <si>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</si>
  <si>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</si>
  <si>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</si>
  <si>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</si>
  <si>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</si>
  <si>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</si>
  <si>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</si>
  <si>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</si>
  <si>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</si>
  <si>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</si>
  <si>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</si>
  <si>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</si>
  <si>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</si>
  <si>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</si>
  <si>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</si>
  <si>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</si>
  <si>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</si>
  <si>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</si>
  <si>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</si>
  <si>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</si>
  <si>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</si>
  <si>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</si>
  <si>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</si>
  <si>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</si>
  <si>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</si>
  <si>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</si>
  <si>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</si>
  <si>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</si>
  <si>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</si>
  <si>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</si>
  <si>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</si>
  <si>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</si>
  <si>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</si>
  <si>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</si>
  <si>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</si>
  <si>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</si>
  <si>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</si>
  <si>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</si>
  <si>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</si>
  <si>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</si>
  <si>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</si>
  <si>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</si>
  <si>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</si>
  <si>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</si>
  <si>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</si>
  <si>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</si>
  <si>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</si>
  <si>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</si>
  <si>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</si>
  <si>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</si>
  <si>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</si>
  <si>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</si>
  <si>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</si>
  <si>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</si>
  <si>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</si>
  <si>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</si>
  <si>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</si>
  <si>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</si>
  <si>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</si>
  <si>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</si>
  <si>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</si>
  <si>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</si>
  <si>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</si>
  <si>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</si>
  <si>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</si>
  <si>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</si>
  <si>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</si>
  <si>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</si>
  <si>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</si>
  <si>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</si>
  <si>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</si>
  <si>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</si>
  <si>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</si>
  <si>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</si>
  <si>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</si>
  <si>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</si>
  <si>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</si>
  <si>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</si>
  <si>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</si>
  <si>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</si>
  <si>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</si>
  <si>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</si>
  <si>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</si>
  <si>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</si>
  <si>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</si>
  <si>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</si>
  <si>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</si>
  <si>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</si>
  <si>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</si>
  <si>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</si>
  <si>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</si>
  <si>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</si>
  <si>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</si>
  <si>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</si>
  <si>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</si>
  <si>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</si>
  <si>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</si>
  <si>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</si>
  <si>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</si>
  <si>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</si>
  <si>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</si>
  <si>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</si>
  <si>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</si>
  <si>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</si>
  <si>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</si>
  <si>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</si>
  <si>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</si>
  <si>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</si>
  <si>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</si>
  <si>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</si>
  <si>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</si>
  <si>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</si>
  <si>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</si>
  <si>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</si>
  <si>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</si>
  <si>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</si>
  <si>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</si>
  <si>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</si>
  <si>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</si>
  <si>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</si>
  <si>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</si>
  <si>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</si>
  <si>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</si>
  <si>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</si>
  <si>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</si>
  <si>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</si>
  <si>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</si>
  <si>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</si>
  <si>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</si>
  <si>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</si>
  <si>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</si>
  <si>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</si>
  <si>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</si>
  <si>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</si>
  <si>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</si>
  <si>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</si>
  <si>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</si>
  <si>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</si>
  <si>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</si>
  <si>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</si>
  <si>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</si>
  <si>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</si>
  <si>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</si>
  <si>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</si>
  <si>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</si>
  <si>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</si>
  <si>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</si>
  <si>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</si>
  <si>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</si>
  <si>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</si>
  <si>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</si>
  <si>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</si>
  <si>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</si>
  <si>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</si>
  <si>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</si>
  <si>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</si>
  <si>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</si>
  <si>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</si>
  <si>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</si>
  <si>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</si>
  <si>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</si>
  <si>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</si>
  <si>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</si>
  <si>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</si>
  <si>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</si>
  <si>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</si>
  <si>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</si>
  <si>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</si>
  <si>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</si>
  <si>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</si>
  <si>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</si>
  <si>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</si>
  <si>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</si>
  <si>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</si>
  <si>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</si>
  <si>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</si>
  <si>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</si>
  <si>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</si>
  <si>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</si>
  <si>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</si>
  <si>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</si>
  <si>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</si>
  <si>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</si>
  <si>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</si>
  <si>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</si>
  <si>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</si>
  <si>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</si>
  <si>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</si>
  <si>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</si>
  <si>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</si>
  <si>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</si>
  <si>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</si>
  <si>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</si>
  <si>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</si>
  <si>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</si>
  <si>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</si>
  <si>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</si>
  <si>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</si>
  <si>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</si>
  <si>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</si>
  <si>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</si>
  <si>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</si>
  <si>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</si>
  <si>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</si>
  <si>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</si>
  <si>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</si>
  <si>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</si>
  <si>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</si>
  <si>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</si>
  <si>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</si>
  <si>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</si>
  <si>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</si>
  <si>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</si>
  <si>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</si>
  <si>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</si>
  <si>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</si>
  <si>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</si>
  <si>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</si>
  <si>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</si>
  <si>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</si>
  <si>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</si>
  <si>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</si>
  <si>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</si>
  <si>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</si>
  <si>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</si>
  <si>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</si>
  <si>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</si>
  <si>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</si>
  <si>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</si>
  <si>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</si>
  <si>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</si>
  <si>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</si>
  <si>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</si>
  <si>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</si>
  <si>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</si>
  <si>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</si>
  <si>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</si>
  <si>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</si>
  <si>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</si>
  <si>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</si>
  <si>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</si>
  <si>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</si>
  <si>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</si>
  <si>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</si>
  <si>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</si>
  <si>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</si>
  <si>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</si>
  <si>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</si>
  <si>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</si>
  <si>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</si>
  <si>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</si>
  <si>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</si>
  <si>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</si>
  <si>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</si>
  <si>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</si>
  <si>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</si>
  <si>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</si>
  <si>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</si>
  <si>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</si>
  <si>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</si>
  <si>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</si>
  <si>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</si>
  <si>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</si>
  <si>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</si>
  <si>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</si>
  <si>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</si>
  <si>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</si>
  <si>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</si>
  <si>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</si>
  <si>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</si>
  <si>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</si>
  <si>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</si>
  <si>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</si>
  <si>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</si>
  <si>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</si>
  <si>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</si>
  <si>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</si>
  <si>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</si>
  <si>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</si>
  <si>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</si>
  <si>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</si>
  <si>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</si>
  <si>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</si>
  <si>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</si>
  <si>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</si>
  <si>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</si>
  <si>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</si>
  <si>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</si>
  <si>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</si>
  <si>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</si>
  <si>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</si>
  <si>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</si>
  <si>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</si>
  <si>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</si>
  <si>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</si>
  <si>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</si>
  <si>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</si>
  <si>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</si>
  <si>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</si>
  <si>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</si>
  <si>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</si>
  <si>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</si>
  <si>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</si>
  <si>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</si>
  <si>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</si>
  <si>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</si>
  <si>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</si>
  <si>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</si>
  <si>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</si>
  <si>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</si>
  <si>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</si>
  <si>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</si>
  <si>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</si>
  <si>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</si>
  <si>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</si>
  <si>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</si>
  <si>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</si>
  <si>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</si>
  <si>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</si>
  <si>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</si>
  <si>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</si>
  <si>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</si>
  <si>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</si>
  <si>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</si>
  <si>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</si>
  <si>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</si>
  <si>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</si>
  <si>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</si>
  <si>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</si>
  <si>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</si>
  <si>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</si>
  <si>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</si>
  <si>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</si>
  <si>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</si>
  <si>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</si>
  <si>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</si>
  <si>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</si>
  <si>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</si>
  <si>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</si>
  <si>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</si>
  <si>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</si>
  <si>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</si>
  <si>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</si>
  <si>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</si>
  <si>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</si>
  <si>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</si>
  <si>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</si>
  <si>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</si>
  <si>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</si>
  <si>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</si>
  <si>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</si>
  <si>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</si>
  <si>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</si>
  <si>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</si>
  <si>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</si>
  <si>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</si>
  <si>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</si>
  <si>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</si>
  <si>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</si>
  <si>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</si>
  <si>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</si>
  <si>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</si>
  <si>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</si>
  <si>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</si>
  <si>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</si>
  <si>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</si>
  <si>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</si>
  <si>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</si>
  <si>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</si>
  <si>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</si>
  <si>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</si>
  <si>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</si>
  <si>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</si>
  <si>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</si>
  <si>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</si>
  <si>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</si>
  <si>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</si>
  <si>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</si>
  <si>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</si>
  <si>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</si>
  <si>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</si>
  <si>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</si>
  <si>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</si>
  <si>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</si>
  <si>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</si>
  <si>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</si>
  <si>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</si>
  <si>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</si>
  <si>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</si>
  <si>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</si>
  <si>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</si>
  <si>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</si>
  <si>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</si>
  <si>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</si>
  <si>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</si>
  <si>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</si>
  <si>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</si>
  <si>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</si>
  <si>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</si>
  <si>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</si>
  <si>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</si>
  <si>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</si>
  <si>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</si>
  <si>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</si>
  <si>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</si>
  <si>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</si>
  <si>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</si>
  <si>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</si>
  <si>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</si>
  <si>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</si>
  <si>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</si>
  <si>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</si>
  <si>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</si>
  <si>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</si>
  <si>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</si>
  <si>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</si>
  <si>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</si>
  <si>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</si>
  <si>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</si>
  <si>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</si>
  <si>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</si>
  <si>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</si>
  <si>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</si>
  <si>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</si>
  <si>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</si>
  <si>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</si>
  <si>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</si>
  <si>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</si>
  <si>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</si>
  <si>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</si>
  <si>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</si>
  <si>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</si>
  <si>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</si>
  <si>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</si>
  <si>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</si>
  <si>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</si>
  <si>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</si>
  <si>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</si>
  <si>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</si>
  <si>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</si>
  <si>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</si>
  <si>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</si>
  <si>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</si>
  <si>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</si>
  <si>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</si>
  <si>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</si>
  <si>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</si>
  <si>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</si>
  <si>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</si>
  <si>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</si>
  <si>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</si>
  <si>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</si>
  <si>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</si>
  <si>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</si>
  <si>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</si>
  <si>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</si>
  <si>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</si>
  <si>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</si>
  <si>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</si>
  <si>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</si>
  <si>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</si>
  <si>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</si>
  <si>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</si>
  <si>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</si>
  <si>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</si>
  <si>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</si>
  <si>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</si>
  <si>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</si>
  <si>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</si>
  <si>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</si>
  <si>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</si>
  <si>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</si>
  <si>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</si>
  <si>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</si>
  <si>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</si>
  <si>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</si>
  <si>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</si>
  <si>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</si>
  <si>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</si>
  <si>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</si>
  <si>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</si>
  <si>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</si>
  <si>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</si>
  <si>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</si>
  <si>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</si>
  <si>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</si>
  <si>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</si>
  <si>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</si>
  <si>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</si>
  <si>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</si>
  <si>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</si>
  <si>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</si>
  <si>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</si>
  <si>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</si>
  <si>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</si>
  <si>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</si>
  <si>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</si>
  <si>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</si>
  <si>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</si>
  <si>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</si>
  <si>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</si>
  <si>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</si>
  <si>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</si>
  <si>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</si>
  <si>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</si>
  <si>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</si>
  <si>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</si>
  <si>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</si>
  <si>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</si>
  <si>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</si>
  <si>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</si>
  <si>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</si>
  <si>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</si>
  <si>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</si>
  <si>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</si>
  <si>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</si>
  <si>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</si>
  <si>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</si>
  <si>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</si>
  <si>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</si>
  <si>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</si>
  <si>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</si>
  <si>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</si>
  <si>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</si>
  <si>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</si>
  <si>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</si>
  <si>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</si>
  <si>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</si>
  <si>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</si>
  <si>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</si>
  <si>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</si>
  <si>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</si>
  <si>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</si>
  <si>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</si>
  <si>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</si>
  <si>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</si>
  <si>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</si>
  <si>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</si>
  <si>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</si>
  <si>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</si>
  <si>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</si>
  <si>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</si>
  <si>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</si>
  <si>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</si>
  <si>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</si>
  <si>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</si>
  <si>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</si>
  <si>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</si>
  <si>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</si>
  <si>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</si>
  <si>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</si>
  <si>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</si>
  <si>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</si>
  <si>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</si>
  <si>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</si>
  <si>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</si>
  <si>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</si>
  <si>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</si>
  <si>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</si>
  <si>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</si>
  <si>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</si>
  <si>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</si>
  <si>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</si>
  <si>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</si>
  <si>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</si>
  <si>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</si>
  <si>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</si>
  <si>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</si>
  <si>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</si>
  <si>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</si>
  <si>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</si>
  <si>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</si>
  <si>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</si>
  <si>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</si>
  <si>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</si>
  <si>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</si>
  <si>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</si>
  <si>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</si>
  <si>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</si>
  <si>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</si>
  <si>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</si>
  <si>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</si>
  <si>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</si>
  <si>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</si>
  <si>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</si>
  <si>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</si>
  <si>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</si>
  <si>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</si>
  <si>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</si>
  <si>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</si>
  <si>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</si>
  <si>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</si>
  <si>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</si>
  <si>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</si>
  <si>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</si>
  <si>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</si>
  <si>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</si>
  <si>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</si>
  <si>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</si>
  <si>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</si>
  <si>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</si>
  <si>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</si>
  <si>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</si>
  <si>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</si>
  <si>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</si>
  <si>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</si>
  <si>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</si>
  <si>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</si>
  <si>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</si>
  <si>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</si>
  <si>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</si>
  <si>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</si>
  <si>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</si>
  <si>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</si>
  <si>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</si>
  <si>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</si>
  <si>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</si>
  <si>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</si>
  <si>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</si>
  <si>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</si>
  <si>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</si>
  <si>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</si>
  <si>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</si>
  <si>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</si>
  <si>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</si>
  <si>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</si>
  <si>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</si>
  <si>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</si>
  <si>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</si>
  <si>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</si>
  <si>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</si>
  <si>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</si>
  <si>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</si>
  <si>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</si>
  <si>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</si>
  <si>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</si>
  <si>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</si>
  <si>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</si>
  <si>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</si>
  <si>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</si>
  <si>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</si>
  <si>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</si>
  <si>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</si>
  <si>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</si>
  <si>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</si>
  <si>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</si>
  <si>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</si>
  <si>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</si>
  <si>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</si>
  <si>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</si>
  <si>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</si>
  <si>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</si>
  <si>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</si>
  <si>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</si>
  <si>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</si>
  <si>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</si>
  <si>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</si>
  <si>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</si>
  <si>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</si>
  <si>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</si>
  <si>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</si>
  <si>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</si>
  <si>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</si>
  <si>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</si>
  <si>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</si>
  <si>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</si>
  <si>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</si>
  <si>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</si>
  <si>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</si>
  <si>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</si>
  <si>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</si>
  <si>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</si>
  <si>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</si>
  <si>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</si>
  <si>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</si>
  <si>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</si>
  <si>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</si>
  <si>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</si>
  <si>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</si>
  <si>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</si>
  <si>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</si>
  <si>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</si>
  <si>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</si>
  <si>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</si>
  <si>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</si>
  <si>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</si>
  <si>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</si>
  <si>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</si>
  <si>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</si>
  <si>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</si>
  <si>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</si>
  <si>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</si>
  <si>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</si>
  <si>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</si>
  <si>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</si>
  <si>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</si>
  <si>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</si>
  <si>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</si>
  <si>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</si>
  <si>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</si>
  <si>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</si>
  <si>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</si>
  <si>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</si>
  <si>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</si>
  <si>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</si>
  <si>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</si>
  <si>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</si>
  <si>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</si>
  <si>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</si>
  <si>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</si>
  <si>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</si>
  <si>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</si>
  <si>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</si>
  <si>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</si>
  <si>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</si>
  <si>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</si>
  <si>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</si>
  <si>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</si>
  <si>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</si>
  <si>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</si>
  <si>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</si>
  <si>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</si>
  <si>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</si>
  <si>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</si>
  <si>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</si>
  <si>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</si>
  <si>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</si>
  <si>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</si>
  <si>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</si>
  <si>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</si>
  <si>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</si>
  <si>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</si>
  <si>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</si>
  <si>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</si>
  <si>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</si>
  <si>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</si>
  <si>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</si>
  <si>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</si>
  <si>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</si>
  <si>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</si>
  <si>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</si>
  <si>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</si>
  <si>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</si>
  <si>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</si>
  <si>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</si>
  <si>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</si>
  <si>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</si>
  <si>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</si>
  <si>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</si>
  <si>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</si>
  <si>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</si>
  <si>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</si>
  <si>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</si>
  <si>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</si>
  <si>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</si>
  <si>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</si>
  <si>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</si>
  <si>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</si>
  <si>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</si>
  <si>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</si>
  <si>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</si>
  <si>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</si>
  <si>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</si>
  <si>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</si>
  <si>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</si>
  <si>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</si>
  <si>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</si>
  <si>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</si>
  <si>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</si>
  <si>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</si>
  <si>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</si>
  <si>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</si>
  <si>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</si>
  <si>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</si>
  <si>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</si>
  <si>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</si>
  <si>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</si>
  <si>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</si>
  <si>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</si>
  <si>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</si>
  <si>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</si>
  <si>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</si>
  <si>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</si>
  <si>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</si>
  <si>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</si>
  <si>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</si>
  <si>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</si>
  <si>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</si>
  <si>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</si>
  <si>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</si>
  <si>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</si>
  <si>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</si>
  <si>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</si>
  <si>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</si>
  <si>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</si>
  <si>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</si>
  <si>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</si>
  <si>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</si>
  <si>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</si>
  <si>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</si>
  <si>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</si>
  <si>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</si>
  <si>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</si>
  <si>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</si>
  <si>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</si>
  <si>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</si>
  <si>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</si>
  <si>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</si>
  <si>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</si>
  <si>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</si>
  <si>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</si>
  <si>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</si>
  <si>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</si>
  <si>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</si>
  <si>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</si>
  <si>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</si>
  <si>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</si>
  <si>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</si>
  <si>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</si>
  <si>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</si>
  <si>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</si>
  <si>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</si>
  <si>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</si>
  <si>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</si>
  <si>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</si>
  <si>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</si>
  <si>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</si>
  <si>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</si>
  <si>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</si>
  <si>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</si>
  <si>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</si>
  <si>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</si>
  <si>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</si>
  <si>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</si>
  <si>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</si>
  <si>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</si>
  <si>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</si>
  <si>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</si>
  <si>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</si>
  <si>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</si>
  <si>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</si>
  <si>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</si>
  <si>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</si>
  <si>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</si>
  <si>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</si>
  <si>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</si>
  <si>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</si>
  <si>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</si>
  <si>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</si>
  <si>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</si>
  <si>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</si>
  <si>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</si>
  <si>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</si>
  <si>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</si>
  <si>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</si>
  <si>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</si>
  <si>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</si>
  <si>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</si>
  <si>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</si>
  <si>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</si>
  <si>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</si>
  <si>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</si>
  <si>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</si>
  <si>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</si>
  <si>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</si>
  <si>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</si>
  <si>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</si>
  <si>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</si>
  <si>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</si>
  <si>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</si>
  <si>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</si>
  <si>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</si>
  <si>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</si>
  <si>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</si>
  <si>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</si>
  <si>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</si>
  <si>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</si>
  <si>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</si>
  <si>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</si>
  <si>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</si>
  <si>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</si>
  <si>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</si>
  <si>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</si>
  <si>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</si>
  <si>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</si>
  <si>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</si>
  <si>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</si>
  <si>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</si>
  <si>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</si>
  <si>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</si>
  <si>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</si>
  <si>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</si>
  <si>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</si>
  <si>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</si>
  <si>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</si>
  <si>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</si>
  <si>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</si>
  <si>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</si>
  <si>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</si>
  <si>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</si>
  <si>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</si>
  <si>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</si>
  <si>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</si>
  <si>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</si>
  <si>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</si>
  <si>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</si>
  <si>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</si>
  <si>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</si>
  <si>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</si>
  <si>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</si>
  <si>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</si>
  <si>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</si>
  <si>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</si>
  <si>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</si>
  <si>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</si>
  <si>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</si>
  <si>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</si>
  <si>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</si>
  <si>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</si>
  <si>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</si>
  <si>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</si>
  <si>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</si>
  <si>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</si>
  <si>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</si>
  <si>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</si>
  <si>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</si>
  <si>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</si>
  <si>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</si>
  <si>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</si>
  <si>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</si>
  <si>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</si>
  <si>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</si>
  <si>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</si>
  <si>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</si>
  <si>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</si>
  <si>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</si>
  <si>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</si>
  <si>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</si>
  <si>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</si>
  <si>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</si>
  <si>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</si>
  <si>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</si>
  <si>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</si>
  <si>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</si>
  <si>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</si>
  <si>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</si>
  <si>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</si>
  <si>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</si>
  <si>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</si>
  <si>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</si>
  <si>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</si>
  <si>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</si>
  <si>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</si>
  <si>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</si>
  <si>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</si>
  <si>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</si>
  <si>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</si>
  <si>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</si>
  <si>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</si>
  <si>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</si>
  <si>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</si>
  <si>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</si>
  <si>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</si>
  <si>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</si>
  <si>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</si>
  <si>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</si>
  <si>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</si>
  <si>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</si>
  <si>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</si>
  <si>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</si>
  <si>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</si>
  <si>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</si>
  <si>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</si>
  <si>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</si>
  <si>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</si>
  <si>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</si>
  <si>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</si>
  <si>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</si>
  <si>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</si>
  <si>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</si>
  <si>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</si>
  <si>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</si>
  <si>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</si>
  <si>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</si>
  <si>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</si>
  <si>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</si>
  <si>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</si>
  <si>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</si>
  <si>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</si>
  <si>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</si>
  <si>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</si>
  <si>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</si>
  <si>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</si>
  <si>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</si>
  <si>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</si>
  <si>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</si>
  <si>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</si>
  <si>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</si>
  <si>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</si>
  <si>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</si>
  <si>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</si>
  <si>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</si>
  <si>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</si>
  <si>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</si>
  <si>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</si>
  <si>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</si>
  <si>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</si>
  <si>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</si>
  <si>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</si>
  <si>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</si>
  <si>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</si>
  <si>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</si>
  <si>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</si>
  <si>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</si>
  <si>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</si>
  <si>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</si>
  <si>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</si>
  <si>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</si>
  <si>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</si>
  <si>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</si>
  <si>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</si>
  <si>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</si>
  <si>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</si>
  <si>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</si>
  <si>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</si>
  <si>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</si>
  <si>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</si>
  <si>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</si>
  <si>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</si>
  <si>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</si>
  <si>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</si>
  <si>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</si>
  <si>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</si>
  <si>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</si>
  <si>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</si>
  <si>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</si>
  <si>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</si>
  <si>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</si>
  <si>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</si>
  <si>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</si>
  <si>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</si>
  <si>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</si>
  <si>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</si>
  <si>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</si>
  <si>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</si>
  <si>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</si>
  <si>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</si>
  <si>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</si>
  <si>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</si>
  <si>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</si>
  <si>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</si>
  <si>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</si>
  <si>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</si>
  <si>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</si>
  <si>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</si>
  <si>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</si>
  <si>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</si>
  <si>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</si>
  <si>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</si>
  <si>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</si>
  <si>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</si>
  <si>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</si>
  <si>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</si>
  <si>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</si>
  <si>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</si>
  <si>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</si>
  <si>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</si>
  <si>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</si>
  <si>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</si>
  <si>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</si>
  <si>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</si>
  <si>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</si>
  <si>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</si>
  <si>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</si>
  <si>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</si>
  <si>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</si>
  <si>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</si>
  <si>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</si>
  <si>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</si>
  <si>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</si>
  <si>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</si>
  <si>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</si>
  <si>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</si>
  <si>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</si>
  <si>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</si>
  <si>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</si>
  <si>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</si>
  <si>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</si>
  <si>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</si>
  <si>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</si>
  <si>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</si>
  <si>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</si>
  <si>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</si>
  <si>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</si>
  <si>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</si>
  <si>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</si>
  <si>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</si>
  <si>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</si>
  <si>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</si>
  <si>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</si>
  <si>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</si>
  <si>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</si>
  <si>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</si>
  <si>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</si>
  <si>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</si>
  <si>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</si>
  <si>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</si>
  <si>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</si>
  <si>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</si>
  <si>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</si>
  <si>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</si>
  <si>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</si>
  <si>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</si>
  <si>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</si>
  <si>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</si>
  <si>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</si>
  <si>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</si>
  <si>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</si>
  <si>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</si>
  <si>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</si>
  <si>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</si>
  <si>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</si>
  <si>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</si>
  <si>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</si>
  <si>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</si>
  <si>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</si>
  <si>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</si>
  <si>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</si>
  <si>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</si>
  <si>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</si>
  <si>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</si>
  <si>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</si>
  <si>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</si>
  <si>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</si>
  <si>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</si>
  <si>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</si>
  <si>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</si>
  <si>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</si>
  <si>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</si>
  <si>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</si>
  <si>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</si>
  <si>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</si>
  <si>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</si>
  <si>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</si>
  <si>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</si>
  <si>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</si>
  <si>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</si>
  <si>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</si>
  <si>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</si>
  <si>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</si>
  <si>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</si>
  <si>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</si>
  <si>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</si>
  <si>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</si>
  <si>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</si>
  <si>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</si>
  <si>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</si>
  <si>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</si>
  <si>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</si>
  <si>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</si>
  <si>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</si>
  <si>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</si>
  <si>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</si>
  <si>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</si>
  <si>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</si>
  <si>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</si>
  <si>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</si>
  <si>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</si>
  <si>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</si>
  <si>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</si>
  <si>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</si>
  <si>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</si>
  <si>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</si>
  <si>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</si>
  <si>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</si>
  <si>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</si>
  <si>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</si>
  <si>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</si>
  <si>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</si>
  <si>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</si>
  <si>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</si>
  <si>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</si>
  <si>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</si>
  <si>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</si>
  <si>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</si>
  <si>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</si>
  <si>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</si>
  <si>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</si>
  <si>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</si>
  <si>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</si>
  <si>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</si>
  <si>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</si>
  <si>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</si>
  <si>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</si>
  <si>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</si>
  <si>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</si>
  <si>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</si>
  <si>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</si>
  <si>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</si>
  <si>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</si>
  <si>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</si>
  <si>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</si>
  <si>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</si>
  <si>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</si>
  <si>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</si>
  <si>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</si>
  <si>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</si>
  <si>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</si>
  <si>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</si>
  <si>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</si>
  <si>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</si>
  <si>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</si>
  <si>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</si>
  <si>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</si>
  <si>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</si>
  <si>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</si>
  <si>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</si>
  <si>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</si>
  <si>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</si>
  <si>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</si>
  <si>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</si>
  <si>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</si>
  <si>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</si>
  <si>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</si>
  <si>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</si>
  <si>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</si>
  <si>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</si>
  <si>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</si>
  <si>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</si>
  <si>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</si>
  <si>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</si>
  <si>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</si>
  <si>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</si>
  <si>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</si>
  <si>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</si>
  <si>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</si>
  <si>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</si>
  <si>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</si>
  <si>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</si>
  <si>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</si>
  <si>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</si>
  <si>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</si>
  <si>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</si>
  <si>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</si>
  <si>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</si>
  <si>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</si>
  <si>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</si>
  <si>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</si>
  <si>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</si>
  <si>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</si>
  <si>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</si>
  <si>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</si>
  <si>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</si>
  <si>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</si>
  <si>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</si>
  <si>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</si>
  <si>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</si>
  <si>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</si>
  <si>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</si>
  <si>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</si>
  <si>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</si>
  <si>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</si>
  <si>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</si>
  <si>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</si>
  <si>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</si>
  <si>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</si>
  <si>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</si>
  <si>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</si>
  <si>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</si>
  <si>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</si>
  <si>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</si>
  <si>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</si>
  <si>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</si>
  <si>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</si>
  <si>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</si>
  <si>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</si>
  <si>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</si>
  <si>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</si>
  <si>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</si>
  <si>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</si>
  <si>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</si>
  <si>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</si>
  <si>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</si>
  <si>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</si>
  <si>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</si>
  <si>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</si>
  <si>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</si>
  <si>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</si>
  <si>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</si>
  <si>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</si>
  <si>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</si>
  <si>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</si>
  <si>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</si>
  <si>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</si>
  <si>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</si>
  <si>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</si>
  <si>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</si>
  <si>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</si>
  <si>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</si>
  <si>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</si>
  <si>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</si>
  <si>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</si>
  <si>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</si>
  <si>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</si>
  <si>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</si>
  <si>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</si>
  <si>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</si>
  <si>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</si>
  <si>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</si>
  <si>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</si>
  <si>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</si>
  <si>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</si>
  <si>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</si>
  <si>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</si>
  <si>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</si>
  <si>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</si>
  <si>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</si>
  <si>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</si>
  <si>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</si>
  <si>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</si>
  <si>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</si>
  <si>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</si>
  <si>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</si>
  <si>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</si>
  <si>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</si>
  <si>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</si>
  <si>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</si>
  <si>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</si>
  <si>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</si>
  <si>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</si>
  <si>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</si>
  <si>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</si>
  <si>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</si>
  <si>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</si>
  <si>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</si>
  <si>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</si>
  <si>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</si>
  <si>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</si>
  <si>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</si>
  <si>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</si>
  <si>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</si>
  <si>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</si>
  <si>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</si>
  <si>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</si>
  <si>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</si>
  <si>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</si>
  <si>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</si>
  <si>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</si>
  <si>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</si>
  <si>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</si>
  <si>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</si>
  <si>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</si>
  <si>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</si>
  <si>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</si>
  <si>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</si>
  <si>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</si>
  <si>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</si>
  <si>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</si>
  <si>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</si>
  <si>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</si>
  <si>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</si>
  <si>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</si>
  <si>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</si>
  <si>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</si>
  <si>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</si>
  <si>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</si>
  <si>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</si>
  <si>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</si>
  <si>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</si>
  <si>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</si>
  <si>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</si>
  <si>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</si>
  <si>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</si>
  <si>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</si>
  <si>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</si>
  <si>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</si>
  <si>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</si>
  <si>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</si>
  <si>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</si>
  <si>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</si>
  <si>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</si>
  <si>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</si>
  <si>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</si>
  <si>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</si>
  <si>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</si>
  <si>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</si>
  <si>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</si>
  <si>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</si>
  <si>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</si>
  <si>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</si>
  <si>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</si>
  <si>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</si>
  <si>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</si>
  <si>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</si>
  <si>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</si>
  <si>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</si>
  <si>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</si>
  <si>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</si>
  <si>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</si>
  <si>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</si>
  <si>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</si>
  <si>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</si>
  <si>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</si>
  <si>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</si>
  <si>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</si>
  <si>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</si>
  <si>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</si>
  <si>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</si>
  <si>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</si>
  <si>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</si>
  <si>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</si>
  <si>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</si>
  <si>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</si>
  <si>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</si>
  <si>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</si>
  <si>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</si>
  <si>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</si>
  <si>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</si>
  <si>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</si>
  <si>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</si>
  <si>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</si>
  <si>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</si>
  <si>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</si>
  <si>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</si>
  <si>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</si>
  <si>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</si>
  <si>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</si>
  <si>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</si>
  <si>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</si>
  <si>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</si>
  <si>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</si>
  <si>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</si>
  <si>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</si>
  <si>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</si>
  <si>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</si>
  <si>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</si>
  <si>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</si>
  <si>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</si>
  <si>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</si>
  <si>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</si>
  <si>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</si>
  <si>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</si>
  <si>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</si>
  <si>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</si>
  <si>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</si>
  <si>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</si>
  <si>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</si>
  <si>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</si>
  <si>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</si>
  <si>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</si>
  <si>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</si>
  <si>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</si>
  <si>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</si>
  <si>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</si>
  <si>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</si>
  <si>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</si>
  <si>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</si>
  <si>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</si>
  <si>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</si>
  <si>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</si>
  <si>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</si>
  <si>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</si>
  <si>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</si>
  <si>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</si>
  <si>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</si>
  <si>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</si>
  <si>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</si>
  <si>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</si>
  <si>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</si>
  <si>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</si>
  <si>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</si>
  <si>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</si>
  <si>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</si>
  <si>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</si>
  <si>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</si>
  <si>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</si>
  <si>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</si>
  <si>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</si>
  <si>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</si>
  <si>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</si>
  <si>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</si>
  <si>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</si>
  <si>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</si>
  <si>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</si>
  <si>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</si>
  <si>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</si>
  <si>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</si>
  <si>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</si>
  <si>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</si>
  <si>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</si>
  <si>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</si>
  <si>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</si>
  <si>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</si>
  <si>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</si>
  <si>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</si>
  <si>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</si>
  <si>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</si>
  <si>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</si>
  <si>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</si>
  <si>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</si>
  <si>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</si>
  <si>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</si>
  <si>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</si>
  <si>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</si>
  <si>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</si>
  <si>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</si>
  <si>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</si>
  <si>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</si>
  <si>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</si>
  <si>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</si>
  <si>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</si>
  <si>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</si>
  <si>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</si>
  <si>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</si>
  <si>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</si>
  <si>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</si>
  <si>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</si>
  <si>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</si>
  <si>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</si>
  <si>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</si>
  <si>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</si>
  <si>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</si>
  <si>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</si>
  <si>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</si>
  <si>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</si>
  <si>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</si>
  <si>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</si>
  <si>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</si>
  <si>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</si>
  <si>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</si>
  <si>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</si>
  <si>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</si>
  <si>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</si>
  <si>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</si>
  <si>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</si>
  <si>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</si>
  <si>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</si>
  <si>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</si>
  <si>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</si>
  <si>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</si>
  <si>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</si>
  <si>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</si>
  <si>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</si>
  <si>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</si>
  <si>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</si>
  <si>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</si>
  <si>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</si>
  <si>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</si>
  <si>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</si>
  <si>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</si>
  <si>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</si>
  <si>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</si>
  <si>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</si>
  <si>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</si>
  <si>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</si>
  <si>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</si>
  <si>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</si>
  <si>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</si>
  <si>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</si>
  <si>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</si>
  <si>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</si>
  <si>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</si>
  <si>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</si>
  <si>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</si>
  <si>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</si>
  <si>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</si>
  <si>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</si>
  <si>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</si>
  <si>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</si>
  <si>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</si>
  <si>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</si>
  <si>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</si>
  <si>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</si>
  <si>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</si>
  <si>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</si>
  <si>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</si>
  <si>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</si>
  <si>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</si>
  <si>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</si>
  <si>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</si>
  <si>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</si>
  <si>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</si>
  <si>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</si>
  <si>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</si>
  <si>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</si>
  <si>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</si>
  <si>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</si>
  <si>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</si>
  <si>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</si>
  <si>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</si>
  <si>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</si>
  <si>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</si>
  <si>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</si>
  <si>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</si>
  <si>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</si>
  <si>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</si>
  <si>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</si>
  <si>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</si>
  <si>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</si>
  <si>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</si>
  <si>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</si>
  <si>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</si>
  <si>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</si>
  <si>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</si>
  <si>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</si>
  <si>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</si>
  <si>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</si>
  <si>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</si>
  <si>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</si>
  <si>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</si>
  <si>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</si>
  <si>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</si>
  <si>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</si>
  <si>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</si>
  <si>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</si>
  <si>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</si>
  <si>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</si>
  <si>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</si>
  <si>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</si>
  <si>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</si>
  <si>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</si>
  <si>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</si>
  <si>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</si>
  <si>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</si>
  <si>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</si>
  <si>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</si>
  <si>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</si>
  <si>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</si>
  <si>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</si>
  <si>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</si>
  <si>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</si>
  <si>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</si>
  <si>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</si>
  <si>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</si>
  <si>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</si>
  <si>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</si>
  <si>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</si>
  <si>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</si>
  <si>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</si>
  <si>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</si>
  <si>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</si>
  <si>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</si>
  <si>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</si>
  <si>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</si>
  <si>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</si>
  <si>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</si>
  <si>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</si>
  <si>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</si>
  <si>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</si>
  <si>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</si>
  <si>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</si>
  <si>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</si>
  <si>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</si>
  <si>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</si>
  <si>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</si>
  <si>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</si>
  <si>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</si>
  <si>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</si>
  <si>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</si>
  <si>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</si>
  <si>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</si>
  <si>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</si>
  <si>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</si>
  <si>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</si>
  <si>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</si>
  <si>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</si>
  <si>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</si>
  <si>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</si>
  <si>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</si>
  <si>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</si>
  <si>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</si>
  <si>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</si>
  <si>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</si>
  <si>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</si>
  <si>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</si>
  <si>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</si>
  <si>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</si>
  <si>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</si>
  <si>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</si>
  <si>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</si>
  <si>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</si>
  <si>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</si>
  <si>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</si>
  <si>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</si>
  <si>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</si>
  <si>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</si>
  <si>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</si>
  <si>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</si>
  <si>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</si>
  <si>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</si>
  <si>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</si>
  <si>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</si>
  <si>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</si>
  <si>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</si>
  <si>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</si>
  <si>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</si>
  <si>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</si>
  <si>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</si>
  <si>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</si>
  <si>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</si>
  <si>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</si>
  <si>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</si>
  <si>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</si>
  <si>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</si>
  <si>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</si>
  <si>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</si>
  <si>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</si>
  <si>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</si>
  <si>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</si>
  <si>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</si>
  <si>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</si>
  <si>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</si>
  <si>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</si>
  <si>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</si>
  <si>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</si>
  <si>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</si>
  <si>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</si>
  <si>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</si>
  <si>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</si>
  <si>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</si>
  <si>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</si>
  <si>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</si>
  <si>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</si>
  <si>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</si>
  <si>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</si>
  <si>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</si>
  <si>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</si>
  <si>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</si>
  <si>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</si>
  <si>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</si>
  <si>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</si>
  <si>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</si>
  <si>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</si>
  <si>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</si>
  <si>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</si>
  <si>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</si>
  <si>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</si>
  <si>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</si>
  <si>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</si>
  <si>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</si>
  <si>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</si>
  <si>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</si>
  <si>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</si>
  <si>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</si>
  <si>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</si>
  <si>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</si>
  <si>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</si>
  <si>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</si>
  <si>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</si>
  <si>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</si>
  <si>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</si>
  <si>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</si>
  <si>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</si>
  <si>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</si>
  <si>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</si>
  <si>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</si>
  <si>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</si>
  <si>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</si>
  <si>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</si>
  <si>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</si>
  <si>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</si>
  <si>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</si>
  <si>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</si>
  <si>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</si>
  <si>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</si>
  <si>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</si>
  <si>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</si>
  <si>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</si>
  <si>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</si>
  <si>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</si>
  <si>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</si>
  <si>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</si>
  <si>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</si>
  <si>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</si>
  <si>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</si>
  <si>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</si>
  <si>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</si>
  <si>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</si>
  <si>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</si>
  <si>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</si>
  <si>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</si>
  <si>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</si>
  <si>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</si>
  <si>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</si>
  <si>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</si>
  <si>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</si>
  <si>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</si>
  <si>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</si>
  <si>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</si>
  <si>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</si>
  <si>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</si>
  <si>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</si>
  <si>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</si>
  <si>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</si>
  <si>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</si>
  <si>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</si>
  <si>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</si>
  <si>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</si>
  <si>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</si>
  <si>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</si>
  <si>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</si>
  <si>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</si>
  <si>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</si>
  <si>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</si>
  <si>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</si>
  <si>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</si>
  <si>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</si>
  <si>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</si>
  <si>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</si>
  <si>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</si>
  <si>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</si>
  <si>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</si>
  <si>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</si>
  <si>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</si>
  <si>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</si>
  <si>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</si>
  <si>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</si>
  <si>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</si>
  <si>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</si>
  <si>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</si>
  <si>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</si>
  <si>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</si>
  <si>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</si>
  <si>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</si>
  <si>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</si>
  <si>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</si>
  <si>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</si>
  <si>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</si>
  <si>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</si>
  <si>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</si>
  <si>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</si>
  <si>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</si>
  <si>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</si>
  <si>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</si>
  <si>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</si>
  <si>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</si>
  <si>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</si>
  <si>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</si>
  <si>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</si>
  <si>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</si>
  <si>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</si>
  <si>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</si>
  <si>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</si>
  <si>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</si>
  <si>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</si>
  <si>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</si>
  <si>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</si>
  <si>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</si>
  <si>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</si>
  <si>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</si>
  <si>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</si>
  <si>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</si>
  <si>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</si>
  <si>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</si>
  <si>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</si>
  <si>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</si>
  <si>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</si>
  <si>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</si>
  <si>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</si>
  <si>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</si>
  <si>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</si>
  <si>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</si>
  <si>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</si>
  <si>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</si>
  <si>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</si>
  <si>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</si>
  <si>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</si>
  <si>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</si>
  <si>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</si>
  <si>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</si>
  <si>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</si>
  <si>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</si>
  <si>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</si>
  <si>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</si>
  <si>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</si>
  <si>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</si>
  <si>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</si>
  <si>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</si>
  <si>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</si>
  <si>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</si>
  <si>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</si>
  <si>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</si>
  <si>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</si>
  <si>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</si>
  <si>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</si>
  <si>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</si>
  <si>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</si>
  <si>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</si>
  <si>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</si>
  <si>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</si>
  <si>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</si>
  <si>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</si>
  <si>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</si>
  <si>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</si>
  <si>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</si>
  <si>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</si>
  <si>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</si>
  <si>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</si>
  <si>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</si>
  <si>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</si>
  <si>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</si>
  <si>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</si>
  <si>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</si>
  <si>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</si>
  <si>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</si>
  <si>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</si>
  <si>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</si>
  <si>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</si>
  <si>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</si>
  <si>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</si>
  <si>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</si>
  <si>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</si>
  <si>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</si>
  <si>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</si>
  <si>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</si>
  <si>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</si>
  <si>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</si>
  <si>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</si>
  <si>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</si>
  <si>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</si>
  <si>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</si>
  <si>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</si>
  <si>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</si>
  <si>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</si>
  <si>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</si>
  <si>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</si>
  <si>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</si>
  <si>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</si>
  <si>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</si>
  <si>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</si>
  <si>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</si>
  <si>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</si>
  <si>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</si>
  <si>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</si>
  <si>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</si>
  <si>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</si>
  <si>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</si>
  <si>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</si>
  <si>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</si>
  <si>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</si>
  <si>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</si>
  <si>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</si>
  <si>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</si>
  <si>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</si>
  <si>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</si>
  <si>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</si>
  <si>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</si>
  <si>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</si>
  <si>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</si>
  <si>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</si>
  <si>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</si>
  <si>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</si>
  <si>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</si>
  <si>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</si>
  <si>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</si>
  <si>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</si>
  <si>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</si>
  <si>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</si>
  <si>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</si>
  <si>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</si>
  <si>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</si>
  <si>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</si>
  <si>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</si>
  <si>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</si>
  <si>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</si>
  <si>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</si>
  <si>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</si>
  <si>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</si>
  <si>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</si>
  <si>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</si>
  <si>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</si>
  <si>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</si>
  <si>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</si>
  <si>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</si>
  <si>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</si>
  <si>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</si>
  <si>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</si>
  <si>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</si>
  <si>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</si>
  <si>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</si>
  <si>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</si>
  <si>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</si>
  <si>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</si>
  <si>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</si>
  <si>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</si>
  <si>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</si>
  <si>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</si>
  <si>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</si>
  <si>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</si>
  <si>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</si>
  <si>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</si>
  <si>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</si>
  <si>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</si>
  <si>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</si>
  <si>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</si>
  <si>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</si>
  <si>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</si>
  <si>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</si>
  <si>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</si>
  <si>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</si>
  <si>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</si>
  <si>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</si>
  <si>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</si>
  <si>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</si>
  <si>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</si>
  <si>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</si>
  <si>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</si>
  <si>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</si>
  <si>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</si>
  <si>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</si>
  <si>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</si>
  <si>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</si>
  <si>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</si>
  <si>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</si>
  <si>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</si>
  <si>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</si>
  <si>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</si>
  <si>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</si>
  <si>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</si>
  <si>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</si>
  <si>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</si>
  <si>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</si>
  <si>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</si>
  <si>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</si>
  <si>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</si>
  <si>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</si>
  <si>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</si>
  <si>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</si>
  <si>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</si>
  <si>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</si>
  <si>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</si>
  <si>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</si>
  <si>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</si>
  <si>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</si>
  <si>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</si>
  <si>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</si>
  <si>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</si>
  <si>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</si>
  <si>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</si>
  <si>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</si>
  <si>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</si>
  <si>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</si>
  <si>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</si>
  <si>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</si>
  <si>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</si>
  <si>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</si>
  <si>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</si>
  <si>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</si>
  <si>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</si>
  <si>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</si>
  <si>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</si>
  <si>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</si>
  <si>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</si>
  <si>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</si>
  <si>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</si>
  <si>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</si>
  <si>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</si>
  <si>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</si>
  <si>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</si>
  <si>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</si>
  <si>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</si>
  <si>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</si>
  <si>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</si>
  <si>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</si>
  <si>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</si>
  <si>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</si>
  <si>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</si>
  <si>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</si>
  <si>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</si>
  <si>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</si>
  <si>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</si>
  <si>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</si>
  <si>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</si>
  <si>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</si>
  <si>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</si>
  <si>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</si>
  <si>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</si>
  <si>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</si>
  <si>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</si>
  <si>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</si>
  <si>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</si>
  <si>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</si>
  <si>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</si>
  <si>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</si>
  <si>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</si>
  <si>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</si>
  <si>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</si>
  <si>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</si>
  <si>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</si>
  <si>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</si>
  <si>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</si>
  <si>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</si>
  <si>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</si>
  <si>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</si>
  <si>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</si>
  <si>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</si>
  <si>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</si>
  <si>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</si>
  <si>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</si>
  <si>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</si>
  <si>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</si>
  <si>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</si>
  <si>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</si>
  <si>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</si>
  <si>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</si>
  <si>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</si>
  <si>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</si>
  <si>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</si>
  <si>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</si>
  <si>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</si>
  <si>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</si>
  <si>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</si>
  <si>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</si>
  <si>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</si>
  <si>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</si>
  <si>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</si>
  <si>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</si>
  <si>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</si>
  <si>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</si>
  <si>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</si>
  <si>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</si>
  <si>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</si>
  <si>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</si>
  <si>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</si>
  <si>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</si>
  <si>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</si>
  <si>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</si>
  <si>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</si>
  <si>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</si>
  <si>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</si>
  <si>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</si>
  <si>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</si>
  <si>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</si>
  <si>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</si>
  <si>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</si>
  <si>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</si>
  <si>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</si>
  <si>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</si>
  <si>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</si>
  <si>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</si>
  <si>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</si>
  <si>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</si>
  <si>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</si>
  <si>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</si>
  <si>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</si>
  <si>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</si>
  <si>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</si>
  <si>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</si>
  <si>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</si>
  <si>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</si>
  <si>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</si>
  <si>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</si>
  <si>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</si>
  <si>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</si>
  <si>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</si>
  <si>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</si>
  <si>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</si>
  <si>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</si>
  <si>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</si>
  <si>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</si>
  <si>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</si>
  <si>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</si>
  <si>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</si>
  <si>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</si>
  <si>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</si>
  <si>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</si>
  <si>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</si>
  <si>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</si>
  <si>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</si>
  <si>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</si>
  <si>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</si>
  <si>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</si>
  <si>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</si>
  <si>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</si>
  <si>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</si>
  <si>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</si>
  <si>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</si>
  <si>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</si>
  <si>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</si>
  <si>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</si>
  <si>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</si>
  <si>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</si>
  <si>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</si>
  <si>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</si>
  <si>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</si>
  <si>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</si>
  <si>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</si>
  <si>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</si>
  <si>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</si>
  <si>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</si>
  <si>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</si>
  <si>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</si>
  <si>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</si>
  <si>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</si>
  <si>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</si>
  <si>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</si>
  <si>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</si>
  <si>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</si>
  <si>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</si>
  <si>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</si>
  <si>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</si>
  <si>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</si>
  <si>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</si>
  <si>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</si>
  <si>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</si>
  <si>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</si>
  <si>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</si>
  <si>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</si>
  <si>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</si>
  <si>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</si>
  <si>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</si>
  <si>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</si>
  <si>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</si>
  <si>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</si>
  <si>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</si>
  <si>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</si>
  <si>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</si>
  <si>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</si>
  <si>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</si>
  <si>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</si>
  <si>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</si>
  <si>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</si>
  <si>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</si>
  <si>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</si>
  <si>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</si>
  <si>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</si>
  <si>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</si>
  <si>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</si>
  <si>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</si>
  <si>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</si>
  <si>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</si>
  <si>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</si>
  <si>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</si>
  <si>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</si>
  <si>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</si>
  <si>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</si>
  <si>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</si>
  <si>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</si>
  <si>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2019</t>
  </si>
  <si>
    <t>Row Labels</t>
  </si>
  <si>
    <t>Sum of Sales</t>
  </si>
  <si>
    <t>Sum of Profit</t>
  </si>
  <si>
    <t>Data</t>
  </si>
  <si>
    <t>Total</t>
  </si>
  <si>
    <t>Years</t>
  </si>
  <si>
    <t>Month</t>
  </si>
  <si>
    <t>Average of Discount</t>
  </si>
  <si>
    <t>Sum of Profit Ratio</t>
  </si>
  <si>
    <t>SalesByState</t>
  </si>
  <si>
    <t>No</t>
  </si>
  <si>
    <t>Returns</t>
  </si>
  <si>
    <t>Regions</t>
  </si>
  <si>
    <t>Segments</t>
  </si>
  <si>
    <t>Total Sales</t>
  </si>
  <si>
    <t>Total Profit</t>
  </si>
  <si>
    <t>Profit Ratio</t>
  </si>
  <si>
    <t>Avg. Discount</t>
  </si>
  <si>
    <t>2016</t>
  </si>
  <si>
    <t>2017</t>
  </si>
  <si>
    <t>2018</t>
  </si>
  <si>
    <t>Qtr1</t>
  </si>
  <si>
    <t>Qtr2</t>
  </si>
  <si>
    <t>Qtr3</t>
  </si>
  <si>
    <t>Qtr4</t>
  </si>
  <si>
    <t>Number of Orders</t>
  </si>
  <si>
    <t>Count of Product Name</t>
  </si>
  <si>
    <t xml:space="preserve">     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</si>
</sst>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quot;$&quot;#,##0.00"/>
    <numFmt numFmtId="165" formatCode="_(&quot;$&quot;* #,##0_);_(&quot;$&quot;* \(#,##0\);_(&quot;$&quot;* &quot;-&quot;??_);_(@_)"/>
  </numFmts>
  <fonts count="6" x14ac:knownFonts="1">
    <font>
      <sz val="10"/>
      <name val="MS Sans Serif"/>
    </font>
    <font>
      <sz val="10"/>
      <name val="MS Sans Serif"/>
    </font>
    <font>
      <b/>
      <sz val="26"/>
      <color theme="0"/>
      <name val="Calibri"/>
      <family val="2"/>
      <charset val="204"/>
      <scheme val="minor"/>
    </font>
    <font>
      <b/>
      <sz val="18"/>
      <color theme="0"/>
      <name val="Roboto"/>
      <charset val="204"/>
    </font>
    <font>
      <sz val="12"/>
      <name val="Roboto"/>
      <charset val="204"/>
    </font>
    <font>
      <b/>
      <sz val="18"/>
      <name val="Roboto"/>
      <charset val="204"/>
    </font>
  </fonts>
  <fills count="5">
    <fill>
      <patternFill patternType="none"/>
    </fill>
    <fill>
      <patternFill patternType="gray125"/>
    </fill>
    <fill>
      <patternFill patternType="solid">
        <fgColor theme="8" tint="-0.499984740745262"/>
        <bgColor indexed="64"/>
      </patternFill>
    </fill>
    <fill>
      <patternFill patternType="solid">
        <fgColor theme="0"/>
        <bgColor indexed="64"/>
      </patternFill>
    </fill>
    <fill>
      <patternFill patternType="solid">
        <fgColor theme="0" tint="-4.9989318521683403E-2"/>
        <bgColor indexed="64"/>
      </patternFill>
    </fill>
  </fills>
  <borders count="3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indexed="65"/>
      </top>
      <bottom/>
      <diagonal/>
    </border>
    <border>
      <left/>
      <right style="thin">
        <color rgb="FF999999"/>
      </right>
      <top/>
      <bottom/>
      <diagonal/>
    </border>
    <border>
      <left/>
      <right/>
      <top/>
      <bottom style="thin">
        <color rgb="FF999999"/>
      </bottom>
      <diagonal/>
    </border>
    <border>
      <left/>
      <right style="thin">
        <color rgb="FF999999"/>
      </right>
      <top/>
      <bottom style="thin">
        <color rgb="FF999999"/>
      </bottom>
      <diagonal/>
    </border>
    <border>
      <left style="thin">
        <color theme="2"/>
      </left>
      <right style="thin">
        <color theme="2"/>
      </right>
      <top/>
      <bottom style="thin">
        <color theme="2"/>
      </bottom>
      <diagonal/>
    </border>
    <border>
      <left style="thin">
        <color theme="2"/>
      </left>
      <right/>
      <top style="thin">
        <color theme="2"/>
      </top>
      <bottom/>
      <diagonal/>
    </border>
    <border>
      <left style="thin">
        <color theme="2"/>
      </left>
      <right/>
      <top/>
      <bottom style="thin">
        <color theme="2"/>
      </bottom>
      <diagonal/>
    </border>
    <border>
      <left style="thin">
        <color theme="2"/>
      </left>
      <right style="thin">
        <color theme="2"/>
      </right>
      <top style="thin">
        <color theme="2"/>
      </top>
      <bottom/>
      <diagonal/>
    </border>
    <border>
      <left style="thin">
        <color theme="2"/>
      </left>
      <right/>
      <top/>
      <bottom/>
      <diagonal/>
    </border>
    <border>
      <left/>
      <right style="thin">
        <color theme="2"/>
      </right>
      <top style="thin">
        <color theme="2"/>
      </top>
      <bottom/>
      <diagonal/>
    </border>
    <border>
      <left style="thin">
        <color theme="2"/>
      </left>
      <right style="thin">
        <color theme="2"/>
      </right>
      <top/>
      <bottom/>
      <diagonal/>
    </border>
    <border>
      <left/>
      <right style="thin">
        <color theme="2"/>
      </right>
      <top/>
      <bottom/>
      <diagonal/>
    </border>
    <border>
      <left/>
      <right style="thin">
        <color theme="2"/>
      </right>
      <top/>
      <bottom style="thin">
        <color theme="2"/>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76">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xf numFmtId="164" fontId="0" fillId="0" borderId="1"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0" fontId="0" fillId="0" borderId="7" xfId="0" applyBorder="1"/>
    <xf numFmtId="0" fontId="0" fillId="0" borderId="7" xfId="0" applyBorder="1" applyAlignment="1">
      <alignment horizontal="left"/>
    </xf>
    <xf numFmtId="164" fontId="0" fillId="0" borderId="7" xfId="0" applyNumberFormat="1" applyBorder="1"/>
    <xf numFmtId="164" fontId="0" fillId="0" borderId="8" xfId="0" applyNumberFormat="1" applyBorder="1"/>
    <xf numFmtId="0" fontId="0" fillId="0" borderId="9" xfId="0" applyBorder="1"/>
    <xf numFmtId="0" fontId="0" fillId="0" borderId="10" xfId="0" applyBorder="1"/>
    <xf numFmtId="164" fontId="0" fillId="0" borderId="10" xfId="0" applyNumberFormat="1" applyBorder="1"/>
    <xf numFmtId="164" fontId="0" fillId="0" borderId="9" xfId="0" applyNumberFormat="1" applyBorder="1"/>
    <xf numFmtId="164" fontId="0" fillId="0" borderId="11" xfId="0" applyNumberFormat="1" applyBorder="1"/>
    <xf numFmtId="164" fontId="0" fillId="0" borderId="12" xfId="0" applyNumberFormat="1" applyBorder="1"/>
    <xf numFmtId="0" fontId="0" fillId="0" borderId="13" xfId="0" applyBorder="1"/>
    <xf numFmtId="164" fontId="0" fillId="0" borderId="15" xfId="0" applyNumberFormat="1" applyBorder="1"/>
    <xf numFmtId="0" fontId="0" fillId="0" borderId="14" xfId="0" applyBorder="1"/>
    <xf numFmtId="0" fontId="0" fillId="0" borderId="16" xfId="0" applyBorder="1"/>
    <xf numFmtId="0" fontId="0" fillId="0" borderId="17" xfId="0" applyBorder="1"/>
    <xf numFmtId="164" fontId="0" fillId="0" borderId="18" xfId="0" applyNumberFormat="1" applyBorder="1"/>
    <xf numFmtId="2" fontId="0" fillId="0" borderId="9" xfId="0" applyNumberFormat="1" applyBorder="1"/>
    <xf numFmtId="10" fontId="0" fillId="0" borderId="9" xfId="0" applyNumberFormat="1" applyBorder="1"/>
    <xf numFmtId="10" fontId="0" fillId="0" borderId="19" xfId="0" applyNumberFormat="1" applyBorder="1"/>
    <xf numFmtId="10" fontId="0" fillId="0" borderId="12" xfId="0" applyNumberFormat="1" applyBorder="1"/>
    <xf numFmtId="14" fontId="0" fillId="0" borderId="1" xfId="0" applyNumberFormat="1" applyBorder="1"/>
    <xf numFmtId="14" fontId="0" fillId="0" borderId="14" xfId="0" applyNumberFormat="1" applyBorder="1"/>
    <xf numFmtId="164" fontId="0" fillId="0" borderId="14" xfId="0" applyNumberFormat="1" applyBorder="1"/>
    <xf numFmtId="164" fontId="0" fillId="0" borderId="0" xfId="0" applyNumberFormat="1"/>
    <xf numFmtId="14" fontId="0" fillId="0" borderId="17" xfId="0" applyNumberFormat="1" applyBorder="1"/>
    <xf numFmtId="164" fontId="0" fillId="0" borderId="17" xfId="0" applyNumberFormat="1" applyBorder="1"/>
    <xf numFmtId="164" fontId="0" fillId="0" borderId="21" xfId="0" applyNumberFormat="1" applyBorder="1"/>
    <xf numFmtId="0" fontId="0" fillId="0" borderId="5" xfId="0" applyNumberFormat="1" applyBorder="1"/>
    <xf numFmtId="0" fontId="0" fillId="0" borderId="20" xfId="0" applyNumberFormat="1" applyBorder="1"/>
    <xf numFmtId="0" fontId="0" fillId="0" borderId="22" xfId="0" applyNumberFormat="1" applyBorder="1"/>
    <xf numFmtId="9" fontId="0" fillId="0" borderId="10" xfId="0" applyNumberFormat="1" applyBorder="1"/>
    <xf numFmtId="9" fontId="0" fillId="0" borderId="0" xfId="0" applyNumberFormat="1"/>
    <xf numFmtId="9" fontId="0" fillId="0" borderId="21" xfId="0" applyNumberFormat="1" applyBorder="1"/>
    <xf numFmtId="0" fontId="0" fillId="3" borderId="0" xfId="0" applyFill="1"/>
    <xf numFmtId="0" fontId="2" fillId="4" borderId="0" xfId="0" applyFont="1" applyFill="1" applyAlignment="1">
      <alignment horizontal="center" vertical="center"/>
    </xf>
    <xf numFmtId="0" fontId="0" fillId="4" borderId="0" xfId="0" applyFill="1"/>
    <xf numFmtId="0" fontId="0" fillId="0" borderId="0" xfId="0" applyFill="1"/>
    <xf numFmtId="0" fontId="0" fillId="4" borderId="0" xfId="0" applyFill="1" applyBorder="1"/>
    <xf numFmtId="0" fontId="0" fillId="0" borderId="1" xfId="0" applyNumberFormat="1" applyBorder="1"/>
    <xf numFmtId="0" fontId="0" fillId="0" borderId="7" xfId="0" applyNumberFormat="1" applyBorder="1"/>
    <xf numFmtId="0" fontId="0" fillId="0" borderId="8" xfId="0" applyNumberFormat="1" applyBorder="1"/>
    <xf numFmtId="0" fontId="0" fillId="0" borderId="4" xfId="0" applyNumberFormat="1" applyBorder="1"/>
    <xf numFmtId="0" fontId="0" fillId="0" borderId="6" xfId="0" applyNumberFormat="1" applyBorder="1"/>
    <xf numFmtId="0" fontId="0" fillId="0" borderId="7" xfId="0" applyBorder="1" applyAlignment="1">
      <alignment horizontal="left" indent="1"/>
    </xf>
    <xf numFmtId="0" fontId="4" fillId="3" borderId="26" xfId="0" applyFont="1" applyFill="1" applyBorder="1" applyAlignment="1">
      <alignment horizontal="center" vertical="center"/>
    </xf>
    <xf numFmtId="0" fontId="2" fillId="4" borderId="0" xfId="0" applyFont="1" applyFill="1" applyBorder="1" applyAlignment="1">
      <alignment horizontal="center" vertical="center"/>
    </xf>
    <xf numFmtId="1" fontId="0" fillId="0" borderId="9" xfId="0" applyNumberFormat="1" applyBorder="1"/>
    <xf numFmtId="1" fontId="0" fillId="0" borderId="19" xfId="0" applyNumberFormat="1" applyBorder="1"/>
    <xf numFmtId="1" fontId="0" fillId="0" borderId="12" xfId="0" applyNumberFormat="1" applyBorder="1"/>
    <xf numFmtId="0" fontId="3" fillId="2" borderId="0" xfId="0" applyFont="1" applyFill="1" applyAlignment="1">
      <alignment horizontal="left" vertical="center"/>
    </xf>
    <xf numFmtId="0" fontId="4" fillId="3" borderId="24" xfId="0" applyFont="1" applyFill="1" applyBorder="1" applyAlignment="1">
      <alignment horizontal="center" vertical="center"/>
    </xf>
    <xf numFmtId="0" fontId="4" fillId="3" borderId="28" xfId="0" applyFont="1" applyFill="1" applyBorder="1" applyAlignment="1">
      <alignment horizontal="center" vertical="center"/>
    </xf>
    <xf numFmtId="165" fontId="5" fillId="3" borderId="29" xfId="2" applyNumberFormat="1" applyFont="1" applyFill="1" applyBorder="1" applyAlignment="1">
      <alignment horizontal="center" vertical="center"/>
    </xf>
    <xf numFmtId="165" fontId="5" fillId="3" borderId="23" xfId="2" applyNumberFormat="1" applyFont="1" applyFill="1" applyBorder="1" applyAlignment="1">
      <alignment horizontal="center" vertical="center"/>
    </xf>
    <xf numFmtId="9" fontId="5" fillId="3" borderId="29" xfId="1" applyFont="1" applyFill="1" applyBorder="1" applyAlignment="1">
      <alignment horizontal="center" vertical="center"/>
    </xf>
    <xf numFmtId="9" fontId="5" fillId="3" borderId="23" xfId="1" applyFont="1" applyFill="1" applyBorder="1" applyAlignment="1">
      <alignment horizontal="center" vertical="center"/>
    </xf>
    <xf numFmtId="3" fontId="5" fillId="3" borderId="27" xfId="3" applyNumberFormat="1" applyFont="1" applyFill="1" applyBorder="1" applyAlignment="1">
      <alignment horizontal="center" vertical="center"/>
    </xf>
    <xf numFmtId="3" fontId="5" fillId="3" borderId="30" xfId="3" applyNumberFormat="1" applyFont="1" applyFill="1" applyBorder="1" applyAlignment="1">
      <alignment horizontal="center" vertical="center"/>
    </xf>
    <xf numFmtId="3" fontId="5" fillId="3" borderId="25" xfId="3" applyNumberFormat="1" applyFont="1" applyFill="1" applyBorder="1" applyAlignment="1">
      <alignment horizontal="center" vertical="center"/>
    </xf>
    <xf numFmtId="3" fontId="5" fillId="3" borderId="31" xfId="3" applyNumberFormat="1" applyFont="1" applyFill="1" applyBorder="1" applyAlignment="1">
      <alignment horizontal="center" vertical="center"/>
    </xf>
  </cellXfs>
  <cellStyles count="4">
    <cellStyle name="Comma" xfId="3" builtinId="3"/>
    <cellStyle name="Currency" xfId="2" builtinId="4"/>
    <cellStyle name="Normal" xfId="0" builtinId="0"/>
    <cellStyle name="Percent" xfId="1" builtinId="5"/>
  </cellStyles>
  <dxfs count="36">
    <dxf>
      <numFmt numFmtId="14" formatCode="0.00%"/>
    </dxf>
    <dxf>
      <numFmt numFmtId="2" formatCode="0.00"/>
    </dxf>
    <dxf>
      <numFmt numFmtId="14" formatCode="0.00%"/>
    </dxf>
    <dxf>
      <numFmt numFmtId="2" formatCode="0.0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color theme="1"/>
      </font>
      <border>
        <bottom style="thin">
          <color theme="8"/>
        </bottom>
        <vertical/>
        <horizontal/>
      </border>
    </dxf>
    <dxf>
      <font>
        <color theme="1"/>
        <name val="Roboto"/>
        <charset val="204"/>
        <scheme val="none"/>
      </font>
      <border diagonalUp="1" diagonalDown="0">
        <left style="thin">
          <color theme="2"/>
        </left>
        <right style="thin">
          <color theme="2"/>
        </right>
        <top style="thin">
          <color theme="2"/>
        </top>
        <bottom style="thin">
          <color theme="2"/>
        </bottom>
        <diagonal style="thin">
          <color theme="2"/>
        </diagonal>
        <vertical/>
        <horizontal/>
      </border>
    </dxf>
  </dxfs>
  <tableStyles count="2" defaultTableStyle="TableStyleMedium2" defaultPivotStyle="PivotStyleLight16">
    <tableStyle name="MySlicerStyleDark5-2" pivot="0" table="0" count="10" xr9:uid="{8AB3D8A9-303B-4EC4-AE13-0CEBEE4AC20E}">
      <tableStyleElement type="wholeTable" dxfId="35"/>
      <tableStyleElement type="headerRow" dxfId="34"/>
    </tableStyle>
    <tableStyle name="Slicer Style 1" pivot="0" table="0" count="1" xr9:uid="{1CC53474-0449-4854-89E5-A74671F58318}"/>
  </tableStyles>
  <extLst>
    <ext xmlns:x14="http://schemas.microsoft.com/office/spreadsheetml/2009/9/main" uri="{46F421CA-312F-682f-3DD2-61675219B42D}">
      <x14:dxfs count="9">
        <dxf>
          <fill>
            <patternFill>
              <bgColor theme="0"/>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auto="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StyleDark5-2">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Dashboard.xlsx]LinePivot!SalesProfit</c:name>
    <c:fmtId val="2"/>
  </c:pivotSource>
  <c:chart>
    <c:title>
      <c:tx>
        <c:rich>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r>
              <a:rPr lang="en-US" sz="1100">
                <a:latin typeface="Roboto" panose="02000000000000000000" pitchFamily="2" charset="0"/>
                <a:ea typeface="Roboto" panose="02000000000000000000" pitchFamily="2" charset="0"/>
              </a:rPr>
              <a:t>Sales/Profit Dynamic</a:t>
            </a:r>
          </a:p>
        </c:rich>
      </c:tx>
      <c:layout>
        <c:manualLayout>
          <c:xMode val="edge"/>
          <c:yMode val="edge"/>
          <c:x val="1.0843789237936791E-2"/>
          <c:y val="2.4104332402810538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title>
    <c:autoTitleDeleted val="0"/>
    <c:pivotFmts>
      <c:pivotFmt>
        <c:idx val="0"/>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cmpd="sng" algn="ctr">
            <a:solidFill>
              <a:schemeClr val="accent5"/>
            </a:solidFill>
            <a:prstDash val="solid"/>
            <a:round/>
            <a:tailEnd type="ova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chemeClr val="accent5"/>
            </a:solidFill>
            <a:prstDash val="solid"/>
            <a:round/>
            <a:tailEnd type="ova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spPr>
          <a:ln w="19050" cap="rnd" cmpd="sng" algn="ctr">
            <a:solidFill>
              <a:schemeClr val="accent5">
                <a:shade val="76000"/>
              </a:schemeClr>
            </a:solidFill>
            <a:prstDash val="solid"/>
            <a:round/>
            <a:tailEnd type="oval"/>
          </a:ln>
          <a:effectLst/>
        </c:spPr>
      </c:pivotFmt>
    </c:pivotFmts>
    <c:plotArea>
      <c:layout>
        <c:manualLayout>
          <c:layoutTarget val="inner"/>
          <c:xMode val="edge"/>
          <c:yMode val="edge"/>
          <c:x val="8.2431556653252303E-2"/>
          <c:y val="0.12386527906242557"/>
          <c:w val="0.88582679503482764"/>
          <c:h val="0.71641380177400493"/>
        </c:manualLayout>
      </c:layout>
      <c:lineChart>
        <c:grouping val="standard"/>
        <c:varyColors val="0"/>
        <c:ser>
          <c:idx val="0"/>
          <c:order val="0"/>
          <c:tx>
            <c:strRef>
              <c:f>LinePivot!$B$3:$B$4</c:f>
              <c:strCache>
                <c:ptCount val="1"/>
                <c:pt idx="0">
                  <c:v>Sum of Sales</c:v>
                </c:pt>
              </c:strCache>
            </c:strRef>
          </c:tx>
          <c:spPr>
            <a:ln w="19050" cap="rnd" cmpd="sng" algn="ctr">
              <a:solidFill>
                <a:schemeClr val="accent5">
                  <a:shade val="76000"/>
                </a:schemeClr>
              </a:solidFill>
              <a:prstDash val="solid"/>
              <a:round/>
              <a:tailEnd type="oval"/>
            </a:ln>
            <a:effectLst/>
          </c:spPr>
          <c:marker>
            <c:symbol val="none"/>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trendline>
            <c:spPr>
              <a:ln w="12700" cap="rnd" cmpd="sng" algn="ctr">
                <a:solidFill>
                  <a:schemeClr val="accent3"/>
                </a:solidFill>
                <a:prstDash val="dash"/>
                <a:round/>
                <a:tailEnd type="oval"/>
              </a:ln>
              <a:effectLst/>
            </c:spPr>
            <c:trendlineType val="linear"/>
            <c:dispRSqr val="0"/>
            <c:dispEq val="0"/>
          </c:trendline>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LinePivot!$B$5:$B$25</c:f>
              <c:numCache>
                <c:formatCode>"$"#,##0.00</c:formatCode>
                <c:ptCount val="16"/>
                <c:pt idx="0">
                  <c:v>83254.313000000097</c:v>
                </c:pt>
                <c:pt idx="1">
                  <c:v>88859.00059999997</c:v>
                </c:pt>
                <c:pt idx="2">
                  <c:v>136362.48929999996</c:v>
                </c:pt>
                <c:pt idx="3">
                  <c:v>175771.69520000022</c:v>
                </c:pt>
                <c:pt idx="4">
                  <c:v>72633.50659999995</c:v>
                </c:pt>
                <c:pt idx="5">
                  <c:v>87954.036999999851</c:v>
                </c:pt>
                <c:pt idx="6">
                  <c:v>128132.37619999996</c:v>
                </c:pt>
                <c:pt idx="7">
                  <c:v>181812.58919999996</c:v>
                </c:pt>
                <c:pt idx="8">
                  <c:v>92759.896999999997</c:v>
                </c:pt>
                <c:pt idx="9">
                  <c:v>135821.20400000003</c:v>
                </c:pt>
                <c:pt idx="10">
                  <c:v>140088.3268999999</c:v>
                </c:pt>
                <c:pt idx="11">
                  <c:v>240536.17010000008</c:v>
                </c:pt>
                <c:pt idx="12">
                  <c:v>121020.7511999999</c:v>
                </c:pt>
                <c:pt idx="13">
                  <c:v>132017.11079999988</c:v>
                </c:pt>
                <c:pt idx="14">
                  <c:v>202371.7600000003</c:v>
                </c:pt>
                <c:pt idx="15">
                  <c:v>277805.63319999998</c:v>
                </c:pt>
              </c:numCache>
            </c:numRef>
          </c:val>
          <c:smooth val="0"/>
          <c:extLst>
            <c:ext xmlns:c16="http://schemas.microsoft.com/office/drawing/2014/chart" uri="{C3380CC4-5D6E-409C-BE32-E72D297353CC}">
              <c16:uniqueId val="{00000000-9C92-4D4D-9B76-CFDADF23EC83}"/>
            </c:ext>
          </c:extLst>
        </c:ser>
        <c:ser>
          <c:idx val="1"/>
          <c:order val="1"/>
          <c:tx>
            <c:strRef>
              <c:f>LinePivot!$C$3:$C$4</c:f>
              <c:strCache>
                <c:ptCount val="1"/>
                <c:pt idx="0">
                  <c:v>Sum of Profit</c:v>
                </c:pt>
              </c:strCache>
            </c:strRef>
          </c:tx>
          <c:spPr>
            <a:ln w="19050" cap="rnd" cmpd="sng" algn="ctr">
              <a:solidFill>
                <a:schemeClr val="accent5">
                  <a:tint val="77000"/>
                </a:schemeClr>
              </a:solidFill>
              <a:prstDash val="solid"/>
              <a:round/>
              <a:tailEnd type="oval"/>
            </a:ln>
            <a:effectLst/>
          </c:spPr>
          <c:marker>
            <c:symbol val="none"/>
          </c:marker>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LinePivot!$C$5:$C$25</c:f>
              <c:numCache>
                <c:formatCode>"$"#,##0.00</c:formatCode>
                <c:ptCount val="16"/>
                <c:pt idx="0">
                  <c:v>5664.9657999999945</c:v>
                </c:pt>
                <c:pt idx="1">
                  <c:v>11266.339900000003</c:v>
                </c:pt>
                <c:pt idx="2">
                  <c:v>11949.520900000003</c:v>
                </c:pt>
                <c:pt idx="3">
                  <c:v>20663.147499999985</c:v>
                </c:pt>
                <c:pt idx="4">
                  <c:v>10203.104099999993</c:v>
                </c:pt>
                <c:pt idx="5">
                  <c:v>12343.908900000008</c:v>
                </c:pt>
                <c:pt idx="6">
                  <c:v>15304.271199999983</c:v>
                </c:pt>
                <c:pt idx="7">
                  <c:v>23767.319500000009</c:v>
                </c:pt>
                <c:pt idx="8">
                  <c:v>11292.172799999997</c:v>
                </c:pt>
                <c:pt idx="9">
                  <c:v>15852.157200000007</c:v>
                </c:pt>
                <c:pt idx="10">
                  <c:v>16236.621499999983</c:v>
                </c:pt>
                <c:pt idx="11">
                  <c:v>38414.222799999945</c:v>
                </c:pt>
                <c:pt idx="12">
                  <c:v>22667.064999999999</c:v>
                </c:pt>
                <c:pt idx="13">
                  <c:v>15783.189800000004</c:v>
                </c:pt>
                <c:pt idx="14">
                  <c:v>28031.932899999989</c:v>
                </c:pt>
                <c:pt idx="15">
                  <c:v>26957.081900000001</c:v>
                </c:pt>
              </c:numCache>
            </c:numRef>
          </c:val>
          <c:smooth val="0"/>
          <c:extLst>
            <c:ext xmlns:c16="http://schemas.microsoft.com/office/drawing/2014/chart" uri="{C3380CC4-5D6E-409C-BE32-E72D297353CC}">
              <c16:uniqueId val="{00000001-9C92-4D4D-9B76-CFDADF23EC83}"/>
            </c:ext>
          </c:extLst>
        </c:ser>
        <c:dLbls>
          <c:dLblPos val="t"/>
          <c:showLegendKey val="0"/>
          <c:showVal val="1"/>
          <c:showCatName val="0"/>
          <c:showSerName val="0"/>
          <c:showPercent val="0"/>
          <c:showBubbleSize val="0"/>
        </c:dLbls>
        <c:smooth val="0"/>
        <c:axId val="1804707103"/>
        <c:axId val="1"/>
      </c:lineChart>
      <c:catAx>
        <c:axId val="1804707103"/>
        <c:scaling>
          <c:orientation val="minMax"/>
        </c:scaling>
        <c:delete val="0"/>
        <c:axPos val="b"/>
        <c:majorGridlines>
          <c:spPr>
            <a:ln w="6350" cap="flat" cmpd="sng" algn="ctr">
              <a:solidFill>
                <a:schemeClr val="tx1">
                  <a:tint val="75000"/>
                </a:schemeClr>
              </a:solidFill>
              <a:prstDash val="solid"/>
              <a:round/>
            </a:ln>
            <a:effectLst/>
          </c:spPr>
        </c:majorGridlines>
        <c:numFmt formatCode="&quot;$&quot;#,##0"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dk1"/>
                </a:solidFill>
                <a:latin typeface="Roboto" panose="02000000000000000000" pitchFamily="2" charset="0"/>
                <a:ea typeface="Roboto" panose="02000000000000000000" pitchFamily="2" charset="0"/>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quot;$&quot;#,##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04707103"/>
        <c:crosses val="autoZero"/>
        <c:crossBetween val="between"/>
      </c:valAx>
      <c:spPr>
        <a:noFill/>
        <a:ln w="25400">
          <a:noFill/>
        </a:ln>
        <a:effectLst/>
      </c:spPr>
    </c:plotArea>
    <c:legend>
      <c:legendPos val="t"/>
      <c:layout>
        <c:manualLayout>
          <c:xMode val="edge"/>
          <c:yMode val="edge"/>
          <c:x val="0.60793903601603583"/>
          <c:y val="2.298890337065676E-2"/>
          <c:w val="0.37676431461819826"/>
          <c:h val="8.449979085759942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bg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Dashboard.xlsx]ReturnedPivot!SalesProfit</c:name>
    <c:fmtId val="5"/>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 Returns</a:t>
            </a:r>
          </a:p>
        </c:rich>
      </c:tx>
      <c:layout>
        <c:manualLayout>
          <c:xMode val="edge"/>
          <c:yMode val="edge"/>
          <c:x val="6.0461599908707059E-2"/>
          <c:y val="3.6231884057971016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5">
              <a:tint val="77000"/>
            </a:schemeClr>
          </a:solidFill>
          <a:ln w="19050">
            <a:solidFill>
              <a:schemeClr val="lt1"/>
            </a:solidFill>
          </a:ln>
          <a:effectLst/>
        </c:spPr>
        <c:dLbl>
          <c:idx val="0"/>
          <c:layout>
            <c:manualLayout>
              <c:x val="-0.21739130434782611"/>
              <c:y val="-7.2463768115942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5">
              <a:shade val="76000"/>
            </a:schemeClr>
          </a:solidFill>
          <a:ln w="19050">
            <a:solidFill>
              <a:schemeClr val="lt1"/>
            </a:solidFill>
          </a:ln>
          <a:effectLst/>
        </c:spPr>
        <c:dLbl>
          <c:idx val="0"/>
          <c:layout>
            <c:manualLayout>
              <c:x val="0.22946859903381642"/>
              <c:y val="6.8069306930693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437766895846728"/>
          <c:y val="0.17758009599534758"/>
          <c:w val="0.66032893986077823"/>
          <c:h val="0.66032893986077823"/>
        </c:manualLayout>
      </c:layout>
      <c:doughnutChart>
        <c:varyColors val="1"/>
        <c:ser>
          <c:idx val="0"/>
          <c:order val="0"/>
          <c:tx>
            <c:strRef>
              <c:f>ReturnedPivot!$B$3:$B$4</c:f>
              <c:strCache>
                <c:ptCount val="1"/>
                <c:pt idx="0">
                  <c:v>Total</c:v>
                </c:pt>
              </c:strCache>
            </c:strRef>
          </c:tx>
          <c:dPt>
            <c:idx val="0"/>
            <c:bubble3D val="0"/>
            <c:explosion val="8"/>
            <c:spPr>
              <a:solidFill>
                <a:schemeClr val="accent5">
                  <a:shade val="76000"/>
                </a:schemeClr>
              </a:solidFill>
              <a:ln w="19050">
                <a:solidFill>
                  <a:schemeClr val="lt1"/>
                </a:solidFill>
              </a:ln>
              <a:effectLst/>
            </c:spPr>
            <c:extLst>
              <c:ext xmlns:c16="http://schemas.microsoft.com/office/drawing/2014/chart" uri="{C3380CC4-5D6E-409C-BE32-E72D297353CC}">
                <c16:uniqueId val="{00000002-8F36-4AD4-8860-C411C7FDA15B}"/>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1-8F36-4AD4-8860-C411C7FDA15B}"/>
              </c:ext>
            </c:extLst>
          </c:dPt>
          <c:dLbls>
            <c:dLbl>
              <c:idx val="0"/>
              <c:layout>
                <c:manualLayout>
                  <c:x val="0.22946859903381642"/>
                  <c:y val="6.806930693069307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F36-4AD4-8860-C411C7FDA15B}"/>
                </c:ext>
              </c:extLst>
            </c:dLbl>
            <c:dLbl>
              <c:idx val="1"/>
              <c:layout>
                <c:manualLayout>
                  <c:x val="-0.21739130434782611"/>
                  <c:y val="-7.246376811594203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36-4AD4-8860-C411C7FDA1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2CF4-47D5-A9C7-88C5B835492E}"/>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b"/>
      <c:layout>
        <c:manualLayout>
          <c:xMode val="edge"/>
          <c:yMode val="edge"/>
          <c:x val="0.59843884331196984"/>
          <c:y val="5.2583288636359145E-2"/>
          <c:w val="0.36549627022991021"/>
          <c:h val="0.111534176976441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Dashboard.xlsx]SegmentPivot!SalesProfit</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Sales/Profit by Segment</a:t>
            </a:r>
          </a:p>
        </c:rich>
      </c:tx>
      <c:layout>
        <c:manualLayout>
          <c:xMode val="edge"/>
          <c:yMode val="edge"/>
          <c:x val="2.5241877748098551E-2"/>
          <c:y val="3.102832006078619E-2"/>
        </c:manualLayout>
      </c:layout>
      <c:overlay val="0"/>
      <c:spPr>
        <a:noFill/>
        <a:ln>
          <a:noFill/>
        </a:ln>
        <a:effectLst/>
      </c:spPr>
    </c:title>
    <c:autoTitleDeleted val="0"/>
    <c:pivotFmts>
      <c:pivotFmt>
        <c:idx val="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5">
              <a:shade val="76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5">
              <a:shade val="76000"/>
            </a:schemeClr>
          </a:solidFill>
          <a:ln>
            <a:noFill/>
          </a:ln>
          <a:effectLst/>
        </c:spPr>
      </c:pivotFmt>
      <c:pivotFmt>
        <c:idx val="10"/>
        <c:spPr>
          <a:solidFill>
            <a:schemeClr val="accent5">
              <a:shade val="76000"/>
            </a:schemeClr>
          </a:solidFill>
          <a:ln>
            <a:noFill/>
          </a:ln>
          <a:effectLst/>
        </c:spPr>
      </c:pivotFmt>
      <c:pivotFmt>
        <c:idx val="11"/>
        <c:spPr>
          <a:solidFill>
            <a:schemeClr val="accent5">
              <a:tint val="77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593631492207966"/>
          <c:y val="0.19195627472703622"/>
          <c:w val="0.73191270383152529"/>
          <c:h val="0.66873396156023079"/>
        </c:manualLayout>
      </c:layout>
      <c:barChart>
        <c:barDir val="bar"/>
        <c:grouping val="clustered"/>
        <c:varyColors val="1"/>
        <c:ser>
          <c:idx val="0"/>
          <c:order val="0"/>
          <c:tx>
            <c:strRef>
              <c:f>SegmentPivot!$B$3:$B$4</c:f>
              <c:strCache>
                <c:ptCount val="1"/>
                <c:pt idx="0">
                  <c:v>Sum of Profit</c:v>
                </c:pt>
              </c:strCache>
            </c:strRef>
          </c:tx>
          <c:spPr>
            <a:solidFill>
              <a:schemeClr val="accent5">
                <a:tint val="77000"/>
              </a:schemeClr>
            </a:solidFill>
            <a:ln>
              <a:noFill/>
            </a:ln>
            <a:effectLst/>
          </c:spPr>
          <c:invertIfNegative val="0"/>
          <c:dPt>
            <c:idx val="0"/>
            <c:invertIfNegative val="0"/>
            <c:bubble3D val="0"/>
            <c:extLst>
              <c:ext xmlns:c16="http://schemas.microsoft.com/office/drawing/2014/chart" uri="{C3380CC4-5D6E-409C-BE32-E72D297353CC}">
                <c16:uniqueId val="{00000001-B9EF-4357-A7D8-888C0A72F76A}"/>
              </c:ext>
            </c:extLst>
          </c:dPt>
          <c:dPt>
            <c:idx val="1"/>
            <c:invertIfNegative val="0"/>
            <c:bubble3D val="0"/>
            <c:extLst>
              <c:ext xmlns:c16="http://schemas.microsoft.com/office/drawing/2014/chart" uri="{C3380CC4-5D6E-409C-BE32-E72D297353CC}">
                <c16:uniqueId val="{00000003-BFA9-4ECE-8548-E3F87F55567A}"/>
              </c:ext>
            </c:extLst>
          </c:dPt>
          <c:dPt>
            <c:idx val="2"/>
            <c:invertIfNegative val="0"/>
            <c:bubble3D val="0"/>
            <c:extLst>
              <c:ext xmlns:c16="http://schemas.microsoft.com/office/drawing/2014/chart" uri="{C3380CC4-5D6E-409C-BE32-E72D297353CC}">
                <c16:uniqueId val="{00000005-BFA9-4ECE-8548-E3F87F55567A}"/>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SegmentPivot!$A$5:$A$8</c:f>
              <c:strCache>
                <c:ptCount val="3"/>
                <c:pt idx="0">
                  <c:v>Consumer</c:v>
                </c:pt>
                <c:pt idx="1">
                  <c:v>Corporate</c:v>
                </c:pt>
                <c:pt idx="2">
                  <c:v>Home Office</c:v>
                </c:pt>
              </c:strCache>
            </c:strRef>
          </c:cat>
          <c:val>
            <c:numRef>
              <c:f>SegmentPivot!$B$5:$B$8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25A5-46DC-B96D-B411C19F5653}"/>
            </c:ext>
          </c:extLst>
        </c:ser>
        <c:ser>
          <c:idx val="1"/>
          <c:order val="1"/>
          <c:tx>
            <c:strRef>
              <c:f>SegmentPivot!$C$3:$C$4</c:f>
              <c:strCache>
                <c:ptCount val="1"/>
                <c:pt idx="0">
                  <c:v>Sum of Sales</c:v>
                </c:pt>
              </c:strCache>
            </c:strRef>
          </c:tx>
          <c:spPr>
            <a:solidFill>
              <a:schemeClr val="accent5">
                <a:shade val="76000"/>
              </a:schemeClr>
            </a:solidFill>
            <a:ln>
              <a:noFill/>
            </a:ln>
            <a:effectLst/>
          </c:spPr>
          <c:invertIfNegative val="0"/>
          <c:dPt>
            <c:idx val="1"/>
            <c:invertIfNegative val="0"/>
            <c:bubble3D val="0"/>
            <c:spPr>
              <a:solidFill>
                <a:schemeClr val="accent5">
                  <a:shade val="76000"/>
                </a:schemeClr>
              </a:solidFill>
              <a:ln>
                <a:noFill/>
              </a:ln>
              <a:effectLst/>
            </c:spPr>
            <c:extLst>
              <c:ext xmlns:c16="http://schemas.microsoft.com/office/drawing/2014/chart" uri="{C3380CC4-5D6E-409C-BE32-E72D297353CC}">
                <c16:uniqueId val="{00000004-F64E-40CD-8B18-F77EB4C58A84}"/>
              </c:ext>
            </c:extLst>
          </c:dPt>
          <c:dPt>
            <c:idx val="2"/>
            <c:invertIfNegative val="0"/>
            <c:bubble3D val="0"/>
            <c:spPr>
              <a:solidFill>
                <a:schemeClr val="accent5">
                  <a:shade val="76000"/>
                </a:schemeClr>
              </a:solidFill>
              <a:ln>
                <a:noFill/>
              </a:ln>
              <a:effectLst/>
            </c:spPr>
            <c:extLst>
              <c:ext xmlns:c16="http://schemas.microsoft.com/office/drawing/2014/chart" uri="{C3380CC4-5D6E-409C-BE32-E72D297353CC}">
                <c16:uniqueId val="{0000000A-CB57-4A7E-A948-8D1F4C6739A8}"/>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SegmentPivot!$A$5:$A$8</c:f>
              <c:strCache>
                <c:ptCount val="3"/>
                <c:pt idx="0">
                  <c:v>Consumer</c:v>
                </c:pt>
                <c:pt idx="1">
                  <c:v>Corporate</c:v>
                </c:pt>
                <c:pt idx="2">
                  <c:v>Home Office</c:v>
                </c:pt>
              </c:strCache>
            </c:strRef>
          </c:cat>
          <c:val>
            <c:numRef>
              <c:f>SegmentPivot!$C$5:$C$8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7-CB57-4A7E-A948-8D1F4C6739A8}"/>
            </c:ext>
          </c:extLst>
        </c:ser>
        <c:dLbls>
          <c:dLblPos val="outEnd"/>
          <c:showLegendKey val="0"/>
          <c:showVal val="1"/>
          <c:showCatName val="0"/>
          <c:showSerName val="0"/>
          <c:showPercent val="0"/>
          <c:showBubbleSize val="0"/>
        </c:dLbls>
        <c:gapWidth val="150"/>
        <c:axId val="1804710703"/>
        <c:axId val="1"/>
      </c:barChart>
      <c:catAx>
        <c:axId val="1804710703"/>
        <c:scaling>
          <c:orientation val="minMax"/>
        </c:scaling>
        <c:delete val="0"/>
        <c:axPos val="l"/>
        <c:numFmt formatCode="&quot;$&quot;#,##0"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Roboto" panose="02000000000000000000" pitchFamily="2" charset="0"/>
                <a:ea typeface="Roboto" panose="02000000000000000000" pitchFamily="2" charset="0"/>
                <a:cs typeface="+mn-cs"/>
              </a:defRPr>
            </a:pPr>
            <a:endParaRPr lang="en-US"/>
          </a:p>
        </c:txPr>
        <c:crossAx val="1"/>
        <c:crosses val="autoZero"/>
        <c:auto val="0"/>
        <c:lblAlgn val="ctr"/>
        <c:lblOffset val="100"/>
        <c:tickMarkSkip val="1"/>
        <c:noMultiLvlLbl val="0"/>
      </c:catAx>
      <c:valAx>
        <c:axId val="1"/>
        <c:scaling>
          <c:orientation val="minMax"/>
          <c:max val="1200000"/>
        </c:scaling>
        <c:delete val="0"/>
        <c:axPos val="b"/>
        <c:majorGridlines>
          <c:spPr>
            <a:ln w="9525" cap="flat" cmpd="sng" algn="ctr">
              <a:solidFill>
                <a:schemeClr val="tx1">
                  <a:lumMod val="15000"/>
                  <a:lumOff val="85000"/>
                </a:schemeClr>
              </a:solidFill>
              <a:prstDash val="solid"/>
              <a:round/>
            </a:ln>
            <a:effectLst/>
          </c:spPr>
        </c:majorGridlines>
        <c:numFmt formatCode="&quot;$&quot;#,##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At val="1"/>
        <c:crossBetween val="between"/>
        <c:majorUnit val="300000"/>
        <c:minorUnit val="50000"/>
      </c:valAx>
      <c:spPr>
        <a:noFill/>
        <a:ln w="25400">
          <a:noFill/>
        </a:ln>
        <a:effectLst/>
      </c:spPr>
    </c:plotArea>
    <c:legend>
      <c:legendPos val="t"/>
      <c:layout>
        <c:manualLayout>
          <c:xMode val="edge"/>
          <c:yMode val="edge"/>
          <c:x val="0.6104097126543665"/>
          <c:y val="4.3020906056705208E-2"/>
          <c:w val="0.38959034140464716"/>
          <c:h val="0.112799936343649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5400"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 Dashboard.xlsx]RegionSalesPivot!SalesProfit</c:name>
    <c:fmtId val="1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Sales/Profit by Region</a:t>
            </a:r>
          </a:p>
        </c:rich>
      </c:tx>
      <c:layout>
        <c:manualLayout>
          <c:xMode val="edge"/>
          <c:yMode val="edge"/>
          <c:x val="2.3877528558402365E-2"/>
          <c:y val="3.585657932938785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5"/>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5"/>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5"/>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5"/>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5"/>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5"/>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w="19050">
            <a:solidFill>
              <a:schemeClr val="lt1"/>
            </a:solidFill>
          </a:ln>
          <a:effectLst/>
        </c:spPr>
      </c:pivotFmt>
      <c:pivotFmt>
        <c:idx val="21"/>
        <c:spPr>
          <a:solidFill>
            <a:schemeClr val="accent5"/>
          </a:solidFill>
          <a:ln w="19050">
            <a:solidFill>
              <a:schemeClr val="lt1"/>
            </a:solidFill>
          </a:ln>
          <a:effectLst/>
        </c:spPr>
      </c:pivotFmt>
      <c:pivotFmt>
        <c:idx val="22"/>
        <c:spPr>
          <a:solidFill>
            <a:schemeClr val="accent5"/>
          </a:solidFill>
          <a:ln w="19050">
            <a:solidFill>
              <a:schemeClr val="lt1"/>
            </a:solidFill>
          </a:ln>
          <a:effectLst/>
        </c:spPr>
      </c:pivotFmt>
      <c:pivotFmt>
        <c:idx val="23"/>
        <c:spPr>
          <a:solidFill>
            <a:schemeClr val="accent5"/>
          </a:solidFill>
          <a:ln w="19050">
            <a:solidFill>
              <a:schemeClr val="lt1"/>
            </a:solidFill>
          </a:ln>
          <a:effectLst/>
        </c:spPr>
      </c:pivotFmt>
      <c:pivotFmt>
        <c:idx val="2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shade val="76000"/>
            </a:schemeClr>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solidFill>
          <a:ln w="19050">
            <a:solidFill>
              <a:schemeClr val="lt1"/>
            </a:solidFill>
          </a:ln>
          <a:effectLst/>
        </c:spPr>
      </c:pivotFmt>
      <c:pivotFmt>
        <c:idx val="27"/>
        <c:spPr>
          <a:solidFill>
            <a:schemeClr val="accent5">
              <a:shade val="76000"/>
            </a:schemeClr>
          </a:solidFill>
          <a:ln w="19050">
            <a:solidFill>
              <a:schemeClr val="lt1"/>
            </a:solidFill>
          </a:ln>
          <a:effectLst/>
        </c:spPr>
      </c:pivotFmt>
      <c:pivotFmt>
        <c:idx val="28"/>
        <c:spPr>
          <a:solidFill>
            <a:schemeClr val="accent5">
              <a:shade val="76000"/>
            </a:schemeClr>
          </a:solidFill>
          <a:ln w="19050">
            <a:solidFill>
              <a:schemeClr val="lt1"/>
            </a:solidFill>
          </a:ln>
          <a:effectLst/>
        </c:spPr>
      </c:pivotFmt>
      <c:pivotFmt>
        <c:idx val="29"/>
        <c:spPr>
          <a:solidFill>
            <a:schemeClr val="accent5">
              <a:shade val="76000"/>
            </a:schemeClr>
          </a:solidFill>
          <a:ln w="19050">
            <a:solidFill>
              <a:schemeClr val="lt1"/>
            </a:solidFill>
          </a:ln>
          <a:effectLst/>
        </c:spPr>
      </c:pivotFmt>
      <c:pivotFmt>
        <c:idx val="30"/>
        <c:spPr>
          <a:solidFill>
            <a:schemeClr val="accent5"/>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4852349171382"/>
          <c:y val="0.18765167940963898"/>
          <c:w val="0.76055590907695536"/>
          <c:h val="0.67226216288181373"/>
        </c:manualLayout>
      </c:layout>
      <c:barChart>
        <c:barDir val="col"/>
        <c:grouping val="clustered"/>
        <c:varyColors val="1"/>
        <c:ser>
          <c:idx val="0"/>
          <c:order val="0"/>
          <c:tx>
            <c:strRef>
              <c:f>RegionSalesPivot!$B$3:$B$4</c:f>
              <c:strCache>
                <c:ptCount val="1"/>
                <c:pt idx="0">
                  <c:v>Sum of Sales</c:v>
                </c:pt>
              </c:strCache>
            </c:strRef>
          </c:tx>
          <c:spPr>
            <a:solidFill>
              <a:schemeClr val="accent5">
                <a:shade val="76000"/>
              </a:schemeClr>
            </a:solidFill>
            <a:ln w="19050">
              <a:solidFill>
                <a:schemeClr val="lt1"/>
              </a:solidFill>
            </a:ln>
            <a:effectLst/>
          </c:spPr>
          <c:invertIfNegative val="0"/>
          <c:dPt>
            <c:idx val="0"/>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07BB-4D98-B802-47CE20E99599}"/>
              </c:ext>
            </c:extLst>
          </c:dPt>
          <c:dPt>
            <c:idx val="1"/>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07BB-4D98-B802-47CE20E99599}"/>
              </c:ext>
            </c:extLst>
          </c:dPt>
          <c:dPt>
            <c:idx val="2"/>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5-07BB-4D98-B802-47CE20E99599}"/>
              </c:ext>
            </c:extLst>
          </c:dPt>
          <c:dPt>
            <c:idx val="3"/>
            <c:invertIfNegative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7-07BB-4D98-B802-47CE20E99599}"/>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B90-4FAF-92B5-681F6ADB3585}"/>
            </c:ext>
          </c:extLst>
        </c:ser>
        <c:ser>
          <c:idx val="1"/>
          <c:order val="1"/>
          <c:tx>
            <c:strRef>
              <c:f>RegionSalesPivot!$C$3:$C$4</c:f>
              <c:strCache>
                <c:ptCount val="1"/>
                <c:pt idx="0">
                  <c:v>Sum of Profit</c:v>
                </c:pt>
              </c:strCache>
            </c:strRef>
          </c:tx>
          <c:spPr>
            <a:solidFill>
              <a:schemeClr val="accent5">
                <a:tint val="77000"/>
              </a:schemeClr>
            </a:solidFill>
            <a:ln w="19050">
              <a:solidFill>
                <a:schemeClr val="lt1"/>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RegionSalesPivot!$C$5:$C$9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9-F2EB-4002-990E-70C8FF923860}"/>
            </c:ext>
          </c:extLst>
        </c:ser>
        <c:dLbls>
          <c:dLblPos val="outEnd"/>
          <c:showLegendKey val="0"/>
          <c:showVal val="1"/>
          <c:showCatName val="0"/>
          <c:showSerName val="0"/>
          <c:showPercent val="0"/>
          <c:showBubbleSize val="0"/>
        </c:dLbls>
        <c:gapWidth val="150"/>
        <c:axId val="436775375"/>
        <c:axId val="756540143"/>
      </c:barChart>
      <c:valAx>
        <c:axId val="7565401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75375"/>
        <c:crosses val="autoZero"/>
        <c:crossBetween val="between"/>
        <c:majorUnit val="200000"/>
      </c:valAx>
      <c:catAx>
        <c:axId val="43677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540143"/>
        <c:crosses val="autoZero"/>
        <c:auto val="1"/>
        <c:lblAlgn val="ctr"/>
        <c:lblOffset val="100"/>
        <c:noMultiLvlLbl val="0"/>
      </c:catAx>
      <c:spPr>
        <a:noFill/>
        <a:ln>
          <a:noFill/>
        </a:ln>
        <a:effectLst/>
      </c:spPr>
    </c:plotArea>
    <c:legend>
      <c:legendPos val="t"/>
      <c:layout>
        <c:manualLayout>
          <c:xMode val="edge"/>
          <c:yMode val="edge"/>
          <c:x val="0.52205549159291598"/>
          <c:y val="4.2906567353490216E-2"/>
          <c:w val="0.47794459543657747"/>
          <c:h val="0.113152856105345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 Dashboard.xlsx]RegionSalesPivot!SalesProfit</c:name>
    <c:fmtId val="9"/>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200" b="1">
                <a:latin typeface="Roboto" panose="02000000000000000000" pitchFamily="2" charset="0"/>
                <a:ea typeface="Roboto" panose="02000000000000000000" pitchFamily="2" charset="0"/>
              </a:rPr>
              <a:t>Sales by Region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hade val="76000"/>
            </a:schemeClr>
          </a:solidFill>
          <a:ln w="19050">
            <a:solidFill>
              <a:schemeClr val="lt1"/>
            </a:solidFill>
          </a:ln>
          <a:effectLst/>
        </c:spPr>
      </c:pivotFmt>
      <c:pivotFmt>
        <c:idx val="21"/>
        <c:spPr>
          <a:solidFill>
            <a:schemeClr val="accent1">
              <a:shade val="76000"/>
            </a:schemeClr>
          </a:solidFill>
          <a:ln w="19050">
            <a:solidFill>
              <a:schemeClr val="lt1"/>
            </a:solidFill>
          </a:ln>
          <a:effectLst/>
        </c:spPr>
      </c:pivotFmt>
      <c:pivotFmt>
        <c:idx val="22"/>
        <c:spPr>
          <a:solidFill>
            <a:schemeClr val="accent1">
              <a:shade val="76000"/>
            </a:schemeClr>
          </a:solidFill>
          <a:ln w="19050">
            <a:solidFill>
              <a:schemeClr val="lt1"/>
            </a:solidFill>
          </a:ln>
          <a:effectLst/>
        </c:spPr>
      </c:pivotFmt>
      <c:pivotFmt>
        <c:idx val="23"/>
        <c:spPr>
          <a:solidFill>
            <a:schemeClr val="accent1">
              <a:shade val="76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RegionSalesPivot!$B$3:$B$4</c:f>
              <c:strCache>
                <c:ptCount val="1"/>
                <c:pt idx="0">
                  <c:v>Sum of Sales</c:v>
                </c:pt>
              </c:strCache>
            </c:strRef>
          </c:tx>
          <c:spPr>
            <a:solidFill>
              <a:schemeClr val="accent1">
                <a:shade val="76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F05A-4C44-8F22-042EEE923693}"/>
            </c:ext>
          </c:extLst>
        </c:ser>
        <c:ser>
          <c:idx val="1"/>
          <c:order val="1"/>
          <c:tx>
            <c:strRef>
              <c:f>RegionSalesPivot!$C$3:$C$4</c:f>
              <c:strCache>
                <c:ptCount val="1"/>
                <c:pt idx="0">
                  <c:v>Sum of Profit</c:v>
                </c:pt>
              </c:strCache>
            </c:strRef>
          </c:tx>
          <c:spPr>
            <a:solidFill>
              <a:schemeClr val="accent1">
                <a:tint val="77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RegionSalesPivot!$A$5:$A$9</c:f>
              <c:strCache>
                <c:ptCount val="4"/>
                <c:pt idx="0">
                  <c:v>Central</c:v>
                </c:pt>
                <c:pt idx="1">
                  <c:v>East</c:v>
                </c:pt>
                <c:pt idx="2">
                  <c:v>South</c:v>
                </c:pt>
                <c:pt idx="3">
                  <c:v>West</c:v>
                </c:pt>
              </c:strCache>
            </c:strRef>
          </c:cat>
          <c:val>
            <c:numRef>
              <c:f>RegionSalesPivot!$C$5:$C$9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4002-4A07-93FB-850CE51AC876}"/>
            </c:ext>
          </c:extLst>
        </c:ser>
        <c:dLbls>
          <c:dLblPos val="outEnd"/>
          <c:showLegendKey val="0"/>
          <c:showVal val="1"/>
          <c:showCatName val="0"/>
          <c:showSerName val="0"/>
          <c:showPercent val="0"/>
          <c:showBubbleSize val="0"/>
        </c:dLbls>
        <c:gapWidth val="150"/>
        <c:axId val="436775375"/>
        <c:axId val="756540143"/>
      </c:barChart>
      <c:valAx>
        <c:axId val="756540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775375"/>
        <c:crosses val="autoZero"/>
        <c:crossBetween val="between"/>
        <c:majorUnit val="200000"/>
      </c:valAx>
      <c:catAx>
        <c:axId val="43677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540143"/>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Dashboard.xlsx]ReturnedPivot!SalesProfit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Returned</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ReturnedPivot!$B$3:$B$4</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ReturnedPivot!$A$5:$A$7</c:f>
              <c:strCache>
                <c:ptCount val="2"/>
                <c:pt idx="0">
                  <c:v>No</c:v>
                </c:pt>
                <c:pt idx="1">
                  <c:v>Yes</c:v>
                </c:pt>
              </c:strCache>
            </c:strRef>
          </c:cat>
          <c:val>
            <c:numRef>
              <c:f>ReturnedPivot!$B$5:$B$7</c:f>
              <c:numCache>
                <c:formatCode>0.00%</c:formatCode>
                <c:ptCount val="2"/>
                <c:pt idx="0">
                  <c:v>0.92142425113125248</c:v>
                </c:pt>
                <c:pt idx="1">
                  <c:v>7.8575748868747505E-2</c:v>
                </c:pt>
              </c:numCache>
            </c:numRef>
          </c:val>
          <c:extLst>
            <c:ext xmlns:c16="http://schemas.microsoft.com/office/drawing/2014/chart" uri="{C3380CC4-5D6E-409C-BE32-E72D297353CC}">
              <c16:uniqueId val="{00000000-072D-4A6E-8062-861BBC6F02C3}"/>
            </c:ext>
          </c:extLst>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 Dashboard.xlsx]RegionPivot!SalesProfit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hade val="58000"/>
            </a:schemeClr>
          </a:solidFill>
          <a:ln w="19050">
            <a:solidFill>
              <a:schemeClr val="lt1"/>
            </a:solidFill>
          </a:ln>
          <a:effectLst/>
        </c:spPr>
        <c:dLbl>
          <c:idx val="0"/>
          <c:layout>
            <c:manualLayout>
              <c:x val="0.13134328358208955"/>
              <c:y val="-6.722689075630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dLbl>
          <c:idx val="0"/>
          <c:layout>
            <c:manualLayout>
              <c:x val="-0.11044776119402987"/>
              <c:y val="-9.243697478991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tint val="86000"/>
            </a:schemeClr>
          </a:solidFill>
          <a:ln w="19050">
            <a:solidFill>
              <a:schemeClr val="lt1"/>
            </a:solidFill>
          </a:ln>
          <a:effectLst/>
        </c:spPr>
        <c:dLbl>
          <c:idx val="0"/>
          <c:layout>
            <c:manualLayout>
              <c:x val="-0.12238805970149252"/>
              <c:y val="6.30252100840336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hade val="86000"/>
            </a:schemeClr>
          </a:solidFill>
          <a:ln w="19050">
            <a:solidFill>
              <a:schemeClr val="lt1"/>
            </a:solidFill>
          </a:ln>
          <a:effectLst/>
        </c:spPr>
        <c:dLbl>
          <c:idx val="0"/>
          <c:layout>
            <c:manualLayout>
              <c:x val="0.10149253731343283"/>
              <c:y val="8.40336134453779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RegionPivot!$B$3:$B$4</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4528-4C8D-8380-7E328ED41B87}"/>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4-4528-4C8D-8380-7E328ED41B87}"/>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4528-4C8D-8380-7E328ED41B87}"/>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2-4528-4C8D-8380-7E328ED41B87}"/>
              </c:ext>
            </c:extLst>
          </c:dPt>
          <c:dLbls>
            <c:dLbl>
              <c:idx val="0"/>
              <c:layout>
                <c:manualLayout>
                  <c:x val="0.13134328358208955"/>
                  <c:y val="-6.722689075630256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28-4C8D-8380-7E328ED41B87}"/>
                </c:ext>
              </c:extLst>
            </c:dLbl>
            <c:dLbl>
              <c:idx val="1"/>
              <c:layout>
                <c:manualLayout>
                  <c:x val="0.10149253731343283"/>
                  <c:y val="8.403361344537799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528-4C8D-8380-7E328ED41B87}"/>
                </c:ext>
              </c:extLst>
            </c:dLbl>
            <c:dLbl>
              <c:idx val="2"/>
              <c:layout>
                <c:manualLayout>
                  <c:x val="-0.12238805970149252"/>
                  <c:y val="6.302521008403361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28-4C8D-8380-7E328ED41B87}"/>
                </c:ext>
              </c:extLst>
            </c:dLbl>
            <c:dLbl>
              <c:idx val="3"/>
              <c:layout>
                <c:manualLayout>
                  <c:x val="-0.11044776119402987"/>
                  <c:y val="-9.243697478991597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528-4C8D-8380-7E328ED41B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RegionPivot!$A$5:$A$9</c:f>
              <c:strCache>
                <c:ptCount val="4"/>
                <c:pt idx="0">
                  <c:v>Central</c:v>
                </c:pt>
                <c:pt idx="1">
                  <c:v>East</c:v>
                </c:pt>
                <c:pt idx="2">
                  <c:v>South</c:v>
                </c:pt>
                <c:pt idx="3">
                  <c:v>West</c:v>
                </c:pt>
              </c:strCache>
            </c:strRef>
          </c:cat>
          <c:val>
            <c:numRef>
              <c:f>RegionPivot!$B$5:$B$9</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705E-4DC3-B1A9-755EBCC17A5F}"/>
            </c:ext>
          </c:extLst>
        </c:ser>
        <c:dLbls>
          <c:showLegendKey val="0"/>
          <c:showVal val="0"/>
          <c:showCatName val="1"/>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Dashboard.xlsx]SegmentDynamicPivot!SalesProfit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Dynamic</a:t>
            </a:r>
            <a:r>
              <a:rPr lang="en-US"/>
              <a:t> by 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SegmentDynamicPivot!$C$3:$C$4</c:f>
              <c:strCache>
                <c:ptCount val="1"/>
                <c:pt idx="0">
                  <c:v>Consumer</c:v>
                </c:pt>
              </c:strCache>
            </c:strRef>
          </c:tx>
          <c:marker>
            <c:symbol val="none"/>
          </c:marker>
          <c:cat>
            <c:strRef>
              <c:f>SegmentDynamicPivot!$A$5:$B$9</c:f>
              <c:strCache>
                <c:ptCount val="4"/>
                <c:pt idx="0">
                  <c:v>2016</c:v>
                </c:pt>
                <c:pt idx="1">
                  <c:v>2017</c:v>
                </c:pt>
                <c:pt idx="2">
                  <c:v>2018</c:v>
                </c:pt>
                <c:pt idx="3">
                  <c:v>2019</c:v>
                </c:pt>
              </c:strCache>
            </c:strRef>
          </c:cat>
          <c:val>
            <c:numRef>
              <c:f>SegmentDynamicPivot!$C$5:$C$9</c:f>
              <c:numCache>
                <c:formatCode>"$"#,##0.00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6C4-49D8-A649-68D7BECC5F39}"/>
            </c:ext>
          </c:extLst>
        </c:ser>
        <c:ser>
          <c:idx val="1"/>
          <c:order val="1"/>
          <c:tx>
            <c:strRef>
              <c:f>SegmentDynamicPivot!$D$3:$D$4</c:f>
              <c:strCache>
                <c:ptCount val="1"/>
                <c:pt idx="0">
                  <c:v>Corporate</c:v>
                </c:pt>
              </c:strCache>
            </c:strRef>
          </c:tx>
          <c:marker>
            <c:symbol val="none"/>
          </c:marker>
          <c:cat>
            <c:strRef>
              <c:f>SegmentDynamicPivot!$A$5:$B$9</c:f>
              <c:strCache>
                <c:ptCount val="4"/>
                <c:pt idx="0">
                  <c:v>2016</c:v>
                </c:pt>
                <c:pt idx="1">
                  <c:v>2017</c:v>
                </c:pt>
                <c:pt idx="2">
                  <c:v>2018</c:v>
                </c:pt>
                <c:pt idx="3">
                  <c:v>2019</c:v>
                </c:pt>
              </c:strCache>
            </c:strRef>
          </c:cat>
          <c:val>
            <c:numRef>
              <c:f>SegmentDynamicPivot!$D$5:$D$9</c:f>
              <c:numCache>
                <c:formatCode>"$"#,##0.00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3-3C6A-41F8-8321-7436D35F1D11}"/>
            </c:ext>
          </c:extLst>
        </c:ser>
        <c:ser>
          <c:idx val="2"/>
          <c:order val="2"/>
          <c:tx>
            <c:strRef>
              <c:f>SegmentDynamicPivot!$E$3:$E$4</c:f>
              <c:strCache>
                <c:ptCount val="1"/>
                <c:pt idx="0">
                  <c:v>Home Office</c:v>
                </c:pt>
              </c:strCache>
            </c:strRef>
          </c:tx>
          <c:marker>
            <c:symbol val="none"/>
          </c:marker>
          <c:cat>
            <c:strRef>
              <c:f>SegmentDynamicPivot!$A$5:$B$9</c:f>
              <c:strCache>
                <c:ptCount val="4"/>
                <c:pt idx="0">
                  <c:v>2016</c:v>
                </c:pt>
                <c:pt idx="1">
                  <c:v>2017</c:v>
                </c:pt>
                <c:pt idx="2">
                  <c:v>2018</c:v>
                </c:pt>
                <c:pt idx="3">
                  <c:v>2019</c:v>
                </c:pt>
              </c:strCache>
            </c:strRef>
          </c:cat>
          <c:val>
            <c:numRef>
              <c:f>SegmentDynamicPivot!$E$5:$E$9</c:f>
              <c:numCache>
                <c:formatCode>"$"#,##0.00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4-3C6A-41F8-8321-7436D35F1D11}"/>
            </c:ext>
          </c:extLst>
        </c:ser>
        <c:dLbls>
          <c:showLegendKey val="0"/>
          <c:showVal val="0"/>
          <c:showCatName val="0"/>
          <c:showSerName val="0"/>
          <c:showPercent val="0"/>
          <c:showBubbleSize val="0"/>
        </c:dLbls>
        <c:smooth val="0"/>
        <c:axId val="1804710703"/>
        <c:axId val="1"/>
      </c:line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dTable>
        <c:showHorzBorder val="1"/>
        <c:showVertBorder val="1"/>
        <c:showOutline val="1"/>
        <c:showKeys val="1"/>
      </c:dTable>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Dashboard.xlsx]SegmentPivot!SalesProfit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SegmentPivot!$B$3:$B$4</c:f>
              <c:strCache>
                <c:ptCount val="1"/>
                <c:pt idx="0">
                  <c:v>Sum of Profit</c:v>
                </c:pt>
              </c:strCache>
            </c:strRef>
          </c:tx>
          <c:invertIfNegative val="0"/>
          <c:cat>
            <c:strRef>
              <c:f>SegmentPivot!$A$5:$A$8</c:f>
              <c:strCache>
                <c:ptCount val="3"/>
                <c:pt idx="0">
                  <c:v>Consumer</c:v>
                </c:pt>
                <c:pt idx="1">
                  <c:v>Corporate</c:v>
                </c:pt>
                <c:pt idx="2">
                  <c:v>Home Office</c:v>
                </c:pt>
              </c:strCache>
            </c:strRef>
          </c:cat>
          <c:val>
            <c:numRef>
              <c:f>SegmentPivot!$B$5:$B$8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A6A5-41AE-A226-27CA07200F00}"/>
            </c:ext>
          </c:extLst>
        </c:ser>
        <c:ser>
          <c:idx val="1"/>
          <c:order val="1"/>
          <c:tx>
            <c:strRef>
              <c:f>SegmentPivot!$C$3:$C$4</c:f>
              <c:strCache>
                <c:ptCount val="1"/>
                <c:pt idx="0">
                  <c:v>Sum of Sales</c:v>
                </c:pt>
              </c:strCache>
            </c:strRef>
          </c:tx>
          <c:spPr>
            <a:solidFill>
              <a:schemeClr val="accent1"/>
            </a:solidFill>
            <a:ln>
              <a:noFill/>
            </a:ln>
            <a:effectLst/>
          </c:spPr>
          <c:invertIfNegative val="0"/>
          <c:cat>
            <c:strRef>
              <c:f>SegmentPivot!$A$5:$A$8</c:f>
              <c:strCache>
                <c:ptCount val="3"/>
                <c:pt idx="0">
                  <c:v>Consumer</c:v>
                </c:pt>
                <c:pt idx="1">
                  <c:v>Corporate</c:v>
                </c:pt>
                <c:pt idx="2">
                  <c:v>Home Office</c:v>
                </c:pt>
              </c:strCache>
            </c:strRef>
          </c:cat>
          <c:val>
            <c:numRef>
              <c:f>SegmentPivot!$C$5:$C$8</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1-8549-40C9-8F09-885DBAFF3A05}"/>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Dashboard.xlsx]ManagerPivot!SalesProfit</c:name>
    <c:fmtId val="0"/>
  </c:pivotSource>
  <c:chart>
    <c:title>
      <c:tx>
        <c:rich>
          <a:bodyPr/>
          <a:lstStyle/>
          <a:p>
            <a:pPr>
              <a:defRPr sz="1400">
                <a:solidFill>
                  <a:schemeClr val="tx1">
                    <a:lumMod val="50000"/>
                    <a:lumOff val="50000"/>
                  </a:schemeClr>
                </a:solidFill>
              </a:defRPr>
            </a:pPr>
            <a:r>
              <a:rPr lang="en-US" sz="1400" b="0" i="0" baseline="0">
                <a:effectLst/>
              </a:rPr>
              <a:t>Regional Managers</a:t>
            </a:r>
            <a:endParaRPr lang="en-US" sz="1400">
              <a:effectLst/>
            </a:endParaRP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ManagerPivot!$B$3:$B$4</c:f>
              <c:strCache>
                <c:ptCount val="1"/>
                <c:pt idx="0">
                  <c:v>Sum of Sales</c:v>
                </c:pt>
              </c:strCache>
            </c:strRef>
          </c:tx>
          <c:spPr>
            <a:solidFill>
              <a:schemeClr val="accent1"/>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ManagerPivot!$B$5:$B$9</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4D6A-4744-B520-93BFF19AE502}"/>
            </c:ext>
          </c:extLst>
        </c:ser>
        <c:ser>
          <c:idx val="1"/>
          <c:order val="1"/>
          <c:tx>
            <c:strRef>
              <c:f>ManagerPivot!$C$3:$C$4</c:f>
              <c:strCache>
                <c:ptCount val="1"/>
                <c:pt idx="0">
                  <c:v>Sum of Profit</c:v>
                </c:pt>
              </c:strCache>
            </c:strRef>
          </c:tx>
          <c:spPr>
            <a:solidFill>
              <a:schemeClr val="accent2"/>
            </a:solidFill>
            <a:ln>
              <a:noFill/>
            </a:ln>
            <a:effectLst/>
          </c:spPr>
          <c:invertIfNegative val="0"/>
          <c:cat>
            <c:strRef>
              <c:f>ManagerPivot!$A$5:$A$9</c:f>
              <c:strCache>
                <c:ptCount val="4"/>
                <c:pt idx="0">
                  <c:v>Anna Andreadi</c:v>
                </c:pt>
                <c:pt idx="1">
                  <c:v>Cassandra Brandow</c:v>
                </c:pt>
                <c:pt idx="2">
                  <c:v>Chuck Magee</c:v>
                </c:pt>
                <c:pt idx="3">
                  <c:v>Kelly Williams</c:v>
                </c:pt>
              </c:strCache>
            </c:strRef>
          </c:cat>
          <c:val>
            <c:numRef>
              <c:f>ManagerPivot!$C$5:$C$9</c:f>
              <c:numCache>
                <c:formatCode>"$"#,##0.00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4D6A-4744-B520-93BFF19AE502}"/>
            </c:ext>
          </c:extLst>
        </c:ser>
        <c:dLbls>
          <c:showLegendKey val="0"/>
          <c:showVal val="0"/>
          <c:showCatName val="0"/>
          <c:showSerName val="0"/>
          <c:showPercent val="0"/>
          <c:showBubbleSize val="0"/>
        </c:dLbls>
        <c:gapWidth val="150"/>
        <c:axId val="1804710703"/>
        <c:axId val="1"/>
      </c:barChart>
      <c:catAx>
        <c:axId val="1804710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1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Dashboard.xlsx]CategoryPivot!SalesProfit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 &amp; Sub-Category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CategoryPivot!$C$3:$C$4</c:f>
              <c:strCache>
                <c:ptCount val="1"/>
                <c:pt idx="0">
                  <c:v>Sum of Sales</c:v>
                </c:pt>
              </c:strCache>
            </c:strRef>
          </c:tx>
          <c:spPr>
            <a:solidFill>
              <a:schemeClr val="accent1"/>
            </a:solidFill>
            <a:ln>
              <a:noFill/>
            </a:ln>
            <a:effectLst/>
          </c:spPr>
          <c:invertIfNegative val="0"/>
          <c:cat>
            <c:strRef>
              <c:f>CategoryPivot!$A$5:$B$8</c:f>
              <c:strCache>
                <c:ptCount val="3"/>
                <c:pt idx="0">
                  <c:v>Furniture</c:v>
                </c:pt>
                <c:pt idx="1">
                  <c:v>Office Supplies</c:v>
                </c:pt>
                <c:pt idx="2">
                  <c:v>Technology</c:v>
                </c:pt>
              </c:strCache>
            </c:strRef>
          </c:cat>
          <c:val>
            <c:numRef>
              <c:f>CategoryPivot!$C$5:$C$8</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72E-48D5-B52E-8D0CF21B1916}"/>
            </c:ext>
          </c:extLst>
        </c:ser>
        <c:ser>
          <c:idx val="1"/>
          <c:order val="1"/>
          <c:tx>
            <c:strRef>
              <c:f>CategoryPivot!$D$3:$D$4</c:f>
              <c:strCache>
                <c:ptCount val="1"/>
                <c:pt idx="0">
                  <c:v>Sum of Profit</c:v>
                </c:pt>
              </c:strCache>
            </c:strRef>
          </c:tx>
          <c:spPr>
            <a:solidFill>
              <a:schemeClr val="accent2"/>
            </a:solidFill>
            <a:ln>
              <a:noFill/>
            </a:ln>
            <a:effectLst/>
          </c:spPr>
          <c:invertIfNegative val="0"/>
          <c:cat>
            <c:strRef>
              <c:f>CategoryPivot!$A$5:$B$8</c:f>
              <c:strCache>
                <c:ptCount val="3"/>
                <c:pt idx="0">
                  <c:v>Furniture</c:v>
                </c:pt>
                <c:pt idx="1">
                  <c:v>Office Supplies</c:v>
                </c:pt>
                <c:pt idx="2">
                  <c:v>Technology</c:v>
                </c:pt>
              </c:strCache>
            </c:strRef>
          </c:cat>
          <c:val>
            <c:numRef>
              <c:f>CategoryPivot!$D$5:$D$8</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D72E-48D5-B52E-8D0CF21B1916}"/>
            </c:ext>
          </c:extLst>
        </c:ser>
        <c:dLbls>
          <c:showLegendKey val="0"/>
          <c:showVal val="0"/>
          <c:showCatName val="0"/>
          <c:showSerName val="0"/>
          <c:showPercent val="0"/>
          <c:showBubbleSize val="0"/>
        </c:dLbls>
        <c:gapWidth val="150"/>
        <c:axId val="1804690703"/>
        <c:axId val="1"/>
      </c:barChart>
      <c:catAx>
        <c:axId val="1804690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6907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 Dashboard.xlsx]LinePivot!SalesProfit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Profit Dynamic</a:t>
            </a:r>
          </a:p>
        </c:rich>
      </c:tx>
      <c:overlay val="0"/>
      <c:spPr>
        <a:noFill/>
        <a:ln>
          <a:noFill/>
        </a:ln>
        <a:effectLst/>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LinePivot!$B$3:$B$4</c:f>
              <c:strCache>
                <c:ptCount val="1"/>
                <c:pt idx="0">
                  <c:v>Sum of Sales</c:v>
                </c:pt>
              </c:strCache>
            </c:strRef>
          </c:tx>
          <c:spPr>
            <a:ln w="28575" cap="rnd">
              <a:solidFill>
                <a:schemeClr val="accent1"/>
              </a:solidFill>
              <a:round/>
            </a:ln>
            <a:effectLst/>
          </c:spPr>
          <c:marker>
            <c:symbol val="none"/>
          </c:marker>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LinePivot!$B$5:$B$25</c:f>
              <c:numCache>
                <c:formatCode>"$"#,##0.00</c:formatCode>
                <c:ptCount val="16"/>
                <c:pt idx="0">
                  <c:v>83254.313000000097</c:v>
                </c:pt>
                <c:pt idx="1">
                  <c:v>88859.00059999997</c:v>
                </c:pt>
                <c:pt idx="2">
                  <c:v>136362.48929999996</c:v>
                </c:pt>
                <c:pt idx="3">
                  <c:v>175771.69520000022</c:v>
                </c:pt>
                <c:pt idx="4">
                  <c:v>72633.50659999995</c:v>
                </c:pt>
                <c:pt idx="5">
                  <c:v>87954.036999999851</c:v>
                </c:pt>
                <c:pt idx="6">
                  <c:v>128132.37619999996</c:v>
                </c:pt>
                <c:pt idx="7">
                  <c:v>181812.58919999996</c:v>
                </c:pt>
                <c:pt idx="8">
                  <c:v>92759.896999999997</c:v>
                </c:pt>
                <c:pt idx="9">
                  <c:v>135821.20400000003</c:v>
                </c:pt>
                <c:pt idx="10">
                  <c:v>140088.3268999999</c:v>
                </c:pt>
                <c:pt idx="11">
                  <c:v>240536.17010000008</c:v>
                </c:pt>
                <c:pt idx="12">
                  <c:v>121020.7511999999</c:v>
                </c:pt>
                <c:pt idx="13">
                  <c:v>132017.11079999988</c:v>
                </c:pt>
                <c:pt idx="14">
                  <c:v>202371.7600000003</c:v>
                </c:pt>
                <c:pt idx="15">
                  <c:v>277805.63319999998</c:v>
                </c:pt>
              </c:numCache>
            </c:numRef>
          </c:val>
          <c:smooth val="0"/>
          <c:extLst>
            <c:ext xmlns:c16="http://schemas.microsoft.com/office/drawing/2014/chart" uri="{C3380CC4-5D6E-409C-BE32-E72D297353CC}">
              <c16:uniqueId val="{00000000-AB99-4177-9226-13B1FEC3C8C6}"/>
            </c:ext>
          </c:extLst>
        </c:ser>
        <c:ser>
          <c:idx val="1"/>
          <c:order val="1"/>
          <c:tx>
            <c:strRef>
              <c:f>LinePivot!$C$3:$C$4</c:f>
              <c:strCache>
                <c:ptCount val="1"/>
                <c:pt idx="0">
                  <c:v>Sum of Profit</c:v>
                </c:pt>
              </c:strCache>
            </c:strRef>
          </c:tx>
          <c:spPr>
            <a:ln w="28575" cap="rnd">
              <a:solidFill>
                <a:schemeClr val="accent2"/>
              </a:solidFill>
              <a:round/>
            </a:ln>
            <a:effectLst/>
          </c:spPr>
          <c:marker>
            <c:symbol val="none"/>
          </c:marker>
          <c:cat>
            <c:multiLvlStrRef>
              <c:f>LinePivot!$A$5:$A$25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LinePivot!$C$5:$C$25</c:f>
              <c:numCache>
                <c:formatCode>"$"#,##0.00</c:formatCode>
                <c:ptCount val="16"/>
                <c:pt idx="0">
                  <c:v>5664.9657999999945</c:v>
                </c:pt>
                <c:pt idx="1">
                  <c:v>11266.339900000003</c:v>
                </c:pt>
                <c:pt idx="2">
                  <c:v>11949.520900000003</c:v>
                </c:pt>
                <c:pt idx="3">
                  <c:v>20663.147499999985</c:v>
                </c:pt>
                <c:pt idx="4">
                  <c:v>10203.104099999993</c:v>
                </c:pt>
                <c:pt idx="5">
                  <c:v>12343.908900000008</c:v>
                </c:pt>
                <c:pt idx="6">
                  <c:v>15304.271199999983</c:v>
                </c:pt>
                <c:pt idx="7">
                  <c:v>23767.319500000009</c:v>
                </c:pt>
                <c:pt idx="8">
                  <c:v>11292.172799999997</c:v>
                </c:pt>
                <c:pt idx="9">
                  <c:v>15852.157200000007</c:v>
                </c:pt>
                <c:pt idx="10">
                  <c:v>16236.621499999983</c:v>
                </c:pt>
                <c:pt idx="11">
                  <c:v>38414.222799999945</c:v>
                </c:pt>
                <c:pt idx="12">
                  <c:v>22667.064999999999</c:v>
                </c:pt>
                <c:pt idx="13">
                  <c:v>15783.189800000004</c:v>
                </c:pt>
                <c:pt idx="14">
                  <c:v>28031.932899999989</c:v>
                </c:pt>
                <c:pt idx="15">
                  <c:v>26957.081900000001</c:v>
                </c:pt>
              </c:numCache>
            </c:numRef>
          </c:val>
          <c:smooth val="0"/>
          <c:extLst>
            <c:ext xmlns:c16="http://schemas.microsoft.com/office/drawing/2014/chart" uri="{C3380CC4-5D6E-409C-BE32-E72D297353CC}">
              <c16:uniqueId val="{00000001-AB99-4177-9226-13B1FEC3C8C6}"/>
            </c:ext>
          </c:extLst>
        </c:ser>
        <c:dLbls>
          <c:showLegendKey val="0"/>
          <c:showVal val="0"/>
          <c:showCatName val="0"/>
          <c:showSerName val="0"/>
          <c:showPercent val="0"/>
          <c:showBubbleSize val="0"/>
        </c:dLbls>
        <c:smooth val="0"/>
        <c:axId val="1804707103"/>
        <c:axId val="1"/>
      </c:lineChart>
      <c:catAx>
        <c:axId val="18047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707103"/>
        <c:crosses val="autoZero"/>
        <c:crossBetween val="between"/>
      </c:valAx>
      <c:spPr>
        <a:noFill/>
        <a:ln w="25400">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By States</a:t>
            </a:r>
            <a:endParaRPr lang="ru-RU"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EA0DDA38-80CD-402C-AF7B-37D01B1BA521}">
          <cx:tx>
            <cx:txData>
              <cx:f>_xlchart.v5.2</cx:f>
              <cx:v>Total</cx:v>
            </cx:txData>
          </cx:tx>
          <cx:dataLabels>
            <cx:visibility seriesName="0" categoryName="0" value="1"/>
          </cx:dataLabels>
          <cx:dataId val="0"/>
          <cx:layoutPr>
            <cx:regionLabelLayout val="bestFitOnly"/>
            <cx:geography viewedRegionType="dataOnly" cultureLanguage="ru-RU" cultureRegion="RU" attribution="На платформе Bing">
              <cx:geoCache provider="{E9337A44-BEBE-4D9F-B70C-5C5E7DAFC167}">
                <cx:binary>7H1bk9xIdt5fYfDZ6EEmMpGZGzuKGAB167r0leSQL4iaZg/uSFwS1yftygo5QpK1sd4Iy+vV2nL4
wU+KWe2uNXv/C81/5INq9oiFJjnRrZbD2jZn2OxuFLIAfHnO+c53TmZ996L9zkV8uS2etEmclt+5
aD996iuVfeeTT8oL/zLZlgdJcFHIUn6pDi5k8on88svg4vKT18W2CVLvE6wj8smFvy3UZfv0T74L
o3mXciUvtiqQ6Ul1WXSnl2UVq/Ijx9576MmFrFI1nO7BSJ8+fZYG6vL1kzO1VZfl0yfb10mQOkGp
iuBCoU+f3nz7RH75xJZxlXwRbJ8+uUxVoLrzLrv89OneGU+ffDJ+11tX+CSGm1DVazjX4AdCJ8w0
dY6ZaZgMP30Sy9R7e1hj7EBHJuacUWZggpG4ee/NNoHzr3569es3f/rmz65+/uTqx1e/v/oNfPvb
q59dff3mb25e+L6L3F3i9vXr4rIs4Y53/37LYHt3CY/Ffjp+kFd/Dxfwy6tfXH199Tv493dXv3vz
l1e/fHL1v958/+qrN99/85dPrn4AF/fLN38Kr/j11ddPnwSltK/BsOXwNJ6d7R7fJ/tg/8l3R7+A
Bzr6zTvzYfz0v+3Q+C6+ZTrYMk0vL1RwUamPPeC7zQKCDiijiDJkUoqZQchoFuADZnDMEaY3b/oW
/gFzeNDwuH8NTxke65s/e/P9m9fcAfkPjDMC3T5/nKCvgws/8Lbpxx7sHREnB5wRJhjHSCdE4JHd
cwqI64IJgQQxDCpgRlz7nLfA/wRM/C8A8J9ffXX1u5tjdwB8dP4I6PXicQL9Wbz9Yps8pH8HyzVN
gsG/w1fKONq3bG4ecKIbBtaN28b9g6vfALo/g7+/vfrqHhiPzh9h/NnqjxTju8ehd6P5Hju4azQX
B1Q3KPhwMGzw56axj7YQEM05FhQCus6pMPgNqm+t+s4R9MNX/oEQf+d32HsewBHuPMC/wSD/WRH0
Mn1IN0AOsDCwIQBzqlOAfn9iIIQOwE2Y4OwJ5brOxhPjBzvS9E+7aH8vV7B//tgVvPojdQXfQuY+
K6JtWm6B9b9rR3sP564eAOK6EBy8uQm0HelD3H6Xzwt8QAyBwEUwbiIDKN3Ne7/1AAPQvx5i+tU/
AWn+3s3RO0T2WyPs3c+nTz87fZxg29s4+FIW6YOmb+wAU2ICVdMJAtcvRuEdIXFgIoaZ0He8/pbD
/zFA/Rugcv/+6vcA/O/umbe9d5QR7PZnjxP2dQAJWynV9mOmdEfybh4YBIwYbHxnwkNWtmfk5AAJ
biBOOAJ/biCgAWPyfp21vfke4A7Z8c3xO5g5EPjxGCPE15tHivi2LLcXflVeKvWArp3gA7BkYHcm
RZyC1Y9iOIMQrlMdyDw1xftTNnDogPhXb/4CsvTvgRDy/Xs5+J8MgeH2OGP0H6m9g0Yni+1r+TGT
upu5DxqdAMTfunh9zOqRTg8ogUyem4xA4CcQBPbMfSfM7Rz8V6CO/f7m6B2M/dYII7Dto8dp6mey
Uv4Te1vIOHhQvm6ALGsIEOIYKK8CUvh9D891oHlE58DbKcPYpHB8D/J/uPrf4J2/evM3gyz7FYR2
kGZ3Dvs+rv5jg40mwpn9OCeCcxlvm21xeQPD+2zrjlYPuboO4BMgdxgTUx+7e3pATBB1IMxzEPB3
uf7eFPgRiLKDfvOPb/76zZ9+7Lo+kKmPzh8B7UweJ9DPL4tEpupjz/NuOBNyoDOK4T8DhBku+Chj
Yxgyc2wKkxvcYFzoY1P/4a6i8dshNb+X9D46f4Tz8/PHifMUonjw+gFJO+YHVFCKQITRERTahkra
u6SdQ2bOofSC+eD13+PS/ydY85CkfQ0x/D5efHT+COfpH6sa+y0SzHobpA/otQmF1AyUNAolk90f
to+yKQ4wpG1EZ+T6OFj7ntf+yZu/vl895fq8EarrR+qlZ5ey8B5UaAEvTIBhc7BMrgPAwLH3rNc4
IIQYDDjZ+633R0DIBuv9Bfx7v+L4rRFGWM8eacJ1fJmmZRfX2wdV1sjAsE1zqIByHYgWo/uAQ2ME
BGQuGIOcG8pqtyrj/21oQYAs+Wvoifirq3/cSar3A/6DI40mwPEjnQCL11v/AdNtIGQG0CxmYiBk
SIcq2j7yCJEDE+ooTCcYGyZo6CMX/oOrXw0h+s2f3yvV3jt7hPDCeZxk7Jna+jcP+UEyKyiFMQCY
UIQY5E9jgEFJAzlll1ffsut/uKde+va8EaLPHim9XsQgmMjgIeVR/QBhgggC8RNUEWwAs9qL0OIA
EQ6tbHCED1YLEXyPef0t8OtrjeT3V7+6lzB6a4QR2ItHyrE3l82T+TbJSj94SIWEGAcmp9CyyExd
h16lsUgGgjgdrFzoHKre14L5HuJ/9+av3vxH7eo/AXX+7dUf3vwHIGb3EUreP8wI+838cbruRfo6
2D6oNCoOoCdNQEETuhl21Gtk5+YB2DbQtkEJ181b/vtvQRcdWkSHEvd90ujR+SOYF4+05jWY+Pqy
DS4ekIgZ5AAajkEqgXQav6c3GenmAdI56CnQzARFEAK59vvs+ycgkP05IP7re/Gxt9a9N8gI9M36
kdq2bLY3j/xfTsugvgmqiEkZIdCkBv56JJ0IA5rbdN1E0OEGpPyWYQ/E+fdDovWxS/qA1v3OuSNs
F480qbqubDnb6GE7F8CkDZC/oPsIE6YzHToT3iVpSNcPsKETgUyDIw4i2g2Yb9uT3ilF/QhcOJj0
fen4PxfI9gYawX/2SDOulayC8oEDt34gwE1D7GYGlLU4H2EvECguiEMxhJo7/g4Efs+d/1dYW/I1
tKXdP3bfGmGE9uqRGvvyobsQOdQyoIgxcHIOxj42c8FBYgEnD56cc+hauLWqaGgou38H4t7ZI4iX
Z48zVi/BlKqLqLuxqX95vDbYwdBTiDl466HTdOgtfNeXwxISzBlguytm3QrXP97po98Hm94txbq2
9Pdd1QdC9uj8McwvHyfM623Rxdv09QPCDN1HA85UDO0I1/Xnd2Fm5gHTEXSXi6HT8BbMUM/a1Sx/
M8B99YuPXdcHgL41wgjq9SMN0UPKdXhZlJcPaNNQ9UCQTwlqQJeZgIoXxOA9sEH6HlaWwEqi3WrQ
QTrdi9Fvs6WhVgXrLIfyx80L7mDa7xtkBPrm8JHad1CWw/9ZFnzswd6tBcWARWIYjBuazUyDmYD+
PuocmsiBk3241WhYzDd0hMJXYGd/uBfo7xljhPn6kYbuF0F5IdMyeNjln2DfAnJtWBowGPSoxgWI
g4HDEQ7zYlgONBbLf7jDGtKvtzXO+ywBfc8YI8RfLB6nlT8PoHvhQcvZA1mDIK3DF+hQELe7CfkB
1LqhIoZ1kxIshubyPcc+gPW2ewHi+P0K2e8ZYwT480eagK3Bp8uqeEifDimWyYblAIA5bN4wXvg7
LARjDApm36wiGQH+1h/DSgFoObs5docgPjp/BPT6kTaMr6F39EHLIQQ26IDFHpBlkaF9EPby2I/d
kJhB5xKYvQmthex6a4c9w/7JdePovesho/PHOJ8/Tg++ufyi2JbR9mOGczeSNuzRgRmI3wRD9yD0
JoxCNqztHoogAjpHd+2lt6k5ZGA/A2OGxTvDCs+PXdkHMrG/G48wAnvzSLsNN5f19iFbhQ1xAGu4
oOkMQ7ljEMFHWRhCJhByCvs2IAOI+05e27PpAaih4+x+jcJ7Z48hfv5Y7bl58lIW0ces5o72jA9A
M8GwfINhOqzIH4HM6IEJ+BNOMRawQcstjfRtlvxfdm2lv/7YhX3InK/bH74ZYAz1y0cKtSz+ddZ0
wSo9WNLFEBl23LqdczFoUOLAvck3/aZ7Nv33O5seNq96sHVd3z7keErYj3lKPHgxlEHPuGlA7wK4
+F1L2pi66bDEC7btwFiHXTl2K4M+PiX2KpnXL70DY781HfaGG08F53FOhXPoNodN6y4fcM2IQWEP
JgwdTdBkjsnQwrg/D2CPJoMYsM/Dh/rY/ge4ht0mbNci3D1Cwa0RRmifP9K2piM/eMCGJlDXId+m
sHcDM643ZhgBDTos1NEo7MlGr7fkuoHybffDT3fbrUGby83v72Dd75w7Avdo/jhN+SiKYeHAg+62
BiF+WL5nUh2WCb2nhQlUOGhY2wmqtyplsJPmsF53WDZwz/3Wbo0wBnr5SIEuLj35kOo5rM43OKRn
73SqvFslA431ACj90JJ4vXBoL2r/FCjcL8GQQTq/jxm/e/YY30e6s9KpD7u3PlmUD1v4BsFlWC0g
QDAf1vXdWlAwtJfD2hEd1DXYOxWKZuMayX8HiH+hwZ6zvwK7vm/1+32DjGA/faRVkvPL9kG3TkPA
tg0mMBS8YPMNY7QjKuhrBvySQU0cAWe/vSMqcCjw3aCu3cOq3zl3BO7554/TZ7/YwmqR1FMP6rch
4YIds4B8GUC4BzF8n39d+23oNKew8pPBjgv8Bsq3/OuHAC+sEgGy/XNoO72fA3/PGCPIX3z2fxHy
/a2u///O4P92dwZ/cVmqJ/8KlWOoDA87B0P3B9QSh83B940GtiKCjSTZza4Wu4XSe3znP4MQ/Yed
GP1WuLouA/98Z0f3KyR/+5Bjk3qksvWLTsKnCXg3bux96eLdVWshYD8a9HZ/C3CRe9RXhxSHDskt
BNHdn5v3/mcXulun8dtrN3pz9H1X9gHZGhzo/ghjrP/f1a0//KkB33xGg7NV28nuwx3e+eCAjx/d
PSf4cIrRqW/7N973ZN8eWrz+9CmGLUKhkvjNh0YMg+x1foz3nn/npMttqT59qg0710BvySBsm6Bd
QFXq6ZMGnBEcEqB4gL4pKBEUNifc7VmYDvr6p08JB7lb6EOriWEOS3rgKqAHYncImLeA3UwZUK0h
DMPeCzf3eCzjDnK5bx7I25+fpFVyLINUlZ8+hQXAT59k168bLhY2u4aADwoarCMDaR2qZvBO2cX2
FAxjePm/y1utVXlcoqXmojNV5HLt9jU9lAadykZ80aK2ONQr6TssVvpE4qA/KvLOX4oebXY/VUjy
wyQWJ11ckJPETz7PZd8sdz/RNkaWhvxkijLvgiT6ZYrLE6lpZOWnhWH3KIudKHWDQ9yYk6rzk6UX
mdQqc5lbWlIZVkcTNDfyND9t2/plFkfmkpn1aVmU3hEuUuOZG/aGpbV6eYgZbxeySY7gWR+XSmtP
U2YGU9N0ZWkJvfCtokrcpQrbOfVxeUSwMjeuPkuw550gWtVO16WVFdBSWXHf+FtT5fOkrZup4de6
07UoPcuj0Lc6l+NJ0KZkoXzXtUDQIie9XgU2c83j2sXaWRLSrUFL/aStSbEMqAYXnV+Y0mvOWEKa
WR/GlRMm0pI57l55up7Zogoii4W0tkhiFlOC26XCvmbFcWlOulCvzxIvm3s5Fytetb4V+1GycGut
nwN8saUMg214VysHuSW1CQr9FSf1UUaoXaSqWyCl1RtZtdOMeOllhyq2qppSnPHetCuM5ayuI2aV
UagfSeyaTlP4iR3UUTTxgrJemco8M3XfnWGShHZmovQolbEdscRctaqbyzLgq6ZsD1PfoHZFaz6V
8PJNyJxa84rjAH+Z9kgLbBES6mDNKG24u4XOPfPY7AEWn3onvNGjdcLq097V2Slt1KwzsdqQ3Gsn
mhFzR2soPRExmtU0DNe+0l7FXR9OlBL50u14ZMX5cy9Rconqvrd9PTttctHYlElldXXEl23EqI1b
hhc198o5iI0THuLIJp2OjkvRNnZTh3zGUjeyOuOoQlkDzbbfOIj3WRz0i+4bHAE7g9SZwafKwGb0
Y4PjZdXEbtEXy8Zk2qR2pekkbr0yVCstVAXrUq/8BTWCM+V7aJEG5UvihqXjk7CxkJe40GfwsevB
0O1y64pgUSFiBDQ5PjS6AYl51wVoQWxkWiW9pfD8ZhFHSTilNNPsOGtOqyghC72OErDJMrJ5Zb5K
kK6duBldFjWycmEUL2SYm7abo4mKE36cx6K3g8T1XjWkWZmpayUkaV4ywM0qjdA7FxeZoJ1DNNEt
6ypMbEQ5sQiKzFkacncSltSqVK3ZtYIzpPTXZmw6uRTdVFVwomdmteMJUVgeLpuFkdHKIkxDlqJV
f8S6cF1XyTzrOrbI65o7aXaEYmIu/doIJjpSsR0WXrsh+kIZbvKFVvfU0V2NzUzNXxekD8+9Sq06
5LMlcxm3uV6rSRQhYwEbLKwjDXlrWIgZ2ThzY7vKfLVOivQMd9qrRnjdKS+MCS305xEOyUoa5aGJ
NXLcF+7Md5Fv07DhUyFqR4UZPtdtX0apTcJWXyCvOW0zHM59JXzLC2OyIH67QBpL5nXzZeIaapaH
1TNUmGDcASrt3NBqpxT+pkt1MGOmy6XnhSszDMXESF4mifImQZPSCYmFclSCtoKXpSXT3pxFVfWC
mW3hdCqKFmGTO1ki4oWmas9imfJsX/mOlpT9pOuTJSlTzeaeLOZFZNQnKasmJU4XcEly7neymPCo
m4RhGVg0b9pV21d44rI0sLIqr+YhQxZG9WsmGmkHodRs5fc2Qh6Z4IR1tq6xlU9DuayLeM5ZWS79
iDtlTaMFojBBKlW8hC4+faaZemzFnmnOiF/ljlK9ZlMtapysgkHDwUYKqs17vYDT3e5F7QeNVXfh
VNVECyzVCbnMiUictsSu3ZWhFYtMTFRp5hbxCVnivjuHezrqmXtGzFpMQhLU6xKZm7jPuRNXLdrE
JIBLkrHFYHukufJVYIeCBFPsFsEM4ed13lFbgXXYeueyKSt02yxUaGMp1NLX9bmEddsr6rIT3wyj
adgYkcXjhFm5K/jKo8FRgYRmKf4spzAHYtGFFjfcLRVdMPOEZxcZ8meoCUwrcs+0SnPt2Gf5mmSh
VSUiOqWp7ZtKOqmQYibaOnNSo0B2VfF61pJ8IrPyvFSoPeUstJgGEcAttW7deeEkJW260IhZWW1G
z4wWkaO+mmaoNxalgS+0HGd228N9RoF7bhD2XNI0sTQjnRUaCSZ5KOWqK5wMtTYq8/Y4Jry0uyjd
ZGGhOS7WxcRNg+cYpYZdmxmYg48jJwy7dsL8PrLKrjasrMimUiEx8cuksrQ6SGcEAxfgWWor7kbT
JI18u4QolbcFPfOKuJjnWqnB9sMnwEnKSQqf6+OIIPcmXdeKCS/lM6/uviBZVcyJ4R2HhdAtlevB
LIDPImuh3XiWk/iV0EgNcw08T94Xr3ydy0nta9imtHhep+JZWVHNQlmfzNpUI04zPAdZ0KUeaq0T
yXQexj2eUfecVZ8Xog5tio6VrgmgQC2zvMpTVmso7ghTTUITz6tGD1bSp7HlxxqdNRm5yIKYbIyL
pMcSOEPiVHkzhQ7GL5sggblYujYt/dewOtWciMEYU9c99s1ijtIwsIy6CWZV4Ns7H5dFBIyBAMko
mbHK2lotOxXM4zbX7ATR/JA0xSvZNOFcS2wzK4NZoatXWSJzp+BEWn2ecius8SzqQs0WHTUW4WC5
mHSHHTb7SdaEnuU26ZQmp9Q12LTSS2b1Ld2oJmXTnUUmRmD7nS83jBWHWQmEqihZMa+LaiN7mZ3U
hWt7pC9WWZd1Vq66fAKBwyzg28sE83KTVNUUsUqbuzjbuAXix0L3xDHnXWFnXlNapEHSqo1q1VVO
DtdmuX1iHJq5+Sroamlx14hOzU5bkqwrl7EHFFYG/kKJrLNZkvhWrtXYBtp87saGOU+zZGrEPVvl
0snzADss1EIn9VK8druQWGXva07ja/4y4uEi4b2+TKOGTruKfdk0YH++inqH8EBf1qlxaYI3nkct
zycEtcQ2hcemtIFXACtx7dCl6WHscWoblfc6ElF6kkcBslwpX+ouCQ8LozqRLFLLFJzJpogpXgZV
r1laptAKsodFTFq6UDq1UKnEBBTDbKo15kamm0gPwkWpp5aRxIdljN1JQzq5VLBR39Q04q3WV90U
JN/cqnrmHTNPrLtAB0IWm+WqDq2miywFwego9dvO8UvMnU7PwUwqQq3eSHs7TTo5kSjbNLqfr2Ep
K7FLr9lWimAnV2CEtVJ4Qj3SLQOuVib4tCmvm9Ci8MRsve6aaemq0km4DwGCtLqVGwzuTQNjJFpO
F6woYlsLc8NK3bZeaWFzosmAObufmkgrbcKyYAahJnUUhNizGPtz2vf6PKd1MEvT2KoTr7VgjkWO
XoMvR167CCvsnnilDTn6DPawc18kWWXYXZ0nU9XqR7DJQmP1IRaTnvJtzLJ4UndeNSk6SEvqUsF9
e+RZV7zKXKEmcnCwweBqKy/MJmZPdVuAKS1Q1X1uJL2/wtytpyRD06bEGGJ6GTlmXkGIL/zO9v1T
pfhlFEPcjrCGzssaHVYCWFMMlBZ4S/EahZkNGy+iTWagc7iccJ5GwWXr6eq4NunCiHxAsDWTmefl
z8oMmbOAqNomratmTV72Tj3AHjQ42PRN+zxqqswBV6QHzcRLqNioXFvILj8iRvRloBvZ3Pe7mQ5z
lWh6cdL6/qYuIwgGPbrwzHhJI57PDB9PNDAyMEIHLrSddMPD7cJwGrNUO4XQRcwObdJCP9bB7c5J
X8ZO0mq9VfgxW1CRvGRxXizzwDzp/Tw9zYoIImBbkYlMqhx4ZwZZmGhPAx2XExSCszDiSliRZmKL
e8UUC894VjI8EUXjBEKq46QtCqs2w2Dqyzxd7r5Uqf5ahiG8XPMhASu8bukrx4vqZBlWgkL0Z9jG
fb2oVF7YWktc8MNwJ/M2b+lMlWltK5PK1XUCWQSsP03jaRBQbEcVxOUs6BMr7/vKCYANOnrqllZX
GGTi+kk793s3sEKOvXntqqO48NNp1ijlsCzKLJy1oZ10ppr3SXzpuqawtbpu4KVRbZmeTxYBU73V
YmWJoMpe7mZl4nndcd34q0inRyLLs2M/9xK7bGk2xbT9wocMyQ5VIaey0PG0EcC8M9Jl04zlLzBk
d3YThKUF7Do75IFEdp2aZAtXBpenssbxgNM7lRkls7DusN3GnT/tjeaQDa5f8TKdeFWWWymOFlI0
JqShmeO3jQtxy5BLmRq9w9JMzVxfDjO9nwst+cLVRbkJYY4yEzwYX3R6lE+MCKh5WZunhhaEE67F
S08TF22F9UNSBJckkF9AikuWbZmzOcKQN9ScT8Isj6y2CGOniRpzKnwjetX0oR13lNsetAJDkANT
ht+bs0J10jHdClmpocVWTisx8fDCqGu0qiv8BeqA5XhE2EaH8aTKet0K0qa30kAYDgvc3Kl9wi1N
B25FuR840jQbS9Y4nuQ+P3EJ8yDyiGRWlrW7oq84eLZNk6JTA4QIDfHcit3Um+qSL2Iq5XMqg9Z2
U72w+oIZR237Cqt4YpxIZfJ5l1T9TLZ4IwqgGok2RxoprA4l+TQogH5ArDAOLxhq9U1ce75DRG46
qQm+HVf9ItCBXLum9zJPeHEWKXymeDerqjxeeV3DVgY8rAkk+NjBoRcBMGlhMS9Es5KQLwGV4DDP
IuQk0vAdr1iQHjVT+FxQw8KwLGdB/eSkysPnbiBNG9eK2qE5WIEwexAZwAGIJP/CjUpjRauusErC
ligKu42a12nK13ETJ5b0hTHXC61cwdYWa1m50RIubOu2PTuhLk5mVa8gScRUX8Nuo/U0yoFbe+RY
yUhYQVn4E5qDeRtJQJ4Dyz2LO6tmuFi0qdoAB4hWnDYGvPCoQ4Y/9WnUHesg5CCWx4dZADKTn4bI
hrkJ+X+8pkmRLRsqIicR7ZLmhK5RRMtrNpdil9l+6K1jl+lTakLmoBUgHijg7pNEN4IZ60qx0iPN
bkKOlrsvfTApCImOXB/pkyLE/aRS0uZM6nMzhaQ2xM3rCIMlNTUQRgzcqqW+dtqklVw2RVnPykF2
C7JB+OpFDFwBxBtRMBsSCrTQZFcvC0m47fJIgp8y/WXQhsFy912OEsetg/hQEGU6mcw0y+cyXwFD
43PYC/AoCPTwFPTJ9IhWCWRo4AhsL5SdBespUoe11dZww+gYbCU6bnW/cIwKkscMR1Pm4ewojxp3
5WKFsFWjFrio5sdLoPrRMuUQ7AoeljbSe/ewiJGwG6xKDhQ9vOjNkGSWlianIICiOeoqNMFK82zZ
2EGesClJ3ZdupZKV8gfLSk3hkCrkhxWFNKJmeWuTAmvnTZS+AKZbzYKocxMryRcSpqQdC+lO8izo
jlDSFxMvdgO77vNkGYH24BltdKpJ2dmxERm2LorWSgVach8nR80gemmtsalb0VpVanqzoPKCc69N
6WGq4Fq0QPfPwUv3q056r1cNCdiZnjN25ucFuASUmgu/o4VdMIVnEMbDE9lFdoCNeqnLGDKVAnxj
Fzog6+avZG/4EMxoDZpZLWdakODjirtnNWTsU2h9DeexX2l210ptEUV8sbvp0Iim0hOp3RV4bfAC
rXdzRSG0gGz4pAEufJxlcW/tRMgMm9GyBynDIS5+7Zp1YAFPjue5Wx/17qTT0+YYsi/L66PyEIVt
YQUN74Avs9ABMRBocKmv/fxZz4p+VYAasC4089RlwNJyiiwiNX2KckFW+Vqpy7D35SpowC1BX4gC
cQ9D4C2ScFYA9XJoELClpG5hd2JRUeGta0O3QCWMVgyHrR3xyLXbqs0cjysMDB5uCQVtawkJSJW8
PE+BUMyLNlLzsug3JiuV7cdus076yrUJzoONVvalHadGszb0MHP0kudO2jcJsYKgtPvaPU0qECMj
Qop5DA4doq3ezvweXaaJyJZlE8eOH0CaFNdIm7mV4aShSJZxq1yQXTvfamLFlrsvRGI165vmjNaY
LetGN4BSttV8R0C4Vhz2XpE4ZdmiQwMpePMeLSSmnl2meuzkpgR/gUGJCZHT981lJtLTluXLJtUM
Gzzq1jNKCewh8yYYItRUKF7ZkTcvQfSwSG3whUZB+9HDlsHsroMpMWg+d8NNVUblcxHnz4pMX1eo
Ec/SZI1Nv7YoCr1NkiK0plow1VuNzSFkYEvrwIPmUcmPexWHwHf5ScVE7wjWRyvR+xblgbHMi+yo
8Klctnn5uZEhsG/RrM2AxbbbemRBSX9IqDx3k2i6SyRlmUDeWCWfKw6CTllCcqslcs6JSm0vgtsv
O1BSpSm3QdlfSp8XU1G+0Nre6qHLYGEYwdr19HzacaA7Sdz2dhia/ayXmml3ceXPe3kYeKWYAMia
bbT1ItN0YyW1+kSlfrCmXvq5H2gNME+xpUOKl8R2PFDpNq0pPOMEKgrhpDBdx4Uof5guS9qAphBC
rk5yDHqTC5M28UwbUl4Q86BUMwVHU05jcOMWUGlvSQIa29CcnM8gj8NTnsWQAcbapAKm/CwsQitE
pm+Z0tDPPZp5VpmlJSg0Up/s8Afq1jmu1gvbJNkLrVbpjOMeUqG4DqfILIA3G8+7BEhYl8SbGlTQ
FSw9h+zew6s+hvJC1wVkksWlse5SPkVVQ2aaSAkkFSBkFhEFzQSV2Uojuh1BrDzyu0kT4ciC52gs
gAm2x2UKhq4V2cwtTOUkZvdlg818XYJnKisupwiUzlntaZ7j6w09TP4PZefW46iuRetfhATYGPzK
LQlJVaUufasX1L16tTEGg8Fcf/0ZyZLOWat7q1tHW4qqa+9dRSUwPecY37BXndGorY/Qkuq0WlAI
hylEqSRRPA16SJ1AR9AIZpbMJYTKXpI3tmCcWftQp7VTVYmYQpOIyC9jvzpgTFhiM7RQ6lQ9HOWG
i9u6eHL5XIylxrsgoGKi05FFBp9dnJaZfI6Uuz8OlL3oVg3Q88THoAoCfLR8iokDdc92VhzpWH5X
9ZxiHsaa5bbDcZWmTHhg1rjUkLliiO1OouoQ6y6DvBRBGf4Ras9cnEY4rxPMHdZt/B8xZSrNZ9ge
L/2q5myfm/nY7ntct4OfbEzXRfuRVVDDBd6lmAxorSjrvpNBFtvmz/lEMF1oxwmLwNg29ar+yHcX
00Co3WMlyhotlnfdDK9S1kZo/yU9NOu4xyGDbMMo9B3o71PWmmpMp37RmcPe1TKSYuxQdxY/1M/z
YnLRBwU6L5o3ZT1n7twuyV0Kqj2qs8XIMu6+VnZe3rkN3jpUjl3DiKrLB7LN+tndRTpFpImJMhxj
ptd/ifyFQsrUS6YbT6bzLNBM+W+29/hJUCvP6zQaCD07K3Cffl4hZ0mooHflnuC+Dqkxj8TKl5Fh
0OY7zEiLMZd3fpVUsuQfZx49DmrH7FD2KKDD4pynbtyTuyIxEdTwsEa3FdX7EvvNMhwX+F9CfKrl
yI6hWzdxRFco3nu/x27I5XGmpCz4jMYP5QsaF6tetfCimBgiMMaIPmZkql7HjXbJsvAuC7y+P4e3
l0CGD40r7OHetFT++hx2o5PzJhRnH7eO9aJ9hmpk21x4Y43rjsy57mV20wS6GC6vOgX4p8P99sJv
L5o5H1nXhbEdKpF4fHEfO8PzqUKpttZ7Vp6q0pH8iBxLjjqc34kYIqgZFNOTCfdssf4WN6MIz5BJ
r+VCdbGq3lxGn8Xu1otir9m76whz6Lq+hnqwls/jIj9h/f/WGctfFSoX/BITphQd5VHtdEyg2jRv
bDeJY+s52Wt9k4+4f+jhm8Y9wYUO4Uw+Vbv9S40YvtEVeYVfM5HSoV0Pq5qWjK86bqMpilvrjVjH
WZvRYTNpvXbt2+62hfGj9mQdaaAUTfB/S1isqu+CD2iBjnM49tkyz2W2N275UE8D9BlfFvjJJJl4
tL+NEZr+msM24OF8XBDTv9q6fR/6Ja8i138z9PsIwjQNRehe99pc+CKb3PiyzVVHuoQuUMHIbj+w
QJc5GXqIHd5Czp7ffXAj3M6c7HA0pzKKxbp/bgwbMxJ8Jp1iWFKXHnZtG2TesvoYxdGg8Lk9tDAD
C3fskxq6Jg4GT1lnYUfCpb3snF4Fw1vdNO76aTHlj1LtGAehul2iec1dlNLPuvdfRA3tRum+yvYF
Cws+IucgezleZzqjRQkueDq8h1o6U1qWVuWVRle7y2iKm8lPhK6il1VwlvDZFfmuoj6v122L67r6
7NhNHMLZiNRrGpX0I3GKuQkHiHGoktyiw2RaRvlamv5LPzXRmZf7kt7/W6yZ8EXdBDKmvjCnU2kH
8zHpd8wTdIqXiGxPU4shrZ66gwm2azlV80k4lf8wNxWWk2254jmUBzzqCWwxN0E8c/pQVl+Ns9nE
90p6KiOIJpiJhhQWVv9Agw06NUcvP+lqjMNyrD8F3fetEjW8tg4ieEkX1AhTncVUGaz97XpeF0yM
jomeMb5BhIUFuA/blLF2pw+a2bxZynqLp9rB04hdNNN1aC/b5ilYNhsK116jITHD+LS0Lbm43g+f
N//Y2qpGh8/V9FZaObxGyydskHxlk4S1iTKSbjL6a24s1G+5R3E1EPu6MsPPEHOuzrZ/XyZtXwTJ
IODzNKBmie3uQ2L06h8rClU6GPJV++4bE4zHgctVnq5UtPHGHZNsYhOJXckTHWVum8o9yFo81cH0
Sv35VGP4yOapHGKO25wx53spRppWjqdgCWOUMAFmcmd8sJht8V6OueccEY8Oi3XE41O53hnzjcTb
5qARoSqPdDsewuU4lPNzqGoLBKDGlcztd+xBKeA9JDcrhXn7kns6WlOvdd+tg9Yc5nuUrPWGh17O
sA+cpoUmPvUxBhLZ9O9OL308MmhdqErqPuAxW8zFbVX5UFWMP9y/EsK5qHHhJ8vWyU1JQ+Yj+I7P
i4g+LAIqQUBKWGKmErD28XL/6v7i7KNbzL5z1OsgHoVuq+Nqq++GEOXGY2Oqx75cTmM3bwBUbt+b
bt9bxtkeLMU6Abe1ThhjXrZ0Ye/GBB344/0FCLvIJ/A4/3yv3DcvHywckpCu9aMrovoRrf9+EqK9
qlXXj//v+/evPLdj6AkGFkdh7koHcsrUR3URsO5CsbXnw9KZv7GQo8SacLv1kCqxjnbSel7dHD8/
TMQ8NUdsGVimpiQzNBblFpzTd3/jeHo8ZRLXbY6zo2q0X7pL/d0MmcfR/Lpy2zMn6rzM9cvlVUGa
vMyyT7G/xQtju0g2Kuujj4pQWuh90OKvLd7ZxEERHKPmUWooZKRk7wsmr7jv5IfO7X/oRX4kS3XE
5F9AT7YwJTYMzwZSjt3IYSAS8vtAz94Ka6UlNo46W4RdC3t6+a71F8bmrx7Mv0kM3nExB98bkroJ
PzVeAFutGvNBsAvfIBZjtkPXxqYhrrR4GeGjqiCcYsFNnexQzmIPU1zI46lj4DQcPsdVUCWdcr/q
lY9x9T5530L4RZikaNEta5hp48K1mUWb8Vo9El9HCZ2ZG+upcWK/DlpwJr4Xr/OR0m59ooPnQpT+
sntNsYVRG+9eC6QiCp8b1sDi7YfHYJ9zjK3TXMaDC22Nli3saO6cyrKv0KxCia6C6bmEJJ5Etpwx
lU6PznFt1uoTCfoQ3Ar6gxpNo2MpdDzbXMIKPxAMwxcdCSzlekTZNRkWjQTScRBHI36m29ymwvGo
nK2JdfetmYMlrgPSpfOubeqULKnDDNcRpMRTaxxu15V/UytvY9FVt0a6YzF2DPaShSvINjlcK/TD
bdik/jRi9L39FQP5vi/lB/R5e+zPwSvvw1Tu8vvqxTg+G8/F4FZJLSsZ0z78a5eGxl2jmkMVLS9N
rx67tnyGd2wS3/pu7KrV5GwozzhHBE+BwHBGoy0BfrNlxgRvEWwiHlpIPJW3JGEV/M3VdzWFcE1H
cRP0iI6hHcs06NixFWRLSakPrNc22Zaxy9zJFvhfvy6zGRNnMme/3ng86nHA3EVfK1/6scdGN+vr
GRKoSyGnDZ/8Th3WYJEJ1o6/g9A9om3PfeW28WLVCRUeYnyV+1rjE9CeztrdvPhDYPJ2D/KohJFE
nPCZhwscBRH20H9tLGbRZ5gzv3sruU4D1Eda6pToymZuYAFeyb9D6uGDlFMKszLKw7VOJz6K1Jau
xSI5HPxAP40QeAhbGVz6Nsqtct9hSn7B+yr7J7I6uMEZbqrORmjnLQz6ycngWmON6SCj9CMF8LCg
q3fw+ZRAIrKp1LAG1Hiq7HjEzKnhsgUwYXqI9mr2410vx87pmnzZ6uvIbjOpCrykN5ynUNCw4Pjd
omIyDq/MR9s8zrmuqc1m2cE3pGOqx6lL9xZgUoPlcBEDDHpWx/2KpUKE5iIGqTKz17HyITa5TdIa
5qVg6jIJvCmroz7xHPXcRTVNyqDZk93hWYh9++JtcigKoYZXpqFvcY88wg7VGGF3Ey+sl/HC3W+2
UbH0DFp7NTQwhF2dOP33re5I0vYQ7XfGvaQtP3TcPzYttJTBG0QKw/118oyOh7zt6F+taOCubF9B
Nn1VqGhxGBgRVwBqmnFg+VK672aD5AMFIzYr+TgtXhWHb+3k2XzXeelH6zEM7UPXwqotGYQ4urWJ
9ro0uPWbdAnsSbI59nc08W60qMPcvw9AXpLFVhHenvF1W6SIiQZJ2bWiCCQ+VOaynI7qhMHuU12r
b161dHGAYqyHLeNyqQ4IOr9t69mQ8ouPSpRa2FF5tNIXF3J9FUFcphEmX6k+d7upMtH7f/Wd+Djh
qau5H8S1WtGod/t7y9u/w3nsD313LufoJPrhS8smke5khtWwX7qBQDqtfIgRw5pOrQ3y2Zmv3thW
GONL+YAo0Le2rG3aUPjmfd1doJd+Bx3wLrp5OTEb/Zh3/neJ/REz0zj5MkRu/Hs87Ua6/oTLIYuC
/2ATJxxbwW+xk3/DaaZrSVQ3fVlMSqVyiz71rLcJmNEmqRZBDj6pNGQJn6L2l5lq1gU+4YPCoJ9O
IZR5qtgIWJJVB4Hu6A8Xh/2jfrm4AGlGH2feIf3EEYv698XRcq/CCl5CUY8ROQ03+YtxafOwohkk
euj5DX/gZJI3RatJ5qgK810mLYMx63joy5a9xIjSehc7gUT1t5c/XCDo4l8uEIfAMOhWPkqh+xPa
N1cdm0YuyoJizBNxN6Cb0FWudukcDC48qcZljdcSjqPbLOCbWILjoTok3n/HGP7CGGM3tdDFyZ73
dBGnP32GHp1GRwA9LEDTwKTYVdJJlnZt8N4xNJ3N7cPsK8AkXdP8AW+8/ej/4M3AmrE5BIJrBHtq
h7fzyv79CRnBwx50MCvIzZIeYRfWUkZZsPAm2W9/sWDLAkKmi9Lf/83+7bP/6TffTmLAGVo4lhZb
VLj//c1e1NWdbtoAFpQ0T8C+Crs4KS9H72iFPGxLi7I1rm96j3504T6kEb1u926vnSIohvJHuzYq
3fgM/U2vBB78dG7qYX4Igu5ry9DEg3X4E55Kgl8vGwk+bLeATCdumZ/x1K2F5MPRGRdkGqCvOHux
3AiCDqZDqgidr8RL4BQMRwB6dCcmKf29uQDAHUCAzlsOKrFe/O4iFDx3x1pA1+N2VP7w3Nvenie3
z6YB/F5InAN8Y0Dk+/d2iabDMtYwHGBNxC2Ai0vvV2DlQpZAiq5BT9T+Adb0Axpv7+33n9SvdycO
SsJAht31sXUYuI//flCdpsbFO82KCbpxPOIBjl1iMjNPn0eCTlAOEIC9sP40MOXmv//dv1a32yFN
yItgJsEOZu5PT0ZT+gvo95EVnssyva9jDkhzyvqwTMObbPr73/ZruYqCEMcIIJqN/U2xvfx//1Jm
iW9AS7JC+s7fS9d/AOMd39V95bU/1r7Exh6/e+79W3n56RlAFpS4BHv33A5o/umtVaY1UD66oFBl
GWbSqRO0xAdvpDruppvYcbMIZAfZXzgvfT9oYF4Eq20XQQS82aNmCOmJiP7lDo22Pa8TTTBVLWXq
dAHNFQrWbkXwJEZToIfmfygf/q8FNMKenzgpC5MYso8/ly4t53JbGkaLqnbCBJqFPtTjcPWmSBRr
yNej5zmfCYwwxnG5AKqmmLcrNLYbjrhEIER6fRjLScYN3TjsDPYQOf1HX/bibdcfysDsh9+/6f/j
dubYcdxDEBdbaP1Sd7i/SHfvA7+A1ACBP4DbEURGH0EAnryy81J9CzpAChetiz0Rfvd5e/+j5t3S
odhOEbWWsp/XwxDiLX536xfrLT1g9L7FXgRyZx7U2SNw88th3h48G/UxrS28rhtTO6zuGoPxm/9w
t3u3u+unuw8BGRrhROGAMRwh/t/bfXalJhVnXtEwg3p1o4f2G/Nzxf1XHfb+A6ZyPHDoD53Q6f7w
ZIe/PtoISocBgLr7LsK/lBV4XZGrK7foXfcLNMEe5AjZPgfRoSXNyy5hQZOghQRa3iwctxZgkQVM
koq9h9I/lo3jfRu88LhPXfA0kwLKfSK9oU+HHTSDYPWcSxiXTyv1rnuFFqMvaSH45J3VbOYiCPZ4
8mf3YAPNYlvBcuvB1D4KKTICnSVGYCTIWzNg9dsYz2TX8LSm7ctM7HEyXJ9hStyMv2Dz+7hEBTvS
HtSst4kqYZUP9GtEm84HD2uZp99rV7z4ezTmNYdRuHjlUdgE+4F4qQzFehG1zw7LavpY9M7FI/P2
vi7k6NSgkpxWvQwOGjc0tZdxXnb4Yhxm54iJqp7cPabRHF102Lxaoa7TWHmYzrT3h9vlfyzY2HsM
Iyv2ncOR8jgv8b+3i5aYHjenDAqx0Oi8q+AA0uBbXY3R82zdcySAYagNzEDtYZAZAxvrWr9Naxmc
3H2AuQwJVhhwxf7UHLi3QCcAywizpB9Okwk+BLt2YiQU/D9c+O3cn5/uc5zIiiqL9pjj3N37nfiv
CJdoZmAr6AGLOyYagDHZne3HJETwrW2H98jZiqYJwge17yWiTw08aT1dLac1Pgwsp0BoWvRfqFnS
vZSNTKA+E9CDw5rA7CQnJTroivVHAbcqm+HyHWg5IHLUw2sYYWt5/DOpF+D1ntPSM2ng5DNg6oW3
9td7Z2Ux91/aKxJTKIx89bPGl9CQ4S2faUueVwdeSDP8NZSAntO1kXAKUTKPBgresGw8d94j0iOU
0kqSgsPC34funuAdfmrLtY0HpMGOnQXnFfjLlz+UtF/jOth7ChtORiio6A38n5Yw14zVPkdYwpro
yCH2PI6hNRlwNuSLeENiYdsNQhwsQdXRrmhM6CVrBShC8V4cBvWH6u79sqTezh7AY4MIEWob/fl6
jBxhXA7bXuDjXU7hCKQiDLO1c4dHSaEk2GdldZeEPbjH1e3zageprkMYb7LqxsskvSr9w1t0q6P/
qbO4pAjRQRz9ja3afmmgoh17awuIh4VfSQLMlMXQ6GEYwm9QlQd5xgdeh3Mqtwfo/duJNTZp3dk/
Ey8k2FTvtyvQL/3+7VrAGiOPfWteg59qfot0Tj+W7lYEwkMuEOmE02jNQcIGjJcJH1rp+0Bf4Xum
ljleGk64Nmfpn4RqdLyZ9gpfv8T/Z6KpwbSLYVLW533d3/9wob+uTgwNxW0oQbgJA8LPo1lDKrmy
PlwKZ/B5jOyke2qFewEdyzGnqegIAXZBiRnLp7LkR4cfTIdHm8u2ujjyhewIoSxh8KESw3AaZjnF
wxC1l2ZbHqp8Bej70pu1TVDuHi23/SsqRHuGY4nA0dJn/oQy3KmxTzeqhmzv+JdS27/dHfhnt5Ey
d1zbgrPqNU8rDSA8qCnExRtYXZmyzecoAFnIxgMBqU/HMDgFhqzxsLVhZn0zxj3CQueggrQNMi2n
UxQeprG5UWShPkIsIMCDGM/3Tst0qvftCc+0hiq5FNBGS+CNTpR0NNDnlcAWvr/0drP5vHX0cB9A
Ohh6oF+JvexISyIdotnTvgFBmLN2Cv0P3oZ2vlbiQ+v3X5oRI66QTeZQ652Q4PwxuOBBZrJHCbSX
B1EFNmHTxJ/uRbSGaHh2o/l1M9MXt9uRjXCyBaTVRXrOy+hbBHFWsBQhFQ+i/wTDv0bmgPOCDdvx
PknLcvixahDsNZ/xbmAlSPQuvEevkVjj2vI40mD9Q8/x682PdDlwOuyXh0NKfhl2pUZCBjTXWEhF
MK0Nyb2H7pcMuyyS3DEwEJbt///pDzw89jSkMClCHF3132XTCte381oNRaSUzZ2OPjTTzM+1o5tT
PTOZ7hE5WCuh0oDKahHm+YdXCCYW4Uzg3z39/k8DDkWbjsPzsBIiDBa4vzxTGtEPzwwBhTXtvJkw
0hc8RFiCAwi2wH4PiG/QE6vKB4dOW3rLa+wh7sSgC/nHWjl5NSywyqLlQUr9DY0IhGPfSXqAjqvT
onfisPL36pnA/ks7kNnJ3g15oMasW1f/T5UeB7P+t7BiI1TsTM4Ywd/iY9Pj29Ej/xYvaAOnkgLa
LqrVyDRyKq/Y28At2rGGrn3/NyKLXnH/SukmGftNnpaw3IvaIgkd37+MSiBPcRO1Tb4R5+O6qr24
v0h08UDcVzSeQ5DevxU4HcRDSBexMHYv/FXBULD2SADCwQQxJFUKAYqnaTsNZoeZUjNSyKB22rjq
1//7pQsyxREQnpEcJ0VdRVsWsPFHyzenkN2+Yn0fp2RoxzJI2rWrYlLOwJYa0h5poI6108PXrmlZ
NMC1y6jHn71GOra3LzeEhWBIFPr2cv+KjxIDpatdvCKdjGaVuM86sAjLDPWrLSnS0qURR8yizXFl
9OBHLjCbtXo1ExYtVDEQc+attS1AYwerQOXvh7D6ULUiOIQGcTZ4CeDFHSZjf6je7snMf+JX4AUR
uRNTEqzIA00bbJm+oebqyK+eHYqStOZxpxUa8EGuOUFMK3bHThzbUjXJCpbEh7nxUnuz96arKR3B
smRrqWAVNDBYvY0OZ45M0KFBlU62NoouYUtSaM9l3lMvv7dn29JfaS2auBcqyhtqq6NFUOx+lfDA
HzS899MkB5m4oQ5erfJlyhXuBowvcOaBCKWscezFId10qQE/Ybjogdz7dE8GC63J6vlalsZ9q4XL
DwLs8EB5+YrMf6IMniHXMQTr0tg7aRXeaT/6ILRonkwNYLZTILDYwtjpHtfBsuXEYoF15QwzYAqr
EW/fEJdHWuuIe1DEq64ArxJHH6p1wLwwYpzmgejycfwL2dmjJYv3tlBFYmWEgwwoJPmtC9oLKJcb
7RRcAgXyTCBHcbCAXA9IbnmxtJifuBnhPZbsDcCYn9Wgaw5dizykmjrELaUD/0d8hEb0hKgVZCiP
HqOm8k5+S48Cwz4Y9d3PbDkUm1wSWB9KG++zboOPVLefo1EALJ0q5EqRij/505A7cxgcifAQ5RPd
ibmI+PcVUn3D7H8COIveWTc0WwYqj2OVLfil9TSsV1xmbBni8f8olK4CdhgNL50BpY4g2cs9mLrd
sNzV8DcffBdMGGiZAVq/i16np87bp0Q7tc6iBXjV3MhPIGHNYY5wG93TxSUI2yud4TA5ksm/huqr
K3Z24KPXHJYKfN/mNn6i66pDrBXjOlIGuF93/3kHGfO2gBGPlWwqwEn4Z2OmBwR5PFRbl4EbgboQ
TgugloqsVzmg6ydzPeatjOrjaNwLDxx9JDNyz3WD8OKKwF9Gna1CCrskL+AF8Ov34XXzmzB1Azer
HYWwF4uauMbKm0QKlmd3ohvrX7Ezg0j6wUwwT2iTkB0Oq25u/BGit6nFk4+9WDIABM2Rio4DGhK3
pXcTgG1dIJBDdYFYUp1ojSo0unggNJmcfCBqTC02Q0hnGFgPzB8h5oTon5YIC34Ih5p3BIQekgXn
5bCpv3sFVBRsX39xpbyRKQicNAArL1w/Y1KxF0i9TQYBkicmrEkedTRMGqcTp2ge0WUyYd7Q1yZd
pOkzOiZEVvj4gGMLvUdOnBqZiBcEd9oYYSjUmHHcm3S2HIIKXZcz/v6qYNpPpBut1zrQ2xUEVYU7
YI/nJTR5QKvo6ojRe+rxMBmMs4kAjFngqB3EUnw0XbNxLnWEPLGASTa5n7t+hSanlzfl8xIr5bal
thdPAIijV6X+wsIAh3UkUWFbTD2YJI3wEdsEzEsPFiGLuZwBQl356o1vkOW93DUbSVSlm2JtxLld
i03JENES+7XZ9HCQLRGJ6NWUDsCSzl0XvYzuGuAt/VpN4sSRkykUBwS3AX7PJWztmDWeiINhbj+0
6sM0kmRF2uosQZMf57kv4DLWZwe7FCYDD0pkQHpwjSFFW9mjpLw4SuS9A/7D6/hTZ90wXwd3OJSq
fqYaUp/t8eB3vaap4yKTNoEwP8lWuyextR+w5KNQgVHFu+1C6OPjhEAS+LYEPTFHBGmd0wZm8EFM
LF5Ft9zd1LoHRUSj8dwjgyvjiR8c0+NpdoNHXpMfSrB0IxX8WB8uTRmsQSZBTWkBvxvgbHfeWrTL
pkyZpu+l2fwYuyH4uY0C9M2NegJ1j4+h7t10xE4PcIAXJL+cg2gQFEBabH+EJQmhzd156iFNnFeI
LWdIxbSHcjfISnBPnQf3wZ9c8oixBawa9qd5WgaCJD+wVrBJPskiaPaH1Q5pF/rRBQDdlHVBV+VA
t9wD3tfjbJst74xaTwExyJzffjRMYZl4t91agO5EeDjW1wVVKAtRQiPUoFfjizohYloBT1xpQIJX
g1LZhqO+7lunD8tsl2QfGAIns0LEp5yixJSul+GdrDNsQYks5TbeIiPyYuUCKm9f668u/8jUI5VT
+IVhv40xMA3yWh2N63WZX0GpJXf2t1MSNksVfG1DBqqwbqoTd2xmSoc+tJpu2TAPV4yU331pjtHM
95PnphStFAaj9TtwDqQP2/EZp32Osdt5wZFO4WOjxKMPjfvJH7cvG+3LtBHNxR9dfvSH1k12AtRW
IJ6YTGLxDmjRsknu7DgiPBGHkC6hxWHqqKhM2AaZwY5zhamZnVplvLQz9PVuy0yWqBNzBobr1u/E
BcFhZ3ax2pzpDbZeBbidRl26mg4nX02wk0uBoPVsKcC8ZT0S/Bav7Zcz091Bisq7BDM771Hz3dia
P5bAgggEnoPdh6tZicKfUW5JV+5TIb0yrfaz3nj/CL4MSDHtnROcZ2zy4g48U3g7JDZpgBSEHQS2
+qXjUfUQID7hbV50MQNLo50E6VAuX+/JcivBGJm2yoZ9vJjIRnHAsYMMtza5myG2J048zSo1xvPS
FWhrtkpoRB2E6Ax+PphWdzmpuq/SqPWee6gj9fSXG+QGMAIdSn6SYEriquwVAD0E7qlG9J71iL4v
twgjEqLICQ8ERl31DWjxeuwtuYJo1elWDz0ggKksMOSBk0c0OvFMNFxKxDMP0g++ypKQh2Afb0Gl
+uS7zedyXWju4SjvuGoRXgiR9ZGutuchZK+86RNFa6coW2PA7GECVf3yqsnonicq0ojTLbEb1RCL
x6OH2K+P1vwF2t5bu/nuudnBqyylOjWyCWBvz3O2haR6BE6SLzvizdigJLx4k0XwZJllAf3RyxDK
aArIgi0G5uDKHPkRZXwoFohHTzsWYwK89USiCgXEqsdpD/gTpBMmAVBKOIIALGH7mXF+h/rXP7Pn
+wYnQoXr9d6HAprOG06qC/p9gjIOpNsxdsgcPPmpM+wu6EIBpnDCzbnTlFI7nQB5jKkg0fzs8OXk
Itf8YCdnBAkfYJehgKmDrsKn2qXDwWkbhGZ2gHfYswCgyii/hbPaT+syIbHK25fBU1jQWufVFbQ/
1GTkKPc14JNgQRhclie+mv5F79gowXPYbeUUx7L/P4yd127jWLduX2Xj3HODOQAH+0ISJSs72+Ub
oiJzznz6PbhUbZX99+k+aIDgCqTbZYlca87vG5OfNXTxS6fVD2U6PJtK790TLUIPVcTqucNkTXgI
wMwY1Yj5Yju9qWN2LXibsOZ10z6s5emstoAHqrSX3kYtOeNEak3J+uUFEb9tJX9lPyytKrU5hBXZ
0XIiCtrEyraKM9Y3Op+NZDZV4QCrC5xHnVn3Bw1/6I1Z2t+gA6g4x/ZlQ5Zs8sZ0F+dl4eqGo2Hc
gO50EQHXwAkQj5JOxVy0MMux38HxeSoN1Q2cIrtDjZ1vw8AeSAW0d7aWWl97vmDOhC2oTeps5yOO
vC9MNDc8Tbahb2M/HtoIg7o3vzPYag1psIv0V7OUWA9mNZLkoi6UVYNkbVcXZbgN0vHWL6d8reuT
92oGqG0Gc9HnUXfrdzrfuajWTtbEW7lC+j2GgXrrafrZMQY8IL2WHEa81E6YOI+2hscRed+xLfV9
0Y/VnVEX9V3XoYjsiklfzvsH8bnt0YQv+wqGS92i/G0tbbgf+ko5Ra3mPPP2cVxjRA+P0Wc9FgAJ
OvSxq8pqq5XTj9tJYp/HDvtZd3p9L6UyBktZzTb8ZV6GKjPI0fG09SJ5WTioQ7Mq9e9mpExRIY4f
40EH0KQND2kDtKCPuxszwdhN2NB+SOwv3mQAQFGchx78yoUrwte6WtZTyGt9The0KrYnPm2YF3OP
NGIGuKXWCzfK4mpB4AzNVTZsU7nhPVnpIGq6bgAH0LnUy8v3SakBuEjiaeMkPXSDJNcPvGpG+BAq
AqQi+0Uow3HJqqjLukrbpaQO41ZWcEV4g6GtI0R6Ry3X1oh54n1KsmnbWM1BHYJyN5BksY3qltsh
/o1GJMxxXGwaB6nGIDfSphrHZpN78kNGDmA/EpAW4a2pDr5nHTlcB+frIm296IDFmkezaj6Sgn/s
s/FUSbi6dFZwY1ZHOB4NjKJ1UN3kFV5PZSMlcr1sZpZRHRnPYYgHp6yT2vVmVxNW/fpclF29yXwH
n5Vi73mQdBv81fZaJfi1Ctv6q9q0GkiybiKbgHJn0fnzMywbpScZ+bJvsDMwR3mV2OqJZNnwJTGw
oIzrNElMlraDa3o98na/yNhvZfWpb5p4pzTeLm2SfG+X8Te/KaVN4g84OnSyYLlGPkwgkhr0sy6y
rWDRxM4yJAR1gomzzoy6utMiFpJeVH0bA2dkqY0uyw67Re2leD9V8i5mOCQrACnNvvMbbZeGBgGz
3Gh3LIfDg5HuC2/yj0MZ9GtMAM6iIlWCBBzMiUmS1Qj4N8xQUS2JW2A3G/pta1XmTegNJx/B5c2g
qr+sajSOqWwfRhtfRK3jSSnHqL8JkGWuZEl701EcuyY7CjZN3bTs+Pe7sarn3ubRoGq81tu+vxcg
KNZGMl98Z6FAZhOYCaTmyskbw0VXBtVRMtrHEtXism6q1C1s02PDHrZu5yvJkRCy1+fDoTeGnc0e
YleAAGtR1rkofmOoWma1tyL1rPR2fc/+nI/nbJBNw1Nnpzs7dvQzvtx93iYDolvdvyV+v+oip3Qt
35dXjYWscpSC8lCVRbtMqvKsFO340q7RlC8K2a/ONUJ0Hdea1U31yWqNvd8F/OXBQ6w9I3/rKyYK
66HRT9lqaLNzjFVopfioL0tcFYvYbp7LVnvssCFjMxqBnehLK/LAhMEgWvLk/5ZKAR60RC2PPT9z
6/TGs5Q7b6xVFqVuJxtstSxzCWpskirDQJNEx7JOF2KXWWXjJVCaFKa2zSxlXSukXieDd5c8Ry2d
LjmVasCCt00ePO2nAowLe3g5sqwybuQyV19s7ysUxW/+gGdGt3rPDdQEf6TCtn9QNdvFZqmsvLrx
1zjbbnzcMfGk1a7ewY4JnOCIc/CH3rKQswgMLEylNBZegyMIwTRuNfUx1giJKUpr/piWZvYmTZp/
zIOM3Y6tPDqJuah984vWGd1ZDZNtJVvJPirTe79i46VrOtwXb7jrR11CgSXFbhOb9pL6zvY2bNR9
3fqjW/ea8bVTQsOVRmNrxpl2Zi964COfm/WwJU+lrqQQj7FYweU8XZWQ7EWI6phfyUHQBoTR6jI0
JY2/mWTrV6AQj8KVidG7RRbQj3xXaxSrgcX+Ne957Di19lrzWV8E/thstakbcFZJmevIo8tjIlyH
Tb9XR1KgnVKeLiDIWUAG/GlYRZ6sYXAgKjFEerKyKGay9kY+m12LzjjLsbPEBCvT6MExZ3tljXAQ
te/GLnVphf6tWGqS17By9kwMM9ER11i/8L0pA72DRWiahp+WCZxvkiOHiOAQzF7B+YFe/yiisLqB
JYL1vJu+SRu4PDh+nFOvtv3O7NV+OWhBtxL4LqgCsJMGZPu+2hS7XiVYK0STJIrjnUnwchEbAF0M
f9joVkUUlm2dnRX1Ru9ZdjsJ2yleQWaHnjfDWL5outhVoZPuuib+2jZmeGQpXy4qU+PdxbppG+TN
Xd842larLV4poyyCpkTy5j65Gg9Kqvgrzci6td93X3q9atZ9k2TLODaJfVpW5Tp2z0ZvmC0qTY/Q
JqjlG/HGbxtIEnnerSt2W6WGL4zPJDZUoHZDkvavZq1uQx3XsyWfMNHKxlBss4GU2QhwCOjKErjp
cIvE01pYFZlSuXKHVtW2Hg/Z1jbr/STLd5MdK6e+AhDSVhKO7b7nu8NG1J43O0njfat6qAl21fJp
LoFs2EadL2Snj3Y66K/lZJubZE4mynjz2Eb1yOnzckP+RNsW2IMWE8SMG2/CWKV45RtjmF/U1m3C
UDnUfXlS+8HcSiMGcGLpt84uPy8htphEiwqiUzhdtlEs16taKeyVatYPRaLW90kV6dtUbwglSult
dTJ7Q78zYv9Q2fl32U5st+j0cmMjTiBQYbdrIr7KY8mrapuR9cir/DYxYLn1IW4+jxcCBvMtkubx
PkzAW8SjPes3wmN0n5S2sTfbRFnx+Li1zBFcQF/6SzXiET0Fo3lgJdqNZ2LIK62C4RFBO71Ds0qS
rjTHhWH2Nd/GeDxruNwwDhfJAh+kdifZPGx1tbZvPCAzy6LF0che2SAVMX9yS6gwWH3bDfBTAF1G
5pMIr/VlzisXH3YfuOmgWutYaXmvSSrhaic0v/TjDzvAnSUVHltMdUhOcpV+9ZzsrTUImozJY52q
6pPaTbhN0T+C9Sj2qtH9YM8frDBNpeQspuDM22qlm2p2oDJ9tdZwbS8Ia8NU8PX7yjDciQfnQ87D
aAzsncGiaR0M+reiHMNn9AavtlK4YH6rnwbxTj9+sjNbO7StHBx1HsgKmrKD2pI+sAm33BjZ9LMP
8wBrQ0LmSuv0Z8/7wo7oMSVidJ/7sbYKg/jctIlMJiMc11MQYDDtw/iGBf2hzwinS5E3PlSFzNen
GQ083mW78LzeAHlHTCow/foOj9ezyhLoqBUHSQ3ljZIBxt2NQdySDSqfY6OtV2VclV/s2Yrg9cVw
LstcvuuV7BU/XXE75vWvrIVGpvZRsol7yXqZRnUm1E3SKR/xfsT9pK9Vtl43detELKCk+uQPty0U
pHxjJd5KsyJEwYTYlhBIeFaZM6jAaMr4UKGe3nnhRABwVHcTFhn8PMhktyg5CXQ5ibwI1Oyhj4YX
L5eGdQBC9+Ap/V6bQyPm2HWsttnMpXk1ntDRjSeVR9lKGgaiuu34FLe+ftuN3Hih879Wlj2r3aQh
Cd2W3UOAZfPG7GS+HHNzLLz2QXa2upnI5yQPNrmVK09+0LuWKqdfKrIrmwRMxbrKlebJKtMtC/9V
Z+J2X7geXmU+jxBqQEVKX5Vi/NIDPXkOHGzg1Lxzu3RlJE18SCdkZE5qbK0G+hS7eNts9nnQAh/m
Z+MAiRdzSjrC7wC+rjXdzT3//fx52y26Bf53/uN97aK13MCt2hsn9dZ+TF7MH0SD1WJR94tew+AP
yYW00aphBRGuwqWORcd1eApDBxhvwBtXh94+h/0DOvYCVnG1QjW70Veue3JPX044yxZf7YWy9BaD
O7jq2tiV2/A2vO2e7VftF9gbVr2FCViQcM4SjyjN6L5s3NYg9eHG6dr+NpCuupG3yX687W/Vx/pL
hWgdnwmeKAv205LAtVevcIJJzbrtN8Tyca+iBMFBIp+CMR2XRhE8Bm2xrgGi4ZYiUdkWdnEDCLHb
eFGrY8WvnGWkjdLW7rMTtrv8ZLfBlz5PB76opkveWvsWsxBYsJyVQIPG1o2f5Yck7vqveQEMoB2k
/Dgiubtte/l58rN13XfJCycRyqTcZ40ZJi9EkpdGhQQhNoISb7muv2idScQsYrkZZXsNw0fG/8TD
S+WaCzw24/q26Vc4Mne3MeAq7+HWusNXWRa9uTLqsdyJQ6kX5a4E93lpWkFEHLHA9ROpUbWzoLbt
vLKudqIpzuKaj0abpgeFdNqOzNdBCg4pkdt1qQ75zinMnHw5Z5+aFdmRm8noVpGtZbs8tSB5BH7J
USFfth4S+16MTJ5pLEOjIkKspNnOi7SDRYJwLQa9vMt2Zefnu/n/oO9V6Y/+IrMIwuHByXol3YmD
H3kpX24O1z5xBtZmfuzzzk5wLSvzz6wz3tfe5JXTUvyvG2HBvpKc7tJXCmw4bbHzaj/fjE1S1Xu5
UNtNDt5tMozfd6/rMLv8nE99UQnASamSakme9GnKymBdWSpGpjoImxUvNIhQUpnt2PlkuxpbZ5JF
0wYdo8qjRw1wCJGoVhP5z4Po860qIaSX76X5X10cyMcSOw2dmONgDuBuJCQSmsxTvzNCKFtVk+/i
+Qf1pPcv2sHfLP3bi0rrAoT/nhdjRQS3+dT8n83PfK4/UP/f+ar3Wf/zsclFv286Q/A/NNzPRP6/
ePSfmPv3P/mXaP4fg7+x+hcg/3f4Yk013v/0w/y9NJlg6+vI4d4VIf+B43/Kwubnj/96aL42P+u/
qie8X/ebyG+a/+1QFRo70Vw4mNzTX0B+xVL/W3dQ65qWgSqK5ff/+a/fPH7KWWmowNFrqbYyF6f7
DeNXbIqdqehfkItaOJQQpPz1+334t6cAwe/2nzB+6hx+EHyQweTuMopkSilB/rfVTwL9BNZhpvSx
8ZPIztHIZO1pKNngFMHkbJTOVJ96oDUriFfORozKNhI2MSpY+GIUMMDv0b+79jr5765VnK8httKV
3xUl+2EOdpLMmt33tjOM5d6aD5/6In/C33fpBCJgZmCcBNn1ekgKpzpcm6GeSvs8vnFgiL/4RZIe
NACpS2luluCxWLjApVHNUn9RreZHnDX9GZDDQgkCN7cqcqJTP74ZRbnMGsV56fxhDU9rjlfKFvHl
hCcDcanS24szs3C8fSbYstd27CnarkPdxnbEd3XLGxFqgChf2f2kAItTyJ2ixAQdNrcDsz1LhLy+
FTF2a8FREDQsEb0NPFArfOPZZcyAheuAaIqDGVb5IS4gl2K64BRADNLbgxhLhkHCizdELpTHbo3e
zT5FdcVeqPDsUzCfTQOcLHKZOXTlTV5rEKDkUrolJBVvYimAKld0+ambD54Uc0C6grUwA1TQ9KAb
0cYgPSiwRIFwaE6K30wnxNj6g5JDa1U7z19XM0458IseUVv9VKapt5ID2eju4ziqiQkuLdOo71s5
ae75PbqbLETHK/rEYf6uAKyM/K1oIhfw7//pInGjxOhutCrPt/2g5eXCCNtx3+Ml/uMg+grVGj73
dXrx9PtvbmunMcLurfTJGdFX8OB5ZHhqHWc0oprgAVICmpa+Zoeu9nDU4wZSiKK2OySY3Y2tABYj
Do0Jx57ye3WwtZkrHrzEIE2JNDvdvsBzvsrZKSwj3EjP4ix5P6vRP1/6rmcW1YtBQgcmoVnUNwgf
jY1D7jJYinYPoWrjp45/04HHw+8NylWq++DBGuLsZqq68sYfZPu+qDsQa1Ia/YC26TZlkL413ojf
VpcAYDWqd/C1WF9h/feACoDnTQvPVxaaDBeYD32OSkjNWRxBYZatKj+N86G0emMxOIC2xUBlj4HC
94YRKWjwppfFd6sdjqWXvKlRSjqkcEppNzezrCMViWNNwiKWv/H15Bd6b1aZXt3VpEg1oPGT0QAY
1mNd2UcZGVEUFUA/NLjZl87LeFQr38wC1IOVGqGbYxHEhS9RhcGQvktNOhxjy9NO6eAs7chKpucO
qOQCFrGPIsz2m2ShAP5aoGcYb5054i4O5O25Ivyzxx8QI5XVtPF0pmLcXw7ItzaQf8K73INZSkgn
/R72/s0QtcML28eTlZWbeH6OiANPPW9vzM8R0byAqq9t/oBn4jQhIQQlOjSdkh6DSkdcZRnTq+/J
B6IQ5o8gnB70yQhfWOD32MgJkOdTlR5Dx/k9tcumA0aM/OWPV+HfvF3Qq396u7AXUOdaM0CKZn/D
Z8WxpaQhe8kA4LBJNO6y4lCdsPhzHfJ5XSLan6f+0f6P0z/WNOK0HrF7Ss2gu7o2yU9t6d8DlxnO
aRhGT8AgvbROCc6NnpvMf2ZxUMxJ5xkGkydLmkt/quaBthCj9nzFIFWeK+ZdL3u/4tpvqBOqD3HF
v/8MgjbHMuuzh9GusOR0eX8XqhU5XjOIVobZFF+BB+8I+vvPqSOFW90mig3Mqfja7ZvQj7/WaY6f
KMxt8kAA+iQp3aYRiaoJlIw/ZbeS2Rj3adAe/dFqX0fDgG9nmjoRgKZ9zUBQL9KqxtRg1P5N5WMk
UCqFaHA1Bm+dV4/k/+Xh0GX2+IAK4JZQfvBW20PgyunkbcvQyF6mVmabRj+bams9NrgmYfUFb0pz
7sfBevXGTLrpQBm4opu03LaJivDJd+wGOPgUr7zeD980Nfo3mbD90SWAGcyafdyqrtkYGBQ+ih/F
rFOk2TXu9/BHpMRaHC55dUVyPL3pMvUHiJ6zZihQf7WTzas8H9/kBAaS5Df1YapH7T7wpZeRLyyZ
wjxajYlHIECT2RoDj76ciT7Jht9CJurmU7+YO7TmQFpgvvY6HJnlLUZ4/sX/5naiT66jTRG0d5i9
cuKCbX+Qm9Q4xMBP3TSf/NfGjM7W/OU2POO2ROv/IqaqASRvMbWb1D+m5lZi/cgl7TYqUuXF9OCo
K1R0WEFi9tGqSro0Fdmt3aJlULG+UtWC2CxnMppQnzICwe+zj6Of50lDiA0g54qP83J7Rn1Vrb60
M0c+gDb68+AUyjbSzIpA44f+61zyVvJBNGc4djMgZUfyMLaL65TrtaLPyLOz2ifDjbhUDIr+z5el
jowsS+1XQx6vvSkZH3l5RkvFVqpXk9oFaDjt/ptfNMcp9skuR3EDT0vCW5mGxaIxnOoeYROKRiN7
gnMandVAVp/eW9NMDceLTVAvjc7K3JrHREvlTXWd+f913TT/hPe7XH+ez08Qrfex68+bx66t9/8z
IwOLHhfsbSMlDI524evLwVDzi79A9AmnwfUQz8YDNL/UFFCG3/PE6KfJweB5N//8HrE+qtJhalHq
dS4UpJmYDeZNz8cv8gBvUw0qTfoRRvIDuiD7jjIi0RFZRLcU32iWBN9nWuQdS5/wWL73k+L4Xr/3
dxMaWlH/ap4/WKHzx3zRr/nW98T7GlbOvdMkE5VAkPUcvPdP7eVs7pOnunSj0EQDQU6AifOHVwyL
g/i0iTMxkbejDiFQ546i83JzW/EygqCoX6ScRXGZwGnPOnyQ5bwoBo8tbwIA0CvRlDM7uWsUyFzz
YD4ftJk7GA7wdkLjDcjq0vZGgxx9U59JvRTLJozT7yVco8gzB+AcM/n8fYZp/MB4WHe2ubUAWy0a
xWSRdW0X2r+sBgT4IBf14eYNsfgrzpvd2fCu4hr8/FckGUqkUtLsH5IPsAljolKqrthF5soGEJ30
KBpxDJmvkB6L0MwfwvFrl1p7MG5UQDIrVoXvzcKT+R+Oeu8y6oRWdUcxJKj4EjUZSvWg6Qlg20JW
D8Z8ps194kz0XUfzwpM213nirA/7ewXhzqG3HPYguH3WQgcQo3Q6i4MYyFtnYFP4V5+YQmCH1ek8
UBjJYCwEGk6ZO8VtxGwx0YmBDP3zN8X8z2+KNbuPbZQaMELY03/8pvi4pSR5CLQfRkY9pXpO5BDB
+n0w65BPqmg3jc7qEAowaL16d+0qM/4wSdhp7hQa+kkKYx3dEypoLaiP+tjqMMs4iP6QbKPrIFlf
fhoQoyTs2Nmqodu0aBu3aPQsMh55F61ClYJ9QwhZmoTJuYb1edbms7k/100qu4m5cQTgnFTwvtM7
9YnqNM6tZYX7irTrEzh/+3YeK2X7j7F6bul6/5jzuaRyoFRuayw3e3EW9ePvs+T97Dp6PfN7K6I2
Rl1t/vlvowiQxccvgG1hWzJxyGPUdvRPviXALaTbR7n6gWh+qnXXKpw1NG/pmNjlLcyQbitaly5L
8VBGZZiGEKs5y+TSnmeL8SgOx11vVVsQvdJRSwOj21Bq6o/biAExNzRVHXpt30BDrcCR5JP0xVCz
e0LL6JkJkIwNxQUqX7sd1KxEK1D4S1wS8oMcTIOb5dIcEpaRGIZZubXNQKMiWYyqpY+qBy3NYDvX
gf823zGILXm+o+758T2Sqoq6KvhAycql33XKn5RDP76GeNFcZFD9TklM71bMSCqzPyVRFC1E8pGS
LvJh0Fv5YInPbF+iCTI0P1lfR64Tc+zPKw319TLrtfrOoaxdMnttdNTxD2rfqlTswCYu+t5nADmK
V8rg3Zfz/tGYqJahel64quem6AsTK12XDms/S+w4/fe20NaIiaJPcqJoNSlRjQUI0c31XqnYuGaQ
gpRaaggUB27ZoM9p/YH98HxmqWl+KozM2CuUjvrUL2aIwflKMfV6kTFfWc1Xvt9WzBD9Ypoaomaf
byu6Pl3+8ba1k//LO9v+CCPgaW/g/4b7gT3X5JH/GYVAOl6OwMt63+MxW2HjM+Evz7j8SWabbip2
uhfN0vAUJPXRtMonAtQLMfxpIhg1y1pepotJw3wPMfM6XdxSNMUt7QJLjaql6zBqRtKzWoF43QOg
V+xFz9Rr4ykW3ZS48RAAgIRIeKmri+s4Udt2YVlJvJmUcKQe2zz8+y4KUST8r/Bcc98tKrttiJgA
sFGivEyB1HMqDrWUePvUd0VDRmNw+GPyddo4jwSQuPZS4sIt43ai63IKzYMXkIXMxKuTHJFMNmIl
mEiJEXs7ij5xMIgswKGe59jQogt5rDAfgmK49F0nBqRiL3cQfQ5czX+rOql/2vzzCZjpBmL/zxPq
P2yavjNFhlM00jesC25D7AJ3dAU5X6EmKAoa3izXdwki9+FkA6bk5RIK34R4p4ypVq6ACPyeL/rE
lVM4DafuO0+S+a7Xe328/+WHhpH1y+JDAKWsvhPC+c66D1DB3l7WDPPCgS34tce305j6BQcdXgyK
6gp/e2I8OFLnr2odL7DvOQYiRDPam6VaLsQoVWuNh/mCuXTm5QIirlxAiZekrrONWNtIwGDnVE2O
JB9vgk8qfEWxmfxGnpuB99eoiLxfR0XkXYzK8+RP1yqxnD3BjEu3UzH88kY1vQ3kILscJL/7MVFt
ZSu6xGALCH4bqdWvVKmz20RW0SzOhIpykeZZu44gWnfzyjHqkMWN6micS6Qze4sqPi6UBP8N5dSy
8gLtFbrDiqRnvvGGNljxcgkeulILHsBGoqdupLPoGsIhZyGLRr43It5xbU8ZpabN1qSdOtQduGFK
gKZn4YspDN9fEE1JtteBAe3dsZTIuc3Trv3iJi1ewT8GiBVOC02WWGyEnj5BoiyJbsSs5qIiv5Ul
83szWsMr1r9sbSnGuDGLYnz12vxstnZ/HwfBvzwIrY+sDN2asTg6xmBDwXTEFmbOwPzBymh7z65k
3CHfhopIP8DQAcOnSRm1I+u0O1yEHlzoRv+ldYGznyK5eyBsC57TArMumuLQFY9mNpX3ooEtpF3p
luWtRTNQMuPoRwZOOa5GINE9dKH3K8Ykt1c7qTgRW9Uvca5xlFwq8El7EcO6xKoS28Hg0sFyvc7T
RBTLgW9XOsZKSnZiEZY6rJTjIpFXYt2Vf2w6eFGRQRZr0l7GUUvyBxHcF4ciTlFkV9g25o2Lx5/A
TTTLhCU4ZwOiyrzOzxVsW1Ry0/F4DdpKnKXmYD9iiz30c5xG9OtjrO8c/LmPsH0+92u9zHIIcdqy
B+/v/dtKzpizYn+u5BTFBDaEtRAKhaYT3/z4N6UqQ92MtZl/q0dMkJRErLZN2p6gZsfj7CYdjpRK
HI7ijGKr9das6hP7uZqCL/PkuQnkEaq0o90ncmIdnTykgKzjBLtG6tOjFU0mTikEArxZkN2GYfrV
AlUdtwU49SqxcezE6g9rpFBnhptLJSZ4JIifEeHC+qyzPV6Vk2zbs2Qlu80wyUKcJifvkS/uVAq6
qWQ2Vxn1r5fT/Oq5HkyEuQd7Plz7wGcuZAXpBm5CxXVY3jX3eWduM6+6SdVBe9Gwba7GQgfKAGjh
Be8cJXyc4r4FDnEfNd6eR2D8XFhnS1T/mA/iTBzsqUJuE3UITOoE7e88SjFLMkSqL28u22YST48J
nI3NdaMt9ubXpjfv0sW++32u6BIzTKnA39Y1+B0oynY9TF0xUsAjvaFwrXqjwf0qKafx15RLG7Ti
g2J6E5VweiwpZr9q4acftbkluhreOnu5GY6ixTPmd3+Xy+F6jGRqD773iSnkcN6Udqw3PTHe6luE
DN/tG7R2GhCKRVKM/pdUQ3hG7HLc52OavSgY7UR/7nn5dgwiiM1EpL5oVMFepKbinPU0M+8UvXky
536DAMk6dgZvg7MwI4kEabpfeOWgUAB56M2HTIPJ3GC1nQNWeq2IhogfYdwM5hHRSOZpfvfHND9c
l5ET/Av1TJNJaX/6SvFstFQTAgErB9Ocv3J/PCYHrc/AEk/atzTg+2LpCMbFAS1etC7HpMFa81ef
HjQjGNS5qoHozADkH/jmGe8zRPenpphvQEVeJCm/klU2D4E0jbuocwiMzocR7IKusxK5dpm4bYC0
qBBE1Fy/TKPcW7w2qQKECIQ+raeYmVE65Rq7AQCjoU63wiZdmpLsmlpBRnd2TeMigQnW2Ij55mY0
ZuQD86JZiGZrG8q5k/WjaMXBlFPc5XKh6EnNjjo8kXXrO+F3YAzZPoXDfdNSd3EhUmDjvAH51CfP
ffHHedc+ySBzfcm1fbqu1exxbyAuXUyS/4WK3PFz3XWSq6gBr5TR947mJGM4NWL5C5QwHB6zIPvD
1Nji7YPr2TsaZUexlWHoN3YVWGReuuBkz4dSJpwr4xoO8HWfTKNMZYCcDIh2bw8ntoH6VqrQtSxE
n9MZAWaOuFlqwZi5f1xXSiqyNxsdQBkEyZkiDW+T5cjPkckyTcdFAUKSJupMfWNhCnZFs8YD4Wo2
FQUvkxMvWKpJV+1F05fKV8sI2rPpV8pzgCPc1oyfrQdVXDhGRxSPx8JUXsVbTHSRm9uzvw3PVu5Y
ECn1e6Sc5DnFhozCYfKiUIglXXdq122ZGFVL4kaf9muSJ+fbQQntnYPwqV818Pl3ZahvgwEmR6Ri
WpzLEGnzwU+LmoQhZ1Me5zztnNW1S5yJaWKGaIqD3Fj13vOUekPWnRqSfmtvKEunuVSuDV8pNTJS
5WCcjjFW9mdnPAfYaF9lz/D2kzcbiOam6qT6CuRSuhVNsIXUo1W8e+oVffFq82usjBboU2/YOUGe
PjVzUbcEJpvoD+d+VZf/tt/iEbULJQ172JwOHUyw46IpcqIiGyoGrmnTax91/m4otbiValk7ejJs
AV5+4Jfm5vXgvDc9Gce7UerhRoyCIUOgIU6rUo2OU7j1EAgfI4xvrj9Q/kabNPs4sA2HMNGXXwgc
UIk+ML19R2TyqWg9vuxh+UWPJZ2qfEmzrie5+FKq+jHkzf5g64FzuXyap326PG2llehnqaS7Rhgd
wtLG1zlLIsRBA5G8iFJL24kmKwHlXE8wpuYZY2Y1S4Oy4mu79eOz1T6FA1U0MJGxTAhINq6GUMLd
FpHAEn1AlclgWE9ogD9MyzBp9Ox8AK5Izp0+3k8E91CrOWAxY1UL18Zc+0Z2Sm8eLGftg9eZ538O
n4mAwXXNBQfTAefLolZDk4NB/TMXsx/5l6gmWC1UfZEjKhhDPSMBvimsPN5myK7u+4k0vTan1HtK
C+Ijqp6vM/BWT7PEfljwIYbpooKX4aHE74Fi+VvS5v5h1PLgwZDTEnMCo6IpDn7TfxvNwT8Euhw8
XK/PeoP6iLGifJP7fwFbCvbfx19XlyHrzcg1TAD8fT++D1mopWPrm/7NJX6qFWQskUG4yN2do+qD
ppl9aSK4LELKop8afwscxkSdeeiPOCznshWy1Sw0X9WQq0tt4Gq+9KF9Hde8pD7jUf/nPxxU2U+v
dpXYC9o2k78fSCHkAB9/FSuVsrLLYJXDi+yofFObexkoE/U1Q4Xj5dz0DGPfWYW8VANTXxpi6DJB
DF0OOPc2EQZMCHwBcBFgJpcMQjE3bR4qrtgre7lZbChfkrhiJ42b9fdo1KX5ncMzVghPhBBFnLV1
+4RFM9xe+68alv6vQTFfiFmu0xy5f4omHGMogicqJT/FEYXlu3R6VZWEhyHwGWKT1fjq9BNFBwnO
n2LKColp0mR1R8oUqxRqZfHKslDGCUZZlWv66LqE/ZSKuk7+tA7+1LzemQUGOP/5B11vqlLmutEi
++wMzUkklNOwvwOl37/gkqSIePS/lJ3Xct04066viFXM4XTlnJR9wrJsiTlnXv3/EPJYGs/s+Wqf
sNgASElLiyDQ/Ya4PjhS5Bwkb/CXkhQmSBQj/FdRmUG7jMw+bkTezWURNFPyGltng01Lh68uy63h
WUNBZAPvjULPFIphWBl2h1xpUeR1B3x6qWBdPiehSeyizXuMSsQspJk5kgEJyQkxRBzqacbyzeyh
6TLMW6ZIHD7Hint+zHaSkX3cDwfSACKsjwbDGEc3Sggw+isDFzfHCG/ioCbBtzHBPlxEbof3uxs9
i0Bc41uuutVqB3W16Zp/u0+fRvL/WBsbE9zzb2tj1dQQNITfrUCRI5/6x1wQ9VGV4HGcf6vxE92R
UPWPse7Ay6zwB4jYNYLWNtIK0Xwa/61bdNS58VLB9d2LDEHtnBvTa28iiMqyWqC6469FKPWNcpTd
/vaRnYgi+a3ILO/QlraxGRQDJc2+N7pF6KDtrxV5tuhwK98UYfMUsGdd4ncP8mocnbOhdwpGfqP2
hMpMuBNt5pTxCZHKO8guZP8pGgf8oABJAkrr2pxXV5ZhQpG6jn614ZOIXypRSRnJkYnJ1ZTmcLPG
v4JAQFHD6z6SHqUeU3lL42wrLigsFFy6KUMnQkWLdfwog24d62N6yPV+UbPMPZmw+05jUZMgVvDZ
w3JaAhFtQ6leiK5Kkr85cEU3g+OhGu15/iYbUDT2+l65+VbVLkaycjcvGiC6TWfh1Ja5tnqUxH7L
ihSHxU0ABiL2LwamFWf8zKl8TRO4aGe3fhHRGMhLAAjO3jYj6zJK7YuYOtDvGldtLiVrBW+MfVOH
GMKm7rXGze8osIa1mkZb3yndGXrQ/p04SHioRJFVHUX0OUJgFcVVv+8hRgReP6CoASj8c14Uk52q
VP6xdn/+0SxCq1X9IzlGEXxOmWJ+FH1u8/NzshRnhX5sK7s0T9MqA0ej6KBRZMVdD76VGRrdUVYy
UE523F9bCyPsXjbCx8bHyiypi+x7kdQXJ9bdd7N+bdOJS4kA5zID+vmzqpVv2PqmLx7qRvOUStUu
V8mEqJJmHQc1tI6CgB5Ak2PFEF1tyJ0jCmKQ0kVHat9B4QzYhklT5qRHIiZtVQ85r79yqj1O1JnT
HvkWXG3P13/8Pom98KMFWeXPrlqxzpLfRntTju2j5FfNOOtKcsKNIZXsIWl0FKC3i6J2c0gJVnAN
QgMFf7mHGtXUOJ2g2uihCBQ5K7GqY/Ypr+FwjiV7XQA8PHzOfxafxoqFejL/mPra6lb7Noo7OLRu
oWTF94x/xjWteW0CKEytQpXO0J1qZ8m5tixKin/w2WdiRNYgF1OXZXRMGtRlTFdHP6Sw1C2uULx0
bcfY56Qc9uV0EOHnoSzkNeoK/vazqTGjbs3aLBgflbJq1lQqlmRN/ZNKGfnSs+q72FJoshce4f4g
moT9jI3gtF8gwSO6MZzSL0Hvh2wZPSrQRbi2UW6A4aU56zAuxx1ckBTSTK2sGqXky4NQ9rwyXOup
sIwf/WikaGYhyOSAv5yN3rCRirJ/RW21malN5aI/pgPcm8SBoJDPHFU1r3FlF3dZ2ARYBEUwLadO
Laitsys5K9EpmjwFBYyaTDLSWoyQkEbbY5BDZqaDMEiCLX6IQy0+jigkLHIDIPWqqORkGSTUsfyY
qpismxS/xKloFIdo6v44k1UjQ5mBqtnnGBEy3ZprTPIkBO99FcYSgkQ7Pwif+6x3zm6ROOd2OsPE
EA5ylA8I9xJ2UdZv3NKTZmw7rXnkBkwrdj88q0iuOr31BL/H3Xs9PM+U3FyRIGvyOKYy/meGGt7E
wZMe8C91LxLVghua3/1eGUrIjH/1a6Vuo2Da49g0taly9d3O+pCFgtUNPQKDASUuL/9eG/j+OCYO
DkEnWyfocd1crOL/ZUTuycqqy/VnjX31zSNxrU0JLBGFhvclmvqEabLoyxRp+RlNfYNpRm8J2fd9
nDUhGt/wfMXzVqBNsu5JYX/sswRiPK3avauDtHTz5DTUivRo2PDty7G9d6WqvclKuo3jTEKVz+gP
hRYrs24aFeYw2cLCz5eiN0baG/51Diw8B/shbq3CwL4oKNOLp1scWnSM16XLHkeEoaclkHajEFMl
uJr9qN6axMLTKx1Ql21NavRCs0AcKHSfehwx0QyszoZAHJXImpE+QYnEmRZ/H43xYGTrVqUGDiGQ
V5gJGT5QsQPNtTYFwyx159DfipbP5s+hvmIkF9ERJ0o/DUUgwFm3OaSWTZCheUFxo5oBC47f8B/s
lcx9sxIb6r5Z1w9G7MC1UJrx0OcKUoUSRMc5i0To6IU6fNPiYOeYY/sge1a5az37S7vea+ERY7bX
xEu0Gy+fuRxrzr1IkWU2IiBBl99EFLrWs9K67kdCTSV7PW+bItuJTtQunAUVVAQRplxcoJn1Ogww
FxN3M4dy2FkqCmSGjTNzq2QhuWhY7qNbGgdZpyRWWgpCM27tv/LsXVsF0V9d4wWWq4m2koOsOA5T
aXJyb6hgXv60UBqdMQU3dwhqSOvGH4YN8LH2Fo9w7MWQMCJNBnznW9zhTjxiB3YcVTiE/70d0/9l
MWnJSIPZbKYReBX2R18SrRqAXE9x8vhbgOCZ2RbNRYEKe4tqfEjzKipmAMzqm2jLrUph0o+btQhF
x6hZf17VS8pmyJxaujNwp0rHuY1ZXDTTm88TQDHJFYkC1HBaCSyHpdXVXhzcBEe0zJC/j5JU7VPP
6vOZaqmw56aDGCJCPcVo8KPn8+Iv14j79EP5v9TYBSon+wJbUy3eQ9C2ALADKf7H51WVcuV3ida9
qG2arBJPCWfatJ5QpoM4yzHmQ1RHrm9lYMFVnzqCaVHRFYjv4zznYI0paeFMNDZRYB8TnOwOUWux
BYK9iemMcv7jrFVj9aOt/332/z+uU8tVbXjjWhSYDZDcM18nIyq2xSL09DDai4qyCCPMKb+Eovdz
8Oe19SSr98fgz9CrkGH1Y8mdy71iHewsy872EG2EBK44UGjBWs3RtDWZc/8uHp30bCLOrqty8VpG
qCQALq+vEGzUTR6xifQREmVfoGlo6bXmz8idVfy3f5oR4gfYuIe7XGFKRlotn9l9nD57A1O+5PfK
WoRpb91LGYbWKSaXVP+1k+ZoyXMQZ9XGlxo4IiIMkf4xYX8fu7AdHrX0LUzG9LmLU9izuj19s7k1
FJFgkdlytRO9iImgv5iWIH3lnu0Ev4G4mZwE3kr8Bh+h7txndpteGyctblVrnBIkwJeGEQbbBkQk
riSWQS0qdy9BOIGbka555eF4CexMu9PkUNuaSOmvKiMsv9nWq1Rb/usfF7qN8vTf04Vq/t3TBAqi
ZZoqyt6qocqqbv9pzwTpvykkx8SKHE2X8REFZ31V+aE5rBCfbfCQ3Uum5u79trj6nodV/BSJdkqi
Vjn7jKFBUTIBv7fpOj3ZDiYKYqmvZ8ncUqEfIyJdbbXW6G9FYeaXzGzmHqoNN9GUZn27aiUMKkUo
OnTVuTPLBqTndJEFq+qAdcKDiMShdxHdx7RcXrVgtZehCuHMwpBlnTUuycAQjCuLTH9eynhnGqBI
nvoAOImdDA9AIL1tgWDEHKU7o55wbONcRT8bcxGe7I9HXjzKQZ2tdVSTvUZWZwavJaThxuqsU638
OOSRrs702Ii/dPjTEHEFug3JWgxOc/NVwTMV4lMOsbH1MKLE1LfY17/PStEjYir0iLfatvWjx6OI
0hMDsR071bJ5+SMPIMLPtmBA06XSD6IFXcWvKYNa9QrKoy6+DnaKwivbh0cI0t905v6ziJr6HOuZ
jcS9m1xlyz9TL5QekYzo95jBBfPSaKRH2GV4uZAjrzpgxTeYU+mNuTq8VvxD/Eg27qSQA7JSUPTz
sNiLNsyW1hnmFrDm83YvuVKzRzSm3Tuxiv7bZyzOPsfY02gRsu07+VQH1FZBFlRs4nySFzv0Fx8E
/kUgXsSZ7jfFrM+wU4qGnM0e0l5fxhkZ1L1KgmGt9Ip+RgzImJslKyhtCsVBnjygUj2/TlBsJMKx
eZ8UadxjiZ/rH8PCAjPID1ojunb6PqpKH2FbDrgORyd7uIiAbCD1AkoCj1mjIv02duj6iR4rmKqG
ukK+fbrK4cu0t+sQ0Xg5vPWVNYuzLr6IKMezjMJTMM1G4U0ckM0uViPEOJYXf7Xpuc9aPrfnSdT6
R6wgf1Zuqz1EZm6LKA9C7SGUxi8RxdKPSOiURJH7pQ9fb3VB6jVBGcAcd4YfyjtxVnc9xiG/2yDQ
ajO5i2FWYKS8sybWOpZsLnVSq0nJ3otz9OIijNGxx7AAK2ztYhi2fdKgZori4xrzb/fUdAkGxdSo
b1mCuAf2SvVDahSw8zsKTn0bvIXsJ38YqcLXua+hbgQhYnYBm44KAUIr8hIPXk5zSBAXfDX96t3F
XPI5dTIHrSklecig9y1cXDD/RzbvH5RrWwMKx+aRSZXJlO4/YMCR6fppV1TWg49nK/LuIL+6HJ22
GOWSnUhf9xIUY0yc4p149YreJKh+9cpK/Kv381rRqxr9tlGzHHubf14vbicu8FWg4UZZqsM+LXoA
STV+ln9QOcwGrgSbYVQePpJYduh0B6Eyxn65e8hLt5xMe7oHnU17A0pZktSzrgf502gHqP1b2VRK
JyRTKC9tTxuYJAlNz4IDUdTFcURF/QljwXkxoJLbGKjzerVvbiBtFWujVc2HZjRuYiM41KM/s0Gq
34WdYWwqT0ZEqg6tB6nVbgEcNzxpfX2j9cVOrrL0xZDgVAQsc4+6lqp731FRFcnM9jGpzEeR5f49
NKnSX0Ot1oVwPQ21nf4JxxJpAdXVOuJ9qo8LJYb0FmbNvnZ81nTN4NlHldr5Uas7+1VNxpvJQ/mK
jd+bhQbli5bjguYk7vgE3RAuq2m2D70FeyZx1OYuDtMBsxeSFLJUt0u78PVzmkrtCkS3f3IRy1n3
jV4fzE63NqrUOzsHLfCdJmX91uo6rKFQv9kMJixOJ8DQDpNt65SHhrQ07WG8qOC5qd12zS0Ns3gR
BnZ9X5Uoiqdq2j0ycSG9kvTKc2DhYFTliIha4/jMX1L+YAFwtMbCesPBAQ+VzN95FG02Rcef0+pp
fB6yobimefHah5ryong62q2eghVeBYNVidGsmdqTvrbWJaDEVe9Z8ovvGRs/tv37rsE9jHrd6Azh
JofjDsWtCpCgbKMf6GjM/CJq3obCRhHcbPKHwI29FTq02r4uUu9oe0ayjOXCe4o687FzxuYN7/JV
0+DLZ2ahuhnY08wzLWpuSeZqK62RWzT9hogJ0csxnfbzuypB1yX2teQVI7yVkpf1HktA9JOi3N6D
2LA+DiI0KaOyBjH8hehQLKUrZ+IUNTVOxaCPU2e6XKvHdB8FX24jBtuot81Rl4y3qoR4U9/hnOTK
gbprUFBfecBN70GqIigj6embhjDM6I8/Ul7McwRB5atajOlGCnV7o0ueepGwecMz3SpeKw9lz+ma
1LbfG1XOHvJEj1YNX729oUGplxTkXpGE70lHlzKvxTBBPrG/C8TqYzpo0ypFtJfNeAdk91fTZzvl
5DsRYcdJXTEOqo97/D/bxE3ET+jb+DlBVgSVSRu5S1nz7hsctk91Yl9UKfTvRZNp1LsKFMBZnpps
p0SBCPD4WnSGBtqLekgxQISOOpCPQwHIksPJiWeyr05OWjzWZ7OW6rvaD/ZeHJHGUlocHRRDW7ZT
VgvOezhrVac6o8vf3KmN92VYMwCRTZwnLbKGTU6aLnE64NfqJLbcG4AOxUGESTTw/zOQPyd9pF1c
JfMuYbCDU02+UjSh3PtNk536V9to8qCD3yiWopdVRv6/CsXqHwBTG6aPDTyX0ioPp6L86ehZaGky
ZmGqPlD/pBizYq5FpGy01yZ5t2sxvchHx1nDt/0VTX2f0dQnRtYJ8mP930b+8zoxspru+fsn/L4u
iKRy3ZXpiGm4SznFbTrKK85BrlrArrY5nESLOAyg2dZSGKMh8feOyozZBYhEsW0n8sIp050fGVBQ
ppIbD3h2Mkp3IyJxwHTSWDNRoMNo+F0EdNRu5q1jD2sc+zDutmzIm41ztobA3QVaeBUehqJJnEkB
5ZrGGyXeGJgbig6yWyWaSt5wCtEm1ZNRRe2TBeuQFPnCjKQCvBDGJr4SynvWD9FsSNTXkjzvfaDY
b2Ot+g+l0narIXWVneJGxknXNR+ot1chIDkp5/YoVmi1cbPyJL+LcOyMEjN7MtMuPBiYusxE2AM0
ZdYy6hXiv/nTMKrBXFJ2JtpzJylOkwU5KRXiRGbymHdGdvLw1cLr9BRXkrRlKYHDegJ7eT2M43dD
zbrZELX1ksy0/dDk6k2j2PojaSmh9BlcHjBd5gaXMF6u/xxBdjNDyl1R1zCwlNWInvTeVJPkyB44
Xya5nDzyLvsJw8d9U9WXpm6qSwwlXN9gSo8mn54bZG9i49LFmbILyZQsYcsYz3KOCVJvJD8UCV1x
MYLfXt5NbMGlZVK+qnK9mvtJxBJ8wmqTUp/kVdkrq/gcPwMWDiS7239gG12/8Q7B0B96/OFwoaeK
UkuoUc0Q9kVypVPfPUU/kWaOXktI2bMWDPOTnRfpnEVpdD+0AQqL/DGXOECGLAXzfzQQmd70NRik
IWj9PTrG2SazM/tIujFehSVaDvzHUNPQKCgPHk7bK9bg41ErBkgtaqZtPVkanqOed0DeO+TM3fLY
QxyZiXbdxZlb83uGTRNXX/RfhskR+qf1NINJQ8rdauPXsCiCmx8577zaoyedjxD1i/LFQ6diGZs2
Cq1hUZ5iBatrD2blq4KYmCebPwIZuekRnWAgbY66QyY34JdVi6coS06JGZk/ECR+S6WuvLcKNL//
O5egCfuoL7k0pioHDI+qkE4DwQNP8e9IkLqPFAuozfAAzMq5lfqjrTVMvOic7IzWgeoRR8VLEoT5
zJTq5tx2hXbtVQVNFNqjMVq2Q7fwIdDMNVyDtmIjIsKgMr6GotfM6j0GTFdntGPU+IIOs60+R58S
m7KebMeLlozXQACqHXubG1bxXpk5tkCx/STBzZ0naIRtKf681zUi+ZJcUbxp8uGbb6W3Cqmnu3Jq
92FRLDxdG761hyJ0s3Mnk3oXO/osGmXE8TMP40berCIvQIGrPwZqjrRsbOn12shk1H0NLUSDsGVl
CeOfWqWNQclHMt1C8xOYe3tAwc1jgST33UHELiYfB69HVK12MdT6o0MMMXOTS8RAHLZ7FP76h1o3
LwICKkCjyBNgpU2TBNvj6udWjDaI3S1gzcpHe/KdtORpMyTLOdotQf+zDqAcq57xbtnFLXRt6Rkl
CGOO8wOesKgMMP8r5OJ+Xx64gP3E5XxyH5ebhqe/l0F7G7XBOze6220sJG3PFXyQWeaZ6XNZ4miP
62iylsoqfUYn96Vx9e4SFGNw58B3Fs2Dk9obVC/QZpouSgd2f7paugfdl+unINvomps8O1lu7qkS
l3MR9tJwB3HqHE5KTmnpIoxnFPiR1vG+wyN2Idq91DuDhizuNYQJU2dUMDvKV3pdswRnJX8A9f/1
8NkG1Kpb6hmCrmLIZ4cIgfh2S8hm1iLtqmHRq0l8dYrUWbLckHlRBu06CJPi4BVDhgUqKx/UzEk8
8oBukEdtEHdJsLXxWkgw4ZgshyTsb3HsuPPcTquHqM7QQVSU5ln2q0nkedC+q+5UA86ztzKvVgOe
2P5sNNBeBUQMUs6dNRHuvDM5owjjWvWPxgvutHZMw/cWMMVWVMz6irqA20RXedIvQBZ85zK/XUUf
FZ2PPm1SM/jdJ2py/7zOiUp/0Xap+kH7cPTABA3s+DiwaZCnWOTsstyHVTdxRGrPklZ6F+dglPlG
Nnc4fm5ZxnvvUEy3vpsFL+RCkIiW+ugU44u6k9EkWiWhat3ZJVXsAE2dt8my3kb7olQKeTaqqXSz
lTFb1ywGdr2HzpVXsN4s1Hh4yQqsfJy4PlZypK0tMnkzEp/eO1hhdMe1dymvXzKKy09WE+WLwm7G
s2blw2bU1HyruQ3W4FLs7xHVC1axXyl7rVSCo1wX8RLQV/SkdfEjAg7NGyiXVRPp/vchQnAlR6cV
M7WemaZI/Y1XttrV8iOfbbFqvFrdN5bM8ETiVOuOgeCXmD3mKVN9spuIJqIDRNCvM13BLxgLtXEm
D4Z5abv6pcQA97m1EYK1Up1c4wTEqhV9ITeScz/EXXGAkIZVW60Hz00WAlfj67ERIWYNx6byuluJ
Lcu1y6I7dRqFE1W8SeoBNaEpJHlH5lNCht/omhP1BD6KHBbZJ0hqDAaLSnNALv832Gpo2oWEVthZ
NFmpFWzK2F9TK9D2cdTDlPEsZ63nFTODHEuoDDfNfWTi7yCXbfet9vJryLdjMj5fRlGEmVYa5vtB
a73XelRQZPAC/UEeTx8LAyn6wUT96Na69oQg5YgMbeovReg4LUYFEk/aRy9/Vpd65um/X37mH3RI
G76QRoIYf3RLceR/UPMV5GfNASuL+87BSTp1NW0+FGN7lrsk2lUdbhHwXLN7N2NZoquJ9TMHF+jV
PMSfYwcIqdshOrEsYHiQp/d54WPDl2nm53C09n/dOoaZvPsYO93amGhAlVur8w+GfTo2cCHieF+T
8X0ra2XXN1n0DeMffR7UYXrBp1XdZOw7Nl6mhBcPuu/cxEHsWwKV3mNRLi5qOysiCwpOYwQ3oU4z
QY5x8r2F0qw6Ved9lMruo47i7zSDiL7f0RCNf/ZN14FysRb//Q8AMvd3GN30H9A1xCdk4HT/4n9L
+sbVgRNa9xql3UWEaVz+FGN+BMQsWgMUq/a23EGqFaeIalf7yRlm/9GDLZODwv4UxxWVyBEdai/B
UFU2x6PAuQg4jDj7AxPzR9h1mEcVY23qG1huiDohQcwCvLXvLEVl0Wm3zV6RCuuAOH27rNBEeUBj
BmuT6QNP8gMqGsZPcVEiBVxkhQ3Giuz5xUXYhPFY+rb2YMU5S/34rKq5/7Pp8GRVK56SwssweAIM
Ay3zu1Wb47Oj1JjEQNm5yUMEnzkKzGMd6tIG4qi8jeQIDyXgAit97KSd4+uPvkuWLAZkcyBF5+zB
h4YrKRm7+xQy42QMOLy54NJrnS8IeDzwHm340EUO9mJO+esiEuHBx0VsW4vfFw0CKVCisVZi2f1x
UTj9pGnb9PGTXFXq7mXXpEQCAGjd6k6yTAF2Bo9j7X1XDFs5dBpWc2OOXr3IMlYua9mqx31Hn3KQ
hSZnM6MYnI8cJLpgs2m/+ZBjytHJ4DclSTGf8/a9mggKdVP3q5J8ysY2QmtqRqs8u3h69JxYiYuu
HSTrqlKf0J90T6JJHEToYHpJ4j08/NGuVzi3NUlXLtPhFjXasPf1sUQjyoEFPp19HkRb5LV4n6cH
Zii7Zd+GCUo0AY5j1zgoUwbZMsHTqnZqHtTWVB9E79DIxqF07ryyr7ZqEmlP0YgJm+eZd3Jv+dfS
7+7iib2X6ZWzUZLIXEgjjmtSg5BTlpfppiP/vhBPrWIP6cYZ7OYjFL2JmW9dZVgbef1uTFuzHobF
ijSOSROhFCrHAvznzc1+aoMlHSpnsI5igesrq8CSi+PHmle1TVxp9FZtFySnWc5EyPJ1cojsXeWD
rmapxi7TW6Az4R/y0E/ujDH82j6y6+tTI7mbxhtN4rzoKr7UUDOSGnJ0BOxdF78RUuFblv72otNa
xORHg39A4o+zpK7tYx352YNUe0uxz0SAPN8m5IfnXaQ2d0Pv5+vc1jCFnwqFbpRosyTSnUPER/aU
hpdcVoZH0Ge4c0wgGLBe2mLUsMxkbWztEreRjnaLO5Yb1sWzUUcYF5HrbMN8Zyap8dJFPS4KrMvO
BWLE+MFVGHt5jn6LMZec2WBVftbqSo+QOYek8pJmN5LBCFX/PpGkP1u+dqWgF8LZ1zFpUVsvMqxM
UXIA+zLViCzSrdPXKa0oGamB4q1Ebwu/tciGV9uapQN7dZd/5xwOSH2KAys6NEYWIJpXWS9NUi6r
uFZ+JFkjo84cjdeYRRJAQBOj2KBzHpK6vRcjyiRgwxrED3UeF+vGToOtEjfFrZmSb2KEhWJIbrTD
MWdOW9STUEw5HToZFpTsJ/gFKf4wcR1CGi1Tm8eYrz4kfXDS1Li4iJdPRsQF+UV8jae+z6jWvC/R
7+tcly/if798HNn65/t/gttQ+VEo1P1TxEozpEry5H64H50dIt1dsw0SMEmOo7eLNgvNvSBGiDOv
cdkA6ZDTFpixS2DJWnfVpOg1wSpCQIHcxL7Qe5vquXwfWZGzNJmq1oNehyvTTckKT9BiATIOJ3Gi
OkNYqoBpGKBGtTeZWR8t3XlMbfzGRCR7/UxLw/sIK6OLYqbujnm7XHioZb9Alf9pAZS75k4lnSK8
SWYJ1MDT4EgFOYj+6tdtBWuz+WkgMfxSkkADu9AOT6GGB2NQxpdo8LpTFiIfENh2diody92ESldt
S3anCXvI5dAgbN+r8niIg+abMqrt3VDgLhrWLUYxDlWFnHfdT8esZhqf3SZSQmlTuPXrUCLgl+hJ
zufhaYtOccrvCk97qubWkz7o7hoed7o2i7y5+mZ+jIHyvsQYGou6kozt3nzoMv9ihcW1k/xw2/eB
uXdTuCjiwOsThCLGGKwzIXhNhLj2vVN531KhCQrn2c9cFFI1udzb1lCfKYnxKm2CYakZfbEqI1c/
l8xO884t7JXdgSiYQbdHbquJrJvtymcNGNx3BcDMLMP2b+Zaec6GB0NL2X7ysSZ5tW3cXYuurJbh
2IRrs5TRu5eN7skxscIpdb/94aFjUHpF588mc6BUd96NVrqyKd7UVOcXA146ZP7UOcbF9axLfHsd
6bWzz3rcM00bS8AxS5fKgPxAXLUzGXT105g2/aoFF7fK3IYdeFqf1Rz8XgXo8LWJuotNsfWNkhM5
G8uZe65vr2CD1DustIByQ9NkwF98znQYW2gL8aH3/PAqDkUhK3spAsI3NUWSVM6DxDaWuZEpx84a
4B90+XNv55fCTPN7YLX3SunEZ9Sv5IdMUh4zT7FOaphXxwHTMIgAQPqTMGQL9xbKTYoprndzIORv
PSsJdBj0WJVJJKCd5eibyUtnkjXOG7nEsYJQGsyznbM9NNW2OzVm3c/wok1fdAmx+1Ju/L3qNEdg
mjb4Z+TfBIPGdzgrENuKct9bJ0P3q110RiQxSddMQ0SMTNw3ycLYsXWHByoj6bmIwwdqoNVp6EOe
pLFTdl1XtY+yzUwNNDxZkyT5yXu3uyZ2qx373toYse7j2mWi5czZVXTKg9td296ydvkYvVJjZESH
tMXWCRCU+4gDpIxnA3TXmdunLSamdvE4Wa4sgd7zWptCfOGduewo2LAgrL0KnByPqbqS0O0xtXT/
cWrpDdskVlyYsEytkccLysax3u9OGJ84u7QaLth7GWc7qdfsPpe6o/3MOoUVXli/drrRXsY6yTGi
sctVGbyMJXS9kJ3O0ITVe6ffYXrcPVSR7xywvIL0XcTQKqIGEknIlI72oruRuwDTcx7nSyI1+SWd
zixduSRM+nvRJDqx3EjWXYfLrwgBNyUnnCFfI0rCWWUZ92Ukt9uuMsu5CK3AG8m8Rd9DKTXvEYXu
bkmTYZlMlGdQbQOvbZa93EuHcTqAJvt1Fkdau2598/tn0+ewz7EOVHBKG/z031daZrUHxfteuLm9
6wvM6TA4ceDy9skm0BXv2AVBtfYxhz5RSsRqI9eK82iX1tJJ0GTpOu/i8GbeZEmW7BGSrnc+j/+m
CTL7oCFxu1IHzCJ7zAWWLuCPWzNGaIbrnXyfx9eyNEAd2GOCzWEY4jpTltvQc+rzEDQBea+4fFHd
9CgXPOlRDLZASatvYdloc5B6yUWj7LoBSCVv2ryJ5rh/Qbcji7pVTO7WGdL0ysBzyLY05bvJxkKV
S/PNzpM7hTXEvCIreOk0CSeOMH/XIZX5zIUvXstviNlidjHSoNmUQ32yeZTWkWp3694AKyNbNrkF
01efZKN6Vc0kfE/NIyhNlDF4mC84Glgvlg9jsmiV6oZOD74TcZ0d7L7cOyE1QdeTqgsMIxzLKyoB
RdbP/ayM32SfbZaTsiaBlZmuoBdm+3HUjKMKjmThO53yrHfDkRyITaHSUZiyV5VsFt8x/8L1xpaL
HWlK65ZW3RvcCiZKqvbsiCvzmmAWudcCDwnGpB1OiTNtXwzjNVRyD1pGPWwUv27WpscSCa2pawNK
94cDTG6mpMlwGxK9A2FeyqsybZsn0hMUSBgRTAtnu8iSq9pVGTiAaiNbXry1RsfcKmOYHfhfRutB
rs2zoxfOIsAgadn0obPBHWc4pDlw/D5w3HtD16uLVfa7CEpxp3UzraDc6/V1fAxQTsR4sayXAtzl
8VkuzC4otgL61SA8D1LErlEjA/pVYdbWIEZ7L8ttepPdjJRpbeyNyaNI01scAhvFW462kr5AxHij
6tJfCgdqR6b5P/+PtvNajtxYuvUTIQLe3LYlm2y6MZyZG8RoJMF7j6f/P2RTA6q3pK0dJ84NApWZ
VQCbbVCZudaKlu9cK/E2Za+U20gnDzt5SBCjxDEdEU3NXwJ98MhXds0P26thYe203xRKFpUaOZ8q
FYivpiVf3akudyg3eU/ZcoAZYdjoMW9U31Z0ZUMiCJHa2in3oV97TxLoebZ5dGPTQ6z3D1upjOBb
LL5YllUkDGUq+8m9rH1ZLLU1NLcfx36YXyclCPcuEt7nRfn8Dnwgz889MqNe7H1zEsM7Rwb767D5
MBtGtNVnHaZhD3qC2j85nqudSwAq2xlidFpPUDPwUlTE8j6dHsvlEN3kU5ajl5VGNyU7BWSgOv0V
ntrvRj2Ov1Ofm+lU5kGF3XatpIi2t16xH8h983WZBvNJQYcuNBXreeR75EadlHiXVrb2yY4D58ZP
lBx2zZzPq5Z+oREm3c1uwwOXWk73s0/3SGZYziG2jREip6Q4uOrk3BdV1/VQYHUfrMLJbsS2HrTG
/SOkcXXyag7tXzyNQCXZNK9uM6BK6pjR5x42/l2fWWgfeyFbVHoh6OdGUXcGIgAggf4eGDwHvRo2
c9Seh9pgC0iG6kNGnWkDmn68FZuWGWiYzEjJ0fz3FBuR8xu1KOQrtohQuy+BwVNypKvfVUWZTnSe
zidTAS++8SG9jqYlNVEpAw+CyRelidKvgxrSsE470NK47JIAD090pfcw1xn2NhldZHToobfCiIJk
kEX3ajnmt9Gc83koVWVXObNOac/zXyZneAHLfQYbvQgqxgoJlqQ7+lpdPJNPA5KMtgs4tha8v81T
E5Da+pNdTPF5JK9BKqStP6EK7T54ifmR94/9cZ5A84Dj/wPa7yw0PysUrGIXt6t6CsCC7BdHXDX+
Q1v+kIEdhuq+cIZk5zj1/JTAaYZIcTuCTDDmp4sNmpajnqKSKUNxsFuA3EaBvIdJ5RAnW9XKeQBe
6O5Gz6lQEkvfzlKjTPbwfaJmHA3NIl9DzOWUbyLeV6naH9A6gNDSgitUUYF2Z5rnn+XA28C7RWTv
0YAU5mzVNj8AWfyMCGrCx5+vRZ5gnWdtHmG14ZW5tWoL7aLF1rrFSU+a+aaIXR1mMJBdXWpThR+h
8UPvFozJ9EDVyXhSpwkaAT9EYJe7Pk7OlN4obC3Rhp9Bo01LCuGRDtZdb6kmP9N0bnqlDhYnNr/2
gPrOYf8r/AAUWrupPHguidsySpxT4zc8iy1nWgLv0cUoYzm0zgNV3unQd1G7J21KiaIECTko6Vc/
CZNvqEAsVDZK+5nve23bxn7wgV6UaG/Gtf9oq7wpouQ7mysK8F1N835n8dOyDOUweDpdtZZHdgBc
Gy59dGw0h3bKkOpPRvOCVh3ARtWGM8fnBYbLAspr1avTW9/WB/AbmhJty5l8gJlY6S6aFeNZDlUI
JJCnre6gBeqbrW67joKNXt2OaW1e4gZNWzQq7fuksLxDCWn0rnM089RGZFo8yMc/aqHdvAzNsFFh
L/5oOv3eS1TleXlQ97tGezXoWL0nQeBfhlaZZdt4GuJDppdxDUky0iUlug0InaUptdjih+vHBZIP
w3DisxaxYzZH9BlhZ5i8dD6i6u7eJTU6Z3GRvAwgJM2ubj4G01R/LOhGKo1WeygDpf7oGQjT9ZCL
8w3LEPkc/6j1pGb81n+wCpqqgG75D3ls/6rNc/waZHF9G6khFSEvSF5t0DJ7c2iiG/GCiIB0NTRL
ulfwog8CPXGCXrhrqi/8ftDGgnl0enCLYWFvbDaad44y0zDYW8aNZTTpDvoXG8RU0txkNDDtwIHb
nzJSCQiPuOqOvD7eSdWOZcHPu5I4FimWEOJV2kT3Mlf3+uBYamW3v8ztaDrj15483xLME15zKGY6
48Wb9OT+zGmuLkPatPjBmkaE1ZfgfEipb44mPJTLddUgyfd1R2LsMnccfeRHC/UowUbf6rs6dP2L
N7WbDmKSDDVJmRsNFN56SkLyJyRzqGypsCZHVJRuLMfrH3s0Cw5ZNJf3bnJH90n0UWm2vaYOHxXN
6T9m9fgZFJV3Lsx8vKl6wJuKMQ6PXQt3YNR7YIeUyL7YWu07YoPlw8XUQ1bwYFJs9tUSguKYHTON
5uHJHdzhUdbI6yiFrAaJbTcfEZHPBx7xImdH+3R6FwQAv0G9/chJTn0vy1Df0OVhPWa+Fd8gCn1q
2zl76qzkU6cmwSt4ZP2EIAlU5d4YvNZJ2x7ItU8H8dI8gPR0lXon8RZm/SFrCuTLI9f43H1vqiy4
0cNC3ZWDVUP1Yte7BtzqsYkpciJGAssHYuu9tY8t549TBFWnk6lllb59F/Du1My08pBMpA8C68UH
hPnZ5s/7gFQ4moRe8Nng3fbsp8iFLSPFGszHOJheZBTPOdy1+fBDRjV/NPDtqKLcWoWf5xrSJ3ek
Rierxu2MFC2dKbvYVozHyVffDqZy6yhD8LiaeeAvT6kffJKg1Z6anbYPJyrFV44iiJE09kELrMES
Qj6CvQ4EdGgev13O79kwWrWmfQIPf4iGdvrqzra/m1uamictV8+qTrqL3umdC0kP+Pc63EaLfI0c
EMR6O0sNy+XjnfMb7iBcI17t51laZN5+7AGUXDkkWLxDpwTvvIB90M2xh4asBLnXy6pN427SZqZx
rwNUTIJlmhHDW4Tj5BDzqHBKl4OcrY41bnVcxf2LkHX5mYZ4hMaXC6/z/vYW/kXI1VL/4i7/9mrr
Xa4hV8s3wdKYd+W+ej3WZdabuVpmDfnfXo+/XeafryTT5C61fqoOXRi9rH+C2Nfh317ib0NWx9UL
8b8vtf4ZV0utL9j/dLWrO/if5v7z6/K3S/3znULvUPN0aBRbCEJ4tIuWj6Ec/mH8zkUpiln5IqMo
sy7jzkyK9+PLhHfT/vIKYpSlLqv8t/j1qjJTDip153m/et6v9N/W+2/XZzPD1nswY57O1yteVr1+
Hd5b/1+ve7ni+79Ert6CgbCqoT+sf+16V1e2dXh9o387RRzvbn1dQjzp8i+/sonjX9j+Rcj/vhQ9
9d1uQpppY8ZT89CNobOv6YjfyjDsF8oAM2/o3MFLj5a1VSvX3yluU+jHtEGNsak9nigXtwSOU0BP
HM0r94DU65NetKO5E3fQ700z9c70/IKgE1M/e+ld5fEUWOqlftQnw9mZFJW24P62lBlovVx09i4q
fCLIJ1p8YPbgYpVTa5wTZbsq9OnO28TVtGr4+b4RQ0/dpN/9qFFuTbi6t3mWJUdqUuSj1Kx4oSvz
xqzy9gGypfxFIftyb3ntk/gkquKTe/DsetwBC89fJExPIJcLSbacJET3VR6Rch5NWVUC0rKgh8uM
aRZcLiKOf3l13e2fHEtHFf6vruxNMC/p/i9BbpCBy93hPNOJNW1suD/OMkYlNNyOqffmXh3mzxDb
VAgpRkKK4W2azJWDxHk/V7GqJDwUJuBdrQTRYtQxVQA5lQNZQthl1/G7oMR1z3RfTsd3c+g8/SP8
nRVWzNTdjoY6wK+I+AKaffZDr0XOg5yliI70fd6dr+w8EEU7nk95D11NGNvwvk8C2Br+WEMi5FCy
vYUFyu6Pq03OwtTpb4BB/nZll0XKxr2ry9k+iVNMTjocMnUabiv67emZpE6IApfFS+Rsc7v2LnZx
il3O1gPtdfadDGchwJNTl2KKX8dvc2VaY0b+LjLqFrG6bDzQAtBvo3jWvQ38es3TptJIkqBGpfCu
pYWatJ09HmKvaJ+GQG2faq10Tk7vfhTTaod+66OVtS57DULlkNGOfLDNoN9Oy0yxXa4hK61GuY7r
BNPlOuJQy/kLmubNUWC6cgYP1PMbXvcKugsJn1duLr7LuWB2Bb0Lny/dDu3Og1A1pIZ7UlvDSCGk
r7LmpFSKzbmvIDT9/rzVjFrdSrjf1v1412o6stYNEuZNbLxhpxOl81yyG6Cj14NRNrCsks0X07uQ
a+S1+IPYBY79LtRQ/EGmCxAb+oJNhEADinfkrE0DoHSTuvZduDRFIO2pfssK2IEWCZQ1IrQ1Dbbn
Idvqt1dNP0lG8/lBjM4cFvfgXy0SILviZ28QnEZ3uR1QOVoygHxSXiKqqDCO/kGEB5N+hiBgixb7
YiuFCHyJa6mGXeJotRj2sJ40UMeVzfPCUHCI2jrehXD0h1s6BXPaQbJ4N/he/VwOU/0sNm2xdYC6
0YoiR3uQsbiv1hnV+LHp/OC2t5vhvlet/t4bqBBvZBwjH3Dn6g9FV4z57uIg+UQ/wOh0v4SoElG4
13uIs4MS7fo/Vujy+G2tK1u4rOfrD1dmW42Uo6KPz91Pedd3vytv8q+1P2/JIWjvfmEuPzuUAO8u
MTJ+N/PyIzP4Eer1ND1tQfhBbKxQMc3S6HUAF3bMF5VAOaQ/zyba7Rt4vP/wiLsfksuMK7sM2UH3
Rzr/vzRD584bEp+gpjxAzJkZKef1kPvN29AM2k1Hm8i9OMV+mduDxtkGcz3v12lk1f1dX1ba9kJT
bAI4BAY1QAZoGlFEE7BW7RWn+WpMXRac2twZ7vM4Z2MaNdVtPKfVbWKkrvoyWOQO1NHNtxJTL4GJ
QBUmj87ojqobecgHMbmhXmx5GB2gB2k0Ndt6ug3R9OjMN/zMaY+AWfVHOcsQcNXnqDuvdh3NvftM
t+AuItRTaardaGNpHR1uG4gfxvVAWo+/hK7vXaR4S2VgcUemB1Xlz6uJrVkuORYKJRmutt5AWOfN
fd+Yl6u9s+dpRXcMgobDrN/OaVQdyVOrH7wug6hS8e1fdXRYwi4bfnHbfNjWgPqf/J+xkeHMV7GD
86XmMmkFEXagUQLoGsjRUq8hnZQHNwZ8TcPFXdkRGUk6Hd5sBcCqYqyQRlpmXCbLOkO4JPWq0N00
i6eGx0zbyYr2GN5IyPWUZW2gtRF0/cwQb2FVu1R3nNF+pGc937sNDNH86+xf7RCciJZU30M7htfD
atLHqk4QbUaF8mCBc/kosULX8udYtZ8tyjS0Pih6rWwcjZ8kwQw0yFUAhkkYLm3EqgGvmngFbSBe
x6XRQbwyt+ioQ6qeYXr11medrUmdfFMvQmDk68nAV/RPrUPxVouEmHizAjmg2qShqdGgZ/a6jblw
4EJUAoJnOVsdqy1cvHRwaEc7Bq0gcXIYoNG+OMBu/DpT4ZuHgSLqOkEucbWSXGKC7QQqbxaW4PXa
6XJTdF8152rh7nXMcm9PtONF9hh/BQeFjo/6NeAFoFgYwRE9dNrXytJosiqnD1MxgM9TkpRKeKB9
dXLVofip+ucgnVWUK3nDLtNl1bzN69uRfO+/W9UfdbgxFAVhJh4eb63BtY6a34PMpj9rA39Yfx/p
UfAalvNtUJHtb914/lhUxXZciNHAzxUPeofeV7BEAVrk2dlGHEi8XqJX/CksKV5ZElTecC/eyFTf
LZlPOYVi1nDb4ldKCikVBq+gg97pXlSY4m87N7QPqJTZn5U5epDf4TUipfHztowc6xA2FmzZJuxU
w6aereooz8lzHBl3ppNvr56VAVXyBD6rqnFnxW/eN5t4oqZ+55lGfn42l0d1Cj43RtF8SBbdTSNN
YdExm1OrDsrw8HNIUTQ4y2HOnVvA0eXZVhAiZKHiptHc6EUOHg0eZUIvnozgttDPldneGb2Jck82
ZeMx64aeL1kmzHz+X5wsbbeLcNqxgIoOdZ9WPZVt55wlZNL94cF25+M6Qbfn5IZvUFD1MsFXC2vb
wnt/iblcd04ey6IIL4sY0Ds+hhOFT7kLBwb/G5jBrY3EyoGu6XRHb9NwMJflZ8UttyNyFh+UdKfG
cLsWXTN8mIJa30YDisViG+m4vacr6ldv4XsVU1WYUAVl6tlZTAPd6YektnmKXIYlm74Xw/oiPgk3
Y3CkXgZkp1V98zRl/le4Q4Y7LwiGu8kf6UKXUznw9a4oCJL8DLiOqn56JEaGftEG1UbGUJ1Fe92a
+8uaa0xWxJO/XWfLulY9vd3HZQkZl5nzUR3q4HgVYjcqv6iB9ym0aiRwOs88ub0S0Ts4q5zKYR2L
XyLF7UCV9RYpY3uNvLgklILEtNUCeEYkSNaQs/WSiEooxvYvryaR7FFDWAfpTFT1Znx0IBjcxaOW
7GXYeyG23hgfe3d2NgMcFIcrhz+kv4bUW26v7cV4CstMu6vzOrXRwWGR0f2gT+XwEOhBS3NS5hw8
dpbPqBHUG7+eh1sZyiHp3BfV7ON7GVVxrD131rjLUX56LJaRZwbBM8DMdUoFC8e566wbf2rmaOt1
LSwDXvZdA/4dbeF4mfmI6JD9yfTlwqMZDocmyuhTquot7T3Dc+2o4QeAAPRV+h/kYMR2SweR5Z/S
xeY2NKrOs4IqzzKkWt895oF+qkzvbYLe08JgoQApJqBo2d6Ze2hjl3h6b/P7vnB+X+OBBtLeZSNL
uARUfTVtgz6cbmQ4t2VHM5odbWWouKnxkpefsyR9uxqsSBXpS9u5NdI2oeumMEjauIvgHFyiMX9Z
HOygWEdqbrFFhUUT8To2bw2AcogsEOAvARIlQzkYkR3TR1MEuyvHOkR0xzyElk2P4GdDcxE4mowA
jRuXYtNC3G/R+Lhrh2Y+CEu/70bhsxq5m3gqs//wylwTLSWJTQ03+CDzAfdfz5eIcKH6v7rCz+uL
c12DpmC4fGlC99BoOFghHF5Jjfbhxga8c3aVdg8yI4BIwBp+1G0cnOKlx3oj0Z0dOdspNMYnObSw
pp5Lv4HWvp2echuQRxb72VHuCYpptDSs+qJUkLiU0RrFGjeJvBw/vXJ32V94U1Ji7+Z2y9xhET3I
1cS6oVYdgHBKgd4kZX2iXRBuKRpgX8Zwm0ZLwX+xFGrsnewx/11cl6Da7/Zp5Ub7dU4wFOlm6oO3
dcQBmfH/x3XWa4///X66fla3hgVDWZVaxn3R6Mc+1q3b1jd43kr73rifKpbh0Ss17lPbiE8jEGD0
PI17MQ3ivcRIeAUoZ6+1HliSZYpEytoyVEZkP3ZVAOFTm1TTXozivlxRwkdASHvAV/UmcqPk7Vu6
nOjz2ZSmMd0gZrJXTZRftiQ1zFNUZRat23zntwE/eWiDMPbk+1385HImd19WbXvz9lzjj9EtWT7l
gQ9I8Oh2qXsYi9aA6/gPm7o4EC4EmVPrF3sO8w4q10sI0vNfet0qb2W+mGSCxttnxzsFWpRlvjiG
PnPvbX1SDnE2gucYynt6Jar7WbPK+78aikNCJlit7XoGWvvfY2WlNAq+OzaMaLX9oVQMZStnJk0r
l7N8sZWpgmrjT+8/xyHkq9AVTDLTTfdX3Fgy1GnjVfKIhtnlOU5McqjDPjivtpTWgtQ3oG3LgrPm
BIDPqC+bZkaP82gaNDDHH4zF7GddcprYS29laFVA7+FIUmhgnotXXSMJTxYIwtElmCf6yxozzzRP
sRN+CAArvXJI+NiaPMegcGFnCPUdi9J5aXwbybl1CDjktg8gNDkqjXfxBpCVPce2ad1DET4+zdCk
WJPR3UGCNj35JocmUmDBriJ95/QlX15jbCf3s/s2QWbJwTXSy1QZyfzRSuK9QyvNrnSrlFxnNx0L
LTKeS4BW+64kT2ZaFlqIiw2dlnZbFnZzCRHHxAIbmNnyU6lPv3WBpZ1IDRvPkJqe1DhUz1rXutG2
eJ3Aij23i2vqWuWs2eNNazhehAJ6Np0SRf/9EmkC1qI73Sy2cs31ZtIAru+YTpeSHvY7saet124r
JD6Ol6XWmxG33GDspJcbWZcrXjUvcW7zWA8gTGBjd1FXiZT+hlZ/cFsKW/rNatSmmb5b2S9KOD3f
REJaf4lZl1gdq21dBpmmeDPzOVXQwPhMCu0VQKXysS0m61h0ZnnTZnX6ESa/X3QaH3/8OWCMELyo
A9IyQgU0qeBkDIi8hAxQDW1jZ1fZ+6G5DCVYvBK8DsV7NbewaU9v6bHeDp1lnLOEfqDRd7/Q36r5
p0CDLh0QDyxfdalMpGli80xu1zhLdDO2u6Q2hrui/T0tLPMUQvF0B5KUf1WlIDAKMrSoIRHDigD9
eEdKSLzTEiJncqgbQFIXz/XYjlrjZPc/0KKzwUUvcbKcjEkidUChq1M8BdC1B0mfAYPmYMxaqNyM
FQn7md+RbW9Vuft7mprZHd3AJanPKMvuGjqitonja1uZ1Lipt4+6LuLZKncU84zINqj1YQIBuEjb
L0NYo6ZHL/Q71OO9N6+l9vXzjDTAGQDeK7vO4kuXxfNGKyL/tetoR9L6Ynr1q8jaeG2Tv/oOepFF
EXioKDTKRrHA7HYGiCbKBt5JQ1b4gtM249i/DDWheoCt5t1w9Qqu7t/OTdMg2joDW/J2QX8aHe0x
Rh1pPCt4ztle2E4on9HFPlEzvBuCai+2kZbLeXdxL1OyvtD29bKCCaBr72l6vXdrpbyBPsXdJ8B2
v+pJ/LkBYvCs9pX+OGRVuhF7nvXmLlNpI/eWpl7gzzyaaV/8uWpPvAANSiVZ8hV0W7NpAs9/oBdw
fimV9lnsgZ5Vh9Q3LRJjXCRq2kNn0k7UwrP5Gn0zwnj8dZgD5Ar4Wnvuy3a+Qf2kulHNLHhhO0gP
vZ3bv0bf9Bb+E4mE3mx6tmNoYd6erOGbBPmEGOcOCosUDNSi4CTSTmIEapDup8lJz3TjOY95pShb
JbD4Nft5FuSkSsUW/TxbvZezeCzOXQ45VhTYzyFPr7e8F40HOQBiNx+s2EduE8nHzZVDhlPsP5dl
5t5K7BoBzzuZMIue0z4NXiD3yz9odRrvfZW2/6IBOBYrZbm1eif90Y7xdjan8VuALNx+rpP3Ec1S
IvnHCOGJSuNom0UhMrCBAuAjh2rzCLtNxqdIUcNHf9lwNKHn7CwVTjA7bFG/DmVz4izbEPH7AfgG
JbLuPDhDu523OMTrpS4fmrQ+T0pZAwpZ9jTvpi1rUwMe75r63C4ayXpPwteovPJlojHxdnAV/TDO
pfKZDNYlwgD0s8kmiIfsGEhUTn1YW/jWkW//TulZu4NZt32BR3F6gPv8xsi57a1aTMXBmvRhJ7Fy
MNT0OxR22p2Mqi6awVT2N/C5N09sLrf9XFOW9FHhE4XjtiEPVxhkR+amnT45er4TCDT0qGyHkVPZ
CcrZ1R1t49q2egaguE1DrVc+RP407WHdL2yQMtDiyiG0VfWkWMuBXvOMbxFO6a01dSAF3S8Z341U
ChaPhC+Y9r87zQPUO2vgsOBeq2l8jpbva8i+LGo4qcW2HuBC/tvst/lh1WKd6btFlrFC5HFybsR+
LdcqIXlsjHfpFJqbGRaOnQSKY11KzoKkOcY/l7oKS9xHxdOyJjpCuaLHuzazdm1r509WmSJuZybx
sdbbdNfoETtNNQU436kIxJr1L0OZeQe9V2ekCBAWF9FxsbVeP29HZWyexfG3NnWZC8IPaOoaI1PS
uhm23TRqOyk8rgTRl7LluzpmiHrRwR+GT1K1vLgv3NH/eX4pb5oGWoIXzumu6OxDX3Sf3GgH+eXG
0sf0fBGfSxSgnk7+H0NRoMsHMnRp3x5l9DO0XbDIq07dYpcVJUrsEvEzXuzmIpD053Uk1PtmVxAw
lQtrtRyK0rf3TV/Pm9UmZwt/5lkvPGhsJcZy4SUEr/82r3UHQEESOSQVUlpD4uyLKnkfs67YQrx2
pBr1q91X9qmqrIfL6yFDWK+ARQdv9yu3SZXtEiZ2N3f4Pv859TIUz5WNjO93P6irjaYP6r5p+WYT
doGyMX6lob5/DGgtpodV2wgHQRNU2b1pwhMqUTLJCXrYFxaGgv+c1DbJ+a1UokUaEu1mDtytTCY0
pNDV3iSlPZ5lHCCPc+gnSoliU5aY94Ggrvd8WzmX2eImJ6xRWST/Ru+1AfFQ/JtJ5e1WySfjSQ5z
2zs7Z2iC/WqrgddRQlSDTZarJtviPtgNi3CYHMhWw7dak/PORx8Gx0UqLLQTAxXxbxLwztz12gE6
22wrtnUNcnL0PTWOc1lDHHYuGoo8ai6X6n5ejy6g9DDP5nDt4JnjB6XX/nZdvPL4GJRmx5vP029g
UIISZlHbhdSwfjb0Apy1Yz42uVk/o+pZPy8BYpIAOcTOe5OELhNpVrYuE/+81rr8n9eaivaLF8Xa
ydXDjWNbb9qgsVaYx0Dzuzddm7aAFEmfPfO2U9P2pe8z76nPwiVHhZbMECCM66tEX8YkrqjF59pb
tAMc56lgK3MdvV5PZqjL+mKbzNF7GllfRl2pvUZZ+DomkfM8DjzuVYkR3spQoDve7NyBQmvOguHJ
Yi94jrU7GUhQCDM9WEbzY7RgfMROtH9Merqmagsw2LZDOm+nNXxyZIbEgEB+u9S61HIphyQueunc
jNYW4bNfg/Nb1lBBXt0PXCbzlsqW6ueHQA1psqBP/ynM+od6Tqc7McmhhNXpiF65DpkjYWQe4ZKP
iVMtmgcSxalO1WjGDhLQ6KXfyFYikZ84OZUDHI7+rtU0bSPbFLHJtkTOVts648omC5hU/TaqW3T7
EAAoLUPwhb0jDQMs6tzWaooyw0InBtz1jTCsmOq9ZelQZPaICx4U8JOHeimQzkmZHYAZJIdqqaau
3inQf4waHTSU9KItOCVnf9UmL0PxlpQcL961TV7a6anShpe5V47LUos3mXkno21IdgsUEZpGn+cS
pi5fg9Hf7TXrs9/p3xBkyh/F2bX6BpI8/WOV1d7LpKMMu8wJM4T4jAEc7qhH9uexUJvbXC2TnXit
oFH2gRdTR1uCfUSrLxe4LDk6VxegmPjuApHbuAeoTOl6BebS3lthsmVI2kWGmUVD36Tp2zTpTxB4
uvedP0W7xoqiXyqAHLMO/ylCcOZh0AsbUosi+TQq9bME0EDpQHYRGI/rTOQBw18qjU2w55tf0jmz
Doi78LayYK1Pxwx+mKVnpV+aXdaD2PKRLG/s5cfV7kX1cKholCTPhTjY1VQZKtJMucwFp4te1M+F
p5c44s1kdUFdbrpFn0IOdtGRqJLTOqYFq10Oq1ts0xyEu3kgESSO6yUu65Q1hWKy0DtDr+379TB0
fXPqS1qXftoDupHujRGivd0fp0AO+7l5F1O00XhMWu+XPhiLB7iS9XOtHGQANTT63DaP4xd7lR3F
LhY5a5c5Q9LoZ55tVnOAoCScdhRZ/7Tou/VW+58WDRDE6vMmcp2tDnJq2VPIBsTyXfs4jsm3yxZF
CifL4Wr/AVD4C6Jf9NMuTvrL9EMUj2SL/xzrLKtVYfTtsgMS72U/01fDjoYm9y42soqUTl5/aFIA
fKoyA0bJKgce4cr5ONkg0yGs+R0JO/eTxvcnOTzNv5/jur7TDRoh0S8yPvCaD5tQadVflfZRdL6W
OValv83xNcW/b4IITfWkmPbaMG2nrGBXTEb7W8v386aHxOWxbnroPNSA3VeYzd8aB+4H+CKnbdrA
5egMU7GjohI/0no83trupBx1pymeXc2r2PmAwzI86JYX8rApGp7GvtG/XE3S2lqBbdUsntsa3gN3
0p1bc/CmDNUJHiDBB9XOIbFy43NSjw/p5KY/EiMBScnT2wv8mjUYUyJCRTU+10P/IPmzv4r4ucbf
RgBic7c5KOCd2yWf4KXInqTRodurVLc+W1NTAwALP0pDRRGq9mmEY+vS5pCVBq2eqGEcjBH2qg6+
3WNp5P22KExk0pdOiDiPLovK/HYni050S8qi0kMBsNO5LNppU7ePES2htZjHFNUZngK1yu/RNmAH
gjjZZQiGvnkW3lgNE7kTGFYWk9gXUx2r+b0s8XMdMSHouXViReNlhr7fpukR4BUkH8H9bOvJY7MI
6XVhmP/oln1663nfpln1dykbrUuE1ar9JqRJx6PT7mA3MQCqn/lU6ACax6JMNRzIyE2SP12NFjzY
yFwq6GbLbIo21UaH82H5QQ7sXTHOpNemLHvMSrhERZC+q+KRhqr/dNS2wl5icQRk1C4zkt7jXbw4
grg073UDHuLzSKoqKxq1+fCW3xkMJzuMFKhF727n95P6vU1eUQrNfpDpU7eRN80PGv1N9wDYoQh7
C8j7aF+nCv18Suwep7Y7WGrr3NmTbzk70iXJIYdIkS4jLbq4I0V37iL+HuiH0KtMgd7dpjogdvnL
aLPeG3T/v3YjTB+rHW6cvZkm4etfxNuLXY+8gs7GBi6yAnqPNKn5lC45SRmrblBvKBtbCNqRu/BK
bdyYdtYiGVsZrw2Vl7olCUly4CGsu3IjLJvwrEBppcB3KEPTNv95UqWZNOfl05kkVQH97XJQ4Kmk
vRD9jHb+w7Y44tC0UYQZaHtS7f0Eu3GpudV93EzTc7gc8tHaN2UBu/sykgMN/2bU8NC5WLysUx87
asUygtIRPg46+5BEDu5WUzzW2d3Qq1/FJAe784pbV0U8XoZNVIe3eW39hkRPdwf3JzJG3Zj0iIMW
3RYidIsa01CSb1+M4pFIObuEy9gMst/yVFXpl0nGe7ZM2r6a+2EjvZbaAPqG53I8MpYYOZMDLGnw
FiT3qxn63rjblF33NqFukNiuZvUx0R2kjJTWc/hOVnReua7291MVuLs4MaaPTR+SR7W8Z12llysc
S9hDbU25E+c8qCqASoTWxetC/3SDaLW/Fa/LT83ZnpzvIIunjxZc0B+QAyjquu62Ra08VgPcYhJZ
WKCzqylXb2Udveaj01jDtBev3nTDSQPvChsmd0QfR/wU6+VJlpUIOiEh7FOqFxlFOUSUbDmre1mN
nFUHiX01QaNlozdqoodnaT3bsDnUP/mAWSl4RNBEoUR6M/BGvjWg0T2DyuaruQ7KjxXkGBt1QJmt
4EXzSfgEyAU1OzWIx5suyGm4WHKqbKe1bRSFFax4DDO9CI0N3QzJmR8l+FpKE7CNYjq7uI21bepn
fwoMHUQA/Co7qHmFCvBSglOWEpy/lOZSckBeP7YPYhKn3UBgo3rmcJAIcdgdRE4yX2zrIprV0aOb
dQ9iVxtlQJIGzSzw+tp93VX5TRn6z/6smFB/CaVVkOkQWWlwpM5+/CPjtxxylcUTNh6naMEkBxvt
4I0Y4W4mXE4voVBX5vuuoyyFPPXO817Dop0e1xTApJjAAvxIuZHEgTiixhwRwm7qHV+wxpM4Ur2h
5l1o/8falS3JqSvbLyICECB4rXnueXC/ELa3jZgHAQK+/i4l7a62t889cSPuC4FSKVFdTYGUuXKt
FxBkZAdelgUefIG9dfIuuFQtdA1yN4agQjhNS7PhyUur/HLBpzz8Wvv1RSkE5BfD9FZhw4dvtWxR
QdLXP1Inf3ZVWrx1Bv61qF8en7AfyFeiyORd15cICDiudfbFMO3GiHeH2gwUVHntf125HJzPV3b1
lQ1RXaqxRJylzN6QtP985b5Ln5MqN5dJ4fQ3U1xsQGIGNu7JMbZOORpfmcJ9HnSpDTLsxl+D4j84
oea/PyCPbm2ZSszbFIRmSy7r6tWV3YsGbWP8T1AbIdM5pV8NyzBfop6nKxs/+tsoC40t6reTQ5wm
8jy0ybR2g6l85CIEYbRwrG8Q0nj/GBY+hhFG0beOIQj4x8cYp+BfHyN2/PK3j9FgYXNmWCcvuwG/
51pBvgJJiPwRVLDlHWvxWNEtJzBxAJav4GNxIRNWW3IVSNZtqUnDxQSsEjVbNszDUdfN5VIPRWEA
asxBiswnJ171TLgQiLfyO2y1AExo3QfoCbgPfaSDMBBBOpKtiSKN+tVcVyA5fgDCKL/zwvfhkARD
PjF2EU1wOvPUtc77QeqzFPB3z+iBLtUtL+4nxFYyhsCp7gE5D1R7LHNvgqVyRboOjoXoAlIg0wls
sNDUM7+TGeqikIrRXqRTQ17FNI6nqjbvsG4Jl3FVgQ9zVE5z6jWDCh3stu+xPgYZdAz6x/21A9II
8DY/vMehWZdtuINcZ7dkiJ/tKXmXpeC+AsOEDzJU4KypF5zXwZ4Sf7k9QY7XB72sF4brGTgwKSEW
Yaj8bRlbDVuR3ruljdBU8Lck7E5i8XRGvTZY3Bat7q1bYGc61UJ1HSRhN5Ngjzax1OrW6JmPRGFL
fbp17dOe5ofn7+MgMDx7VqxhKCQDLCxU7rhOW3Ao0RJwXg2ScYgr6IToxSKlyukwezstQ5UvoN7X
QzAa43qssPpVwtsljsEAUojHNwC7VlUWpC9j3FQo9YOduGnTOACTRZ3Ndn/UDGN+OL5p+9Xfsp0f
WL4pPMMQexk0Yzsd2tRGtYjqYoTbYLv2Rtov5+0EsAPtFossF5fIwourbRUqLUY+vAZBGK0GltsH
yu7w8naaRvnyh5fiic4tHjLs4O8M/NM65iFx4cfcWfmFQIKz1nt8Joe7esS/lNIavY09G6XXBmbw
u8wx2QNYdtYG3jfQTHG7k5Fhv0ZKNXZmYTlnCxQRaR0byL4UgKYLeaTeNnMPI2gr7qNIODQHmXtI
i55EjjloSoY4GPBIab7IRZlCwaoTD9VY16DfAVCpZrF4KEHcD7IWfzkNYJ9d1qyHpmEY8k3teO+9
KbbVNJRMfxuvPaiTo8Bu7UKTBrUDDW8r/afImcCcl059wp8iZ85y0xXNiXonnRmnXmTH4SzAb37t
pV8TNQW3P4/9mzP91vBUS0/qWMR8WBZeYDwa0fivs3Gw323q4+wPPyOBlvsgm2Eri5QdxeCDdEff
tMBB3I/VMD64fcuOVTdmUDXEzdmA7pth9/LJTjdz+MtfJeACnfpSeea68jgCRCAxOU5S2MfRbr0V
JOHZgmzXjr81EUuw6wWNu3azYvJWrYBC9h8dlp4/wxt31foMEl+GJW7okJfZI+pXORCPv0x0Bl63
YAlO+Wxdkl4mGatEgjbF80GB9rt3LAB2z7xvVzMbo/h6hZyX71fgLrBbmjUuWNqRyNY04ursGflD
pPK9YYBlE9VLyaLOh2TTQuUTWnK+vW8ns76YOtNriDw4mh0gBjrTizetvJeIOUFmoYZuq/agjlw6
ews1ZPMglBd3Kwlxs9GawgvkSNuFkQXVl7ZCOtK1c3HMw756gR7ZbG9GqBRBkMhZ12lTf6mwVrWs
srxnRQi2onwE0ljbez0cFVDRdXgNydWHyOueIXJRrqC9lz4oE+EWOiOb0rZR2+js/8fPKBFeKExw
TQ+DsJYBm0C3r59o7nbqx/bVscV4HE1glsmaZrm1HBSeKJVg0K9YdxNIsAOI8BggyNs0MrG2JHQx
cXZxrdK8T/MhvY2l/Q+ZycuPfXNbOM74qr3MgG9ZDjxMaTgPWGsWR8vFQwD5ePeBbKUQqwFFjnfM
hT5JAqHmFQfqekseNMAZEe7UArAPZNMDeg/srXMcwLejGCC+dA3WbvECuHSzD/vGXgsd+uKwu637
2V5iW/Sm/f9mV1MG9dk6XIhBdJe0UP4mtftyXRYifwJlIdtBlzJYirDNn5RoULTMI74wAjSTKURQ
ogI9JjlbDHw+fa4u1JlWyXSfgoQswtJJQWdrlUel/Wh3Kr5TvFW7PvV8E2E4rz1UeFlmC2VF4d5h
W8uVsv+HOowSdFfH3B7aw+wO2T7ozUCECuipGiwsUzVcnLjsXtqVNzjqxTRkC8GpIVtQM6o6zTBp
QAZW90KVtIK4AkpZqJkPUDCLXPWAzHRw53femcz4dsFQFAHkXqUNpvShgpZDCGZHvdwa30JnbDdp
hv3d9XWL6Eg2LmJESKAF8Ok1TG/b68s3HNa6qPeTA/UJUmBB5wSZl/ldTQNtxKBjkCGdHLC7Yw9p
qU2vs2x5N7T38RRu2k5EN2TqTB96x6L5h/rIdB10tf0+qB2m+mh16h/y/78OijugxcD2gI/WSR9x
Uj7cBEkEqEclFau/jU10NBKsNh+KsC0fizT8aelVV82beOFjMXkGnSCbm97vTeq9OiNiJc/XpkpR
cWZlUb0KjH3o6MrigfnTLVoR1Rn3f20xXhQLlXn1PSAh9tLNhX3n29a4gax0cwIRXH9QEmI5Affl
DeLLbGUAMPE01RDSGMu6+ebXYi8t4G0XJeDc4CeAUGjOvkF5R7x6NreXKdJt85S9oWkfefE+pZoA
WOqU+z4lSspPEe7duJXq1SjtHtSMOBtRg7eAzoF6LSSuSWdK2/7qV7IJNLEBCEuXQ5uLDWmDhQir
nD0OiosaxMlrajZdA6FwKHKSUhhphlW5zc8fdpIW8xDAwMs4TbAWPPsFZIMXOHFCvH8WkOqYTz53
/S8+JgA/h36K2SbqWLcSEw/3cRCMrxxy1p0qq2dplck5A0P0YoCuxyu5xXFq7MERDJ1Nhy8quw92
SWqHW4FixRUKk511rCr8r6ts6laszKD7Qe2xdTrQijjOeoCoEHRBvWnNTL4Flumf0B2jPfHWA3TV
3tDZh/1qIvvkWrM/UdyTydWAkQF2vFWjPdnJRJ3/1f7H/LjHP32e3+enzxkQouNjbmW7mwBVbRvL
8BzckL8OPYhsR7u76YoUvO+18pG6KJJvDeNhuga2HfGfpgPJiB4w+7ApgdBLwqEKk+Ap/e+prpaP
6ebhCSh9vSGHQrhWQ3BKV99FsloGlp9tyEbaCR2YTy8qMxest8GLjVcpcyJrj9SoOePGlJ85C1f6
3ZmDZf4prtn7Czip3t1mGJl2C9qyO4M1xHtKf7lN7fCv2X53o+FlGOFf7OHuZxM2xlBgumkrF5r0
rOZ3sYydO6A9FeqHcaOX5ilrwWxBntJh7c7zmA+uRBubEu3fTDGoDkUDrlvyGQ3XWzQSaDobOZbZ
R18B7MvupyuYq9k9U+F0Am3ELXnTtEOA5xabk0OmHA4DB2rFCY18l0EH89mskJIIeRidqQmqv22T
t/GDAUW6h3xkq1HXuKYZs1H1JMsFNafJYjuQMZtzbzYIAGGGothRL00pILhxpqaecszAyUdTFqDX
ybqoPbtRCFoUI0CwQixtipvog2xywMQhB3eiWEoXVRM08eJoQ00rFepom9As6mtRPEbIGz042RxK
IYemBuXzdbiUtbkMeLe2WgaVwigJ7oYapWq2VgutVA/aCd4CaNz1YH/4t4fy22Mz4FX/hweQUwiL
65THX+bg2L+vhphBHx5rltxeA4mDkIrHHBwnTbvfJ8aGiPRn29wPUn2Q7NcNWGDdwrC2bu0gK2GD
1RR5sPrEqYmUydwkhA1haoRyZ9MVU/MxiNA65PVhoha5fgy0UY5wEhFKqRO7vOmy9Aj5Qf4AaDB/
4Lb9jDKu5gySWA7J8tpfI749rKmz5UZwHhGyanUnmYoiu5Q8s8FKi9Fp7CZrlNQ3Gxrum9LCTrT5
No/WgyClsQW8P74lk+n3WFSB+HlLn2Do/e4ooAe8oF6aw0YOrjDt/o5MqjJQQaR4uqOPAHXt+uDa
ngkAyK9PBNIfqH4Z92RpzRyqT9O3MIn7PQXgJAhyt1PdVXMAT8WsveBFe0eddJMhGwvR90Tc0Q0m
0hZlH78Pl3lVrYRng765SP19jPcAsLv+vg3q/NG1k+IxxzqJDelwE9UM97hrOwAOCrmjTiCkpx0D
UcKSBnwMx/MqB4nryNe+VyYXxh4INGHjJbQCpHcC+w747tMaSeVGDfE30OB+9Tro+4BoJNjnAmqM
PMusNwykfho4Voa/chOAZoqVYSb23tUQfMuoxx3S4paGXsg75IXdRVg12cYHa4GCDNJrl8YMbKcZ
MhiZVpLSUi7aDmSt/cn+uz9yhmc7aES3R+nyAAhrCqSCjvz9EQOseFwtWYyExrXjU7CwoUggV2DV
LGI8w/u+BJeGCu+g4hXeeRayLFgeB9seMrZ34AhAzN9D6ZfygxN52GFi3Q7d12l03WSZBcLT9OE/
Qq68ZOlqduBGT0m+NAdN6dYNNPv0FereRvC2g3p32KPoTe/s8FzyIOMXtXtqNra5EmCFfYqx88Cy
5d9u9KroXShoB3n7V7daz0ZA5g83vY+ZZyM7XdToHHm9KM3W9WBU7lMF4ASEybbtlKZH6IJlx9wy
nO0IFMKNUCVg7KXlP3QhQte17ZZf7Fh8iYWqftQJ9O5SPogFGwCBbkT5owvqL6Mhii95XSSQxkn5
w2jjx1wZIruBQMX7VWpr+HwVz4mTNfJgDeiP32pmvrPGQGlaHYHZIo6YT2ZoQ860Mn+z0SBNweFH
FiQ2An+dIfb2AJGY8uAiZQNhHtd5IFskX1vl9PfKwusgcCE73Ezgwrr6Q/oKkEZpYpXaWM3dfHjp
2wmipaVz646Dd2B6seoBu7Gx0jFBGnuSN0i2D0C7/m6cxePJyLRnsnYOg/T9f8rUPJlgObmecM+a
LcGvk998yiQYn+O2fqM1Mq2WaaE89hCbl6G5J7sK/BvBfGAfsulLF0F24BrepTCwtjs2xM4dL9pQ
5cGonqsIShWQirBWMfKMkJxLpgsLpbkkBzd4TtvaWYoCxeqNjLKlnMxoM8WuczGAuJ0PVmCLUyCd
dZ+HCG9RB7koyC0tC/zINmTrUf+3Mt04gjBdJ296BbqQ1k2HTVlIfH91aSAAKccDFo3jK9hzOSQq
XePQ6aZtb+pg4C8VyGuOrg/1PqG1o6184stOgsJ/4kYBJqzqRzUy402f+Gn1fmKBHzeVEARxLWQX
Cyuznmu/bVeik86NsqAtkDZxfkDCAIwO4RSsKxuqCIkVFsusAvlOpOXpCn3W+UB7A8iDtmkh6ZcM
prX+zz7kSIckAduJ0N7XyehM5F+Log2w3WIn2nL2pZhubWM6kQxZmtjjre6jHSb1NTbuFr05/ej7
38aBDwUs94Pz1kCWYQHiI/EgWOhvRh8YGwUaw7OdBPG6q6X1XBrd17wcoGYegwcPq7rvoHtmi0EP
MuxfgwC+Hc4o6EnArGmYz9MwzIMgqzoPakoEtAA3McI+Pca1ayyzSSVLxJzSYxQOIGmnnjZMxvdT
6ppSEwEUN58ObEACrdBllaWBQvDYgvA6tMDiUxCCQcPIZXNvOEm1LCsp3sZc3XAXtV6LXn3tpd/+
QMnUT+G7/jPPGHiY/cG5SbmZQvdJigO+2eqcjsxeS8fnD3YiX+Iw2k46f0QHVY4BsDUCdePUzhjS
xak7HCzKQH3y+egWvhgP1GpNKM63YzBtCRJUDtAp7xtE9GaEkIYPgZLl7zbpgYGCRKnJmfyGj7GE
OqL5yO8/zuc2WKP7aXsC/wbKU0xurK4Rlt4xH8GSDsyNDtIUDkCBpeuBqkyjo/WBBoXQdlpfbVMS
XCzjrca2+xD7QYVdsmkM+A6j1dwcVO7djCpPULkbBwgXgDgp1gfqAJNduGBuIbafvLFaXjVj1p+v
zi7XxN5p9fDJDULu8Xpw8wZc4C8giAnOsqxctmgRD9gHLHypbDu8jBL7lhXg9xuPgWdsdkHN1bRI
4tDA02XMV8ATQdTg+nwa7KwCmfWaHkwt2Z2xcy5F1uYrpZ2pJ8yQgVuYEgDBRM7Ofzz8aPbcZhbI
FlGWrtkOPU2PGNkF6jLp1CTiw2sXGZWVOED1AZuhh5AG3ic/0VulWJGjG1soD2IVZ3vbUbNtnoGN
1a6BTJsjFnmVQ27CspzbOJ3qnRu32b5g7ngzQQgSGnFJ/WWA3CM3IuOHr+qdV9r8reX5sKRBuZfU
O5VZYB4JuvGGYcp5UG56Z3oiOEW7Q4zImweFwLXdBsm4tqHQt8h1pYKnKxXoUA31EkGr4MwcZQFX
o7f24NoQoL9C6QEIGd/9sGsCc4msauDNEfJZfAw2y1htoY8GeWOkc26AGR5u8lTVZ9uDQr20cw/i
O6BAMeNmPJSBeUctT5voDLwl2a7zdHmCHkqTUEdhROnGrAC/42FTvM8SZFm7sjtEUmPLD+N14WCj
OaQ2CAmvl0JuCZ8GCJodzTaMyS5MEnmRIFVY+76K1/SLKvXPyoyLByi52SdqNWHQnou6A+8f+ugQ
1KZae0BcrJMyeLehcvUuLA1//i2iqrY4VxO7IX/6KYI8Xq4joer1dSIVylsG2eIzzYPgMOg3Rp4g
yARKlUrzX1lp/FOqhN+6PcS7ZQjWerJLz+VLq7HsYxMVw5OdiG07+taXTFlQsi6acUtuKVLomYWN
fTP19uE/TTvZRrXwFGi4aNo8VMWBESywMTq2Q9VguM7dqd0QCxk1E8TWPzWFbhJlmdnU4fraGyoE
JcziZ4TXwlMPTaGDTPFXUtMRiJaXno9CBN2buJojUlTAJeqmmQB7KDVNPzWRMojPadWmczMalXmO
KuPHPBMyHpckKr5SK5Kue+lb85lP0/TUFrK9MaAjRn3CYuK2yYIL9Q1ALt42IwNnAK4IRo36Dgus
XQiClafYmAxgisYN9eW9bd17IAykcZ3bNQ9jGy+pr5qi+NHLf1a487YqAda9C4v+QeVFClqurD96
mtwJsGG2S2yngpYO+KJmF1TT1Mx176iVFJkNDGBsbajZW8BwF2lwoRYNKrBAXyBA0B+pSVNyv7vj
afI4atqTrG/Se0NHbYtKOFssMHrI3YhqP6B2/0IuSMqICzQo9tcBbS7NLQoBgKDQk9Chy2M5TxLl
db9ngC4vwDARIJVdeYukDoBmrhzHWNiGKyCyJYOV003hbZWV4S2qJbNdDHmjhUk+tY0yu6LqLtRL
B3IeD0UQebezU9rg4dLgHpjnTQMwJZluGu2ug67XKvRlrAQUtkFauCsUXAFDEkSmfXTx5XysBXIV
A61N7U9v/yEes3XHEQSvWnObdFm/81At9BAJ9x+RTPn3wgyQOeDlUw66tL85pA1/Csaymh3w4u13
1YhNl54hw2bpnoNHZhF70LQvrKg688xgL7bcTGEev1T1UF+GOAJOW5u7QoltCuD4Bsko9nId9N7E
aj1BJGuayuP8ZhzsAL+RWJQo74M80qdDFwLwJvoRKr/oaPS7lc4g884v2PDEbAhWZAlsG+uctCy3
YVZADc91Asi6ZnLtSjt5kjmWgnEbtf+UiFUZtuP8lEhjVXxMvrgtghoZ8NnYaXfYHmL5fbCqBsV2
engIsZt5+OSbzRNSHv06ybDabzQWwtP4CNk4eF3y7kItboJNYWpTubRGC/gO3dv56r03ilAuX7sl
EFN66Mf4wB+KjRmAwTQGhTViASiE73WNSsZAq4IfyAPy9j64orAX6LltvnXqkfpDcLutbBZMRxqY
6YEtFbdMw2OdxeOB67KKuvWLi6vPqBl5IX6nYX+yJmhtg4UD/Ix1qU7kRh6TEZXbtgNZ7B7go27p
u3mNjOdozLUBYZaUi9gy1a3V+9UF2BcDaFakTj1Vlbg/Ky1O+msEi9LgDoSA4DDPnO9c+vJIL6eu
iYMLZNC2rcCbftnYUb8Bk16zui719ABPZe2RTAo0fRvTZwBJIzwqE294C7NqD+Id44flWicIl05f
JJgFlhz1/jfgzTJ2bmf2O5SXArWpB3EXdYuJWe+nQZQ3U+gUi3QsxDnTValpDHi0giTQ3Pqwu9It
5CpX+aFg4FK8kswAFgpdH6PjYFc1iwN1ZLi91mXmIMdvh1By7czxXIMh7aX7WSmre4nsIQJHLljR
gjpgLxL8X5vEUsOGnMDa+j7G9mrnxfruRNlO1UV819VMPNg5AzA+M0Ff1STxQybL5oQnzhfqnISo
zqCoPheDl53YmGYrKONCYFE3gw5vwAWd0iE0EjzCdM84pOjhEO7UQj3emoy9+w2QuOzOGXl9yYAf
XbR9YL6KZjBWZW0Xe2qmyFhAHVM9pZbeggFnuxBghnkNk3oAtsL091z4yRFVp94Sy6FFl0r5POWR
OJvGGIBAFzAACMm2K6P0o0Opm9pNajczqsUZ8UpookUNkmFAYa1AZSMO1Pxws/RsAIuBG41ABVPz
DZUdYNiqyq+Bh5i6jpgnZqOAtOr8yxAU5QkVcd7qwwMpCZQAJEotPe0RtqCUJw9oEpVfo/p9DvIw
oDgHLiJwJOOBZN63SKatpxo1IENZW/copbfuMxlsGkQpb8gjjxMGxEEwLBCdAs8uT7xpgafNuCdn
h6EwW44NMFcYSiMaPSfCkc3aKdWULyvP2Ay9+8WGptY+BR3TotXMMO4UVkdqQqSGPbmdfG9Gwxhv
YpQqr4ZaeruqgGAY7dU9/NU7Wap4RRt56qUm7davzk6rwiOCOsmCslqt04IqOCn6Tdz4BkDKeXeQ
DvOPJlBbc3YsDUHJNSDDSgPITqmzZhzi7QgM0DzTdcCfcyJSBFXCVSqw7LEzAN1E3qe3QYo32jDx
uzosYAKG4DjY/tvV1CceJBGcXC2jNuuSJRe5XCVGm27mdhVNmrM8Zvu5bYV4+dZlcaEpytxLb8eh
w/5QDwbebp4/Q4ktSOqGQxYf80ilJ6x23g+TnwDs82dblFV/zJsj2WlEGwYMNKomUc2wC9dg86kP
IRjMUUvJQsNekM3VHfj3l8sCoKj1lQaEzhBGRxoVSDsR5w+TO7qPgwRMZoxvOmm4j2RhxrQHfUR3
K7WpZ2a9SKqOH8mjQEZi1UgooTVG42FFhVJJWYNDioYKSMkeUIwVLKiJkljr8l+uxFnd3caAuDTI
wgdd5qJSeqrzY6sP8cDQ7kaRAzM05Uc6o+7S6QaQE7MBvI0fYyJyp37yrKYKfD5/nlK/0fT1GlJa
8dbJonRFuuH7XFeHVbhPVnZjqnMHAP7ZzbJ0lZk2Ow5e+UOGaXeyVPd+iBKnO5HN88Gv5zrZkTon
7dGBrQFxtA8X6hlQQQdKZ/Cq5cbdNU019VwczbH+Ij8qyx2kGchEaSo6GC0oKrUXtciVBk6inQfO
Ga1fc12n/30usn9c8TqX/euKNLNdFOyIWmw8PvEwqlNU3hKC1/9oYrtjPyUtHivXXiwnPjepFwlx
kdnN2XENdR5sGe7xaju0dgLEDtnmUx8AlX1iWQey0aHwKtQz6wPKDEBS+iJa7CDA2yX5+GQAfu8n
xkvV1uW3gvkvPm6Eb6CCnk+AJ51Pfusyw4E/QyrjoLsLPfK/TPH/7gMJMFR5gb977Xaue6oHz1kQ
0UMuMrFpoFM7s0MwDmWXqjLdS4s/+dn2H+PJZi9/GxT6djOzQ/x70JBU7CViTnxSBYovu9wYbunQ
xjyDVubyapkQiLv1Yr0gT4UWfTU1m2VRWVsrxh7VU9b4aWjWLY2wLsN5yt4CV4c56KCEvoKO6d3W
obC2aQgiWLI5yFAumpYXoAYtqnWPmvp9yGX2PBrTtqhtgFq13WRpcLWrqHy3czC27Wvg657dEnvI
D/vV/3d7WaN+jbJXc+JLZ69AeQlN5nFOltWgrT11QfN4zZ9lvV1ve9cfltf8mUIKE1HY2N9ck2Kd
E33JImc4kmm2i2UZoqKMcm6TEaYnwarH66U7PHC2dS3G5XWaJuw/T00do5XNU9NEJqicbzvPXk4W
KgSlNyEwmAGScskqz1sajcxRBzCEl7kHT6hxj7qWp1zbyK+xQygoAkGypRnmsTTBxywK7D4oaNKT
fhywPJ1nupquc9ZxusX7hh+pEziw+8TNulOPMv7VkHOsuPVCZl554MVXjQ5Ss9rkg2d6V2YjqLp0
k5YrbhEh16bC9Eg2zwfBAUDhN9Q5u+l5PaTCN1dbYf+8TmuM/udpaVBgIJiVKJliH4VlEE3bg9Ga
OunQfkwbSmwVxgqrqqE13H3VYmVH6xk/Ag6CmrSeoabn9wqFSEhNXJvUi1o2/F7Skx9h19Ojgngb
DtPXoMWWKOJmfwKhONZ41ObaSGd0iMMCErFps6WhIVjW8drQQ6h9nSEsQfDP+ub+D/s886eLjFkQ
L7hfqA1CHP1+4NGD7fTmG4cQaxC68fe8S/plMyT+BYK/7Qk0HignHMvgq1WfycGFKvGy5OCUr4eq
OhfQEVlRh7dl0Jj6BmXneuXVKj4HIsovYgL2AKmt+LtnP/aVNX1lKEpfQce20MvmcIsUMWIPEsKd
eOeOb7npyEWcsui2KDznQh3YAqC2QncYKLGbOyoD/MuhjTqKoT5wS4Ba0dUQqEGqe7Kp1gXKbuzH
+xqRwQ2LDHUTZsK+sRrzTupFbYJUErVUa4iNAcZ8KAJD5DHi3D4gqrKnopZroQs1oe7sHkB+PneS
P9npMCK1dHBjb/enXU8LdmjjUFrt7pO/ttMF0skQRxTkzJ1/DEf1LvLHppo/3rXehtwAiSyOU5Vt
r9PawNSfE18ta0MOZ89DQmcAJv+mD/G6RqFZfC/TALDfEooNQxMUS8uxqhcuG5TxqSZ7832gAJQq
vgcpyJMKr/vZOcUqTXMO/dB7JIMS7FIyuawCFv5E6gww7iz9NsT/oEavfnK6blwLPBpPtVmURwvZ
1c3kO1hUgnxgEeV++53Z0dKYsvwnOLifO3d0XgJjQHAfkfeLZ5jmvnRQus+xJ7tLCr9fqta03kan
3yvPyn6afDp0Y1C/AbQJgS6wH/JOLoTqpwfTLpJt6NTpoeYyvXF8Ea2soFdvQNJvxyrNfpijeO2y
ZHzu1TBi92kVp8DqnBN+2eWa97x84R3CgdqVtdM+5r441k3sLqso6UCB7cpj7FvTQyutB/B0uG/Q
aIaaU+i0J+iHVfegaftGdvwxiMr0tToXoK27a6QAkDr2V0aA4joQYEYXIy/ic20JbPYZ67817tpL
4uI7wDWQydIOtvTGLWooxTqx0+IWxS/FbRmiwAsBhwrxeje/taC95i+qHJ94ym7IhBouA5lpFTCx
GIxyFxltslEa9IF/tXFn+1m8QNhYHZh+780dIaoFprC8pZbwwvKc2+J8HZSVeOuPIgaJ58dEBRLG
K/yYko1BEBEsqN8nJh8uLLnI/eY7kb1Nmo+zSrvx2OaLwtWUbzPx23wkHzp8aldDNB0lsK6d5R8g
YbNwPbB4lBm7zJiFCdIYCA4kG8I4RIUtzyjQeKZOMnnCOtusf/eXQLgjTRa5R6Px3SXRUThl81rG
jnVvI2h2+ou9r4vP9sRuX91MvvvXAAAtib0C981rECb2/RChmmqOZBVhL9/5XZEEOXEP3KCESaBS
tRz8C23TgnsidG7xxZRPPSSZdi1KuDftyKzXCQ/eqOPiG15hoE+RqXEaO3e6gUq1D6IMFCTrkcjp
lk+DHilLBIYir5pHkoMbogiMRjIgKm66BKLj/NdIuqbJAVGkka7wzVcJ8BE5YKWH2otonUeNcw+E
eLLBPyM4qTQG3zDEq3dMsgp5AcGgFt6Z0KNmoFdldvod0kWbseJThJpEsQZHl/U9cVBZCMRs8uxO
ploFtrJvShUZ237q24NXt+MJeXaIj/Oyvq/xmEd5Xl98wTLiMUwB7l2I+6lrwBhW8UqrijhfpGEW
y799tqlj//psUWV++myxYUBkV9d+UemWGGS+lEy0h7k4SzeBmm8PVPYlbeMedSRyX6k0VQtEVkEh
R+E6v+H1msVgDJiNHtK2a38QxgJp7AK71pZvBoiZLcUQ4lsnoyxjvKMj9zRpFa9BH4rO5BsZQeyc
V8OWDbw4GICEnJXXDWc6o0OXlGAoCz1vde2o6/BbLM1wkTd82LAkYnufV+LeH3VJ2wiqXyBPTijx
rF7IY3SYjfwme0L1j1pCjz06DHiUsGta/1OMfz4lpwlOlALgSexu1CCw7Qcb3Yjgrst91KCE2brW
sGLJZLuwWiADe8CCHj0XEGknnV7JLTRBc+pWFSJwPfYacdy2l1a79RFq+fTwv7kN+OVvC0ARIWPF
u6cmz7co5UZeD7+8je2KaZvrpsqqZQLdkJe0qM1DanuQHTcm84vpDj/GJPBvkWgebsCmjYp17c+s
wFvKjiNzpafNu2JL/mPC36ctETfeTTkq20GtDYbd/6Hsy5bs1LUtf+XGeS6iBEggbtSth9X3mSsb
2+kXIr3Tphet6L6+BpPce6W9ffaJcjgUaGpKkCwQ0mzG2EjEjC3hXYz2tLWlasHieD9vfKdWZGxE
H6qwZUb7uGTwRJfILpUUuBpEol2YZivWnvLYSVC0Kz4SrbNBesb9+xnBTnMMGthp0tFqTkgyAbxE
BqDqEwg6fWsTFEgqz92+21A7FYYbvcZOYW17ZWnksKCIVNCe87rMkcqfCiDISKdfkDDK63cd29F6
WdQ1vL+TNjVoN+iBfwmmhaSA8xZc6/qsOx/BhOCXWjY5KBq7BNH8cN3jECuvZgPEt2YhYZrsFySs
phY6koiU2eele3eTF6YF6I+5Vdsrs0CgYY+VgcBn/FjTi4ZXKDw3Ccc7R4ehfCzsNAbDGezmVMBH
lXYw6f5Zb4AvpIDrT5IPPak+JpEJzvIljXXrAyIhmOKnwspce8371EkvgAdrNgxY4JfC9O0z08/m
FO5FBYnpaAw7e+nEg1pHWKm42IP48jQG2ZJUEpINnqrA3xPy9W2EKmLP2J2EgOmTWi0MsJIdvKmg
oyARjQKSggMh9nPemqTNWHGE705awuVgOq+HHemQiIv8z9405K1OOlTN80zw5a3FMd18ZToglKw6
OIw6Fb0XMayRFfLlUU97WQJwKPg+y1JqIXVRufmmzYwfZIH8YKRMoggsPyHA0xtEs5+wd/xozfzF
uEmdpQiejcj4hCho+2wZwAfs7HAAU/wQn8shVcBe0sYVSWjWsmxCCzaeNFgAMVK99UGyRpCiQuxH
BOIa4YffdVx+ywOn+VIN8NsbTsgesOCRwJ6sGX7HPNnjo9UCBadCNr+brB18XPE+CIV7EXfDaT40
bG0czAprKpWUyCSaWqhwOkRmDYDF67EbbCILSXuAw3hB4OUVZJ3VoxwL74RkwWpJckMDfDGvwvIu
8e3x3hM91i9ThxBYAfAY5eLIkV/8JHPQ6XZMPQf5WC16IPKdqBg6IzuxqbjJqKo7XS9Fam3yEQHh
narPtRPkzx6iYB9q6S+ZVYWIa1lVjkqfRd/kz7C8Iryx0A+kGOTpBVFS8o5qVVy99aoc5kHAVwdY
1TTEeziNmU8bWkxE3Z6q6SjGFWKB+JaqjSzgHoSBe0PVIfJr7MYqubKnkwIrNNrDu2EvqRWeeONQ
5oC3oFbptNG5abBCpVbWW9UdTAZXasTSNVoUYmC7zDDsEWjLSYWEjOrQYHEAU1KW+Gc8W/6Zjoyu
+AK87G5nmbkYF1bptzDAD0CCNzNsDDMwM09HVARgBTj4EYpb9Xd6t27Ug1So2636/z/U7ZS/DPXL
FdzO8YseNbh1p/et+eiHIFk2wBKSL+jwVgD4Q6xyu+gXIEpIj7cGNwIkfZlnf3ah+q1ZTiPeqnT0
6wnSBh5J0wXK4T8PE5Z/XRidha5kFt7OSkKnKnm+cLh5HXWEvdt0EbcuVJ1V6JC6FEX8Gcyb5d6w
o/y+ATWkgCvopCbETiqKQSAKxPCL5WDZ77KOjuJkY4DU6DxMbwBio3W9qXSCXIm/+lKPPEa0XO9a
55t8ZMjdHlPMRHTWW8MAeJ3O6ZKLkiFW5jpsnXVSRN5yPuNfA8NKhcRtYHh3dO5UK+ySSzNezUNR
51C/pG4X3s1Dpdos1mFklLOKZ3gXGyBEWyBM6IOjmT7MR27avh/9RkYqveRuihcb/ahQfx3dZM40
zG1UarjJSqCELmOONx7wbt5D0brApgqBpE5VXyTeg7ZAod0l1l04aZSgV9uFjWiX1Fhy6T3ksLdk
ZcfOc6dOgykQSTywfCFEVOla3UnbvgAmpXwrRnExHFa8ce1eQhcHChLpx/XJjVJgM3nM37tV/0wB
6RSGHkyx6LAEzPKbiDRInpXjHbLMF2zAhiAV8T0A9Pg1jmL3gglpTTUqjBFozqndvLVDkMDT1yAi
r/DKeikdHygGbhYcq5RP+/nSeWn+Okpi811GR23KnZcwHNIFyzP3ZW4Ntsz0HhOtk6sQIrkC99o5
1c14JBHIIZJrg0D8Ox9zGVjz+mBJam17DQHGdE9aVDRVvUvsvDtTrY/i5Fqp/HPuKiBpTCOTqK+B
WeEYVrC/ydrcrpYyZsmWVKgh1RmSLnIk8ZCMxgxL0IkGDU9Wt7MGrra3SQ8E6tt4gZ1ae9fsEa9l
SlxwnI/yyJ3mSt3oT0JcRAmm0uLD6GYJGN54voTbn5BgR9kB/etyEym/uu89Nzzdrky7frQwAZOI
nFTcMNKtncpfGIbjfvirSstHGKkFuCpSocIbgQFSm7U5/1U0qNt6IN3LMr28nZY1Su6MEnHrt7+0
rVrjwGT35XbjYCAF7r9O97er65Xw7vLghcaaf0OvLyar63A3V8eCH4Cw0U3JNN3etUCSYORZ/xrX
zZOVZslTDMrGg8sYInQnOfjsbCNvLiPW4Qj+lPWmAZTRXmYFf9YAuiMl5ljmsnFYdY5sYawMkWcL
DQK+x7Y3P3XNoM7dVHMKb9wgVgTIyaVnPlZOX91LgF41MjEfSdSagPYKsiA6kqxvg2KXRTlbzh2E
FTz25sbX2gQSJ0L0sK5u4z0NDkzc5ACriLmgKnXw8LAYjtlfSdSOMCWmfVttaXBkm2Sn2FbfqZEu
14jMI1y4wd189sbuEG0WOWsaTLpJd2G8uJA+FV4cv+aJa56o1mN5uPVdqwWcCP6g0eiDKyJVVtRI
ohwUmQte+f2BqslY2Ds3grGOVOgSOmTGsfGRBIYLjhevHNmOLgCwHuwQ6B5bSeypuugzi+z2OnJX
g3W7e/M7z/sCavdhDUbAYRf0qIbaWAF0CzGaseediioDAx8yqL8Ap5ADEjdrjkUbIXTNus7iFgx8
uiyBFwIbzfJ9xw0Itd0cp3eLzU/g+ji2qlh8CNSz4xpk4qb9YOCyi8D/TP7rgKlvutb5UwEn207X
oPiBldZ7mhTItY014DdefzVg5PwWCwRAJh3/kdjpXZMO1ouOmwF8oJa6OnbUbmVp9Qe/dBLYKRIG
1EDePyUDmHEVCDr/mLqDo5T/iNDdzWAMxiPqb3w7xaORMqQkTHnkkTSAbGEmSD5Lw/4TOCqA5Qz5
Ta2bss9Tz4UbEQa1Wc1B7j2pITvifbRhUruNFsV/+AR0AMrjATDfSO8wFtnwlrkhoks96zNoh0sE
JZrZru6b5FPZ8pNbmOE35POkywLh0RftWuycmwNca/YQffurZ5eCjIJ65k6AsG3bZisjjuEgClT6
iY5U4CTzUfcb2e/0AmYyzJtF+sHPZjj2cAQy2O6DV2/2sYnh0RCjsyf32tzqwku2FkaJNJO/fHSk
TKOkZb0jeR+nCzXCsXsp2qLYOoAf+GxlxYxn5aTSXCe2rPaIQgI5b5rPeFZYS0MeNwDQtjzj06Qv
YSdDlhrCFMSQA0fZKjprPcXOL0PHAw52GSb/pt4tY73wI+0fvQS0IwiVSfJLNgo4XMxuRQ3wE+aX
CByC9ioe+xViqPzjTc0fRLgZgtRd9hzZnB0CNY46a9unsLPUGihl/WaujgBi406FS7Lc9kl35ggA
1/REjVR0LgDDkNR1pRqN1ifm+2jc7N5HC2wj2LRaNbB4SStZEGYW6IdOnTSrC9Vqlta72MuqJVWp
gJEXwJxBfeGlh4DNSaMGgNiST1QiJPvNGLPG1OHnMX53FrsE92vRAnsyHHjxaCTmkbAZfLCT7hLk
Wq376aUAR1802aK7uxKk3Y+8G48M5K9rTI7uMayDcNnIkZ/qJLc/McClz7B1WuUHoFAWqwBRc19I
zU9LfjJZsJVW3iKp3vlGb0xdg7iihM3i2jDWHJuglSsWJNE3nZ3z0va+tglgV8dmjA4sS9Xj1JHa
qyQHh46FcCE7Spx9kmIcp7actwAGnzBsum/wlnbLlnvhfSJNE2SuI1BG7XwEiXLyrivAyKJBx6hW
JpynLRB6gf3B2aqnIxtb1U5pCXMBjubW6cgOX0XTg8VdIk1oKgCKqYNtjYDerWg4nLIaM1GDZQTw
/d1x62GeuZYuXOsTXtr8Y4TNsKodGF3pt0zDNr6CWW7i4LoXHhNfU2Dtgkyx+2qNPVvqJO7ApRd0
u8ZpjR2Dp/OuQ0r4En658aXs+xNhaHsK6J1R3n1lZQo6SORfGF2cPSmk3iN1G0dBVYA2FFPykxHr
d9mtlY4UY/W6UxWQgTgmSqRoZAe6ZN9J05NTVq/zFU9/ilMA7Is0slDvwFgQP3tZccpzw3uKAfh0
wIwyvYXd8HWSpwxfCysM+cFxAZXys3yEI2ORm3W5w/TXn7Hg78+jcDrwQ/N8m1hFtChZDxICanHD
aFw0pQi3eTeA18wAD4L0JqPWVL3J3CQddohtq67tVNQA1of3AjKqUsNNltduvSl9q11SlBvFu2EP
fHW54+8pvu0mN9x43DLEDi9Sgmm9MVt5dnWFb61eK43ZIzBM604lwlhH01HgDO9HJPtdKwJLAZ+D
WMltjKfnIOE62NSjWzxXlXqzYWV8i8p6A0Nc99XM/GSF+KnhoqWEZc/M641KXWdpqdFY+DIzT5IQ
EchQTHUBixzWOcGBRFS4kxWZjuCmAJdrMYKIFsGrm9jVyFaeEu4oiItkAAAA/43tnGHIyS/eNP0q
bb1YY8N2MReYkgujT/acGfhKlAk40Ns64CDTMeM3H2+FtBzxWnhhvDKFyC5ewuQxHPN63WulkeuN
fHGweb7xOvsx5G3zJMOo2fp+nu2DTIApbRqMNEYbjOtRLV5h2o9XvjuqlcvksAOEIMWoU+EpVa59
V1hrqnZI3ntw3hW4LbZOliFcfGgeR+UjtT+Jsj18GkgwBMPDFcwg77LSPRt+vFehs/4dZ4Vv41M7
NY6TK95VIVshZLEzHmFdw13ooqBYUe5/AtfVDr5eC58wsDwBSLG6hjDGzDKqUgOi25udvTRcACC0
vLWekQbeHrhVTNjUEubDCtQQt6oDAEXcV/sc2wEipKXjLZMJYRxUrZ+cugoeXdGkp3ZI/CUhejt/
ynVup6fcnuiZYIFfA8s3BSlhscBra34D3oZGzL+V3rvaGYD1gh8iFVH7yGQFwKFpqh3Cd902BKKx
benwITQBXq19OLKwNxy/cgZmnl4Pn0EX8y6nQAxgZM5y0h9V7K8DY0SOQdMkO95F4QZODvj15Ih5
Eb5yoNsgKSRJ052ZZM0X0gibiG9jkPMtsNjKljP0fGOwfvvbOgHPw1+GLBkhvZ3lABoudGqwn9Et
1dXHKrXC4t/t6f6XUfe31l/63pTbaahSGno7BuOhG+B0BRV6eexhAdioyrQfFULCQHOsxrfcvyv6
zv9uj+UPW0j5rFMTO8ug90+IAq/mPjorjLUakKlE7xsbeLWNjTCH7WlaA+lpwdNNReqN9pKx11vO
9C2vugCYxD4rQe7DkXndOVkNguJBv2di3/TAyYC1eZs9c1YzPKddBWyazN6kAsHFUVIWZyTBqzXC
nspPlWv+QamNhvMHpq3k7daHRWO4Mnzxoh38mJS1hgjjcnOrenVfbkCPHG5SNwhOYkDqleg/U/R7
nregpgv94SK57E6WxkYmKn3ztU5mBbt/ZL25gLegRIQIXokcK0yYhXlxIhqabKqKqUqtdovcTmrF
XtF6ptbf9U2cEJ6LTAFA1VAXLBOwrgQBrVX28lhqhqXmJO8qB4ABQ/NSapnbP3Tiygfw0a6AcBtk
1zCYEhh0dAJSt+B/KOQQrwCrwe+MAqx/g+Emz0GaV2sLeDtnpHylB6dInO1Y5Pa9HRdi2QonfGkt
9ZClOf+BxH7EN3r6LSz/7O6GGuEbbWIByB/fCuAjeDDFeNlJNK2P6IH+E73+JLe4crZuUc3sQ95g
ZffI7T4qBWKkGyFRVoTNVugQYLgjCIluDWbBQfhh3APBBkhUBaL2YVxZlCLqjlRthvy9SqmH+Dp8
bB1+rlJrzJAe9m/75iNidEqVrQBtexK1q/betMBCNCIY2WSZhWeqUzGp+Pmo9nHiRicTi0/CM4h1
990XeXjvdD1/YGNyITAEW3X2FmGj8Ya0hmz8jiy94B5r21mLxNZgQ6tPoTWtXP8aC/gVs5aqC2ej
ZW2vYaFEgHBfsc+RDWw4vNf+VYU18Lgx+Z+RIwMflN+GMLp09nlEqDjIEWv7ocnrZpmbqv8Se/Zr
67nJd6ts0H3yQ4m0xFaJJW+OB6LVPhAMhGwB3umgBjZKN8BN0prR2TeN19Tw+bygbBMzO+Vx+ErL
NNogSGS5LqTdJgdarHkczyCS4Ys1oXkRrpfu/fRsVPhUTMhfJG96jdSOSc47ubypkhw0nSk+DF65
AGDvuEXSTPbZBb24MmX4LfORBu0Ci+0Sp2F3kUigRqhBE36LQQ0gGLA3LDfytz/3TMxovFeZ/Vlh
ZXMGBJM6Y9WrztiBxDvRG5+kHUVHO442gZWVj2kat/dO4iKgpQMzaA+by7LyGdtRq9GK5hQE8uvc
ygbnrUbyxxGLI+xaHG6A8hIWMtKlAsB1G9Ep445qUek5q3/91//+v//nj/6/g+/5PcJIg1z9l9LZ
fR6ppv6ffznsX/9VzOL92//8i3vSlkJwYFgID+gjjiPR/sfrA5zg0Db/V9gAbwxsRNYjr/P6sbFW
ICDI3mLlB8hNC0qYbj2+s70JVQGZ9A9NMiANV2v3Da5zuM/VH62xmvexQRcmR2SsbBNaYXVCtDuE
mon04oxhtpWEKwe6VL4IhzLaziyDSdT8VEce8SVEIMxtmREnIl7BG5OBIATIRFQEif9RRspllq4Y
nvED6IkRPTsVQmX92Z6KPm6qTY5JD4hMf7amlf4CMP1sJ1qGFbvInArxSLKdVagvKdMAYFNgi3++
9dz6+613HO7gyRICPmiH/3zrAY+XG13tOo9NFw07OIEDRE2Z4zrjRvlSJXCaTMuJbkQedCl5dU8a
DnKekKrNECb2e61K+cYhC+WHcTo2wWzYvQZZsXEQog5f0qiyVrGddGcXlJjHsgBOxgDf1KcRoM+4
vc7bpAr8acR4T6rMB9NIkA4nes3MarjTYWwfOLcw5yKlwf0Pz6Vn/3pzOIPVF3eHIzTEEY74+eZ0
MiklQufV47xIdwqBvPycf4KHIr+CUba9IlX/mabDqFbGhqY8qk5aCNdS16EAV7EVeq+wAeu1IzIF
1DRMTKGqQdYgRPPF0tXZndaI+Cg+qJjln4VRgDKo6KA65PxYu/ehkVf3CLTfwGEvHvMJTb8Eti3g
DhL/SDJAhiXbpgD+I7VShyrqN2LC5YfVDKy1VcSRt2dnSxin4v3oKqD2+wopj70PzAy7S6pl7SOL
MGwewV0vHn/R5eZ97Vh7CeaOX5b2xDBnaeEdpkainxvbANlJHYweWP6yk8mj71XnZU/NVMBSWFQi
BgAYKlnktIsWqYeHzCvUk6XNamOYY76mVurddencOwd4791sb+SFxdYWb5IP4PJt406zstlsqKG0
WPgfngju/fRECMakif8CjNku0pBde3qdPsxUmFmsAVAywaPAJwr0cay/dCbglSnPMCo/mV5tvdIi
jBttfwqE31+M0MMSzahABRknZ2KVnVliiTx2poelw8orimLRTGxvEYIAwb1TxiCXScojdaIGqv5b
2TxYwBJ/W9cSUTaDLdOd243mkXFpHumI94ldLlQ0INoKjiK24zLe35r/pjMLeKW3/2Hu+Xnan24m
AKAczhzpWQCi85yfb2YSVsxMM+Y/uH09wBWbeQsT+Qv3VmR4CPrOzHWbeuolZ2JNa13SqKoQWXod
74BwC+BZuBELidzjttjV8DNM82w1za4fCiQZnVsNLjcokBgcHzA6mSHMacGollViAt7VYtnV9JJo
QcYWamCZ8d4A70wEKwFg3Q2u1TIuCmDZ+F56dRDn8s93xXP/9ojZ3GXCNS1A7jJu/3JXsKLigWpS
54GBLvdsT4QZgDZJEMI2sdwSJmrgxPGqL66RM6arD9DLOQgNCC6ZZMDPQ2KsBJQ8QSv77oA4uN5p
VnUVG8DizuolhQLmAvAcoEIOjmKKGIyDrasL9/NNq3YQneYyUDd2k2mo8GOAYkRGsKOqnmSdRIZS
ONh/k5FeMZmaZuVJj2RDLbHU5sZLNcF7L9xg5I+YhsErYgUxkLqcck8tUQmOLb8CDRe1ftD2eF2D
IJd7p1Bb0yMwfMXjVGxiqx53SiBQZZKzvHcwR8CoCNQU7PgB2C8RjC/koq29/tGaEkgKJCLDdYud
0lSb2roBDEppA7McKMLCQAHeuTP9Pci9i4tuIsDMj41/lJn7JVW6eSBRjk/XKoUPY0NVajBTpFAx
8/WfnxFL/O3V8cC34ZkgF/AExy58av8wDw0ew+dusMuHMDQnq7P6HNdV9E11CDr0e4fdw/MTITwP
AcDA1wu/FUDEgH/ffyngVtqANxUoGa4TPf3c06tahg3McPIyI0KOK7BYnC6uYJMCXC1VZTSuw0KP
j23oAlUkUJtoYsQrciM/AyYWoaZTFTuMZifdCeVmqmYVwEdLKfodVZFo9D4kVUGFvI4QaraWNp5y
ygiKfKteR6PTfEi9RrY4VkZVNScOwVA17lOOVLc59VpkAJIAE5g5p16DbS6/823xIfW6CPp6rbtM
z6eg8wxIzEHct5W4L5bl6qtjecFd0iL/tUcSz4utLTCFM5adEKHgPplBuffDwnwBqkizwZzqb0kt
joF/XsDX1TUS8U4tdhAkd3jzehvWDkZYgKfuNGyh8wCm+OJUaz4ibhTUjUPZhk/AXOeIz4G1rnLr
/VDDI4C0AncJ9IvoDcsntcjG0n9O2tFa+Uaf3inEhu503lp7Gkk08ADeRupYFjx4RY/kZPBktX6/
tEAaB+M0cpPlVJBcVM2wroWtl6YzvsuogfR69LIZs+cxZLQFiVV9JwNYUBTX2VcAwB+IGbKJm6Po
R+8FQYzOMnaHEPkToE91m8rc9REM9qZl27gCmX2VUX2offWMZIbkjmE6vA7YGIHzAgTXIm+f4OcK
QGcX5E95NtagCSjaLVWdMtX7ukXgOFVBwmzf1zXbxNrOr7Cwm6ucpe6DVebpHSvdrTn07gOJ+shv
Vr7ljxt7klm8rMHcMav7XaouVqH2ZKwFaRDQDVNnTwajkDxkk6zpXcRGtwwJ4VgsSUC3vRjKvEaV
gFEvr/e2X5U/Wit5teNRIue19pfYpvP70rTrLU9rA/FAI+AakMW5KSKdP/xunDTZ91lRbmGwaNdl
C0o8FRUPxZSNgjBIsCRPiSjKyEHaWKcKrxRkVAgQB5CuM2KWklEJn3w/fJF5vhqHfHiOEyRoyNIx
4WvBjh2rW44EjRwf0gncUKTFColF/aGrmgoeuK7tknMd5+WyNpl3BT5puLVlEYFxJh9OiQXrPEIS
3UfHgqPAyUP5DTlV6zQL+I9Ae8e2gUeGuiMcwLvyIIy2CGgaN/88E9q/fi2xauDMZvgwOKZpYk75
eSKEGapsrN5oQRhvwsTa+XAvUcoA4KbuvVCbO0CFwSJCshbcUWHTPo2NU4LwBij5jluY17hVWA90
ZfZHjqcSwWX8800DMfwBHNV+tHMniBXCWdEAWcX+p/XWBKqiJwJbOgKFI4hxl0FdZ/M6wkb08VLz
IbnosLHuqYHBA3L/z7fB/HVdOt0GwbBumP45Du2wP3wP3L5HnLdk+vIe0+56UyYpXnkG5mOAeMEM
YFsj8DJvL30a2Cve2+WvkwH1KFIE+dPbHxbAs4OnLF7+8yVz85d1jmtKU0r8chKTB//bzhOZpiaI
BqP4Mi/oR9+tgIQeRF9hE04nozzQdpJt6fls+6eYvvGViVCqv4sD4DbOYmbr6CuoNm7addy4KxGV
ChhNazJzZq4XPVsCWC55uh7CGsDBcHmsVGKGD0ZQvh+BCIGvOo00DxWYfDVMRzc9BYq8/7AdFz//
ji7+YcHn4NOO2+JatvzFEhIJsOaKIHLfqqoGMOz0xHWapRdrS8fYpNWI2Jok5XqOCCD2ZGJCfhfH
lRes47L2z/D+aNAI4W/ujb6+epMThWS974g1LEKgELjVC139AWeoXnA//IT0bvcuskLxiVmf0qTR
z3afZQ+JsvYkBYJVfDb9dPrgQyk1Y2/X2wCCoyq+xuM6SOtqC35b8QlxOCkgU1V6pFaVIw7kr/H7
4sP4hs32nUbWLx4OtR58v9nCRtSeVbf756fvl639dKMdk7ncc7HtwQPIf7F7aKkkuIQC9R3uLuQz
T28w3eGA6KpFb54sowWyHEVd3Jq73D7ZtVKHWS+sdX8cCj84hJOvAP4JZ4GsLQD0kcOAhC2huNIh
8hYB6Bq61rtWIZzvbcmqSxkAHHvoM3vdgmv1tQEhHeb2V6TxhRvAFeq9zrh8Er55T+1ZHcKsV1nF
pR5951IBpm5Zt3J89evkqU9z9QSb3C8DpgNY2zGZ8YklIwVaxwiyy9ZFoB+MhGeqAYFnuH+Xt/da
y/7otgUW7K1dhesOj+7Kn3gyb10bruaulsHBtz564S6PcwdAQWV08XTUPzC/fBp603xxxURTKZvp
bwmML667Rn4dkoZSrA08TA9z1RmiiwIW2KMNdEQkyIgMOR3o/btRp+6VjZDef340TBv+y5/nJsEs
vH2eZ1sw1nEpfzVIMhA0524U1ttUJ/ygwfy+RNAXghE7EXyJMg9ohsghkG6FpFfeR0i+gxzBXO4G
sJqIJYhU+MUD2DV4q4RzMeE+es7g4iY1lQt1DEJY0KiaCyCM13HHgM8ZYePTN8UBzs9viJuLf2TF
Bet/LC5UYMO56MuXCTV6CSOvfuB4+zYZK8tTk7buAfEA3bap+HiPNPtgha+y9Xkap2386Mc4vo+D
3+keud8AYy8uZhBiLQAw0PaCnImzDJL8YOGXMCdLnwaYWKDPo/FcAULlQlokpuqgy3GHRPZXkpOI
GqkY2tJfmdjBLeczkLCehqzNvl1opYItyT6cTLrNVg9xffwgy1qVnRpWrkRXgjqUutCpBPL4tlZa
ZR9lpGOIKp/o7FrYnv5+1WAVx/ZeMm+LRXO5D1h9b6dIAgQhp4lUW5mqFRI3LXGKCwuel8T0gXio
jfZI9VzmwbIJzAgblWGd+rUDgrwxGZbAwsbiwGmyR1eH7nnk/p3DQ9QmkU59c1E3TID2RWRwxQX8
aPDsx02jE+wH8MxdfKV5gqU/esKn6u4bF4zZNIY3DQQMfOBPaHEmDZ6WyQ5uDvgSpkaS2QlfwwoZ
3s9nyrxhkw3DuJrHiLB5icf4zq22UZ0A9G/qZ9VSrU3PdNfzCLlfXm1Qld4Gdc0xWiFnt9jSqHws
/EuUBgcpmMiXyOwEuUjhD7uUzedpAp+fwMLzmdRpnB4RGosGmKgHqvqh5FMCFkJ0p0ugogwAjZI6
1ol6BTIwdlWB34SuimS2hcwShC1cSD/iEXBWfDNc0b0Zev+rndfRSQLm764q240Vcv4AzE7+YI9A
NQM1iLduHBGqZW8kC5DvZFdSQbiIjWxEEMtGlpWvrZg3W68FMHSdvqZdmm76kUd7blj4So0+1pJu
+opg1nrlNLl1BIFs/2C07Tez9JNXhLhhVaga8yIDL7nDRsNZUINy+h9t6RrXyM+T01g36YpOACfH
UU6RqXk7XIC6CEaCHj8FnST1n/LCswGk26fbtOi8bc2N4gtY1JcDq/yNldbIEvbgkTOaYxeXcCNp
2HWXmF3ivZm4DOnyuGUwIrNF0UesXPqYxHwzUFdqNZ2oXTkw4mypGhoeQtPAoTsPVeEZLmFuu0hP
s0dwm0Qb34JNlqqlqtgdslN3s27TI9UerA/5xq/tP2g0t3CNLfiSxRIGFfPRMnr+kNlHapslCkkt
GYIX50uVRqMO2H6CNWe6cjvFVhl4MMgAq0FKB9P6+zVP5u0YftctXYfOGT/ZXL1fc+fIO0SGq/ma
p8dhA5iKfE1nTQWSEUbXRVDEdIKpoOuG66Cbr+ufrpk69bXxt2sOkgrcC3Ch3jWq33RGIra68vYF
3KxIJ9QFYnSMFqtEOhxSXSECGe6tInLFzqMWaeRIPFUpGPpmzQb5ObGQAQj4phCfaYwOwfEbP5Kf
EzsEJzjJGJBiwxMdztKitdgCUZO+MpJVGOEDYCePcV0iNacCYB+AA9JHpNCmj2UGctHOu5IC4j/s
NUNW3JqqBUusB3QmReoCMje56sJObUhWS/j9dbQUjT3s8zZdvnfDuHXYIMRKl4BQt9r0kQWiuRtM
Z3vTyMpB48/U+Y7G0mPjnXFHVLssi+JIetS1Cnow67G+3pNM9aw7DTx+GctR76VdpisY6eMtb3px
YInKzkFfYdPVr3xV7GWSg6mMqWyRhsXwPRw3qXLrH0M6/gFjiPVJ5vATxZWvEN4PDMOx5rARWE1w
7X1AAqnWyr5apoTbH50Q+4xNa2O9xsIGp0IzZg905n7IxSGOe2cPlMdtIR0gRVmje2zi8LvdWSU8
3gZwSh0pzhG+GhteBObaAHr1akhKb8l8hK8Y9brkwFhJETDzKgN2ARr65MmGAU72uMnx/6PsPHbk
RqI1/UQE6M2W6bPSlFVVaUO01BKD3tunvx8j1Z0aTeNiZkMwHJmWEXHOb8B8iEgv/la68HuFSe+H
ParJyhym4KVBanSNo4YKg2f+dW8EGcrjH/eNutB9gtoCA1KI4QuAb7jqGuCQ/+N+uK1DzSyacutN
JWL0CNlva+Rc1kGKG1Lea+ydpl77C46lH/R68+k1qCYIBAD3KmGpL55pH6tsuWrtaSt3xrPKGHvt
mkcJaTk5krByIKrpJfC08ujgC76RA7J8N+ux+xWWUIrX0dAcYFy4r7NnP8r22Y4Jz2vVcBElmRaI
qljXL3fKvBDNNtN55W/XHkZVJNtKr4OvQb29DTTcfqN3c3HUVIKV+DV+3F4IAGhfyfngEvZ2Z51U
3KpYLggG7VhEXf5ldsW012H1b7O26z6TcvJlB8WAaokNY/aAjlb17Ln4iMlbNRY8/IZVw2MInOVk
I2a6lg2K1Ww9nprvnWuYOxfV2Z1IRuW9MPnml3uiVlitZ+GmZOMBb2F3Xd0+rsIwIh/oUvhsK5gN
BYsftBxRx4C3iAl+trMd7sa5rPcYykxf5gLLnOWDTjIkMtAyzc72rHigKWPdn5mS3sg7vlUTZiwR
0JB9ESY4wN0wDAAZLGQwCE3aZKEXTR/ZoIXOizLis7rMprUSW8/lcnBT1naVESsbOX1GXk+D+13Y
7C9lTZlF865AwmklB8m6HiD2xHLyLEv22HkYqAxMw0Wh71jmakfIcL4DwOktNRXlKQnLBy3ow/fR
Kfhw4O3ewsp1rYFYU7NxI1vtLEzXCllYtqREmQEF/0xLV73I0nJFHUDMW75cEaVBNPLpZFXc9x/e
fyqwDoXfcwJG7J46q2d12lejvh+c7qovDdAW4QP+1qyM5Z6Hvn2Yyxg7QiB27imw9H9OJ2FjmDSP
f4fa18EM0W3v+ox4pmckK+GIduUyR+4q9qMJO+90p/eucWmgDj3PtSrORqZef3XOFXK3Y5etb2Wd
0C9k26rFtGi5WJNjKavGT2nkpc+gHMjdCO9HZ6e06Z2bbfS24Wcmb9SYxfeubLUNpAJ1A3TdQFTN
jt/TULE3meIVeBRRrAbU9QORlCdZHA19D5yQVVQRWC/5XG6KKU/eQ1GTlFr82VhIJ+8YX7i7Wg1+
tcbpmKwR35oOsrVXnb/MQtRXOVQJN7OhQj5Jq/KRONqbvE+Wm9VRvqhsuT7s//9+UbI1Y7MoX5SC
WCuLhaTaBdOsniRg9wbdXYo5WAY/YCdz032QXW6KEL+BfEMlIFeydHKkLsT9QrdO8prR0snKsnld
teFmmscVCLP4BUjP/GZAXEhaiN6ypA4FSzSE9WXJ1YyDMavJrZSW08kIi+FRtgWtd0V6zb3Kkh6q
LxUqobcSANn3bnS0i2zLw+ybJqzoJgCvBmFImssczrdbqHXq898ITlLmHa3c2s+9CWzP8uKCrkB+
QkvdB9maM8/7WmaScpOtthXwn0oBTXeh+mY7BGgy9dzadXIgy1m8zrYT7xJF1dayGKZqe3br4MNR
7YhfMZaz4YRwnGxUW25VGI13zBuleB2TvtjmMdkW2ToERnZqJp5ot7Etkjdu+iq7Zjmq8+RcWLgv
NxXd0G8w70gBUnAhDzGNI0SOtB6aS2rgEpEmmbYGKtFcrArLZvBVnMYCuMyE+cb2VlkJjyYcZh7j
rDcPephPuPst11DB9GRG9lEP4jDO0A3QucxfNG/ILlUkLqqiKQW435kNm2bgDLW0WlHTPgQT4MEg
q4oXWYdn2VeLqMxJVkXeEOzlRmiSF5g0CCh60fD0ZfyogYILBD6dsihH6OVWJL36LGs0wVpvstJk
K9vElAyPXT/dussew4h3eVdayV4WXSLYeDD0z7MzfkX1qD3J6lYBocoPtD/KYthUJqQxmB+yKA9D
rb8abZqe5Z28GaZMxOwF+4wXKg+qtcZGZc0PJX0czFHdGGrXb3jSVNu8LZy1HNgXmvI8/Li926by
5vWEbgAIS64yx4Z+TdJ4p4spf5HdrZwcu67O+q+X74YmeyDr3UuwDltB/UVaIVxh0oVIu2MYj4mz
gOwV93ivkmfJ6GwBZY5nWbpV4Z1CBngcd3Cjfw0nFmbAApj6FaIVB1GOziY1oaxMAJof+9jNboeg
cRfvjODodQWKQVmDcuE45r/6GR5Bwc7Bo9ETZbQeklA7A01oz4A6s3UypuJ7cJAZg3u7Smzvf2uX
45maMzZ/abElYemsK7J9D12LzII0ur8XpR7SvQgLDCWhpTOMUzqz/H67t8qxDQjbde2p48EdS+/a
GNpPmd23XYHaXl3bO5ndZ9V2nvCUeG5ZhcpeQey8TQPS02E2eNubHZauvfVd1D55plc9pUb6RYKa
yjh0t05ZetuOqZPsuj/ZMGThixe7u2RaqtTZSbBtSZJIlAC6/uki5dKSUVRrVI3GzTQUyeQ7Xv6I
hGV8kFi3W51EvNlj26xvPn3Yt4P1KUfE7G3V5UNDE1vMJujrHA4UEo7Gm2zFLQ6vaiw60mQItyMh
2lWpDAijanqhnkXibTQSnY/GcpgQMnkMs/LbpNfJUZZkvdvpv4bKOnlQbWVcT2zarpaBbHWEzvjD
5DT9q5V0zaatRLMdlqKpaM7BjsNoJVsLM/auVW0eZaOsKvt+7Rmq9iRLWB+htDxlxUPchL9fTdW2
UVjbT5iet89Kcu70fHjSFif7IQMN4QWt6ss2WWeHCo5k0UBAaOkv67zk3Nadfurj7HIfaE+j6svi
HwON3ALhwCCofQNhivnXneSAOMuDfaG7bnrJWSegn6ERwgqdvaLk+kMeDPb/dcYKf6s5AUC+lugR
kTSiFAuhBKTHUPXWSZa6UbEe8Dj5S5bkAfbGtIoxrd8Z2YDmeu+Gzz3x1GWwvEwQtcry747WfZMg
oL5csRWWdRoGRTzbArxbmmPnOX/R5VuKUShfm8J2UbPl45OHuK4fUsNQzrI0DVCix0H7Iku1M/Sn
unDnXUoS9BSFAnPQ5ZD8e2ZFXrdrk+pT9ki16lcPWZzSdGWZZYzDpNmiJgyfa8Z92PcQPr8MVepd
1aUhWxoKE1wy2r4oLhSDd4U3/msExOWfc6nDvLLSQ7+gTQxtNp9MhExnvXnOFsSJw6N935SEUWQH
WTcsuk4KsObboKZQzCfH2+bO2bbGlZ3oEbj33LzIw+CNOOphh7zt8cZiQ0+DcBfM+rS0mFBRR4OQ
muwnW8GJvvYY7O2lSFru2bjb2O6D1EjzNHIHvmyQ5aVVCcLvwHeRUhDYQuXeoL/cz0JlEutyqVNC
Ws3E+7313m8srBO+Rd/EMFSfBGdHf+Drv5BC158rEsuyvlYKhbBZU+7VMao+BdukbCztL33Hggc1
VbbcS/19eI7h0EMNyv6x1REfmrHkemcjgZb9clYvdfJM1slW2W/oa/Fnq+sNv8YWdVCvvEHoO2U2
4Du2Ar0rTBWOYIk2supeL88Kuw3PnWs2O89K5lczJWWH38rfywno10GeiOpXjVNjynxzlQ/4Jrq4
E0el1h7TgD1EJL85edp4M75L7jQQIOE7tZeDbDBmXRy9f0a4vNPLjdXl4MEDXMeY13oxtrvBrbRX
vkplN6RhvpbFtAE0bhG28WWxGRO2aawUwjrSu5Wh6NthiGNgYAz1AKv6Ff+8B6U1tFd54TquCKwu
RWFzYS8n1h4Q4UXyeXIf0YrblEIfLzJFmYy4vapWuO4hsIFKCFrTeEf8DXXKJCtXmpea74qdE61V
8grKYmW812XzOVlG+hgS/3z9j0GKNqnrvNDtc45DuqLECWuldRgCoOUfs47kyTCvmbHsvW3Y1jZT
9Hw3AdcnPs7kK4tGY7KzWiZfWWyxxl3Nmaiepik1j3rqKSsUvaYPFf2rVd9Z2YmQS/8OvDA3sb+Q
vURpKjAHvfHDc9FfRrsrOxm9InvJwf/Vy1Cg9eSaLYiGJP27qZzlFcq2+3VbWfzjtvRq0qHYVsqg
rSddzy73Q2wg7Veq53tNpjGP+8DrVnVtlSfZgFFMfkHHoDupaDR/5Bn/ZeaZNwzf7H02VdY2Ibv8
0dfNmmRv9C128KMIy9Y9xYj6Xsce9/obLo2RQR0nb2nV/hqpBdltpOyQ/juy0jPjNlIC13ALfZqK
dh9hO/JXk+9GtMd+1piK+lXZ228Wgiuboh+ic10pyUOtjPrWs+zihUgLuS2nN793c+fLUUkxfXZi
jt5bgvFrAILiIsygPGoW8Tv4zMlz3ARiFWZp9S0aXAQ7yJwlATOqUjYfc+RVyO804oryZ39w6+KT
RX+2rkaTWBQeWkh3Te5XFpzAo7vo5+JZk0Bg/MwzzVkFhRU9am2g7103sfeFoZEkgkqB4/Iwfpp2
gSMRc6umBJ9oVF46zfIuQaUVrz1skFWJ3cte84riVSVVBXPXm1elKcrXYRrUa4vxJf+74lX2sEZ3
H85T+iir7NprVrHrioPsP4e9tasyLV3LVoL47QWluyd5K1nlinGNa1L3JEutMDyoY1jSyGtHUa1s
beyxUfnlxdihUYBnLr/KvmOR1ZcssiDvR4qBL1KUvRK6uvRpXnw1IuDuJupMx9p1gUnP8HMarfg6
BRPCrJ3JjwJblo9S/Sa7Kxows9FlYS+LSGw4RTt8FkZX7TFJbLayGkvadWvGGbSYTD8Uuqg28qK9
Yh0L/oyvdt7CrjTMA3DA5DkpTCyYTHD6jdNjNVb0AVNhxVxNNPm5bAGMiamHr5cPycoO626PIJtC
gnQp/z8Ovl1qudt/XkALyf/HbYGQziK+0SLSgDTJW6yhK9dppeXL+lwb53UZDsatW52Pv3Vr3fT3
bjaLpYPKOvk8RdLdnSTi31HSen7jaFhftLP5rmKinCPt/UVVPXG17Ur48/IQZX3Q7zxoNhtZtCvL
8hMCBSdZDIy3PrTbL8KozcuYhQlpTC7W2xa88A61yrj37WzqviNMsFb1nOAEGLWHWPO8r6aBMSAu
mOozujv9dkxa5SHwqu4Bnr67NaJSeYontPsEdP2vVt9ddDl+TlD0GqL67zLHbWR02gGxXWyky8DL
L045dQcUyad9HDTtNZsUBKJxlflCguhHFvfiZ6juLd3gdVSa/uam7oixEP89ZeELxnGl7SB5dMdW
zBjv9rm1iZBxfVWXBwVpzPGbYjfIkhMTw/qz3yeGGuwnpQ7XbaMbb3nUuvuyIgghixPowH2iJPGt
iF+tsde9JrkVh5B/aYaL3VotYvMtVUey5UaeM79SbK14pGgXt84O6ep9hSfmrdWuw3bvEBG6jRWF
wzovFbhGLmNLm+xJM2k4eS6vCqZWhgOg0t9aMwtOcOeqCIourZ5XRvtQU6Zba+oFyi7sNfXWOqdx
sCPFDq9muXLtkAjB3d24tVoapt2Wjna8vJSIVGOntkjiyiJzm7abuwYFimVsPg7zTrcC/G+W+2q9
Pu5w4oN1NzWHxi3bfTDlb9hIjaMPYbY5ywNf76+z2Lg6zTye/uwhuwnYyz6JvHQni02JX3QuLPyv
FifQzNRdICgtkLEyuDL5Gg46N3a0rUJ0bGWl7CcPYRF/cyJAwrIkG20FKdEuG7bxMv7eNU6JRaUx
ubB7nTxrdfVVz3GnvV+7wWT3wRXWsYkCZjzZLYihT1fIHq3lhbWMh48fIQSQQZh/uN8sKHCSqZTi
MWFD/tv9YeM06FXl8Ub2vd/M0ZOD5Tbl6V7fhUp2RIb8i7zz/dpRrrsrAmPa7RrOS+BosH4X5xx5
UCJMc4SH4fm0EAT/qU5TYbW+LOu4nvx7apFKQ4oH9QhDydYqAIvT7VR2bctU8UWLtaJs+V8u16bR
Tg9CUgvLLaflOnbYsSuSZXNSXNRiPH2jxS5rMySNvUHzDlXIr1wWbStx2DeJ4qxaXvilxo5P1muj
axyqWmUZO0zzh9bA6rMbkOsA1s23jGiArE8ybzzMYoTnKS+OwxI5EiCixEBY0GqkAuShbGPvVC8H
WWxbq9qqAZx/WTdUFUlqcvylr+qqSWQqds6x0zrnJG3WnWfMD0zCJrGxpcEOnH5D4It5JclZZ8uO
skWLcOBceotl7L1ennmB9muYLN7G1qF1NAvkc79VabObJl05AWlIXTM7y8NkRmiPLQd5JusiEkZr
IO316o8GVOPhki5jZedY6XeTWhbHP+plDzmUNHmwrVku3+74XzeTY7Xa+0YAcYnMEfpNh2DaqqgI
83Vz6JXu16GUXpgpDKGDHaqbWhbvfQYjVFeqpww7vXFi39KsCG/wOjw4ZZbuBhGmX6IgeZLsoLkJ
Yn4W7e89PHgF/3uPQKna9TS3KP16iMF6XUvwqg3zk646G9PANvle5aQxOhf38n1ErSfd3iiqM0yn
7CTrb52dSXXWfYY5odV17SO2AZCUTMxXRmInHum+2tnjMFb41WS1j7fKMm92g64vmrzUFcuhqdNo
wx5bXcvL3Bo0ByugBGH0WV0cuRabrlGZ1FWaBt3qXhe7wnFu5ULacN2bNA1lXF+OlJW/tcty0yBr
8sfl/rPjuLwC2SIP8oq25v6quxf51zGxyz5uXmHus03gEq49Mi6jX4ZTeR4x1iSzU1TqQwXNSDUE
RdnSBY3ercO2hibLt7yVlXZtL/4ukxGvkxoZW2NonqtI5VmiR87B9RLCJUOdPOnuh2yTNYCH471D
5HF1r7MtLFmiHGKkllj1swAr8Fw8y+7ykBoey3bVdW73kHWmUGP0X0Sz1wt32GuZCgYmy9Izwbj0
3BD72AsEPaqg0AZ+uy5H2SL7ROPYAq3vkeReessGaLDatugN1N+yVD8WVtI3r0GGd7NV4WroueFL
ZkXjp5ZBP6itrCUPXeEvmIYAJPJmOk4V+ggsHMNHNFHx2lQg0yZsnf0hM6e/0UxYwScaQj/tBrBG
hgdmyUQbIo26VyUgiQfQExUWBxV1NU3ig7Ksu6ChFRtjnMbXsoEXENmYJGhucrhdCc9agisB2p0d
f780yy/BnKGH25YPhqWTx3WmtCQ79E9ZnslDEzXF3mwMdLvC8Gz/eyC0hozByGMti1x9p7rNp2y8
1//Rdx4rsWDb/vMa96Eicfsj9oobee17vTy7182lG50iFNCXV/DHne518sUkMyraLoaS/3Z1czPa
VXaOZlpoNWc0fgtfcUJjO7pZs6njGSpG9uQ5cHKVonVfy1x/LHHSuqokUl+bTpv92WnTh37IvNc5
6Jo1cReHz4BWsxnsrcHyf6MvRW+xRZ4VIDjySnFfa1gAib9ko4Xq03PA34U196lOrBJHvZC/eiKP
waJMTAYKLIMsy1MU74cjiNaFwjN6b1mAZXs6DhdZgpX7kuXqcL2VhElgyx0fbyXb2WdzoT7JkpcQ
IbGRgMgN5x0qAQzwoZ2v8qADhN3kgaECUaAur8xfDTWIStxzXHfTqlZnI9awtKCP44c8ofb3K1RI
PlzjUOzyNOpP93ogzN4mN0BfeviprsEfmhtk5OzHFtDNo1k48X4yHUiCfQm0ZDkYREXOWUaiKmA3
wqqUus4Id0Y9jyxPKcm+cWTqfm1HKA/g1PTY4X8VK+NJjaZhnRHZ+oagUqXZ32pEE9dqkuknQymd
y9STVpMNFcIBWLCqn/1gQced2x9w69zd1LTFMcN3Az3H+2lsAcElrdvMqzjUi2Or2diwjUpwwJ2D
mDPcWNuqy1fRpwUZs7w+ENwrXzMWOLsaV/O1bM3giZ7rIftCMDptV90w+24XNc/lklRFMGj2LQdD
zj708HeA7IZDTJerx0YL5tshyYffi9+U2c7QbFbCB6JCUIyWs2AuxG9F2fBHXbr0K90cN2E5RJtb
QOSqta+BA41CkPGYMrFxhFpDcI7iJ82qITVVTfWt6e1Xb1SN16QbzX3imME2LfvgXYERMgKl+VbN
qMfm/dReYjUzziPZzlVVj/l1jITa7MIQUmEOygtpkyE4aE2C7WejB4/6cmDXVF2GhZMYE+7fgIFl
kd4MGADRKLsxRf8gfB0f5TXkQdgRIPBwC8MYXBpwfmzqUaU0jemrUZaIppJIx+Cri3dRDyI86C1x
iZHkuBSVQL63CWwiERTvDWIpZmYL9MnAT+veoNhWdVYAbjpVjghy3jgfRhggmy1q58GGI/4+dN/s
pTrAzuvQLcFBsgSVD4I53GvQlhEzGxSMbm3lBA/c3AxhRuJnaZB1stXS2Oaiu08f4LDVCjlJX8lm
5+q1IMRdx4y+qVP63FSV8loC7do3s6lv0ypXPnJLWckOE2bp665KzJMcGeRAdaSLDo4xz5mmkt/9
5erRWimzXWJcY9vSr0Qkh22YKZjB/Fsnz+pYVKslnLGdvKmHDsrOqJ9Glx8mY+XBqlP94hWvsmAU
PCD8DNDfYSycv5166pIN6+50Y0LGXN9HocloXEOj7P1mCpydbJAvJQD7gBtTiF/AYnDuoKqgdI34
MpVtcu1LLfRJ6BNwrudp51SNs5Hd3IAUgW16zLtL6//3KKuPqrcOHy3F0PtHuCP9I2wEVFsMLK/J
JJ3u9V2UkyieZ5ftIN1kQ5Kq6okQ60EOkvW8X/Q72mEJcTnGlWw3EfbBtd9VS/2Q+kixtwuLyfmh
hA1ODJpbfnEaxV73Hvg6IxTtocH8aw8yy7haZfNrNJ/oB+jhn0bY/eBy4fkm2SjFHJ1FZUhYGHJF
Ad6ssu7e0PbjNU8Tda2nGmBg6EyThkCeFBeLe30XqpF7liVZv1TJXt4sgt0t8avnBYA/0xYv5aQH
T0r2DEhYvMjDjLvWOq7GaCuLwEUXR+xq2lXxjEap250arZ2u1pyhSUrWfQU7bj7IxsgZpy2G2vlG
tmJdPD5kOZZKsrXOEGebwHHJRlkF0wKorTldZckKiDEEzSlge5Pr68U6PF2cUXoApesUQPpKFu/W
4zfPIlkelz5NpbQraU+uOu4IzV2bXlwXBVZdwZOWJe/8oqjZspkY36alJKtUXf+C4m96lv0bfrK7
bIY7IhtdYERPvTAJ4HMxDzIFeikgxXQckfTogtMZS8CRp0+ZPk2qzerRjM7kpdQ1L2h4QqFQZ2Hr
89x8Guu+BFypJ6spm7BOVHoMH7qPsLW8x+Ro87B5cqDpp9NEtjXNnJ1JdH3rOp69NYv0o4xLBZC+
rawE6ck96dgDms7RkxfwcNegm351CXSbLWLbmg6jqGAre5FnigXcqCrR4tRtvtZYGbJVbZSLfrW3
Iv7ELE0olsgZU/KgBhhXN4G5dgudKG6yIMn3zvg0ecuKyEOlOeT+qJlMxdHQ63n1pkcQ9lFCOfL/
H31gbN8L1BKfS9UID6GbfXp9+JeIQ28XRJq3TwKF2BbbYWbJiF/R/GZFU7qzFzSD24yHuC55r0gh
uRGO06blTyiDPZaQSrcCBYskAH1eaa+doX31NN31VRBha7MLiHYqjl8bJIjUCeDPEHarfuDfQ5Qg
xz6sxYEN+Rf10fNUlOzJE/r6LCAAkYjYAHp24BCXY7Mm07EZho55WU3jhxHYoi+K9twRjg+J2P+d
WDlqwZXRbsJCq7Zlq2T+YAIw1dN+hUQoQKfoU7M7yGZVt8OK8tDM1tUoa/XBa8C2Mjn1Gy+qc1+L
pp9B91edI6TN3vcHquZ8Fs0ngpG72Mvf+wwwiV52sKqLZ8iA/NLqsvB15T3Mk5VVV0wrVYuTnDD/
SvMPJNy2Bp9M7kE1HJ3mh8oyYW2ZX2ADVEcgx+xO8O3xzbgnZKAow0qf8xSAlfVVj/QZwDdrSi8q
xIoOn/CCN2XOBDtl+IZVZXKJbJDVc0jezkqwmxiLbgda9C9lyPPXLvhZoYa8q+rmTSE6yjphvpQj
AaQsWrTDxpTJY3bWqqZfwGPyTuYKgS3CC0Akhx9pHNYXbTLwtUtfu77X3gzn2IOgXCmBeNXghawL
RCrWI88AIp7mAaf4izmPx0KomKol2WVose/SoMhs5oQvg0Rvv4vAkx6j8OBV7cbR8cEMihq3I3N4
6rSoZvHZVrvIRj+y77tHoB9rs54GUMjmUStcxVejKANp1704c0HCcirmdRfk9VHEw6HuwOaimkVq
Fvi60qn7YYBjVpg5wFdwXTgQkO2PHNxwStJEbYfxX4/BRgSp0HWAOWOAJLrK3rVdhAxqpK5sEJAC
FY39PMNjMHFz8rUg145sy93V0Cks3YP6QAzbNzGaA8WhHmNPQPWvqkjfVFPVHLsEDfyrPK3gvaX+
b22zrlKRF3a/a9TuUJQEukBHMkpeRZPNtwuE2D3Fge5n4zzsIHvkENfN2m9bc0QSZW6Owov0rdWp
V1UvqyNA8pl/WOTifMP+eN1MgEw6ffrBJGZDk5m9p0YsxgCsDHxmv/Bo6+hk5OEqKB3sxFL372es
uT5jlw3c5FSRn+vfdNt5EUHn6+T0DiG0440T99/Lhq9HePNjadpoMZfIcJOBL/JF77z3rnUKW7N1
8dC1xWsezdUm7QAi192PzEF+BqCugwJuWW5mJXKvfR0cstlVXgK0moMpetCM7i232mKLCM1nm6fK
xgkavjw0OhFy6s+qLXpS+CSqtaZ4aaL+a1ibLaKUkb1LbBIq5dBtg77OV7ze5CHLxp0X8YFkJfI7
emb156rgw9JS8ZoN5PX1iq1LIHZJnG1nAsp7WzSnLCtQaUqKt6FUV2Kx+cFyFMcv7O/IaCbbtghO
dYlASMKfUdX6xzLQPiLdIVTT1A8q+41VN/f9BuaidVR0RRCzT8xDKtArqdvqp9CKwsde3FDrnwgu
xf5oxrjMNynet+FTmxvaHrHlOuysNWLWhdO8qCmkZVONfM8Y2fq62SVy7HBbGwNS0SHY1NrLDrrG
IiFxk4+29ma/S9xp5TSnsk19155grXq57jtZ6W4L0j2XDshiHTbtJbc6orkoy6CLBw+rFSryok33
Rkw/9kVvfRhFCCOLkNNVqN5+SJGvcZtjoUw/PAcpM8v7tAbI05YxHHIyT34kSBczOY+ryQLOV+ie
uyIMPe7ZeaVk1xAmSrPqIR5ansHuaG7xQdH9bjFtNVLtC9z8EexqfTIn11vHZY8NSgI5VQzxgzz0
woofyI4+pFltH4FAZcB4+xc3gWBBZMnPbMXv2vpnbFhfrGH6XustObDIPAHGfihhIToTcUTTdqs1
khbvDb6xG+jbryjEW5eR6d5v67Tel2GTPWYTODwl6p5EN/tml6WbjEXdWoeYhb5ZjFmbNoClzexV
p2GSXenCQNvJTfZ15oYnHIYChJuM6GH2MusQsFI7iijRjvFgwNCM8vmhiJNhn6NnfQIabuw0IaZz
H2Uhi1lorcBjqm0/4HFJrknblHHiPGZtGG3C+lx10HpMYZNMhWuMDApL4rzCsjJCx3m1oCBXbaKS
NzeBxFtCWK+24cE9n0X11jT7XrGxjshj960lab+qHavDOCFCLroDBmRMuGvhdqC+zxU7J63qiw+l
IifqJe14KC3TWkN5bfyWx+XHaMH0ieC1fEArbgEng30Ap4qBYyeMDyYwTDKhan2MdtdhxyxUbFIt
rFCIi3yEsOl9HuvDB/F0NmxJ1X9oXtD7GSipD89C1cqa3fojLHhEIElZfUAhG9FHR60vVIwj3pH6
BSlRj4CEE6xlMRazfskVWERj9DG3SbmCl2SC6Q7bbWWOTLKmeYxs9sRBaPaXFj3eS8N7fRjdegvg
jL0yE9C69DKolqljnVlrE1HyHpW5Vl7bhI9sMFe9zatELSpBlX0ckLtG36cLjSUKijAT0ChgvyFm
iPZoaisbyPhWVZUGD5zmL7dPSTEj84JcQ/FCTmfa9kjDrEEK2SuMzQy/14z0WlmD408iMTYJIWDf
sPqdXiQe9vLxsJ3LS59U075r4uAy816U2D6BWXxLo0A8EkjtfOTFmLJqRb2iao84Yz4/2ubEhF3U
04pAAug6RNhJTLGTVfu4W0FmaLfG4mfb5fEKZZLkag9dcfBmTHNR6UScoZy/Fl2BZUwx7yoMFjdT
6X0BHLxG1yCG+ML/P5hB/E6VK3grNtgQvKPbGbS2Y2+CJAr9ICXQ2tRIGglOt3EMZUgEyLVpQ/po
K8lFXx7dYUrgys66et0hA6sgqcfELSA+EBBAVjewVp2XOb6aFSQimR7aOLCfh9IjqG5l26YzSn8o
CGoUXuiuE7z8/IbM8qaJSns9uXV/RHPFPsdCi/nRzeAWGsJlmskDNWcJfXWK+JQbFSBd4zShMrjp
rSl+gNtR7Vj4W7yyKxJ41V5D/EQoTfDQ8ldF56v8bjpzh6eesPY9qkJRFBNCnhxt07ZBsStCka7+
h63zWm5cx9bwE7GKOdySorJly7Ldu/cNq9MGc85Pfz7CM+OpqXODIkBKliUSWFjrD2b63tla8yKW
WffJqP3N7E2FeYqXc2n54zLWftIJ5dmuu+E227Pil5Trn7p4igPkt/nHVe+c4KJSVqR5sr59IdsN
uGEA+FO1iImWFl7ojqZhMoBUgo++sKtq2Q16455bYr71HdVGHDG9s4hczG8L9wlN/sMolNwfXfXZ
JKETGvay+FqvnHuveo9j27mWvfKnnfmhZksznsy6KcNuyX53BvidFn14TJBeqqFNr/k4zb6SLo4/
YxjRs+47UM99T7WLM57sEdoXGEHFI0zpIYrwz0OFJXaUP+ZsThczAr4110mQDLMVdDH3yVDrxVmJ
RyigBonRZa5O7jJi8uJWzRX5uJvasqUygIoYuFvquKcAliUiiwv70s4e5jwzwZPWjt0Bkm2YzAqU
tSZej4WVd0Ar67e+q+6KCuANrfTu4HTddy3O9cBoNZMnLOfh88zndZhhya3i5AoMqLac6DAmWYiy
NxG80Jadyu6j9pL4DEdJpXq1/t11Blg5woIdDwWahwuz8jrPGEkN3vc8Kk2/d0ZyHShuzTky3539
TKl0vs2ADJGf6va5Kz4cdIfC2dMxpo3zcJ2FzWZ45Asax3hvi0gNYyf/wNtp3iG1YYeo56phnoAm
rBSBZo5eX8sZabMuYokqbNPwHdT99ko6OkFfpH0QR8mBHFx+zlBRtlXdvhDjX/Et7VGkT18MTVMO
NQ+SHy0vOQCOqUjje8d+VlgUmg2XukkMr6RvOnasaqsT6bOzqw0xH4ra1nYpABs/dlEGTp9FPFuE
N90YFCAkd5aT3RMvvtiW24Y9asfUrQt1P0LHO66O6sH4Ra+GORwqzZgV+wEN/3WwK5TZUmw1kMbf
R4sado7b+tCV833kWcwkUSxCBLu+a0gohc3QTQ+tIC1UwL5pdB3XNs/DftZAw62J0nmHj+eDn8ol
x+L+IP2Z72MF05LF2Dk5GBlBUg60vtNiTtOiTahHBTCfOf5IyM/Acw0UsIGA2vs2GAkp9o2FGH2D
EgTo8Kp/bXIoXAaFQI+afzuDoM9nc/FVImlzwOWN+ecnMgvTJU7zuxI1azCqWvQUd8Z326QOv471
OR2y+FQuTNemApyroppROxeHXSbU0ws2yjsNQ8GgaTTEraoI6lwETinrzr1eAvKac+Q5ReMjjaMe
VIU9y9hY7WdjraAgzKrA5cq27pGXrXs4mviaZBBSh1Vhpz4XKUAArznhXjqc5ykez/LoqxG2OZyL
FOgUnBpWaod0O/j2w1Lm7oEftz4buVqfbfJd+36tbgu6zWfUrdZzWrBp8+AlBfLd3J5iwJDPh4YC
I1JCF7IXrk+q/xZrXnvOmvKjdQsSKKU5tcc1Kdgie7Ca3XxBYXpYzpMxIEvvdNga21pR+JZV+nwJ
5mlUNm/D+jAva3lmFSnZBM1RaA3Vh52ACuhHUfH+pFo6LJMLswqUpErYS7nRWTaEr8ShSXazSLvv
I0Vtz+vQIn02WYeW6fDcqhnYxYSw1G/a6i3N+l9dXw6f35U8kl9TslrI2C/R6vokHuNDtBmLyn2G
PHK37uayyO+9a+ty5kPT2HM0nW3xDqmpZqILNVwb2F1QlfWc9MMoRakFndpkp75fKbivO23K7pri
pWE5849RfLNQFEUJggi+66IoYJLaPkDzPFbdLVOYLlBDDpJsiQo/UaPosObNceoahBVKDC7T5DT1
8BIVgjVgsLNxlp8AMQ/qws76TtmuxnrEcNdAHnZaUrP9jQw/6QFRIhUC/futKj22VpNJvgZvsTNA
B/0cwzEPagceW/PTXfOf5F1cvtkIOcBRt1x2x/SxM8PRNolP8req9bk6t1sju7IxEfPgNt9+yv/v
dFTb/3315HjdfpnihwsSWqunAN/s72xOhqAzEfgLbcVEYKTMjmNTeBR1uEDUWLlXboru/eK3Xgs+
M3YaIHc0I4i//fI7xh6ECuCsKf01yofklCsFyvzPA46P+yEZ72VUXzPmgTOC55jd1cUPlAEFifIO
mtaAXfCqP3fI/JMOV9zQyVrFBxhNOUGk62vUFCVz91rstUncHapiUfFInPG9VV3jMG5pAtWyivMs
UPxsW/2yaLgUHSAiOI+h5Rn2Rhe8ZFG9eZIGiZNEKSBSjtNJqeyMR8ddbvGCtp7lKB1RE3lGD/GG
ZszPkRojsd4rhFWQsS58NSe0YBTLX6k6+8oMSMs1dD/zhPlAybWs6+zsVetvfmyshgCtnsypxCZV
T5HRokSmT713m+LVOJBUrmGNBSlbiJ3VdtWzWkBqHNlGBXFep/6Qi+rZSqk4o0mG/0J5gGi/7qjC
eFyFdrcxI1KMXZHurtlfoP7bS1SmZoC7dbnrlLW5ZghnGFqlfNRMs3tnbt1TjsXUHRtUatLW2v+a
s/jgrP1hBCzzQDeqOvAIlMeIPPpHVUYoJqTKjyEy6wDJrRHEaJzfFJV9T+eNYZ0n8Q9RJ+9kkgLM
1M3vo4jvaNs6f4qYfBrrgl4q9nMeEb6UIm38VsWBz+zsn2TmXXIBzFGO2g9HkiWvlAbhuAwNRCuy
JbtKdNlJxzxg5xTmekSQdj2slA52oDSN3ar0XUj4uKvqKT2ozZbv8MhIlWRa+3iwbwD9cZ6Mx9cS
PomRVsn3SKltmOAUE/RHVqvVRl5JQtWw19duUr/3nfZXOfUNQvMQJqn2U4fBdid1Uw8doKncIZ+d
3eM0KyC3ZguTVNgvRX5pinq6WFv2bgHqOxltc/TGVnnHxTyMPYOUKoy9XTTk4SxS8Q5S8GeMZ9iT
2erKm6FaCk4o6hS6QwGy0aqSfd7OLhJY4tR6Ltj6LlouJD7FLjeRUxqpIB8xV9i5iPL/6LzJCJzM
0Z7ZARintk66Qwf37JGYPax3KuF/WpSgLS/93eItTTytGXevyuvNRsY8esYY340mIrWhxOWvvP6D
rEBCjTSp/bW1vQdo42iPcB2E4WbFLm3N1mdSDL8XvT+tS9w/pq537wPCFkkJnhnP8PaAqDvTkax/
53zYs6x5Z9TScv+r/3laXikHZV828vKvV3+N/b9vIU/bayTn+UgvlJMg8wn7Y/On/jysJpyrZV8e
yfVmTFQukv3/Ovw6/3W5HJPN/4zJ95Fji9aXO0OtZ5+9XZ77QIJrFtXtUEVp7Uw69d+jxmgSEGzn
cwXIboi13r/6ny/9bOOFMqBiKXuRxc1ZNvW2zE5mhfiY7Jvd8u8+QuREkWN6rRZdvFqayuPgFkYA
iEi8yrG6sJndU3M6yDHZqHDT1WSKrp9DhZ29CKaxrxf1mHCeTIwZPsfkibJbW+o7m2z19uafY6nS
+Zo2qqevMXacgaXZxnNl5lqYuLU4WDWq8ZXSWDe1NtVbVHgJS9/c/2hd7aMAiPzQVWU+I41XhDZe
UvdqWdk+icXHc6L6noC4OKR4eR4pjMBahp2IX+JO071xN7Y5uZSofLKrsbuaaX5wWWMvmLISIq1Z
foI5dsjY8l9K1HcPiLu8l23u3KAfqqHCtotpRdhPUz+nRPjqUzb3Z8RQigtGzDHuSAC5QVGtoeFp
Nv41Bfpx1fojdlAQ5Yv2HiT0n8q+Vb+jt1bu4skuQ3XVXig3D2wxBxQ3q2wOOoQqD2ZbUelREWTS
dIhyhN67bBzV98aZAIz22camIJOUY/WFm5gw/krr30Y3dOyUATQOwvpYJ7PeFXDnXvMEkYJ6rn6S
y18ucqgV+nDz8uIke7KBKCz2HdTvnbxejvWD/u5ZY3uVvTGpVipM81PfLx44tT7eVUU2vZZxVEKD
TaZQEdP0KseSimAXcNRN9jwMVi9JU/xBhuZfF6wzquNkJcGgbO8hm0L/J5ms+C7fxqvX5KTiQul/
XTAOOHeYSpuf5FjDc3vtlejmddTwl2o3w9590dZCxY81W/aOK7b0BNO2HBNWci9KKqhyyKpGULd5
9UvO63IomdYlUGtNP8huunTV60JW/PMdStzMdYBKEvMqQa7AQV/SOnWOacf8imTLv0G3n5d0K/G5
Fn37Gv/f60jxl8AhDX0v3+/rwlFLHjPVOHY2xRSg4FQ9IRlonox5089pktmXY7IZK7V66rdGpApw
Tn1ZN80nqDn/OfF1sZatzrHW1ZevIXm05FH19DXmpsUf1WuJftrE8922S58qnZJxjO/y59HXmI3s
5+i13lleoVBh+rysFE1+VHTAML2OgHxam/jaqEX/LkgEhRExw152tbgqMLYY4F07VvceR9EG8tly
hdvFyRQXxzSOAVVv3SkeasyfwZkg1cTeK7bfDS8H31aZZJi3rklR/ah3IPf7abDf57KdjrFCxCbP
5nOXHfu2XnbChCs/9rZzjlqCEjsjO6cqWoxIWm6/OWPJFsyLP2TPKrTssdUJZC9xI/vNMC1Ukvri
LoeqQRBNFPV6lV0QU2aAHef3Bp2HnT433puVjAqSYIkSWp7nvmmERke1JKiT3QqpF/TXCHLkxQbT
xQsMhos8GYHoePumc1uPwbQYPFd1/aJub5r1hLu955VXeSEO08R0y4DJFR6UvhybWHnCuEOFymN/
7yX1CImGJW+WC5tcm1zdiUh3bmWcfoQuEhi2vh6dvNvHzpiD/RTJoUQt5E1M97pui72n4PGdT5vu
5WQ/SBJYFH+1IaxAZb0r2Uh2Kle/DSJjdV/K4t3S5oU4n1kO/5+cWNxwLmsC3RmV1vx9VGaKLV70
gbI3biqzUd29wTzIXlNP7ZtjnJgdk9DGltQBFXR2dN2DvpWhKl5G8Xs3k8nKG0pS0Gj0o1YKJ4ip
CWxZPicYQbqESW4Oe9JYW27MJZwvHstglIGpF+Lo6Tt7Y6Ham7WPbPT8aJjKs1G23wZdwVXJbZZn
PjQyHNVMvjpn76IY0CJTiseBsGuohjoagqhmVT/6cnyJokZ9w5RSIm781vSiR0FeK2uI1VWl4ftZ
NNBFWyOP4i3GsCvzSZQi/xzS5ig5K8b4mnb5r9p2jWOHI8ktttCHWwhxL0VT/EXs3f1yzfg2zoX2
B8eUfeZ1Fpul525ZfQLykhp23wOXsDLfQyf7m9jw13HZ+gKbk3cz7U4JQN5fWoEwnPKS40jzqtvV
BZHlcl9p5GlLJS1Dd0prit7JN4K+5jC6EBni3ouxGsj6F3OsWhIBdvKrjX+oYrUPXqdt6PzS3S0q
OcIyjSs80F2StirIWHvV72s6lW/TkG7swjw+y27eoDcKaOIK895+iYaFOtQwNXA1jPklac2NX5Z2
e1DB6bFr0AixlPKIcxd+HLndHkn6taG50crZmRuvhP78+ZUaJAWKHSCoMFUo9FPUyv1U7xOSN7Zv
6ncMJF/FygxkMNXuRaRXGLeXoL4UrX7XnR7Hr6K8W+zW3sfV1e59p+/lOaRPvcuAHbo/278HJud3
M3a8R1HjtIDbyftoGQuG6Phpb+dmhODINWNQu/VU9BZfm5HM/dYbKRa/lpgqy97SFvVr52X7OKqt
975q8E0ui4M8N3iWenei9vjZq83m3k8rHqKZiqyFfsyafL0VW9Or02VNe510Db166Mb96Co2Wka6
fZt1zWHPuxQ+GR00A+SgsZ1JLdaYZSkuhd7aN3XSOBst/RqaSTIiWLv15SnZUMDEsWu8yc7nWxVN
Z1FUrUijFlN8nMaCtGQX433nWm0MYQjlMNmttj9AEcDm1RvsmaoFcCK6c69z9eqq62mIl7fPrjyj
tfV4TqzsVuTjXyaSwKeCjNdtHJt/NShgOiEWgU3wPycm1ZufdD7K17W94WiG381a4wMgR1pke5ek
Jxk06ymCAWYkno3MnffxCJlSy1XxzJMEScAe1+W62VHJMXmdi8vTs+y6jfkC444sw/b6r/G16ZAv
am0FXUbREspF2i5eohjGKU2Z9iUAYyiWU15TRN7GEpPZEyEgAZzD7t8Kq3yvoya+yZ7nLdEGrcRc
fjs59alyUCY7ZSNdDm+qXepPNhYuIEZ6QC9c0QBLZXP8kJ24pcaE9cB6lV2tB8oBGS8/yG69lOkp
mjyQw9srkfEsntcp+fzDcsi2liBpc/Eqe1YxkWKd0ESR3WRK59A2t0T09vLYtuozXAzbl91cd6yX
Fgqu7MnP1wv9mNtF+yI/e7HhvGYrVbBG3T73BixadK0OZbeO1ZVbs8S4SH42u0AGKUUIauvJd0ui
8SWvSfFSWKa0ZmmlGihN155tigUkkpeGudqsuqNqUxkS+Li+O3O1+KkQzg8AxJeWI+wFeZ46a/2H
vMXHQib0ez1AF6EoHz+wbGepJzT0sVutbyA48mNd2dG5N9b4EkVKcqQOWR4rRDyf9SL9yJFn+90v
zqu5xPOH49a/ywKN7MrM5rNW40/tpqBvyP0kv08U4jsy+GwMNOGmt3wuU5A4QlwokR7SeX2z19Lw
keMEvlHn9lO/DtXqF43G7c2TOubFs2wU286fyYZijh79cFB4DMYMBro7NdTTRDMCuAJ6DodORWNz
gMXi9fMFsPx6arvmJw6oysnSiuXNGhpuu/lFi1r9Awu9X+XqBhTon0ZUz/exHf9phiJ7TtIE3drc
UfbQ9NWP2ko1gtZ+r7m6/R7bB0pi+TdjXae9oSRp6Cr5RSjeL8J19Wy2yR8zqX4Oc2xS3mmcowZi
lCqbiwcaQmNzm+YoMEF+8GIj+3uiSJQvlgsUqaFY6fBgZ83s7fSY8lIDEOC1qg5k5FNKfvjX92WK
jw/qxFQJtG/NKryj5VH5BPieh02MPKbpAFaawMJ33Rhdrb9dWN+3qdReDbU7Q0RvfKpQYq9WZMQs
5C5JvMzke1Vi89Yxnuf5bx3zGuNe9bZ7XIoB+cMZgHIbkGdUjppCXQ1OU7OHO68jDxIZ519APdRb
TgZsh76SvSvtcrMEXk8sj0hs2uJ7U7jtY9VZtBnSnx0K94C70WqPtkYx5/g6e+mvpcQ/c57QzsU1
858VGkzd6x7GjqILrDHu7xRvtYOF+fdZWCVZ+aR2d6JUjQ+Qnz8nK63/MVHBpBb0JxmGBvJ3TLK+
qhGHmPrBVxGpO2HCOGFFpSUvDSgV2ZNNY/XaHuI8ybHtCtlEtQ7SZfYuEWSVV2RUNGB/6RFsRJhi
q/E8aqb6WCithp5OrVt2LYQUb0XqPcneCLrwMRmQsWd7vMohA/bBwUnsZte5mfbwRqMH5QmAaOvJ
Ic2wEHzr8+wsX7CtPieDlZnYJTlWWrSpfdbDY4mAtJpJfZc97MVEmLsRbkjbyZmdDfXq/ix7nq4N
j0TJQQg44/I5pmP3chq90oZFwwtkQ1Cy59HAKXZ7gXCVJcyaTAWNwBVE1enLoFN92E4qWzNPJP4U
SAMneQWp7ukcVahAfb2lcPMz4qvZ52cukqkKEm95LCnpjsXS9EcX4XJXtvE5L2JWuqpP/7F7G11p
YqdXJ7Zf8+l3jb3xGznNYDGsGZeZ0nir5/pXnCE0Ic+RolUDxCm9I4hR883WsKZURm8K5bWloYtz
g+NQIM9OKpUetUusQ2S+sN7XgGHapTh7MREEVLTkVTaIo1Rhk0VVmP1nTF+SwheNh3i3rSevi5hB
eUUe2t/mIY8T4+FWg/HIVoVJH0zLSXZTxRtO2go8RF6iTbbxYAFbnCL5vL7sKCPPqLQe7e3ljWj3
wN0jBNHhtjXK4LzKJks7Zrtumk+OSJ3XHm3025wq0Mx1AGiVKWBHYy50kBeTEYzvaMmxp4n6MgD1
24V8QXMIsPlf79cO/1SFEoUw+wFG4YDzCpdOx62wGz67cqzHCaHVWM9kDz/a6rA2AOw+u3rEq9bi
EAHceJZDs7FSzhtSFYeWRjzk2LJGZ63kwZC9tlfGY2+1FVfwR2Uz2stzDTjk6XMIFiTmZJPnG06Z
vDguj3mPdpa96KZPbZdKsTGJV9l4anxQK2O9yd4cud0tad1DpedJFqzdlgVuG8eXZ6uEVT63dFJn
XZbuv8YML/vjqSqL3lh3dy2BW/bHwSZ27tRX2XAfoeAxUq3+GovM6b1N1PmKoo/6Oooovbaa/dfX
BRn7FJQ3uu7wNebiPNfPn2/ajROCFcgIBdZsL1c9SV/62SturIHFjRL6eYQEcZY9PE9t1ZeHXh6/
ar3Zn/5rTL7M6qqfbR+JnVY3BSCf0rnLxm3JEjoQAmCoM1arCiBdajHttMvgqD7aNKofUVaTXvPS
5CDHiqQkV5kCMY/Lqg6WJlJ97v3oJC82Dex2K1SKDRP4T63ibJYzzYZiSNpHu9avPYnCJ/Re20eV
IXJrxkoUqNBB8XqYLs5gjnwBnIyBT+0opIKU0uz2oS5t+tyl7kmelEOYnWgk7zvvpC1TfVvM+WK3
8cjvORnvnTnVZ29uB1BBiyieWlGHZR0q6lTvus5pd5olVoBHUbc3FcN5GjMoGukYZZuTXIgl37fO
iCr48OM1qscnaxQotsfUpOAl/IyGdG/FCB5kFjudigjAq7XmOCf279UtQbC1J3UUMCeUGEy3Ouq7
nhgk6Ig+Sg+rKL3wV1DCwZwoEEkjVnNZ7QMfA7veBIOuKtMZxMS71jrJQbAgkOBWgaQDUh5H/aKu
aM31mmJQXICd5CqHfNY/2Hcx2YBe2NWGeiuG/ISvuHJthhp67Di5p2KEAGcY72k3pWz/XPbJoD2L
MXYfa2Fp54WKNvmOnmSiUflFufRwpnx1xhQZdWLKtwtuAF49Zn6/skayGX5Sx7sWd97LJsK3QGKw
l8aE9yiMq9ml6l7Bddivko91Xd+oCO2SXqv3ld27l7EwFqzxtsOvZplQgLeN5oJo2TcQFjOGgv24
r50YS15dj25j+Zu3ic/IrRg+us9T4JgGldtK0a4FsWphzerdwP/Fn5pivVgIzooYkEih4J6Z6XDy
luzYaVN7boeoDXECnXad44hr7rbrTu31b2LGPwDE1BCKFYqGutZ3C/jHvdHNdyVNmmOBWuMVmURw
JawpYd45/bWuKrIk+gR/a40C0SzjFSDBcWgRZOzbLCjb+uAVs3cqjaXZ5cQNbK3M2DcwRgvacTha
zYYIFIMWmpOd7QEI/0Sq6cfmC3s0qZIHfFtjABxuCFBnI4PHfWN3CnC9rO8vGi06CcC10JJgxz4Y
rPaGDdtG/dlk+gKvzmwvE0CDk7IlPIzuLiNqbQurCVG4jQbqIHmMMEuZIRmRTL36rhc/Rlu55Tk8
X8RRgjy9g17+Z3WN5kz9TWUlzFo019TzUjXaqwnDw+S2p9xrt1MG/sZpAqOMk+tQNuIsZiKMQuP5
XeIqgN5ZI7c3bXdvXZCyckY0KZzkHc9lAsyMHKrdtO0htpefrqm619nN+oBUYB+TCv0EO2CTR23J
dk5ijHGEEJBptBL/uardMiXfIAKUwZQmv7uixvA8MY+s5WMGYgV5q3bPF/pPm2MRM5OGp/qAKUff
WC8kRnQ/BV22i9Lu4bkdHDO3w8hPNapT3DIPpooZrNPYBfVATqAtX9A0Va9jkmjXfmscE+9RBxJm
XvqxLqLQHEDqxZrODkVxBuZeqwtFlrkBoKx9UonfCpUHlBgSFIVIZfwaran+6JE1Z9E+DiWOhI4L
p0kX1EDUGXqqR3j8JDqAPOudHUkfUPdsavOGQ33h4wbwnqdqzJ93rA1CvVsgFz/PHgn2Vh8WqsLi
FWEVls++AaEUqQM4fDO9ziAvfRzQiCrYFA6ZCofH7Eler7nY296mPtuMv4UbFQiUGcAbXT0HxGCW
AA+jQ7ziuqlDmPcHDSpT/2eCNJgA+w07DzhfaztknR3fLHs1QGi6CtVqAKE8KBiwaKqCfCR6MUJE
FBZq97E0y+sc292VVGMRrMOCKFrRP8NefiXT3PkWevInb9FBgeqRdXJs96xEo3dWssg9WxtOp0mH
H53rXeuEadbsFKaxvGmOKwpLuOH+PQFEPTTD8DfeBwacYFuESp0tTxNeRVeH5HG1EYhFrj9yx72A
f1iIsueIb3D6e2bXTnZDAF9K01A3hsjvKkgURdqQqOiFSdWtto6N21S+ldn9Aeh6BSjOswDdsBjs
ITOfnZKilF6huYV07KO2BpcsT6XtsjQ91EtvHsa28f7KvTe4TIPaR79Wu93BeWct9TaIjPIrMcag
tApx1meB1WWjdjt26t5xBHh2sMCBgjuhJKVEbN4GCPeOVZH0UM0dMeOTN1vTSz6hUeTQQ0wmC3tT
vJWFYl++mmaqnM+uTeR/slsoYu1q3ayI2NGbLHCMbgHQs/G8fSQiL4g91Nc0pr6ALbOvq4JHMTKN
y9qmlE2JPn7npR6WIlvO6op8E0JRdy0Vf6zNIQqqzhXdYnkzsjtjId6aTTzHLGftqpptf5/Gfrn1
6TZz0/Nq0d/bhFC3afNDLRw1DnKHnxFM2Enp2X8MY07kYSUfWa6jc2hWL5Yx2/u5TNh/b03kPq3e
AA+t19KwG+6502XnmO3BOY+cZGdUEABgYycXyzbvujBgb3gzdxTOnfijncnvpeGktPcVr1ESe2zO
hk3gTCuOEgNmbxVpqMLAEk1r87oCgfmfRhmoF41om1YedhlGjKRWVIPUmAuvJ82CX4OD7PlWCFBW
PdQjHHox3IIjga+rB8dajKCxFjEt7DgjXktq5Iqg9Ikbtbp05vKixusMtSOydzOqNMGydZEpWILR
5McycxegmRPn8EoGpCdXDXSRZ1YXEBnHaYGRAlzpNpjDXenxfyrNNNvp+KGugcTMxRuB3wJ/FjrT
UsIpWN3bnGsaoeBQPHuU5s5p13yswI3e8doAbVj9iKckf1dLXGK8/rdbRdzcMkvgbKmCdtXZ6eTc
UI7nak+yWVjCAFh5yi6SV6MBLggqZasA9oxACixtaZ7l22BA+pa0ojwVac2UPQ/ODu914CGUFADB
VWtQoZiWOJXNc2EHJlPe06RB6W0BCigDwKqs4+8hORI9pSRYj9kaf8RIwSE+ul9EVO8cZ4bgvuGN
AGjvMo1fF/3fXAnysf2HfU1/6afi0M4tyySowMzBnVzNIAn18Djb9uTE36uyNr4hIY8i5/yqZ8I6
5pPyupIE2Oit6qExN+OB9G91MI6pN8dU63deunqnOLFuKaW0INeRVerVEuE/A8S4fXFNfblqefo2
q+xS40YgoxhDGd5MmpoIXZus4+8BBfr4VIAQRTvsbQreYLlq+1M4Il/+GSZHewDbdZHGVhY2Aibz
tLbh6st87HZVbnsvsACcZ3V5W0HwvRiAEWxMC/dNmn2rCQyQr0yAVtYUU2V3zfWCmK8uAGgqyiEb
3Jj4yciBv1i7UgxG0NTVeIQdUb0NZtsdZ9gigezqmdOBN24trF+V7olwmf+nH+ydXovfi60shyrN
1wvCHy/jCtjbdO3sWSDl8iw6raUyjBSmMzp5aLV2c6ihgRsCdoaSITFX8PE2poY7IRXsxBQZK+E7
61yE7KKfDfIczOK7ongeYsBiP0r7DdOy/lRsmJl6w9XFICxOJq6RG260NRb1BDAi3pCksln05ENR
jChM/zMkx+XlxfbYteda8L16PXQ6v6hyWgn07HSQ01rbiF20XzD3PFrxW9qBFIgecyfyvYDOa/cG
3KJpfiBUjrohnnefuhoSIyRxQ4XJhsFNHZS8N8ENeWKIckiS88/F7cQZXJa1hgSrfBJ5KJ9oq4FL
dpSH2UoGCRYW/97UVqB93V5HQahWDssGKSSWLc7VCNxadHg9RH6maFsegVEBFiukqvLdUcpdpgrM
jn+b4wSKefviuu0d5dEXPtHWMnUNJVRRDs5rsRRHeWXi9HwzyCKKf72+395EXqXF6uLbTpHv5KfM
0JqmAIvw2ebqdxCdepAKI44XQHKfTmA4fw3b7zebiXMsUaOWNWDZZPL7l4cpW2RKWhjfyW5RNIe4
VnT8Z7bPVIL7FHhnHOWflB8DE+04aSbEScYm9Or6t3xdPgs45tvP+PkLy0GJlyojqi7WRhr9Gptr
fTggtYInE6CPT+yvvBug3VKhnpd8DlW9/SHxwLKZgFEPLfw68qlIjhTNZGNG1Dg5c7zbhbLo/Ynz
ilXx9whzMfS6mF/URkJ032fdQ/72duY+T+R99mtrMK1bU4LeHqE75a3qnDts//oYzbavHw3ssA6E
uhM7+XPJX0Me1dgVZ748lHeBFesRdeXB96qxPOPr6IE+k4dbAxGBe0M5NBq7KPQFsxUgAjBnXKPN
/2PsvJYkVZZt+0WYocVr6qws2SVavGAt0Vrz9Wfg2XtTp+5a185LWCggE4Igwt3nnPP+XVaOdlCk
IBLZNfKba3ZOe6Kh7Ogk1xubBht1s4vb5PM86jdy5653CWjpprDSaSf3Wu5K0hbs/1sN8pUlBkCe
iRwhOam7DgcpS2KkKIY0XUiIJqSPQ/dJHvx1aMqtWUeDtNRYPjcVMew7uRXyI/W+5v60QaFvsaCz
yrWqH+0iGwLd5fX+mrmDkKxiGoeM1QCj7lmr8hakbXjIZ4DOrT590pepQz7bWWw7xzmYiQRGjm+j
AueECbeBT8hK8uL/ufC73yBZZK8Au+uhfu15fXqwyeREmhj6TqYA+b530I2fbAKyxk8pWN7rzb2G
U7x7a94FVXy8gwZuvCICNTk3ByPMtXkfu+E3pcvU/XqHmQRvdMcF0r1OLmr/mCFieZDf0vvVQ2rP
6gGOxn7eNll42w66QpjHMg8tr7UcKbl/rfO6coY4IEx2MhL6OD2whGHrsgwEfYTayQRjvQ6fpYNd
zXQw9e0ABdtJRvDYWcNpyi22JdU+dwaEj9wluPJfr2sX6dkPiRX2coNwhSUgZR17c3zn6ksAo1HY
9UJvw/S2TMsykqS41hVYf5YZydJnZ+871UDMSvroBApzpPSXZH1b3w3Ra1ba58obTl5jbmUkXA9B
VuCovLUNDgKZC9mwN0cYus/rG76OZamTYrCMQrXvDw1BesfQiQ7SZspglx7r8R+HoJTlqUnueoyU
r9kP7VL8UHcdtmVl23+nHmTlcPCn5jkAK7dJCY8pUoLcepsI5+XDoXsATQOdjeqkH9ChwE/PukCe
+GDrCIM6D/ncPjmsDdgf3upYLGa1QC49ecoJShnq7mItsarzWD7lg9sdTHNmKdHo6k4NCmw3PQQz
Gxy8B8EdTPkiF2nOQ70LovLByap3D16uKuPg+jqtZalch8k6VqRLMaTtqUd+UAajJPUyXUtOT4Av
mTGYJ7n7cpKCeMaJmBWGXe8Dq9/KWwKqnVrJvqsdXONLbkGiJPuWCdXgPaC6r7ZgKUJuWBcr6Rk7
ONCQeIlvGBP9NeoJd4fGZC/3WBJ57PGyPIEolz3ylP7IJ/3Gi43soM7jJTFLCMq87iSTjMas3YLZ
LWHP3YVFcP0CGO0vQPnZWU4oT15yzPTtgoaxo+HXPHiPiMW515hlP7GffTTPDrmMiHUyUDXVOXPc
+vv0dtR2/QTwfr2LZeYwkybLZyZzM2vnW8CFBFQCLuALcckGK3EP+lHpgm8NyIkBL8qoWfsrj5ks
tojXrY6T65wnAnPw5x6BR8JRHNnbDMWw6+rquouKtKDA56Zr10kYLPV9bSTGQc4vv8u3o/Hc6g+z
kbcH1TSe5Kmuj1Zyedf9jI0p2oxFAdM/EPK/G7R14lDk2y/l68KO7WmJIg3bB2L891pm56Dz23y4
g5DdPBGaVt0IameIuuqGsfCnDLPs+nzlSaxzzPpg+ED/ToFnmpNX7ywA0tBiOAYKJwUvgcsMvoMh
cF9yy+TJyLAOVGyPFuHBfoFuyH8nc+mwzujrk7wO6GW+X2/C2io56fL/PxVrtRH00p28T7JSkB8j
xetafC1L7lo5R8h+sKCFmEEWukpnn1Q0FqWLXPa65JIsCpu8atcsfu2/YfXXD6X8znerjOuxZe5u
CQu4xSGIPAYfelm/4hzBdC2vyVxAB7MNJvMbXCvYk8M+ORVNGKp76X7N+ssXNCIYpAvS6zpORqqs
6NZkrZvmDJeDBlOkRpjYsgiTv7Mm1yhJKb9by15/fTmPIHHuxgJet558Q3j6wcZLNW/h6y1wQv1w
5YeY9Y3u6upZbrYs6iS33vu1DkcQnNcBAJC1s1x9La7HSm59jGvDer4Px0b5awdRB3MYc6ZMnB2B
APlJyvLmcccTtvFL+/XHz6VWbCJlUN8tI+URXkfe/D0AaH+W4RrBpEvQ9PIMwq6DckNGyj9n5ejr
VEVQTnNyy3T3EQoSgBRZt3AfMCEC8JDWtWHdA0qDJGs/KQ7+z0Gr8/P11y8j+Qr2WN+Z63rmOpil
1tPzDv/Jf987yV17SfZjWQ66nvVdr48X+HiUouHYaO0XbYZqVuaVdfUgx/5T3dpFWq/rbMmuiTyP
tSg5Oe5fz/puOyO9peOHS/1T3YezfrhSsEz4CM3VXQiib3nF0XDGV1HN172qvPCSYEoBnAmMiM37
YmZbk7VuztAEBX5Hn6o1yF47yXQrJ1+7vmuRrG8GRAjhgr+OaHlZ1jf+w0u1vkDriyZ162FyxL/W
fTjsn05/fV3nfAH3FzHRfuPORaGNZe2yFpYP15pcd7Jr+Z2t4p+6f6i77ieW016vIOf50Od6hSHx
bjVl+KN2XriVqUH2oJJbv9Eyh6xFya0LsrXzh7oPRenn9xAG9D+1GkqEpLAB8vFy4ntneStD+JqV
WinPmLLZVmdVdtC94nmd3gmmAja+lpV5gZFLWWZ+1kIBFiUrs9yr6cgPrHbeyvSA9R9K1gZm4L9w
teukYavYEGR2KcoZECbkbzt5kpKs060UZSg4sulf+6zDYK37MITW04xBk2KycEF6Deps7jpHT+et
7H8TAgwwFyXjS9AO0eH6xstNWZPrtLqW5Xb9a1Ea1ldXigGGlL/Tt5Q/nEHq5iwhdkJLeI3Wyf66
sL62y/NZj2zQKmHzlp0tDCPGYiF5t3Ncu8mxksjCYC1K7kM/mUTXund/XFo+HDJ4lbKfjTuiAh9r
oBSoBkgPLOWGRiTH8uEqUcRrn2Xq8rMky05yZ8qkz7PTrDqbJnOskzzh9Yle3/13xsx3S4W1q+Tk
4UdFj0Xv2ulq5ModSE+MOIImRYcre5i9EncMbC7adC+v6NVOKSNgnPW4+SIv8l+rVq0Ge6SzcZ00
OAfzPDsnUASDEge0Jknd4K3crGXfChT4z0JrUy68w85sIUDGhLxaPixdC46m7l8Es23hAIhUuGvk
rspzqTOgTHpVvJQxOBPBk+vLA55bSHfaqz3zw+2Xm/ruEV23rte7LnsWyV5f8wjn5OyZ017uslx2
TeQHrEW5sR/qrrs6afkI5lx7SvP6l/Qw1Lc20nobZAyRigty/60r4vFoQAS410HMUgR6BgFpcUZn
klZLx3dmOND0LK2eR5inniRoN9XBc6RlR205h5rU2V0Z1O1Ges1dNp6UuTR3ap8RpDcMxaaJeNUl
8TLX3NoeAZ4aMUW3aeIe1Ci08j2UQQgus7PfY5Ukanhyzo0eNA9gsvA1QxoL8DxzUC+K1dvUH1+W
iPZPATSwn8Df1DtY40ZYOShKXQbhUZbgnqhHWCBiu0o/xZ4Ds6DZ3U0xXAgOYQsHHd/+0bP8+TGt
mp/gHU+9qZVvY26iqpX63/KSJXmNDvyNH6hEimfNS+/N1ncPaz2eXT/A4aC1sOMMwyZo6vpzPRPT
y5a8fNXV1N7CqEN4VQRtl1ossgAmpuQ5tyr4m1R1V0ERDDNUSRw3QozV/bi0YEpCTGBAUSBMtGNT
2OX9PCXVveQkyYrCgfcszyEWxghvFXGwKyvoh/xp+GriPDu26kLll6mVgRwJTBy7xQC8cX12bnER
w3qtAvg0fIREVRgMd21WEBPktQP74aZwb4jUwL3mYWxvYf2a+il6HJYEoEv06KvJN2g1lbNUlRki
3fAuwspVQHxmWHhrnOCxgQ37UcUT+pgqmradxjFgB0FDbHuEVqU29zJHUhQN2c00DN29lnTew7wk
dUbYns3YAl1Nj7Uh1LN0q5UOqmgD3hlzQmxuHHV4YfzfUxLN99cS0Rww/zqMufX4KrK8B1hmom0V
tht4T429o1nmbpqaHI43gukLQzNvbIdQZ8JatZ1u60m7QQoeGgwUwEsvLG8roHa3zZKsRcbnMSmw
oQ5QG9lg00r9Jp/N1NhqpqHdSFJMwX8qi75StpMHyt0LU4zNkBq89D4Bo6499l+TIf9i4EonLhy4
P++WCZ6ZyESiFYoKlph+/o2783OYJ/rXqUmIVoAQ5yUYM8Ku4cF6mDV8ydaUWJfKzfsbvY/bU5rG
xT2PQAPy36qfmlFhcGWpeaca/UsNa9CdGyUPg101QF+V+lPc4zhyIHvcS1EacIW+Qr+e7+tx0yPc
sZmW7rGWIsoXE8u1HIcHmypHAXbLnLF7d7CVf3PS2bzIqerG1O4dLzwBDkOpM4MW7cAHp9qtv6AN
kj9hOCfX89bG3D40XbvPVWhttj4Sy32QPSNUOGO0Lxr2yrZ5AWjRfAJ73t9jOj5LCaHd9hOidYCh
shGypqWH1DlG+fGgxH1RXfi4UA0kUBvYDxaLJauAoLuFP62/rQfMymUK24k0ODBZnKHBTIhm41bo
ptIeIdvUtlKU25Ol6vKpcogJW+6PPY4EulTLQi8+2uOf699Jk9w/2kUN5my5fxBOE5GXTR769IyZ
cTBhTpGsJFUwg3BfyzLaxhYKyXeV0iwtHeCO3fBA4AwReMGwIa4LSYWyYlLS6y91HYSn3h4CON7D
6ltZHqQ9HsL6kOqwNlWz4mCwVlzUwrEHnpsgCm67JRkSeE9cwz++a+j7FDmZt8C34z0QhvhSjhka
hksiOakz2WUXgAJgVIu1qEFv8F86yiHX3uvR3Yg44P/lkNQdiK9QtePH07RdAcnt03hfqlgDtx9+
nfSWi0xFqTe3abvgKHA7mlYLAhZGyrtoSXIIJu6kOPk+jIWRPwBeV2OM60tzqcJcvlk7SQ4FvQsf
vg4/MgfHLlaVsKw8NDEmRblx3ixC8WGWktYPh0pRLtzCOnpyIAK/HipXe3dEppv7riRA42PD8qum
Mgbs+DQX9pcUeVIil2Y3vbRTlV7cMSLgRIN5s8vwM6p4K/ZJEWrPahkOt65e/8hDTX0e7EJ91sP6
vmOCvcc3DdIF0kG+fr0B/5dTt/rFJrTkzc04Fc6c8i6FzeAtqpTP4JGDB2k0y+DOL2L7UdqIFN6n
AOo+5UvPsX5LBs180fyoeNWSs3Thm5M9q00D/PI+rNPptg+09G5cEsj99GFjJjVZu5k3zNlE4y1F
6QPQFEeO7/5WkwH1UhfbJcil9C3zani0NaPdStHom+FkoJq6K00LRvyNbXX9J2SsoC6yRn0fAah8
a3pkEVTwescFX/lGKFi5szPfPI1IZj6W9vhCCE331Sq/z27jfrYUt73JygjqJFvvvjYzgRSqY+WP
kOjApRv2fwLHbr8SsqXv5hgVcbvxXzSCz+CwbQfiPcnFYbufkYYFL/yfKmCRfxs/1OmWQ1RsNt+W
g1fv0WsrYZhzipdMseybJu0mOLf74kUHMf0J6feNNCqEsb0QgfEZJK96J1W23+BfcIfyKMURNomz
5k3JVop17JqPM146KckZu0G9U+F600FEX4JpJi6hsELjUsMVAyy69mFhs/M7jO5xtyMWD1pPqGX3
lT84N9LSt763N7XBYtyhdjL7zDwQxkRvvVr1WzA+0Y0UnUi1CVOI+osUbYSI0IHU/Vspzsr03eWb
fy+lqc8ema/zRyMmvscfg1MYDcpTmrXqXeQDIw595KqGvHok0GcP7UT/VHrtaxK36oVgheFJ11te
lRhW+Spxb6WD1MOLeCiVOruXKklMWI4iGwBD3ekIrhaox2Z28CTdY+Boj7n51DTFwe3cCsHCeg+N
eXmxJ6e4RB1guYUsuLwoKknTVS40s+q0iz1UtHQ7ah5CzUEKfLJeYAhLv6pW5e3hzSxPUgSjQ0i9
XryV5gglpdETS7B00/rJ38DpR1RNPqKurLYEilfpV6KosyNwfOeg4/v4alvGJXcV69kMM+euTCwC
LJZu7aT+noiWPPNp0+5Y1mmoEZFzl2TWUn+LBa8hfvc/dWsXyVlK+7vqde34T8frLQEwnR0/1OPc
3I9KRbh04UJ9R1SXyZfod676r+Y42G+NM8IPlOvFbRYaNszGVUpE3DB/7iv3SbqORnpbR4b3pW5y
defWsXWXlh4CLHUNWwq8sK/AkX4qkF/t42LrEjZ0q5a8VO4Yf+80AsQsw20ePLMLbhTbSY5RGqrP
sKrUGzm9M39RS6/52eE3IozIjOFhnIwTNtsS1t3SevJsOMd53R2ILbV8k2R1ATMuHFW3JXPqrV2G
u97X45sacvK/Ddc+0lyuteBICH6Gxn+nzoEa76Q9JO7xVs4WOy6VdgWcsHLM87UozbqnJeOBVzu6
9gw0/ckyE+uo2gPY7fUUlmNebMLLb5zQUvapVujIUg3OySLe94zWTXOrGaZzsJNsepzQcdn1rdq8
8jaqhP64zjfWzk9w8yh/Gu/FHRKWpGNhHZ6e7bYwf4JJhCzSZJ5n9PHSZokDSCWY93VV1fex3tYn
06iGm8htLdR9/RJZgs6BH4tgVSY+kJl6CS2W3/tf42B8TSJT+a0QaXm9UJZrUMUV1q8pHb6HiuJ8
0ewmg+1Ym59DG25wlijBAxBq95gtpOKq4qeXPo2tI+aA9MEFCkSMc2NhP2Mis/05/MoE/A3wofJL
D9BBJjqJFTaL8CRwzd8ZzMh6178ESHM07ae+I2YZnuLmxWvZE3Z9pT0Qt9ERnoPCErgrZ4dxzfdP
um6gQTU6C6WBmqIWp3XZRXKOU+MChALhrkugdUG/5pPmDN5LnnpftClW7sze87gH0PfWYVrfSLEz
YJ7Lnbg763EPMZXGuuzclYS6FY3rvQYA0jfVEKp3fVX6r1E9f9WtQL+X0rxEgDu69SBdPc25RJrl
P0op7INjm5bpJ7PQ/Vd/xpdYWM1zaTjOq38c/cz5GvOpPLaj2h6ddgi+FfqxHmr7W0lEFpI5VX0a
gqH4gszdtrci9xP7yFtEHor72lcgzw8Ab3R9qG2udUtDVOBxRll3QbKMR8iOJl4iiNeMyPgtcocW
ZGqhE3Sva4fGqI1dZXfWYUBS8L5bEgbGtGvQRt5JURpw2Bb3zYzaFpLVF4KduHLQVUQ3IDi6wXZX
3BtLYkPFe3EV4y53qvkTVoAvXRlN36ZoCfRowXPAAwXlXqp/iedh+jbWkbUdl/poqf/f/V0ol9b+
vutzHsLTtk3gQvj2n/Ov9f92/v/dX66rVwPIbc/cm7kVbwc27E/lMNVPumPqR3upgy6jfpKGnM3v
tU66QBTZPJVL3Ydj+XJCZ6V4x1jnmyiJtaAtvapRD4yM7G+diny0l5uHtZs0jrHnbeoavEFQPihZ
awGYBPM1avUQ7B3e9V0Pj80uG7XiQZLR5HkV/Zu+0Zpqr4eJehtUAPGYpKQAQ7t62y6JFG1DAXR/
LWfVrme7Btfjf1qlfi3KEVIHt90ljwhoW6uuZ1rLKZPePLoPJbfre4/8B4xk3tcEPBODqszPng+W
VB+dT5Pde98NCOiwFnrDg+W6CI4m8K0UqRrhfQVNDPD43JTKwdC9+TOMDMOx46xCePoGLOss1wgz
wvn6qrXuUML27v1Ow9G1nBvxigedu/ZK3IiF6oBhHPSmHW/0OoSzexHcEUWdq7iOFRaAc9l8SYMk
PVzde5cgK5DovXM2U7OEXKf1nzInUZ4giO52+slDRiyZZzhdDLhjICF3zA1LEHAx8VgflSrrj2z+
oMU3/lRm+w2KkeFzFKMEn3Rt/xA1vXZS4zY7+2Nq3oeBjiaGUs5vaZj+Iegw+8PBIXLwN4ppwo6F
9O8TejJHY+yC+6pomqdiSQyV5WFYQJe4dDD0BYrUELJhteW9loKLhzJZ3Q9e0d1Lf+mGwNMe0cgJ
ATTIaZJFk52QebRk++QpgKwDXbUmfYR0CIEIC2E0o1PHAzpo9b0VdMmxAlpzl2SAKozRnG8dl8hi
0PH2xcmG6FxAZXzxzMg6Y/YobrxpHm6yahzPihqVl8woEPbx++g2aXwongbHvU3KCa3XGiNJ1CX+
IW5bFQUGtT64XjECdIV0GQKo/hH/RLlPY6d78mF7gjeY2EFmHKKBqr5/njukfhB3Hl8iC3rkztz0
XYhRKijU1wYf9DYcVeNtdF24vOE9/Yz2TL+pomm889GhgoI6T3fVFEYwYcEfx7cJwIefzj+Sxt37
6JF9wXvdwGsTLVj7OXomlvRPZKvzDyUxfmD4BV5uBRjKA1c/ZC0fZ38wj/1yBjdGv4M4sBKJh5EN
lT1B0kmIyY+CuES9M797xBqwBcyGC9yo42ONkPrCxj9DulbfedbUQYXMG8DOqDxljQaRDOR9430M
WwuL8vGUm0r04iuec+9ooGlFCD40eyB3lj+c+nSYvpg2eydNC17cgjdFm/IC2gB1/BIRALgPyqE/
yVF6nJxrY9BuckcbdtgSixsQQTFb1SUy2PIQ5PDbzbXKnCBElC6Se1dpLy1S+bFl7T5mwk/IBdbz
SF1VueDQcOBtMxQD762yRcqxVbq3DgHLm9FXM+gruCUZfNvYLQeQHksRRjtvP7UFOpdLUTcnQEum
VZyl6Ke1tgGdGG8QeQAkZztsCpZEz0P0nkpzKi+jl1QoWJCTZO0jOalDaZzejU6I0pATjfV/OG6G
MKoEoP6/zi3Fd5d20BE4sxLavKtbD5Hrj1E532Tpl2YKwxfmXH9TxI511n2wFX1uPKue4x+NIVS2
c85jdrwifrSr4iQlOcg0vOe2y7w7y1JOUBfN917XACls8/ZzPzrVxhic4HsbKC8AirxfpqYdcpfp
AB7wbaDlekQHSHm7LP6DMeMBdpD4RxXVMZ+dpv2yyN1vE6sr77BzX1RI3O8AClR3uVaFB+hM501i
qtXd2iCtLLD+9jOR5ClaZ6t2b4TIoNy8nEEOkY5rsbdHZ+MMNT7L/17kw6mVMQEvpPtvKTGqEGYu
F1lPIMV0UE84v+KbnTsozm03BggQIR2K4ovSh0BIdOfRhMnxMbWX2VcriDAwQ/daB9IXSaXUPTmY
Cu4cFeGSWIXq/1pc6lDqHu6iJZE6QjC1PbpoeEGW1rVB+kldVavZwRxQBZBiaxv5PoIWZtfFE+b9
qv4RAVzwCrX+qgUT8Le+nN6ckk17PTX+cz7n/Y5Qsf5J72LYMJ0xe3ANSFViSNzuJqsfTgVRtTA4
RsTsI1t1tlIPTpBlFh8cNbrPU7U6ZOx1H1W4drEYYL1OrVrBsF5kr/y6cIvN2/2c2DCgWLNpfkNT
9IvfpPbP0vJvVAyZAUw44JqSOmEp/VqUrQ19H0YGHBrdn3Hybv08L34aTfxdMbFSM1sSQE/UkGX1
qGGZUC1YUHpmcza8+vXQwGnOBkJaRycsL2EGFFBacyQ8b/1+bjbSGqdhhuYlnHLSOrV2el8r5rdk
ORMej/whratnaYtNF5sTREusyaOHslWV+xglIfKBNUcPkpNEzYKvs65W57VKcqihhrsYHZ/rUWur
6mTOMcYRtZE6pwmhm3QbcKeQg27Xfut11CG7a8zCvvFnnb5zjCoVSKTnMfFKXEQ+zhMt1S6e22kX
FRwVmPVIO6YzVDHSIMnowhq0VZY+taJM1WE9RvOVn+Vcwmz339O862I5MRgyOfl6th6Zjm3vTOXu
el5p9tOYS7zrOduKskUOy9wZtgcQbDm9MtRABEGwvjtQGq6XlB8YZqp/8Ezz7VpnyC9YLz55CUPQ
dzr13ITt7h//09r773m1X1kAb8P1Nyx3QXLvfuzy466/SVquF+3K7CGG2BWo+NFqXfVSLN2kg2/W
mHkkKy2STHL7JWu6HdQNww8Pj9Cd0g0HVhvIqY3NXZNE1bZGwCKIgJoFTf7dKpoJDj1iGnv1bIf+
fHS87jdhudMuhVhRjX72eoJ0pGmjR+HBD+YN3TlM21915nsH1kwXFwrTqNKjnWZPC5Wt99NWkMiO
u41SM5FDNGtCh+962Bgb1K3cOnljn3kChPdqNr236Xnt4PWYXmq/Iri4e9WCkZMB84MRO7nv1ebW
icFfVkQ9YdDZp1i3ClP/HhbDrYLXcyqQRJygYCgXh1+h4HRIwPuewBGzTfWSS6RoT3WbKI9qzJa3
RM/osfIvJmsR5OWWqmHsgUmlyd21TkPEZTMXQ3Zejwqw5O2yGsoldFOVR2kAg/a9nUFcVW0PlHN+
bqrnJjWHx4GFUOvUcKHnbMmHmZARyMtifkjwqpSIrKCQg+xB1TkwO7TjZgRqanrEG1rpfa+NKIAt
yZT6T/UAjj8rLk4wWET9kxRYi7dgzMaDXsA1JnU5DAzHGZU1DKb/qetmFhJQmurHChW9wrX8h2xJ
oKPwSqd6bG3omtIWXpyRNczjvCRRapQnd3KmjRSZQYzHGDYKAEPNtWqtb2zzc2S1xo1UuUqlw0s2
zsiFNsVe6iQxdF/HTQRno3R51wBjnjE11wtLtaUX+HenIj/LhaXOD4eN7bXGrp1qPNbLj5TGKFHz
i2VDQLhUWZjV7x1H2Q1BGD8V5b4AEPzYalr0hM/8zxhV/nnQjDuIyNPbEbGqR0ncGa5/aK2sw1qX
Tn2OiBvM/ImqxAqQRt9A87q7SazEesTYb12P7SJ7Pxc+6kdh26Ci5bJp81M0hmardI/XMgpJ1aEu
UnNLnC/tYWnpl2XxHDfuw+yxOujnCl9R1ZmPnpcoD1Z0CZaCEcV/k9Gqv3ZYLW8mM122heB9UP8j
MGPtNyawHKUzU6+cyFELG+2K6BHBu+6+LKbddUTNZRQQa9xuYEVuHoo6C55MjGRPelw8l34wXqSb
JCzJ9A2yQOVJitJXg2V9Z1VEjstRUgeiIgWSkNyxhxu3nhp4j2lueI/wcs83htF9C/walpClXney
HiWpeOPHLsh/6QYD5hnPfXgnPVj5PaqRZlyimfFXTFF7UgLPfgQs6jyiIFbttdBFy2CcnUdp0FrI
PdUS54wUpQHCFPO+SlkworyhwBwbtriSDWPbR8y/SW/drn1DbKeImTXOMdWr+OBORExAZxk+laAh
dsizJHvDgRlt67SVfzA8A+Zw+FueoHqOnsy2ARtqJNgPRuyhrpEiKrRomUjC2mVGLQs1T30eWW2U
AXJ4CmIh/sLU50M8/De3FOHX+5y3aPmhreERf7dIq/iIQ99IDrnmDP/1TbughLolhFFykgwSKLkk
bGoJnJRKqGu7o6fj8R5jCF+K6SW8Bl4tcd4qy+76i6rPmFladrEL8GFNWCMDdZByJqiH3sw+mwvw
qFuQNPXyE9AmAnlkC/7IqiB2gw0SowC8uzeS6FU7zggc1Qv/xn+zeur9jBIdDowmh/ZRmvt+BiEq
2RjaGSj/kxg3B8T5OO1g2bveMXdCgiSBZyR2bVyIchevzZC9XBarzBHuE+QOQJgBXzD3ymQoQOy6
31Nn/vJhi0iL6jgi/7WztOcAXcebouu/ONzWS4Qc2KHVzG/hZHr7cYmqTThN4V2YcbK9/N/1bktO
ngA+rHBvBtwrBZW0i9rpuzoJzFOLUNuNbRTl2WaTkFRxvVHU7jiY9mvKv7asEYQ+oA6VJ8wQ0GrW
5C6E9LNi7eIaEPMCSsuXiGtneViSyyBt2FfQgvDd7bWbBmaLoLJxdBklTHxJOt6+uzFAlLlvttdA
oehoW0XJfOz9GNyq0PppZqGyN6zbYqjHmya0h2timNF44+vLncumb5mmVzdAfqsbL68gHZds7nq9
tpesSK9KTpLE8SuinTzYMJbY+WKRYymNCoAOi45/HFil5+TnKIMIYMGILn9TEvnDa7HLDJhlNHQz
/QXDNC8xinI7CsGcSradMXjlmTPt1icj43QtSs7TBuStAPAyeRfwBJIYS9jfmlidGR4707okS+y9
jANJoqU44OI4zFFzK1WlbyHuELisRkTWoBdFA1vpeb59UXxKtaZGfdTIwYAtqLFr1un04ZxA8gVI
nnu68ENUJjIGkkgxjmAh1iLlT82ScrggDNlu5sbpUUVR4vHiuMXOQKarLcZpE2RI64boU+9Ut2IX
o6v+EdvPLy8dX7RyIdZlPYJubIHgHFD6Cdf5Xs96cKPJXVZU4QaOMhylcxne2sTC3AV+t8Xf3myG
KbvPND4RuVdZOw+W1YtatVumjBIXOpbFsurO0A0sW9tZfQJ9r5/mAQUh20WT1vnc1m1+MHHCEMXe
9WixNMEhahGiNPON0mf4RwgT3PHBZdKIH0xds7eTNil7X2mRhen1A9z/0NPNr4aZnvOyxH6HJFHU
mF+roUKzcEoP0C9FewugX9F2t2FQqxs+jiCTw6LYNQAywu4W4lfiSWJcuoqK6zWIMaqApdpCyhYd
hmrRiG4NonAxUeCc3s6lPqBv7Da7EoqKxsXW2I9/Gocb4/YeUikcP/febTAl8TZCYMvPYxVeUyRK
Iw1zda9CfGvEsOMjmln1f2IfRLZKJNV2nC336MN1o5TtqdVDbgI8dJFpc6fNEKx4M5jExQxvnruY
LhGCZD3W/HL4dC9zi6bBHePY5zw5GsoEEFgh3r8blCMrinmL//Ebi+dw707g90vFTuAmIkzHnVl7
mmBzXOjRCN/kjwe5N50S92mEAumEx1O9JZgW9QwXBQY150GXoHTBzHcBhMFu4KpobXUmnFOgnkLl
T+ujLVOPd8sI0mO7vUvD+bdF4zZv+FBWbLIVx78v9O5nlcGOpPOKbrWhR6xpGvA3hg6KOWps7jCI
3hZJgwKuDU4MBPcuxZxgmIDC50RNt3a7UIrAtbwZ9fazz/diB8vrBl1m9EEzXDgu17IrL4ITYu63
ROVMMHpZd12lHLKg8Z8mGNfnyv1RpqjqBWrwfeqVQ+uyERy0frcsAHvbCC/Eyh0sL/ylwMO6KUa0
ibVx/uJVGCwwQGrKbweJRHiNjOhsaFjyvFh9gnHB3RpTuvPD/mXS3ANCuISPhIRiKaaKt5UdkpL8
TCqtO8zV2O2mMC0PivsWKnm+seLM39dpjn2mzw+WrRS3c8gJhxbLYKRpD8EYt1BTTudO/c7OP9x6
k9Pvu/q5SZBqrdHrwp6/t73yq9b20LNAkOQaiB63/RsRuQZkR3G4RcUz27Aa1LYz/KsbD8HUTTuN
2SZ2wpNlKuqmh7LLjs03iMQqkyBJaL5S1keVustj1FdcGENVrTtpRmDRNn0OvP67H1Q1pE7Fr3j+
MusJ5Gtp+JPg3GzX6K9IKL72xEvidYEtdbh4UKYuvo127NwdtrZx6hxMZgQB277+B/MNFCb213iw
7osRp33q3Zo63TJtuDNUVv/M6fG+R3W4LZtbf+4QkM3/h6vzWk6d2bbwE6lKoZVuESCwCc7pRuWo
nEO39PTng3/v/Vedm1XLWAYbpNbsOcf4xhwSz+uQLlslu/mL5Gz61U95NX4YI4Hy+jDfiYzKf1wu
uN6aRiDR6Az6BCt0BWRyRDMM2DDmnAi6egQIln1OvEmrriEUWLO0faMoshJhtMEQ8t7r68Kl4U+k
wK3VbLvSju7JNhw2jHayQLXus6PKtVWNLAQaGNqieCPjvlgbPgPvvhvSVd+Xr+hFMTkO7KFVnpKX
hHrT6QgSvuTEooxWm14rXoD534NO81b96+RAoGvTHN+93Hup+VNr+U+Zmt99axEW2EHm19lD0eEO
KznOW69kWJAaaNm9Ah1RMsdvBl1QVQL7k3P9qGftqb00qqr5Moj9tXqX6AXJL5wgle0nsYJ7122U
5lzszs15SrJVWjt0Sy5C3TZW+9rgplCiEXKA98F6YdV04iAz9l2Znl2EGKumqE9lXv+VlrtvW+ez
T9l4KXGXeEW5FnqxQ6hCPygayGuREb56T94MpJnFoKrXLQr0zWhlEHnklK8djTR6UxvmlWZXah1Z
2rcH2SiJJoToqbURhEqZg+uEs+qeiHljDF2KkC5AaC90MpPquVL6VpDqvfUSB/0wmpXU5jTT6jdf
r7ObKYgT78IQe5isBNp48TIvQ7GGP/OUdMt3rZxXs57vJycwS6fdOrE6LqA5cwfyXE/+pOE4xxqM
tVf3cAZrk4ma6Pd5FCHTdkKZamsvJev+fU6bDz8unpxmPCgHTaMuX5Kh2PVocHLFOZEN/RYkG2ia
6ZAADkTQBhitK+x13rAD17q11XF9QpW3i13b15Im7gwzDj400ACyK2L7Yx7UB9nU5cottOfeA2Qz
pOZ7X+bfEpye1ap3/GW/yHbRxVrhMqX7UZRPMzbyoNDrh2YEXp7CYZpyFNW8H4+CELGwZgyA5s+i
d9QvIQNIYGr9Ph7HezKNyBD06I/Lwf3tRQ+agjssGdtEvVcC5C8A5ZUmJJGXegW2qTiYQ3Wfg+ZZ
GYu0N8L3Q+X4+/eyB9AHbWhfK3uAt58jlp+RRyTkaJLGfksoRn3CN4yEzwWbbnJFNhGdHbrCg/2t
l8Mh1+XbyC/F1u81RYQB6bN48TvtlpXvEXFZsxpHl7c+Phkk09e2GQ6Z3Kk62va7XlbbnreFRYKd
P7NDtWK2l1L/S1DAbnNK6VLtBvLU9J5gMeUf8hrW52jlzFOqrUy5eqUX/RYFEco5+rRKda/OOBxM
f7gbvSIgz+G+GeIPu2TfiIWM6AZZvLt46uGT1lPAaIaUB0H058K5wUQAbHxF2dAZkopGbTxLR2A8
hoJ9xt5nt1yXJ6JHO+qAVKdXxeUyvjoDTeWl8NQKDs+5yFS/al2IgLpAcGSV8VPtFL/NoLpVORRy
3fojiZGYDrtE30+6/+BaFJFzAjm7iqdbq6fKbsboYxy47pbR3DrAvN1+Olp07yCn5GsQd45WMA1t
I1CiaKdA7r7CIEToFNNCs+gddpPFm+zyNhJ5srCgG+V6NF0fw7/nraZMluvysS9hRE25pm9NC2ZD
36UPBMAPEWx7bnBUkvf+j67G8WAAImM3Zu+8aHjSxAx20x8/xABpfNZSdC/jR9f723gCKdqnZBT7
ub8uaBF0DDgKhPHrSte4eCjCWpEFbUxHYNT1ko51viuXydsTMvnqpsB7uIOPU/NjDNTGs+TyrOHr
ZOlBaDUJcxKGYsbp0qYPBsvPGncSqibye5a0PcRp/UfIaLISxshYyXqOeo+gkurLgFznLR0uCYNE
sCj1yOesjmPc3joUi/FQnSafoSH5IqCujhiIXqi1XzyGFoEdX7IiTPU92+wAcm9SJ8/nVuPM69wb
LwmD3M0dAqSyHo5q+5qbLVeHDJxu0c/2VCqK8SJfCY8azCnQbcTp30Q/e7i16wshy1bw3pR8tmu5
MUxbUVgRmpG6sB2c8U6TqtmnWn5nxRTkZNJWpl2FFp2ptl0kBW0yhZi0rd4p1zSEnp0k/oJvBTs1
R7OXGC1XACeN9kfT7zOt833kWIpk4IFp5alswJiBuBerArXtbrHjbt1DxPRlFmSLfexGH23q+Gtr
N0QtH1KCWSua0AAf0d7lzQYr4102CbHVq/YdyMLNWC0Qn+sLovmjFQRXK9/ArF8nz41wqYTQQHk0
CVatHlN31imYSSTolRciWrKJhnRlkDmYe5wZV4j9mY0gICc5k9numFthzU+m7hzajCsw4R3OBaES
TCV/bTea1sUAcbjcJIYTpo76WNQNypnnAkXqilyQdlMavE9EiZ9wYiAbWdivO3iVhvnSgrdfNch8
F21bAD3kzexvNWPrEHi08m3tUdRiOwG4vSxS9QoOKlaoGQF1eKHLkf6Rs7Bp1i3owPcpsb5MR5u3
kTkBS8ZCCtGQ7WlRgLejIrR9zv5awztAYUJsYoJ/hRp/SBMYSbn1ZzlDtXIU7X4bahLrJi1EG7yg
qd+nnm5ClXPXOSmnK83nLHFt85OGyy8Zys3tlDO1Nhncz0QV5abxALCvXCOVwUBpGWs9r+3LD2xS
esRr02Sw7+WhsOHSGkrtXGPyqAOyJgA110NPGd4yowVHPdxqKWdb3YlVXzTPWVFhR3JuAGOul5r6
WQ4+qb40KVZOkYSSxHGoncvJQcLeiJ/Z8L+bcsnWCNkaTtPx3q3ku9vLb0iiu2WeA8c0PmqV2tCS
JYhezBeR6mz4JLIKmIPojXiccvd+7D1sGVl5nLyRAUqrM8j23zN7ING+tJ6i4WEUOqhuGKIkiJG4
o7vRWiXVsbDFQRgOl248kOfEHKPT3XPDrmOqK7lOUv2OwJFncyIV0x+rbZzMD0lkT2gB3XsGKgS4
ZBHM5uXN8x88R0MkYl5YfOWggmHIKLApMMHXxevMrNczFFtizldTNzJvSEKtqY5V8Qw2z2fYGe04
J4OuSayNygx2YpPBoWZabTTTsQLvpo8BdtL0Q7tANrg/ojmp3I1s9TetKBi1jGYYKZh7KiIMrwCD
1rpjEE/Dd9IivbetPfVFXxUUGNJd2VSV7L7kWc/3VNI21OGClKrUD4x6cngZ8hAKXwsitLlVaxmB
52U/s5u8Jcwp53ksA22CDZj55rx359dapMUmMsNCMJCu8KHiQY03DjkwtRjf8iq+dKjZ+UcZn5rv
dAE3BGYlnUGnlbw6Lcwwkc5O/qwUd2+bVO9tIyk5JmdgTNgzHk4IifZdH4byTxORkZEnzWmIk61F
kMjWn9Vtk5tfhYZhN8kgv194Q+3wjSLpmYF4vdXQqKxarviNr7nsDX0uJSn7UzVvfSjA80y7HT1X
u47yGDpbjS2wxYlQMNXKerx/RUQvJE1/6qg46K4G1DxrSBaKbEZPab9LAGysEC25q642f6QFdqp4
Nhy3CuPa+HANbecuiv6Jj5rHan7qGtQpvO4feDOfVNRy25rJaQE5DNk3zwPSYKEQLOcuIcL1TnE3
5VLEcFh9IolB+j39kW95inwillPWKIOg83JyX3xD3c4dMBI4c2TJW9156sRnxYcFEuU+zX0z1C6R
y0kzHwpbh/qeVuM2Tdmn6dT+TSNfuEaRgSCqvyyHzqaL55CfYwo+xoBvkz2xQs+5YWprErDCF4yk
0Uq2EeqhH1+9tp71Sm/7yS1Hqk2EqfaC4ozoaqwTt0Xus01liYosCl6uTUS29HrbDnnNu+6YH62B
lqpEM0HD9qHmzVtV0rrXipyWobDeJuaWRiynNek/F56KHx8SWzzFi7MzCgp0ERPKx+pEBQBpjz2s
Z8JubUcLoTEkYRpWd34S3ze/LLwRkx+Js1Il030h2Kk5HX6aTBKLIvS3pCOoYTZr8qDkEwDSYouG
6y5zpwNjBYx+WnESRTys2QQe5IXcOluPxmdceZ/u2L/0Oidmbr+QffFoOtVaxOQUEgEMBZwg2fmm
77hasHWhEN/1lv42DvaX5k70lVG69RbZdZlOMybj/u8uqYVjYtq34ylv4YCzACCDu8Cbjffosnn1
tPiwQCoEqX3ITWehcdd/N63atq72UhBJvHITSwaypvDWbdQMEWcLVcxY1T5WcaGvbFHc1NHwVQks
FMm4AKVE/tSNj24hbq3S6QNTG6mpKuT3OoBqlWnaWlzyeUff2GAFJ4o+q7+TMtkBrrjp0mSr5/ZP
4nX0qTqmgCSpEqWYhubcnHKHQNGuLfbNRGTqqDcbVOGfudEjFzVJ6LbTTZYzeM4G9G9RBTjY3vAr
3I7J2U0rRMLyUGkGfCfHSFaYHiNpPUQDFooo+lsq7ckkSkg5dfKk5R8wEyt7MQMt1lFjSfM0wx5b
W4Px7Y7D3vTTx1oyWccB+DNElzc7KT5mY3rNK3zVpC1Av6r5m1N5mnN5rDPkeVH8SQnxSbBqsnLr
aWs388fYXHx5OjdyrfRRBC417HETtR21+aVTqUKmeMnammnN6qlJALxJNyH58G0SKfK+OpQFcUq1
/VB6UjBB196XWB70FoS0Xx1NlnDheuFQ115QSiB31bBJZfqWFp0I/lq7+bat4itqGrSWZn1fQmsc
3JLFxelIW7IH8Hi3SyU3EfnxqJzwahvNLT6jR1ObEKfj/MVlsZslWMKEbNAs02nqjdXE2YjmfBHW
WmemCoMrxgtSyUAPhkVlJCWm+XaJ3VsclJ+OaD+KZTlPcL4YqzlHrpBXJ4fWpo1rv6rRYHpxaHZZ
4MoRwbFGWlS2nDAv3UCtXcLWtjY2eAPuPwZ5lEXgmVxd06JPOzIdoOgjA1feCGSdP6qx/Afl0rxx
6aesLCo6zuLqaBUvo8jXBKjedcnwlkyMwC+n4DITMYWwRN/GDicK/onTUkQhHfG3yB1OdG7PEaB8
dgn40IrW2JBCdFuI8nFIzPdSOYKNXkJZi5/K86E8iYEbY5U+XqUCsU5ThuZxs2M39kio9lszZN/s
fp9wgQ57sPlkKi/RGt/Lm90cuiZ6pzxAj5FQokQ06g8ag5zOIGxlnO1845XmDpURbb1stigZ2ph8
SO1Qu412Yq/5qkp6u8vobsnLrta17Uj29MrflgsomkUU+a7qjlWtMSDgCTZern2z713NeCFEGnk7
tWj4JkuQlYRkxcqLb6ZUsmmEnMBsXwuazCa2eLbDuS+NG61ggtXiRGAS4bJR8xIde4YRzrPf7rHH
patuJoNJGVb5oM090Hg378Prl/88BoY+47rsi2jtYuEAxN+Y3KsGwsbdsibL4JL+pN48kQLjJsDC
cdUctP68r10s6ZicPhz6yIZAf+pao7bj79kuBoXqKCI6fUDs2dq8LEXXhxMVeie5h00dDch0eCRf
+HMciouzi7vPosm9MCY/dKM/l8zOYC6MT3Rk3Gt65G6ZLmJyjot3bQSoWluU9o40fqPK46Khwi6j
6MvKxBjQIvLWYAOEbwFx1iv+JodlyWtvUnkp2RLtNnHR8EXud+Kb31OPfHtmEY7GaA+JGUA6HavB
N1/9HOi3vW1m7dheXi69TGAsB/mUhHzvey/w88AeViRLLFUwzdlh0Z2Hsjk3mZhWWSEfq5jpc+F5
+64RtDTdc27iJne9n07ZQPzj9m62i/vsMjrwtZK2oepuhR7LoO8srgifFHhcZTfkY1TrNm4VM/xh
TXEtuaytfTUJAnVsdm87K04EsAmUHboDkcBwG5ioueVCaIy7TWY35y6b3lR5CVpU2RRGVvkn06U/
DpA2Ytrbus1O2Yp9brCzxXzAsjZ+or+ls3v04z+zt5jJduSheWw4m9SrWB6zx1K+RFYKXchjj5bE
VrzCYr1SAywHVavA8zP2zq4tV8xUwyzVjdfcZ7WGHcvulhaLKsmHMtJbMdJ9cSZxYo/95Ojla196
xUbrRIrQIn6DMYKF3TND3Ex6gNCDZfAiOnSJHaJzSJNqDC5tz81kYlY3+YzNy7R10QiGtPM8JMiU
nzJvLWZhW91zPhec/KWkVRlNDFdAqGBxZ+IuB8UeTiN3yasKL8gdx8DRND0ZBUBA3QL5MtUNsioa
Vnbzk2ct7JdK7oqZPrNR2P7eFPuhHMbVHDOY6heaT66bf440+bjb1NqqQvTQF3Wyj7PpUkCb7zYW
lxXdyhjcieru9LJksGLaX/Vl9BR9tHRYAiPXqF2HQ0/PEplsdxNjDRwpRu4jh7Oyqml2jjq+k+k0
4a8L0Kg0G7+yoaTPjD2cS2LN2NLxS5dRMi/jhIGMkIddAqWC8m6luny8b8lMX/fEG12A/Lf05Y+x
3QbFSN9GQdQwJG1Naqlmn00txA/uCEkroqAdU/04SH1bUlOuZhfndLqQWC70s98IKxT62G4hRO6X
NnNXTl5tEpPAliXm5hDHor+V9NtzD4F7lqsXp0Jkqg/PTM34/KsF6Q8d2Sjts5uipq3OvhVObeYQ
vTJtYTFAkWir9DC4zE/bjqZ9YykNUyw8yMIvN8tgcTOW/RuInk1lX+rPGmvcMu3tnJW0SOuXylms
nWvWqJlFPd+I/jIT6pDTEL+Bhs/NO+ragjxxvBsbkXBaaFJgwO5pBHKhsc1y7Jey6MrANaooALlS
oeXE9dpkAZFtFQCoyyV5LhQvkc9cwlbR2YEQ4pKn0B5skb0ODu9tZAzOLktzBExc9th8XjqHv7i1
eUn8RHRiYodljZGM402vtm8jLM7LA6hPdRvX9zotFM6oahXxqWySvAf33Xds93hto5m3BI1MTJ2p
slxmPRvHa+ogi6edYONOvHBJxOooqpBhsQUjZutPxzohvAWv7KfuiOGhNKPNlM2vlsR1ObnTcx/h
9UQG1IUVQTQs0cNZpQsHaX+ClCDaOvFXYznj2vXGm5gZKo1D3wSMEs+0zZ3mB34zb9Gc3U36qBE+
7eGAmTxiNyqMCW2DntakQ2cSNjKSsFlxJtsRuDUuJFz/zVHMA8uNqsw9oJJ6oaywOedEY/yo2P7U
zb9JLT+gZwi3ABRut3dL7+iQcSL60NEn8C1+WpjOVi9wUDAyhF7TYzKh76HJ6SSZMTuk+GTJtOkT
7d3vhLcZjY7AtTSvj0z+3E2xeKTjCWY6jL0C3aDSYZ+DuZeKlX1tCNhHBDAx8jW37X1mRfONE+nM
Ntj6iApJjhvXaqvBgkeH/Dhohb7tvDsYFxSG+vwyKWO39DpdYdU9DxMTEUcOgRlXfaCkb1AoFgu/
fXxM+uG9cBiRWX/mlN557PbZBHNXnCaF1IjtwKgYQCe+Rs2+6/CNn2PySLSaMGvCnday1366enq3
YnK9iuiYj2grxfgjPRr6TUYLHnXl00BTgLw3H+5v5dD8sJ6niO1hBr1hg0HnU7u41xJ3vlUu0QVl
lt1rooGeb8+ccktTr2qkKGtjYs/nXpj4fVP96pb8GiadisWRO4O1J7xAt2VdfKHdIL0S+inzXnbG
pts98BdlnFVJRvvFLsIEBC5iw3WuZbtSJ9C5i6y7tvezm7rn3LbadcybvJobH3kgQ3Cj9e1NMkh5
aryNhXp27SlB2sb4Oc/1mTtsRhVsrUSDfa6rK3QgzXbOLobdgX0HoW0I5JfmJ8NkxVYhezR1PwqS
ltZrUtsp/6NxUsT1eK4cnLnaN712+aHFO6avOmgncZp6xmyLqr5d98JmEWyNuh5h3cSnYuhLGPtL
f04v/9h030qUtDfXh5yiJcqIzkOTO/y1/SWCJlK7EvkjmlyTtZRgdU/zofh307xuWtbhqDGesjHN
OA/01x68xNowTTeIrZ3nOPZaLP5rnCYClxs97bov5aaL2MiUEh9EtupU3e5b1T9NbrOEZmalm6kr
TgrJGLNjpnNWV7QhFw/Bxt6YwxFWzGqZxFHCscbi0gdTQXd4Y3X9eJoa76GoeEOrpViVjdGdBn9o
yPDeetz0vQYmy8B4A+rYuYtmmvy0GYdEfcnRgCLuMpbPRuPFclAWNv1H00JywdFFKVRu/M49l0zE
1s0i+oCidRNhHZwYscLMuQRtyN+sm9eRMw3EF97k3ai2gL9RLkYnf4mPscNehW3ZNjebJJBaTj/G
kDcG+QMUOeqXJRd4lOvdGVZ33445bRgnfilm5p+C+1IMQbrT5j9FfnAWWcYpta1pPVRlvNUKkhFa
w/tzbTSa5fCihilaCTDIgTvrgdvPrM/W8iOUt+ssYrKzP9fhBF3K4rtVeGt1d6D20wgxqub4VlrN
c5cjphg4ucz+CR/Hrd+h8ImjZBOlHRSP0Vy5vvi+OE4oxKGT9L5pBZHpHkyU1wXzl80UO3sfyc8N
RsVn4xIzHjca0/aaN8AVP32B2RIfUU3zdasiD6hNVjz5DnNq0yWjCBbIjVPP58liemCL6D25Q4HC
qhJEctmMJtL9qTvOY16EyDL28xSdiQvB+kIvIjcUUh2X54zn+bWs7N9uUUchxjNVKtji5DaPOIKz
U0MQ1G9zMXJ2X6oz5ihnJ0sE5Wxf0jmxdq097A1FDnqpHrV5MY4jWiATHfC2TndlR4k7+NavmVvj
qnL6V60eFvpcOTcD3jcTZ2aL6KnzktuBWRo9t09TDMPBICw2S7x5qw2Dv+6XOvBFwtmS3heQGYKY
tb7uQrBKezST3Mpz3cTf33wUDnFikbJInNZ+Y3v8zEX+NXTJwtlvhrLlcxEp4YXkrW+dpf+ILZqQ
WXax02dM0CwynszaiwMBoowOAxNbm7d56qYtwidW2JtsyJ75/B/cr67p/HVMv4A2LU3/3tdXmmRb
Zce/qlcPven+NsXw6s39I1OIKDAzDU6+S3CWD1GqjdgOCOOi3mGOqpEa7Agk2UQeeKuxXFq2/DpT
ZzeybgGlfRmR9IK2Qid2mWZVA/Z8dmrFmtid/aQc4A83szWHLldQFddhycIdOdqbNaZ/wM0qOs+t
CmsdWRv296T7rdz+lZwputFVfW7F1oi4c7KmQ1f2d6WYoB9XX2buoU1Xm9FLkdTpoiGXAd9pc4mf
0WYEdpHx45q/DDS9TbL4R4UkbV0ZoBGQXqetjqbXT26UvRirLE2OTa2RWmmVBwe3Wl61ZTjMtr5B
NmdTXchgrJzQkCqGNta0RLC0DyZPDGGNyz8XNx2b0hhHJ+mOCcZrvx1Y4cO5yX6Tur1Ap4a9VWn8
3aRyCocuDuUtm7BLBtosX4wl8W/pbASqJ3vcs1Njo9zqKWm6O2skCAJMNb9GupYlWlePbjl+b/vo
5GyFWsblQTrrBFdZ+QGm3j3yb6B/qmFipRhiKMKdUE6F7aA1G9mch0U3bqty2spKi9dtTlHW9Lu6
Mqhb6QmnVcqnp6qNlyzHtGQBipK22ujNcBN7BLfHOrELKI4MX+s3fqFhV57eCtVtuqmnBBjiO82g
6JdV/RMz0Gszwij9WEvX2mx+OkN7FvqwK/1i3gwG9W4x5A79IAuzUAGRJZJ3Q2x9NeI2tlg1yQl0
GYf9+WgcamFjc5/8XzJSPml+idZ7YYISKmLg8LTcWmxKk5gyQsXmGcPKOZH6OZUjag9j38RFuTVo
Dzilc6dM/yLloRxtWoIUZ7SuTWe+9ip9QmFJOQqHyh4mjBqVc6oW6zGysgfBmrL13DHMuyX0G+Mm
4k6OWTQYawZkRFNusoxuJImdWdqtzFZZa2SUfOXFFDsNupi+pGuOlzutk3CejK07DFQlNBt9MgtW
jVYchOp+omz6yXtmFdmyMtqHoh1HLhosf1H9ZibOT6rs33Gq4fWba0svmhD4PfOyGbBCy67dSb5o
yTKwb6qO5pl2turlKbHdl8xVO9209m1CqaoN5gH8DnYPgUZn5IZo9964OvwZQtu0esMNAzTE5Iut
3XKH1eVXV4ENzL+EJchhy/c0de8dl05cMdSvS+Svu3kRYTIYzz45rG3rvyfjRRGfJgdNIqRAaEcK
RKkOdknuaW3S4C69Zx2K2xjVZ4BHE8qr6bGd6MUMMWbY2nWOGMcItIuahxIjw8pf5kM1+ut0sUlR
4hAmJgcLTgpjVm9re92DZZefXU9Wmaa7sPYRpOnTky9oL1s+tgLbe5SDQcFmr1lymUDDSECGK55z
Ajqxm4AXs63us9LHtYZKtSU1VKXm2TFcMkPhBmb03Mcm2l1uecwFXpcqt1ciqfCmY/WJWvu+tfqT
3SkvYNbItpvQupXWWnfF6PSbCk2P9FA+quHWHJkGx4xTOu0bkgNRj/RWV7KDIIku1XT5aCXz8qIw
2Je6e1rwrI2p0XBfW8LRGF9KnRYYVKSLIz3UMHb3vkNRQqEocatcxoDwpFKwE3o80xyg+o36j9Yz
tmMnDqPrwkNpSIbMWbMBWrg1Dc1xOMpGDEejTscjDYiFsZ7UdshH5KrXGrUve9E8ZELLH9hWX/5/
faDu8T/CKeK26USwIKMkNoLO1vvwP9/mQE1NG2IN2/P1IeQAzCFs8f7vk2QyzljHPbWxl755oA/T
PiAXe2x04B3XhyziXU+tr+/+OeByVEGA6ZbfNln/+0Q00nHpS1PbX49DbK3uVUt8/eVZr//gLdkl
GCoZW/ObXR/rnX4IUNjZYFz++1iReoEB1Od8PQJ214zaJaOhbefyLNT0n3/Y2917opI3/+9xQW0A
Skcy0Prv8UbrQLEQB+ak5unfhwui1U4xCqPrk14fL+qZ6KnEvmMvsm3MNrrLyPR8aiOEU3Ujh5vr
l45f55cMuGWTqmx88ru4uDVbeolVLEfuHIN3TwZCUGC/GYLKVUeps/hef3Tu/D6IEevtr19mhZ+F
GBvE+p8njiN5IKuQptnlZbsC6lxu/HPo9aU8v3ll6iKO11eSKZGNS+TFNCQ4XI5tuWM7rQXXL1Oc
p0fpm89lq/F76PrZao3+8fo8Bj9JK6NrD9cnsitEfW3lR9vrd4fMDmY0vbhqivr++o9dtN0277i0
QGUlSTA6NawLWfbB9dsomut7XjDddWQws4pfjinTJUF1xVDr3+fJ+1mxH6hCmhTmdhis9EyLPdnW
UhV3jOAvyoGmuQdR567rOJ0ecpCa6x6qwuPctU4Q4b55ovbqglg6xctA943rzpavyQLPzi1s961S
drUqtLH+EF3zS6gsdsmuevWmrPxWTYVtMLN+qgUhe+HVf4OioiiZqTDhqINJb1g4Fv0uUlQ0q+5A
twpJbgmFRjgZ8gOiiSl3Jo5e6jBhFvLLIOLWGpb2p+jcexeF/1cqs3evSrpPnT0B1Vvvv5vMbld5
VszbtImJRvGN9p4webiahcsSdAlcvj4W5w2WykWj+Jna9v76DSM2XBaJqNlcv7x+o0tpDmVxoVHu
8FT/HNfEauMgMVtfvxwuT1C7preZlAdR73+vQdZzjXyaOZot2zoJls7Vt5plQCG+HHN9fp+ZYKha
e/rnV71+o+qjMax6ZlrXQ67PrzQdnf+UMO+vW/RsONJ3y5QTF8kI9ExaULkbWzsjErRJjlxm2mbQ
VPYIxCANOsMePspCO5l2I2NmxPeLFyV/bWl/IvD2X6VjekQgD9hmpVvQVfHbW62qrVvXlN6WzevE
9V+azMWt6U1G05tdg3JJ7A3uAT6gJV/uK7dx3pVj1kEcy+XBN9J66zsluJ2yn25Q93shqc3RmVjT
fm21uf6CojADmJTctXr+UC2mebKaEtCC5UhGE8wCxzxpT5w4DIriOj/lbJ1CC9bCMc9FEY4tlJSi
YsBV5nI+5rY1hFaFqqASDP9HYZRHY5zNELJNfDR80wm5UNxDnmMEqFlwucpuKkQnYYO1f2fZWXJP
NUJJZ7jOd1zcwJVwfgb24at+iOeH66GpvWh0Zf57qJr6/3eohc35QSfjO5wGm9V3zB9RT2UHss9C
GcE2hbZMO+P6GA3PcGobmWwkcaHrptOZ+kXyvjR7kpWzaNmY6SLvr/8QL+sGFjiJ7fVL43KcMeHE
ja3GDhuWNoK7M3rZUH3ivZm26p+fSzKayp4ZdTcMwX8W0vwAVdHpR+t/NzQ+2Bt8SuwGvV1Nigoa
S4kZGF/CvQVVeI1oR22uj8nai+6p7tHoQ9xkJsRx18dcaa3lDJ7p+pVMovIEomx3/er6RPjT/F1G
eh5yZp7j+o8t7IjgZq6hfx9Dz9kxynXM/fi/45h/rE3QdufrQ43vVSDdul3dEaGuimJY66ZEXUED
ZdhqmeCzIw4y2eBGxI+pLTm9LLP/P/bObEduZUvPr7Kha/N0cCYbvQ/gnMeapZJ0Q1SVSpznmU/v
j1HaypLObrcNGLAvDAgUYyJZmUwyYq1/uLZ5LQAEmCuJTcbLt3JdVgjwEcd96ymLCOcTapo3l0PI
htz0m2uLlDqa0w4yMH19rXqj2MnAfaYkXAQ35n9S6ZuW2CkqIX45UHaUG9kAD5V08Dx4mgrg47Fr
7f15AVoGlX7VEf+59tMSWAuqgV+JGtYkecz8RisQqjAn+Dh5S8JRt7PXTMvd29CHeOOWxNNlfWq7
98h9iHt3nu6WJbQYJWjpn+XHvEAVyhxxm/bGrFzL+jZgRdS3xSNZHBtxogF71YjUZWpiOasGvXKs
be6mhdxtRpxLs6FDytxUjrKqimJaZfltV9Ze2jsX4lqSKt9/q5fF3+pMzVH3aRmve4cYKr5X4zHQ
xh8bIerbsOVvnQzw4mlgm5/VCPKBKOLiK0m7b6ZRWE+KnX1qVLXZG5ZubB01CtZuqqP6gQb8JyNX
SZ/B8Mg0h+epr6LLVCXhI46XmBrzwASVoaxrfTw6qGx5Y6SvQIXz/MuGq7Es09exQNSzrbXPvlkL
EKS5w4q9Vw79405TO2RFBan7heh1f+elGUvrBmqXo6VPhat+wZ9cuUMwOz9mGjKDoT0BSBjaTZkW
yWMnSKKNSqJuFChcXy1vyQHSdfvYVX5xUMsq2QgIYvu89dNPzjjuCUZmT2qv57CePO+YBl105xn+
d3m6SXP4Bsshv7bztLvyfLIMwzxgvg4QlOS0IrCBmeUbW+QknyMkSc9yo2dDey6NFnit6SBxoLBK
LwFInnUtNIaF7AOXc94Fpg0Hzjj+KP48hOyeFsVjmib57nLoRAcWbChds25LqAHDMO3RbXGvZCmL
IaDZHbL3shhVoFiAp+57p76ySQg2+5oICOgwES7zUqkex468apQZ5Rd7Im8dDkn9lCfpIzCP/gWL
5nPLfPS17iwoWZmPg30+LXIHmsBCYSE/h6NdH35LOoCQcXxjptun8MQbeMqzuFxulyjMaWqxCLGW
3sripSFOlBQfZHCWHeHu6/CT0mEjriNIfXKsoHQ3dQHEtx+seh/o7UGW5EZ2Med+sljO7CKj94mX
NfZtOAhlnznwulJY6qzSO0QUNMhXq3Buln0qxRPLJCEmWpkmfXitvrCkVw5vQzQ1WVaab16/deZ7
ulJxljAr076FMMRBfp7jbXzvpRV3FueogRQch6LpN8sGHPadH6fZnTcvOUJRgdX5WefUbbOKCYEB
3UESDuaKdlMJxzmVWlSd4LI8siY2HwS0KvTGrJuitpGUjcCT29yIJ9loomq/AgdS7EQBTrDp9GKb
2eBdk0b3P4Zebq+LDnEELRrgUUHvxDyng+o2pNbDlICycXNfed2QX/Nes44pqV415kPKsdYAZOPT
YOrBqogSCEQgBe6JZq4HjnWjm7p5P1UegVNbY4UJyY61OaLuutFEC9lq62Q6x8b2TqTnERgNw+Sq
qK3qygaxRgq9Cp9LOz1UWWR+qvTChlPhIwcypeFjoRBAmDvYv44kl1oTVHeCZ/AibyMtnljLYqy1
G3JLRNztMnnoExhKCHiGt5HnoRulNjkpksTe9qOlHSPeEcBh0paMdpSfeL412zEV9pXB57O241i/
zRPs70Kh2A/DLFmEHu+iLA1nW7feNC7S2YOhtUf1TKozIXCJ6tZclYHgPxfz5q1fUxk53hbKjxGy
pRlHHJJ7w8OCEHI7Oe41iMT2ztLb4L6w0KwIEXpby6Lc0MGwrfaOmf3MAkJ46NJB1tFBNQgHEgHp
957bGjjTdv7RypLq3Ad9uo7TpPmkhdGL/KpV/Xto9sG3iHuVYPqI0cU8xkGq6GjMYxKbmEIVGfWn
SZ/TB733amRvYzI3UReak/4YU1rgUuIkO0Kpco9qM7pHUp7kt3qNhEQZZf4m5t1Q4YZNUyabft9l
EqyvlDbcJEOZtpgUGPD4cNVd1Pz1qDzjoz76iDAsTOGwzeaKy6ZJQgyAQb0+TBBp1+2A43odDvop
z7R4HZqR8ghJ/rrnLvxmht2NUff6I7yFjLR4/S9dvbS9llNXIxhuCjf80fW3oxqTwGM9L2PCiE9a
lekfhVcVD373rhB2T2pnaW8tqvuu5fcxhVv027ryAKFMZYezeC0G3rEw/kmICmMtd2MVQYBw3hRu
hMKkcy3Q7TpW8bxek7sZGrQKnqq/1soyyvDVYdIJWbujcshM/whlxNgmpIoPZOWVg6yH+E7wVFaq
6eCgizz3JunnZgvZq7XU1tzJDrWslbtyUzomuTK7jRYFyhk/+suWUfW/tm4VHEee8zc+P41dMhCY
U9Myu/EyNbuRe8xCPzUkUw+X+sHz1Z2jk7iXQ3/tC9r0R98G7d4FGgctssOOf5YbE6FP7qPUWNtl
inZJ08L9lruXPvVIuuP3PrLZEiZiLR3GMiEwQ/9BQfz9mGWNID4972oKiC+5Jze1z7sLeFKwuNR1
mjOW50s5tqZ4E6XomMnBUBxRavrtOIQrSdLUtcXjyiFH9u4YTJzsZTYOAnxNAVcLub7ODW8QMshu
fBFkN2Uy2nDEPX3ljlr6vmHXdAj4XWoLXbdXZFr1lRwoN0grZzf1rpp7yoq6Bx9mMeXYwtNIcZp5
nEg3njFDKBeyCJUp39Y6SkuyqBlQRhW4midZDK1wxQtSeyhcTbuJU+NBVvch2q2NgYdcNGbjY62S
6mUJYe9lq2KKa5w0p1uMso37OpveDu0mRnvso7ZAT4lBZDzGNbpCrEfny1IT1ARzU9GvenyVHjUP
Z5J/vVpjvlqmYcGGTNLweLlaeciYq01rBJpLWPpbqYSe8rrYNLkPLnoWS39TR5/11C/Fsg5gorlA
aGSrbJiGhCe7LCci+5KoSbaTpTEtjzwqofgk6tqNmOtCCwzDG7TdhlVNPHs91PYIlClIlx5CBVc5
UyGskzyT9EOFfJbs/TbQ1gOw06Uz+3qEN6ZShzfgzXyWFv1tjP/FCQH5Y6sMzqPQOP3oDrCOXPem
7OKP9VydufBsqph0etPGzuPQ6NGSQHx4kq2NFeGJMcaffBX0dGNgsTP0ivNYQRrbZFU0bOQoTesJ
R7ZRdOUqiftpik7ylI7SiRNKr2QA51N5UUQit8qUrSyO8fhlwncWDau6eKh9by1P6TbkxtQJ5+u2
S7RPBqyxOHTOTaKT8RACcjFGVmecsu1zX5rkXiLV8sCFGvfjmBjIDf1sHhQwDJch0zSNPESR2Dd5
teomrJOgu/eDtrvHaInQYQI41PMpInmDgUw/Pl16qK33sY/05Cz743pSb/UOoqUsVvMB5yzufCw5
pq9Sc4mmiLt1dXPbtGN1PWTw7ZkAALWvFH6tApHMVrf8b8FtG3T5NzycUnCC/uw1YMC2nRoHon8f
fTSt+tnVlexb7GnAX6zys66Z5bpBmfBENNI6F5Na4oHk2l8jpVzJrqVDnk/rhXM3JXjDjSLkTWJW
/d1UuN1Cns+CpJh0VvnkFUAVlXJgMqbE5rGGVLnOQ8t5BDhwll2bSPvSOQIOomapXBQRHfk35F5f
Lm3WUX/9DTFrqLe/IU+ZU8m/oYI19DHMymfgu93GK2Njk4h42gEOSFcawh4fZbGr4mylBUL7aDT1
j9bJ9fV3RRFr5Y6kUbqB7UyeRFeiTwKf9JUYRXUFGL7fl2pc75BNRkdUCZOVjW7e53HsHoFAG9+d
+lgnyvTalDwmECGPIJQzenK96qomnpm3CC70evbUp2WwRS8rRf4u6YsTkTkso+a934otIs/YDBvN
knUAvcuyH2FHYAPtNal1laj62huU8ETayFkmxF3Xsr50NLBAEJ2zk27m67zpsYzwW0bobojxizs4
bwfo97pt4KqlzvZ6ti1OhgEWdC6VkQ+KJ6/Gt8auCtR1VXUoEswNsotsdTstP5JAQEU/IkGFEtgm
qXzzbBDfPFvzRhaDpLeOE+aSsiTrZQ81JX9E0sdGmTqLoL7PY/scj6PATDcBrjdLKcAO0/VjgdD/
fegDmKxVcBZSCN2e6o+W68T3pNODt/oisZetqtVfUduAbd59Q22cdxjwl1u/MLydj3TQ1gmS7D7u
SXI0iui+6b1YIgDdPglUm1bIOKpXSKfigNYm4WYolfpTJdSPfhX3SOpglDVm7qMZ4aESqXZ8aouy
xwNEH1HtH/0b1hiQsTP/Flp5f9K1xro1542hgVs089sxCq1ZUaw9A8E8wv8Da1kZcbXXJqYVl/5t
XYcb0bBkk3VyWBeAwh/DNt3KomwQYfWKbL15uHSzQVLZdZ5eQ960bpPSq6+dTlleOqAsw9QsGl8u
h6l1u9w2E6Q+OUg2tG04rOIk8KBccCBZpzbZgNl1mO5lscs9a5OFBWgIgTeO65uPDku6Y+8CApDF
ehyDNUo1YieLdpx/bEh33UCm8u5hqG/qpjUfi9GHwObeqUNknEldIMHvi+/AsMQ2qgqWNLJObsIw
q09wrqAt01dMub7xpqrYN132BSww1HPX01aqcKK7fszMG0N7boktQJzBrmKPjBmU17kxr/L4Thih
WAmyQ2tZ99bgFV/0UVOPsoSUonnjZs+yu6wJTVXsmbS+P06U5AJURKOsK7vrIJI29RcfDtXbMVhc
ANcupy+QX5xl5ZKZjkj9q/MDKETv9f5S8ry3knxWDahcXNq6X0o/x8mH3M+echw5p/5e68lVzw/A
nz3fzje3zYI7fzPOHXzQj36/9/sxPsNsjM9m7N216djtkGOJz5d6ufdWVw4kzHqQDXS/VGcVT/qF
LNdT95L4APPxZzh7qZmf5Z7c1OWIpoqWtBiI/dXgqSIc3pUNO9zlwk8PUY8P5dthLkfoamVcq9Gs
3TcfX27ksZgUdIsPf/zbP//jZfh3/zW/yZPRz7M/YCve5Ohp1X9+sNQPfxRv1ftvf36wQTe6lms4
mi4EJFJTtWh/eboLM5/e6n/LRBN40VC4LyLSTOvr4A3wFealV7eqykZ8NMF1fxwhoLEvF2vExdzh
WrNimOJAL75485Q5mKfR6Tyhhmb24BL6O8Ryrp1pXccLBnit7CI3Tlo6y6wC71sulLB3mahgEpBs
/Cg2rqrJ1N826aReGTxaD+SG+axRSzKuQOUXW0X128Wln2wg54aBZh4imVyEBEXNbFdmTn82s3Q4
yz39597cA+WUjGkcuNOApcnZ09R9E7b5bRECpfWM8V3JzcTeDNxxIz/5f/vlo6/lV/GSF2MV+kHz
W/Gf29f86il9rf9jHvWz169j/vmQp/z7n3Y5hy9VXpPF/L3XL8fl7D+ubvXUPP1SWGdN2Iy37Ws1
3r3WbdL8dQvNPf9XG/94lUd5GIvXPz88od1DiAdjyPCl+fCjab7lVMhd7+7R+QQ/WueP4s8P/z15
en5Kn/51yOtT3fz5AXbXPxzXQTfEdVC3VR3b/PBH//rW5PzDALmh26rDxIqt8+GPDOml4M8PuvkP
gdWY7TpCNywcLe0Pf9SwBOYm8Q9NQ3vTNS3QtkJ31Q9//fU/fkBvX9vf/6DUX39QpsFhHEyDVA2o
jyb0+Rre/6AitdCMWjeUHdwTd6PhurTEVA3Sf5/vCn+jpkW2Q35IYJw6w6+gVy+nzotX7z6zv/ld
/+1l2K5us4bShaNpv13GhErf2E0dGiEFYthjojlHXs/Pdo2KHjqnfhlpMKgKZc0qxl42KMGuAm3Q
d//FZfBlvHu8yE/DVVVdNzTdtS3D5Kt//2k4hhrVbqd7O1EZxcpDjWsWPdT2irfUsfTAI/dzbHk3
Vuh+TqBhg95uloWaQgXNWPfUegf4n8nw+r+4LMOYn2uX5958YbZOetsUquGoui3mr/Hdcw/IrlnC
Afd2zC0Ic4s23xpRea3mgXPCCtpdDIMxrGTkppo0In3joK6GSEORsaxb4gudla9Ny7C2HkZaXZHj
qj4k1cm2tzFo3RNqOtPOdLFkyzXjNP7cJIUNaszs8dUcnXGd9bnJAzUYrskdjIdQGR890jDHwQMj
qodKfvZHEBpWLl6V0rEOxq3p35X4fyzdod+Os7qFMvXKHmeA767nDLBcYBWSTF7XTb0jlnv21KRe
W0IPliwZmrNI62/dgBHc1BdL/uzsLKLp3iGvuVHGF89vIAhG+WZo1jbJua5vto6d5Kt4xIIu3qsO
Sx383Bsr1TelUl7Z0TeM8tAn6wPY6gnrNyRiFzoRFXJL/QMUEXRn29Za1+6RYO8y0pjEJ8KwNqob
tQvTBgLv9Kc8jKN9FRA26ZDkjEfH2ABVQThg7wSEvCIuK06/j6VA3bzAbU8P3Ndm/kKyANhN+Jia
1rgdmjZdTX4Hjh2h2xgR7GVfGwcXmMEqbJwt6qIeYYrwlfinv2BluAZE+t3Ophu8Um5KNHQjw9MW
Q1feRvdZUj5DuayWdYcgfJSDv+Nxcg2wZYHOcE8vYMm+OS5NHbqJDcwO0cotLGUAkC0xbgUZF71C
ddqrdnYWA9V3zXtVt6ytpkZ7PFGi2RevXxQwZc20/+hoyOKgHN+ulYH1YjGUz5Yq0GG/USf7q29P
yqYwYSEqgfcI6i1BiATdXUUXt83QXNlx8qoao7FoUgKVVTrZS+JL0A/7Llhl9he1YL2NdA5cpvA6
Es9+V+jYRMAGAoQWpDE/gEEgg9O/DnDdTFa4EFhc5JNIqyyiIgGO57RwOrPh3I4qKE2/1W+MNEPk
oULgwBmBkVRIHxGkexl9leAAOYNlPvbfE0vDRRTQwCJpMVVFZMxbQWPC5hc5gA0GlPYqMgrznHkV
aY7eW4UlkPFCJdfuJjpKtrq5CiwD/x3s5Q8QfWY15HkXq4P3m7QJzFUZ4RkmGxSzfB7DZFqj19jw
aQbXll+bG1KYOFTOVZ3PHG0hy3LTtNlHkBpA0X92kXvx3FmOuDTIuktR7lXmMG0jxdxJgVamPeGE
faTxCCXAehMXlsK6slUKDhtj8ohipjqBlUF1uA+NHNL+rEIsO6qg/eFv2tab9qvsA2cnmEBi0Z1b
BvAnH2m1hN1Pgnce+Fb5tpW9QjcmDtaDKJXF3+R+J6t1dOjQ89B3VzIKEey8UV03tYC2W6pYM8yn
vFybAzoLwqS8BFk7youXh4d3yIXJ3VJeLo8QNMLAbhtWgnRC5L62oHYBPHJ7Kr763MfwUzSizVvf
bJhooiHVBL6zQSXmBpb5tu8Fqj8oKVVDBQpw6B5Co/5GpqEjLf7JsrRTllpI52bdLR5knwy9BezV
H5DuQ9fSRDPJK7AUZXqY7vQJu1R+F2Kv8GBHGcN3CINUO0/4d4ZiaWszRCSws6M76GGLyNKvvVi4
u7FsbjXfgdFJwh4m49puA31h1ZWxCmYhFNMvAK47uEdlo3fKsq8sqs5D4UDFiUDJ8/yGAuQWr01n
YxRkVbtMh4LgaRV0CjNCQkZgWpSJcJt3xZUyeMFhCpK90Y3Tg6bnW0+pX4hvYhXFirvK+mHJuiLm
8VzeZgS9sChCZ7QIjBZ8DHxYuFHmStijsgjHwl+NE2EdZrdeE0Y8DkQNgQ4rKhLUiOEMiOeEo7O2
w1Tj8Ttdw3Z4Lfn9finbayto81Wo6NOm+RbbvnUiuVaQ488i4k5Du26b+aUFg7i1DEwPHViFdQuI
ABqgaDYp+p6sX0JUvfLh42ipvM4yrdp0TPDgHR3rAfilPfk7cl3eSgN5vgnbb1WfvhrT9NyJ6qOp
VNmd0tnlTlPcnRvzqvMJgl+jsYlGgF/PJjVRfjS+M99zFx7Cijn09AVulQnJ6O6pHgjG2lWrLnU7
zNdwWaANV9oxiFnhuOIABIwHAGTkrvHzRQdJQZngzqcQDRcYeXYw0Ff4bzkCGqemAugtiuB7mHeH
tFSPZlV+U52i36CUvC7Ka1hCn0MoPivNRvHFLtsDogVr1OJ01POesi7UjqpjggZPymFHsvdebQHH
dwboSjWE0KFaz1pavuKXrcF1Kss1cTtYGzhKrPLiqFrDOXGMaQm1/WpSWDBNJowHTUGQhxXREiWk
hSu4A7RS39S2vlcjczea2ilORtQ0851At2TFjX1tacG4ET7zTcPyi52Wb1QNTcK2G9b+GCD/1mD9
kDOb2XfD64QS+iL2/GkDImwDrfBrmIsJdZZkXPjBbRKmL/zE9x2hlDC207VdmCirpCukDz56TRYx
m6seLODv3Z2DybAzQFz1yHIplfZUdcVODwCWKAVR59AJPuthsbSEg4pBNgEeLa6jCaZz2SFSqvGC
Grxl7LJw7LA3OYWVfyMCMDfmdNdZ+t2Ygo3xdGdpO9h1sKLdKJ1vLzXrhpnfPsaUDRn2fKeEAUbH
/nBXqURFrZmJoEz6dwJu3FsEi3MIY5mduuuuQLsiFV+HEpZT4BYvRoawGGIJzUKCSMuQt1gc3oO7
Rba8IwULZtI+o293PUQoGPD6CeB5umuWqspi2CMgcdBS58axy5vaQqRqULAZGeMvg9efhWF/qmIe
TW7KfagccN5CIakfb4bQ54MenVuvqtem2j2AHfS5PaAKgkWG0a8gdeiBHveCAOC0DzLNRlwpwoqI
vIq2K+zuEWEcc+mgCBLpiAF0QQKRq9w0GYqU6K6eLBjcNkh5qwsRZBpPVjOgAaeIU5ZAipm69lhN
d9oUaGtHA73pe8XXQkeSEozjpwgaAZl4/cGejk44q8t4wVnA4B0j69UZxNM4LGPF+6gE1iE2cK1j
ShvgxYB/XoV89XgyXOdb1qePeaGjLxbu3OOIgyKpMxvxF7Qarmzke8WC1B3ew6Wlr8NsZDU1t8i6
t2Y1sZhLWSS28uKh5CVD9lH7LHt5RVqtixab2ZHX/xWMt3arCW6bRiPY5XvQr/DEyq4m9KNP2oD7
T5COV5DX1o2mpOsEnwV0c9xZQQSZ5rAq+DVqMEvt0kVkiDDkbMO99Bzx3d51eTmedATE1kGYgTZA
4wy8yVlvNBIvKjO9HM1iWA3AGItEW1oTrzQPHPJZVR5C2+YvnK/EEM20xh025alq8/F1Il67yHth
tEU0sjVhh4ff/WbKrgc9Z4NKIDLs3RM+qR3EdBd3uBzfoNgZvBlhgR403/fE/zl5sEbDB8kttFfN
7QO084evSqGvEkQwWCJ5p6gZnH1KgqkOoTdnGfBzE2lMbWqvnDQO14i2fFcU6zpGXvMwNf51r+k6
L71Gv1KhgttekpyfBfBphuR7kVt7Le/aQ29WZwOpD4QCxa2ZaGJPQDk9FWO6ChylZqyNDMj8JRa4
xG98wrMIOKEjNNbquHZKNAQLs9uPlb3G9CNfKNDdWqN0901ZoPGE4ukV2eM+8+IrNKLLnTqWz2Hu
H3QDrT036uODO0x3XovRIvxOcmV2efDT+HtgcY0u0uN1x2lS7qx4MvOr3ozPWEnPU3Dzscx47gMp
2KlaucIX7Ytj8q0gVlyw9oMvoVUIjsZix3tpPAQOFlex6oFLrKol3lreappKk3c/jB8VMfu0zsuj
Owb7rHH6q2TeuFr/CrLM2KSCG93Cd9Id04W5g6/BYqhh5mLY8bgUntcgZxM+u/7Q79CliU92la/S
RIAO1Ca8BoYb030mF8tt0R/kppv3lByYDZk1dutWndSlbNL91uElxYouKA8FxPCD3IsCK08Wl7Ks
NKSiv9xFpJp2FvI/+v9tZW24q1hHDjJr837ZBHza1mwHIPdCgFn/eVF2gbX+o/NlrBx2Kf52KMdA
+WfALJk5GSeSB+D5baK5v/dmTxJF2pFId5Kfm/+0zsnmrO3fjSthD4RWHq88EO9vPWQ3m1QRHL6f
h07LtD7I4tuxLqcKpXuFbDKCY+p1xr5ErFLYQOfn4e/afWPWCpO1sfQFkbtyI4/XtijEOqOGnFjV
kO2ZzxmXAIjXcjfp6n3iax9xzWFW4EXXqLQnTDx1VKZMiJe5r16jle0umnhErowl3j7yIelgbz9r
XDneqiRKCISN2G4EmXNAPrCauKtbAtvITwP2NHJ0P1ubRDYw+00Jd/QMqrHaKEEN2msudr6anPHz
higcmAPus71xUmv9UyRMYzvhCrFITE9Dlw4BlxXyGviLV+recRz9ZJPKmkR1j1FOHxjRrgVleoqC
MDlhGD574PEOUwNrOfV1t3cqcR3ZboM2vjlWp5HLQxxfCzYjUoDNlJ+wmsHVu5pOXaZMJ7nnVBqT
hNzlTTs3qPMm01GMZPIAwjP80c2f1OmkWyOsGFVFCVOH/sqVTOaXMLWyc4QE7GIaWRPUuKahd+Kt
HKze16KBP6pb2qFLPP/UzBuV2EUd+eY+Kkt1EaAUuEITT1HOGiuVg49g5FGDAMiLjc+IA7Kc5/Uy
5cOJpymsPj99KDXT5rlMj8pX+lOs9Gi84OgBMAKbGgXtLJbpCRGGIfxka1WBvjdEOiB88EmN7CVw
IWV7Lc6Zbl3unADA7CTMIzjYnVeywJsSFCBzN0q31hA+eYB2N00Ufq5cK9xipSBOInEwNZ735Ebv
R/DeppiWWpKxXkJUktiPovMVdFOMeKfsVYxuBuohRSfbcc1jmWbW0dRVZLccezWq9ovLcv4Eox1K
BIqiylxq5zuF9QVxSsPqeFP9VRfYhFYAE9Zdf1eQYF1EU2qc5I0l95yu9zeRiTAhKdORiWNzavvW
2pnppJ/cvtG3cRQ9Ti46HCu0+2NTPdlzk2zHPF4/OaA7goRJn8afEvbYUIl82kNdORRjjnarQHTa
NtEbGfiRnDSRKie5l/ggizBUQHEzLWD1nuwGjcuwNYEY6KaSrZOkfETf7lBZ0PMxvAbqEnfxydKS
+KTbzZdK37rGoG5kLZjHamXpKRGe3IlO9s+esrvc2M4xstoHAp3xph3j5qB3qbsyRt7EAIXFKZjT
7M78GTbzTS83ahvmWCeoBe/WgoWgGR2noP+xUUK/QzlmLr/tQokf51U7upTK9Ek2tPOQPGrbXzrK
Jnk02S6LwKPhFsS6+naaS8PlrLLuUnSbUl8BYQW6+OuFyX6FXqeHsX3UI6fJoZqE8btLh2zFEsBw
N7Lr2/Vdzni5vFJeedIROfPIBSxlS8/NhYqw2F76yb3fLu+3ouzy22VcPoKuCV+QkjxX+B1tfSMR
vHch/5tFfB+j3e70ARL0FbYBBlmUm5yA804v9M8YqeGEWWnZ0ifyA2TFCJf4NZlnF+mVHtvbKw/r
Jl0ML6JSiuUExnABqrhdZWaiHvJE004EH8EJIvDJrD4YmwnLpcfaFtuEmMVaq+IXjXnu2rFcl4cU
K10DxguS6pj5+MRjC6GLeW2J01S2DfPEhgCH8XLfD9PBCDWkYZqCO1hTt0ZL6i8bBaCI5HPAumZL
dIPlqI6NIUVtz0WgLVMzHTTdyNkoKkCr0T9PXvY1FaPz2AVPRRNsimpQEapcpFVX7ZSqu83QGFs0
JONwziHMPTldtY6z+Eug8FrGTwvmZEkgqW/1F1jVL3GbGPs50oEeEuKezRABu+q+1J5zk5rC2igG
MCP0OSL1kXWaeUzGZI2PoLnmeY6oaa4SUnWQ2CodlCfbwL33TKEt82jkSZQ6JAAG9G3R/GDej0AH
ThGTV7N0co1nkOOQWkW/z/gJ3ml5bBJBB4LWgKvYugIOdAFXZ6ioyoCsEA0elqoBKnJqoc5otXju
y/prI0x1g3rSCtEkHdrg5yky/fu0jrcoB1kbbpJz32MLlhvRTQcQZ2NXwzUI9KtuJKDDT9k4JLtp
MGKWYMhkNVZ1K9xmXcVYVbSdku0grfVHc8LYILxG2qXeAlw+5K5hnQZnnFbI6sIQRKPsqvkaeZZz
6ruxeGjc8NAQvtznXWQg4O/VS4Jf5iaAsLBUi9y6NlqWS3lqZAujnjZdV5h3auSDccP7qMutc6/0
6tnDtykqUv2A4gxeOF7gHMuwf9Vg22/Z6LDMk3E3NH27JnYWI5kyTVsv1RRsNBGjREpD2TMhgYqP
sVfMkngtUtEsI8SEN4HRIV04TsptMQZXLcyhvZWlRDlaa5bjLLRdPkbfMQuOr4WRI+TPHUWkDdnM
sN+SN283roKIMLBfc90m/TOrPggX1rSOHVPbw53fx6hcv6Xl/o8kff9fzNWi+vAus/avudoKs/Ps
11ytHPIjV6sK9x/CIMVmogxEPtQwfuZqVZU8rmqABiZV6rjCIjP4V67WJlfrCMsRKDaiWfw+V6v+
Q9ccBxdtrHpMV3X+t1K1lv5belK4rNd0FYa9hiAYIm+/oR/S0oZmGFv96f/bG/7fsTesswOuNn2K
C70529U3VlccLsUkCRD4yJQgOpTol+dNc8im2BRLuQvZlxyO3JUbBe34gzOUBquxrBXLKe8C9LRI
b1w2/KbJXfjgCpBEno0l0dtmapoW9qolo3YICryw7S4qBBaLMG6I7ltqtpPVssOlV19pn8weL8aJ
zOBmLMs7QKVICGcsxeSe+nMPK2LE6n5rBhPkYTqoR+lGGdQHz8HkMW4KHvayoyxrnVxbXpouR393
THjL86imLFHLTmHwztdxOXvx1vyzUh7j7Uxy99JTDkyLLcGZ7BAr8byAcdS3PcVotINuJqm+lLuy
WW7KKfkKYgPG0zziskl/Fs1SGXdZHr31uNRf+po1ppA5hGpM3g9AoPnka79i+7Yvqy8bNOvyw1u7
rPzb8rtDyd0QUbMNXO2HyxC593ac3w/x7rz/shu53/S0z/e/n+HdkRJrxBKgQ+bt3ej/wd2ZbDeO
ZFv2i1ALPcymBNhTEuVq3F0TLHmHvu/x9bUBZaY8FPnC601rwkWCJASRBMzs3nP2+e35fzj4397w
2933g/7trf/1+fWVHw/t4ysjOyZ6IzV2DnGRri44/d9/3uu9/3Hb23nx8ekoNfLDh41Kwcm0njqT
k3YzOlbOsPebsilqdavMC1/frEcWriS2vr/n/YUfdrs+Yc/3YVRa5NzwU6DUQXL2ck/LuZS8P/yw
jWhpmj728sK/3V1fuj613ltv1h2tu3x/aK1RmOvjbN3detcaWvb8z399feF6s/4ZywS63g0EGS7H
o0Or77+sd3s4l+o2bmZtrw7O3qDKd7ItUZ6mWTJTj7uUBNNl43ojUrLg3Len1letW9tosMhQnCFj
NVU8eGarxEQhLe+aVUJhHta7JK5lxd1vu9HtQN2MpZZgXAko9r3tS4GrGJ9rcBS7JGJiO6XajVRq
AK/2+I1Ug6/+XNIZwamWh6Aaxrr7lqQEs9TtOJKJ8WNCj5zRct1mSpO5U5nDgRXRmR4tiMuRHEs6
dV12IpntuzH3sGTbkflqAq3arymo/3aUb//GZNIzmiIyarulM80skJvlOr8+/B+3NWsb+z836zvW
9769Y9nBh4eSchBan7/u+v9hN4awuj22hMO6Z+BcjDnrrt/urlvX3Yi1Xf7PRwKK6AScvNj/fjSQ
WCDXTJ/KdSRTl/hYmY3Zab3XLgf8vu3ja96ffn/N+zbcVdSB3h//t93qfc34ub77fRf/uz+z7vb9
r7zvZt0m4+QrvIP8hM+sPo3L0KUvo+l6b922PmQEv2Khnnbv2/uwGRgLl7e93V2fitdxdX3Phz2u
D7N1hFyffnvl+qZ5+bPrvbfn3x+/7TM0FW8i0d6bCdeCsancWqwiUEi/hKOSncM5I4qYYArYxeiN
umHcNzjyIU1qknIiREyRqIB9iN1OTRuLVlh+S3qCU8QkWfe3JZSckBTCwErkHnfFpZGyOPStBhxN
7d0kES+GGSAki05J82Ir4qglZYZRvWIB6+shKQifptyghagSgKY01fd4hmrRM8PYRsatsANKBZW/
b8pRQOPEmppG1aPqKGDGiuZLGoHOylivTlont8Vs3QYYZFBwzS6i+EYuZp2IMoIFQM5KQioCSAFS
dUnzy/uNDTCzqcLviU9G5zTYB6MBTWn5A3kAyS4rxwZgTTrscscksLK64j/5RUCAv2HFoaK9sC8s
EQhHHiQs3SR5nVJBrC2NWhIWxsITtnNKdfUzAeXjbRaVF3VqkKbBBJxs56FHVn20qp2EY+FWRSVR
einj1mwnuv1D9MkGt+nZATFir31e0IfqipBvUmUlXkQx3LaZUkz0Su3Y2GrDV7V56ILyWpkWAUGH
IlOzbeks1zkr3M81YMtyAiCeRCrUY0GAXOeTqObMwEXvKZ+t8ueTrte6a7QFUh1RvMBBGjYCPg6X
Rd8gqs64140fGKqMU0b+KjFbVF6ScPqUtfYlj6qvluWPXkepppvugyw4xXp5jsvxF9Sa/KRUNbRp
wHp8F2W709oGtVU4zRs/D6NjO/FsMpFyMCWnoeWiWpEWvCOe1s06CZg+0zuXjub3GPHjRm90cZmM
zJN2RaC4LKJj6GBnCmlCg9UuI5bRlVkLD2TPXkOfYwaWszWIYgOTTQm4JHeRf8ueh+M4iK95qMd3
fVfO990X8QApst87ETJ6q1F+KsiMKsz7aag+FxKTIW74TQqsnRBB42oQRFwQH2WVDrFnpSRwCUKw
Bly+L0OYJHmdu3TQIK5TNwnztDlWMc3tCNKkV4na8UKCTZQoIjzHD7aDlVUHEoy+Bkn3C4jrCAcI
NDyZDj3AQNKZGuvO0s4hbCiyvm9Lo7XPIvBJH0ojdyx/KHbg7waZAhDBUlsVaue2nXaSTfkrr8yr
1fnaDn3InriLmjAkc47KvUyuVYxY0kJp5trNEjBKZdk1slJ6mR/Bdy8YogEKo7JaUhtE0HPyzNqn
kq4G0BWQdqYfdZt4+NrO471NbWfbRDNDpY4SbnnHVIahF6oTARbNNfeDkv5keoi0GZiqs8s4P5ok
o81sAngGAd0x29+UTSrOcJ8GzxfZJlHxDkjdPFXFpJ31GM8S/09A9rv2fbQWYvlgpmT2TeV1zO3j
NBK0XKcSxq8w3HFMu3uIdlgCoqxntAczZWlRdkV5B9ydjDs3m8TTPPSM4bWKdKHz251jBNq+IoZI
7/BZVHH7UBuhOMzzKZsjqk1TXRKhVlgsyJhCV2RL3ajiBEDJ2o9Geh0Hln99Yk7borCeqArmu3qe
Dv1AXNtozhtSTLSlBtdsS9Hu5rh/NdHOY8MklxLpxUxaXF0QGLTJWpJILMXfd1Yw7oC6ox3qyiel
I5EKl4l58asFUDm9GExGbAOIqumUqauQ6w7bmR1EfW1tA+rtjVntNHGGlkrIRw2nD6LJZC2ZAoSO
4A5NPxfgRMAaoSHiyKBWNjfVIOE1922F/hKZ3YyXe6Nq45e27TPXIs+z5Mvd6H34E3X4z7wIb6J+
Ptjx+ODnaEh80EuihRegVM6u1GgytPj7NkRqPRY4o2H4FjUgeRLkWsN46A3N9OZIHiGZ0aBQxuk6
xChbEBjve0SXBDikya7NCOotiyWkwCl3ra93uyKDhE0fsKrGW9+wvyAu01xzSRrMJMHQxfzVm3L9
E9FZz5x9McVo2kuDJCE15VELaa4YTNajSURJew7O5LMgFG10Ik3JyxkzCBucpriLX7UCdQSRD/j1
KnruFJ4eRl8mntOHwp1aVEZx62wAEV2SQHvEXsoURfYX1XqRqZ/vSz08yJa4kcwnwESrsweDUO8N
pVjiV/OkovQHW0y21gOMi74X+hmBGyly54ETjDONvl4cTRshHRf/TrdpMkDlU6+jUBZiG9j3/Yzc
OCo5Jwef/mZeIWIfravo2ttqJJagcvjtDUkHBLpJjkn7mbwAoFCI1Hwud22bvLBAQNOAOlm2Uu4K
HxG5ZWOJNROUYC2YmS0z6WOtxqQSTc01EdF2is2YjFkQ4XiH6TNO5hm0KTl8EL67wFFdjJCDa0bx
jTETbttKPMBk/nSOCf7Uf57tqXDNUT4TdzjTZgW5kHap207+a91Z516HAz4kNJmIQP6Z1WDmSJOJ
AMsGlI1ZCWyCUn/Ix8ViCdV6mzpn3YaTaVY+fWOiKHdtCCIp1iJ8PLb+tRJo7WSdkTMk2FTDljxM
RMOzhC++jmOSHeeeGVFnRzvFsp/GftoRtfCE2gvdMrktCIIdOgbpgOJqvlQCPlZiNY95Z8LMN4il
wil0SzjFQNnYgo+hRb7bCNzS8xBsjRxg+Se11YkTxX4OnbY9FZwbTuIP9Meo5Lb9a99FYD7Q9ZNw
czWWRCQWeBY/aPVUoS+kaq6fhiSa6NuZyZ7exbOfxelpjpVbAnS+meRjhdocnFQBRBSzycbU1Rpy
mn1b1Eq6NyPIPvZ08ZdPutT62yJ3WCyVXPnICtAg2hAxXIuNIaIfpRaRY2kyUSBEB6gNNWoU5qQD
IOoinKsv912cPwoKRB3X45MdyF3YaMMN5HCUiZbebU2ELx0RHFs4bCRaqsVDw8yhgo3gtW17lUZV
b4LecNNWL+8sW39GrHKGIDTaQLBtg9w8Jy4bD2YIoKuHLtEuvIivzbgfLeA9cxZcIr3/VlKcJ9xe
EPCBEAWLzakmvfii6eEnc0x7fqPtbojDH0teCFqbSR9/pYNCKJGjkJkTaMdmkawaZuJsYjPrlmyy
2h1/GeT6IaFKC2Cs5pOQIYw5Nbz1e6HQP1K0TYUxY5PnsaT9AEYwSnL/WDGFVuviUpYziBfVBKrc
u6kjCDtSjGMXok3oUMbwF925IzsrwvvgmZWhHitn3BEzZhy4xm0zTYJjyGNUif33DgOOmUCwjQQf
XIhBNkZVzcynO1ehbZ/8yj5X5SFPp+goDdULGvSEg3Zu5Zwzn18AViMRloniSnRse5YP0MVfYLEa
d422XDrTPKGhPnpZ13/PVRrKcGT5xBEHBeKRFVvJsg4uarmfaHazcMk+jWYuPIVUjcBQP+lD1oEh
zh+srvsRNFgx1VIlLjr8ksaoF8QY6hdguluC0roDFCmCDEcuzWEcnjFE3Sb9acINusGJ8wXKrSTu
vLJJjCsvjINMt2zBx41jt1vCHiMmCqUZlouLxNzDGHaJgUAvAFoW4MVL304vitXvAqNbUlaLT5kU
0Z7ICZ8GZHDo0nkCi7foUf3Z2cA+mbdqr9/Fdn2lPQ4CD9BPlzjxTRn3t1b0oxb6bT3o9mcjB6Ma
nUrEmNsxCcjniX9OBN+6bU9QHy3ucCusmd8oDWoFENFOpOaGKZqyIas6dMNC67xq0Dj5iP9UiM0a
x3tNH8hU8fVbpWQfRVsj8fSh0saKbRDX7APHTqk0DDGxsGpyjtou2ON/3w7BdOPXobrLg/Qz4X7B
Pq/nBGS9dYtSo3xqkRzroPw4vZgdwHTx0oFyx9jOKELD126KHtWgsL3cH37pwJAd2WtHbep/2cET
el/6uM30a8hG49kKSfRIlHKZWI7GFvgjcIai6W5sL9Z0eQigpShNcCnbfskuVYO9UG4yOXyTU5OQ
2TrsSDhAzzYuibtR5WLePwZUhQ/wGF4taJCboZ2tTa8e7dAnT16SgivIG05JpFGj772e1DjcQank
MkKNSgMtTNsfNRmtuwoVrYAsGNFx9DSbQaF05HcbAgHNdfS78sZymr1Z24yYZA82PvTOOnkudP8w
aOLJbHpyXlkkbwxneqz9im+1e9ICwmI1H3Groya3vdpcuEpHbtVSuqvjbaoXz3hCX8NiuCBb20wk
sroTJJ0yiWZi7tNmk6D5OfTYAvc1RLhI0e7rRa+sxpZ/LfH7XCv/bBLVAflu2TSM/bEe0+TmbZvm
BKh9iiE7vr8r0P2QTjxwk3LZ0/pEPxuv7exAaG17zwjnh6Z6aFJzuA7asG8dUg7XJLthTvrNYMcx
BxI8KSWxLBufWWxcdc6279sRtvrZMjmrKBHc9toY3LfLzZTCuSTINc+KsxMMqOCXG8qRsxtPMzPR
wvnXNpzaFd1iUJvqf7Z1MyRsnV78vhIKHDnLv8uWm44fY4m6mJNC55IPr23MwMfMyw2l2fIgJrRU
68OmDY1rXDvR3UCTdd30vr2xzc8EGhundZNQKv2aluNMQFdTkIfx710a5F/DUCEGdH3Jb08YG0Ew
3tsfXjejxkH3PhX5cf3D6zY/JFhAtobH4rT01k3rkxFwmjPKyoe3d2ZldOs4ijcEYXxPrbBAC3kF
qhjdD9X4a4wq/zhoxo06xellHC3zut6QQ9O5EHqt3fu2dOrzvd+QsJBgdVQ2BDQaFwOuW2Il1jVa
btYXdwDE5sJPFgpf4+akuvClpkSfzlYp0F4tj+tirnY1Wg2XqG0eh6WlMzMar2Sh3c2Sa0gPHpxz
pzOvUhItbkXnYHlgsLx5u2Fp9RWM+HyazJQ9pMHc4GUzGBz+8zpy1OAozajK1h056GnP6F+vGYFi
t2UxeW+/KMxoCJnCdiPTrLkDwhHcA60I7nWE1qUfjOf1ZeuNXRVLpHBeHtaH62vJOG89qxpIh13e
tW7TJx3ACeb4tBtHV6qBRJZmyCtyz/lkGN0LpDR5XbfrTtbf2QNs9liQ0rW+zO+mY+nogKOWd7IK
BGaoGZRt+P0V4AQPSiDtK7ZU51rmJNproYBCM87OdX1Ca+PmqJIphDuI161PBIlqks1TkYGZgLUk
VQJ0KmlXRMdMzNx66/L+2rBajPNJ4+xTvcJ8OOEFJFwlXBAVwgMrkGwNx88D1wG2vCOdtnObqoru
u+UGlkoLiw47QDiO6pvX/v/f5r8u/tGpzVQ9aqLXj/3/9V3/NmsLmvy2LqVp0Mu3raXL/y+ztjSR
BmDhFrrUVI2pJb35fwsAjP+jgvyFRyBs3ZH6bwIAnR2CK0AAoOsSJ/n/0qyt6n+1AQN2WazJpmY5
lmY6lo5A4XcbcDTVrMohwx1zq2+8KIT8IurpsQI4hgsVsLFuK9s8pAA7Id+xxmzY6akoXWpLKiFT
N2Gi7yYHXpq0kwuSBew21Q1GVOu+9rMnLU6JsRo0rzCFQpRH2zA1F6C0S2S/RFIcMy2h9dXuq67o
TrZef03NKts1tQ7usWRR39VZ59afxV3DSovpCQHkDdycsvhC0M28y2Ni3HLCN+JekZQjl0BB37nM
jOW7cTZdUWaNl1Sd8ESn7gUBxhtyihqvyl4hWHcH26wf66pp8UHyvxYqC8jeFCW1Jx13Ksr1ikIf
mR7dzxYi6pEi6CENI+JoO2OTAjEByua0G4pvr2XGDijcnMZqyuiFYwubxmrE9FRjXmaOK4Y7bCkH
VSvQwsFc2kb9cIjt8UcjvoYagwCj9hK7AwkHjKexwzUGLS2KbaDYREAG+BjQLNW7TFtgbhGOIJoq
84FIhK1YDASxMF8mmrt/MrD//Qdimjb2s9XArhvWB4VIPAnAbtiBjqUhH9WW8PX1JhXUgyybyXEw
ddKd0+5OBQ5KRxX9HNT9tw/zN23Nf/H0y7/9Vk2TFQYqGrQxDibCv/5WdUVTR5LOy+Og1AYukvwr
GfMmTGqluwZ69qTI/Gdkpn/6BJZT4DenPKeI6RgY3IQmUNzoHzUyqNWgi4V2emwgM6lVAo3zSfPn
gMDcettSRNtPShx58ZKzV9YV9i4sGXufFAX+DftYFfPzP38O+gfEwnpEpsS5RZAs1wJ1UfX85t2P
Vb1BItLgkaS+D3oXjV8jW/LHcauPRWFsFBZ/EPlTe0tc1nnIieYjE50m2kweLbJsUgXkzx7qiWvb
NFllwdp92ZXNwD8auk7+evzwzwf9UWq0HrRF0ZaFljBtqkZ/PeiAMyDKqSYciX+ad1EzHdoYAEDb
E6RQx7aGZ9OKPGOovuL77t0q4DyMfNVm+aMW21r/UdlTvqeEjcpPKe7tjKpdVD2lvrGtRnifdDB8
DEBuWsXf2qKEQ6c3Cfy2ipmFMn2THel21vJB6NGPURlBbllEN2IY+KSLChJyKh//8B9/QCws/7Gk
HiCEY6hkwJgf/mMWcinWcjXC7gKYS2HJVlcRctjhiRFfJxhekItK7IKqA63TwIIi9NboXMys4soB
wFgJ+7nue1TtNnY6tV4sooZH6MpA+JJ87Cs7YoV3Sy2w39olFwFZdqWXp/6rLDXgAl2VnKwEFz1w
qteqGOdDDWV7U6j5tvIdNwK2bPb+n84XSCIfzhcL+RpgHRXlmsOo99cvGqykM2UE4B7bWj4C4Rr4
yGfC9NJvSke0QvUrnwov14ntBmDbeEFhkey0dRpslhDKA8LYz22zpEdolnn7h6/kvx0b9DVwIJYQ
JtWpvx5bXeGpb2s7PlYTRI7EQfNffClEzZDQ2I+l4iyhgdZ2HQ70ngAyuzQp4pCvaqRd7w79VmmX
07zTXxon/GbOzKZaqqP8LKkk9dgzi9ZCITrXvyxTJRNef5zldLJyOObWFWcxGl8we9sixiYq0uza
xHQklYD1pVZmJ5o3L5Hp2zf//G9rf7+EWapja5oELwCGRP0wyidBPERod+PjbPuFZ6XxFdEqER+E
ZSGRiO4xX1BibclbNc7S58EMz4e0p/BTnJnZIY8wrf7hkD6MK9QsOAzJ1IepDHitRRn5+zXMjNDH
9qGku0a4L8zI+U4NbZM2b37MU8c8hsjUDkGvnnU0jB6rztvIGRS3oevzhyNZTsPfru/rkVhoMJEj
OKr5NwJUTItRqRVO05Z6qkXwIM3rY5YikI3igag8rkPJFAanmY5yUKoohsMSuE05nqYhtelpOk8p
MQ9baiUgznVrW9j6H47RWH6XfztGwxbSZuTjarJ8mr9d8Ts7bWq7GLmUNNatbDV5qhUq57J4VnTR
vBAvOgdqdnZYER7K8JvTzyWhv7pKlSm7ZUJJPHQTbQQx0YjRH0bNdtWaXlsssquupIHnR3rgIoom
gWDOetoUylPXhRUEC725gazce1QoPBw2f/z0PyhQl08f/SljOkJX3VY/npH9pFG6sdroqJpY9iss
ATREpnMkROC1DUHDBoWEnHTeTatVTCuIgN76xpSdyGdVqJ0OpyE/OEms/OGcsT7MNpYDo/LKB24I
g7m4+PADJZ2yL2bfiY5DTAY8eQu0EIuYsX56tNQBin+cgNZL5k+CrM3lAww3Ibc7k8qD3mVMQgMG
Nie3vGb0SYsiz5r6qHM09YkkXUIlaXnRaBpSWMxZtXN6O/D6SNAGVexDlEbdI6AGjbpbrLwWWXm0
DKDn6dT+GBOzpMGqda5vdpfBXNI9rIz1W4HhqwDN0hYUYyuM7lRkh/oSivaH32fzOem6W7DW2l3e
8z22yaECdPIq5vhm1E981IAlwxTqSLrpZCD3SgK+ty0IYfEjPzv5HMj9P596zn+5CFj8mKV0WCGh
gf5wOWa6SlYngZwHk+nHYegjRm8S/WbyA+nUQKw3sv7el2QwCL/Pd1WFnYsglZK+CbUfDdo7odJg
6JLROjpAia0wi6+TIBCiL8ojubk/C4PepG0Gn/1UNrhKSZEMZG15kKtIMpNDdBStGbh+shT91PKu
7FFzlf6jg7+dldOlsGC/1LP8AvSdsmQNCdTIfZ84UaM4AZ1l2gEcKaXez9xpuT6M5yFRafQOv4bG
obQwkI8ZmI7p2SrE6IGoSZ1z+TVspjvYjPA+BOsFg45f0Mjg0CYG9Q4lbF1qDOGBHv1BE+QllLbS
e0MqX3AE6Pc5saccMfxQOrmzUsQncx5PorSk+89fkPZhvOQkgBe2ALRYoArwYB++IGDcbUFDKjoq
1IfdNm/uEj8H/Dh2cjNp0z4G3E3sBs0oAbVfHfNHO10aK6K4Dy28Bqmj3yRKkbpGYtI0bJp2+4cj
/DDJWo+QcZz5ho5e3vm4KIgUnR8RGOO3uXA19A+ZHwTbQmVsR0i/GTjNNlE07QafuL60Zv4TVMXL
FDFNxh/ebIoyOJhLbcaZWYD94ehY3n+4bgvVcWAXCYuIQOBrf71uT6KxGgKG+JXVurkn/li6QTe8
pLGT7Hxy2dwSxOgZOTG4qCwyaHwfshky2dugF6JA+ecDMt5W9H8dSoRhqI4qLZZSHNqHWWkKfFPv
KwrViAl0zzKa5BOR3oGniWOOPfQLT9HXjPILgOhwn5U/JQFyr0bxVYsHdVMQsf69E8tUNcwOw0xu
rVn8ZDrTnX1nAIjn2+kujIwr3WcihsKK3EQui5CDOSt6baZklT4HJDIiTmu3fTIGVwqxLKk4q498
lTckU/2AvxHfoM8tD007X3294DwPev/k8EnuQqg17gxTbW+T71DHYUjGREVNuqh76NjMguFqn4zY
uXbMME6h5Dj72psaU3yHr633OHbq8mQaowSRGJy7lF3Fsmh2lulUmxgWjrRngMohg3+Gdw37cEZv
JvYHl6TLcR/2zS++bgI0497Y6ZP4YdTl4m+s+aeyGFEO0Yk5QW0HzGQu1AvrTMSb5jn4eB918ZUP
O7wx8uGTr5r+zhnC2SMoI4H9QV+y1YR2scvW2lJ1HZ59J93BjTWPkqzNaG8HZLMSoX5mQH1RnGG+
N0YCIh1KEhYuXDcbQgvxL5WLAJjrXivSr46mjOcI9xv+p4z5LAyr09ybX7PctJjrgVqXjlcmin0z
j2I8ZwKXWcXoe5D0qb2iA0EiCUQGb+zbX2Z9nyzNh7Cfjm2m/5qwuX7q0vgVWyooGKA7e7z8ePKg
RXRUt0gzM0zvCxfB20xT5A1YlmMztP4tYfXoF/Kekv848E0KgowAlB8QLYDYCf0WgZkctuOihzBn
JbyWeoaP1Fz68qa2Z3Wj71uds3omy+dIdh25qOSxeGHhgB5XbZrO+W0zjAoR2QDKKxXSj2rZXzEn
p24c5MVpimTn2QM5ymSfoMIbkgs1IBi0Fc7rLB7rR5bNMFLo1/HOJfsUJ+rO7/kth9jZjnY9/Bic
vtsHiq25wiprZtATsOGivKN4cWNaDUm3TnM2aPwf5DQ8mTP2BCZVgWfPnddXGn0j1pBbNPL00Er7
bMqGstDQ2F5N9VY3a9B0aXgDgIPI6xiXq50rnqa1JI+BctyYZTYe7MhEOdejKspH5qndSI8DLrVH
Y8napD5KuTGrrnO3/AnbwVZeqPcq/J6wZ9nY6tu3SXed+7tYdrNXLehBtIVkIuTaniWOfizSMvP8
mnwQEP0UOCzmiA45JzUUjL3jJ2JHzeWzr+XOtmn8BGTHki2QttZmbhi+DPFc9FSWa42Ab8K4tZ1f
qP2N1CbtmcyTCaPxk64E4zPCO0qBDaIVnQkTUVlIDMY+IEYbzx4QHv/SKQilS2HvUoPAzWR86PPJ
hkx9KePMP2Cjnukzm3cSrdqNmn3v1YG2helb3pjI4MZZDjpq5J1Gw3xpmWKwcDSmYKySdwAb4AOG
ATj00CRuedwTjBTc6tN3ZGYe1hbtJunpIpsxVK3aJOZIiXProiKeZDGoBfto7h/NTD+ERRxf+tEw
t6rCUC5BibUNLO/cVi90HW58e2i3eh6q98rYedryj9NzGPZaL+qtGXfjs6ARtyWa9ynR9AvzR4Wm
dl7fCZ2DS4LI/xy287Myq5Kev9SwuNPsCdX+2OmRtc+G2XguQTDhmw77c2+wymU0jMKENKLQ35WN
lV9so6b6D072c64HtocBhwQWnSzsQmnUr5Vvkgie2NdmoRqzdOdzEtQnsG4eogT9j0Zn2dVG8b0Y
FlxQYBLeEINgoOjzqQ40+WDD/tvUUwzyyYpfyAAP9szUWqaSt5MTAc2mpDxW8xez5tIDegmtlEZp
wv+Z9VQNWDX+IGURooJldEdUs/1dNNd8hJm875PG5tcH7oRlNiucnKa7RJeUT3DOw/xgOeFjBhHq
jswSvMWRkbMeN8p9Mtw4PsH35JFqQ/3NkSMZbapWHtNuEaYT435LmeSLxkQms9rmNIRReJPl6Tml
zzin1T38W9AAtaF4hrRGrvUNcr+4aU7pMHZu1O2NenjNC/O5HdT8JolL3UMhXu1KszqBdkQMY023
616JaohdlaTxbTIO9VYVRrgztRdzrLlWDVbuhqm616ca92euQjBo9KNhYOtsF/ahDq2o1OUpNflB
qz0gAKEN+a4Mz3Mc1/dEUBQb0dC71Hxt33b9Q53Z8Q5SMzHzsrZ3kxaP3lzYn+D1anch5XCng2tI
lyI9DeDcMfADdNFkoR7Q9TUbBbmGMqRMv20JzN1Ol6Qet7MouvqFidoqr6aboajR65bMoQ1iurvX
NqN4w4rF2NQiAU2To+Cs+YKjDL0WoEqXGlRNUrZDYmJKdiKgLPp21iW37fgyhLCRomgA1GCY7CYJ
GdUYBKusMB7CX0wjtbMip61Uq/oYK8V2yDNgo/0hB3J6MCvE1vxij2mof5mlo11C+oZuEp5Uul1b
LWMKaEjG6FIWJM4g4zjIPDmX4lGGrB7kBOpQabSNCYjDU1UbR2wsYLi3Ix3tskfAnHX1WcVga0e1
gitX16AzlcZBI4gB9Zuj7eQsnpJR/oCRl99IE5ZdRpGri8sOiQmKssSfzshb6z1BZVs1CTtW4ZbN
OoaWLWSuu9RcdOUD2uT+V9Oq8TWZlU+pidWjyeihTBBrvBQhEmyr5FQ3lg4ZbI5dJ56PZioL1MVh
s6GbQhp4BptDU4fyKOP6WUTDy6B8JrYLwFVkUyJGoiR86yFZGh5cx4+cBRAcJDNDq/afyoHkUkQ4
jnNoDF6rB6Z20bOtENFD1FFm5JQjTJRLcjEF2dLWmQnKLfd20r6qERY2RuJxyu4U6t8bVn6Uneod
IoZqh6TBXjA8MBjsZyyMxbZqfIuamX+PCvuUZFaIep6kAH9E5DiNwa5ry1vDQXMDAjHY1US4xqb1
wJTa0yO8q+ijNkGUiR3AX4zUXfpt2uJ//FYCEXB7ijFTY3wNHEQ+o58ehJk8IrpRUYd2X7oBfULP
MHAcUug2yFFzpsR56jaT3biKz7RNT861WhLyMkO2jWbEPTPYgHrK5QZRxxJCEgEv0EnDc+CejHOI
4ARU1edhifsgXyLyypShOQr0R2T15HITqBV0kWca6Gi1xERG7GRkVlXTjxJ6AOVb+4dmls/xAOfF
GhtM+gqkFsF0wl9sliSvgCH5GoUAaIE/bdMaS3tkcX33U7SnKLjhGF9UOSrAYZQvJrSIyJ5eWdtr
rHzEPmxYbqfjUcDo3IRJgpIy1+GRGc1TyAKOaQWcKabtfa8gesKSodlk0dpkIEwMchRgwps+p2QX
2/uYrDYXk0O2rWN5yqV9rtGjRTPJN/Go3CVIbWeiAhXAaQC+sHQ4FR97l1goX1GnLCrKnuS8uE0H
cLUA1GIq/6jywjsj2JPL5E81IVksnLrQuaRLMQh412vUlTcVAY1umxQXZIff9Xw6ywDsDWb8fMKX
o6mLpapLbhEbtwzXWE9D/1si0k+2kxGSVh9w2T611BuA31DkqCSLdDO/rROssHmmHmTAhU9SlkH7
wOkyVPH3pNXRgOTUJrqnENA6Gh6EvYaPTDJQ5NFGleu9ENGQ32dCHkIuBZ6dFFz6lmqgCk5xX5fh
Q1lPGLd8q76hBcgpUY04aOb6hckRQ3YPbswO5ZMdqQydWr5/90mtDimR+5MbZTlTlcXg9O7DevNP
LdtWkxVhN//2W0UkBm9bYb2uu7Lf3Va/ebLWd08VAE6uQuf10dsLoUTKnRzVy9vDdRdvf2oxnA2J
QKlWhb5/IBKQa84AwazK+Cr+4/ZaX6y3pY4kZDm6f+2WsD2PQjx68/8c8nrv7Z1vL/ptL4FEhTvH
6a5YqbLrYahWpDKRjwN3/Y/Xt384vt92+eE1Hz64jx/N/+XuTJYjR7Zr+yuyO4eE3gHZkwYRiJ4R
DPZkTmBkkom+dUf79W8hSrKyd+1NNNWgaJVsowHcj5+z99p//Z7lKUZAcX1JMwpwB0YM5rMKipEj
ZX/PVHjfp6gDBjF++nm3p1btdqMWoYrx0IloregQIdPZn/UKSjIr2jaVeAkiox+ulkeBnxbDexF3
JOMmn31WkqxCG1TWyPsLtW2RRQeg3V/RhLtc6p230VWmEMMACTLG/g2fiH8WRR6A4AgXaVHJ1oaA
MgG/hcixligU+6s+Zy2llYbmC66q9OryDmXmCoH7nesVxdXyD6PrZRvQT/2WAwhCwzg0Vq6p/4GT
Gj2m+lc7oEUxyVQCWQQ1MYTSs/UOM84WUHTzJx5lsixJ/h36tQHPb+XC2Gno9gWWx2qa5qA70fMf
cqOaVu2gn1IUti3+5cAJK7n2xjsVE7uUwC2serjNzZRzlPJUt3NFu4tt9znkWkHjhJ3ISauNtPsY
IeAVEwiif5DZpYX3e0AQuvKR/jlEu0ablhPbOkJTtm40IZh28aLJUGO62U1UqjlxSk8Jre6gncVv
r+/MtbJ8yN/oiNzhAISb+9v8zqnZTItXQ8XD1sBgtEnRTDNyU2eEE9ZamFqyG8uuPdOYoO7pw6Aq
tEsxNv49brSmGM70NT51o99hmAkiqISrQnIOigdnWgn1AmbXu4v9Ypu0vHqWP33Uhn91mCbt2tSg
k1to235QXUCp2G5Ahyb0aLMHMFsofiNf7Mdwuto5C6pNhlcMzbQnHnOAhnNAfskcy3ozew3Db08h
0pDUwqOlnW6l8q7lRH3vVcM2AmKuh8kdEDlnZXDVY6LwGigk9nhEyg8EcwI+IPyDyQIKoAUOqTXp
L5lZTGtv1pL9XFT4jxomOQumGuLqyqD3EBoDejG0sIjw24PX0fKImWQCwwpEmbpgRNkDJ63rVwin
Ukgq1Iuu5vYwwHEGooUMA2eOkj06caTVZQkg0PqGeAxoexqMvaFc7xJbGYYoHjE6E7LYRYLTrquv
PDV5LpgmYBpwL1qq09AQPxIkXKCFeCNNwovXqeN0eyjkmxxReu2bQah1vDJNczCS8VT6XFheE6VP
Yvy2damT600LRY0FxuCu2kyV+6vvSfRuxRf4+HaesbnNHg18S54n8tx7/AJzBLIX1vWnY1NJlslw
DybsOYvsb6ZIdivmdSwmxNTaMYwVD7LIw30vFv23jSG8jjwGuqFjrcvZrzdsdu9jV3LpW4lHzQxG
PFLNvZViXqNzRH5ult2FRoX/iokA1BE24tZn5Wrak0nc8iadvzyd1lkJcqFAxNDi+NnquXgzJZ7k
MaeRxJjuWcrsYRkPTNg12bXxKliJfM6Q4TrOl27BpqTLc21ndC1xEcVrYZU10IXSXpG1pjYwtO7b
XE7r3CxK3tra2DeN86vs0J97dgQGHsf1SiRoRhZh9wZ4/LuRxfi1jHGHyeFbR01Oyfxk1sMu+dOR
4oiY2T32i1PPFcYfLsBhPYw5NURqvxpi2IbU+btQ2WQ0a2La+pbZrRSOqNAyuQCRooDQWJcWDX6O
yfGqmcDPlmYO3vSLGmNUUXJCy3iEcKqtE+UH4zJ8jsz20S9BBLBgvOaOVWD8fvV1C6U7/nqpE7+a
pMa5EuOun82jaft0Ue3+4EzJs5ZAJWemuHBSQ5TnGpTjlvjQYeMCM1tkSnNQEuO31gpLbLqif05p
W1hN+qfQvAePcLmVwqSxnmd7kzzKomm2pElyj0z5Q5EBHXRMfcOwwBLGN+4m8HdK3RVR8wY6s1ql
EWqAbiiea3JGd2mRIqUf6IH7oXI341zD0dLA2Vcz9QzY2dammWDgtDX4M7AQqyuKteis6ZdET1/r
WjKdsIbPENnEysyNbD11gEu9OXolrebHbKZwK5fW0zy7BNVQdsjcFI8WZCthrfVxaDZOI6w7yR0Q
t9oXzGlk2eIdtjUHltaszr3CA+Y4r8IAZ9/8gr6OzNEMexa/6RBJ1M1N0pAfrh/nJd+cMrxZh4LZ
WRy23U4rvdcYXfWJaIQPl0KPnB5za3aCEj6kXUby8/M8D3sD99ZKcocSi4DqRUvXVVLZ69gfOM8W
zEmrdNzrKfDdXOUc6MPP2I71VWapHl1/Rda486ujgbslbpDRh9jRFH3vDZWcMsKt3ZHv7YiYgLhi
rpPQX8s6bai/6Qt7CVcm6EEYq2bZQKxCi1yYW7fkvOElE/CXTpJeLY4KM+h6DkmIo8xvPGyWWZJN
d0M4DytjqKJN2KhH06Wn0dj5s+y2mqthpmb15KiKKzXv20OeknLVxssRT0rzqCr1DKWLIMouwxYF
RnaD0VvfJTYVP1vVUZc+2d0JPkNoBglSIhGQn5bvHRX9CcV8QKgidpQiLMsDk+1ZthwiFpuZTjdx
tXSoSCIutn7FxqnHpFanxb6K+kONA9rGhsHC6eYdZoAMIZ6TJS8hjcx1aY7e2kzGq2lPzyWp0QcJ
EX5b6XTzWL6HBXlI4ORaRNZRkyCrAdbtSbhSG6ewnVVGpgOpl8yw/TDf8BenMC12zFsT+m3Fyvai
fZbGBS9sitvY0KhpJhN8rxE5m8KhA0KzomUMsyoZ09010U+Z5NgDW+FtsBUnG3pCj2lXervOwC0g
xicSycpv+uJ5E+trZBYgJBjQvkVZ9NbZCksFwmcaEM1JGxmjlyBpAemuSYrfOaE/3+eKVcfVxImb
6NupAKYPcWYdp1IH721h0BiKeBOSSLMeATdHRrL1jtFc2HtOOzTqZP2rkHAkzKq+JL6TXhrhHtoU
3yXV/ADuXC8PLtxzL92ruk+PAQc3N4DeLU6+mZ5BsoHw16fHMdyhntM2sm13btr2HGdiNolfJmeE
VbGB4MvLY+BfrDRGQpgLA6zd9Tqv7dfGHx6nSr42MeNsXEFvXT2aW22+72zc27pJrAqGy5VdqDMS
vpMeWVcNl1PTDgIPRnzvcvsTRuBeUqeH7us0YEKXfqeUb2HnjqxsIrBH2yAom60R343DNWKMazAY
G0ciWhNG2R+N6K4a1TNzgnRBf5N1YqePs3FVLYnAtoHiqVE+dhl4+vhbQGDWYj9rBKFrnb3psdut
4KstpXhzATwdn51ieOyMnt5nRT+Sybuh3Y/KBz7ngllK0u5I65amdJm40Sat6ab89Umwcjw1xEGm
qBgs5VjZC02r2WJr6yUymVF1kQbCTaYmE5lhYjeqyqCzK3giPof5PVQDeAIg+G8fRKSNyO8onVI1
/PXBDecqiIU1o+HSu6NYPkgIL2LWrb0swd5XXfeO0i9c1aXAs5dri8eyNgI1yOQ0uC8qiZkTaPn8
gTp3k1md2BvkRB7rsUWBZlV3/4TTvf2T7QoUPw2h9Q2xS2yDMzbpMVugxX8zh0M1MEQ1hkjtKsM5
2Atz+EZCHm7P8O9/W10B4TQiSz4qhNWdnA5gaV8ri84PnpcbA6ZMFsaRdYPHKC96MzPcObSEprQO
D7e/WVoxkTh///mE7pvEo7NPC3c40rJOC2Jd5nbbzdoTVD5Azx8MmttjvHz99k1I2cvNiC14NVsh
C7SSGhyHbChWbumsXUzkK8ykoFiWhGyvjEt2RboRbT+RYxNjtbSw75ZNagdlwsVY6j1A9XIhc5kC
XJe+fMgkSe7z5cav+QuLM/t0XuoQ11woph3toP1fX1zO77yRDArHr9mzCIBMQRAdG2VFPM+CZ8Kw
+2Fczp+3DylbRTDStlqZxIowuCISrkhTTMXOJXUBvAPKIJJC0rfsI6K6x+VDpkkkM4zL1b5Nca+o
yTwmE9X2oHnmRwab8uAl2R4tt3MUWfTZuI22scgij5Qq/uKp3qCq9LMDoxOUykMjiLwNPToaUMhu
X7z9X778s/UIjHTxJaDGZugZE+SD35vemujHV5nXjHIaoGNLB8eMiePqXirXmmilqQ/2uA9WwN/l
sEIAhYimz4FHCBO5AJZJEoH/RBWfnvvhAeN+Fuqvdm4zzQx7urz668y5doVk9Up415thGq9On8i1
Cvu1X7iPYdJv8RRB/zC7AzXxTxVRN/+KnO69KRiHWjm/2inLe6ENDygwXyUIAuQ6L6NLBSL6T733
+dsGXA2t+RK2/Yn48mFsXQ6btU7a1IRUzCsBxmasSQMtc9O0ihPQezKiLO5fWzLqW+hurEowl8R0
h4mEQ93yqb8/SPpRDB06yOiTWt0+n4um2WkpZ/bla//0reAFuPhuv/L2Zb1TYtOO9ts/fV/v9+jr
b5+8fd8sHW+rN/a5ygqmQmVR7qMJTxCjhj+NM5ztHLVL4yfvIUO8oKXbVNST9iKoAFbEQpAa1OqB
p52KNPRObachO8318xgW7pq54IOG/yfEE4fIwsQ0aZEYEfGGFAPxuX34iKmSMY6jbaPM5wyrs7pZ
fEl6jDb6pGFsrGrxxC1n6H+6vlL3NQEx5ThsnKo9Gywed6442gPZT6BBgsnv00cIwSkVPcVNWWXp
0R3T0yiL8eIsuart0ruL8pI5Rq2+GmSeuwrJZ2MWexoJJjEkzTPHfkFN1+wcx2a5U/rWRKMcQKUl
hqAznoihHPd2F1F0h+zFHjXGxHa9s8jebf39GDfyOs75rpG6OsZ4wlqHFBHH89td6o37mCMLpSKK
6xiROYZBnbO+Mv4IMXKP2hOWSSZJqZW+12NFi4YgGcGePw1vuuH1R1Fln0aSq63pur9l7p2FKx8U
Pj9XRd8A9vWTHmtBhEWSrfxlyMydnkkI27ApBp3id5I75Xj9gePsS4HblNkwgzpwPN+V9F4b04q2
zTIIkJW4cHe8JH6M3sCIYFlZ3tZT8Vcqh3dWe55idbAtk7NEHD/b/ngVhFR1zPvnfJyJTec+U0O9
7atmYOYydzskXz/aN+es4S713GfDjYYNIlQR4J14xnGijo49zWtN5eAWIvGnrgZIPPM5LCWytdY6
MscEWoMumGQ2J5ufbA4rhQN51yjeLNf+LUqAFg59wTVztWmzaKEV09hR8HisMFm0VMAnOoZIXR/W
u6QtrrR6qXI5nFvxZtDMfSe7u3Kcqy18apYIu1/benLVLOOXsOLrEPXXFDEAkQ0dMR+xv4BUWkRj
Da1rSDca6DaM+zN/O3NPU+3ezxbDqwwliQkPhQbS+BwZDIHLNv4mRsiku6CdykYiTOrOYzF+4LsH
tG0N16wSD/ASLppyHvWhf4vz/r2M47Nwxn1Kz95JCTZKp+KXJ9CfzThILY3bwh6qu6osP3n3F8J5
9ODm8W9qrXntlPHBnLI7FnrY+O63K6u7zh1+RsP+6RjJs0B/jjmCNukMzE6661wS9QY4h/g7EqVE
MX0V0vtTIzSvERL4bQsVTRlXS36jgfnqDfeX+aw6mdLeYaGcm+r3pLu8+vHP6GU0z0JnWEewiOPC
+sjmpRVgMrOQ/evkmyNnIvL5pAcjHvMsSctihcD9g+sy2aRLPAkF92WK9FfluTFeYE7tYa5vm+X3
oBdpKeoJdJnG7GR57ZPh4Xogvx7VGQF7TijBJ4XDIgOEy+TqGPhKk9ktfoHchGUvLIb0PPBM6nWg
28Nz2qh6V84lo/7mFHfqQ+V6yej/LfGyjOgyIpEMmI+iD/1TSzxRRs6b0pz7eLSanVGatEEbehRo
yI1y8IPBGC9W79IFg1Q3ddmub5s7d2SwweH6Po5MdvX7erEN2c1LS5PXjZw7NdG7EsuaZToSn3Z8
0GPwKMykaK3ZvwcdGQ4pC8HkGXFgEv0dkGvw7EkSkeWwaui8jtBSUmKRgYXS+hXc2rQnx2eM1LT/
YP9orbfnLl10wod0kLBwtM/Q9x55hScqEfb2/jpFLD1FvdEmN+ji8KgR+Ndl0JIjZ1+ZdL4G0hWK
4ZUGkyV0ou3Y7UF5+CJ7rKrpqVfzWz3UlGNGfuxBwLc5AxCNt6d30D8aNLAMwlI5wOXWg5VhURHK
/yKiUq6TvsPGPhDelOgoapwea2kid6VVoXKVSEk+I7R0JA2Fv2aIYhuDxwHsYIi1qxOSUUMqU98w
r+ysL1oTp9nBp2SH9W+lxjebvg6gB5dTxk/dIUNr3ZDZlXB2mpKvceK+MLWgidbRQU7y4UdVDXum
4T3oSbTrmg8gzuOaU9YF1v05NebfXuK/jhGjUCaFCOLIaHdmiobyVWvZbYlU+I1dl1ZgHbLxtM22
h2KxlTT2oSlxPLXlO8Mkez2kXr3HqoDNq+/RtZk61cM4HUyz/w4V55cMlHnr6op4o0IPkM3QLC//
6LRF2Vz7h6gNuSlRE0xps+WY/DzL3xD7qc0ygoZMpU5GH3IRIeiH2vRUtAbGsQZRWwUnAisDJXDR
f06RSM6J375FpSEJENF9iOn5vGKW/GUwFNjjfoLMUlTFIWYtsTUGEQgTikDD6RbMGq9nGhLdOBm0
QGfTuqtm+qy6mJqgj/WLv8jo9To8Rp5z8UbXfmqmJ6sn1CetkFcYqPGcUKXMKdwNzxLdz9Je6oT7
O6SoOTWz5CUe8Ip04YAVHPyYxUFsIzLo+jkgJdLtkK9XC8xe13WD8bP8kxnDPveRPSUZCbOxadaB
QMu4mlukVWRFqyNpmPZ29OoGXJMPeDavn1SaLRg62e8oNxNwAx0NaJUlp9KZHhrmeTDylSADrjG3
eEtIz2uc6s4ofIIUDPNMciKhkmK+C/FRHEZmYoMvmrtu+eBVidqMBm8v3j33CIRewKTITxWAsJ0O
yuOUkGUUZNnSWUIteWzzzt8uNswpL4w9/bN7N0U9d/vgLZldZhEUjePvMkeQmSotNEG09SN3cCit
2UQNuyOZKpP0x9hKLrcPxoRyT/NRmtvz1WNw74I8WFyJiD5XhvKhthAblrsjzsK0ADOA6tdsKpt4
BxpbdUhwk12N03rspP5Erdo/iUMd62SnOtiFcx0PuNstBmvF9KsvhvZZGWOxxRVBlZim5s5LueQi
5WgPVvUSddifb/9wI2PaGssMv9KI/7KdweY2QFJgmyi6Mwn0P55j9lWXaqbWyYLyFS+Pa5b2XdyX
P9JWyc4yW/cun3FWGW2yd5nQrd1Gzms9RvwjQuviixHZXBdqGzfDFpHTCQZnNdibeTDVzjQ57ql0
dldDT6rh5GsM1wvFb+sZDOOH38hJp+ei/MtIjqpVT0/8lsBM1X5iU7/P0sYI7N6Au1P249odXH7n
DsSZcRdNCx/CzBAzmhrBVNlIQKrdcWSI58M8dfo+7K2D5mMxiikn8tRIT93Ys2G5+9RvHkHwkWCV
wHtffJaY6BhizNr5lnrgxdTubofyDnmMCrjNbJbUcK+N6cxF2kwIRjeqYWdKJD9s6dHW5SXb1S6N
eA3KGj0K5QVDj/oC8QAmSvsIcE2jHQeiahbHKLevEPAPBo0/KihN4l569XTOHjdDb1eTz6CTLTfM
nPwGq8Ofxwa6sb2U+JZoOmA/OEdjI85xOua7WbX39WzfzbIot6NoP7Je+/btwUZLCjQwWuQtYAdx
+PJCoNfh6BpmJ/AxPoPpsAD1wgozd1/2NF3mvnyqyj5j5jmGq0pGHkHmHAQrts0SU0sitI3TRsmG
YCsoR739Bw5Su1d085A4jeT2hqflv9lh900FcZSN37zFiMQYa8btkJ+80Hyup2S69waN0yfrv1UT
NjnFH1pePVYS2JgBIG+0MhReExjuhDLFZnYWJAlLtQ3KI0AAtdamktxC1QGe9KKvPJUIai1iMSFC
zOTn/M5Lxz9w2KeB6gLWmtup3tklMkxSrpK15jrnrCRECzRLto18mmBtdqTxKtFqpWrpNRusoDoz
MvcNl0x6VdHw3oSUH3HX7cuIA9s8pHc+uLNNX9inCQThsm2PGI5hUBiq2keZFVHNqHhvjZysUyIG
mEpEW7MZwqPlgijq9Vw9Woa5T+3vMPNjanAU1yOj1VOYxld4b9ohZCatIqNZM9PHpxQbJ5mOBEh4
EQKsvC82BT3C5RrXN51Fa3j2s+Y0KWPblGwY0+gd4q5uDzrmq9SxGfb080Nu5Ne4Kdx96cuImsNI
7kqn1lbZKO7ZD1/0sf7gFtIPsYbW05tb/yBIz0Dcqd2b4FRMplA7t1NfZZoOx85JHlEVL26T8W5K
7bPbJR6nYOoLWQ5EEBK55BImODHzGF2asyRELoHc/dpNmZDM86+mbyEskfIodewDds2JyiQmimQo
EWKlTI9cXwm9vPoKBm89NsBxpKhxn5f2oZuR0kQPZd3b+Medk1drawfRMlMJ5y1HEWE5vYfDpMfQ
XdpfZJVp2zLz6KEzkdgkI+nhvvq6WeNvr1hRqn6TJfcktkrAHkEyv9TOXtfp2tWeOEle2qBsKyir
NiVibtTw46msUJjj/kQhQh+YJoVnp2BVnYe+m6iYFg/wzeynD8o5uVzg69AZu5VwHMK8UfRfavvx
9l2talFo+nhawRQg9i6pQcDNooCKG583nbxbRyFEML2dGFx/hw2DqiD1LoYlq8BvbMg7ZXoWpL51
zRJ9l3mw0xDHnStfWvwseAHVbG/WTD3SvqKpeOasz8xsBnQXhyeIVRSbuGmq7CseIhLqXJrBIKM3
mZN8lTYiViQt8V9ee6O3t8PAALcskDCF3AE18OS1O6tyF29YHSBSLSgBDOCYNJHpabaDZ+GXVQ/Y
vJGNbirSOagDFe8N5rlIfOQ049acMJ9Tm18JYKaHjRoecotXHF3UscBotZI4YDsXzWySP9vNyJ/O
sBovEY123V87i4orl/x4HDL9Dlsiifywgy/Hd4qMA+1tSc2cpljDQvpI+/A5UhMrHTMk5Gucdrsp
DwZf+2P1vQ9UqyzW8DMRGWKgbrGGoLMi91Ojd2V+s54uFrbsapCtvTKH0iKQir+RNSTfx0ghBhKr
krS/A6r0KQzWo0xvL1VMRa2DSYtM1nlyiSFaYuKZnXttsHmTTOex4SKZeFSe1J7HHE95nU4fquMs
5tZMfbSEN9smTiCeUgojDZWZlMHyyjCMTFe874wkRghnIwoPGpw7gbiQQB6PPIL467afzI0gzK08
TETAmM7vuOboUPv8yK1911oLWD3+Gqklx7J/j2feO6PSNJyaJXZoRCgJb98FEKttWOXOrcfilAJy
3LcYCGSnxm0Rc8j1TMp5D3bbixur8TgY9r7R9cssXXlum06dK2buBTPTg8hKIk2pgd18aK65xaKZ
TPZHFw32taeM1EezxfCXbzTL7K+ZWiY8c8CsDdzgMKb7snM/gNjnp9sHre9+xbEWHSeN4M28SoC5
dHq4pjPXBwaHkFM5i7d40JDPOpN5nkaiQsMZJzjr6CPD9n43m/pj7Sh3y1rinKwuPCFGoR4aZVBz
xN83XgMm0jDXjTQegP2C4Zi0zeCySS4Xlb5gHeLOftcEw8RULa8f7TUSKXCm2eFxtmmC8izvRv/A
sMffLWf+aYRWiMBJPyhvL5rc39Hkd1doERjcNTpUML09TORH029Cdmt0oPgMEzpCx7tHYdCvfMqE
YTmpma0ZbSQDGFUx+uNGjA6VnrynPUrQTOBmoH58cLL6IsYIS9kctLh7ZCFQm7YJ19KgXSoqGSQO
FE2EuD3ZyimR4fzgsPOIEUOAbXBaXwm0Qzw28KpV22yawX1VtUe4fUG5FKHuKWXz2lIZr5uRNei2
ENFeqYArWD7cWLbjkLQcbvavuVxOo53g7J8k9wRx8nuZSzC7p7glPnkkmwhlxKEQTP3prPUbUdzD
MZ+xoU3NXocSQaWIXsS0UXQkE/Wez2rcyf7N0DBch5RlNlwYSn1GxiD1VN4ecb2gtu3ZVG+vk+u+
awPaNNvAM2/iGLo94HqG1hpRbelD9DJTCAaUruz1MFAM2PkJQ/RtzCWAMMX4maZ4DLgnoR3ZuLEW
FKA3hBStI41MXHV0FLhXE93Bnlim9AxYsEyDpSZD7gOplQhtgHOIRJmZikOVMcZL6vjYivhrMf8r
mX8VJVcTQlrE3oYWmGD617rXP0WGep24rPAoQVL5r0tQbxl6p3i+I7t7NoI+Y8WCcE69sm3L5kLa
F/ujdyBq9x0XvQzKASMaVAjKEr6JeNLdVDgcfcEzLUzLHx0DO90yL9BblvzwUswTa7I7nGldg3IE
B7MG9UXCCSIT9AFytbS91x5WF6N45Bx/0SIMgsJAMLesV73c9ogi0OyzPsuJA1/Gt0PX9RhZsooJ
M/3y5XS+tdSxkVirglM8MomKFlw6BRqZU2LpU7K0z9twYZg3WXGtRXdOWGRWWvGljK7BRsyzqYFs
z6XNrH/eF6Eko4r2OfA/3se/1sSOcFMjG7b+kH7lDK3WjYVZJgfSavbWKU8RUDiDv85H7nZvAlLl
xpeGKRTh49301vdxg1ukira5iKa3As+hPsCaq6zuJ6Ghs29GR7+So/czjk+RX5m/aFSgeC7n+S6x
3XTvWKRhRpjVA40GVUXsMbjR6pBA5jxbcOeKnsOfb9jmuafGKfIZnXU1hTvf9blPQggpJfJNtP1c
zjXIA3iXOb9wyIOklQ3z3fLLKQ0AHjn343KFtEb3W/nTi2mWZ5gCl6ECBxK2PRxi9l0ddCy9bw45
ncFYjz7zsFw9jg4Ma6JK1JeVYPQztlkWFSvXLG4p7jg78n7N3XQUOT5n187elvWQ+wTVgdjUcfIV
i/C5ypaoeftdTfF3nrv7eChZ1VKnW9HVWCOaAUbviqeG8toa6BBaydLZX3J87eUmakb+EKxrintn
sUIW9X1Ux2usvlzeNWUHvluiOyeab8DnwSS1SZCL/W3DDjnb6uYJ01y6iiJQ+3jQV1166k9m633V
Oildto870DzERoI9S9W/Q+lxzXJx6Z3zPHrMye1ijZ+59AuAog1L9ISZZS7ZfL2eS9tmkMLml365
mKlX0ezvl3vXJH5jW/BwRg1Kp2K5g8ybrTRNXTqdWrFbyonRCrd2g1vZq+7DmptBL3FLS1rdTmRf
KnR4q9sjb3tc2qk73cPse+p6W2Mcj/2NKqKe/Yu5eIOnmY3AEtg3lc8iBxTOHsWlybj8byCq2+0S
QUPFIHHW0E7TW+T9jTAhdF2arp2aZSlEHI9h49VdPs39MK761gowlrA64K8NCsAfleETRGRftAb8
/WwLQsEjPfyT2OBMl88D0ofc3JB9l/dIhZAMwW/knbSZmE4EOYddcPtby/dKFjjwSKsKUPD6dtyp
Bel5psWd1CVnHFFLl55NJy5lBheQgD6TdkipMS1xWWzrjovCw9OUuy1vXsEeRlDol0liXJt52McW
TlaagAYWdBSh2SGwc3nas08+31ScHGi6Qbyc7QttPmeV89upOamEJOsSUoveIa79Xa7ByKXyee39
cKO1HO64+ld5jmXgZs31VMgA3Vw6hWO5CbNo1UiO4kVOiSA8PxDAjxjuYMjQBuupMZ1khbzNZRcH
n5rSOPE0jgLLtsnFQTRgO++waJAK1eA+y3BtlM2vincO6Kr/IjHWGIn2kEgASgk4bU4gAOjQ3RF1
Yus7o0l4olI+2UP3qpZTVt6Kk+pJcUgitmmPtNU0Hq4p3u4gn5OvweSmb2131/kzJ7aMsrbBxYEB
qd1HSPzRWM5ISmbChG/X43DjI1W9zaP9c1u78dLRaDBQsI8V6RJg/KuKt2y0rCevqdOLmOyfvPgC
Yza+MwbVJ3GHiw4hfo6mFyfzwYKYfGyMNsP9TPizA1Z4jawhu0/pPYDHJZuRdxt0UeEzA6+8J8Y5
63KIzYBfscUojDwI953BHXSw03wDDfUl66Y48NsMEc4kGfHrKlnTPBwCJD0bfTDCszazYpngRT0L
TRQ3P26NntFK48/7XsqrwWM8pQIh2+S0BzsZYDZO95KO14xuyUvDV7802kONLQcdjrvrI1yDMzmv
A8wII0kyrKZ+u1VWxx4bUQBhbqjWXlzO27FRV7BHmFqmLH80LJQ3oKZpmsMdOdhml54lJ3iC6oug
1PTyOnJafJwRcHboSf5C+vzvhQo60Lz+7T//z+/x36Of6v+TKJh9lvJT/uNffkqVqOnw/R//MPzl
Z/6bKOj/q2vjRBcmxAy4AgKgyt9EQddwIZaYkPwczqogS/6bKOj+qwPEwfYM37Ic31p+Sladiv/j
HxawQQM+AXgCSyxJgP+jTEETScX/yzwwoBkaurXkGhoMzR33n8ApqDVNuzY7++DknodjjlsiKuSJ
I9ZrjlV9MapGnD1soo62gj6tZbgH128/xNjQGkJ6v4/c6clziw/p5zFmaQ+t4mJawC374oM7ZQSV
HKy5QxJnJe6RUOzAi87sSiP6vaIPUiwKRBmIN0zw487XUiJXOAghvz+qiLARR8znIPbScashuKU1
MjlbZBvZJgmtdZ0ZX964DlPwvNiIWD8KOkFKpA5jQKtfNZX4k/WW+yQTdMimHXC5x/fkeO9zqdhk
O/j6tT+RFzXq+HGZDvK20BLGArcRU3zF3mcech3UevHrgCXopa5n9+Q13hR0zYDrc7YvBciPa4q+
mPY3i5d8iN1B3WleipNOgJevqszfVzlSoCw9JFWaXGcH7fLg1+vKTMd7p7onOnJJrwaWgyTSgMjt
AmsvGGTReP8pHfETCgvVQlu9+5NZoCQsy9Mwn6Z5dvBGlzoCzz5cXYxeDgfQjLUfmqe4lWdJ6Khr
ptZOpNP/5e48kiNXti07lZoAnkE70A2tKZOqAyOZl9BaOIDR13Lk/e++/xtlVtWsRoZFMClCAI7j
5+y99ovMzaccnPSmyKNXf64TDPupvZtyDYMknK3dLH8wUN11TXCfJRC/az0lMEVd3OOhQjOS54e0
j+0zkdArp2b0JHzWjRmqoOzNimGA8RqUabztCr3h4h7sgjDeMSivgbcNu7zWSjwr6FlL6VwdA8VC
HYJy8E5DST56RdjIaszQnJE8G+4N1UvTqX+ohhl5ho7/XDmFw/UKPWSsAN9ulRxmWXyUOvPMtjkq
5WXjseeqc5/kYbqdKxyZ8wbEbXyc/PaGJftEUJPN1TAiBEkvPmrt4NdV+KtN9qLAkhAW34yX1300
PpLOXnhTcuiLPCUrfPyIqK7x1BqYYm3yJHQDHHF4nFwk85gb3sC99fBKGJV1vvFbq+NfLKCBXz03
mYcSMGOebRniE7rIu+1NMXMAPl1mUp9iIHoilGlBwAmld6xp4pCH5jWnCULLKwjORCykFag/M3Ux
1XQEMYy1/Y7J8a/ZhEtmliD2rYqWGdkFHRkmWVZtkrkbmGcjnJZ5+DmYBLmnwb2WhCOB39NbYpkH
M3f3k9ltZE2JAMLNf4SOe7C0v5w50h/b0fkeENruU1zbSdH+DiIyWLCLRLyh5kMrvacsGqztS8lc
dFfwrFc9w+kVlTszJ/eeUfkaornRokzSBFf4OqUMtgkWsJKy3ATRd2q0NM9sj/WjIpnYtD6IF0i2
QyBt2FbuzqgahKQpOQOU4VQJ5UoWj6Urh707D1wA+/gl6hPKRZvKlhM6MrOXSrffiYFeR013DuOQ
igxPh76VpbzymkqZXo3Ye0w44+CaXpzYvAWNAFDtDCgGfZwG4wC9PpPN3mTUr3naccgEhGKfhBm5
nuo+OYx23ZPpblAaAl2LIBeYA0ThCXdWLTpvO2Xxc6hFAy04eQ2Zm67ywkC8XyPdNlS7SRbyB33J
uMJd+45glMs4Hg+tSU6eZn+wD4ludtMcg/faHWWERsM9QRoAXBb3h3iksWl0zg9xHB4C/zE4h49e
FTDPCGr0lOZJmOJ3VpB/gOYQP0KOg83p8nUZ2tFWD+sUfQW7vSAjn6xhzOmHb6lnFTgiKg5z2/Mo
5hsHU6h4lwUi5JGAbU5KeaxCxBwysK4Jez1eDVMqiwPUGsZrSDeDlDz2Eyazt4Ogn4/uX3k6B+KX
gX9jo4rHDznBQNMJ6WFb/GXH18Zp4JvRsUXmzPSqKjawi/Jdg0t7z6c2+nO2y/vkzkrrDB9tUrBP
bBuiiBLt4FH2Ggy/j0mhlKNY1SSwBQzHMD+R+Ci6U3BIs5pJ5+9yFMwSpSr7PSZNLlnwmU6PJTW9
dZ1hvKl6OIGu7517GT6aXakh86LkB8YPSoT8Me2KHhvmM/Gq63iMoUYZ7knkRAjiOs72I9qZqRwv
bPuvkRea25kxJrTAJt6NVqLtu2naGr5tc0BH2tqISvaUMgp3bFpeAkRhXMyQTkdtvAWvhb14ABai
QRXaMIcmaqvJ0LiZ2udoZOaBaBIusUSNbf2uuAMJ+k5ilHfxZXcbCQ4D0Ti+ETyuH8f+TYP/tMZ7
XG7KApOSzlwL6azHDD3FdpjeQZqwzywGLMoFbOrYlOjfm2bduqx4bOqaMd0nU+Nvh2bsNpnlvHhl
+KKU8VsGKzBLnBwMkUMFj3q72sWT56KBuGWuae1lloYb6eJlM8P0s4rlr6Rs5pfZO7S2T6vYggJu
ptvBksy8kv6gcH+7jlQGjhnQ71i77LEGfDZnW8c/0dapwbWIq1tqXBHd+BR41qEpuKGlf5CxjDej
4b8MboQmziOEC94sUwzdtsC7V8OFtBqeKjLvDR1XIjwsBzsUyy6j5gy1S8BfJVeFK9CAsfuFkJpy
4wZ+sKlmvrGaNXzpKSTDwDwVKbPkwrxzO56jxkJCRzzWDrEKqtO65urW3SpjLvIw5e4HE4aZY1Ie
59jwz04oN2PJXr4hXSloOJFLQn6MCq9dkLiXeMo7dioIUfXyUBWgfmRcf6KuoNlzLgI1KKvsH99i
MMQEnnRKDOA1XcawZM1FOTlKHytKjJGz16I79q3ZlZlewaaaJpt1DWawB3HvHuHfsf/nDcXUddDn
4C+/o5/k2EwgStzyMj1ESL6DMcvJ55NsQcV079z1EwdeatQfrp4SnyO5QJOasoIhJWnyVTNK6JFP
P433Jgccu+6GtcX+QruTbth4vWFyaNEj0wLu0bHNb0LvPqbSzi964N2XVG/njEnFjgz38Ex+4AdC
zmpXm4IKSKbPiQYvWqirdh8G9RHGrn9KeANFYNOqDduACUT7NmuWjgO1umJOI5UofAa1Hu30HNtT
Sm90cvbl0B6xFH7apAhtWtRFiJZDnfWIxaqN2+Qg9Pno2f4DNG/w2RmVIL2h1ymG2ChaRTYktYEY
GKbJuEFGCh1SK8LOPCaNxuHRG8Ga0Ph0Y0aM4vx6PM7SQSPXRR5ijODoAe9cl/NMzYRV+0gVCE7C
O44Wn3o6aRyiFkqVIbc2/hDDyWnneNM5BrZXuN2bEBE9+i2aB0yvVoYVfWZpJImWbnbwmW5cl8at
KK1pEwq344jkAMXA+Ko6BXP/jKGCPXsr9SudsiBKxG7AL7exQ/PNoce+LXB8eR7T7qXmSjXcntLj
rUZRSssZ8zrMpqrED4h3OvfcS2WJ5Chp6K8mAEXrGVfXtkGKbyBmoV6y4g2TBXsTIE8LojtfDiFX
sImnVOuPc1YduqB5BDwWrp3ZQKTeAjPiQ2jg2feG9cqYZzoaSVXtkgLTkG65lBISt9NQ0yrs/eEA
sWjv+I65oQuYr/PR9bcTivyjy8A6nd8yapf9kCTdxhyb4Spm8cEQ/AuDYr1pivALY8DWHAI0PolX
7EeVpob1+Tz1oWo3OWKdm8OP0YaCTjpJEoxKyLqRgs5MTevWKW3KTUpNfH/vA2CdG/xAq/qcaL3U
pXXNTRJi44zoi6i33mrCovq0szd20p2qLCYsb/R2lIgeMXYEBSK+bpJq12KKPpoAb9gM9foG0Nij
INhkk+VNopCDJ6cdn9Ohwl5cEdjkdOA/m9FTohsaXw0+MHzi6WNbsrw7WvI0i8FhOtRNKHAowXMz
+Yx1/Y4IGcpNJgSpoJ+eMbQY3VpfF0fx2xPh1tF7jAlawXnSbIiIU46w4Vzmv+fI11bOUCH+9Lwz
O1f9eZJHEhQJmCiaXVy239RKH1R6xUgvjKZMv4Upho1MR+yOzmnbjfj1TERgpRkGq84tgQCRrLUy
3Xo7gO/ccVgHOS1vnW0LGrAJNQ7qR6N3r/RtIKvL4Ht2ZbkjJXTVi8LaFvhF1m27yzoP1FaA9AES
ezSInWdYBPdGEcVX1t3ZNpZFBgsscbT00lI7p5yAx8Yy76LeISUz6V69KCJecEgwbyFNTbSKjDLl
X6zxODtOMWzaXp7pqPoP/ZRctcjvj6NgpBZ6BG72kuFmAxSpsn4yK3saapZS17h6UcYW0R/cdVL6
2yzV78J2pzPN39tBC0GnYhvTWN5Wmu5xmJoL5M4jEr1479XWCwgUoht7We7dDEw711CUxC4uh7Nr
3jHF4VKok3BejAy4G530NSJ98NN/W+WeCSGm2RbpAoGK5JBwIO/sINg0WgsURftKpJGs6AWEq6Dk
CudY1CRsdgjvElG0M/XwZG9RejN2jE5eVtqrtq7xFOL1YJ4EmCSiEFunZLl6LaKBuqBPb+d4Zbmc
/sDXvkWt2NFq9BHwYwqoJv8dC+OroQfdE9z8RzhcbPuB89tELibhL1HwyaUxyWchW/ZiYm9SP9oV
u3l/hjknEIBuwgoYoF59GilcXzdOkZS1VFnJDLPA7u11VqbPvhguPuLIQ9nbz5of1fDPpt2EzqfX
n5OEsdA4FrylYDgjIzrrfQxAKsci5Hv1y4SzgiT7rtqGsfOltc6vKsFg2ppvvpMzc08arnuUUdBj
nQhRhpRQ5A2STeC6uJshc09pSlhi307WKnLsnYWucT2U7x0EAdyrOsg8kD5xVJ5LloK48Lx9EplP
HpklmW5X4Mj2g47vMQZxS4lwr7ee2AxzxzUPVz/aRjzEbbQuk+8ijF4Tr3YusC2vszZ5K66Xo/FD
xPUHmrkTY82d3cy4cJWVA/j8lg61uQ6M/oKpb1prDudwhG7P4DmSzomzdcaeSAsiwMF7X6Qfspuy
CyM7cACSjqouf/fFjyl9pCISGZreI/N1UqJCJdSCUempgbkQDSwRLHdiVyBF2eYhM622vNEFDR4C
DG9kA2OiMC1SnMDBIky96vG4ZfdG81rNTZFpPmZBExz6Ngapwa7Sq3W2p1jbDxOm1DLrLp2NdpfR
t79pAWgIT382MTodPWt+zQW8ojRAGcLiUgYQ4EjMPHRUPMiB0PdK0qAAhQcrzE+3QNUlYcC+ycqK
q+GQIdx5k8F6qr8wmfjVWJxpbvfi1h4IKtf8ZvTGFyBRwVG6SPy5qx6GB5KkceuY4ZWUm+dBZ4mK
VUzc0HNu5oCbI3J1ioi2zDrJwqcMixh7sena1bSGumqSHE66+VjM8Rv6xPbRiBDWJYX8nJ29bJPq
KCzrzbXG9bXzu6d4RjMM/ZVPlAUshnvXYSA7tT2f9Z+7y+Mk/w19pFQI2ORQa/O2anB8LTeGQjxy
zu2XR0tYfI1yZO/Zwb2pY5LLhX4MAJWczAzXU9Drd0xQIfTk/bHNbeMYGDkvgaCRmaOJu1CY9h29
tz3TLFaytD8sm0mvsX0wZqO1jtx2eIhIvZ1q+VMAL2XuRSxsaEb3rTBfegWQr7yhOAC1Y3c8YL5k
Rf6W2r0bOf2XzKojUgUX8gxM9pZ7TMnchhYHtAMLxR3PDPElsyHez7D5dsV4dLWZhoXTq8mws+Wd
LrZGjtHdMNM7dbquYMNNW+1JF2gPdR24SyCu6NGoIae038RhddS7niYQ6rU80A9W202PgVbC9m+3
i7JOc+pvliIC2iwc0F5+SmX24Up5K0NNbkqEH8R43kxxbmL7l7S8dD/HxBaShMkwl0O78pTDnFxq
Xf+IDZb2vB+QZZPRsZo88zHzPROCevXO5eFs4FOqMSyvED3Meziml6AC3uBqKfB16CMbkXm3tHPf
/cp8q/z8sa7wE1AgfvejX4OaJoEzV7A/o98ndTit2gGzF2HFNMAqRJruhtTPWL/vfTxbyEOIBQeF
RJTwyiyMalXVLQMVXKxOVjzN2paS7GFwtHSPi5BgIzG85aiNhRVAXcpz8ppJZcvihJmUhQaAoakg
Q3jl1TNm5iw90064YUu6TJNW75zBxkXnYzsb+6hHg45xzvz3jVVgubPUtyxfY/QF4MsaGUbPOPPk
mA9b09O+qzwzsaaGd1hIw/3yKKjzX8DXvuKBrkndEqk4Z0DtlpPDjavyBOnfZJEBZoPX/VTGqXUi
/GOEMlv4kq4Mo2drrN+sTOf5zT7jZWpITH0qL7C1XVYq9bSA6YC8mNn7zYKY3uWpdsOE2FbIyNvH
obUPh/SjtOcHLJ38McerTstNnoZYi/95bPBB6YkbHZenuNxMpO3gLlXnN5hVm3b6sWRn1FkJ3Otw
05gj/+GnifLau2JHEvU1bM1kXseqmcNus0bm87qcjJDYNuiamoOtXvvyK40w/K/frv42AzEapKGX
EyHJH8m0It8vr9gRvSK6q/dheVxETJiEOT2CevzyB0JpI9onsuXTdfpmH0TkZXCtxdNLmg/lFPsx
iM48IzZjoTzZfneUcdrttXLgSapnuqwiy0M8ZDPjKvZNjXrVy1NvrOyt5mrFJaZvTz7olN4d7APz
lg7NTQlakuU36iVlo9k/ECOOS8BJoEKOeY45d7Hjar4PibzwH5lUKN6WfYiqctj/YW7lvl8dIkQ3
uuPkpykftT26EtLu4gSvHuPBs9EgQxzGCL5Yk8qTHnb5qmuEu0GcAu4OtzHsPOX9nUMonQSWGCwc
aXcSmmhPDrIFHM/mAcQmziaai1N1UBXGsv6mkdmd/KK9dWTA8xHiGbOVlX4xZ6PT/dumvTxcjjg9
1n5mfST++4+ZmeDuAHX34c+pspwv6sZ04UNQp4s/vu2+8rBsJyF+dJ8fJra7hSCs7PJlbBGf3RYQ
EYBhnLBREJV8rKY6Yofh/JWHvXnKM3wgdAp2Om7k03JjiabcOh2nvBDZcLIqMO+op/AkJX5D3yho
Q/rdrDbdjNmBUp3NVbnus2Cfwl3C8MlO0ujY9Swn43JTqeN5uRcBYzl0If7dpsCdA4a/OoU1kUzL
zawOje/e7bnKGn1pncJqtE69+0svEmwc6nPAIv23EXumm+OZ2jecNraCbvxFhvV0Yas3X1q7gzsd
Js0+1Odfo0l4txPnd5PmQa5SN3Uc7XrNRG/YRi/oqazr6E1//5/RaDj8XO8oxtK5ZAFcvhlzoVex
YcrpSEDqotOVxe5++QbiZFvi9vBoqv8zcglcJfiRdseaUWt4TOWEDRTjginDwcZ73wzI8v1mBaU6
vw1kwA6Khd/SDTWGhgwcDUnMtXboQaD19bcSndVlLKsN3asnegt0cBuKJFM9ab1hxkVM6bDOKTSu
0ci2VBt4qNkzsZw9l0erv3TCPg9tccD4d+39jPYF6d7XYPop0WleXLOlh0TDbTVHU3qMm+Tgha6+
Szp2z1JO8KM5xA1URDXioaYXG9Jc4pWdZpcoredDX2vp2hyyXccWS5n+3mvkPm0PVApJLLr9Agpq
j2hjU43Og+4j58CI8lFNdHscPXvr6xlVRsXBAKLqW/lCcxXojYonwe5Fja1fYq8iyN6NL0TJVOfe
h25iTpWzcY0W2kCtZLAWCSlr3cTs/c+NGE13ZXkzwuvgYjKu30We/0DjVkdCP9XZOTeQHvZ472sg
3es+5lLnMbdH1WmekM+alELcsxNzqxmmi5g7w0s+e9mfG+HR5PSVsrwXf42gdDeRA7fDL4HYT/gK
DdsyTsu9Wj1c7v3zH1FbYT0MCgyMTEzXy39gMqT6qxxiTf/9C5bfsnyzbcQvLf31Xa1rEJhsE+9S
mWDIWu5CXdIOkx1tkETKE+Sd5av/3DSyFH9+qGhcWpNOrmBdFiXaKE5FB/AKtgxXEvrkpzAg4X7U
TcJhoS/iO99kVIT4JSXsRdLhh6b7orli8wsgEIFL9mUQnauJM8avLNBzJz4XlsfQAmnDhfNYsarK
iWUTK0lGU166wGRSeTYwatiJHDeYxJXiQiJXYF3rtBQTMKvAynKMbyfSOb3b17jL/qK7gnive0PV
yelFhi/i2ec4ZY+bev6rTD2wuIixeR8PtFvJ1wiQiKFnw5iHsdmSsH7CZmu2ubv0ME9Wmn0Y8ppM
kj4GnbTBRcGjmdn3qNf11uItg+f57Qtm3l639UfrOfHf7InGeOzYICPs6ReXbBOSSUfmtaTTVTZP
wmPw5bkJnZOOfXYuyD+293UUP0d6NpOGikpN+fbGMsdpkIDWNek8Wj0XWVY8J8L/0MLp7BzabUVy
77XRKcgiNWGLnof8I84Hj3Xtzpo0BCB6fleamr6p8uBX0KmTvdzqdkbCLeAbowBA7gNR6+BpGwma
EAjW1c2jrW00gF6CYDiBVOnOqi2rqn7Lqn6ISGf4JQ5undxbk004h6C8nrPuiyuD3HnmXaaNJ+b4
92M57mUSvdUTMzY/e+4YnHJgccYAHZDFcyOAQQQxmfcY3aEgSsb//uiSLwpH3gqSu5lfNtBdLMCg
wJCO921V0jHOgH1s9dY+CxbF0Fk5poMJuZpueQoOF9hSFzebwSJOlgWQMzjYkjWMbrmGsaHP+rUO
gnekm0i16m1Z50dI+rw/8WfFJEDk0a5EvZqVTHO0e82sTgFzEtfPHsDgdH2G7Dkobq7hI+IRx2j0
fw+iuNVBwkhhiD8RbmzHftsjFOSK9hB4eIrS1tr6JRmeFcGimt9gMgpXOehXSQ50T8/AG/YGLb8y
QUYHPM6xzQuNwJKtqn6FnLHvJeWnpW+ZQlxon9ukxmc/mjkc4pZP1Wm+x2q+ekW2SWV4bs3wpXGN
J8O9BML53Vi3NK9phJlsSCXNNQbIx3r0k/OkueOGDEx7NQ+Wgf2Um+XectOjTz1PHmtpHoEFn40C
jhYlGxI/gmvM/NUECIlKMIPV4kcRk/VolaslgJlDzTnek+DYIkKuD75H9Ua6cnPSC057t/GlKs54
3Laow+OSqluiU8cn1I/rhA4jnN+aPRwrr8Tt9I6XblhlionCdm5jqX0mvYolY0g2p4aW6cmMJG2p
aiL1yESAFYfi1iOOjy2zPvUhhBUDlSxDIdgsUpUJy40A3ALBvtlVC8yFWF2CBhbESzt+uYr5kv2h
v6j8CwWEUWSYSDFiJmAxmR1Qfwu1HRnv8GvBk1G7F0PdjEuFluuQZ3LFoMkVjcYESwOgmqFDRABe
rZg1QtFrUgOOjeZCtHEU2waVA4SPGfBSTj7eEDnSpA8G7ksqLk6sMDmhuskVNUf/sFS93QHT8RRV
p1gAO8s3qWTsQ4TMPVJAoDYScGgWOM9yd1TEnrHZkuiJXVKhfBaoT74AfpzlRSnqT89bs7YVCUjL
FBRoVHwgU5GCgJ3UJ6uFJjQsIKF/HhdghpCzd3t/QQ/98+chQTUnBntMullbdA6APIVe5CqOka/p
zWn52nJvudFMgAmc+tRHsJAoVSBogkcKwCRZdgswSRYvzmAQWw37gxYcTaZS8ZUKRVoq+v5Nb2Na
woMaFlL+uorLRCuwP4WK1TTFDkMg1+BqpG7CmRNWsZ3gN+qn5QY2yNZTBKhueYWt4kJllDx0AmBF
daFGGwt45i4GJJUtSCm4jNDfBJypShGn2h72FKmg/Ym9F20URaZqF0jV8sWshVwlO/9pkaD9/6qx
E8jY/k8aO7S+xV/fXfzdd/8ps/vzY3/L7ITxL+H5ugols1y4JgbJPn/L7IT1L0EBr+uWIMtS+C7J
YX/L7GzzX2zsDEuwxlE3WDbat79ldrb+LxR2ruNZDso40/u/C+5dZH7/LVkIZb3lmzr5n4ZwqLX/
R7KQY04oARHqHBrcZBGbpzXm+IutolejGXm603VvnfaTNtajpyPwrsq52xb0cNZpgteg8LDuxQB7
1oNXvFalfad33rM3eOkpLKrgPNQ/Y59dBg9pttDcW1xmtGljlGvAx0TC6G/qbZysoc/DIWAMR8VR
qMRgyKQNY03m5giVoQLcjEh7WNxaTPg+2zH9JZD7ZAY6ED0EOaRxJRb3+tYhMXVDJNLKqAVedoMn
iT7sIgF8WsZnYhQVogj0HuOvgMgy8IH2gz89spV5BlCMJ5qr/xz9RI17c53kq5f+XetGV9kEl7Hj
IoOXLTWUrwLC1qrv2T1XQ/M2R9Uz5LpHYkLf24wkV33cQvLpEYWIFxsITC/SH7QJyKuc6g1v1k8Z
dtYKuD24d9d8cCvn3DiA8QvepzTkOYeiebPLbcV+z8rxgAftNpHFrfMpMAybhpt9G/yEcSINLIOF
OJ1bfRMWvzEDbBtlbtF524IWlb/FjyQBMRdKt02bAP9SRna3O13NVEPq7PKp2ik8e3uVRnm9huuE
nXDAdkJszEGnf45gSKl9vK3yCdij+xGI7vuPZUIFBGaJti5lfoYDhegvQKzvLkeK1qLxmz8Md2YS
0lQMwGgpktQEZRDzypDaD7OgrKyQfKlfnNi0TZdPO2i133aF7JL3oSJoc1uP3mvSc21atPE0qR5a
JHOO8jcSwgC7f8YAUThHR9YbOYyrlvyXVdzKW1+oNhKd1n7RBVUuH/wc/sLgwTqvPDBUPz+tNTMD
S4pDGYekQ3Lo8I+2O37eXrQGOCDx2nTecPaz8BvnFoUWxoZENBgC4XlbJdZa9G/0e1atjoWA8Lh5
Z6PjYsGd7rXB+DabbwD+2qOJIMDIMMGFPXxCK9rUKpPOCU72rKe7Roj4wPVEethnrZbnKh1xHAKK
OVRgy8kSUIYCIxgQxZNeMOs/lRj0jTFZD9TWBEfr/nM9hq/xnN3SmM+XBn+uOw9QhHET4BquuyKG
zhpkeDlQHtQFL7PahQnG1SmoxqPaQAzBuoK7uXEL89HvumYVwhKi76zMMiaa2bWH1ICY279IV4ri
/LEyra1RTPvM1n8YiI2rGXUEEQEpXDXkH7nj3BCH/SymGdPkXeGS9+rIQ8RsLbBTzgT91aCRwjGK
z8JAxGU3F1tyiIiBaWWe81mFOJBXswzfDIBTf2xriB0YLrfNm0xcYwU+LfTYUSqXj8ZJx/5iX1f5
JUAHhsP9Wfj4DEhSOITGDAD2K63DHUJOSm/e655nAdUTGT/kF7mz5/g5nsedkRr3tAaqtSc4aZoB
Jnm0gJnyY22PGg/wR1oi3RLPC3TaS74QUhKaMfoe283gDV7TdOj5CIUtnk0MgcqjgI4nKHCdxj5+
oxENCuZhgHn4eUI1jnBktvVF+yZS/q4rUCuz1pK1MF08Vk/cQegmq/uiUp2T1sP0DiBjVaX5F1xd
RpZdfUT+xQ9BWYPPAj25dbZVWOuMKGEOk9K0azLjsfcAPiRhjWKCptcaRnKykg1uHN9U52xfMReJ
xW1MWCzLpvk0S//HHDMgBG3GgKseNwGYNWaowb60tTMth3GPJPoeJt2piSAJWzUvyI9e2pblKBWl
2mNal1gyTCmUbbRu6V76nb1DAFVwMUivljJOObl3DdGVxkzD/dh60nATjh2x1N6M91dJLvEO/Vhl
HqwjrYBSHjm3JcR7sJ12Tb4uspWiEKto8n7hWjqUYI7WBtpccpzIKcXpgyYp71t8jDhC9BzOiQj7
bYgGbS9BP69HmMeDUeh4Bj12QbZ/b1hEcVp3Ws5HoQXFxayC79QU4PeNdBNVCQPI7MmSfFqp8yY7
WJCzSOddWTX+vp6qryrVec2twxQOR49r0TyyM4/WFHg2y1Y2JdYSWuQPZFQkm9DvHtnwP2E0/M2e
41fjMhTxaHLQ3wjvRfp7OcpHHygZBTkmf9QKe2lLfOftRNqzKO9iC+5rDkMtLezmWFtUtMsFa/Ho
EIHGJ6q1wXpo0SAGPq6xxIm/rKG6G6fuk776T8TAN5n797LmMDCM7DddG4ZDFtYa0tH3uQ3AF1nZ
EUAWTnfisoC2ROcayAgtVBruo4MevNpNQX8kkHiiBe7eZimuUupKDs8KrNiZ5D1s+9jZUhxxnZox
WTLVhLmEcjWbHiCgEUBW1O9xPwsQ5lyMMCmylIO/WQnlGZqHpuHilN00hLzrxUcrkvwTmdhrU+kn
A5p7PHKdhClT6fpfjh1hEQrGjy4wARiAuceM8mkrT9VQXRz5ThZHtmkafFSBUStxHIA76bLY+Kl7
9AG8I3Duip1BOzLMY33TSMY+WcgihQWVXTWLjxTaczvMLBUe9oCgN6EhAK/tx3HHJnXauyMyZAaG
bHUtPYOzfK7HAMsOM9fFMCp7bLGYksL9ZAvsBGTV8Llmeod/Dt/bcjnk5MFRTMWRqeorQeQyasZ+
iBXqONSe56l7G9M5JTYH6UHRsNg69oOOvjU29Gjn91wpI+vqdMh70oSyQXOqJ03yWiL/arWkhqdl
RvxdrRcXIAxhqUU3VbrElXkVLZ1dYRq3adbfliPHt0oaObQNPG06RYXmbsUIe6fnEod0003RO9m0
i7X2Tg7BawxhObMd+J1QdKyUA8ku1s4ous0YMeadJbKORCjlckCASxURUcCGJi7+8qRB+pXjorvT
g8+ud5wttlPmKwFCSeUYeslLSqWUeL/eTXeOT7OkxFXoVkOy6wz7kbe8OIA+7M6dOf59U09ld24U
adOZGvRKzdZFiHbCmbz3OqTzVODvUe1ylaDn37a0EymO6U/Cwke1nb1m+riJgKPyKx/Zjn2Gwkl2
wLYxQQTNbBB5wM2fxzot8k0x0Fsyqzk4RWV2hwR6RGyqP3mqBVFNVnsyVAuiFHSjw2RLsgCIVbvp
T47aFi5TkeXhcsNgvT8Fuyls+5Nrf8l/z3UQeZYYmSWdXXKEz2nu3dkurhTizpjoeAxBiIMgOMtq
QTo3SL26netJ8zATpza29s3II2Ovx4qxngbRBnlSQsJB2uPJN4s9wwmUKAu7GPJ2RyJg9stpfEif
y3/UKYccDS4oUGSLnObOAEXQb+MaA0jCZI8zKZiPJOdBEW/Sc1TcaKzqW7LjmLhMQJlRB14QnfbQ
/AKSkXKyAuilXLTS1Bk8WC6KH8aivm3RUrdHZlcAU4riKXD+cscieGpniwLMH77LshlUYNdwgfwS
ubeqBvZkKUItfwUow0fFnOBkBQ5WwIGMrw6vXN1wwHitPjKIDDSCGNXdVJiUOC7SIfUorjB69r2Y
V8acPC1A4EQ1SJZ7maA9IsKzIBHlnJRxT3izeC80EhprDtb13LtIS912V5qGBaKV0a6r4+RDcvZf
j4FVmVu3iH4vkF0kKLRf/9y1sYZMAt8LSjKs/A0NeIJ+wCRmkX/OITVvKHNoIo1kZ5W5eanLQTs3
CbPgkCC45ZEpY7ZTfkjXZfSGajN4mXZeblr1zX8eyuoF7UKwc7HAb9mo0BTNO3lG42FsTUmmkS7c
4UzziL0hCsBNShbFxQ0iATjXsVdTE2KN152z4fnOuc4L98+9gIyKjd1pOCrV15Zv6evgVLTzCdqK
vV2+YqkfcouCk7dBmwUd7GpYzjWQyUD3XDtXow7pqQnI03B09yYDRAKD3w9nWUv3OmnaJZmpwmdb
PsVIm25d7pwLSYO6tqAw1aI3nrW28HGluOF+eYid5GblQAeEpDarpG4+IxEwLq0C/cohI1nMyKsd
sgcixGNL0msMGZ2J9CF1zBQtxfie9yJ/qXof3kZBgZAWDuW5S8O+592OhPv8H/2F+z/puv8Lctx9
GRddi2NP7cb/M3SX3brtIqVxXQ4WjHb/I78988lRtMumJze+LfaExau9aoyxeWMV3jP6MQXyZ1sy
AIayY65e/y9/3zY83XTBXjIl/+85xPjRzMnvqv7QivHX/+buTJbjRtKs+y69R5ljBrYRCMTIURQl
cgOTRAnzDDiGp+/jUFapOvvv36y3nQtYBKkkg2QAcP/uvefaa3vfuSwm2UCaaf7BYt8AVr4bHeb+
+nr8/39v1Sf83350l2CiYWHh9L2/fWsW/5qVUtN6Khb2iWrDSF4ZUAwohtha9qslTiLp/2pe/r86
sjJ0W+c98T/nQiFAMEjq0n8fWP31P/0JhtLp7Fuu4dBc/2+pUPsfTLYMnLEq9PnPQZX4Bz0FuiOQ
Uky2EGq89degynT+IYRlcEkgxumZvmf9xz/Tqn+90/u/Pf/3d75hbJOof3sDsL1kcWExF/M84KrE
UP/re6/jUtGObZxcjIGqSSi1jbKI5co/QE3jcCFDjPM6j47bs+3gJDjnhMhOYsmbs9Q/cAVjV1YH
r17g+m0PBca7vRhWtsw01FoJ9ZUDdIbMq98HQZ+az+7zpq92kJjlTwi4+5haxzv2n6QPKU5Y2KCy
80bJS8vsFs1xAPYkkEx+H6KyhUcERYAIKNCojpKQinHWYdGxaEBg/CQXPT8263odR6QHJ3f8MwR9
Niys4AO9Zp+EV5QpsB1wny3ZOc/5AzBZZwI/3fnrF25LVGdOe9TxG2HOc1RF3/vGwZVaRzdQGfRh
jKHTA4R01hZ1FkvR3vAWrqHowrttQo9aovS0RmJmMSEWxLRfJWfZsRac2tRhtz+F9FMhaYp8j6wz
cEHMGSbF81E3ooc5TkBL50oppyVjbsRP03jxe5Ig2VJRKaMt+YEBWofub8K/UwbF2mrB77AaXBv5
GT5JAmbd7rBELKii18ZsiPfE2S8nc5/z1jDOA5EdNhwEGE33sUjiRw/FdlAVpMLhFpe39d5q+6tu
jPLorWgGa/IQFxhWD4KdZ0CQ6IqFvwlYGEWoVg6LXXzeh6x1H3HD0LwJqn7n5/1DpzFzSXWAFjLn
Fbsrv488yl/WKht3qT7JC+yAS1k/Y/1ev/UGAXZQyD7eaPx4KJOOMoV27JChWAJgKj7ZcHwbDxN7
XfVW0A5q08tmc5f79XyA9TbsvC6LwnJgI5dq0wx/DrFmfqLaMjkVNN6CLbJe/LJDgRi0syW9u7Jr
NIyj7tWFQHElUPRTruW0GyMwbSwETVb02iMOs0tJ8R9z0+Ms+Om6opAnF24pWwBXYrGX2SmyXEZ7
DdTcNa6WMxyU9JB3+tO6AnitMyN58UhUVQthLaM1uY+yE2FBMmgPAhKqg6n4bAv5No/2EpjcrfYF
W02oZjiQlwCPrgw8CxJWDObwKNs54X5ffaTFE/4J+AW5WB7WCWYDTvvPsvZ59YZ9EdlEJNAUcSDn
4awZDN9Ms3t24gzLpoEtf+A88zqK6hgrLc+Ngx3Ssz4K7FrvSX/uW/s6Wui4C22rZBpvlr6icXsv
8Vq96RVaDCxNjFZptIZ9/Yx1Ow3B2p18s6I3C2Ts2XAg0ZkLDui0DG2WaUcUJWiZ/PUShqUDvM/A
T2iH1RYjBI14lWkEUqJo7uuSk6ft4H8uvXYkYSq747jGj+bshIbthMA6AZyDiKOvHNBCa+AOGMrs
1Lik7Frc2kkjQEdBnthPtJM2BQy20VqBgPgk4JP8ztDTB2Nu6oO1T1mN3JfLZ9Y569FuunKveSej
1OJPJv+cJGR2L4T35pLh6Sfq7XTNvdWl9TiXvJEZqMlrY9jfha9B+6uJPvX8jW8p2yVmqfgyWGD5
5zj9TIc4mMK8S0KC90/YtIMBJjgevelgIoxDaWEuWYxaQcsblYKl/Uhz6voANeKrJrGCWzlUQqte
DmsP0qeLvLDmazR2/b1jM6QLpwjXwjsYMezzuGJ4o/niG9NsBcKO2GSDvZnQpYbyFxaiy+g3QCOX
6N7Aacn6DMCmndso7rPrYH9eAVpjkQK7CKqd5TzZANwyNAvvLQvBdWggdBXudDdQNWevxIysAlV5
dR5Y8jbH2mmaQz72362SMHjt+z/BzWHxybqzUcH8TY3mgTErC995bQMYyw0ttcwkLYugL5e2YEmd
c5KNWrgsyze8R4C+mxUmq9ufRFnLg6AJ2ozNK3kjkzvRfGOPwBSkmobQy0tgvvLU0xL92BmHzoxO
GX3Dx2YAHNkvEDSbeLlvdxmN3e5MVyqjF/3grd7HxMyuxqLOzn28MT8k6QvaGCTyRyvTH1nlZddI
0g1ca5WE/PrFHXKPzIuXBbY38wBkC8Z1uhfhUepQRvlCxBMbTchdY+Q22+9iOuVi+rXMdY0ka91N
vb9QPQA0JcMLgRysHTBBtGduLU8CKnNd2x/u9OqkxdfBzfNPGM/hvtvcNa0JLHghAGP7pXyqMvkc
2cRwPB+rR2X6V3A/2t7SsR53GNnzOwJWF1HDFSNg3c2A78ZIZ78Q74eGgtoiivEYK/XHZzyEI1X+
KO0vcRnHnwQN3nXfc1Up78HEm0cBrwuAo3g1e9hjXXFwUjYPSA3NYY6XdQc83GNX5y+M9Txi3MTq
Pom6BPWXJFyY2/w0NLMbupDYrTmGMp62ajbSvmvLsh7MwnD2Pk6iUDBg3hcRKO/Emdlorl8xwzPG
TcljTFh9eH+81+ABD7UY3sjme/vVwb0/6HBjQa6GvQL/YiXm5Ge4Y+ugbfQEJWNJ4ekTAv9qukaG
pqx92B6xixzi+aHLzDWwPOyuNn6Z+5RkPW0ZUXo3wQ20J3n2ysF8rPWpPMcUzuzc1qBu24GUmrm0
xDZsOamOuNjWmh1cyXw2b2znWLLYKEgp7mIq6o7cax/sFiMm9lCGfTU12EZx1kaTBF7sN7fGJYKS
2v2p7eJqnxOkpBdOvI5CfjVTdvhLX5GUQ/yZ8wR8em7+SBb0hc5meNdYMKPyY9XoxV6NaAC2MzAf
tWfHk4+IAMCF+qvoQHmxn9F+APoxrUl78UX2QCYnpth8uCeMUQwrE46UAoeETnROmvVr3nDyWob0
6SDPFgqO+q/cdeywWroomD1uZgii4OTEimF8ZWtv6h2+ey9+qJlCEsJEIeqri9bRaChqHa9ZMYXI
ltDbnObczf077UpoLhjoLmh3PyHnXMnVQpHT2uxou3HYmrWO+8wTZ8oKaaAqa/BkHp5T19L1R12s
JM7t4vOsdplMjfW9a4joHgPSehjYdO5dd6V6Ad+wsm8Oe2h1uvmVV0nRho90mepa/Nrb3XJw/aOF
deA4qqgdqbc9+Cjamigpu3B6QesTzKXtej0Lgpd7m7s1xrWSK5hn3qB5pDu6FrgLNrHG4ChnRToZ
+ROYo4tCcvvC8UNSxmG5Qgjs4MYcKyaevW6fepw5J7Yk95mfGldBLTaSlfXReX59cvohWG1WLKP9
wvsT4v8kEHKJ6QZWXV40WcIAZeR55ubNO8McgtagXdXzvYql2cmUDJV9E7dJORLl6jTjJ46bnmYx
590arDZQRQlzlU/nNp4RPiUd65O1hA0OPO45OIU1atpM7HyQedcDrWOQodWls3B9+uj7B8AU77PB
eyW1uitm+iwocwomvWI4LG4vX6hPhMw9cnvcnraS7kOJm4abPNxM2/cfUSSN82Lb54GTIxipeiMr
UTO7t2gZddP1Ngl1/WZ+sG/gtB6ZW9P8O9XPrQk+18iLMJeyfS1jTEgIwAe7ZeDJciS7ClHdoeWU
gW0npJPboG2fNDE1QVG5SUiLCTFytim902aMTNxHnT3GPqJ672DyJy8zrtwEOpjFu/WrhHt8t0bp
g1lSq6BZjKB0Df/4hKwbtF5fn5gATgfXAf3iZtRQRzDf/TrKbquRfwf8iDMxIV8I86EMCt+4Wvrg
3FiIPPiJ7AEIYEl0/IWRRxFiyG7vnNRYH/oW+CPxSRxmR4I97D9cGbLn6L+sxcyquiyui5+yKBD1
pxr820FPyFsMU3Ud9Nq5TfmKgJ53R8vli9tUVpE/mY3xrU/9s5G4b0uNuiXyxNyPNaF6gpv7bOIy
Stp+D9vCDGUDD8RME17pXaet+b0gA114K80eMYqb1/f0qr5jzFouWPEyiG87Ng5fO8/Kjr3BbdUY
4HnkvTL2WtgMymsHZQzuJZyuARwuJmjwF3Zzii9J70bHJJY/bGBWdzo3dsLWFJsvVvRJy+QHLukW
/386BEjAkirx18R2ymOafKCbiRBper6ta0a+wbgaC5TUmSaK8Y10n3xgKyNWP71zW/oWpAqrpciH
XUdmtF2/Yg22vy3kB1ESq1/xgeLJO/7mYCYEsRq/XR+aweWcTsi9GtIA6ziT3F79cKTvvXLtMwk6
/GJgU8+dQ0euN1JQt2J6ErH3w3CgvlBvY+0ihytjK/vPcUMU3VZNBZykSdUxTcOACurvGfX7VsUa
1Y9ULZxa1yMWoi9Hy+ufNQFu2Sd0/400/wH28iHNtOrDyDBDSJ1Tu8HnSYwHka/kTGYPjEkvRzOe
b3GcPnSDgUGTYOVutPn5G13rLuYsi71mgEnWTPvQVYK1Mr+XvcHZHawAaHB96vUxp7gFDN9D40yf
xjThFpki7AsGw1E+m6ceTh5ekOFhnvBtNeUjzuHxJi1phKkBZqfsVXqzUgurvtpTyMDpqK+HmNHs
DkX2CT7mRIlb8VpSbBU6bO5ny0BgtRccMq48z6Riw9SyKaQtaS1yHOPLwJzskETTdNYKTBW+/qP3
POod3fJXlrdhghx6p0v5YLDZZpWZa7sxM3o8APLFz3Xn2uHOD5Kce/xsukHMuuBWGVSrFWVb4IGN
WFrW8R1Jq58NJcgH6jQPduF+Sml8hoerFQcwySJYGiYAftW0dy2sNopwXjsXxL3PdSCcmT+GupBk
hJFuBoEfu/VrioK1/Vy41sG3SPz26ZeOhP1+1UDcaML4lAxYs3vpwh52p2CFcJRkGkssV8PJwmvj
zyZ/9qn+uZ9jEuow2Lv4KiKw/wMpgKM4xLtewwIuuZg0/mgfRyN/thaLyuGlDacU6DwziAF8CqFZ
HdjIFUjnxYXZvgMFxea8Bhiv5ZR1Nyq/YVefgQ/9XA2+XGkubI8JlBRz8Z2V7zfDsDFAR8Mtnnhv
VzVnmyh9+LddY9Ezwpdn/e0sLhWGLN6YFHM6wCXeVTG20qYVX8gqyKSJWdwvzd5uOzq6X9Ipt3HZ
eCMz4/GxcrDf43Y3LlynGONvz1eVC9kebQf6baKxGi8eScTdoj3B0MoCX0t0HMocWrvFhK8O21Mu
3joxgYkGYhUs2/JkSTFZKvST3DsO6HMQwDarNv9RMWbO23fr1UvYDo1JX5R00SH++SLEgCGeTqr+
MLsRTRvqsD36fz3tcRkAa+nPrnptorTFpXe/1aLSz9uT7cOzAXkil91P0elVoAiWOxcc52V7xdsj
U6YPBcv8cJwjE7uW+qyGe5u3fXyGz2JctmzP9vsheIlP38Cnj8vTu8A1gcsNei67jMnjMCAsugPY
tEUTw2lEwWu58ICO5bA98pnP/X7UqXCT+hcDCwDjYHQQTJyJ7qEt7LSJZ2Yf4xwQ9URtjATiu2bT
eDHV/zfPPRtQ/kxW5JMokHTEVK28IFb+dZjp8aXG4l8flNxReJeAI2av+0iTz4R51JUsI3m0RbX+
fKxitX6qsOM7M9LioMye26HQZIc7JX2hPZBxm6s/byGjLVwnlZ+4GWUabMm3PwfymuQS1aHF3hp4
9GmQsnTSs0rS+SQTSHhxe74UY9FeXNbovKGBrFsdXZAU+FVkzavx91OS/nrgj2272zJzm8BFyADw
hQOcnJQEZplK5QJus1lPF6kO28e9Oo+BFaSSEhYPAlw9VGoFrBJavopktYU/8n7OB5Th8k3P7jY5
M5/toj9tGqeGGwCcAgJmHzfD5c+hUIJj7ixzWM8V7i8+yffPLlBHMrHiLIgpBLisKo7XVCJhijdB
6Fv0hhoe92IC/ca/jbRYKiX0z2ETM3/rmtsHH031FTb9MlVfsFXfCDg+1QTb805b6O0sXChyXf0C
ooC1qoWKp83EjF0uky7BdhNz/66qBE0S8Uyif3j1p4blup9zTdetdwn3EpzzxFxkdX7AgKHeMjPP
U67dRXBgPLDXWE1Akqw5uClCrSvAsrbfwwN689z6KU46EvnSDsdM/9Sa/pelrCZgraGWUmtfk34A
BE6npN4Od8lgiX3pOB8ZEC7fAMRUJj4mRO91seObmVn09LFa3/nJ5If0+cHDKo4e53GJI3KXGcV9
QYdBSHBWnCZ6UoKKTcMJqx58E+9CgVB2qM3iNfZmKuoHpqiAsobRH9lfkNy3uuJT3UACicvhF0u6
8TzarEq1/DXNQV84MHb3ZGSKxQ5oIQT2p8blKAMUt0Uy9IlRPmQ1X9bTcOOscU2WCyRg2U55mHXE
AwsSloLi5Hk0PwbU3wLEHdcRH2KYob1ZgvdFTYaRs6oitjHT5zuh0mF4/aYVr32Jx9/uHI0ECBsu
Aw4p9gEtrCf33PuZffEyWqrzonPu3Ko755mEdCpJktVQWqkj2Vv8ZPQutOMjbqZ9r5mf21Llslgs
l5P2hbLnF22sCUcPapdZEaUgIbezCIWudnWo36RfDjvTdcPiUlbdlxSCzYXZPbMNzaB/RH8bTe6q
rmPQ8ltBUo+n1wzj+guTLNiJ0zH3FSGiIErdRsXTHBMW7KsstHEi7FtfB7qjwzeyPZZ7LQOowfmG
YFN8d+T4VrmzwJ0IXh3pX4GkaIwCHoCHRNGjpuo7v/AvRpEdvELVWsJQdKF3xNL4kKX8lE4xaT1I
LXH0uBI9COaRuaev28fBZwDCWAJ0CwUmxGhY6WOkt5A3WMmAGmH8DujlFInZCWwZIezXbn6kvCfb
d3GXHAFG/TRzDAgmC3K0BTVdk08ruICTjua6tiM7O0ESQ6+L22JRZWf2/md2CDN4braYA2uEtH9n
VvBOQ4IFd2TGx8WEESmEW0mS1o8LwFSmHD0Jeg81ZEk+y45mv97tGFQxX933VULC7hHUrMEPDmrm
jiX4G4QD3BINciOpeAahbeDM0PtMWgEgLUhcC3ecWry7cOZSsQjT27bfrDKFwj8+1yXuttmcX4Ve
WmEsh/cIGlqg2YKOUJe3WZ9haEkzFj61Ble/eov5w7APt4M6TqwwGzCPjewYey87d1ULRGVZi73e
KhGqjPD98EojG1an7mbkFAlicnLtlJRRuFuT0kI7a+meTbNA0U4xf7og7J6tR+JFRWASalOjLRjM
hnkRrfctBip5i4hDsz2Hrm1AWLIzynBHRn2Lo8X4vd4Xy9MuUYOfSceoE6fJPk0K/UmPxFcny98Z
bOMwi2sSdM258fT4yrX1UNXDkUXcARCic9BmtnYJpEqcdDPeChkfAeFgPjS6FwJMKVuTDwhb4IwS
wM1yxmvG3SvohemEGBh+2BYmbBywv5Qba1pn/bVOpzVMDB/vrFW+wD5IUNXoBZqjfDy4FvRG4KWC
kkLmzz6XYdbTUKsZdAMegaeOq7OolkuTOLSgDsajOPXtoa9550VNa59rCqL2ueaA3q0/VzOxJkxh
Qd6aZRh77am1cTRVuS2DlDKBceXCbhS4earYO5gxt9N04go+JpJK1OUG7O2eC5aBi4vNjWGOfG9G
k2wu75Pi1ZYpldJd+2qsGQ2Kpgxbnz7VXk/XVzr36gAjG5O11T53+OvqxWREa4SN2S2nAkCERbcg
CLpuP3jUtemEpZiHlIDJ0zuZxzqbLgLxBdaHZPkea/16zKI5x/XtvLDw/CISU2OMNR9dnwxPnXQH
OQwkncr4LgWrfxD+lzFagKUPpM74J68UzzBNdi9iMtmMNL5+dBf302Tph3WB1GqAnqF+E2yotBu2
yvW3upBfWpSDnZ7kGOfkt7SeDPa1+nM/Y90bDA3CUQRQo46nmxTjAzGmnwwDLZBFicpJSfAsObol
vUY1uadMfWz7xHZItbYiIk7iOouLV+aaGXxsVinboSXRywLoUnplwlhsgSOaOtY9Lbc7oj/PJaCl
Y2zvu3a6FLIbjw7Bzct2iPBl/n600KxIP7WeRmEf6SSEFTB7h00OaWXU5HWJrPjoIUx4+noeU0FL
MjNJZDorCpA/W0xiDFeter24Vj+fiii/gx3insn9U6HFbdzPdJqMqgmDUVNY51yIhRV+Ol9mH5sw
8yIDcv2gXF3k+bcWbYeUJLT9+rx9vF0L44g5mE2999Qyvj+sI/Jkmj9jdHVCYZaY3VRmFufgTFPL
BdQyk8ISio6PlHV2lTHN6VtKz+h/ADVPJaghiIIt/woTr/pYXsGPMhFhexUvGKR2k0Ncjuoje0+G
hXPP6DMIpSw7HXXYHm2HKSvYUm0PK2JwF+XlFfm1ggt6nXNTRx/WadnEwrR4nNuFxQJuARMIvaf/
iAVxrUFziADA171sT9nqNTssYadumZh/qD+ZSwfd778WPPHpaGXdrZ3dNvAMX9uvXQYlynUXBvYp
8FE2fzAq+FbWXDE7Byq68uvI4ulJlCn0BcspTzjUD6Xy6v05mBVWt97AcL/bHm6fWRRYmD6rU06g
4poM8YpQkt5XSfOWq/ck6RBSwHna3WnV5Ib/9rGBjiCJvYwTlZ0f1vAYHxnsR/Xu1tX/uj1Cj4ZG
V73ifDcvXDnNSyljzgRqFZS1wVJsgu2gz+BB1pXIO2UgQ+CbJbMZhTTwGwz326PtYGezsSPX2QQ9
brKrIbVjptgIaaaSCMzzLvC5KsVPAGLFLE8xFYwNr8CbTl4sxVwwFH2BIkL2RergKjaDQdqxVNu6
IfV+1orfwG39jNkwVVwHLExsQhTroVZJNHCJLtuWmbGB8nQg2IGHmH9n/chW64oeYWwciX8dcAkV
Jx3cxO9YI79Xyk6AUVgbB0XlALfwHwnQvx6ZimNhurxHbdiH4ZyO97kZDb8NJM7YgkJzmlOwJKur
7L/COA2OtScszqZB0Yp822Q/o4ga2x8iVsFM6Cu4OfoO9oaHfM3kY5gQ8VmSNzVGMq+rMMORYB2Q
gBhQKpbHqqge+H6Zp/pwPtwB5S1W9I8RDAiUKa5dTfRM2KMKt+8Dwibm3NoQIr2iiUTm9DR4K3KO
Io1QD8PgF/bI4Ejr5IEjmbaNkCKUyLz+2is6haneGiK1Wbf6LuUHG+VE8U7aDeainlqQd6kXGM6D
2uSRTgT9jAdsN23QFFPlOWGXpQqlwg5E0VWGBOHJA7hiAV5xjOU5WzNqq9Uu1FVYGWirEGW253Ms
mXl2Kb8LWY9Xt6D6BzLFbrPgzBtWZntYq/dn15vdCfUg2F560n5dnAIzu3qlBMjYEJnGgCGZP6HM
DcKu2vZ+LgLEWT+M+Sa1WMxz4py2L7mMEHJ/f6PtuVBcGfW9karay3Yw+pkX+ue5lCaBAhA52pi/
JyBzHMXO6TeMjqHeXbxDgOskYHYixdvZ3nGdBYPHRYUItp/Y2ig12+8h06CA4qsLshmQpfr1JLcK
Mw48EiytA8gfENDm73Nze4lgHkZcsdSP4AVhbQk2KFrqz4VCn/RgGY6OGqWoZ9GSftCRIw9b4DdS
JCJLMYm2uO/2UreTZnu6HbYwMCV2YyAV42h75bPiHpkAkPzevo+tAncJf91sgyTZC7Wt4AsVPUmC
UZKKp+QoslIJy4oJ+lfuYNouc8qC+r3uSSvCom0+mYRMTj7cXV3xmlzATRV7mmBm1kI1S3cHwOuR
FQTDSK5chuI+dYoAlSoWlKmoUK2ecA5qsCL4rRqAoxpFkKpBSXmN8TUDLUWv9X2rWFPsKK2jr/hT
FBrcCkWkgpHH7VwMFxtYVQ+0CkYBeoctnjU6JWCe4MpZEjwGffkeK+bVKI3yUIDBqsBhMSkRO6kI
WS2orHG5Emi5wxmP2G5PNCON9xloLbDQXGetu3GiUNzN6x+M4/tnKioNSc92NycL3Dhxgnl482Lw
7awKz26rDQF8OJiHhXPHmP6RCg0ieU+6G82HxsoXbu7pw1ywMk6BhB+8xTqYBhtjFqksVIbp3HT1
D85IUgMaizJD0cYMASCV7C9W/B77A2pBdV1amx5ak7q7qh2/1+LRhvPyIwHwizShJJ6aNaqECAFL
8zW2tAefwcUh0/P8TE3AL91nXd8m8mlue5PaIc0Pt5ORofN4yrIM8a0Txwlym9omMNpSlKftIRE/
49wuZ2wIXNeWQX/QFbXNV/y2WZHcNgPj/1WLpu5sVRf/s0Xz+t+LO37/L38ZNH3rH+zZXcRpQp6q
u4Pc8F+RYl2o4DCmS8cjz2tZNnbMP05Nof5jXEDLHJ+hbuOPU9P3afXA1Ws6nu5Y+v/GqakzNPiv
Vl3BNzAFhlDdsU0P0f5vVt02GrwCoD/27yg6m1khbhPp9ps7TPNl9XAQETEg5Nsc9YXJxDVVV2Gu
IVyAt4vl6ILb4j6OIof+f94+tl2Zt0cAiP+6Zm9PawPtZ+js0/asit6BYzXnvy2YMP9Xl24ckUfa
05911Pavts9tH/t9I//z6aHukcLN/Nq5YAf3iGgTcg4k2rYADJm+ybLWMUPuCP1qMJO5pecip0bA
wY8F+4RFwXYrZ4DBiDurk8PqtM2po+eUkZx4gYA9nyg4AqirJdfCUMxJx/klh5HuSl0m1q1jueaN
nRWsauC+HfrIxdXnFV/0UuC4x1ym+kQHDww+3Gw12Y0qYh2edtzWftt9aLvf/O3p3Jjvax+LA2b3
B5dN6s5OhmRXrOPdFv7X+4hZFGGYtqnmy3Yo2N2S9y5BRlsDeCmX8BxG4v0GT9gO2qrDvtge2mIE
o8rPXLNgDyJJE8Sfl/F7WarWptuj7cDrGMJeTE9/W5r+Wa4ONaL/VEBYy9roBMTr9x09s5edUxcQ
oRlrFsnB0uCGmJ7HitxRrLPtILCq6HUmT/OwdiDBqVICYKqFdCZ9Ys4wX2r02csqwlQlOpzUZWuR
MBJjyh9FKeZVbjPBuJrgaRTwwrJlfvT8/oZfEYRCaYYT87HT/BBrZIjQXTHE6xkFXaNJNqKOyC32
FJ7kAvAYmGa9TF2i7dAcrMagxLL1qwMJUIuuUHvcIx5892vv9meFtl1VYVvgcPfoH9wgdXXthYwS
7n5fZOMsUgtKDpB6/3pUL7Y868VztFpfXMCGgXJDw+qEk9HqUMJM58w4PvSSKD1VLu9MPwOMHGGU
gJ2yIKywAZwaZsN5TYG6Jtj3UHZDh5Th//Lb0twj2hT7Ervopfn9r5syhou0/Uur/zn3bziLU4Y1
J8nAmN/u+GSxAWZE5YqDLo0fWm8ucNG6Oah1F+qNWji3SgUZgdgFhJC5TzdA2cqI8GaiVqjOhvjc
1oHbr8HO9SYUTfP8t5+dki1+C5GbQAHtiKQpwNGgZgKoHRVbRw7buWmXE8Pi7WFka/BjK/s0wtg2
JRVaqfbRyTah3efmsNjdGYPnAxWEgNYmEGf7lg1itIA+WSNoX0A+MBZLZkrOmNhBNDYvzpwtvMVc
5+J2EhCHs4RkqZIwqdpjnqenrp7Z3kXlqR8mcZmUAucUx160DqZDgHnbSs3RJNs3IyZD6y09Pe1o
dntw9JTlVdBzoiXqDhHepR3D/46wEclqV0CUVfAZy8JSV1RcKQb1tCnB38KA+lYqNaVT2oah8lva
HFOMzBu0lv56KBDbTzL1TjmxwqC304phb89st8DxrdQiUx02gM32aPsYGT1apJ3sx3b2ey3b8rbN
uRqsdUxhuKPatBu8sxHZHd4TSHlsiTaUASy8jgLD3y8pL+ZTK7FzbTKNepXutkbVdLhJxTddbUG2
fUjuse/MCXJm5bqvGlwsbmsHNsQKdlLqPPj90GqxMsNmPPmKCkuA+N1nw3nY9ny5/7hAK6NHajXY
aPp4fAcbnIGxMV1ieZ8QOwoNQasjEzOIPd6jr+OX236VVg6JzTKuU7rGNEERKzOe1lI7pJSXcn1J
/EAULLS26+92fasSAawKmXZ75iUaVqTS5o5HwvEk9EYjyTA9aWyuCIehpTTNHaJ2T8E0qTosWowo
1LDC7BS7YqU1AttrG9jMNDTDmY6OmnVAqmHgoR6ZGYQ4l2lIiWsWxD9/DkI1NJKoycn2FDDlRyvq
8UDAXREx+FZDyjbZds2fixrA1GoUM6mhTBPWakRjqwnOvM1ttofbgfg0/486uGrUE6mhT6fGP7Ma
BCXbTMhS06HCqs+Yk8vrquZHiOTldZwcEOBqsFSqEZNTDTFjbS4zM3U256hUWBB1QRlw06Cm7wkF
+xfcG/Ru8C4Kwes/Vz35usGsDy1TLoZlp24be6nBmKlGYYAgdz5+YQZb6mOLGpv5hWgRaLjOA7Je
jrrABkNpwsVupY/fnDP+SD3SQ6XGcalT3MlZzKdpmtcLgz1ocFnLHZ8xXqYGepFpxwcv188emfBV
Df2YasprpgaBPhNBqg9y3wj0uSFWR5yWDjz19yk7Up3bo+2QsBA6mu7MbgLANNtJ9OjnmXlkxlxy
SGV8GluLWeVAAPPi90HRch5sh8prYPA31SsMg/qSqjlRoRY726FSj7yGaR7iGp0U5IAZMfOxCl4x
hpuBmSotIA+l20w37OVcvwbm2zSjMs7QnzM1kp2ZzRrMaKm6xcXB1DZlerv0LN7wPwM60kaC9Mx4
Z2a9HjPfUg1/EV+pG2MejLX6EDEfLmzg7JEzZvt8+kJQpz/YY3TrtAafMdNlTIrTBRgJg2oGzx0T
6JJJdK5G0mRsUdCYUttMq3um1vTp6JScpneERoqjwWR7VCNudm4d/h7/tWS3NUzrcnJMMyRZ+6vf
5uMMykcm5vM2OldD9E6N02NLhqYasONgfWVLTcEQ42I1gi9Z4wGqYz5F6tPOEkp4V/e+z8VNpLUM
0zh5J2Tc7lYKKU015Jdq3A8CBev2irkVJJZaMZ4KJQ4USiao0QtqdAPuA98aJSRoSlIYlLgwtAf9
NCvBoUV5KFEg+M6uEiQoPMYJrEQKQ8kV9EvtKiVgeErKYO6EqKHkDVcJHTOKR6qkD2ptKFdUcgjj
PMYzcDmUUOKjmAxKOpFoKF2HBT9aHWL2Eau/2fnQaW7EFD28kPlvd9gt4iMUU9IKUqe1i52cP68O
Wc30UKPhxHj/WiXqzM0ZxBzGE7KlGE3Ldzqvvy7LpD/JhGhPYwDEQFp1UEKuy/xORUVyNezu7C/p
xDUNk77tug9Gz0bVmhZ+vX70zatthopw21wciYRQlUT16CjBiowV1dFKxBqVmuUha1EwDCUCUw6q
9q6Zs7vZIYoRsXAINRtxahniz4YSymolmfVKPBtQ0birhhVeL7I5OJ6K2QoY6aS48iqKM7QwVWIc
LwEnF/Jc51KZW0JBDCxNvnsj5Ao/Ea+T7a+co8+T3ZTAkL23XAl/LgogRGKo/neOEgYtJRGCXJ3u
RlTDCvXQVTKiUIKijrJYoDBqvgL0vIzxE6XO18Qhx82VDgN+0kHFRqO00CoLJVquSr5M0TEHJWgS
+lp21sQ/n5XcaaN7ukr7zGguW7oD3DZsBJn7mb42alLW7DbgBwMugzuyoYPNnMz1VKOwLkpqdRfK
RjrDprXM/6BTnguhEmYtJdE6SqzVlGxbT6cZFVcqOddWwm6hJF4I92C3WzTLccZqiw4coQcXtPOw
P0EiTtCKkQow6Soit/xUlzbSXnNsdMVD6L3QRG2O/fpLPFff4wQZelWCdKuk6ZE/DPPl5HutZGsX
/VpXQraOoi1RticlcXto3Z0SvR0lfw/o4IsSxHWqH5eGxqCahbZfzuWlaR32TNh2y4uc/5O781hy
XNmy7A+1P4NwqCm1Zmg1gUVE5oXWGl/fC4jsG1lZz+6zqmFPYBQgSIIE4H7O3mvTF5JcNphiGTnG
53mF78W80vddMv94ZTYNLecH/3j6f/kYYLuzI3IC1PDBocxeeFOhVp+uuGrv0ieY78+LYHrm+25H
ANmvp03GjBty3s/4o8kyGBnszbdqU8n3HkKvMjLPImHOMD88L2j1/L7q92PzLRP9NgXRv7f0x9Pz
3XkRooL5ejMCqNBzft2eN64IgyBC/G5/rDjf/XqD7+200QROHKUZMTv++20zRs5bN673I6yw9ZgX
z3Onb+7vNS7O96hEkBjPs+35wXnxvc73Y9kwlem/7/+xDvAxmuqifo1NIDHfq/2xvWieMPzx2rnl
+P1Y2uSUwr7W/LefrHEwEkV22v9aaX4pgWj1JurC21xCHEfKgKzb9roNGX3Foa2Y2n8v5mbafLeg
UbSgowetch5rASmijPL9/Nf9f//c3H2btzKvj88rWdYIljqLeCTG5Hw6E7Enujh6HtNUmPi+qLvO
N0dpManoC1ShU4fmm8s4350Xcxfn+65StJN8vdx9PzTfSoVHX7jqCYya2j7fz86v/3ePfaEgvzf/
vY7iOLc5hLqNInSV+L2WRZn+FGYygGgR9pcl/f/XyqOBKeGfvOHL9xjuXJkG77+7w79e9av2SEjW
v1R9QgU6poRAKK3v2qMm/yUVnIGQDFUYQBb+7P9Xe6QqqdJVdahPfvnEv2uP2r8MXbclFe/J1v0/
xBlqfJ/fIQEKH4vqqmmbsAlAJ0qc6vnn+12QehNN4f/Uo57lRdP0l7TTnbWaKRBUe4mAIO8ZzPjt
Y0Z7d9/IwF4VgQExucSWpdZBvg3c5r51s+QhUeJPL8lOLfBY+mzpJTDhtPmkCmrpNcEzeXDl8BYI
GyFDGaPyduSucvLHzrb7axoO/dWpbXPz2w/xyw7/u/3d+LOkOu1vxdEsy5KKpKY6hSX/9sUk1dLI
8Zv24jGH2nbYoLRa0gWg8MmYPT1lluWvVEZI27Qk1qdpKvtUdr16yX35s/bH/Oj07RWXY4+PNCbW
pIH9YmuteS6jfK10ZXNjBb5cosSKdiq9OiBGbnx2bfdHG3XBTumJOJ0YGlaSlchyq3bthjm1WxsP
vqmkf9WZ3x1L09YWA9AukRbd3iPI7ag3XXiM6qpZ9lZl0deOPEg7qnvU/e7GFcJeVW6rPzYTNM2x
pH/01wanhH062OLeHHMdgSxuDI+m3n/Ypyb/1T//LNK0wGhojmERrfFHmRrGpW/jXKkvHtikTdv4
wcZpIbR5teU9tJ6yNPJxOIhR8mEDEeBRC9/qrPsBe6DaBk6hHasaMZVLelbbNvquzuoGA2+rLfB/
lX1p3FNIi+5Uj/pha2qPDmlOXAqNFy+uW1I7zG7R5m169Hr079JG9tKBgkoxaz2QnUfBxASMDD8b
nSMZomANwFtbWpJdZK/624JMzEnKAPsus+Mr4tCV0rR1uCpU9PWD1qkPusW+dEYgdmbyxHBo1Vpg
BWoGhedIza5DS9M9p7LAtLHe+ZrB6Noed6FfJ09afSmMpjihF7sPJqjv96Kd6qXDgKPgn//jU9/i
j9/DkvQN+JebHMO6Nh0Dv/3HLYIGSQqOq0tqfETemB1tqKPsOmJVS2BPpHlqwRHSm3nuWxlsuV6t
TRfhN6QjjNchwbHGhZE52H3aZrovtg6Sh6JQnv75c5p/fEyL+qQKiAXnKIQeTZ/+Vr99TEPBwpBX
XnpRNFEd8FqdUzMx1oZP2GcDTfU/vB256f91t0zv5wBmtaQNvNuy/zj06WoOI77y7LKqhOpfhfqz
qCkyCQGHTS1VeRnqCPwyEMv7ggNqoRBSbjqQFBwsjl4jlTvrTh8c74nRZbJHocXpzPqApYGyJxBP
Gd5q1EiTB9qllom91zpnYwJ7WgN1hP3TPP+H/Td94N9BHuw9gLOGJhHNmNPV5L/uQMvCluWlSXAx
pP4G7c4/WqBmF72tlpyuvGLpMQZc0wBr1xUhtyedM9GxHBttE5rFXRBo0AGwN9YT400fOBtWuXoz
LyLp/AQKwsQw4BAEGosMEN7nEUlZvaz8cqOByDkxSCUtJh27TdeQr+6i8ypsejbw6VUk5IwcFMzf
GxQd8UWxQFG5zKCenQTHme/DkHIJzgobwBF1bEN4rTGcjRWngLzaeHmHAx016llg1VBrB/erqvWw
t3PIDFXzV10p/kWUZFq5Ku4FhAnqybZdJP1DNO48M66ObpZic5J1evnn/W789z8SgjMuj8i6NMmF
ZDr+fvvjKmYDwdtwSQ228b/0KH5IXLi1DRCaUwfKb2FHd6XdkRI6/IhUO/ypJ+pKowz0XkSWCvBI
mldfhMo+6kS7rTXLvQsHqAjBtG5bLXtdDD+aJrrISN/3mhm+hRmow8Qe/GvkD8NNEZPgWxoxZyLS
sd+l6lrYt+9kYRsr8gpIymxHlEXFcBPm5JGMEfgsQzoC67J6jyeVTHitgN8w0gYZYdTtENAWzOJ7
uQtS5KTIqXY0aIq1NNP44hk1lbrytY0wK5KuUD5J67ZE6fFsV0ZN7339zzuY+dR/+2vrkiKmZZJ2
qkquKvRff9/FZmkHSunX+rmmZLssVBADQObVI+15io5eoG7j0bR38xPzorddV0BvYJ1SCLxO369R
XVKkxpzYjL8389sqhhWq+DqmF35vra3A4bbWkONvnrY7P+0SXf/r5teaoynEMg1sOYVm4B2cNi+6
MoG3EW9+e+H8xNdbzh/QTxSmyFI+fT2GFYdP8P3mgxPxY7hWo+wrn5ycf/edvtf+tV11Ilqip58/
w99f5o+v9fWZ5nW+3rTJk2uortSyJXuitpVjNr1+XgHYmC2+9vz8zLwY5t0/35QcslFx8bnGb1Wk
dmtUbSehu8dA1ZydAfS/apDgceprSc1Yk7fpbmpyT5cd49in1hj/IlAi2gz14yC6v1pcjvsm0k+h
HP9S+pq8xSF4AM75HtNpxKnXf+QJWd1hA1ujI46CMs2xcZT80W2sS1hpFGQreGRjmT5rAcPVzBjP
aaOsg1L1tk2aHLng40tQY2K/U4EQBK0IoGlzkdclbBUM9xBqtIumARwZ+ttOcDn3yinjVcNNazak
hQT49GpXTCiZhWdj+NDwriwQ2t13OGXWTcs2AnwlSyWk8o9WEbG9vk4C5GDWsuo08xkw/MUMfhRh
e2kjKzwH+ozbZbpqljc08q6N5wxreJIWbgyQsYlZDys8/NuEw2CVOjbhy3p25+sNFySz3XD4vsn4
zU7KKbOGMNEAO6uhV2SNSPikcEMWEGGoplLcZmPYp0WJWCvKYRwV5roKfGfhSPVl7EexsPVDpFsX
z6v8o6gVCpEAR2zDaXZYFNdVWmonYxLcksP5ErkKzk10yGrc/whBX2qQFFeZqd2FHlWYorYxxyZ3
oyfZwVW+LZwKSwLmrdR9oCfgQnYixkVBDtu0nxYRuGWcRuAR8Iz3WaFfdfkW1Tkd2lwnXT0nlRNu
jk0kaS/MdAt1UEWYxplRJTNyCPZlvhMFpk7fNA9csY9RI8jc8ONgE9oluS4q+wFA+Bj2n0ER3yVW
Ks4Q4TGzExOTW/3GU4WyHyxUYqLnD5ZCxllibEyarFngiN/3PgZ0GDJB6dU7NcR1Ak/qVBiwSIfW
3YM3wXYRpezpehwwPobaQqt8bzU2AGS0hFNxZD2qBaDmUUMRS+ExiXtSQrSKuvOYWex8BfZVq+1L
S2iT6wUQm9b/ZXXRIe6fpBH+MLMGy1bZrg0Z3qUEXpxswzpkSoRTpivsTdE161BrP2CdnkgAwtYb
3NVc50Ewqae0iO5bAn7CvFoFMiUrsRs0dOs7EI3HOjaeUEoX1w7pbu43cJCr9qYszHJVM9MbcZb7
eo5tIjPNtVfmF2FoDf5jpAhBRXaO5TmbtpDewXHVNeSLB73NtwrZSKsKeu+iUSQi+4BS+NCn+PUl
p9ZwjH+MUJiQo9UdZOLlmCuEp+CkZtTdXpqkxkbRKSePFIe8hIujDObF0JRyY0IdUG1fwyFle/T5
h00aWh+t8K6csGJCm6KnoSG+sHPyYZdiwhjcIV0bkYIjkgR4iUSDkBDvlrTunkMrxET8niB3XmFt
439AbDOzdcICB8JJTWAx7YMVxle4xGuFEyJKBrgP41TEr2y830YfXppKasukwUcZGtVD0TIfVEf1
JCySUnqLQ7lP893I+BK/VPbIYGsThs5jB4ppQyruSVWqZF9rxSv/Ibi8pMbu9CgBYI22YlF0uFXH
wngVNvuvRy2xzvMIkHIWEDXZzCSQk21m5dqKExUus7yHK+gtuGynu5aw2aUmCrEKHftnBzoIRHGV
rkRgHZkO0QgCETXtaZCw4xoPypMIdM5+pvfcWnLLVKxf5iO0YgkbKaAdUNjk3XoIegc6MOhwmCgN
WIuNlPNkzKxoDGV4G5My12pDdVMpIcHxct9gSuUH0Mstlix6Ki7kMrd2HBr62JtqPO1NHb1BcOgW
7MiK0jABSc8+SaI9Mad0DOREEY5KjJT1ZTBusgJXV+9WNPVys1pPbpWVb97Wo4Y5ZGDSWCfOsRzA
jjgOCXlKjBAwVqAnqHQUigJGJxRdWzsm+dJyauM+UGK8jRFMLEI9l9KlwaOVyT2p5IxAa8BazIt2
buymW9V4I5j8pDXUP6NUfzA0+2S5/MJj7e/t1rdhv9M1qoLxXissbFfU9ZZapvabVn/nAGu3cRM8
Rpw4aSlU2iLSiq3PqHqMyI3JO4moM/JAxtBFcoBPDmVDgFTI3dLKn4pIuZtCI15TbJLIpSmyOqEK
gtZ8KYsep0u9zpNxS2+u2VgWiN8MFn2T0MrBTESOV9SBKEKA30/oDVf0A+xM4AMKHIhOVxlB6/q9
KmKfAk7GGUDDRY6l/6ER0OYKVRSrRBSThc051liVthQmbqywvw9b+h6Zf1Za92eTRj/VpsJY3vag
oUBEqGr/greZ5Fef2nkgcVwEOfFWYd+cC/JcV7JrsL8B9KqN9NksUY0iVuZsjWLZLJk1+Uax95MT
WpENJxhiWOQnIKQdJWj1RTNEu3YU2R1bzxEXrETKcl5jXsx3ozH1rnBE+6NLPPh6ftn0errmxqft
8d5wtsRdDSJ8lxNuvvUiL3yAyvTXvI2qG85kVzbPBdfTjUwUjThTSxAjSNN3nLaR2rctAeQf+LSC
VWao/gXKUnWK8cmvdKcUaNvIKpo+tjVC4ra4ht9qos/2TMWSbZPgOQx9mGkEOLxbIi9/aIl6xHhX
vwhJBLWtiexE2YW+luL3K0dpkjcBS3lelV1PfkDkUR7x24HZW0f47jiWtyVg9MXX1lqSzar4U7ME
whpUjVcltesDqgkgIpRaHsmkfDGm91Wa6ExCgv8CCgAbgOL5p66pjbOHwW+VS2d4G7143alm8QO9
RLYYmqK5Z8hzhHYerQe427u2VdVbBWESKiFWU+SzLnP5AcVNWeqQHq+D16sHo6oBEShl8GRp9tO8
pjHi9Et87bnB/roOrF4eE1F5F38VCWARqtOKtzTJVllhlD9sDxmZYurhvVOS06gNhIlbtSluZaGp
i/m7gCiffKLVR58RP16Otn9trMxB9ORGmxZTMTN4+2HeQXRob7hcFc+xQYQXx0F3LKKivBhWF64y
RSvfswwY7rSHcjNoUIBkxl0eufHOzGSLIzEo7gjW4JedVsEPsLB9230XNNBxLAk4CFhPj0LEgiZv
Zjy5jn8/r+o13h354pQNCsVel7Dcjgn/u0upJwQKmY18r1FEfu1IG1xHOqbtnerCBLE9P9+pXa3c
odzCuDC9cdcmy7yx6fB5bMOowDU06pCfkEChexj6YekDT/vs5LNA1/HeuiB5irZUThkep4tGdfBr
hRTcsU5HMAyIXBGCrJZWQC4f+IxLd9DTTydjftmpH4np52Ctu+w8yE4/t5nqr+a3SJY9nZBPxSSR
O7br8eyaVnXuGjNZFeFgfdgI0OaPUjZUV2vLOdt1CasjJ0yAthrX5EqPT267m9diyGcsa97rkgHV
PM0rKE5ovw/ibv48JgS3ZToEyiWKEVOiutdX3ThW7y1Jx18fyCfiIcsc9zLkanhSCstZpbVhvwGF
+lqDOgRybzsprpw8jaM/aOG6zob6reqrr29tONAUmXSq15jpNBxnK1/7nPFeff6V87uQTRws2UH+
jWcbyTGZTk3T5P7VDDJWZd+PiN7QHrjVTeTp9mGMFW09yNh/TYdmM38XV7eNBSL9XRCKgLlBAUwi
SJ01f6bhJYTBP2+nFoa6KCwzuoW3ToIs19yNaYrwpfXS/bwdv6eU4Idlf1tpAnS4PRLFTBL9M8MD
XA78iqDYQX1wSNyORS73WqL0mzAzl40G5ygjoddA9PAe2BGOAGXAaWJk2p1RKJ+diPp3Dh40/QSs
X22f0b7iU9KwphcAMztRlzQeYw3yB9rqeuP6WvemVsf5hRr2qHVNXePA9Txe62CGN6adPs5P5pmN
73XIIVIDZbuQT5t8bTWMxruuU5qHsKzMPZphuc6iYHg3OwY3ZA/U5IdtGsXP9pMg6VGjwDd/fMWs
O1JBE/0McKRHOh+gs50+ZtuSXmBY0X1T6fohyOxJVMDj2MqYRNbdaz5kjE7whu263tCeRkvu5o+Y
6YO36rxBPYVgrG8MD83M/EoTxgRjvdi+DUJTO7YD5+qvJ1zIPnHjv9h9rW5TUYJocczoRQnkat4k
wcPDyh4DCgdK6d7WQ0pgh8kkTdiVc5Onar0oqkK9yatAP411R0DQ9N373N9T5hmfstRgfqYC1Qt7
Z3zNFYb2zTDe0ObA9iLdaN3npXYIQpncN7Z4/fpU5LeSyph1V2xM8mwL+gLzE5UPu9ez0sd2hMyG
B505bt9E7zXWpemXb8aOwPUqMPZkznjAolxqxFp297V3KrhdaCErzuWudQG4RW74tF9LtXnsKIze
W2oXH3o97r5+QFjkGhf6NywdDZ6ZlL9Mn5mPdhkwPeVLCnXix09/scbr3Ov8tyO8T75p4VbRfAJ2
uHR7akQUpdTKtc6QoHZtggzymDDwhmR5pDlv5LeR+akbxTnz8WWrqQ6OCiXGOccdv0G4NnImbLmq
NncOOcD70MLL0ylMVlWpbjsFzmjpNPGSkZ99BRx5N9SlPGcO5l07d7YpM1guMR/mEIkbomPAGHYm
8X4VKkiSLpH/2uLNsnPaM2qA5b2zs8fMdvYBoaeLxC30A0qqXZkyBwys2jpbAOiXngRpSbLNWh21
9l7EEpSjuotD23hqNN9balrb7hqz1ja+xTFKLAMp2ThsyQqIiqNbgM6fFx6RkMBhnGj60dIDebVE
JM43+0m2gVPnWPbI9OxJ6/z9+J/rzSvPC31Sf37dbaS/9dLxOL9s3sD8OHEivMd88/tBTuOk6CDn
ISFochtXk8YuarHiSWJOWwFffbSr4cy20N+Y4JXaKH1KLaBIQcAMCJEnQH67fgr8l4QOFwPiBJuT
2eaHarK2FtMiahTGujlsngGa3UF1q+7Q4ZfclYpYGfZoLGx20SY2361aGfbCUetDVoIGHmWWr9sm
BoZt95Aa2qslG/NrhZZohUM0SR5n3eN8KzoqFKd2eq/dR3EHVtGvDrXyMxOCL+RP0pJ5MYCLGQ0y
qujGaBunIwGhoX1OjMNLUHnZESkOYaYxvISqW0ujQD2onyyvrMiHYPdwlFVrDR0DnMfSRYLPhCEs
2sf5y1EdzQ8JSD8ln0qOuJ9r+RHVbFUwU9mkVvCotriIq6p+UEK/X6K3yw8wL9hX+FBwUdTqKVCR
Z82Pzc+mFUN0UydmGhf0Ch8h2QTgKIkBWjFQQOOMeWn6YD55t6ssZxaX4WNHaRIKjx9ty3DsoYp4
WK/EDZFO7Ro91EWGwSppmFqiPybdKqkO30kdEBlKVGOk36BodA9u5EcrqlekKk7v87V1o0QVMd9P
CL1fhr3REO5b71U3hPPqRjvM0yl6J6TdFfHMTJabZmUalBzCIBYLYwTbRjAb0Je6vG1k2mwVn0Zq
2CDC1irrZIoBzV0QQdigC01DhGS8zVh2T4EMgG8W9i7zHAcb6VJO5u5Z9zsrgMu2pwiJsntp2L26
mNk++ZQBqYbaMFH4zIPo3c+uqn6ElouRpSGroy70i2zTfFtmJgCnwgM+1D3NwfXw2pNDNQnq51sl
nTNK/CBENrUv23UdmeMuLfWnMXDMsxuTQd5YNyIr/COqa8aHYW7vG156rrq2XcaVQyZUIZinh4Zc
h1ZAVCq2762LcKRqTMRjxAkttTYatoaKIkhv1eYCQircE5P5VBvNeKxDPT7C287vxqGA5z145tkw
M30zAdCIG/SNJU1Ia+Nmrn5oG1U/uD3kmqFnbNG7TI25NCydQehb1ATp1W5AhhYUiL2IkXWOelAZ
HjzZuTdR5oRoP2NC54lHvhPEy+JE0XOcRtRsIz8MDupAhyM0CBSKO1XdfWG7pHMe6tzaoMnjdDJ7
LJsiQ/iP1SicHMXzgmDpG6cCxDRk2smeTmD+pGv/XkRCBRWdEb+jWOLTi4JHUhMwGWJVPIiseTJ9
AUKxp9lAQcSacFiK4JC32jcDwfIGXMSNr6MtsqaIsMQOd77ORGddMPLnuG6JdQV/fWg1tdx2enaa
o0i+F6RoEC8PkmqBrOzD9RMHlBr8NWICvz5/N+mC4PQRrzYJ/2e807yg5IRnxnpysrbfzySnug6v
QRobm5nyND80B8zMt0g5RIdhGU/jZEiJ+x5F+Ax7CiZAE2QJAea9B+1KT5xqzQ36X0yd0gOWSUAQ
5eDKB2Y7/88t5POcEoUztAdD6ASljsoe1PBwNJIe0GrmLBQNKDuq8V+sqhlYNd9V0LCgJZ+eUSif
mxnYg276JvMi0QWWjzSdil0+VpdpkRMus07SBsYFPI1lOmaXrFUeZgaY7/IR5oU9wcHmWzMmbL7F
xohwK+jlRyGWmJkJNt+Sf3PCvp8AhrNKQlzrMyNsXugOAICoSB49qQG+UMmznRdJwXmMfIFfd+fH
7AjKY+h7cikm0wZBMlwMoKYufNsij1w3HxsPdo07AmCxp5fit+b18L+XRlL0SyGtfj+2zCTVPD+q
jg2buU+8ZEXXjdKozbldUzrK0LRAtc3YZU+yHSnUSOXWrVNU1S7+3E4lObseOF94Uw9W1CRqx3Dt
ZlTavDAZrS8yhYCG+Zs3UwIxMVNUKad/xfxNopJjyGW6rgBV020SeILonRQ4iMlg24pB7XbNdJ6a
T1sEelH4oGZII8S9obwGfHyyd8E2xwkgZX9A6OLSDejSRTY5tcIw8fYRRm2mSJy0E4tDTZvAk1/3
p5BSz23ivUbG3Qqblr+UWKSSwskPE3sunigD1ArqQ90gX4bK46Ub320e4kn0NkzHynw6mG/98Rix
dgeYbgUdV/4XDdld6xy1wTkcoW/FfukvoyxKT/QKnYoic7YQPimLo0JCg5UoNd1dJmNaJh+iFMak
0of2tTe1TcM0950eTLJK8ItSmMZRl7hut+8KcSroSZ8b+AiUgD0e172dOdGIIT/wFyqqTdD7xZuT
aOeAFutDYpT90W51iDj3vuH0GDNG54LveJHpoj2EDg1B3ae3JGmJI0/EWDgE3nDtihxYR03mo2ub
RGchg4K3o3W0aeLWpxarGSfVyLZJZPo3SUegFaP3pF75iUdJmQQI4niMC4qX7hbWhLLuCVvAKNR1
txjBmUapikvS9LDRRpHeJGVKldjUb1y7gBXq0LopQbtbFF9eVAfMGMQZztawMJZGRHiAik4MtJGe
bRCvRydCQWGQ+zbZHonnPMRt+KNU3Pw836MWzxAw46QSh2ifK8eQzz0AQ3iY6lsjYXHqUkV9oSXB
cy+L9fy4lbd0ETRf3Zt6BIQzKbdZFhp3Tpe9lgN4XifSqSkVtbnTBgQw2mg85IpRPkv6/Ps8UONV
46XVc6YSTtJ7KU2h6VkbBW1h4EDXcwASgNgGSZqcL/YKQm7k00P5bJnugeG881FI4MsmetMoySLQ
qLVPKWcTJF1/VxM3GVbXeYFgPEA80Tv7sIhQSuSZ+l6LEvFAYjx4DVF/TNWCTWXEw01Du525x1NR
C/tJHyrchV10ppHSrEXmazfedGsIxgTgVZ/toCVz6Bh1dKgiOdz6cSmW5CUMy2EcshXar5pdDf67
j0MQUCFsP3VKUbNGzkBxM5R7xTe0XZXGP5OyURZNmudPDlQI4q0rim1yFCtNR3Rm23g9GDfUwG2j
4KP17p2o3Xm5rjz1dnAgUNhfhkS1PFgkXe7Tvi2XKLioJysXgu8MPoTFZUQ1ezRy1Yjsr4euF8cI
zgkqJwM34lLo1NVtWSSkkauZC8esTtYVJiNGkFWz78oifyppcCDtjq8Tb92TvX4xnRQkgaY9BBCQ
H0yYV1aIkWKoAX31TXVN+RamNSS7Wq/T03ykB6atk7a7sQZaXQOv4VfjUpfexWncnHWtPM/3VAvR
nlAKOjdWsRC6Ry6VC1B4J/oYSyigv3LMko8OAP/SbUPvArXgtehz0FSS5rJq6JDYbUO7NabF2I4n
I6SOjvE4YsZicf4r+JM5YVzfoH0CDUbyr1qW8BFcc7jV8dLtW59um6tHKzdDLEKWSHLUXMaebpvq
LxrFyoWPmcXKVf/DhmAgSM2ir928orsyV31VGQfX8bIHx6FsYRb2mzeVEihV5icaRM2SlFMT4rdB
vGk5DJ92bK4JfxlfHadFEUUs68qzdRInlKzaCDnU9/UU49kUY/DZe8HKzi3zpwiBJ29ES+wiwzP7
kOX1mhOZ/4oA0tsktp8cukZxbpuB0Emjf1YdT38sDCWggTgZM31FezTc4tfd+Vk6nDRJDYaKWeUW
96TTnfJ+kC9Sx8tUuB6Sleku3OcXcnZQ3GndX5WhjJfW9xZe68TXATHA0Q4dBriSCrBhJtGVqmWy
BCFOrzQgXWcq7yrmJ+EwjInj0H+QwI+3dEmGnafY1t2oKlMbJgPiqY/dQ7o1DE/+pdTtR0Yz+TlN
QfAj3kmgiDBKCpwU4lYZ0McZovClC8oN2sTwEeLUqxKRIs3xYb9rlX1b2FrxszORiUeu6+Pv3FH8
QTtfRUTg5Qan5SymREoQ0yIiofAASNd8cInvWoeMCLbCGjVQmUJdA3HurkGsvsaBN+7lWNVnOeLY
MMP8KefMnoTysTXN7j7hmE91WV8DQbyAGGx1z59I8mvYGfFOUbJqqgZznzSNY97W91kRP6gFsdFE
I7zFWoZ3C6ydeajq4K4Slboqm1bsvDFvn3nNCw4CXE4FB0ZJq3hZwFFZDjX1rQGiCMeotJ/HrMf1
Xi2hmZsvOh3+JN33haJeoepuYxJ9NoV0sVIq/k6nlDRFGwdLA8jsjoQUZbq+ZmtRQwj2gfQudDeu
rnSFmTC2ZL+QklIDeNSs+3KQRDbhR4Kbo9PTM0CX1lHj7akejVs9Ns5hpPivvocpaozFh68KenQh
Ljndw989cEb+rPofsu/owXZ6ftaFzJZp2aqXKmyeeojZCxvjzSlsqjdYa+V97OX5wZ3qm6ZdGu/2
a59ByK5qQ33oVC0+OnWi3pHxgUUzAHailKn+OI7We4gdXvgZXmeo1vifAYgDd0+XFWCQbTVSmLOz
ot638CFwFDnMzkBCbGmLcBFTvOGEVGYKj86sLd2v7CwbfFSGFOcQkfaafnF+l5d6CSYP1/OvXxAM
+Er3tAczqXpCQ6LqvQrCDWpksTU6P97b2bRXFP2+iAJ9r0Rxfsxd+riqWq301ujv/LEXFxWq+3zP
wNBEgzWszlWKN88cCeiiubUyrED/EY3ZDyId5IaMUnvtVQC/Y3jHHZJYksYZii2t1C8uNakjC2jD
j1WP8EK1A/nqtI+pHw4ns7MHBJWVOOuKxO86EN8ucuVYkXX4a1FmW0s0P+lk3HShi7BQAKgBFdEf
RTacYl8NHwMxWEeBfG7hp6FzHXCPXzkqB8TfKj59NFs/Yecqy9CX4442VXgfJ/uyrOxDOYA99RRx
X+ke/8KqokJqauMlS6NzakDbqkBmYVitfSzp8bjR/AKf2TSZrpKmPrqxticV1rmPVYEAJghuGgLG
cQk61YVTlJXZl7hjWpVP3xD9kziTan0DmJWQ+sdEGZozxQv7UtUW0UR40p9K398mDobZ3lWhQXYy
X41FBQo+5bW1UTgHNvcYKd0zcQzNk9ZPCbpdusYBlb9Oncf3wC9IBg87c437lBFaQgOBbxOfZQ4F
tqa+cBDdUG/Jev2kwnutSdO5xSxqQ1Luw1Vehcq2sQ2Y1x1ewdqsDqksqidSOA+Bh1ExmQ6Ttkoz
iDpFfxsNBCTliTlN4WFtoVc94oUDAw/zj3S1alu3FHgxkj96OgTxGB3rpzuNKAXJpAhg8U/LZWbf
6nphLcq2bT9sLiwm9v819aIYeZAa3Izt1L93xUrRxuZRuOE6qbKAS51LRQnnPCwRswMXEIUno9Lv
pUWXxQzEeAWGTtQGIuyd5/TuJqb3QQu/ek86mkBNmfxFjYaummolROkwWtLM4K6w82AVyzDbGXYL
uF7nhD1CEzjKJBsgpHvWXihxtqtsFa9u1yAXG0U3En0EK1/6EmhiFj8bqUKJhXp9Wkdc83F5fyhc
LBTfS+5zK7yWVqWsZGs610DT621u+cAQs8CDqOqZW/X/cncmu41ja5d9l5rzgn0zqImoXpZsyb0n
hMNhH5KHPQ/bp69F3wTqVhVQwD/9B6nMcGZE2hJ5+DV7r12yTzU7dllu/56XtWB5uxD/PGPXBopn
WCLeHOENfMMRqm8NMETVnpPU2hCp5vlAA/riwUyhZPAtsH8yaIX4sfmmrGdBBAz6BnGtUgk+BgHu
hgGWccvrVL9xAzcEYSs2o7ZN42c3d79S8bzAfqwlLVE4Mz5XP4iJcqj0fsfzA1lUZzagn1RzqhKe
8mUzHQQC/B0VR7QyAjPb6EXWkPxdNqfGH5sTvfJFc9FkRWp4HpvsTCiudaA2KdaFbTLmw0h8oszi
6da+xwpU89g5NTB77Uxgobz4MlM84ez4zOQLoB/J2ncyy3Z2rgi4I2jO0HPtIRKzsRp7buWMadhr
I9lRFt0LsMAEtOtFke5+0erZIJgkfvj9Ui4N5LS5GZpVNl2IdnoSie499boiQt4IXvukca9J/dqP
GLlFdUsTfJsAFs1dP5btgqXawPaeTp6xVzE+c1HN695qip3QKHVyZ2eyrviwXDa++AE/HFB6t7Ti
tCdmxv2j10ZolSQzyckzQ0thoxHJR9r1wRZGVbFXQo2vCl1SWowY4HObcCGCSh6lwwXL+mPvB6Il
OMgRjP5yiyigqHjk3WAo1aj4hBKGcOw/qlvaXetjFMAm0jGK9sMcENubyDtw2Pl92fgekSFl86mQ
Ffe6JM+BhN9TR6QXxg/eiXTqxleMJ3h60VOwYPLGV2oWhJRRc+uAoJDDJa/0EMV6IPxiA2Wy2TsM
MJbZgTj/viQj1DynMPo1/vKwsZX39PsiGe2CtV0NST6+DjliqJqQw11ixXhbiLzQB00/RnGXnduI
x7FdoIAxgMvvMxXrRxkNBBnmbfXBpOpBWdEbMX97evGe0oqjIO0WSnbnZ5fiw5w47tJOgKlxAQK3
rHMQpICyKLI+25FWSWQDa58nNbOoCegE+lpb8ZQyLlFFZoOr2fTqSf6kBZKYBaa1qUC6rWhoAknO
d9K1Q+hXTXUyNUAViYDZ4w+2dVCI9gplGOeppc0sM6+mNtHSHSJbh2uSvg16z7VzbXXGy3kn3DGm
pSwRmeUsnCFlM3dDm62qOj8SStgHLTea7K2jDa7v7PnsqBhiBjd/CcPKxEdrecFLV3pQBilH0IiW
0cs8OsX2hSa/wN2SFfcITDa9Zw53MZyHUtyLuJbPTpyse0MfzrW5bAPz1rhvhO0diGZ6M5rYuEfH
csJlXR+szi2evYIIg7FOWciQW5lMY8WwIk3+jNNRpbvBN6OnepiGJ3OG4tvIv6yw1Bnna3ulA87Z
7wXETYFqW+V5WWL2SeuzN7B41dvBQpvVsYLQlRcWrZfsZTk1Kw6PbK9g5FFg8OK2kuGYNQJH1fM7
RzbpnhrIOI3jyPisdFgPD7rzFCt1Lwo7/4R3YSH+QpDSiMfKwvPed7J8LyrBAsdzvi3W7G4RVBSi
DlW8E+xqcuKOuVMaZ8ZU+jln1XJGjqeOQ6PdqYJUQsZSpAkirK1VDFxRRK+KmfCeDR7jPtp3Zs4P
SYONCdrBU6TM7moRxefkBVt66tBcb/TPTvPR22nsjDtDR9zG1vTg+B4jI2BCL7pvJVvyEBj/S8d8
MV3kAuPkZY8DyVNR6bd/Yaw+exUynb5LZtrXttqy1AYnNLBJNiPy6nv/EZTFOZb5hqGVcxyx3KcT
ROTE4aSDpB5RvenC2ppMde7HXhf0BO0rka72/e+X4rj1IVT3FSE3JTNDnppZokcbHqtAGioCkHpk
lneT6XzZjLTCstNe83oej1FXDw+wwcYH7OxiG2ABZHPTISJim5w6Prr/kaAYOr4LViXoC0mHzS7Q
vZVCeLln+24x+RDuXWrW9x4SCOWb4jxg17op5hk4GrVnr1PbuXXsLdY0mB+a5Z3dLjkhcK5ursPN
BKN3bWq2w2grYykyMZwsGKrufSMOdngbzTVRnM/mnHHzzflDjTNlA2COM9Y3ngmpqwlKkxQMRomW
Yar2bMUQIzZJtCmjWZwzO/jnZYHAHmUx5znnVPWZ55p7+n3RWoUYAl8gI5cAvLnSGSOU9SNif+Pq
daXc60kGRkRkhJc39KEIIGBfz6NvX8FJx26jrunyQuJXrdkokLzaXSu2qmvDOMWDLknxRNpIsEO/
cZf0EEW1wqjbSlFxwjNQbidWVp4We3bRQIT9Go7zWJn3SWNlIW4/te81xobToAFZmUZv0zBJxcBT
+McCwufWSOrHzvX8EyNt/0RYa7pu07neaG6Zk8fQlneJVsyPbfpkL+euMBJ/1+dD84Q0hEa+VWao
qfYviQvRvQ1Gdl0NY3V0MsQart/me1TqC3wXFUzx2UbwtCGRL2LQqbsfEm7MSH+2+k6dI4n0ivRb
7aAZ4jbNmncZARk9TYr7PcEo9u++usd6HrKRZkaNBk41H0Hdz++jSw/qRFa6/f0lApE7t5zRiDMi
WOllQYTyaNj3lTXVyEtnOyyc6s1qlfUwDH+HASYlaDisDCVqoI4R7JlecisND/TQMGV0pwEQZdQl
DqDR19Qee3zrun4wk+6BG41Nvqn3ALDQi7pN5BF7wKUal5CV8EQch75uN1G/LLBB9Z3G35fxwtSn
PipWq+UqRs6zR297dKWpX/KB4Cwy8V5yc6hDhMbWu1vP+3y23GvtYhwoS7jslvvXFoIcuS4db4NX
31EdBPsh0ZHbljJ9Zh0YXEhyfOx9qzk6DbW1D7rzVkQBSm1menIBEjOOalIC6KMULaRVdUAKR3b8
Jrm1taDlSdpLRsrcEuILWo2BytHr+pVlm8EN3XQaGjK297+/ROwF5gNr7sPsG3cjmSR3Zd9YuP65
VyxNP6NmLjdMSt0Qpqx+LvVeP2eDyYme8kg0LNE+jt17rpnJzfTa9rGkRNaE+V64uv6cuLwVQiv+
+affr2k9sRBzbu08pSGfxHT1aGXBmTFK/z5PjLiqqUfYZDQheZ0BmAngxFsDDRJmVFI4PDF9MBh9
hOozPiZ1OzBGJz/LdBEsd0Pe3DtQrldpNlvh3PbOs+0j1pzAbL/xI7EYS9Lys1P+cyPENeFW38XO
zHxRVw/djP2ENQttu4rIj3Xi0f+zuGTN1EOhHYvsQLLwQJos4h2mcdGT3aKdNmOwaXE2Xiwds1mc
tItzoMwOmGybo0ma21FuM7Ig79KsJ89addGncmCYdJX71qeOty2V+3fwmPwaXYbyxUSARYSxdmOE
TNz3XMh3hIuvguXkqZj5Iwa68YOrkCeUgSaunJ/I7SU2vgy5ETNKVgUgl+LH3xdtAltF8Jl3NIe8
Xs9eMK+Hykvufl+SjgVHHVufvxPcGJ0lUY1iXXXdt8kReajFg+L02ktthKXK/JV9eu9Dz2LNbGna
pmTThrzawAWZwGGoZiPfocTCbRXBGGt71bPPkoSDGeAofeWpnZ5qzJ9szdm57L72DmPfUMKPXFB1
tEBsJvf+HzxowVUx4ArbzM93rANaAvpKKywdBsqGdXKW8XBtg336dcb9dwUlgED1MYP/fxCt34Xq
vuT0n5yEf37TP6AE3/gXIATDdALPdVwTDsE/iFY/+Jfj4XBmeu64tu0sHNZ/MAlW8C/ACUASdCBM
rmnoGDTbslPx//wflvsvO/DhqjJ0Mgjvc9z/CqLVMv9PB66N/9ZwUcsFlrUAE/5v57vlWnHDWAAj
ykjPtZD4Zb0ALt1RO5RVdGboDghubo4kvj3lSw75vCSS6+M1IaA81YbxUCgCDAJOyy0WWVJhl0Tz
UTHGcweyYGwrh6aH9S3MOEBjmT5KTTmbYUT/hMBxDRYZKOOSnD7Uw3dD4J5Bovp/fCQP/zYU/ycz
wbT1//fn5J1ydMC2rski69da/R+O17F1JkeavnuIGuRYpaOWnXC+Z3/Jppush2PiE0OmAkHG97Lb
FsuqXJS+DUG5ZYM9Z/vC0F8KhCKzowMrakhYm2WanBhqrmI32jSB1R27gPpJeTC3u/Kx0PQ/sNrs
h9+XLCfx1g1w+NMGbG1XrEdzOCTawgSr6oVTVGxyF5LsdprlcKJAO/Cw7/asx1gSeiOa8cgcTkEr
SQJI7E9pVVSPcmKjqzdP/pLG5i4vAUzLI+lDVFw6qi5eUITqx0mW3mHWrv/7y4GH62XOBcFVylq3
kK/31gL4/32JE/hvDFV4Ti0s2d+XX96uFUXXER7hNiKfhZoOwtYW+cw7z2nP/O7LWIaTLej6Fn2F
mOo3VvXBBvGuOsYd71kReJjneHQdKw7CXeHyMGZnjembkRywI8o04WTzl2EjNVPlNZOjXELWfFaR
2c3NeuQUZR4dbYRemHJA3BTLL2elB//x8vs1DT1Ea08eYpsCV4jVPozLf8VMe9OKodubY4yzCDAV
Laq1aNnAZKFdgODNgIMVf+OFURfYZJX1bJ+Wf5oWxGn7KhlkbtUipnEdYtlEAUwsq/dshSGq/hsV
uwhLCAMlZwM/3spP2HSxfAnw49SfpqQgpYPkHVmEK5NlXHXFl2bd3OaQ3O8C12t46vXV5velcvEy
WqIEeYCS+tSV7biVVffy+6XfF4Eb8dTnC1rbsa6zHjOmz7pOI+KNl8r/Mcp8Ye6gChD2RyWBlZTD
Ha0CAFN99Mh+p0eKq3mxs9Bt4cigf51PiRV0m762Tg1mPYTFJYlK5ofvvutdiy43pqb/ZcNqCxGW
JTTJgBZ+AA13UcVo9aCIdM4ZvhKWWIROMafHpj8NC5lQeDP2yZ5cE6cNXgI3zbdRkXKpYghR+ewe
2pRxToFga4uE5UmQPhFmpGKFI+NnIzk2CROvLk/wZYp1jK9rD9ljYPMk9uxMtZWWkVFLhgv/68TV
grUc1bTTVHbHY78JO63Gg088yAFKdEd7sJ0j3On0hnLHSrY5Wg33EBaSHO65WYTlWF61JVegCrIC
DqHLkqR85fd7h1/w/gzeFTM7+Qsxe9C9muDFxY6N2IFbNO8BHuplDd+2htOb2ls7GNELtidZl2T3
VeqlSdSnyxrnSA0wUiUeIn8Mi87rAWPGGRVP/Sio2U5YA6reBmY3FASMzf66qnQsRgrnngupyc79
jSMGUjmy6h3DH90tWjFoqO0uWoSKsYY5Dn/Qnqs4wIdrcOIZNTJV5eZb9OzzoRdfvylp9bIzyIIb
B8d0kKxvGbOUWAmWg5IHZr23SRmIyAfazWN+bb0O4ZEuG3DQxMbmxVNDFtpiffJCVbIBkgyJ4EmN
TohSTwNSmd1rC/B3SUA/BOI5rgguIbf25Cr5Ewg5IIA9djKi7zH77xQz9DBjNvTNlNZ+AMObBW+x
R7NiGMZWF9mLtWiw4qGCBhnRkLBnB+uG8MpnQk5x6X4qFHWozywEVpjvQqQLT4sSya+t58LMyCkB
kw1t+1J2pOvlfvQNv9IWxUfEmngDUPv3Mp8yaJoJ8lbXzz8KXXepIsV8FIENI6cg7ZTcEi7hxn3T
3JnvkriW1LPJ4pjIUcZTEqEZQeJD6oFJMb0VrfkSJRpqRhbinvXSGg3qzUxrtwEC8BUXxK1nvW6a
noNCcqrx8+Yb2gd4FyZSMk0vDkFD0RhLfR0gGWON0jkXg6gEOydeIS105owEYfDhDI509kkFI65z
ug1RuW4IDcYMG6xHtdeog91xeRXWDfjhuKaJIMDMeidIIU37bZtU3+4UX/BXGmvRpu4ayfUhMArn
7DoAY0nlDlvVVWvpAw6u+B3WpLyLYWnxxkoytY7kPIdmgwa4xJllmYCa/dHzVtFiH9Sn4M+YltsE
bOB1Fk2HKINIhMDp7ytPnEi/PdRweAF+EGL/K5Nk+7NvzWLfTNtB4ZFNmaYxgo/usyhDmMns2jSI
RHACIJbQTlZNQvkS980fDx5DaAnka9qoVYDbU4U0oJ8PUnP37BuRPZLE6JNqvyriztgz6zizzgtC
WWPedEgbs9BmW1U7slMIOI9mVGYKOL0IsP3RCkOx7BjKzDnfxsSYJmGbMheadnXb5d+npHPl5tGs
5pBGaa25X1Ek+HuF3L4FAYI0lfZAsbH1+mQCY1xtUNCgGHPMNvRQd3aen4VDXbwziTpHw23kZl50
pmyO/OhhcE0UBhVrMK/bqCwLQiKsm01jadvlKNtaqrwHxZE/kyICbuAVdAXVnsvKLDEdd9M3zcNM
Ms+6lESa4LUupDjPVUo3RM8xj91V15tsp3Wo9DqUo8p5STLczcJe1v0Jl6VhS/ZXeODDKkDtDuyo
TRjll4qPH72ntUkYymxr1qu2Hoyremol6jLdfM3Keye+RUoN94Pw3+uibdbtnKMNwutfDltYOG9Z
AMfSxoCy6VrLxjVHeoDne2+pGQio14OxinPXeMAraD7kMTEsZfQWJ7m/q6qBqSwpFVZv/2TLPHpK
2jvp61u0aBCosQEirHXjMDOcad16hXtIwZev2x/SSe1TV7BCUOTb+I5xEJ21KQq8zXNik1zWWkzx
VY/G302D/Qg5GV9rVO9E1sow1yiBuwgNsBDqzgtqHiFPtpmbe7fK74yxPvsmb0yS1gF99AFsNrSt
YAgRsQ8fk3622Ru/sKM/+GNnb1SnYRdouU4d9i1u5Z08ZPoM7f+2PiKEdi7eUOrCOpXM7e3yrDLs
2sT0giRP/PLoS2vaBF6MdWCF+GjlzQLYp30sTJr6RqLe7Ng0V14kd5R/BPClCBsdXvDm5WePFEnV
vZVN/scPMDn51O5p+5cP/bG0+qt04hikbP5gazTGWY7SzExJiw5sPH3Gc/tb54l0n2X4g8lc5FaY
/iAiQmku413hWNu6jkJX2FcUIfcz4TD7vNCNUEqcFnIM7kVU7EtIFPi58eRBImPpzrgHDPz3WG3I
aHWvDA5xDBbmWQOh6ruyoelvgNvERE9F3ceY+dRS8m1iSK156aerWF3ErCoWs7viW15LFz2GyNsH
9Frkmw24wWH6DCu90tGca4eiA/9TJhjStSZOVqT1yLXZlK9q+jsVi+SzcHEZBqQhFWa8Sjt8XOb4
Mo7eW1FFj8wcMPyjuMHn6W1x0jb7YHwBF7DDK4pfforAzYJiSYkPlSVXdnPA/xMg4S4Ylhk52Zaw
VBfK52qw2QdR6BOdpdTWWbx+gzHqaKTUpSeLWvApbws/K7ZybteiDjYYWkmndtoTG4CXuq4unmVv
IgHdlfRefPM9IYEFkrCxMIuTASQiDsjo6j6H1nzmebOzAtyYrtP9gLI+MOPmek0GNkk4dQ/UnD8k
6A1bkRcna8gHNkrBOSjFSZNXZofDraUcK63GXRfJfDMYYoEIxg2iC7SbztdcvFedyhGKUQb1CPo7
ClPhVLcY6ZuW6c85ULUVpGoEk4AP9Cp9rZHLlC5me1f486FIcVtDvl/FCpZTp88w1wA1ENR0YN10
4rlfXSN5MRxGLSzP3cr6Q9DzrXEtHaO6RSfnJOdo8qetI90HU9nDZhhqzuHaMjlSMDPMQ0KO3WFM
mZzMwDmgYpK6Ptdy3NUgblfsfLtVZADQgL28YityMCW87ylj1xn5FrmkulGuE8GcusdRY4olaV2n
kBR++gxRA30cKfCN8TBI6vGGn9lpLG8Hc+USNBiI3NI5aZX5d66xmYilq3LAtRFPCkY7iXdeC7lH
0HKP1ryGYG1sqrh981hxjSnXfhmt6pwipon5oUciR/WSs1Dpc7YJsuDDhotxhkA9z4x68pLZVZbd
s+N6MXNByJOjAfUQDic5owGemN+dtp+sBSzNuHTXIXopKmWEeNhHOjvtFkcQLsZ68ndawEARU3gV
Ng1643p5SzkLXT8J26iaQEgTflS0ATCXnLTZwr1HMkvmL3opRFzNxe9Yp49dA+43MT9F0Y+Ym837
Ar/nCtPCqdZwabrWWW/8r0ig8k0xYrkMJTd2xjZeyq/UAMYByPsdORFXTpxLCquJeOixPBbUu3oT
JmQD7DsgiAKRVV3pbKVs9Gz0Znie7B6552oWVI6CvC4/UZessCgFyXrXxp9uSt4JURxWwjResA4R
3U78Yjx8VQrjnjbtAws0XTA4qN8KEW4Um/RTNCxFiWHbK8aJX5AG7oI8+CpRz1kdLSJmZmLFyUYe
gC0HyPB5mwIWUtbJg4NvlD9D1k5PmkbNoYOOSdqDJRQVd+42uyYrv5zIGchemB5QHmBq0MHCIXNb
xY5Vg/Rwd+64mMg436fOTABZEPHYdOjnmoilbJImcPkTli96z/ohgDnD0GoMcUXgrsyxzEMYScjr
hnOjYoUeALWLGzRXPKzPhZX4YRqU+EzkrSqqb8tlwkkvYueNudG3tjd99GOLHyP1uOmHj6zzHxN4
2r0mL2ba8z1kKE0tbM6h5mJthiU/WDzCRmgdQaS9Ze28b20ah8wj1qypH/mDKZtSDrDWx4+KBQ39
B1aAkRARVohkL5Qy3ipF+FCp3pNsKA7onxHxaMjUkNrS6lJDiztXeh6ZKxOEI1NcOnq5MB3wnoI2
WVfALZCBu0A42M6jY0PLz+mORJSnbIYMFGdcEbIZXzsBAHvT9fHcj12ymufqSRegp93c3KDfckJS
1qgBo/my/JUfMsyR4NAlWPuiklvlvDNB5HKFKgQuaMmfjjEozQeEhG8lUItVoJUnllg+9vxVViG4
akeWaJQRANVbF7toliBvzT1u/+WNlJX56t/11cyb4bGOt+A9OGbUInuApOQsE3hGjystMD/sGfEq
WyZsPmV1DAa95o8IfrJYPiL1ruLsG9fvqR6ddJVCnVrHtvMA/LWEK6T8levMhDHm+oHa/iVFxuc7
0TPMgGkzBv5TQREZWiAFV3EZXbWaBxn5u6FDWxRyh9/Xs/830hISHW5BH4TEmOPvZn1SD4ULhcon
BkK2ERDmAsMAa8eV2utmTzAzg0cejl84wqJ1CYdtZXtYDFpp0svznBCsxPeRy/sWYYCliMT930ZR
OExE8o1mTUdejdBtahy0c8e+2U4tLxxYQewi4HOVleu4mKs/gckPrMXJLVruSEj3+Sao0hN2DWs3
4bpf1SYPpPSlEvZLRjjkbgzqu2rQvpDM8YxVHwmLv6Ty9qXqz41jh3I6c4b0nfbosPRdYWN5msR9
5drEsStY9X3AfzbsIbRcmjFiYDdsI+lbHwTGE/w7y2n4obSItfqGdA/LCkbxEDS4FRIFsKqlj5dW
s+hDTg3g/8niDaTKfx6NAgvivOgaGyYy3Fepy2fXCGwaikN0XmA0CZ1AhmQSweZkQAv7oa7qL0Uw
3WpSPfeZjOQxJ+2m1hqMLO2+DUrk4VTzGfatfWDMz1Y9PkLividpWIdoE39Xtk1mbkuu7+TcnKx+
QTx2xcpoOd1L6dj3LZDzjjXLSE2BCv1ke/JRWdwtPVV/nJu3vFnLiPVYkeNDj4QHu5audUZ1m/Jg
yKL3iO5GY/edoIqAFkvutPo2GtAXg46ZwMoPXdntA03d68u9ZpXfNXw1lCIAm+D8O736mksN86Nh
ImI33QfVtVhpiT5oCvM5Mh411wZGVGo/rZrOvkCskWjEsHD1jOssz3nyNuOXnKu9N3si7A0sXo32
OWqLyKBli4tI6Q8FWzgkBFZ0rXhDSXAghRJL6ohHQfXJA8Elbur+mL28sFdlVmaIz9gKHiI6zqSs
7t3C/tG0/LFcfmZtUM9umeJI5SD39QQzlUFiOZ9U6KX2ErBJmmvhn80AzVA8bHtb/TXskexur7xU
+hmxu0kQW3WQlKkIgv1o2xSBsfVgmYb0wVvSM4bt2DA4Y75PB5JhY1tN5Fi0U8IIMfVnPEoo4QZi
NI1pYyZsoGKpADNqwWNCr2DVOk/p9EWL0LMjtUNRjkatqYkMB77dHUZwJvC5qq3QweUKIHG9lxNA
gSrKUVEd+skUjqYIvYyS2ScKZzXmDf++U+02m433ckJy2FeS4KSqOJZeHu8TUzJN1wFmIt5F0MkH
Cq7+K1fY1VC8IFhzCiaS9OZuDk6NjFmqV52e7jLY9YvcGiSG0Hgb5haswYvvUNFove6GY5VdahkU
oaXNf7Jq1Ig8RmKd9IWNG4jkCb+HWJdACA1m+dqmDRjp9lZHmbV28zh7HPUjB5G7yVr2osv0aV+X
5Uep8uegKcttPJWsqhmhaNfMjc9GRczFVDTJOlb9eOfHzV8VC+BVCTb+ciJAtkaoeY4o8qm15s8x
D0YCNzL7Ys9cCLU/PeSzPZ+CQaw1fPNnQFt4KDDgmRPPEE7QXPn3cYy7RbJqWgHO9nYlUBgsaWII
o9mY9s0+y0d1SWbFLM0AMNh5ZNkqfa8P9tnsJEF92Y8Vl/k6UHiasolBpaK05OcmRKwlhLJbcjei
iXFzMEPDGsonE6LOerYzd2sQSrzK+/Rh0oKIDmR8GmKii0oDsAXT8U3E/mPDGYe6s+D3VcOwFkUE
qAif/HpkO7rOfecxMHOUfgLgS5oeycWcTlTJHF9TZ+9ar/mDrO5vxVjm6BXO0auyh6wwUjBJfbWt
It3Z4UIYQFZ7f0iX2bSeH72gJLgQX/RnZPZzqsuZcCXXarfjoK2CtuHhaEKXnFBREOHbpueaGsk1
R07Bsv1M5RStenPsQhrH+a718+90crJNZDGVMn06AjvyHRJesivQXvsM0JbyJZFbmRqE1nD1qjGr
bkPDzT261iHp6+GCPfclKrSEyB5oJWld3zXE+6x8NPpre3TytcceHe2Afh8P0wHxCsNKxDC6sbKU
CdfBjMniwN+9slKSQyYkTkntFbvCTIk7xgy07zxE3mRTbdjwdmGa2tNtKu+1PoawplfdNSn0jd6Y
Bx4TREvph7iwnUPR/DRCG+748P4OdVrt0nJmmYHdPDG0O0/vk5Pnv1nsRHatpMT3UJ6eu9Z5RsxQ
3gfVpUDWbtM4k66xGMzKEO8eoR0lqyY/bis8wuDx8vvaz9QRCgDnt+PeMZptt5aPKBAW0F+vm25i
Sm/VFJ/V7L7pPD2k3b2xP3d29cAnilKKTntUOzf5rlVuXyuze6Zdxp7v//QIgzPiUfCnJGS/09KP
OqgFgeYQIxrgNG3ubnYpHhgdDTuOQnhMyn8sei3aOrMP+hGtvFmWw7Udku9EolilR1oHE4/4QZYv
QxIz8OKWNIL2s5CWT8CzXq0TMCybRA/eErd8MlSh7qOxaqEu8/gDyfImIjoOXdrXecA4TVcH5twx
bRAnyWvFlmArplcx474XDFHnynvHq35rU4hFAXAzK5uizdA5sGbTFcrPnGEEAWFJUV9TS0e+keTL
c6Lfm749HfrhzlPMMTMn1XDlomEhI/joEVC+aUySRzwjPo/DtHcc4W/8qq3DpJzlJvMiH6w8rDTp
gNLH+N9kw2UwZ+7J+uIcNeRjKwjKDZcgPafpeXfVWbKWuLU2aF+PEbi7dJOAUNezgNOINcoP87j9
tjW+z5iMnrJPo7Wr22dEfPa69+cvNPAkMft4aaLyVAT1mz1gI4EDl3a5uy016XAmtvEe2sWDM0zY
hyd7XqNAdlnkGVqYSqpyRPPQKcOZLLKVRxIb7NqfqDRyiINEgHb2xLxOXqI5/6K5indkGW49N/hE
K7bIfEuTUWK3TkWSHrzmOxv6FP4gUjXdDBT3oA0oJnpocsuGzFTcJHJh3E4Wt2fa3/tB94HME5jK
BHNQ81/rvP8s4wEpN9vudZCy7TRLubV4t/q8bth7VAx3FEAJZkv3krZ5U7cRqVeuvrYIRektNR1A
bYF9Q+rFhzc+ec6HhHqToJXesn7rjoZjY0+MSa8r6q0X4JCwdMfdi5y1tNVifxvFcFBzVayzqnzs
tOSl6oZ9YOMNZbCYrfuKQyBnPJOi1wnNBRWJc97eyoh1PQ42uX4vGVW/xr3N74b/2ejgF5IuFxdo
HsCllA02sYByMbg86Yd6E0n02cbQrmeYuoe4rmFJJ8NtkMI9oD7O5LxJ6xi9AKFwERfJVulxx0Gl
mWgBEVdPwTNwrHY/Jg3BzToxMohudqaps7nRky/KhnmtfMgrpmddZR2BCGXcDIyaCqTqUfamXn6T
Gr6+yAnqcJi7hrU+kXtNKf8KuzBQR8LQy5TH++KJBw8qChSVBQCWEryUkecH73pOQIgWs3dzcp4G
QTJfbBpCDu0u7IFsH23P/MLfKtfj6JfryDTFq1Q4yX4iavMr0rHg0mrzplj83yBJV5MkGKwzOy63
a+mNjxZJ33sFwGs1CKu973QgZdOUbRKp3bcdyiwq/jsNJTjuTBWf60ruXYww4APrlwY1lSEyczcU
Bnl1mE9M7w7fNOPt4BsGMeqnQ65zN1V2bW1EhZyotPdgXSAsGoO9m8wCtbGvUfynOTq9GIOaDZhH
lakPJa3NTr5ubLvXdK5+iqajRFaooRrrPXDK4q/lkrKYb7Dgluc09lIcZyjwZ6PGA8PxUjXZaYYf
XmnozGbHoymKKL0HlL+j73MDQAJFQRNqs75IDX0m0okGJmO4YZtCGTFGuIIhmU0tOonEEn+8KUWE
2xvmmnids9RaxvAwghAN93eOK2Iskf+Lu/NYjhzZtuy/9Bxl0GLQkwiEpiaTTOYElhJaOvTX93Jn
VUV22r2DN31GMxgQCE0E4H7O3muXN1C6ho3PxEHaVrpwibVT0QzjxchhTGJKvBnmzx12KLzQGgF4
WkpyWKLf4H6OMR5Q12vqAaGW7feXadQSpqQe/6lF+0LJmHzWcn10p3wJx2n9xmhD23TdVxLcEZ5O
siuEc49sYxSoRQVFfbYPuZ1x8VuM8tGS4xu3R88hunTXTJl351IuJ76TCTZ+0/s5Wj1qDP2hteHn
uEd6a98zKDI7rzMgz0YaJTGmH7D0YrjeJtgOGwAFnWBeXuybqnhKxSodReP9oFGksD3+nVm7fqNd
eUt8WfZzJXqbOR4Xs3i3JHwKBjjiaVmSG70Blug4pAIIRACDTwI4ann4/APXvnWWU0YD+6a11ykV
3XLVAIy59veui811NfhJ5+1tl/KaJucKofshRQKHSM+hfjATSidequHgaX1yRaPmSNedprFJVbua
IczAlgtBmbwHWXXv1JDpBDaJrM9uitnInz2Cj9O5uFELTctQwHvg8qkah0nDsSDQcDCIJWrNyUln
C6gQVCn+tq5mMp+WZkrnyK8vqxdtzcIb917jfsF3SO82WQGs6CiNwXBXqAboRIhWv/QzAR19dSE4
bAwBY9xjlyvfSqA8XU/zvXJxNMe9g45EdjqJXNmZI+Ee8Jas5b6jRXgOMO5ulsDPOTNjaqZoUl0G
10Uj2b5Yw+LtBLCekEpdOeBZExS98FeT5+Fa22msIbjgcUZ94m0sL58fcrLprblftk4937t+gSlC
gPoJrGmH7eDEIO7nXKElrKljTsMw7qyA7oHbxGLju069a4w12iULA5SOCpFtTBd0KeshqMpDTLbG
Xaz5T7leUrVeR41hckDhridDfiGD7tjg0d2nsnMIuFU0OTFKrnkKcDXfqYXuZbs0dXYYPdMT1MyF
on+iHxpcicxEO7gDQda9JYyoAE5XBz2iitPixx0qP7qD2Gk9zMVg3iQy/tGi5GqNCfNTzFMb31vJ
1LaCG6tkKlBV3UM8Yqie3XPtMnaaezogC86gqjL3BnqCJZbkn+I1bhHomwlGZjrtoEz04qvvAFwo
CyC+hR8vYbQQyAmm4w2K1mEpiJpoR/MGrswG82t70l4zG+0GVphxT915OkK9yjaQAfmRERd9KIyZ
zltDmt3MyDuGyUsbelyfrALNv7FaN/GQe89BuX73N8Fg2q+NxbAWFrheNdNmcYcSDJ9/Hlz+P1Ye
HFK3LM9k0TzEzBE60293gVW2uCYL7ejMzS8rT394gCz3rY5SvPE6ewdY0aOCYvMTWOvmsHI01abz
rSgDhDZlRhUT+ZmueTeiQ4pSYezzc/e9SlOqS31wS7py/JzReMwqsJcZ1uKh+NQaYrpD/EXcw850
4ns6IczoKv/E3J+rDCd+2rC7bsWBzYWEYmG97GtQCVsiB44NLviDYLawKUYaamnHQ4Ci7s3Z3fdr
/DDQIKN8B1L1IIgy4f3R4Giru25yF2ab4hKvJsxFLgmDDiuoS6ihND2pfJS7CyLmD/hgYfoNM+/U
pvpWLliiwc9WDA8wy6b7rn6K0wgbV5raR70acCcv1bvrv1gGrSEdmEddQOCKKqob1NUxJDtWVX4p
C5PZNjWgoF+emPJHpz6jG2MECBy6yNxiIO6ePB+DbSZOVFvi0MhAas6mcwa8RCmedgRz5IHxrb7c
rwno06x4rEXFTGlOzglyvkNgW1S4JzHSBWXS66L38wk3xCMKKkRfQuDx7y4a6qPuMH4YUu2+daae
EBHOuwBeqN367q62m+RldCdv6zfroz2LdGdZESrMekQF7AiGbitkhiGNjrLkPTdZekh7+0ewMLcv
AqDaUw3I0e7OiNWWc1YZr7mRkfwsBTmBXKg1W4Ydwy0FLbbqEnMNjI7aughVxJpaKDUG0oRxRRc9
04RO0Bh1VlZShUKlRNIJdLsurRmwJsynUIdVfVtsqUbTF2KX2q8WYm7jfa/5n3jrtHxV3HkwV5Q+
DfGg0r7VTTHl6HYMpmMmVW14bD4lhVfv7WKlScU5g0J83u8Zde7WOgg5KYvzKhdoChGAZI7OPMxi
xrcM45kK9/CxeC16PrQv1WeVlr14HeaabHTXj5tI95g+0o3+t0qgPdci9+i/K6BlU6r7+qP+XQH9
8Zh/kuJ08y/dtmDIOJZrWKZM+flbAo2w+S8dracHGBZiUaDzSv8kxRkkxSF+5pF6ICO5CFC5SqD5
2s3Ad0H3WB5P8j+RQPM2/n8NNAgMFGHktHjIzRysHjIt5zdtsF5i8420VbsUHbmHKsd6ot/5EWat
1j5ua2SgYqbCFSe1/p/3zTKDEaMvaYzyWa7PpzbVojagrZky0xG53gNgBxyNYioek9HrMWeSy5yr
HEshBJcYqs5bdSPpXNVHsnOjIiw/7tSRxYiORO5T91K5zte7/vZ01/tcd6u1GXIbncDpnegz1Cz/
vswfrzrZkn153a3W/rjPxzsTmqdvqE+mQPf+eV+VId50/J47jRBPrl7jQciIUtKXurOuwj7hiDDH
VbeqhefK5NHrdi4DRtXmyhzQkJmi6tHqJtov5dl4UevXO14ffL3nx93ly/72Av9p9x+3xRWpqYL4
1ATO5OCSp3p9JrVmBd6tp5O/mkiG5qxCWdWqWmT/gjXVpqkiXRFM/k3bHCyaIWsgvI9/5fW/+Mc/
VW1W6v/vx5RfkGo21LwbZoCd7TdU5znoMps2YT17KcprGEMbdRDWZZNsO6NhcCHvqG5Tax+PU4e0
CQ1vTyn8Th2ni7pN7UZSeGmthJmlfGzB1H47oOfa/PZYtWpO9oM7eNNebV0PfrX58aTyDVpMnA2N
+jvcPDs13QJdyz8IvXQyxtNQfFWj9yXuGLyVwoViKhcKB6g2bQleA5VRb1MpowZJkHRHtdqDdqpj
NBsGAg4qAxUiDUYJZ7UYBHhHRB0dE6ghPXo+eTVyJwaAv++h59GB+bDOJBqpQCSFv5C8EENdt62u
ZhrjVu9MLRs8dCzInP57zSp0rm5yoXYU6/K2Lg3FNHkPP8bFE1T2kX4qPyYYfCx9Kn6HoPO48ssw
Yom6jb2ewstvq1b6ODsQD/EqtiG6d/YqAmSpVhUWkqHGeHLKBzcOHPz0+q36YJW6qKpV3xngndK3
mrY02omJMT2zvNfoXHl0uY/MIIgpu759z8i80Gwx1bvy2G3k19GPHLBqUy1suUOtEflx6wt0+o5k
DvYU3hkHrDa9ZV1+PXj5Ma0uAlAY3wL00vas1tSr6cxTj7PtbTOjm8/UVuZzRvABpbul3c2Tl5Yb
e2BmEKctqw6IsLDJiWIpctM7+2vroS9stM2SiX6lfMpbwsyYSnwhR2hNetdWvSn1P7GlADwS5lHd
pP5D1/9VtF/JYTzTo0eBmxflayOqmGBHuVnI97xktbbtotqmGk0FPY3ik0JQSixlIIcxk71CRqvH
A94NgY2EI1Ot2VhsTbuQgTXYSzSppFZrwdzAWdRafCgtCfc7wxp++DBt0cHTGzlbeA048OSq2qaz
9mz4ebN35BBLG62KPpxcjYjnOKs1zKXoTrr4RsEDjaqCANnH9IkVVhCzD8nRVBMot3FIo5L9TLcB
F4JcqLXrpr8GzY628S910zDE7/5IOyupBw4JT4P/R7E52lsxZX6Daa+6KYl7k6lMfQQT9dbYhfSn
/PNhfSy7Urn8z/asw9Nh+tww0P/nE358TCsRHHViaenwGOYJu3uc8wGvn1Jtqs/b2E17tseRwLIO
GV1hLFsdTdtWfXL1cT0FavzAM6ob6rbZut5kovpFkD3MxGQOZpbvfjte1dFRoygJ0TJIJLC8+H/8
guUBHMhMq8QykDvIH7Vc2HZ5h8fO2ZvSPYBU4vdFvBbp1nNSxsryJWu/nZjGjQ8K8DphrTjb8rKv
NjMUyICl5TYmMOnoHbMd+VPYKnAuoIxXjF0fsqzWYkTBi5pCCLaCsDH7JvTkMe9KPGjp5bKSC+Gl
a6r5rG6LquWLV/cowwZwmGpBMumKWAa+7JTg1bJWp8dOyNVxllYIteb5EEyRYnTzqfOeiV4inaPy
0Su1K8aPspw5HCRWliKKOKMLQnWgz+Uu1pkt4qsBE6oO8I9tqqYR8vOEn3dshC78iL8P8E7+I9UC
PT43tgsRimYb4AhaPYNStJw1WPJ47jWdWQYssqCv0z+ZmRAK/kZo9p1r7AjpGna+gWQTn+VZLeLY
eHPGlOTAmh+7Lom6auFJivj1NrVZr1UAKlHuUfdRu6+b6jYrixMUye5FbdlcoXGyy6f+WFW3/vY8
H6s+Ewu357xHPUTbd6K9MSVcel74cZhidk66eKxNdwwH+DuhbeTIRlDS4l1DNzJVaMzNhuOskEPJ
Xg6khFFx1rDljR+raj8nlXsSgbKNXtBFr+SlZZIXGTp5vEu1qm5UCyD9DCLlQmPUjPhWHmnXx6jN
8dEa4EhfH6luVZsUinhOylQjDX63YWgit1P5JNdnSiJSoszUIdqSAQqZOnL3b5HsKkJd3ajC0NXm
b1nr/303yD5eR6Wyqzv9FriuttXTqSf+bfcfT5dd4+OdIKvxhDTn611+e5cfd/x4Ca+lKxdHPsqU
nIt+PcuLnpCocrUdmfYYxlEvPm5TOwa5V62pxepzyVR3VmvXx6rNYW2Tc+Fs1IYdI4z4WKWrQ3VF
3Vmz5eVWrX7cen2e60txRdS3cVFA+/r39a4vr9aud/7tGa/P9cdb/OMh1/vRqJlP1HhN+WO9zvP/
mPZfNwm5QPw1T45sUzJskhe0Vo42rgvbIYcocpYf6iaduFSs5nJodr3LH5tqx3+9jcgniOAD4mJ1
P6pDPOEfz/XxKv9x/0DK8rZ1W4Qg6h3/+0GvpQ9SgzhJXT+9+jLU7o8iyfWjXu/jGLFzGttj0EwW
zALCt+QTq4X6tiZyBFCHG1O513L3uWkqsRmLYQwhEzOOLMfxNqHRtxdylObIgZCnhnxq+7r4uLGr
jGhDLLLJhUmOC6/7LfnIj6dUT6K21e6PG9W2voA8NSoU6b6nAYkmoKmZdEzpE0yQXtoqdc3pdy0l
IHQTWQxKvEPk0TaehxdScxjcysvebK/Ts6wseUsrjqNN6NpgdEjj5ACapnJzHtRYclUj7YR8qK3f
IQtewPhg/MCVGaw6sTByLWnLv52adjp6FNz8YyKvPkKOLgI1qspgC2wDy6TXWkC+2moXQ7rkSjXE
g3LcnhNlg07l9TuWC3Uj6QXadjSFvQG/8GQmxHkVYJXJ60r8MwzD5TBK/6oysQ7EMZxSFBoAIPtz
Jmctaq0cxSnLGDMQ7fS3NXfyohXHGD0VutPf7EEfzqOcB10X6jaXEUKIX2/huxaIwChG73CfaFwo
VowrGgYio80+r53vIwaWl2NMeozO5EKsDm7P+g2yGCNJ9U04clylvhi1phZqRwGpnMYakpv0mvRt
FslRrP4+UudG3MUMU/DZSVEfU/uPVXWrXqV3i50Fe2WBxW4eMGhO+bwx4J0/72zIs7V6mNqj1lCa
obzkatChcr8uQHv9vql2qNvS1kCmFsxOCNVgBBCL6dbN7Ir/LygXddt1h1qb5VeFphrZuRzNq//v
1eB8dTmr//l1szdSxiPX7Y+1dXhMwLXQGFezBfmEaod6sDJLp7F317s2mlR5yR3khZWxYXW+bmrq
EpmoyZ6Q+1sVm3C9a5IiNotwyW1/u1NhUdRN4WaOTFWDlTbpUVU1YSiNZ1LVsSGDy2PWSxBbyAQj
IXHWq0EWNcONWgAp2nr94B/R/ZE/FSu3u1wMJXUofJx+OOpD83ECb+GS/H0iU2ciqFDzroG9JJs3
y7nA4gACasK8zRQNVzSpJf9uDivmd/rB/+xWa+o+6t5qE1VWcVQlyP+tNVbD1HUy7v97kfXwsyZ/
C+wBuIkUiceP//t//n7MP5QJ/S9EtbDJPYT/tk+59d8iq+/85eoECOmeLMt6hs+ufzgTlEL/Karq
f1nIrt3AgbRlOL75P6mpUiaQRdPfot1tmBcuf47u4mbAPyiLrr8VVXFe09ir/eIoyuZnndFcXWXZ
pf0VOO4Z/ixzjCD/lJbtjW7FhyVJkB4k+FqQeIKNY8QN9n0X+5hly5l2WIHREueCHh8nLaPXEHm7
qAsILhdBwhDIePQH7c6fBILc2tK3jW/96haUV5bt/Vzd9qzjAr9k1pjuaeYi5c/sO41ZIXyAcaQ/
aeBa8bRq38FytfJM7Aq6hLvJwXG7IgraWYN/V5qfJ/rvPQ10fAdoyDDmPDQatPchBzeDYvBWKxd/
35FQt+GRI4KNDAVkZJ2KseQKmZs/qtmJw2wFt5CTD5cyM8vNu6q2vxjdUvGEK77d1d0vmf6VZLUH
RHDjRgguT0F5Wtap3+bZ4NNx8+/HXmxT9FUMBkhZXCZ+z55jHFLbbulVJ89jOT62EVZWP6hbBBU+
fGg9NKGD7ch9K8Ne2GSgtQ4UHjjzWY65yGk+DT3yMIRmdbUCYp7GsKQETfNpodrV2CXMu8neBvEw
hZQFMH4sP+1Cu8lARKWOdcjLeG9W6yGdjf3EeRh0fzOBzqs4UWzMpXjMAWI6a3tqSwPd2OI/6PX6
6idBhuq/PbvD2qFiqcdd19PgnXTwym1hgBMn/8dzMWuWFPsWjOSb2fR/lCNdzFxDOB2FvXam632w
zOTgrM73wKT7VVVvVexzPLiHeHC+5x4iV61v7hc+VrR2D97Qv0WlfUM1bsvVOg6BTOHcI+pp284u
KuHhcdUwUANQepp6+10bpHKzPqD0MvvhB4hTKKLDG9EiYOBWrCqef3SFhcOZxnkp7BtbmwANcRqO
lo6+ZfqTQRF5XQmSGEwy0PB+IPc/2DZxs22JA2iRQaTlGWEt+akzUT4LGqLLRKC27xtocahvojgW
jA/j+OIW4tmJjK2tL98t5yehAGYIkQFM+IrYL7b1XR7xrRd5TwqQ0d8KyiQnqNImjojitvFrWQKI
jH1ZOSa0fjfYIPt/QodX7lMRJbeDnp3sfBmeC4EAOG+PnFjKx6m99ObcX/p0fpmJvzpqGWJZoVGI
jZ3o5ATR57UvALMvjrmZEWy3TPP9TLMvuI5uR5h5W4gnoYO6BFJSRoRejHOsTtHP+Il50bUhArKp
ndsoAQg9DNAwBw7fJRIvwh+SU5K0S1gNJPKRVAu5JO9bbEftzOnCrW9Frn+ptDg4QYX7lM2WAZve
3TPaPhNDvN4QSnhT1xy7s+GuRL6v78kYkD0wdjdVby97EQH00CbQKbZ9X+c+IrFpyrFgDccIo/4u
4iy1HzzxOJJedTR+YAQLTj2wjNCgvb0hSXPckCm8C5bchRopP3QzP9BZxMG8EGnEHVDhtdFRc/2D
U4DimxAphjqylK2ZTGC+Ye9sK8NaX6yEryZIvqUaOSPN3D7Pi5/f00mjSR4U585zmkfPGFv2WYKE
pPwy9Y4G4CxqCZhGDRsYd04zhIULHzBInZvOib+LPh8PwP9epy51jyATWjrumCXbeLDBluC/IZnC
DH0x+fsSU/lCWuVmQI+86WMUbbPZvBeD5+xtzR4uBYrsDib3On+31zJ9ceY8XI0OuN00Yugw0Izb
MxEeEA9xVpXezaR1FlADjc8T56BtJdLvMrZNuS/XH4Q6dbvWQP7d4IDJ0KfyaKLfkLd3Rxw8kO10
ehe5+9rbFrAJTjRjay4bfOz7uU+6pzrGnZ0H805vClxzkwsi3PUuooXNojVJe++SPyfi6hNy0Wi/
BN7Bcuf6Ui/iZCfpFy6gEAzX6CnF2WWikH7UW/ypqxVgp5u7m8kWIJLXFMfUWpWvfVV9ZeR0m832
dG/IiBc/iL6Xmcbrw+D1qw45f/JNyyropWJtdq6DWQ2a8idTZK9lR49FVJBcOPjJsBeUa3UYxagn
730OA4o+1YkCAcNYxzg66biECa7inXB83MzLcPHnuNgPEegZrQXtnyaka5vmw5L5FCt03AgjXqgg
AOwVi/k9gcF2Z3jx67jA8QxSD89KvSCdw8ntgCoPe1N7clYBwiTW742gfUomhD6BK6bPNhOMO7vz
nkYsFOe5560aCaIry5uguPrderIIi/5Ua/qD35bzhZpvHsZzWx5AAIR1tiYEp4/zZwRat1zQxNHs
LAp2zUNVY0Bdctsg9z4SF3fgGzETRqxYkQ7+WIl74jBNMNqcSZHGVFENb8/5ilwyPZV+sRusvnt3
UM1vE7hMIZyHEjbpdDOAVbyPiD03ARPvepyyoXBqhJS++7Z69qfFfIFyN9PqTatdZQbPsJOlTr97
A/H0fQTRSvZd5IUcS8fVX/cuKl2T/N1NANq4070fopbaKdf9DNIIj02T3U0BE9Xp7PYrcDorWDaL
reU3sQD63SzrpRkIVNTGpwo8P/ac4N5PoGJawZwdAgPArc/FuCgHiM+ZfZsQE3TmVG0yElnudMKW
w0HrtBedHzSsy/4987x8b7d6RQBb3mN0XCy+WIhyNnOKMChIvolXnOReDptgaBZ35zRVEGIQTc5D
lgguWaclc0wJtsCapWF3c/xTt3INHLUivXPpULRjh80bF1zN5cT0PVeiGRmdgOlOBuzpzbsusaKK
Lbro7Vc/W/dGtMeR3ISjmYNl4kfblKhlXZtIIsrhxlaPRLalqtsj0Cn5ZgL0QmtTFoiosi+5NnIi
cWt5XUJdN/uDS4/My3dWnnTnzHV3WrRytgSXduAzJG9x9zokv0T/ZaEAHOqBGA+d177Enhk8Zf0l
SKxuN3deSYgOAwlideJdhxse+1/RHxs3JkKjPNA49U9VFTOQm61mEzEU0XVxN4zZuC2Xmcl1Wd8a
NrSOzoP7DT/rK3kL+DwS+T+WqQJthoW1uETotVAxuvPJjDk0Pb0xdgipfzIcohASt3ao5z4u4I4v
A382F83VfOvMikw8y2Fer2kDPlV+Ksi4ug5uaN84p4bCts6s9hcWu9DwjvDok892ORsHt8Sx24wr
Y6yakJgoGjVGX/ijGVdGx9RmnG1GU7MfzAb3XCW+I56Jj1bjMJ0jwW4qoeAS+Q4sZoIzeecb7nLR
o9J/lIcMbCjncR6fSH4qd+0K94QZqrlz0b/togiFEAfb1sarzDSTbEXQyk+D5TITZXS7h3RxO3sM
9eltH6bGJXPU8LQD6LGU+pAHd7KqHpArQIoRj7rXi4dSytxlkXg1BkeSPF9IaXlh2hpvuqURWzTE
ML4THCtGgcmTmuwKrKsHV+1BhOp5bwfXBVsoILVyCDTfSJDML7OLOxVYaLBzLFPf2QlRJJVp3gfu
lzLpvTBqzOLolUQ/JYK8uLq5WUrz3bE4E/RTUm1BCoz8UIg81GMfCDsX6XEAG+dHlb1rGi4Fs47W
wJ/va0AV4bh4X0Ym6KDD8sO6Zvdxj4regGvpdIO1DVBhMXTRiOiq0uApr8aveCJPGoXw7bBEt1pT
/dRL+9i2rwDYodToNFeGw2Cap3zyv0VT/TPpZxAr74E/3C+QYegHhe5rFzjkQn/F4X7S4v5ATsIp
dYJbxqb3mm6fogigaNTfzzNUZNKyY4Ahmx68vMUgYgDcAvBu2y1iv0BLIWV022rioK0dQqz+gHPu
Fcn1RqtRLeN9lqrYIDTW9WhbzpOF6hNZpveNEIzQj/sbCMzP3JFQxTHZN2bz6JfuC1faHnfcz5GB
96ZYxFskrH03ILJLhuiSt9PB7Am77bEBbNDp3TZh47Sv8k5mk3/yHYgqC/3mbHoiUuXGL0HAV7bx
XBvdBVoO2kIjAIDbcqW1gkuxuI/14p85sn8NTrCLY0idtEkb/MubEd825Yx9g8e5Xe293zXPAGbf
pu4RdM+BI/YFPKuT6XvN8HfrGqN0sH+69gPxyvBieMHWEkcDPxURxZeZ/Q7RWRv8lq+tnR/l6zKh
3uRojyePa7xGynJtP3eLhrnRqPaTlpg7f3Y9PO3YQD3cIZovWdKopqtWlz+QWzcoKdJMoUtatZem
VOzIX0/QWC5Nelx6tONdfYqR/25avTa2qx0cHBp9Kyrs0hb9dzrSqU8qcpUHr+Ns7vrKeCc26fPU
iZuZBDyj/Sq68ZO2Bd32hG7avGu0Zr8483dCEE+r/wULw1uUJNGmKV9IhX/CeP1F2DPxATPq6fUm
6ZqDPSfHRtTfrEV/GE3z1u0YsAwd8mJkQ6a3PFez/+IulSUBtZ9JRbp1F+uYGcOpHJ9JjIQh3Nwz
oJeOTIuq0AIfxts5VfHijMUxuW+kMHmNIJyV1hJqHc1trToxIytg3ALdAIhLP6lBNUn+1D7qHjSz
fBARRwq6022n44zsPQf0GNQELAmMKT161RtmehebGteWjqWDqU97GomfxiP50A7m2SX3LOYUAZT6
ll4PMmkkC238JEqMRk0/P5f+8uKv5Y0nUkDEwz4jttgBtTVV/dlem3u9Re5tkm9S1Nqxxw3VErJF
PwHVRBq6mnNDaeBtdND0uyBFJqfiyLHOpUjfaT88wjnxsAWEHmVikk6fXG34LPLxwkloO47ip07w
m61Vt4GbbrN1JrIhuZE6AunLpbP4ZfEsCN8+Ev32Zz6/dAY8b3iBQpjneP3U6+LQTQz0VrGxff9H
E8MjsYyHAGYDDfxT6mVhUAbnmujrZUTFPLd70q/5BrimIhR56GYfOoaNETPHQ28v72OSqVNmVdh7
UYh32hxPrp981RH8RyV8ouF7Hac73bWey1pclqn+plvOftGGsBvFCxJeQk/uAz+WuFCilJhulUCO
7PSxruD4tskn3usvw4keidT9orebwJ+/eH37GnOCW3MUsL0LYM5FrosMazX9T2Npf9IN8QPy5be4
X84Vpc460sM6CG4y0Cvu9J2sDsC40HflwRI72XudNV97n8FbYt+VPSC8MvnsRC+VgHph6dA0RvuE
nOOWUj5JUsjw5ykAquzws19KGrPSWW8sv8yJnxya7Ldqpj6VO3IEDDbCMz73EJBLcp6EFtzNDCaq
xvmM+hTpLwy+ZrwjMAbMwvugZV9Jiw3JbHke6mSXBfrNYteQnILqMCB+1vDdlM7wzAkDrAEENo2o
bOKozlAIH+Ac4VVJDsJqjzo9iIyJhZUZGzOInrMswRJA8d1cbrG73CZQC53hYQ6qTQWM3Fs3Hspv
YWrytHj0xnaXQBlHNisumv3Fu6PQeO+bjEYojo1cfSbMyelr2mJQI56cfJUh+dGZMYpc+z7NgfEz
4Q3JGsRvymgJ18LR8CsX3U7+1HJ2JbKiR4Vjotiaf5QFyISkyw6xH+DVJuyDqsQj3mfObrn20nHZ
3ERlc7t05rnVrX1teK9rw1G9NOWB8IN9tyQnFNR3fUDGSwuByqK72lTvgohGL+uYtGGAgbJiAtCb
Fv1pCig6AUFJ3e4tgObYWl1L4YuYqhKnglV0zcZesK1o03SMCQ2twU4vEycOqhNoFsfN3Ew9AEnx
xajdRyPHh2DcVWlxX/blydX0g9FP97hE70un3C4GMp6cqRFCLSf/RFrbJ5pOl8Ubbwbw9AsRPZmo
PgfL+pKVxrPdECnWLrfNqlEpj7C8WC1m4DJjSlQ7O9KIw1IO9NoIqBrTQBtHECcTF7Ok6dYHyjkh
sgALw1db9p8T6zBjd4pn+8mxpofOqz4nSLzS6pLZXHGZ/cFeOy9TfuwkUc76bBQDw2T7IjhGkCCi
G4vOWdJ91sfsBWxHZx9izhHj7N1SeryjS8rPvhavPcPzLhVffDe+ZQDMSGsi7JJOzOg+Oh05ZvK5
Kn25SahSVAtUFUxSj6Yblh6JWvFAJJs68L0pPjJw4r9SdOHk2D91ZrTkp/4SSLsqYYUkcO3MYHnL
jelx5NMNXCiM6jJDV6S/9TPOsU8splGRlP3WtdUtGKRdseIfsMYH1yWjvNXwIrtzuUUKCWViJjFb
P7RD/T6642tg9l9KUZDF4BxooR/wASNpezIbMnfIgzW5Hne31fKjsONfKbFiPS6SyENNsnZ2HoL8
fYpypsJkOKYhojLyUGieGZkVJqhy4SbgXrQHRvRWdE9AznM1RY+gJs5+lnmbbMb4pNX1c989kzTn
EAS1KTTcXd5Q4RkTxxz9yNEgTJNKtmQ8ZBtnAOtRNZQnuwL4Dtixem33FFTSbesMt5Ex6bugmpyQ
CfpzZn8RznTPzJUBU0ET1lsegXx6QfUMk4PT1bh+7kaLtBWsI3oc70jgudc1973Hk7qZATssVvkj
FwttzZ9xW8kTOJQT1w6tQgOztRTEQQf8Ngzqpu2wgjLM2otkCW0Hv8KZxaweJmYQ2q55N4DbMfqx
fqjFeFtzLKNoYIKezySopaN/tsG3amUquXcACVsCRqbWhapBdbsGdFNnjI8s3/9VYPiH9WWCH1nJ
JNAi/Wbl/Onii9w4ldjbVoKi2oYRgeK7AlKGYLBlCg8xN6bb7UTmZljgMc3GcmIGsKHR1QdAn/Hs
0EwQz3NtdrvJj5OdI+Lj4IJmEkn8wozg24olct+CeTjR/X/K4sLagpQkLM1P0lszQSVmtPZL5oLu
MMhLmmzrgeC/e0Ea8SYAjNsGiDhEHL+s2vxAcNFr5HiA2fpcQMWB75f0rX3MGrhiJInHm8I0GDdX
ZE9lGTIC4sJcA6RdPonXIS+CUF+8N7yTZLRWyLK4bnVEGCLfZfjDVC9lLLeJUPnsbFgxmj4gAsv6
0BzGDsxdty9jsuahGTAPMEk6KxvCI0efBJhW8A0RK0mZvb8DKEhCV5C0py4arU918Z0mw9duurMH
fD2296lraANWqX+sMMA6ZQR7QNO2Nme0RaIE8e8HqN74+dHDiQMm41WQbika5FsvwYYc19nXpAFO
D0X05GAeYPzW2KccFiPKNWJ3sAqGsabv+gg+IalMHv8NUACB8CeKg9EXB83rJk7hb+ICdQ6Jx5xz
5lCyctuUlDibMRRCJgdJGua88uLU+TNCzp/ZiDW4CGCtury9zu25qLkPSTf/Kn2fy90bCT3MAEDx
FdYnLbNfyaul2e8QoyePZJL1xAbLMddEw64h4BDzRoryZo5dihsEo206b5/kHGzdiqol4vJUDknI
TDVBFzcV3QNCgBeyYV+ThWDJh25tADpW903l73JDalxHfHMimt4Xw/+xQtHxyyM4IxCEWrQw+j+t
dfETuUBYIO0aoA0AvI0xy8/VazMRbac5y2kw7QtO/W9c4m71aZm3BplXG7uboECL7hYTAkPw78Yh
MG2yKZpvpSnCwdfakMIyh0WcHfJIPDG/hl7bF/+Pu/NYch3Lsuyv5A8gDBoXbW01AAEKp3QtJjCX
0Frj63uBL9JCVFZa1zQH4UHnc5Kgwj33nL3XfuqspXWIidCxQ5u8E+0rLZmHpRo4xBJXZ0SRYGxT
UULrsVwY1Bud6L6Wt4BA4W1mq7uRoYMuSZthtB56vX/1m8wJUYfMZbIjsnNHGvQjmbD04yRlx5JN
FHUVnQbRKQ4Dw62KaNUfxi+2VYyuEIibpMHAB2VUlCrQnpP8Ff/dTsyDO8h4UePoS8ajBYT8Poi1
D4Jhj7GfUGvl46c8GttEDE9axKYEABjdocW/9Y009VMqnmGFhjuflbchHnCl802mJS05LQ27NZ9G
0jzoy6JWEuwuqiQm1kVfxz5ArViVPqxAvmni8s4gZZomiBP244kh17NJtxC71/iNUeqW/PJ0EHfM
UNxKBp0vLZKWub4PxvRBzbqz4vtUHuFt0aV7DO7lYWjlHR3mnl1iVLGIZ7mnBu2qlMybqYASm5j1
jub0l9n6W6LKoH6TLQehvbbxkBWmeqz69B1Q+JKZZhCHOGzGvgLCM3Bnym40h+/UTF7hmb/IsnFu
pZoUiSy9D6IVuc8wLr+DmIZGTt2ot7TTLWNvZcpRsk1P1WBQaJDS0CCcagVxxTRPC/rnXdHlEcE6
XhBloZPJcYpQVdw3ERw1q3zXRrZatgyxgXY985hx+XAeMVJOZDA2e1tWxk1Wlt9SVN9MzBTrWT3p
RXgbtRbxmvYjgC/4Gim6pwKwjDxQjNSNh5nlIiSY2GhEMIEyUowJ8XsMsvEcW2BD7TrcAleGyDMW
32le7ZQxv/T55EVKy1QWwa3VQnKlqwgknMAxur1N6AJYRmGy/LBriCF//HoNpf/bdX/79W83u97i
1x1EzQZYBKOnTFCKmvdkp0C0nnkJ6wpGh79IU+1FSZozK2DEPN/lsY8YfhHPqMuP66U/fvx/XDcy
PAFpQ1vEAl+4u+r5iScC82Pxbvwhmr4Kpa+/2pbV7qz5sZa7vt1fJdPpVaIMxTlwjTDDV+mXKR6k
xUIhXYWvYyZmQr45cph0aIWuF+dWOfu6GNe+iDgp29mY3Vx/SIu89tclaG+F6ZtbLbXJMsGF+8uz
cD3MXxevTobr7yU+Dxp2xPSUNUCAxeb3h2b5Kly+XveHmPmXjvn6+/UHNHFMQGmSrlgv8EToopAX
IEJ9U+ZP+ti3TDQRoDFBQ3Osqyxs8oDCYFGiX1Xn10t//Lhel0mVtLM7Qj77iy8NXyk6tp1ZF27o
i+QgAtpxlhZ9zIxvTti6cXPjO/WiIYBIuE3sia0ozbdU5hQnGnpV6vCdtGJgl8oPAmB3aVNU+1KZ
Jte2IVLNnCY1I/fdbKwJoEwUfxeI/NxH5YSYetqipePkOvUn1NulZxkWtni+P6NRutBftzBoyT8Y
jWcZlc9NzyYgno3iZGWkcOHtnBYvZbIB1CGlyY+MjE4bBZK7bphOYpzvRDwkN6rut/uwCG7kqfqo
MSJs+9xP2FtjqB/yUwMm9dTqlc0Z1STYgjM+zXmvQJdmVb2/GhtAYjNUHb5uvJlFRqQEuWAxNanF
UiWk5lRMGUitJqPzoco7aZBvtUFpTr1RH5UC1chcmLtSnYsddbjzaPppepQD3Pl5q516VdNOUxvw
7dfIZ5MgeWjlj5XBsuQm3SkzEpd4OrAFkbnhg32J2lHsLEXzDwkxyX6pub40vik2bRRRqt+N2mbH
vKB+nxm+dCTyWfw/FqNPt2DiVU0IPOvDmjM1EKBhJGUDmVMO8n7OgYj8FB3BXX0NUg3XN8QHOfFa
k3fFIAUMVEs7Ay/N8lNoWRkgqAemS+PRmIMaykHKSIV2GyZ/0p6VenDYn1vHlI70kR7pLojyOzWo
LFpZFcHDW1vImMbr1cyIDZc1nNhcnclLqMsWbTZeRpqOM6F7bCXoA2SeUrLdDLPppIwMhCH/HaLl
SJg9SUznKG8U2cod3xLdhmAx3pVuJICxRJirBnZ6Snr1hfVO3tKme6AA8eTlTWSihNKEgUrGTI6/
wtMTr5LK1Lzrdb/++fovRmaF4OoLXpj9HG3zUsP4NWTPmi2+OnM+FBBynCAu7vV6pIVWn3yCoWLJ
fxzxnkvju1lp33IXP0yEqSUZUclatR9G5YEoE6JddOWp0JIKvWD5Rg4k7ZuZrmw13w1z3+2BIrq6
JB+MlkpRMYdDwQBmK1mrqkpvSi064GkvnJiYuhCoZKTVNZ46rJJyb6xgSDzrhbrtk7ZxU1nFjuc3
nh2G2sr0qVMtyb6rgnRcFVFIaIHomaAo/YPNWiWN4naIAuZJw3TBeA91TSUVBJv4WFCCwVgf/OEo
puR1gKSCnYGwSLO5KBnSGYVQni2jbcqS0UYaDUFniBGoGlp5zqxjyxi1xzNgq8xSkgiWp+8CXaXK
tyrARXnSLtz6z6GiCLMy+a0ry01mZTY8Lq0Hw7EXglBPf9Z+DPZ2TkUgy9oIxjs/YumYxoJOX9Cs
SCjaKebF7wNrZRsRoQfFuB+SWazGrH/pTO1On+/mkI9NWAeXTlLTQ2yj2UhHKBwqOSF9sQenhMlf
OslZO3Ii1OmuVMAheunZL5m8qmHObDcptrUxv/s+X6ekr++EontDfGcYJ1wqD9Do6A5b+eNUZxj+
tQOMIYA0hnkrlHBXtvGnrlyGPiTkQzCzKET7lqP4SCBIrCfEl9QC33lZ2LuaCclFGkPLLTtGarKq
7pVirS0xenOwZDGzz0MDEp9nRMduNvAypNNmNNSDHFNRNuquYxA25gowUmKDhwK+oTIK3lA2OVqk
8KEsZqQZMpTtaDjCybao4iD5wgJKswR82QjhEuzDtxXoH5blA2FhVil3Gj3J2L6fSCDfhoZKaGJu
4MgM3okXUZ87hNaa0WD5sYJd1I1gihPpGYNlRX1WFihQQOZ+QaTmNN3fFGX4oxDih2mH7LI6vdgU
Z70KvG8K0IoRzEnwnQwdiQ20RKBPWlMxhM0MHLZ1Gk3eTwYjO5V8A8+sO2VVj3QiogkYnoAOEZSk
+fgG2zKbCXnwJRoz31t5jlSNzY8TmMDgRtoJDgz/rWXO1Zbdbn5XN+UjiqmPXo+/4+5L0w1j3asT
RDBY9Zx39UvGi5UZNPVyFbkeO37mAeOjKKPJhShv0TsDiP4uGzkhA7SXEd7OHkj2YgUE+KyEY+dV
JsPHykcXmCSacTDeiUSZ1wY7St7ucxkoxqtvKN9VOJ9NiDG73KyFF4MeypnQ48LDHTkPZFjYLb1C
U6VspukRTgSEJOgPnaz1dTfUShsZkN5xPGB2s5lPlxlUtylbT09SSRjMfeYztQWQX2o+VWAogZTO
D9Ic7zgjhXgG85NRtNEGu9R9CIR/hUAdKHEBQdPqqm3Y6tRvKex7KSHyJp7YDnNmo6VrHmMDiU7h
H2QBFTIoUb4tiTVGA0AjX7RfRig8S63fukm2N1ivbmnL2ltNkHTLUIoEzDswrxFYM1P1bDm4Y2a9
pTMkToEFQ7tpS3kXkxME4azLMClQuAgDtiWIgGzVIPzVtO6HTManbMh77tu8IRHt0PlT/JR251Bv
voKxf6jQHlCo1W4/kKha+6Sxx/6FLgtkk6Ci+wzihrONviFfmT5woHwQpT44OJDZLVTmd0EHGKKc
NXijSo6XbH/JLZrMvsOBkCTyp19JPAWr3Oq5LpyoReOYpbQnfLbUkVnJRFDsEp7ZqiZU15uE4u+l
4JvUXeR1BCXAqSrVfcS6uyaVET9TKIljKGRxnFLJVQZsqvLs616RRaSYGtbEqFgD2mEBcg1ERaJ8
Lg/AJ+nVlLyJVnNUESbdxEF/ovuSbowOnY481L5XVcnHNaFJb3yIpDpSrh4peb7OzLiG8cjRJ1IU
Iz0IMjAjz+MS//TrmuVq5P7sAsIHTeMZ5nLXEUlvp3uzrliqgpKUqK6unn/9iuZkU+sE5JJhr6/Z
ZDNcXIq/KWBikYT76yWTJvK2N8DpLOE5UWoj4bxenGsazkRTgW+GFwIDrWVyyJ9cf1gEyq5JHX/h
N/DMAwi9UE73TYA0IlwuRYKtS5tpZKGDbzNzWP7lnO/LpgGLL9W2k/szW/vWhFOtWiapVx0sOstg
LmyN89uUhTmnrSrfc3LfhzmgId6gQ8mz39fLj0ryoQUb0vP1qoQslBXKkpzMCkNPdgN22B20eM9s
VHsrgmaNmrnZX3/0gy9DeYVsbdnkgZmN5Fq1ydlroYEM6UKxoQ3ipiNJbQE5HznJTgHvOHpACRnW
grmJ42xwIduU+7Tvij3aksrpOAXyuc4+lKCWWLqSbReJU1ePDBczOM16FetuIifNHrmj7HYgrLAS
8/ExZJR40RLmdY31Uq34k20rnwdUpPuB7cmS2Fmt4lo4wIdomOD938NaKvf0Fsp9K3coOkp1o2ga
IauznVT7HkSPS3fBpvPYVXt1HMQG4OahjamOYPbV+9xo1JXS4PywuoBByPVKUrRcPlI0wSNQ6aVs
1Z7IQcBbU7hPhE5v5/qAER23ysDyphX7fnkRgpGBAe6FYxXY3a6OZPd67DHtp/31UhuxthIvQlt1
qs+5n0W3NWTWRKk/1UCedzYz31SN6k3RQ+Mr5HEtV8M+1GF/VyX1DIDOM1RPaRPJ44vKCN6tRH3A
ByUWUI25LNtvUL05WVVGgiKFcm5SzXde6PU8dOmRsXZJQtS6QCcUSAZKKUE3yRwB+vgB+S3DMCKV
GFwyrKGC3+p3/kCtN9kVAR3mm9YDOc8QQktys85KJJf9nPOpbWiYY6H/+Y92MQihgXb5n00M7nf6
PrzX3392Mfy6ze8mBssAFEMSpWKahrzQYGC+/E6K4Z9I8zENYdo0jUwVO8E/PQz2b0LjCos8BcOS
NeVPoBjxm64riiFzf6rQFobMf/3fz/H/BN+MGdIpKPLmb7//OUUSwcPfPQ2yYSrK4rMQRHDKJsmg
f/Y0JDGzb2W22d5SOLrAn29mWqVrYQrssMsZMzMaurkTq49zda5Jvenh4svRjvCxyoiDp/PKCmEo
GTNAkhmmmFNIQVgk9ZpV7SE8ps5atlhXy6YN9n2OWl8wDS7ZW7lDobb7JqtXaRIeuqaAfB7Q8oLY
1yIFWTWm2XGuXWaBEERdpWImb6M0bixzSfHOdgu/MjJ1Y58QxhKCxYdou8TYF99Jkc0bvTHIWOMp
Ira1PSSYL6CGT0QCRJmiQYdJ33QJwrWvs/sbUcdOEwwQO7SeJk0OPHbuJ0FunkfPh8kgbhQMGmG5
mn1GMbmx8TPDuC/idC8H7FslClbUSeG8B+G2yWlwk5gLOZCxPwsyWvQM/yhhLviT2mqtN8lFDYI3
9vXKvYjo/yfi4MdZfZPNE9rC6YGah1G5xVkFMXDFRGamzYlWcjVWS8hlIL/OMpS1HFHNrBr3w6CW
Hjbd5B6m/GtUruv0SERNuRvaBgyurnzP5LmtYqs8KYxhVjbqLpqbjQtvjLq4id6YE0YBSRJxUqMQ
yiDBTcTxIH72Mrst15jwOKm0az5DP8lAZwP5HfDEuL0vgxIZtMJ7v5bVlihrGsDz2AiXLf4+NNFs
ieDLoBHCqogpQAlVzo/qrZF0zcq2k9AdupABWV846zOaOxwQULLlIPnBeedS5ZDcpbGDLbJjR40K
t/TB92H0W41JSls97QEfA0eLqy+loA1hVJPlJiaWSNCGl5AHMjUWqMhqj21RQedT1VsU9c6kWQe/
744KsgQnHPP7PmqjVeTLgiKqRRxBZztF2eZMQbNLRHCriuxA0+ZgyB91mV3KKsH0Q80f+H7ixfGy
iZuCN9v0d1NpIkXCip/sUg1865S8VQZrrcVgtEug9Io8fUqWNhE+lHZclVpIN5b0FibJ0raTCSeJ
IhrtDFi76jxqgMUt+O7Qah84YoakBhoGrAROSQG5zvqFbF/NLHNyQHx8utWCJQtuiRXoCuRaCAgd
MGQE2RFqUAwUS2ZlbbuytglkGcYd7Ro3QAjLrk7LN+A3SlCyqJZKkhKjOHgwkQUCOmvR1svZTyzu
bIIsUdRXHpg4up8SilAInl1NtT6J+65uBrTp2SGTTZCp5b0pTe2d5KeLiNvJlTp8Ii7RG4foB2m+
n2X5Lh0MwJkzSSAGjfjGtLfxdA/jG9MSsntPT8RDFx6t1Kw9ivlVMdbRpsWIQ0cbsi+QvoPpJ5ZH
ro3sxBn7TquqbNekc9AknGqSuo925UedgjU2TloatjcML090SZH2Lec2KZpJdPKpi3zleRrGgiFC
f5dFluSqGA97i9F5N6nCaW+aXFuh1Kxd30QbzO6OgHuzumVyPB60eUSa2wJRrtop8EItr9FHlvoG
ACu5shNnJ8SlorL1LWNhckuQKvqJtogy2nmth/IZ1qK9JrV9YJi/oi1xX4QVs/8wvydZuwIcmv2k
sa9sqM5yVI7KpxXdSBkQiIGUinjbs7mQF5K/xE5VuViVkgLyHk79dKtq8R4BHbt2LUSKnPmu8OXP
OOojN1ONJ1i+91HA4LNX2QwYnW/uTeKa9vHYK+wZJ68XGBSCEtBQOhbdnjZjth44AK1CGhN1ar2H
OknbT5q/enjYoT+ttWl8ivHlcW5AONAbYkO0T7slKuLWGpsRrTh9scIXrBuUqHtVBX5VAqi1sqd6
OfGrytjBn6DFW6SYwjNZbrczkbE6QJRV4sc2feYqORhpisVq6SKLflMkg7HpBKDUXnAeXZjGLohS
RIkQ7zFbNT+qRXeInCBpj2VY2kdpQwHcqxcpN4x9To+ZzAhSN8K0ojJPMUiBSQLka1rxNh/mUxsr
+Vaqi6M2TvIeRpHh8lK4QzCGTljZycHKtWe7m3Fu6Za9n7CDbMmpPhYxGV8xjUIP/QneslY3fx1F
vRzK9Xiq+QfSsHVz/SVrBxTCFsLQ5ShzGON7Ig6izeIenEv1BrKyQV/9erGKzJ1onwy7ILrT1B4K
SLau1IXbSTGRMOvq7bh4kNPB6cNEuzGtRru5XsrJYbrRpYnBbwxLECrLT2ZA/CEzkQowfulTrl1G
Uin9MvidOiOpSb8EuZ54kz0f03ZCkge/ZKegoe46a9wM0nysRln7zw5ZtxXt32as0/1q6+iz/Ufx
8w9og1328Vcn7K/b/7OGNH+zKWtsoQu2q4LUpD9qSOs3ulrCpkjUfpWRfxSR4jfb1rHE2Br+WJ0I
iD+MseI3Iduayj+ahkUGzP8qcH15+L/6YpmeyrqmGCrhWaa2PPM/15CTkidKOI3yluglpyydLPgx
ZpxAyCH5qimEF8gs5LGg0FK+jYZtUn/fyUg95y+VVGdiS7yIPU0Aa3UYLkO5lcnbqV4UvXLa6PKn
8vxf5aaLf3W0QBjZL/LyEEi/uHz/5OKF826WQgQcLVkmSgiaGzvvRbbUmcCWl8kuD02f4DhBsGBt
pUwGkUpPdz5NgqwTqf1Q6Xr2urqdM3wpQ+LpqX+MoOgNmokZUXcG7FYRJtWOEsU+W9p3g1YroUsY
+mfuhiRQFnJ/RUrMZbm7ycxW/nIdf5HUNDWr4nP5myUntyWqdHk4+DjbgRQxmVVqeag2YOnXDgKA
+nLV8ifLXValslmOQJTDermrwQDIIjr8Y5869/7Pg6pwXyzHtBzg9YDhNhXkqpnIfZe/ibi7gGw7
fzCxFfC3hYR0s15C61bL5YrLzeCT3UvfkgS6BqlcJOTz8jdhZnpoVqqQm/LPek5zFIpZtfwpjlof
8/AE4F20Zz3BW9Jl9MT5j8H8cms9srdy5r+ZDcl8y31ERe5WISQw6rWK21ZsLYKJjMLcHTL7uNyd
Gu+7vkHD36+Xv0ii4bbir4t2SuiW8Ha08g9eKCacHV7AM5GRegFLBCVazh3wGNfj4sErBcbI7091
eTzGL7RQWGqRQ+T9dvknhFjX/49basAG34xa0YBdngD3oxOwRu7XZnl5lue+PPj1ein2KmTAy+Xl
JcQAtl7+rUGDYhdunDzIHNqkMZ1FWaDWGJrUlHwJWgebjLq3Y3ofkG9nchmtWaw++GbmyhEfh/Ym
ssmdpFG+/Lr8cUMHuWjEdpJhsdPFrNKMTUO/7uKM0zPtJq7HKEzUgo8r+y3iMZb7RZy9Zi62Sri7
5S5ULtuthYchYj7MY7Nh+OdNBbFSNHucZFjo2IAcuLz8W7XcrVfqS83VrxM9wimhtPdy2q8zbr4c
wXKzIV2b9quiEYRt+tu+mta9TcUS98V7hszXhhOuYwHHNMbH/8AWaSVrofveI3as0d2Okv9gBxKR
J1r5lpBdliqwxyft4mfp01Ca8eLadnLBmt7glZyYItZYC6iLWwD7VqgeO1gWbr4IcKZqM7TQvFQh
HpL8RW1S1LIReU1JLBhfycNnrgcurToa44SVO5ISXlJF86DG8DlbPHDtLZNwBDEN48mZV1A7cxIL
/rPhuipwW7oM/3PP5PQ9/GP7npVNGP21cfL7Lf+56sm/LZ0Jxfy9N/LPron6m0HLRLMN9e/oB934
DQWuYoC9XfImjaV18zsKQld/A9zAQqkB18W48r9rmxj0X/6y4mEE4p5MFmRZJpLM/NsaoiNUDyog
7ls7QO0SmUctCz0RedJjdcCGZbIjX1fWja96ReV2D+27/hk8tE/0sPPcnewNxTHwQkt6bkv6pRs+
wkqOvXRloJiStzZZaJJLxEv4yESTzn7p36UbMq/W+TuBTZrmEf5EAR8+Kl/V3natnY39/FfB9ZdW
0Z9bQ8qyav+ZdnF9jhQI0DM0i/+pf10nIYRPiorkZSvP1lOnKHdhN28qoV3iQf/syACRJGmgixO9
GpFy96cPxL9YpXX776yN5dF13inL0GVLxtP210cvMn+s4kCbt+LRHvbyT3FXn/VwJb+16+wHRUWO
GvrHutfJ03D1fUig+b20Fkf7Xlir+UzMuH6rIKQ4wCR+z07kod8mKN9OEbEat125ajy4Pu+CM1ft
GPdWvJlJudyOn4gXD9oFxr/4DigUPAKvn5LvZPDMi/7a0K5yGE1xojOOLfQPyyEt0+neqsfssW9W
kgaplNwPD30pZjSFMSn+imrFUL05ZIdhLX+NTq9tObEKyPWWu2BS3fq+OqG+V/aYhG80N3srHnHv
hJ/xA09nPT7nP/NGupujNZm+W7ODRef074HYYgw+x7TS1vH3tM3czp2Re2HJLJ0fdV81q9YmJEba
YShpPghFRWYqudnHYvTTXWlXv/WCjZ9XP4qMhFhHVQmTdoIHYngQoTWbNL6dLrO1Co6BuarFQ3Gb
fGMrpYyQjsWDsUEmg+niORseZKB3pO+y0B+ml/zdXCOaZ95m/MTIoI+mSWbxTRJ4OVmTwbanThp4
QVzqPcyPCUbV6QVzvUZgI6OwVPFy+VaX11PnWLf127A3P4qLf26Lk3qPTEloLIHbKFjhuLPvoo10
Yoh0Cm5QvgYXcw+Gf3KxaKJyK9/TG5JFkbKgN3S1n9iD49GtM5ZFHAkfbeyxSIVoVUzXWPmc+xkp
X6IHQmjEnjxNOmWkdcZe6+V72ojr0NPpVbHgMXl8Vb78Y6k65nF+acBCutnZX6Vv4VE9asTU7WjG
k74yK6SNs9Y68cY6jIqTx5tpL55tJi464exu+l3fprjvTipqvLP8ivbfuAvIY3JCsjGiFRyCgS7d
Q88rsVA5YKEcEDnA93xnCLHKzuqdQnzaY/BhnsgYaKkMn/1HcYtHi4/20vVxyVPUduYpOw87ufUy
7WDdkuAppV65zT+GNWP8eMuk+gUXJNjJLUbo+Ghf7Ke5copug4579NpVxrfDSb/7E5M7tuTxQ4yO
4VzszHOTwoBy5I45j2MlN8OLurxpOoJbYmOZFLup176b28hFi6OgHVkBBJdWxdq+NW4oYEP4HSuT
KnvYKRgUHPMTftnyBPFYeNaOdlkw80I6yrCJj4ynmH1aDgPOU0YpswuPScxElXOgRttWRhLtMffq
CNsJYHQ6ylf6GHp0wl6T2iGTzoHFewFhaG6IAzN28SM+a3c7bcNHHV5a6aCeD85W6wYo7h/89+ZH
grFPyQvfYzc9E+PmMayxbzvfGWnKbqZ6RzzhiEF11ZDoeNa6R/u2P7avIdZux3qd7uRnxkTkyjry
nXKmO/zvz49/38MAR1ENnW2fwiiAjRdbuz/vYdR0FsZgqhX4h9YlOJHQPetZAMb69w/z307Cy8Ng
YLJsgnOF+vfhQF1LUycj/N8ayvCwPIQ9jbspGL/nBj33lLVsP6rvf/+YdHX+2+qK0EWVhaGb8K51
JLF/fXYa9nJztBvsqRJKqSnyPWPMyeFgvu7kpia9KQZBc3a69sunOLB1qA3vhTbkdCpgU1iSSVjL
9FDgIod3oPJVSynOOjyKbaSRhtSNaDUkiDgkH64B0MFvISPTEwB41rWqlOt5LgYnqZpTO3LKSNFD
2JiJZC2NSQHVqoMOLNbVaNQk5tqvmuZJLTtjhS+ncnq5s1dpXkge/fo7XID+mk85QoNpq2q0kkXx
2BpWdx8woDyiY8BvDzkhSxBi14gbdnaLtdXKo80UsJCh6kAUjEfWODOottap8dlB/MG2kq5rUyL3
oUOFmq1Jcb6Rs0TZaEwbcdrAeEhi7F85jB7T71aM+1ak8kSrYUj5buT9Jcp5CrztLacDgYGhWVMm
L8AhwlkWXTc+e8mt7RnpXx39dEiITiq2W/aQ8j11u36MejiR+Wxi11bVkh2qBIqchL2qvjXTiNyK
KVuPOJkd3cg1DlL8qA+hgn87zsMR/gQ+ySAFdGAgukcbz7RErzKB8iFHb8WkQItl9F4NDi19zl1L
Hlj4LP081dq0MSX9Y7BH/WTTGk7RDfmdlW77XpUcuTVo1jcK3eX4ohUS2CSOLDfmB2NJXJ9BZ4vs
qy50f2uUJuvZrJ7jvj2GEia3tiA6WY3Mp44QdU/PFusakrsUv5TTN9RoNRa62TTvmWvcy2VNFp9y
konykybjooxf1WjczdgGMAlMz6NZPpVj+h6SehZmXjM2dyNt3NgPHtSo+UJbWS224KcZNyE6yefl
sj54yhBh146keG1kGpY36FmGLPEUE30LUWLI7c4jnlpbqZAVdFT1XobtYgWL8hSWxmOkzkdpccbo
Nu+0UG8K4N4bKdWlbV3UXtwPBOYlzI1IRnjKy4z8laFALoBORRq/Jz7q7BofxlIFXzPdDNgXOfEl
ixFhIyUdnrOgq1koTPolyO4mVgai23gHIBdRRcxOOh8V9KJlGay74b7US8AP8LpUpDwdAVZkETKB
d5f3jHiK9Zh+2ykJZGTMaKHhDrlFBk+6wm+8hbhf5qygNs13lCAFWCBsDiIjMg7CJ24LZ/Es1dEq
GyI05W9Gz9gbzEBC4ZUb33H4Po/3c49rbOwfwf8c4CfuhEVqO74aCzp0M+OcpUQjntzcZ0v/WQsC
fRNl2XlCoYTaxLdwuJOb5yAI0w6oI0TnAD+EdBYX07AzWh1PcWlgKcuVaqea+bSNs27bYBwtGYfS
u86r+k4qAp+4RXAmYxLXmLVD5SZo6NiXnPno4ghYVL0abKEpARpkYpH46AihoAJ4luHKkJRpNZJK
Iho/zElVb9KopmZTGcJsqlZc/LbPV7lkwExSSI3TJw3KWyiDjNDRMVsmca7kjzvXqyLxnPd0goso
S/fXa4zQBrS0/HmvfvKNQIJj5AaJIYrMHlyHV1cjWQ3blNPnaKf+Tdip31WAxVZV+8i7EAA/OfJ5
viNLh3KREqDcCrc5Frc2HacNgn9KRv9VfZy36mtceo1bH9PjeFTe8Tg0+yZZmZixLrMEGX2VvE73
fPerwxiuxp96o3hLwPJBO4lXp7gNhSO/0pTRz+F7c9DXI0Avxz9BwtlTsssOUij1hffIfBH75p4E
TZfuBPPSSpwtiAiLnWhFZB888JgBa+sOuls3K+skX6Bh4/oJErc2UTE5xFCiBxXWTrkl/Tige+nU
rwphfdYBTw43sygQV+gDjQ9xEV9iV31H/Sup6Ens6i0oEW7Y/1Sah9T1QBYt7j7JXuUJVc8KwE16
sjfWU/FAIR9chDM+WRtrI5+jjQWdi0Usp9DQftI3Rgj5SnzMbxjarE3VeAX2r3jx8CYseabb7tut
UrFVWfdoYG7QqtNqQTpG3iGp2y5tOFNBt+oFKvTS7SjWGtXV4GnNXtF3Bugavm2AZegjHXFDcy41
ZAfkQsOcsKIh6+CKpj6XGG9dDGU18vRuK85Ne8xe9PvWoYTbghMC68kKVxDGYHA4QekFz2m7KV2D
4vQkOHKNIpRRav2ilhtNWed4EqYVLdWUBOHQMc7qjYh2/DjmPD3wHL5jiLVgyOkOL7zGCd+vaWnC
1RrozpUwF/QDplTSQLPem1AK02fycNrzalFdfsMw1up9/QEJjLdn4SZ4TOsZzmDQN29QMrELMfO7
od+N9qt04hRmnwzjxnxlZNrjOGfrvVts0oxZgnvrpH/1LWc/jy1ZC8+a+EmStGdqRvFgnQiYbOKT
iPbml+FJt/OTf2b/1LzW+DPzu/YB0zKPHbxR+r7kh3LXf7Eng5+lf+NwPJnH7J0pH6OS9nl4jEaE
DCv7xNeGKVqxFaDU81XxyCD/HlZJ3jrilW+AhvWNyYzb01GDI9Cy3VxVjxUkYtc4JY90fHmjVGVv
gtcvPd+tn3scbsO25PhvOF7kVCooPspuXmpvJNJddh5wmjDvsSosRah5p2DH0+Su+/5SKC9M+nMG
s+IAFC5i0J2gdHcsNpK4L1bGQUHfu/dvBDtQwb6Gd2rNfVQJxEaHJE8fY+dTMG8yc2Umm7TbSx96
7kV3gbJlomTYG8xMxO2dp8zDYZiNR8bRh4SWd7Dmk0t3kebxpt4TsDzeEJdyjGFNlk76hXohfpHt
Q3rwc6KfHRP+PsV2vis+EEv47Ob+H3dnsh23kmXZf6k5YqExwIBBTRzet3SSzm6CRZEi+r7H19d2
vqgMiVJKK6c5CAZJPckdcMBg995z9sGj5mI5lU9cV+PkMpmlXV4xKV/rrBntt2gh1vTZ632wxqsv
7Xn8lACJcdkMUIAhxHzAgBWfGmQertLPY4OxBdJhJN6QTlww/pKaAS3MvqQgz+bTweGqoUSlL7BI
XiqFwsUdTDc4U5EDcY/vuxW7POfeBgv+SJvdGFa2a2xqV3vSlvrKuiQrmjnPiCyY5Jub5BAujUtG
X2Eh97tcW0x3fboYAGHMypvkTD3zTKjXJqRBe4hZxvx5MXdYuN+xLvrr9Cj4d7snsbJfOIYzla6d
rYNtt+omOvIcdZLOp4UDk2U+nHy6u5WrymWWL9Wjd8ukvwHthwfJ7YlwmzW39Ul5Rstzh5anebLP
Tj57CTb1zqORwjbh7MFvaCm23aG7iwBCrpieeBtn6XzTF+kDj9DmhmGDth+W+dE/Vm+TMUPcrB/w
eDsnhY4v261L8Q214IEVVtwbx/AS7/y1uE4Xt2KEU4i0mpbsOon3RbMp1BvrLA7yLn9gWMEGM0Ta
5yOhmKNYr94pDRAz7KqN9kSgx3SipDvyhKEVQo0YfkPE3ugzhwE9N6ucy9ZNMHSmZGdvOe/pXDyV
uwwDqFhUT7R7DYPLABhJQ9DQEvZT560DZY13j8/JI/3VmOXxWR32udjoESZAJt2u1y6zA22VngZ/
vqeq1N7r8hu7Cods+GYvzsE9BkPs2Uv7rK+cOy2Yl2iOrZmvulgIBEKURYU8exPoc6OdDftwDdzN
do7lkYRBVRxLy9W4Kz+6am5suOz8R6Klj5/LnFj42/SF7kqPx/ol9ddsi5zFeAM6bBuf/XBraN/A
qUX22e8P4QvO+p4w24owFvQF8B2Z8FtQyxA8bP145/X3LXQHX/kArbqy8ThFN6w/zjhSgt3H2+5u
XARv2qPizKkIwG8904EAwXCiAdIZM+2UbKZledYaht+z9Oy/8FxiMTCMV4exxKE75bchGsW3Zon1
In1UVbiDJGa7DiegR4p65OCwpmo8h0m+SC5DcYGAOllubK4cni04GbSlxmr3HL000o1PeEPG8/Dk
eXdIpmM2oBuDKxaUk1nN2wUkMe/F92ekvGbaovhWXvIXxOXioQhvoxu72Dnm2lxHz9eNJyHwrwPu
YgQg4bwC6rHFI2GsYR92j9q6WKIKBSg5I2AeVMmq2VCetocwxoy0KvVl+9025w3yIHOOA4H80vbZ
vlOno3eXrRGSPbffm2JWsAu4R/gEVd+AbJbM/KO6SC+S7Nyb/Cxc/7bYp5Mb4wuelR/Gsn0p6G98
jNv0VTfOaeiSk9KDqz+QjUlGPJvwO5554dlxx5tOXZnhhhnRYnwR7by8sKrDx8r4V+mNHeNddYfc
j6eIsbYfkFLhKILkd/FfScL9zg+auer9zUCfmRbrsLpG+ZaMW1zvXqd7uTNvC5olwTJIzul3A2hW
t0i/m8yM4jNpjbG2VJDXLg159NEd3XTWxuOxOKoo7li/xbduUilOEA77TxPzLGIY8DNBgF8ihZ+F
FLY9FquyZ6LXVmRW49YJKwr1hUT1U0fEpa/weosDrPLkKctc71AZH3X1VhGwecMxjTyjOhf/2Hf2
MNkJCkt4JqrS80HLu0QINAtISk7sFs9Ryx53Jr57fIyk02C65NK/AEnlOg7uu333Lt/6F8Tsse+S
N4yDHqv+PK9c76O2roRAxDquvaWXbD76OESuTyFXWyFbO4xzRFCrlN3lvLdm/TFmm1HhJRcrhI5a
N0fe3M3KY7iYVEz3S/GubtgihqsKh/dOHMo1DT+Wl3LhH5PnbBOtgAbX34iqlrQ178tdXrtoOnhS
nOxVebTtnboavnff7SNXpULk8/10CA7Zm3Pvn5oDqaTim7MJHypy2ZHDzMqHAadQ9qFNNyOQrcSl
9BojUjdnIV6UN2mvCsYUDqUMhkUudAXuepgaVzWfDg4B9cukC87zUJr+dqKKDdCy7no/0SCZXP9A
U5tDlzbKSkUXvWiuGh4yGTSUAXz5/O8+v/v8azBTWMjjuL5GMWk7Yva0q+ic/zBHQgZL+Sbxm3Wf
Yh+vifUhPNuYGzayvoB1pilrMbfVSscIwvkqDP9qsrYATw8pe3mbMAgIdgH++CitISEWWjg3ZXwO
nWCHPpf35jR0bkWqLjuFJwhZ0g6CeSiHTYxbQu/ilP6RzuJh5ctQj9hRKfgFvFFd1JLZclypNKMc
k0P2iJ9uouZZi61gUbZ1f6cheQzTLFmWOh12mHMe6BRL4tmJBirh6q6uDfsqg3rVA/LuA5Kj/BHI
CA6lOX4DfU7WF/iOpKJprnvp0giH4CEMl2YphKtEUluGflO5cD4rQDfXxA8AkPO8zJvbkt2RzfTU
cSJ7Vg343pMBNpBa9zvR8lwv4olGio0WPUrOildOIOU07xDUxjNGo242sT5EbRxsspFOplCi2wLo
vV3IHZGiPPuQ4huocqeEiXDJDrnPvXMSei/CiOtto2c06wfK54j1j8iGZRIve5xtW13mm9jfUV/f
4L5J5rqYaIkjJViMYUolMrKpSBuxIUjyEmCgdKOwXQYAVWrp771ieAKSoG8gWDEnazDqRaSUV2SP
Odp3MmMoyzp7WHRjhNvWC3n+KquoFckz6ho2AAiByYopcDZNTQWEc7id/HOaZeZTCqRMwSw9qM1z
hoDL1ZDMR959aX5oSgHCyE8eOuJZud/jgZ6a81EikNPqoZopqBvnKoFFXjpqi3LAx6fbALbS6VFp
0I00A0HepRp8TJjfIArPKhuNbIB7b+3Ry0NcdSmlsNctAmq3VGx631bPhMHvH8fri+k61SkhYECw
ABEPMFfAmy6soFkKzVHcMNLVWR3oa3y1A05OZzXFInfjLGhmlb5rp0fYl48or4/oYhYd2kcixvPH
pqEY+/y7aWR+qPYm1qDNFT31O/20UA6U/Il9SiyIZdWo3jeqeMoGnB/lwmpdBRmJWvLUgQj0wKoc
EK3u8w7km+bVj0DptkFKQVyQzOwaeXPJSliKmTDYa/fOt2qYa6H3TVhsjUPMqhJ5BcwkJgjEkTji
2Um0pwolKSUoA6wGrHzcj3t80WgQKRmwLLKzKkO5CCEcaVXqb26DKxGFPCNqxqBc5VpIMVOrM72U
Z6x0D0rUUzZJHKpSfY6L/ls08KSxM281OvSDUozxIakmOtQ4J+rMmYguJfzWWWSwpCSQaRbkt2F5
D0H8gPJblCP8DjsskR9ksEM7jQeA9O/bQQQraaw66lKgz6qrKeoZofWyrh0Q0eG9F0SvpkCIWWsy
XthNs9ETA7BMjXIqQbLlQvSn7EZVt6lLOnohE0SWyIWB729WeS3sSuZtfgtY2cnOYV9dtHK8tslI
MBtrbRZoza3T1zXXW39JRYONUbeoZORoYepgbOE1btTnjJNV6a+LkRasBTBNy88Gp5arU8/WlWBL
a1biKkNqH6OckCUvYRbDGp7unfLBsCnRtCx6lo3D+CryxiNSHzfy7fuuj/aTVc+JiIqXdqYC4qKW
HjqMyaaijOhdRv1UMAdU1LxDCgJ/OpEGyhNgG2iC7iK7pKWQOK+fIfF5kF6wTyMO57MyHAPbykAe
IlTxY0GboWm878EV3tS1j1hCCTFAMj6zkihaFCODNVUM27rb2rX+Qgr7fVs0z6q187XiyFxjXUjg
PXZTf3cGBvdpPVfrkg1+dshHg94Mlmv3NrdNmErlnerYx6Eg6bu3mLQ1ar9Jq+q9SLbOqIIgSXmc
Zi3E9xB2jQJDkPomeY7xmMdMfzEhHpIcRxSzBDY8lDjj86s1OoASSjb2dQBODHwjHkV937R0RSrl
Wqva/W145c3FUXhWK981EzNdGyVjXxS4qMudO7+CbZ+06DfbuFjX9bRpLJAeUaXu8ooUh0hNbkE+
PHcQ5WZlCo3E132KZfZEKW7GXFFeh67FII9wpcPRqpmnfnBQtzgtEQkRpSTUEFuRw5JYMMsVJj9a
qV6tEatjk6Imznwf72icSNCE6SUfen5V0Far+m6XBP5FlQMCss6Na5Icyj5JGK0ikFM7fVWzms0s
O6bd0RlHoswBcY0WcQ9xO5uSrWlm0+uEOxCkg7KJVO2c2uxBk6a49ENCEW01d4NBB9fr5bnlOnVH
wQKvOwhva4DlbULdxKzVF5RVnTSJ5sWTVUI+CFHkGritChp9MDk0N9QysEzFDgj+ncLxP5AqNovz
+CmWuBOwYLBb5EGmZVhSM6cHPtGpO9VRoPoYKS3kyGCdqkS4DAoKe1njTGs8i8e+0uYbnAHzdkLO
r/pRuPSyrjvFQ77tIluCcbwSHXQHLHuvLQ3mOiiWKYBDpOaaNb6K2IncfkgTuNvxZlK1Nfz6jYia
dmEriLyDNo5pjlsYioc5nL2RvMPRjSe9dmuVz98iNd4IqMs0RCyuFyk3o4DuZxboMSs7o2RP82WZ
y2wV9fpHX3a0cROY0vedgiDQxrpRjhGlQ90eQJmHTHaDxSSy9Wg3d/Bd6Gs21cZr7XUiQ3oQlXnu
Ux65xdRuwsE5xpwiHBVyX1ieMi98HjYMrZIkvCtHoChlbT7qWBURwqfPsade+ioYV+SuMKhzHiVm
hqXeDUswfJ4bOnW66XzrSQBxIatEmYPWQnyZZnKmCbnk40bFqOlPUFTMmWXRE7CvPWtTT24nRdnh
8L0DYy/Y6QpTgIXgNk5Ff49/hixGW3tv07Y6iKhe0ceHESiKcglq+BbvR57Ib5aO7a/OrK2fjh9R
7gc4pDp75nGGciEW7UB/TVPYsYUiAGgBAbQcuKtl+YYTgSebxSURAMOYN0NtzeOlhi/exSetkVcL
IEpt/X3XUigI1BG513ZuEoV3cRq1SwY0gO9tVEElo+y4QwKB0izxSINnojH29DX8Rh50g50BCxth
zQPSTufseTUu8XEiuiTrTp2xhKfPXD5ojdVUZWILClZsP7/78uOQEG8fYKL3sfKGTIYWmoEfsreD
H798/s6uRmcRqv6LD8Fn+/ml7LgDWLC0RVqwa/M0/Zm4C2NbW9mbmeMwdGJHJ4hJIQ2t9JutGXR0
+AKfolSjkIXrnc2HDnFgaNHTTKjc/KLZdr6fbwRdJzNpr03c5N9f2rE4w9WVS6LiLABVI64V3cwl
FmLD+udLlqE/aZ4dbZBb5b++hMgLwMuXm6iGUZtcv6SEgGzhQjRLaaq3aW/TFQNCc6N6vb7qwI3u
kzIWq89p9//aUCcN58AP8/z5a/P67/ym42v6/f/+n2WSV+H7z6FO//yd/4Q6qejRLfi4yBZ+ULLb
8l+I2y3Ee5quIU6XaB7+vx1S+5eqGvgTLV21VGQBzn/p+nTxL1NH+X4V4UlLR6z2P7FD6gRU/aR5
Q11qCgPdmYklw1C1L6ozvx9UaoO8XZtx0szLtApPSpRHu7ooTw1OGMRFQcCMkDAEjGK04HWoHvm1
2V3cQNUPSJ9tjwr0QzTYFfFF4NLAr6BbTnw66m1WbxqtO9RmadOUy8qVQ1XzF80G5+LHQzBVXdh4
BHCGop2z9M8Qqx/k7WXpT5iIBkBTfFSYxMJlDBWasQqtW4DxBMTSr24d+c6OO/nLa3/VDP7z4o5t
qqoUgo/kiy6yMqJOwxHTrKqSFbLLV2XCPBay7eKT/Ihj+VRY1F4xnHrPIJHjh2vtN7LB374+H5tD
/cw1JowvuhgYQnGBpL1ZpXZ9YzD/hG1AG56FmzmJT8p1vClDvIVI3KE8sKX8y+t/uX4+j9/g6AWX
t26Y11iyH3U5bLXAWJqcfBMCFp727tavaHyjMdHYi17HNwaNBmmHb1VnJ2Q3jGzE6NGr8AXZQxio
Lv5ySn7/jrAaXW8u6PFfzkgzBJ5nFA2g3xzDkRaRlZVhrNj/5cC/CJI4cFPndpEYTSzdwNX884HX
vm3UXelho52gUyNzidgxWRCRPQo3qwGj5Wf04Hkk8RRi9NMr/Y2sAIcksoR7YFAzJYNl7aJQ2P8s
sf+tkPWLiOnzrWGAUXVD07kkxfUM/XBDmCWwLGqidlWX79LzcaoqwZswIPqN3n0oaDhbHiOlP5+Q
X0+7qes64hKBlklj1fr5Rb0gjnrbQEWH68uk2eYkbqE6+eLPr/K7s47OAxsPDSn0ztc//+HQVOqa
SItjDs0f7PlkcxhVDjs4MbTyL9fR787ijy/15QNGpO2XPk/flT2GzqxNiP9to/ciYrhlSOrEkTZT
GIyHPx+g8cWe/vnh2aiPTeOqQLa+LshjEFs2htVmpUuEhoHSZGsy38jqkinjF13MOucUwFA9FEV/
30gB56Ps1iwNDvQlGc8xsBkwlZDAIJdbU6Z4vG99CSbZpkLoaF4M8b40hyt800FCqIQfFarjleLp
B28cOjer/I+abK31GN9UxInRh0FqrVFc7gFW+M1Za5UXQd9t/Zcjv57QH+TX1yM3VKIPNRqQUv/l
srVhI+t5w42b6A37xYH2dcOmNvA5KiXozo2K5aJnpyQ7575OGFJEYryBUSPnw2B2xJvcJTWDvGvM
DuJfjXF+3s+NMarnfkiR1nGx6F1H36iiwQDJ53jVsxdMkMry2tPTjT1+r+gw1G90LxX2yL269p5G
i1AlPWr3ih49/vmQNe3XZxfHzLPruliZ/O/LrRo54DqBXzarvJSgrtpp15fR9yFHvlL3lynKwWi1
9NV60xzWGZkMMGE/Rqc+qiTCFVOk7P38PYv5fxVBLdTVeVVoz4E3aYvQyJk1mtrSak2s64219I1E
3jutt3bUb5FiB5cUPPSslzwnlRK+tc5q1nTpCFsUcYnapLvUqYl4VPgzEaUkylznoMWlafdazG4y
o+NtG+zEG/hhSGjEsIsmn3ZOIPVZ2Jfbvu3OftFf7G4XD4DK87QNr5kauOsutpncVZFprh1LQRWb
tdTEMF9yTJt08dxKKOxxJdi+XKfj1gqo9fQHrgLgZliCPLgYUXjTyu6E45+AWna35Ce+jYVeoG6F
A6r5Zcq5o9UC2tC+kbDyUmXdFe29UBls9kpz8ntAPDVENCZsNNaAxYuE0WaXbAXBYZABG+DfZkUT
o1NutVxChHLegsp8y2V1Y4p7AmDMWVqaL7pm3dPRfZJpALTXGTYpcAwQe6BkG2L3aD22F8u3O2a1
2LjztGCKp10xylVzSoLxL1fVrwuXbZrsWlmKhWNJ+WVLN9S+SSoQ91ErmiWoGhByseJqhP15A+gH
P7i2tqB7/fla/u2rmjx1TfVqsHS+vKpTcXU4U8xjV32oDSwHeYKK0joOk3KBsv4YO9bTn1/xN3sf
G2AIRFMHHK2FgPbnh0HtO12mkGIAEwnJSoZobxyiuwrA/6J6NWXHtJ+mRYMprDCnv7gqf71xbUw1
1+25g1TYsL7cuGRRdlHf5RyuzJ+KSl9Go65sxEQDrGj0Lb5tqbwrvUz/cpq1L1JhVkleWKBNhoUC
E+rrp5uiIsQozXkWrTw63GELIyWlNPERKsdZ+JpSM7jmtRebBNOxZvEEEwhluXsg1EP727v59anP
uyHyztZNqUm2RD9/BHGoTJpVODUwEXZB6nXZ8It4gUmI7AObtkLS19qxlipNH5Gf8GyiTbajRRr0
9+CMMxIU1fmfLwv9dx8N+2GsNFelOKCZn99TWZL7EHayXulYi90kURao/LRlF3YPhT9+dDWTybrM
PXoUus9zL3kkkfR2BJa3rxPtOR40f7auRbMlDR0fa0ubG55VNONznTeqf69F+qEJVXlkK9KtYJp5
jZceyin4CASyEDPmn/7zIX1ua35+NJKUJOW1IjQcarUvexEf3rbiBUa9koIItWze+C1hgB5ERQLL
8ZDEOS05guY7Q6SzKGFiMdV4iRPzeuOnVGu1ar3qE1sXUglRHeLrKcCHWk7tLCZUt5I25VI1icGK
fZJuW2Hfq3oOXsJC48cAjSXM2TuDbNYmDU8+SkKMeKwOJNj4nCOQmOlfdl/iKnn/5ZAdDdOyBAlE
Bf3zp+hplZOOZAHDj8PZEwRrqPAEhCoEZ5XavmuY3puB2AQ9M5Y2Q8+UBx9RSJMsYMPftch/2Z7T
roNWO6cARONoXLXM3YikOMqf0oF0xehazDaBtWySb4rdX6ogsbdJRvIHCQ3sfyzMSUWFWtvsoM/r
BSjQLt7afu8vCq+ewJ6Pr1ON6SWJBUAfUq8YMdR3JLq9//kC+Nz1/elsfLnP+ibphU/OJSG4OKfG
BPGSPuG1yiXgsiK20ZJ5PEZ7IM2W1kWuo4MDk9K8dFFz+vN7MX+30rMB5yHNKqTJr0ufPXbYAcy2
Xjmp7Fa9sMed0GMidJnPlRq4WRMNLK0wUIQ+xhQ10U7pkMcn6aD2F8l64o3vvRydoFkwIKqzcSed
FDjRpDCUuu5xoqx0Aft8Mwm3vcZIvDZa220cH5WxV1r2nJNxzz97X9ltRAKtl7hBR/tOg3W6SO3w
I8mADzJsPSHi9ZCVW09Qvgi4csgOMiZvWMWoXQEeoTViibINpHymSizn4LRIeNVHQ3ivkDUvVhvx
bC+chWzKx7ZBSF4G4T4skW9VIDG1KNn+5dz+etFbqoqTkz2wpdLS+Pmih38lr5QPfHEifvU93ALK
BDYgn9jT//mVfrNIWmy4AXUJyb+qXj/kHwqpOomtrMq1elX42UdUlG4qC8Lr8hu7DxD4MJrJUtyH
wBfv//zCv9ny0gvTbbChAluz+rVwLj0GeRBRWZ4zc9F2EZMceyAtoqnfdEPCB7K9udTbZmZlsTUz
fTWEMUwl77Gvd2PmkYW034XZhquJCBV3JIFogWTcsxBh/vmt/uZCt1ShW9Iw2FxQ2P58jho/LHUv
UutVFvhXQA3qk+i1U5MbEI5uGoYftcz/1sz63LR8udPp+OkORiRacyDPfn5Rp1PqIQy5u7SuPaqI
DVj751KG88mSe99mlAnhkGw1x1jTZbjVPXuj11k3753YQxsmbgajIvQ2aLplBfUaTc94H2o9drm/
bYF+rdf4IE0enZLPRahft19h23T0slmTejsnxLSQzDVjdDqWisjRDP7N0ftvuxq/vWIpkQiTot1G
p+/nE2M5Ueyn7VCDazr0jX4QglfVM+vI4sy4muvXdaaB+Jq/XbC/VuQ27Aw20+L6gQhb/PzCUU2a
uSaKeoV+4rEfsdlKqkOyrdH/DNWJcgUYD/VnPKAxtPwGpRbWBLr81OGeT/5kWqP+UzsGG/F2msB0
/fky1X5tivAGJcWjys1s/+Ic7sfWnII65o5SxCurCq4rhuBk5dQH6sbvQcjuuBP2EvscGv8RkwrC
UTLvFrICAcIq9mGMnMI/vyvxu8/r6qCTmKnxjX+9kBu/83QjI4VtbP1oqYLy3gAcAnyP8Rh1gDyC
VkbSDJBh6XeqP2fjCP2dJiJk1fRmJCJMN8M7Yxi+E3nb3yHJPAdeXR/9bOcA/N2VdnCcWGn2pVO2
pNaZ2Spko3nMeC44kXZobBQH6J2cw1TwmGDcfCV9k6UbWE73WJeHjPhVVP90eDZ107wSevY0tUm+
UTC6Peil/z6VIZ5ZLVj1OLgOicZjzSDjBar4vC7ZA/z5hP3mfNmOZVksxpK9tPbl+oZPG45mZpUr
xnku+e/RokWRtOgzRMbQ5u/DoD1bSvURERX251fWfrPXwnMInEmVGu7+r03sEBsNEhPU8NaQyHWk
tmIdKp630j0jdu3cIscFtVHXpf028ehvGtfxWACC4s/v4zdngFrKhH5wnUb88mQosmJqCluU8AXI
YhQIo8pYVYGJZzkcC+0VArd2HPNsHwm9/svl+rtikhenm0sRI+nlf7nL9QkWWt7y4gQBgOv2g5Vu
59+iwvf3qV/qi1AhXdmfpk3U+UuA7cFf7uLfrDKOSstPWJqlCdP58vGzU8oaJzBLHANTindxY3gI
lmsMiFFKorD61yOmFPpNLckOGwGedKRtsI7/vLLZSKZaf8JRk3Sp8y2HVOv2BfqygabNMmyquyTr
yHQZSockAFvlMvTeDRkEOzl45cofPOcmUl7B7AaLNh190nrJhIl7A0a83uxrjTG8n7eK20gm6Whe
lIvtkRw/VuaMfXK8V+JBPtS0mAAiFXd6kDzWI7ExyAmiV3D44NTq5Fwn4JRA4Zo8AVXK3mwIL1lT
4MgpUHozwzQeY4G61gpMNGgDsnhqooOvXf8hoXmvOE1XhEFruqre0s1R7oXHNlL25kPoxNGG9pd3
8MIEIVUulBtT7arzpONza3vjzGCjvDQfRo7JKhw669E2HsgQjr539PUr9GpVG95LKohz3pvKARx0
B2guo+a2A8+5jSQh074/7oI2vJmgXD7UmXaNmzKcJ6+OIA9KlBqNLsQpc5IHdjIY3SN/Og66CuOx
ZYzbOC8UQfGh0IZob0+oNHhCZuhYo3sEMoQK9uDzHK0ZnwP2benYDK8iN4lWZ0sO0fgqCFeTntTx
Nr+LQvmmIwt4U2PtnNnJc5OGyjLTRXgYZRvCiWneixFbW9D2CcEFaY7XEtIk9V7SbSETUYE1yVRh
iqnGWaSlg7UgF96ViYHnIC/Y1bfJY6NE7Uq7/vT5KxkQIwBpG+q0KsMjT/bw2OR5sx1pk3z+SrML
c9sQKZpkYb+Prl9yVXT/fPf5Ow+8Xt1V3irE0xVdoe+0Hq3953f/+dKnPjSenp6cbRbpcoR/Cdsv
ByLRj+HBFwO9TmKkFiQA5LtgQC0yc5Qm35WyehmsnOpl8tCO+327/fxuStNkkRBVggbBn05KXk2n
Fm1s7pWnz98w+RtPYRKJtT0RbldZ+ybzzJv/fEEg5YbsVQhiIXzIrAmFy2i/r+sxG9jjFuIyxACW
GjLO+4Z4hqb3BDwLSqqt05UPI5/AMiAMAA266d2Ra7PUcF4+KkGe72piEAyFbbJaFMptU2jK7ZCX
5y6B+plHmXKj4XGanBA3z6AYSN4IRiUgt9wGdY2w6vpjyhb/cHXAtjXZc52Sktou4/6GbUJFyDpG
M2SoNyiLpBrt9DrwzmXiEH6nDMmmK0rP1ZALLiPVis6EnUZnGkzdYhjhD06jRfvd6oKdoYbdzpuK
CAmwdB6SMUpWRMxLoo1178GK4CNkCHTYW8G4tYbpYRSIxcCsT4eMvPgHuExbBcnnOVWr6iF9Sa6/
FHWQEMedcTMU+AQpXy6+54x3FuaDSmq4w8YKc14MMbKYjGhh5Vc2LyXxyapD4/T5HVvXnloDG1Qd
LrW+YY8UjUa1l+Ukl7KMX4zENrfSbqxtGqC+mDAKCgLsjnCZoHFoTbUy8bCkHMvl2qO8ppTKWWD6
HRh1Q7tTU3A2SncDjxS52MRhO53n4EjIrLk62HJlxLxwF2ISHrS+OCijTip1US9rwiqqa5w2nfpz
03XtCzGgT13b77Qpy05WrxvHvOY6yXXCwZQqbQ41lBZhFcF7YKXYhoQPHDdXy2Xum+miq0HSRVmT
3k1pex5JsH5OIzuD6VQMG4Wk2CdzeDBNEJQGTACjIDi8zQjb8tLSfm6DbamP1gvz32E5VFOzrhU/
fjLJvK6vv4dNYCySAoFiN7CsGnZeXyzwiq5e6eO6RU5XVFP0kI3hCwtJ8pJBdk2KmJzxvLqxkYw/
BNHS8MP0YWj79mzYIenND4UotXu7cvKTnQ4XDNjexQyn+Bg1ytvnT4kIw0NWk4qQejlM5Uzh06D3
euYhg0vN8u6c65exEXB9g0nsEkag8yJCx4fkrJlPNJfWha6NF8dDTBmGhcG8LR8viTDjRSLVbwMa
NLfMo/quHQLt4IjwtoKhdtdcv2gD/YOBuEAAL3BKcmj7dxUyuW1PqMWsvP4YtU10F2YFgjf1xUkr
wssI2lr3lvM0ENtCvWZxL+qYchQh1xrZn9/q73zQ/bpTkD+1vS1uPEtSj5ukhNYmzksMKmiR7ZVd
Nowp+qpcsOBZe1MhrM+EyI5XwR9Pvl2Op8/vCEoBS00sljlhrh8Hg3neAIR5SIvgZCUPTgmvMO2u
vh/D13dqZ2hATunYyFJOc4v0iK11RRk6pQP2aUzlzqC/FhfBUY4yR1MaFztRwASs68hZ9QQCtbGZ
LRnR1mfEYzFGdCF3pY7FKLUEV6mcgtPnwy4n2XMeRABTaLpOx88vpFs+ELqkYp2o/L1wiBf3NX0j
PO91Cpsdyu90EZXfc6V7szyNZw59Ng5g53T1pk2CaklF7cxzSfiMALqtEXgxNzMwL1mebvVxWleU
ETNTgKzqEEwaxXsYx7dx7MFHTsalP4XflZF4loJYcqUXi6wWvAv2fd2AD1na60mfGL560b4O6sem
jGaeXr1H3V7wHKeAcYdGPHehdasqYzKn/XVmOz/PBiQpMsYGMXamPy/ZQyqp2Ntt86iPzc3UX6fK
xSmRQC6ClsmSJ1CSSHTV8aOte2sUW2+YKFaiDleDvvU6h2VN+QDaegTO+z41qN8zg8wtH5l9K7HQ
VviV0PMDfGqYMOl+3i1kO1WuMpZbiqFoq+XTQztaN6XVTVgdi01ckXI8Jucum4mWkgnK8GaISI2I
cPwZ2bSqQxLKkK/G8AzNhJGjHL9TcZ4Lg/nqKCushIWgA5mOBqeNLavJYRUZe+Wryb7p+r1VXOK4
xNoeEbkqiM3B9o98sEMeaJj0a70UrWFov9ka5JwwxD+Cw+KcOd6tRTTaXBlG7f9xdyZLjuNYm32X
2rOMJDgu/o1rHn0Ij3FDi5EzCYIkODx9Hyiyu/5us170tq3MaHJVZKTSJYHAvd8959CjIdtYdm2K
jOEGxjdfT6L6xciE9joNmyauT0PfnGsRaHqT1nM+z9/zNdj7LUgJWy38BwnnWyPtO6USvYkiyAzu
Nlw5e8b9+iubcojI2j0Nms8X9yTNXALpZaVUhPi8QwBiF1sSIUxNSfFiK4v5WN8oS4w/04UFxBRS
T/BH+3xUy7pCgVEW/a7LuvtExnpv4+De06pCC25p+NOte/ctzhGNktiBtQs6N2BJ8MLf1qAleiPx
x2oE04F+yzzmSrhUr692D1ZodHzXJDF32OzM0APTgmWCupzCP4LWjDi5Joi7W+AYyWC9hRlytTnL
8s0qUiLJ7dVlVGBYV6bZGh+mS/OHOWmAzQjnx/o3WuM/wrgQJmNFGNlZMFim9qUxJni6/xRo8a1z
JAEDBRbsDXG4RTM6jTVrHYB85vEVAXyLXzARUTAj1gZn7SXG1mCsDXBNqps2IgeEDqQ4UmaZjOMh
wPbQoX0Q4A2hMzFt3C3DVRg3RIEkwndQjhKkflYSf0RuTBIOSomx5b4kkUzUxjaRoJ0Qxj/Rd+PP
hhtgIZf8dUBRoY2rYjTWiqbDwsFkxQyrgkc9KVdlLBca3QXlHO8wGQOGNC6MPOSYS53RN5aMyvgy
MPddYmPQ6GwmlGJj1WhtasYRog1tNBzRmCpSBsbD0QK82TyeHI2lQ6LrEMbbQe+mu5CcpaL4sHoY
v4f7UH3Uk3QPI/PqofkXdsYIEgYhq6exhJQqwvCHN2R+GETMa8+MVUSgF6E1kKN0xDgScHbH5IuF
RAOcZ7nCTFIZR4lvbCVdbWIfxmCi8+jeojRxjduElO4PbWwnofGe1MaAMppfQmmsKKAqfboomFIY
yViOLfKUjGY7rHUGAoxXZeae+WQZ10pkrCvC+FciRCyLMbJMxs0iQlQtjwt9QdgeGFwUKpfZOF3U
YPQunTG9VMb50hHSvmDo/ayMD6Y3Pz2e4gh+zY01ZlX1JTcemdUYZbAXfouMY0YY2wyFKLkbAww0
7UNGU5jfMriidusYVw0vrzmt6GtC47EpENrkxmwzGMdNaR45aG9W478pEeFExojDT8n5cWmNL8cz
4hzARCwnzH0+ni8egp3HwwnpDmW68NgZI89ijDyPRzGSHgvUwWqsPb2Hv4cgPuyLDjqiRu6TSSw/
f3+0jPuHjxQ4G4EPSGSc8vADVcYU9Lgsxh40t5+xbdV/n46MYagxrqFpNdqhwcNAhIaQAOA4WmdF
ptkxniKaGdD2jLuoRGIkjM0oC/tblx8iYzliN838UsR9zQn5+FQDNiSHdxziPoYkx7iSXGNNWtEn
wb6NbpUxKlXGrVQYy1KHzocvOealtsfBlGa/V+NkoshnCPbG08Q4Z4C3yTcGp1FE5wXU4GYqo+jJ
o/eAcJMFDPHTZAxQjnFBobf6xcjRfo6yeWeMVtM0QN6InWzd9HgIQDBQ9eY8wsM199r+wpe4OQeP
Z0GmgtzQy9qcH8+O5k/5HXPTIqFUYTG1ttp2dnw8L7LG4Uth/mk7GCP49I+nH5fHX/94ZE/C2xQx
mOLHj3//PX+vj3+0tQCD1COgrb9PPv6UfLzcx8O/P6sQKu5UMGL9v17b/Hjxj//77yvxl+qz767h
35f0nz+Yge/dzbP3uQVFw57bvODS8o+9P3ObTsmNNybT/XhUmUf/+fHx6PHc//HniHJUe0i5Hx/P
Py5TqlyTnf2ff1WY9v6eeP/z46k1r9adqtsf/dBwVI4Shrnj0Ns+fvzPZS04SCO2591+PGRNH89e
PPvbqBJnBhfAKjEPsYmnDmhH212JyOPvJBPJNIXf78uhqA9z7SRbOYeAcEwvcC4Wb0M47s9cOAgr
UL1t8jr4yY1IPtkszodSZSfA7yvG+lG8DIvT7ytM0bcg4iQuaXLXNcUZ1UM59iQg3ImAlVtiTbZn
+7Ayvsd4Dpl8H5Y83d7c/hFxdHnOKHVwzv5Qh1/ZsTFvzUJuhovCTV+DJ7U91p6grH73yNaV774S
WCH2OefVNskSBgOZrbKC1cIJHH6Lwxffsfft3P1IZsbSkwWicugi5B6S4WPFhKw1GgyADnIkCvkp
U2twsGP/QzMQLmoQ7XG0ekFaus9jDdAJF8fTRPFEOMO1UsylRqO9bGLSfiJIEEF4M2gPmsB5G2+V
RgugQ+QzddX9yD9MunvNPfzmUgj2Tyn8sBnUQftn8PxdXQMg4P75W2snOWQDB48I8qDuvXOxdpwq
AJPgwDN+tJViETUWKmKM7DoDh1JL75y2ja61kF/nESBY85aU3XRQaRRtKUbGL6Fuf+imyHZl1P2S
6fhuDR0Wb3uSm7yZLyk8KwyyVq1C3lkTSxy9Lahotas7SI1tE19SRTYhZ2/kNBMOEfd30CTOMdMf
M+Jb4FbYzqDLvFrkUy7Oclp0SxoJHF4cD3LHmBHEibHNt3ZXN9sxzx1uz/dC/mq9dN71HIH3jm+w
CX7LnHjuMFFl6/AQpwovA6P7xkyEcMtoo1RJWcsp7xbjMMc+WX+TcSzvoSfbs6eiSw1wixyZnl4F
wbO8lp8tZK+X0Btneh0AHB0I6LeKGS1fe/ZpKXNI6/Uni5dwYWySXGeiaQMmjPiuHoryNiySY+/K
75xuNaoztz2koaufmSu0kVo+NRZteTkOKZ6xED8f7U0C6R0dxTrkQNhydqcEVu8U1QH+j/ydA82C
GCvXTwV92UuiX8kxxVv2cez7qwUXXfBRuxETXwBJrIqIi70tRqhBK4H6Tc7I2akOGnlF/MGdqJbs
g3EaikQwUUclkVRU9hWbC3f4VeRbUSh1HagP9RHJLK+OIPUhId1FU/RldpgvjH6U7aieu+RQ4And
rL57H1MqDP1s5cfSbu+2Q/pD+w5LfwYfoFh0vQ/8Pj6QfWWwrPS+Af3Tm94LMvyc7PfhvqccKyCU
5p/FTLg0b0afMWkOTlnLJlWlsACqrtpbVtVT/cjlNsQaQxmrWQ6tHF+YqVK7jL8EjXdxGhkV9Bgp
51NTRbsFfMBYRe69cmkLl7bH1h6V1SZpWZgr+7vJgElLQablt8O5jop+tf5paCVbbf7VauWfcZq9
8+gw18ROPoAVQlwLzcU+9WN0vkQ8nuJ5cHfAuH9meYKX1O92bLnNZG4c3rIpA/UkcsYdG+KcvqIn
Td3vSs4p2koC29w6vQR16LxAxGvXQzFA7Ejc6Veet8srKyBBGD2CXunm8ZyX6HGXSZcbtdb4ojnN
OSS+LzVn9zTo2ouj2YAJ2/3kWaAea+ZaTq0zMne2WjFIt+TSjcW0TeMi+8AM+K/Ev7Xy3hf0cSzt
C1MJLl7W1olvWSs29eqzN1MAyh7fokl006mbnecwVRziYl3TowwPgViIZdpxeevMxZCwPEpzCLDP
A0zlg9Wpax/L8vb34rI2DiL+k3QZGyyaEDsbUFHOeZNa6iHssmvbEFPx82LDhPAupAVIcRCtkT+V
46UnOH/hQDlv3Yj+RZ0mEJREk1NcZ6Uyu0n34Kv0hB0ep2dek0ewoEUN6bRrwvAYLI21V3l3GpJR
MY353XNgr0mBRJJ5Mnf7qddNsAcMQVsY6t2YRdkeQgD4ApfV2loKCkPxdPTs8fvSrNkpTDR/Fzym
JO533FfcHc/u0KXKnRzddBP1cQ7HaEDQKEpg21m+D/K0/znV+qdrQ9jC0PTU2EASFD5b9onL79ZF
4hiIw1IuAbVQeGzKkldSzoz6+sWLA06m4CzzNBLdfHJHQbpGrV9yN/X2Rd58XofiliU0NVLYFHBh
fYuPG4Me9dgeU6pee5JXannvE1ZZ5kh9APnpV4qNBn4Wk90BkmDNq0s3J0ZbWB5i5R6awTVyMr6Z
MX+nYHl87vj1Ldkz29RpL0dARkxDFRuQnzgLio+UvBk+ivdjI57jFX5O4YcM2rp5tQnldAe60LNj
iKPdVBtzYlQt5xgMSmiN80sGOxiYFh626LlkB5hWlnpVQv7My5gPnafL21z2X8quAEpK8WXfjnrv
UzXbsU9m3pHx7p1agNB1pXPLPE4hLZyJqZ1KxokLWgYs2lvIiut+UhrrDJ7YhUr9xif9/NzH3FyE
fnPWlPxcAS5UmpEYLZkfXL4y0lG/gSsMGRqHWoNvFyAaJa996xFgi4Y9KLhxZSq0/DU5qdwIWPIA
NkoaPJX4UVWxe/AmxRpLrQtn/JrshnCCCNarE3WZ5eSPqrz0KoSVLJMTGiXA3tH8w/JjcemGIr7O
cZzuKzKVpLFcmm0zE4ghub87pQBAslW3ccakeOk8zrAJY+1O3M4RIjgQSa92Pq+wun33mPpI9lht
4Zv5wewemdxSLyJ500rUH2SVQrdJ3RcyCs0HsvFmaH4Yts74VY2JfPeLYrzNWf6Vr1v3PkSgnsmZ
gAhM/ri6qL/ko+4utrTmjW1+JBnHjGnglmcBe+OUVdQYujDdT/Pk/LHyCrwTs8zxvNWdH36pF/jV
hACpkmCzFks7PzMPqxhvGDgTUEryk6I4um43bUOmM58R1KdPfuHVpwqBAsywGImTVe2XLvvmz/pU
FZF+lUGW3umZQs+V9XtejUdKUA5xtOoPTj+9EaNK96BW/pTDMz6k5tohSC6qHqAzY1pDRbQya+Iz
KE0PD5XAR5fPJ9vpR75dNuMb1qgvBc2siQTMoSbUQ2+LbefS2ah09USThMNLkyb5UciApZ1tim+w
mbb7E1H2zl+gUtlVapjTCQfcZPjmivYeuHV79x2DN8LIdvIZpZ+KBoQtw0rlsu4tmQUvuvAP8DWD
E03box6mN9/zBxCCCkmS6+i9bJcHN+ApT/zwRHYvOwjbQOo69rBT80W5GW4NipekKuNjLd0f4WCL
U1yI2ywoI4hZ7IJpVAd7GfWZEeDxSfQZh/jIu9Zz+pvROgqiIZbgsliDXdVMh8pug9OQ5c0enC5Q
gBEyB5ptbrjJUlFPmL0jiCx8tuDX1FQ8w2EAvOH4r3nuA+9OaiS4svD2bkNFxKIFRtBk2QW5Jzb2
1I/HVVXJiSgPHmdQNFVUEatipZhUsBeUqrbM9MqTKn3QsMnyKesc/yKYWHiqXaLM2VzH+yZS1Wbu
c/nBqeDgBpSUW9ItBxlAJKJRBa6OvOMzPF+IcF0PWpPGm2P3J1akmehHoCl86Owt8qDnEKvu/fi3
4yX6pEGc+b1gWnzJ2fRNhcTEFXF78bAfphG3URup6s71cPyV1rKvxw4QGsfly2q0fYWb0CTw828u
JdaTF8Xf0inRN+XvnKzIXtKZYRHk8uyTAhuSdw6YREhOd5xo1dEmrC3mrrlOy5ngNAe/okeXmvnq
IHJInklF4jyYT0mpmP7sw2UPubfcTuVLUXThXYFvI3wyf7R7pvKV9dmZ6cqE6rVYumRvifnnwl7x
2rQcPCmuXaMiWXclcRzoCCI5Ku9z0qKVRFZifQsmWL1N8NkpfsqlTnaxPy9XL9LRSTUrfbg04aZe
ZresYQLG8ZqPmLf7WzKUzpue3mXpMgBBLOGWFVF5h9Y0byjlH0oCJ681sFfwB/gtdHX3I85yaURq
OqoNq6nuh9eEHcyfpVLh3coXKtg+4dVAkBqNLD6/kvKC9hP1FNYr00Tm0nvpsFfhGj6xbQR2aSOz
L68YKI+pasujWtd3DNzFlRbF8gZueWOtFmeNhzzGh8vXr9Hr40LZ7liU7m/ZCpp3dhUSQg3zDXt3
hoHS5X2FrnTjfqDfYDWccZB/mygTU7XWdGgyUmmhFfe3dQTu2MwWZurY5tcqmle049jewnGiNIya
gzadQOBF9hmrUmRMeJKqXKJe3BW+/j4mu7jzGnAwYQC6esxQEYqs3w1ltF4aCsW73LXFEz40VmlL
087xaTd3fnZwsFa/luRGJpqUXTFHkD/K+RynhLdzOf3Ou6mjZ7R6O2xH89nnwNrmEN511jFWW6fO
dszcdO/ACpqcS1ml8kPj55uOtBRDS9elYv5DNNle+TJ5cnOf/Tsq7c1gJekVqshLmYn8iOTOVECX
TSDkF5rvrCJek+9nDNDbIB+WZ9EukCCXoNi7VTLumhGEcbbQDHL8H2RRrZOfyegwO/mZvIG6PC6W
muKNnPnFSDjDr/XS7lCXOe+ab/y50D0k79HW5yWPvjZJ+ttiePMFTSZRyUaeCFPh2EjExJaxkbu1
hMu4TGIEuIajAVV6eqqHdN6oukuRS+KO9+UE0yagcrcsM7XXzPT4Qbf5/n4oMFkME7vDLo++rD3C
Ojw9INUmdZnDXNIUab4wGDvwkYA3mFnOj8UDSLUs1XQeOBMfCgdTRxHUr+46Yh7Q+fycJO1lWTBX
LrXw9w2r0KGZSnurA6ysGGo/L73lsEhW/Q5pbbZJooKtUDGFT5KKxLOffo/dP12oxee4ncj1BdXX
1mI+dPbm4it1dYAmfMQmLzhxsA5YvRn4mzLRERkQap9h3KidQt3Qda5+nR/AoARPEevoiREYqgOH
ctD5kRn79ybL5DaJXbGZQtAK/hAFKIqG8VQAUHgaYru7o1esw9/R6BLe7BJMhv7y7gW1dxqH8Smy
e8IKLiFk8Fi8o8PAuSMiJzASeCNqM/gATgLQjOn6K/BI4bY0xzk9QsRzkRbCuIOYKTXBd4ZBcJDK
fVJUioGFkMg6p6JyKAnlEMKjrrUCu2oSUIRqbLZl7nzvkl2PfmbDpMfRG2R8qKQ7oyFrj9ID/YSt
dNxIcqaHKlmPupFyC4mveSrlFnAD3U95CLzW+wOrhfkR5GrgoZNcvFiOo89JZx1bu9qVFYUrd6b+
AyT/pmrr61zPP1OXWkg9AuJr1gUK8uo5p9ZanlcdxjdplerqtAPwfJIZNDRponY4WBvh5jvu9+ar
22xwuam9mL8UEJsnPAHdAPEy9Dr40l3HrR4gkhcXUGjYTuXLtGunZj4Owpm4ibpELinJsJcgXyen
zdDSza3bAhhzkX3pRotKLTV+DqnkeSSkYlJA90qty1kCaQf1HV5Sf++AJeMM2oPObyh+uX48YOfL
3aehbcQhQeRON6Qazq0//KIebh8i0eEdE9m0m2iyVWX7nTYZtowUXs5sMVrDLmiXgtV4ygP7Uvsl
bDAxJm8dxaVlpl87Mr1wsTQQ0bkZ3roygzJQpsQhRsv7MDTfQ9er8MTS7xtgpBmrm38czbneorCm
MTMcF8Z7AWQxteBTCmfmtqCM3rFzRDyRWXFEeVE2Byhq87aTa0nYYQ73rIYX3iwoMbXibGJ34hmq
ypnxu+qJrurEXpaQuGKMDLb16m2yrBdXj1TOqZ7qlzgc2mvTYHdVvVL3MGTPGQzzlUV4fZqTMn6u
cuogObW1vOj8p7kf3tlBKT6swFvDrD+JCBiqxyw/zU/InIOCvWbXxCnmpwiwztaqO3Ufw/XdoVNm
KlLh2XENY3ZsF87U/OImuXD8D+BeD4nz3pUrKBIG5r0lKBm6mb6Pk+tsiqK1Nr2gvIeJJomzndux
fUtbSK7VUNHlaH71HNoPs2ySjdX+RgmfXYnYRcBMil+Tb0pdaJmPBSP3Psh/oIJOvPei5IfrNs9J
8ajbUsheXPpkkOTEdeRTHVt2cHKazN/MMf2XuoUNlA4Sc6pfsJFltBCzWuOxzta/6fNyyKrZviRr
wX1bUyyKrILCgpxvYvhGDWNTsBH5HE6nZVDIMxxI2o5f8O5EHV3RrO52DPCf41V8V2Fh73M7w7As
g4Egv7NzocSduqYA6qRYSthHvjbJHydU7avt+QtpCDiOjQT6FwDY4n4OZ85j3Yg5bciYsZEU8hwh
yfhUVtPXoVL5JR2WV9mEm1R18ooiASZu0NIhXDkPRz0xrAmVXNqyH8grikFL6f1MHEo0XjnwLqMs
bsNJPwU+aCioguLsR9aPikFim5nWPSVH7gd6iS6z4D/PmyP4WQ2O8Trx1Dal5fgcL9lRhES6qNCm
W69LxCGk2VJmBjMUwRVdnPYUWUF1KCj77bX31V6s6NLNQ8wA65SfQu/eUmQRFiuOZb2mjg9TAqrW
xnJ7vsiV+izCZDoz2Nce5AoBqqX9NHsBDX3RSVIkknXfG+LL44KE+ZektkbtL+/2FC/yEz2ZlySS
3jVT4gd7SvtnpbxXP7Gze7Z0EaTv/BZCfOP+qiH+lJHeo/jm+zx6vMF9UnHWDNB5VvnnIm7v6zTO
TxVFsEKa9tiQvg/EWdkwVcXZbepTV/bVOcWmfmpmH1xrOB/cjkVrLTvae7CoywxeVkXO4+fAdm1U
0eekUmzOJwB6c+mVmzq2ZvYB4mMRNsd67L+7bV++S0pCB9plJDy06O6Qnt7ZVC2nGRdUueLibtgj
LdkgTjqGFMsgOMLtkmOazLB65ZO30SUF0yViwL4DRZ0NbnZWNnfRcYawZXU+A+Z9yVFgZQrDSYtz
B9DgSmQOnCdauGZOo9c+A4NmzRK51RJ/CwmubewAOJw3M3vA6BYU6nY4dm4rLvOS+k8xZzFIoiNq
e8el0AAgTAnONGtr3+IV/jB9wkOd0otZSgu3OAfdWxCXh76NOeowX857nLzdq6QK9kU8ujuv41ve
S5cKTdYkt9qej/bsxeeKvfRJV0yZBxJeYuhW90xXEK7TPa+DcznczwVGGHmbJbvHjAxmBfMTbuog
paNPSQtq7k+r9DgqW7eixb6FLrbYCmeVp6EZpn3EiBd8VpQvA+e2bg6+VHxXXmoHsYrbG7xo2D7X
EpvXovRpDMr+Hqcp6AOZVbeJ72UmZufs16DouzkBhEAWLivv2YA4pK/8/FomWD0WPbgH1eAVmBsb
eqdZ+CPNaTK0JGztwXVP3Dvu+cJW0e7kS5sWz8Kl6Lt6eltZhb7wZmKe5HO5S6W0j7Icb1Tlu43q
VPAhCWhOZMr90DbsUZKJ8JEu6Qzp3PnRFLJ5ycN+p9vO+xpRaNkwCsRLYr5j13S1+GQDAdW/Bzl4
752wh5eoGN6bnvwU52EYx4Yt6lfZ7zYI9O8WbH3gw3RcFXlY3+IonK/LVVsBuHh3Lm+R6x3WeJZf
uQ02ZBBdbGZBm51HAWI5HpfwnpVkSpK0rSGyj9vU6aqTRSs9yd33Po/fsnrlQ2RzOl9aITcMSC9E
FmtxHxT3j6QY/GctV73JABG0lPKeO3NZbEB0Za/mF28GzGxPtvdxJTX+lE2fmJOLzRkXrMZUvSxS
zMd+ln9qrC34KEIoma1NoMhb5pcpdtK7su2adsNbk3DypXQTXnzqnNuIYQbK91mxce0m21npCCSv
6P1T16ucIQBm21ZcHqsiS1uwqSUH18JQGDjUuZPFHG9aYodynplOtg6MbWZ7Fy4f7GH1LXRWnx15
O5zydkq3Q67K3eqWARNUWX/0mHUCuLb+gRu5ySPdvHvxKI4d5+inku/yamv7eZpZfoqwJLO6GpFO
Xra3WplgixfBoU7W5FIrSZdlza8MNJZ317mCaDQfPlETIIlfhyptn6egVedS86ljYqi/REFi37TX
9HcMpCe7az8I36L8zGTOKVKKDc3gb9yQHZcTp+LjvMRvFPuBokXZ1mNEACVhmnwgI4w/KMK1XHbl
pQuS6tXt+cK3Is63ocipkFHNu8VFS/HPZUB3ztz6So+WM5bUxzp2lv1YDO5rOz+Ggv1tN1bINoK0
B5Zp3xzWjG0/tu6uMncRq6J0G6Q5yTuyTRMNLL9aW+qC4/CWQtF9jTOYbweGraqfJeWpTTDb/Uuv
X9qhqq4VwwUcPEvnC8FEBrgdNTALtk6fOS/q6ZZIL/oqiqGl+8NN0aH8w+4wpLuEDpaa5fi9mQui
i4H0zrXTf+NEYF9cxT0hzsUObuA9nJb2MpAn511hcSornb1MM2b0iL2eh636+rhENKhAboyvBffv
F8YgXh1Avbjn/TMoQFJEhZNf9BKHm6Fj3qj3J8ST6cSnlks6cN621mk6VuN40Lp0Tl3sF28JwTiQ
ubuQdREpr14vAQWM4wLNl5IMwkKLsUAZi/STyim7pnWfXHnXGyYYOwrQXtl8qxI2IsA6csjEI6RM
uqOf6G0T03ulshd4UO5rAnf1cJZRKD/Vozk9QxdQ+mgxNnTzUvtjQkPzTys6boGh/xKMVPp0b/O3
goS+0xV6LSc2Q9GQLLsFStS2Hes7Avic/RNH9LaU9s2m1m/EyR8GAsr8Xpv8c9ZR3uki5sWmRe09
ZxGcaJ2NzyZU11reZFmpbU0qkz4U7Eqn8JMXVQffozRoD1mgP7hW+qwyArdj2QCVD3oObQAPn5RX
vfoLDHP69C2d4KmgTlIlx6YC/KO9Rb9OTJdMzB18CRSFz7LMXx2mDWmUuCj3yoApj+TE9N8+6N3g
F2ogPGW7sqU29bgUvoPNJfXsGzSmLbRv+kFfKq9Tl6DiA++Ujf1lUGBXdZ1FFzER7xv7LDxUlq5v
Mi/Ibvv++DHjw02xt/xEmKo4UD7kSLWm4Un2KfLiKZY/FlpES+7Y16wAfSCj2D+7YsU/3IK5Fz2t
elGLnxFRoY89JRx2Az6gSIMRt+U0vy1L0F4suLYz5aC3PCnWvWwIKsSPelVDxrSRmaB3Q/kqUH19
jZY/YWjN81YIkp1AZcAWes6IG8pMHeSF+OivU7bJXQ2FMdHiI6Tuf34MJPc7aHHLXlV6PNotsfCq
mWuwkgvDAnX6bRlF/rGSb7GM20/aTdK3SUxkLoriNZ4y6xnwwUFmyTtVneXaC3jqtROHr2WTZJ+c
Ry8CNOZZJzCVmft8z6r1OuDppZxSLu9lS6WNIbOLqghhcMwRlylkJCqNVfdlTWhhMVwgz8xm6oNS
1Bxi0myABcZ4X44coX1C2I2Jl6++mg8ALSPmS6rm7i/MQcJqHVEUKg3v2hQ+cm6qnd8jEm3rP5Qa
IOYDQD7E7iRO7Mj5SrDZeJprGvzJAjyfqqa3sYcZc2DMWZa99XIL2PBvQKBr9neWc4wdb3jWK0de
WabuJ1icnwYkYW+8sD+LUvF2JR6yg58+HeFe41wbyuRK7HvY0dWkwZqo4LkkURzhHNBjctEpG966
x2trzRQI0x7lVD6KfVOX5lbsiBdOut4Lx8qRkR//Uls+hs65BYP6efHr8r1LLfXO/g1llVVlBzCv
uP8aztjTOqx3f6ZQNizh51HY40cithxxw3p5pbXj3Nek3Y5lWNwY4fDpQC7fVDA4t8fF0g7NHmYg
qV/wHG2yo+pifQB2fOG9qs6k9Zy3xD/n41i+yj4Rl6SeWdMcjjVBKN5X58MQW+5n52fVj/fIEHYz
y02fIYrgyYvltvJDPB5LNj2D/J6esQ5fmYBN4jPIm8J7Wqkb7JuFLerK4Ctt4sbe953qH0SDi12C
qi9EP2x8mbsvo1d9L2Kyl3MhxWdyUhkhuw+D5kRSBE66b4VWIO6b59DT1jMHBkJAmabGsxYK1rB1
7iXvPNCUz8HqjEdPhyAUQ/2Vk4VzYnBMXCjZpcd5dup9PDMzo6q12cXkQCmclF4wc1TNwp2bJqhe
mJ1j2kx9yqiKb2h2f688N/u4ji/BgBSQwf9pt/bjby2Ht0U60Xb22ukGqeKsW+EDj0s/pnFnX0Zw
+E/+Yq1b7hPRYXI9/Xfg8v9bEKkXmvnN/7tk/PTre9b+6x826enXf/2LgV7zT/yDIXUc59+2J/if
4wk7CAxw5R/BuOOE/yZh7PiA9Rg/Zrz8HwypF4MhtZnExbsaM+xgWA59Ow7Zf/3Lc/4dx0yp0pH2
fdYvW/y/YEhDxzWzpv+NewA0CpgBrwvCDfxARBb/+yxq6STd6IdJcHeWQhPAbTdTlqen0V3pCMm8
wslXZS7kWnOROXiDIM3eAgvdUeXkvbt7PHxcip4+GeMChFo7X50fl9XK+vNsLo8f25kxagwg2b6a
XPqmyurOj8todA25cP/58e9zdAkP5EBIK6Tg8elKdXzxuTweuf3MkwS9KGOHCQ3yWcmzLMIKfLZ5
mHQUdSeNls9rP69dgO7YUvWuM6nj0I+OHGNeEnKRu3jo7nM85TBS6xj9GGHbPiSzSOU0l+cgTqf9
ENV8kU0DZ0axQlaCluRob8cmQKwYh6d+KX/EDSz6qun0OQs8ajhTps+sZ86+c/sXy+cpZXKb8NVI
ZqadfKPiqfdWyGtKi+jjuMQn6HxgV+z2JIDMPAEyz7cY6o1oLUbb83jYcyPGPljZ8iycmQK2pY6P
12nJgNibecXcgMJTMuxBwa7nx8VZu+xgT/nzzPzsMVfL8UFQLpmZKuf03JkW9owWumJ0cO8EbNW+
F3l5yUr9ZA99eHKpDsPXlKc0ndg2hvOJ7c2Hus47Suv1eTAR39FkYh2T1LVI20M7Jz79n0sKnem/
/biYCO62mYrXOXLGPfc0hFHmYjeN/Pso5D7x95HL2eVYMXgXOwglH6/8cQnNj4/nLGyr7lx7AbVq
WOyP1zMUhd6nJWyGY/WBaCmOqJJ+NbbNYtO9iqvTb9FadR9d/wNAifkXnXUimyafMuxZ9El0YWVy
ttS+Ea78D7rOa7dxbsnCT0SAOdwyicrJCtaNYDkwijnq6edTnwEO5mIwg/90u21ZIrn3rlq1wixy
BMQ2jjl9tSAnwrGCTdN1B/5kdYRDOc8zKh7INeT0TOIW6Y09NFijLBuDfKI18E1+Tf8kF4faS7GO
Yi+hQVScJp3Dai1oyxsoD+NRhQWp+SbTSSbQNTHyRF+VEczORYSG1qmWIw6zIlbqNmUkpK/56yGe
otIm3w7BXXzA2seASWNzauFCiyhhjiOIqPv4YDN4fKUrQwVwdlGlkIyn/yY7i/AZmJTQq1T7jafj
5nbMj0ri62e9cxmDcNkqBjooWlWnG9F/LDJCsp981taLrKACZPsXYzSMdmU4dbgprUf5g/iRy7ft
P+K9fhaIsyapZtUee5Q9eEm5zHRf3UzFltzyUnk9mc5dteNlsQckbA58He6qbXhf6RwdzRKsZnRU
1S4/u8JTCpsEtbyHPeMyAkoonLz0RcyUjc+4TvjDbIp3ZePAC5h+O5KQ6u/k6eAgyO/U0znhrqiw
TbIxocViy2q3YNAQ9i1H/CoxP2/tKvMaws1mHMwjtZi8QN7THRRUKzv5pFyoHiWNPcSOyKgK3Wav
iAjNnfKIWmHODFbMPeD6NPR11uahNANGVG//i8xmsj+IXnbUmQLY7SV/GKf8bHnZNmEWM6AVW1r1
JxQFI5iQlXEXoVjcZ8wQwSUIaG76b0N2rPRkzuJ1Njnibqrc5zuS2zU/lJVwhXPJh+GxVb/U3/Ej
BrNf6gtgsbkJYZ0WFi90aBU/5F6FLAdInt9PxgRMWRL3iak7O0WgnklorUgEsbt9Whz7FcFNO/lm
PoP6WiMDsBwetn5llhtuavenY9j4cgzk3A2TaU/LfBmFGTwCY0ngGCh0eKuXXjwXda/40Mna4k44
2MeS9ydBsPTavRq5rz9wQRj1toyC0SNWbaH/4fb4oSybX/UHqPsr/rH27Dtk9ehHDMCILJSJ1Dnd
swBluTy4YrEsd40yA0+WLvjcVY61AKYfno5u2Sj8g/u83065RwbxoJMhY4PVfj0Lr8gCk+fh6ZcM
ZH+qBtqYXbo//bpT3H5dAjpcgKMZdD/9fk1SnCc/XSatyLIz+36NsZvxwAzx0DTsatm6IL3r9rWM
AeuoD63A/CMdezqLwHKtp7TXRvlk7wDTZV406j8I8zPjoDFkIZJsJSZz+YvsyGIRs6Q4cnk5AuEm
CP+fEnLrIPlpwxlJfPgKBMUBATTXvPl6fcCWfhS/tCnQqEw6f/hX/P6A4JrkOp20FUxqtsVhhsX9
fPBHPn/vEPXyiRMrKQaYXtjDrU/817zcJYS80h2TIZwTQOPe7xtRnJcf9wU09LwNsp3wXVXv+zsI
HreetZd/jJH7ZmzGCHKJDuzO99f8HUUKXxkFk+CbfI7Cxj+2wep0XGodpP8g56Bj35EW2QdZecQK
hoIXfiEaidCWQfeF9omneIK0ztP3LO/9c508wOms7/DQEpxIOc0GovyS9ezLmh0R8D1ei/6UVGuC
ya2jULmj4PMyTLfBuidhZQg3pP+UBX7RrOpveoTrfW1JtjHtoFb3pF+dBxHW/1kj/K6ssRSAv+8X
z1krnWFhiOK+GbeG+MckGNl4yKSd3fbp3VU6eu+Z/T6TQOxBoW2ZOMCSpBcQbvh7x9fx3t/k5rdh
k2X1VszhDF9hCeHP2FiIw/EFfO54DRWfKxGtTeezWbwxG/hK8M4ghFp2g9kHUb73W9RfAPKeyeIO
r+kvm/N/vT36WB/ywdj/xRm12SL6DidHsj8ET92H2TVV1/IGRXzcOq/1MHfu1xpdPbQZnlmEepgN
AAeN4TeC5gTI9TnPW5c0hZxL+wxeoi8XkJR2Rb0UYk8iZG2Y8fYI4YU9BZdJKtYpeqwtb1bq5vjY
Y+Bin6p8PuJPwDYGarg30tGWELV9WgtlkRz05RSoG2X72t5P5oInmvi/pXAlJq9ii0nRY4hOCdnQ
Rz1P3yXEbvQeem/KJoO+6En3AA1uLh+JMoGMjPDnfsg8TC19Arh9WJMZY0QfHkaOcW27ScfVgNcC
mqZl7qX+uX1zxl3tB0q3Gvl3ORgJx4RswKitdtDRYZ/L7IBgVCR9ZBvZMbR80akeLeMTAQ0xeR2M
K6CbFwHzv0pCLM3xORuSj1fhd2SK9kFPQFy2JiWW75cJKc72OfmyUFHepvB2eWAjOr1farCf2wgU
jurWtublb8HQ/iTscMKRgB44enXQYZvxefIbp3vyPvkjpD6GnW3qMdQieWWoPK1zAZYF1U0rr6q8
RFla6dkAOJGx9AVLsONv9VKuSXtFIrDnqxNyzWW0HIWNSaXhmJeqdHlLB3lJXuu0wrX2gczJFVfZ
YWrc6b2dtn+C4dab0Jrrfj1r0TjOZBctt5ff2j0ppfuXF8J3WHTzZjsslc8q2BOPk/9i77FpX565
xeaO/42WxODOsEqOOjcZ1k9icMUgvn/UJBNLjrnkGkGWm5gLkXt0BJpr7q5MuWrRK8xz0+vTs7LD
H5h8ImZMOVwVILmZ+LA+xUvXXPrBq0/oe/s9QUU4bx6nJbUS74J5HR0t9JUZs9lska1z5sN7WHD7
6TJc6hPXn18Wd0sSPnS73nBw9KPnFPPmY/igu+eJLV2gjXZEhLfJF8ZZOr1+kcZBa3rm69epXtAG
DKWL47Aoe+F3tyu/VB+9ClC4jiMzcU8y0CPQYRAdunl4FD6MHx4cYsdPYnuBSK6dJcBntE6tQxOh
ixfzBY7hMLjovyT6mXPGi5V21QZ1f0AsqRUz2FfV0lB8CXO+1IfDvkJegiYKkB6hc35L9jTyzMib
zsuCDuFT54npIda9rp/pvd08/eHpY06tfL0teBDzfHlNtS1+OKctTBpJ/zszMotmxc/LE2btpmsZ
WWJVfaKrqrbtSXwQ62tdTYbnfpr7iEIMIiObNbluDCqfA9Xtrj/Uh1peS7HTH5RiZqXz9DOG1RPx
1Fc7sFDwteqYfvPhyTAftvwChAFhRiTrotqRINGO0DghHyKe2siiK8QLbFeb7Yu0MAp13SulID+o
7RxSXp55psj8yU5uE1THTbq9X3hHHbyVV+zk4ZaMCMKTkxaHc9f6Q+h2FxZ8llIFnp7V8dEoH+Mz
6H6q3C+Ga1YzKnM75tI+1YS0HeZc82dpq6vhhc4zb5mjkfeIfrtWyBSkLTMX2j+l54Dgv4T6VEjm
4t9/jDfJWGBwapr17a5g6dNHVkeOJczbf3/697V///ln+GNh1k4ofE3Eaou2suxwsWvvxCgxeIIK
kxKeqNIuL5DY0PG9/zRIxDz9+9MTjgv+7O9/yVSUBYwjlqMlkmb6759HTcHX/v/9abUsCUbG6cRu
tcBITKdKhWtVY+8j51SKYJqlKxT0md37F8rmu9lUuNRWjEmfNC1wrWqxTpjc5p7XC2goHPv//qiU
9PkQBQdH3ulst63bFpfwt/iN5SUeuuKaFo0kr9SJQ+dt8FIzbsbew41hbzb2yG9lJefvLmX4hRq5
xE5EnffGwiTw+gH4bK7oeJLWFjYinQTU/E+4tXdGWatCRrbApNCmmVz3xM6PJFn6lg5/xVX1Tbfu
bcORj/pRWZOLSgCLYPpIjGFxyQYps/ll2gleSy1KWBa/g/rzYkb2fRU54br7lD9pkF5LPv0mwTLU
xnIr0G1rP0Vu56uf3bq60XUiUUHzjKNvDJXI9KjHSgIrLxXDm0/yKnbSTT+2D2Fyw1/so7nQ6mcx
MwYfJynuPWbvmYalgS3/9j8JA1HYfQcC511tP9JovYI0OmgbZPbjI/fzOYWHRATEqoV7RJXkNH+C
7LRXGD6/kS/dEuq+T2Ovuri3I5+ZNnB23s2zPZDa9dn8FrcqdIiGhCzDSEJacvGqX4rLiB8LwT76
dzMln+tjfwczx7DUxbBAWykPmfNvj4FqabfUw+unNxDb7EY+t5v03mk3IZALtH27CNcDIrXNhBAt
QbpjA1fnJIX+DOQWJza6YnXbJgFKRDShCVueS5gFMwJ+iJd6HfAXut79kmjTwm1lw8ZxA6FgMtmD
H654KnE8yh84jtBT9ZeIy4mA4yJ436Mzso/Fq/uH4cROOtcJObPT9d2vJ6/xiaqG5YHeyMaK/4Eo
Rv3hVTGcfU1OHuCi0DjWAx2PcGwjjzBkvKQc6yAcqpTXUDHgMTjfD/TPyhIcRVpKbCxHkmBRmDCy
ernF4MGrUz8bbHIOIn4aL6jK/JIyyC71nQ6fmopIKmQcfsZBfsL0SHLVRbgkYhv2ESGr1PDVAcUZ
nhU8RmQA8yUdS8AZSYVsttZaJBPcHoPulGxhDhmXaiEh059l2+IWHfEXULBi+sFJcX/vPQznwlN7
58l0uC+W1z9Ghszc5cs00FrqsSf/EG9Y0lEJUPQcPgfz/icl9VGe18F44W6QKeSX2zuA0CfpGOmp
hJazpnvp3kVgEN/U0rdoBMgU7QqI5nPpQHG+LyHmhy63vSxcOF6QiO9BGoNt4SMfwN3gD23jj5D8
1QOzuvfB+XQAzARpjzj/fiwiL/lCfIckyfwbVUcR1lo9F+jdvyn+aE/1WTl/g2WMiZHWRZ5Gh/IO
PXy3XYSd05D9mc9Zv6KPFENnuL1W9/4rupPD5kC8yZnPSzMiqgvKUo7Sxu++tMczMMg0APQAnUx8
Q/bu4THPPrSLL57HOeReYCZkMVIASTMS3QEFKExs1jg42CX/ZGQavmZd6pYiltje+JBKV1qiPnrj
LeTn3d5P0c38BUXAROLIg4E9EcsQAIgb3u1BBYQrzbf24CGJrtiHjIJT3UjC1h7NtH/Cokl80miT
K/g+1h+fZeWiRykyarVlv2s2gkxN5faXUoaWxyb5Zhocyrm+H3QXlCvZDTeyCYEy9NABx5q0Swpb
0rDzyhN/UWA2t6n0GTyvhjXR6i+O79DRY8f8a8C/Mt/Ac/5mLpj1qc+ZAOxD8vuwRj/rGm7zuJuY
kNrqWuns5xkq+yzZoqmBXfe6PG/WYdI2xPEOnStJeMbvs/QDP6v8gsg3Sp2+hrW+bsY3zMIWqicb
QsLzFnCIeF7Bl4+i5uCccCjY9GgcAB3ACXCyqVavCwSARR9gRuW23M7Cfu2BtRxYCNzd+ifds0hC
5cgABNXGSwkU039Os2e0sGKfHVpxm5Ps0b2ApAUQVqfTc4/RcbUuhzOoFycRjnMI4VjYHDn1w/CM
DQhavFQurN2WlO11udV3066wbPIZGVDnq4ZiobD1heIrLk/T++X2cXngPiK/nE7vnSJxoiN3niUn
XLp1Zu7jBGIF653F+ODUQDCcEKeiSM4EUT1dFid0mTvjprqdRRaBK/4iw3nrm9Ol8EBrCy0Bpd0U
LeAJmiChMO4Nu6CMsHZ3qhjDZu8CRyyE33/XmxuDahNihCOan8QKOFDcn3ahLemz77NyC/Vag6M4
kkRmW4ZtUIQUBEU65GEjSoKa7VbTQpxmQFjmL0etServNBOyq46NBlcBC/zSj5k7SbSadvsxHOTf
ltt8ZLkxcH0OHpA42B2hi7Lsv2nig8cvVFVXMmyL85WFIuMXZ0ebYv6i9ydRoGNZ2/kXLowlk4Dr
OwDhOt2GNSuNDRspHLHrWPPG0jpLTqK2RGWBXGmuuCUKTVJ6ciKi2bWwHlBOVAuD4b0CVi1Ow8lM
FQ79e6NX6G9571xv9dgwYyWWuFghvCmXCnI0z8hdBEfla151DkZh1eibz23H0/gTe7THPj47Uog1
kadLHzoCjjrAIUxpvLqD2uSygxzfn5mdBWsx7t2aCPrRjvhLoD0y6hT0QKjF+nVUBqGxS2M8HHkU
6Co5ttN3YSQQW1k46oAfkofhyftBUYFT8Nffw5xtYD50w5pjA++ymD75Tu6Lb23Yfu3B0889uxY1
lLzMLDSxzvArNUdsg5qe7nIjnjgUAQVxYOx/in0TzotZ4sfajpuiXNRTuA9P6g80cWPTYzoFtDna
DT5TdhhYyBTBfl3pO9mFy2Z0+gKlwYw1qnLAlnYxAxfBL0U8FSxMFOc8Epfhl9qrquyW4ZDTgvoc
1NCpt+glekha9usxciko5/bth1bY5nnCp9Z9YYmwb9hI3nB0SrdIGGrp+sMBV7zF8ys9iJ5+qwpX
R/SLxPIfoN8Nc+mi+cOfVQchLHCfGDVst7Dm+y6LAMf/wPxi+1V5LE8cki/VF49cWGKRWbvN7zvZ
AHNFuriSycBa+OJITxeNoy7MdXmVSLL/0w26bTJzTm2LsYTimCKGr+B3oeHcF5gA5XxJfQOrIpAl
RJi/54ae/4a2grUi/8qdW6Op7NzhNHjh+ckKoMAbOPj8Zx5gwfFc5ogZ/iJ2YIsoHlvEI9IDBwbH
ZOgvL8aV/Meui1oRzxIYFEuesvaY/2CydicDx4XIAW1kNe1bwyPdmBeIHFyyS3CgZPFi+DH8Ku60
QHZ6wF/Bq795k/fKb9oVYGlZbrnJ1eI+VyndZlq6lmnbb+a52qjeuITS6pP6SljD24TjDqjT/XEs
oz7JPuQTpZe2TGlKFtlK2mqv3TRhjcE3KS7F+YE9qlYCGVUcA7IC6dy7zLhLy9BcRSV9jw+fWyxW
tHb9w3qwOAVEBhceFvlHbl2un40D9/m+yLes3uY0XpB3s6BcLt/PLft4repjc2JTTMBPwG+wePao
sOfq5+thXV7NbDqlofO8cS5p6jbrYCB/c9BQ/t9Xyo1he6QvzW+qEwETsXxWJ/Po8KR8+ND2JYDO
MZV5yzaO+fpK/sD2JLv0Qff7jjhaZFtEznvxquH7Ncfr9bnKl6rhoUin3SsgTSCXwdyLYn9eetY6
hIJhR8HoqdsipwLXvOQs+4rH2lnFnhKgedxZyzEYD8NVmpkrKMXoU4TN9Hait9stkDiDisjnbtT4
5lFIeVQXiMalB84B/ZE9EkNdNM7ZQ6qhtQaU76FA+wTmbFaYnDg0JCghjdKrqxlPuJo78UqbWTNg
guFDjDEpdsXWA9RX4GO+CMd15M4pxiVEH6JVLeIRSbX1zSM+B7hGEYmHmTOpjNCKYMJarrx9OWbQ
GQuI1CUbK6nHb7Rh0VEiy0FGwr3mlN7wLS3qRXsjLbjx0ZfJ19HRETy8K2Yy1jSawy1dH4XpAXMD
6aZ5+rw40fEtGQigrrWNE4nm1jrblNGchHFwvhdrBB+LTxGklU0/DPDr49kRvu7BcB3/CC/H21NY
V1eh9bvv9oxZC/YA2b5CpAaPDDHO2VyKD4ArHOjVC35P0iw6jOeh9rTWB7oofhD3mLwr0Hz9ncmH
7AZ/Wz9BKRkzAADc5IYTkQMcAgkYurTNC5ejQzC3SIMPnHLTIkdcgftMx+m1UjxjZh6rawiixAiK
YtyYMItxsPdrD2p66/lE8Xy4xsNRU30Sv8kyQ8Air0DSvwP8XkGEDty26m47fQbwZmPsY0ruBETO
NhK848R/Wsf4U84MPe4hLpfImZkABvFOea2lzG14LBzUSpV5QiONZeqLJ582OIN8F0B8xrRKIDJu
pgZD6oi5neXuxGh1Zn6XtuSE1wx8THVeINMQ7fGqq12cE8aDNLnRnUoDGQxtJy3etM02LTReFszO
/B4QcrEkWFCTbSClWrNrZ3Q79Hs/k6+yqJkt7qpNuETshPefXy6eLB5KZQ6ScI0Pgl98dWft0a6S
3kbkF34hvEMexvab/hWT/fxrP83xfVAx69NnzaJZRmtmrOGf8pHMrI9mMTg9Df90U/+Q+zHseMXv
2WgEPSjQTJ+V1s/Tw13YvWj7q/eM83WHtI/z9IZXjPAAvN7z5YhMiVxMbhvIf0f+0cJM8WlyNPwu
gXswHcOHC7/sl89gM36fWSfpgWVjbgaSNWNoiYfg3XBR3Qvm7NVc3/ZtL4ZuDmMiHC+6WR4S7UEd
wUzUdEZ8D7jXh3eWiPb+rdZVIZ5+dJ/wknB1FjyOhWZ0zS+K4/tGR06Hh8kcK1XsmLEpcBh9swC+
888n2Jrgslvm1l7TZjH08aA+oumZTAoYO/nGI+B9ZLlp8PxC7oqDBYLslGlwtmXAMViA0kw/AxqX
yiNW3dgk/ts2ah3eZPYxqntPJpA04O5RAad7TFJe0vsdvPC22CMmAP+U7Yi0uJXsdetom2jrpp/j
BcGBiKMCSMyMLXvDx6UyTq5Uy088cUZmREVAjWZ9GacnNkvn9CfUkR2x56aO5ZmfIAEGvjq0XsBM
pOytwg3j0/YD03LTcC1sbT7o4RkoWp81fDYAk+RSpRuW9FDwCTzhd/hGWNrZsgavGFcE+L2L5+11
fx/fnHBPnTx6attho/4+9+iwx7nxXeh25aWRP8nz+x2GIg+cdiUIyqIT9JCvS6nPrH+csMrx2trN
J5+H9r1Xc/Mpez/cqiaT22ZeZqDrtttvDlDFSX6mU2F6AjnBGO+un6krngdv3GIV6clMpl7UNtVg
W4qXIFLAKo4+jJXGcy3Y0QkXzGOK05fkYVho5kF0y9CF7spTUZCmFjBcYOIgJWB2vtXPpWQ3DWcr
8eDxwRa6hxQbvBW/e6TgPDMdeMdlLMizrnrNelrnc6SyAdARzwKVXen2J3DZ6Z3dbqdHXLnYS7fy
guNRPSt+7TcXbARKdJON058QpNUQ1PNVDGhMIFXSe2+x0zE8v44SDrLKLTbRpLktYwhGWQFmSQzm
jNZJcCjDaJxJlaHPCVF/1SQ6LJTopm90r0ESBvHXqa8xZIPkhGZA9eKvMXOQJPD/KATVWT/tGJgz
MBog+houkCXlhsrQV10xPH2dQS48xljXjjHlSdoJ8+e2+sgOHOr4cOpLwcVQ5YeBUUI/WtvKnIFD
7LAXH0V1myyGrd7a/K7s934RLxO9L4X3vPrMZwiU3JcHqqN8AXa3N/D/coEmD7atvKxvuYcaf96e
4iMfR3XvEpp0Xj2axxAM2K41J1qH23Gdz2To04BK7wkd8QA8NNR22Uf9wdIcP3jI2PDkyteOytVk
496OnS3NyYVS5FVffIpAGGcdMAY50+jhd5mNzGQdg/AysJvfXFkiajDBhJiVcURz7Sl3njisB1CG
ydUcU3+6exrbC44eKRaki8ScG+VaCt3ImHflDOJih7ZkZJaB9baHp5Ge8vTb2A0yfxjlmYlMCbZj
ekGbA6a47IWNtOZgqacFoy+unvFvHodnHCY1KZRLuqTP+jc+Ph9j7uS/DIT3vDxPzPsmLJrIhlJb
0ChdmmX9W4s8IhzptrHC1Ua1zQM5C3w6pf83WQLaqmxGgFhl9KB+H9wdPuPbw4Qy7CIvOxcJ1Baa
kCMuzcNb41B7xg8+lO4dHALrYQaF8CiTpb7sv6bvVGIN2ti7zjAV2tSj3VaQRmfDcEZBICke6oko
9fJ9eO3x0ATZNdbGTGQ2IlLbqgw6Z6/ORZpOufFkZtfSzdrTA6mbwlRwVuMuwUSH4YnXLTTWKZSe
h7kssUvflyfk+bEvzNkdRB8OdV2sLPw1hwALHMljGVRuRdLah7rD9eOAFKj5RmPaOtAiTtkv1H/k
wbymfOH39T6fHcxq3VzEQDkxUhTc4ih86ofxM0wCaS5rM3KSvhtKlB+8LBEa2dpJCOetY82YLZ6M
acaW0RzrRTTa6iU8sino4gIimqbiq/RuUjbmegiYM5S6Y5H/KjmVH++k2fCd7lqGb8KuI0gW1t1J
+VQZ8sTHTHXLk/mYMNUF/Fl2HwxPXtX7etbwhu3pg9do9/VefKjLdGvxWfFQZ8D5j48ynl83jDTC
96i1AWgAFz0yZNagTBNBY+Mu7D6PODoAgR5FwGbH3DLyKSf3ufr6egsKQBgCcs2owX6NwW5PFaCQ
E/GLeI/xUWXDOyan1xFuQE5Vyw6OV1Q3F3pnYnU+LH7GWv1lXFC8W2Yh9jhuB3eB2ejxeXcZKzO4
hTflZb+47PvRvlm+K+SRgxcigA2F5ARguWw3z62+EZA6M/3C479bxn59KPfWXNulbrUbZ+pDYWA4
2NBClnKg7UzLa6/xhaUbLWI332ebwWW6iDsvsV/wXoDlKTv3LvmyKGsc2SdtcDICeHjALADzB4XN
o3x/iO7S3vqNzqdlfPvzhmxDbjVTypcbLQXNnrjOtOuRnZ/UIDvoobfS/qpoyfrSA3zCsOziPv+A
xUShJ+ACp9nQOyC68fhCvAF1YIhoLF57RZ7rW0rMtPqwFgjD2T45eqoVz2W5yE44Chpf+oOvdXgi
/LJF8KBIn6iHMyr7S73GjYaKLaYicit5N7RewqRmwtkRPp3Dls0nVMOZQmdbOcDOQ/R+RMSPeg/v
U2DkRkf9BC3/onovlY+eIunlSfIMuwQLe5vvasUrQZY1EVt2Tn0ejjrMFxZC/p4Em0t1iQmM9tV9
PD+SJc8nw+uiswWQ7eciPbZrYZF+dHNYVPq/KT9d40FeRZM7zKnUS7Y+3iInJg1iFJgXRthV6uRr
6RNc93ekqlqF53z1poiFrjne7tPc2lZfEfbF9gs89QonhLlN6fQk864Ejnvoc15pbcmyrODDnetr
Qws+uNg+s2+P14rpLujUIjzD6BBW+h5UANef+42T7iMljHEPsWwPzXXfflYXvJypozO//GLHxrws
IRGTx0fZcoJw0ugLWEMq3oE48LwcCk2pWoeVM+2pso2dNKEQwxbM7uo9/mVHbTcs61mWzmOcuKhs
z/WMDWbbqb6wtD6ycK5vRAgknMzAH69vIZ6FLqSYZTKinbIFH84jMAtV7xQ5ijmbZhhwzsxrTVz1
mVl3fU7O1ommtEXEwWFDhAUJhXbuhW63uGb3dR65BnUtiDFftWzqE0aq019sOdY1+aBhaLmRIWnZ
tu5Vu3qTUHPQ1lTOHcN6zDoYEP20X3SqcT9LNtbtfqwptWWOBQzl3EgM8Id/G4kMy7zcJGKgf+vf
qWyz6URcxJVhuFoaMEaPr/RU3VWdGId4OoMrcWtQ7D6ddDf8EHRbHJMg3ygsTIyYvoQdJx3uRs/w
s4LDovBwqfRTQyBOq3YIrPwQZ/tBCRApVIxaKUx/K+Z/ZC7ixvwuMwpgLLcCWzmF32PqyXdgDofl
w06N2+KzCAbMTfC4T2ddfUENRa/O0VQBp0mwZQOesroAXWbuCnjFrCm0AcHkNeK4mZPdeK2Jsoqv
s7WQGa4vjM+n5JWz4RHnmKSBAuhLTXciXAOI1s0ZJbw35JfwrmjCp0fYpxW9D+DwOAXtL3LtZcwK
ItztaWsfzSWFohoGUbEy70jE3Eh1CyUosjX2g9Co2PkwgsfYBkiOWC/pe1pEqxIs4/UuYeluwC1D
p6m8iLOqgiiDjRtF7thujTnKTlg9igINdcU5zVjaRyqELmOYDuEL45wF8vRYX8idT0XCG35mV+kO
ZbS0BWwmEmTGeC1yqDCMoLaW35efXKt0i93/U1j2474tDvFbZ7d+YtSBuSleVPRAwlkY5kO/y6eF
ybSLGWTBYAK/ibWSPSZ9gTC6TMiqAa7JA8oS6jJqIYoEldsLGELJTtkte2bss1dyO8h/G8aVJczu
kOpICpmCO9bxKI0BD6/qwdpBT+pauLFOy8C6CATBpjDKS18qvkiebcaVhglbemZjjvV5f9If/e7f
YL97T/v/O+f/91dJYVfXn5LwHy7Av++LzPCNjtTw4fgB9J645j/r+zDT5Gj+72sTikPfaI0dCQUo
Bk3RQ0EPC65hJWCIwtTp/0YFGSWMeswLUO3WK1NQ6RX/fenft8mvHMJmC7T972ukuPDP1vsn/v3d
qlUfpztr1qpQ7J8Jpj/iGONR8uba//ta/f4HotD+9z+EYlX/+et//+Hf9/3nR0xCHNjN0aG6vcp4
6983PTNTYcd7v9C/b8WchsYkkdNFr2X1NuznY0k3rk4QVQiIV3izkh6bs3poClTV7QwltCMnLabL
gz65eu7Fp7Sb1nU47cd707qhyV0r8Afa6nm8zbLoy8LKUFGFL1nsWx/fWtWxGG/gRzmPhcSrWa/d
fTvmozKLChIUyux6R+FnG8QX40CIpUzYj7NX25BRkhQ0eSAIFsbOWgYtdlIS0TUEiZbGNGiTO3ii
mZLgyZVen30xzPuY+hTFCUefzrmpdzGDq6YbA+Kx/SwevgqxkJfqHVpUEwaTqXrclXmSc400khob
Iih5BoFGh92zlaWlpTF9QDHxY4rM4k3FL9GxTuQom/V0QxXS4NFAwdH1+hPLnpmCjNt9ZjEjyxh+
pwbbgjTi0Js6aI3NwEGYNoDNgzjOsyK69om8KGCnvoUkd8YDnVWWgai1AHNJ53NBckcjngHKdwXx
0iK5WIsheb3UBDJd369DXf5tROjMOoK+vJH814t5eRkNIinBxk/y1L5yCzwji7U7uQSpi8YMnoYJ
94Vo9jkx1g7BkrQYiiS5EoEAqBTF0rR1YcjpWLfPCLIdhMAp/zHHPPFQgsdjfMDxpW1gi9UYAjAM
C9FyvQZXq94//vaxj6NzjOX04V6kEJ4ifLFFDg5N0aaVERX5LH/iaSOS77ZotAfutFouLF4Ce+BU
JLHLJfeaEYq7hF+uFz+7KyYc5bx8/okJzAesgWmaxmzAK0NbWMwCekQPsQTmULdxQlYQctb2vddk
+VdcobaQcHdGbjwUJqSFF07yRmrcIsNoyTnUH5j0ryec0PGzxBs8FzV/iqHXpnyiUAXblCN93Dy1
ClZLcQ+0iMxgrKu6uaFgGNCPuBlNL9jckQUezExR0YtzxZPoITUEh6zmKKIgR6ZsZgm+kPUQ1cvS
xGPpBSZC8iMbdM76uA+RCE9DZciTUbsaN7bA8k99hj+JXgOtZZxtWKAyLOCRbcHQ5EroVy9zWhgv
hVWSUA2g4/4UTM4Csj+cqmVAVKs6roAYJdr4un9pxEB4CFqvRowgEgseWsbyKKa0BL2Qgytj6UCR
IO5C7F6ZF1nHTg2B/cqUKCK2sqR8aluJ7l8eEJAnEYaTgBFyaGJSFMLOzWB/53+DkHYrIoJIzZIV
dKwVFXmMe5duMeruKGmSe4ga+oUBewXptpBVeIYifj5thhO7c9c4UIs+K/xJ05c6F6CvQA+fHY9Z
T4aDHf4Pd2ey3LiSZdtfKctxIQ2doxnUhH0nkuqbCSwkRaBvHYAD+Pq3wHvzRmZWPSt70zcImihK
DIoEHH7O2XttFZG7ZiLxn5rk1MVsVHLJrq+o0nsV/ojlcDBsdF86IgOW2BDegbccbcYQcaq+c9y/
yzQO36KSkXLpZga0oHQ7WhJOfJNOW7Ozi430Rk4TlKphX9D8byab0OEufQXa92ITpFQxmiJuYTGk
I+LnjiM4arxFptHEIqGL8FFtlaejfu/aeXspASjG6fClu/r7MPBZl8If19qYkr9Rf8qS2v4QALhb
4FS/eDYtR81+KRyDa/VNAjQycEmgJ6q8QIMrmoch1+z3lHajaTGrJCHYDKN+A9XnoNhEmIPDBUd6
LdyF+AOsY7LGRHeErumiipyYWvcMSIcQW0KASgRGyD0xgguwLFAzwHStk5qdQ2uQQNzXZbMpAIKZ
7bgmLjlcpeQQL4LGesw6EidMQc/QHUqXLUOMe3hqsN+4pAUYoXnWzQ4KaPdcNpwn3VRi34UWYLr0
J6JQRue8ogAVDO0noS/IhaLZTjXnqqrieVnfTC14gODHnKLW0gNaxLoVRJGwv0jAb7j+KWCJLL03
PaVNGeTADohF3hrJ2ILjUBATsmcfWh/e+O6jJZVxr0NHT5TzmTn5z7F1/C0uYZKJdHrwOdmwrrlK
A6QlpplH0DUN49KVSM0h+qcrz6Ze6hQtLRNO9xR2yCZktCZW6cUGr0anmT4FpxlKOWBknu1Nq5Cj
HKXfUob4e5g4qyJx9pm3AeFbMsmTQNFj9aJ3D6OSL7J8mF/iIXAjDioIWVtrDAjotQTHSfYS+1a0
iQphHMyYGU1TjIoxDhoPAwjDyms5FTPohRswHowjGHz0jgbDIdSX0oBZMUVhsOl7cSFKA3GzsMu1
T/RTZ8BbdWR2n+f5uIN9vlCe3Lo2uEc9mhA2TCpjXDEGCO0zeozEo27yVGIQ4UkGKhzCdY28uRQh
h7ybyH41zm1qyUbcjvlMfb3NsSWgXdEqY+E0NJcBrXgEUtH7MgOdIUQrXjOdpkEOdYScarg9qCdK
JeG9edOuqvrkUA44KUWYrUuyVSAFYe1L5qjlSgTAEgIIeAFVWKrFMRM0ShiEJwrJQujRNbTGJiVf
5d4yKm0dkfTOZpnCPrHpekiH2q/nCrtwGTxFBHbiQMyYYWposVGO1GNPDC2J29uQgJSF64jzONAz
Lg8+iV6kEjDfB5S6BKbLZ9NglEm1Uq5CIGQ7YlIQU2ebOEAg30TmK0Rga6FxfK9bGmplMuKzjrVn
P5PeKvByhpwKCElr549mkbxoNaRB0HKMuiRxrAXFiF6Yqy7E9FLIBN8SFxPyEV5lKsyX3D6PViO4
kJOl0tHAHPUUx1ZbfvOOU7J7/qvjCfU2dt5XkOWPg4lBPu96eVTh3hqYB5hOrI7CDFGa+xT1fU4X
qvG9k1/kP0QQRMteZ4oP6XmIPPcA4OEZPL7iYGVbw+6uUnKLs5XWK5PGJNDhCrH3Qsc14b1h/kQG
3FsO3dvXELEl8GI3bUwPy9KzDDWa8W2l4qXEVg/WUF8PajzFRKSueuqXFbQeItUMSL0p0oVIPkyu
u4+dGq4vogaTAFuvDmkVhnh+rND5sKSqqb7adRYPNLG04lyJgUNvwjDG8KDKTUBvhnbpeP2rVoTN
uRybc6BF7yNZMzsH5sm0GpPcvoezswtBE0P39actDMt136D/0SWTbbiZ22GQyT6Ip4Mt1bXOyngL
EnEbxXSvjAgVf5nU2JBi2KqgW9ee1mTriL0AKAJODv8cKmPcux3dlyYpVynJdBu9YkifRQRW23eO
lickijNeFQ5GRt34JVT75ektPxZekUGPR/Z3vGHVc0CA5r4+ATOzHyfTwXcLCiPHkjaxOdlOxCzG
9gYHOEl+BvZphjl2wFELIeikIsEwpdYI/kEr5JrNPhZ06Qdp1tQ51yrMMdyOWEkJa3G9FshdlcMl
mFx0V+pu8LlKKGY/snaMpT+ihlTdi2VZyT7L8itChMFsMFwiqK8NPuqYVIC1rkGuw+276N0abLRb
H+3BDh+qhOwEM1pKKFA0sGxnY9fth+tX6pT7/nH0KVd8UW374aMQd2YVnyRW4bXmeoyARpA7MdxE
Qzy2GeGNpOG1vE0JasI8SNlApk9j6H3Gohc7AgX8jYTaaLR9eMptlrJiTN9Fqv1MW95QQZ/UF/0+
EtV7UyMx1nL5RsQYcw3yJ+KgFoiAh4PizF3lDqD6tuVdiEHhu1qGpcl61Em0q+L+Elb09oxtHXr6
xgOH5rfsnOpiOikRfbsqD3A5fgYpnZ0gHcWazdiGcOPxbLnGOY80e6G1qBQ2NgFWD3VFU62j6mXx
9+t7uO90guNSbqtZ2ZvU3d53a20ZWui/MGyKiWxeEbL3lDhEajG+2EOOWdGLW8zH0oCbXB9rPV+X
0nsvTa7DKtO2qUHvqCxSlEKS5ts4atcGa8ET7Cu6RfI9HxIJnUyhm1SpuxUI89Oj05uU0GZ/dCyu
H21kYjIhCAT2Bto5PbSgDcfo04QFHThGqtHEkOv6L32akqXWFvyl922NB1phKYuMMVw7AnOo6mNk
iiPp8UFAqTdZ6SP5RyRJd8xq+TSA5pDW2Wc6yQgwzJZU0fTzvZQ8z6bfW5pzNdyafhdZQvp40NBN
DADVaEv2bM8L2qdxPq25aMEZIPFwkP6DrE5NtonGbu64oRXk5EHjVOUrP1J7qzS3UdAwVgacd09P
4VkDnk7yobazAj5AzWjogQzdR9oV6dKxvTW7eRiWrX4KRqa1ushRQdJuHBFLC+feoRo6GOJe6QzE
kvElCbsdbDFaB5FBUFGo8YZxspveOlGvwtBAeQYGslp/9svKF8zdw9Gs0FtdbGi1R2IOd3UG/8SJ
gS1bznDf9waVNyzaRWAltEJr72w59F5DLbybgnmzbHBwsi9FkCPvOM7zlRf6zHf9Tw/UIN2ohKC6
/gqsn8SHhpAfScGmKYmHva/PpAJ/pFYKf4+45VVHWNG2JPDUdtMHc0A93lst0pKR91efP/cAPalF
IpgZ+Nmr7pBXGWntMWlnn2LeM4Ec5zjXWttmrWDWpzN3GXx603yUdstgQ6RNdjfMfT4JN6+JPrtB
HJqxTUkdkxwdns1Ypwlx+SBp9SgrQnJAkp4wdaUsdx8lD2WGjCGM2q9IR1PR0ByoW4oen7n6YLcr
3cXbXyje3YrmDDhIBDttzMBbKykuiC7Dyz0OzY6rAAboxkKnix7RqR1FlokLclOouZWBx9tEFBeb
0KOdAVh7MJnFvmvQ13X2RAiaQYSVhZqczHNvS0QujWhGz6XtYKpqfo0svcIH15V32cRhAUS0k6iP
lC8CQoACdZZptOv76W7SzfQIa75awlM8+l0rV1UToB0M4rVIgvu0QXytTebRmsc7wmZhsnP54mQu
Izh95ajXKQxJ7XPFS29biLl6CU05QAnE5xntbG1CFUNazroQJL4UHUYpGMn5OHJc59rGEvgaxhcr
c7Ci6hM5PBXKKiJYFiFHvQLaSFINlC2q4FekGZXemF9T/RiZJF3Mq77LB4rBdCnjMzx6vMFWfF8i
7KhMFIbVWO9kmq1qQwse9QaHyMRcmD8sM7JX2OSbnsxSibdCs+Ij28J7OiYTYgu1JdPzFwvldzTV
QKYKqrsCkCRnQL4KJAy2prUYr5nkVxVeuXZin4LW85+gC3ESOhyoLsNCRQ1/gZbvYM5yv6Y4RhOC
8L2TEM9NR73joGr5EJvmNAr+2AhFdQ2zfKPVCXMOGNj3o/PphQ9YHCp6UvD+O38NAPNDbxmmqHl6
NL65isolc+SHqVPWAXgN7LegxFuKBeugt+g8si760eo0hRKYAUmZrGJTsa1KGFLKun7jlKPBFBj4
RXT7vbE62L8WwlPdKUxk7vqn5ahHwIGgJJxz2pRIASRZwT4BhJlKvyM3Lq4TUn2zZFRWznWsoIQz
2MNVKjxpGCc8RQtkyIxTMMXeo2gYiCiGVyPNr9CKjbNbwt8S2Khkj1QzrYbicbIITauM6JPa5lsE
nNKG81T4gq6mJb+5vr3nxHSzOwvZZV1KYl52tDPFANA4rON3WyfAABq34oIaA/Xay462GkvDCS7c
Yizw7bfmKrbyekvU9oLdLpN4S224dDGasMuDqzJvWRj9Z2Am1dKcId0Bu5MRAjSu634X2ZlBoiDL
WzEaPzIiuQvi6ZZWdlusGD4FADOH7N0zpNpOTi5P9UDAYptpBoB4vUSQU//olb2dy4xl2QgQwo49
HX2/R8rBvqWcmmJDZNodC11y9EzfXoQVNHHdM54qv6Y2zAcNqSemONG9cfGK79OhHYEU+4+eG/pr
oIqo/mv57BXFyhlre0WwO7bU0nq0W9a/wrCbFfT7ravp2haNKhwvsOdelnOdo8cDHgtAjE4GY9o7
m7yxD01ZODsX5YGVud020NiEejg5raBgFcp1/AjskvS4xCdPqddHrChea+81uwP3R8xMWiQ+3N5a
O4Sl/RXnmn+Jk+o66Zg6oboOpPZQ7U0ejpe8YCNvO2uSfjdBrW/6keQu2y/as/WpEJ6ANxRAxvIa
bW+6yl3J1CF4tYpi7U0E7o0984wo+dFUpXv1aEdTNYwLp3dffMR3OVY/PC/2uBYVIch2t1WOBwpv
0i5u13yHNN7WZYNWQlXWtPVRYkxwypZ1wLZ77tqXel5uQtci2jYKCeMORtBcg7UIXGakIhjZyNVs
DkgJkmT0okEYTVYMg/5VODUmUtaBCKGuew9D7SWBMbjKHKrkqCreSG/Id6ZIj0Eg9eWosB9a3Syy
bMEfj/j4NcVCWho0my15bTQPFEOY0+cII7GRHx3xqo0cmSZNClOH08ArkB1cuEgj/8DAy6MXE6me
ccFsf6IdMXCFWyaGD98aptu6NnlXtUH/cjrxYMlcwO5CY+Ul1UfiDD/0VjubjXPiWntVfLIvFegy
EhpIdiokihXJOZiTLJcUbwQ/u7uggSOjoWYoTqnCyJ8gfYd+D9EGWxYXkoFYn57rs1N/ZWHBhtTw
kBeXM3nnf/4yGpt71c6GKiHyA2jtMrncfjysXW9kUD0XEb0aVxT+xeGPH5p/8vfdvHZgItzu//Hl
7df/x8d///rUN7yu3/ddjwmj2hqa+sV/GeGRsHjF883tq9uNVvbFoelxs/6+e/vq9r3bo79/+N++
9293bz8XQJup+i+DBNYxxSrs50N+CFKCevA38Sf+8eXtu7f7kzXwEBD1fGP6JRQ3XsnthqMLx+3v
+9oU/OM+8S/0DuUqfiN3ROzSSQOeqENptWllHrK0nfgrtZYw9XyRVaO3CwZr2Xoe09O8J+M40iNx
mKLAW/keW5rb3bae/nwgnX/EdWwmD5q1+/0Ltx+73dVoCm0dFR1v34qFbR8IhsTJ1umpjX8Zbs/t
526P3G7KvOE/p+h8SGIL47ZTYOhK5pdxe7g1hdiX5tdomwLBsN/jbnXQCsRQxI5sHKBszbQit2aY
Dw+7XdYV0187aR/bhAFN34xksJZOe7jdmEOLICIqYdq7/oRCBOqMW7bfEMTRXXggz+OZegqdk90y
E7NISsaFQJhTYGO7eKZKJTMoqrgd4PPd2/fyW85s5zbAAcN2VRpzJOvtkT6c42SDqviZKbryv38v
kxEX1LFzDgFwtG16e4bbc1fhHFcbaf2RP4cUjr/+vz/+l9vT/vEzt4eGlkmKoQpcoX+9qPSvV3b7
6dsD//Tc/9eHfz9D5SVy63fQY/96qn/6P8vY28Vpc8wMNsAws1j+vByQgvCTVRT6j8pGuGga+Oxc
krtTWs/gpKBn9F7BMEyLaV3+SG2j3rl1wFSgjPZuOhZ7J0qak9ZBb5cpc3yyzIETrpMWfnOIbqUu
QXmBWCHXQ/vRN/ovx47yQ18ziG8ytvoNOxcqTkGVDalAcxx6YswszYDK0y8g4I8KBlHvy23A7ENz
aAXItqHx5j+xASvPqWJJgziIdFbXiTNIyZsN+xqzEsN68lIRfnrUIvYA1EDC8CgA/4extm6I8EzZ
C8CQHK9kZwBXsFmYC6d8ah0GCHUEGQTsLjG/BQPTzGXe3eJXjDM7nDMOH023uLC9lcuBsEo2oglh
kXG56x2jWbQFDB6DukwPYuRUHn6usrtmRsnFLA6682AwWOqYYBoWY7puVoNnoQ9CcRhX5KwOGNfQ
Eoupmji1gOK4aJXhfowIJb1Ka66EYCyC5BIFU0YGo4+Exmi/RZh664mwphVRCRDTFRnedoAYXQaH
kGiHhe76r4TowNCwYwLuiIUOOxQ9haR5r/3oujTbNIX81N1NmhFEy2aeiX6aXmVNsZ2ICg11hF83
QA1qMlw72uLDFdYPMwWiLiTNNHs0dsJBOx6VCAPKS58iN3Sz+hWXAZhvD85J04bhovbokxppLLgE
ghvvU9YHzSb9rXapHUJmsCmw66OrtDNzgqZvn2qdfbFBZdoWMExmUDnD4LNKjZOyPIF+rEvWrVfe
aa1Vb5QILpppfxYEEqHfjxYahzDNEVNbaEkHMrDAGJMGxS+Coo5ZoDCOhzVxUgU9NC5nMIVijfck
M88hlBFL7wm/lrQDaiQwYxWay2LGQLfWTyfVdkWIuYJfvaMdwAkTTddccx57B+Y4vUczZLOWChRg
jnD9nQuPpqYZctBsfcQ1laZ7w6MKKnzt6AaPqd0LgNvmL2Hi4o+z55ANCo76At2u/d5LHVxKO71G
Oy00KBMmM9nZ6azrddovhoFz4ae0tVdT67UlJj6ry9ZVwqpm5cbEcIU965w9FSOBlYWrrxhjmesy
db/CvoleStpbQQDbNFLxplaA2wL6upsgDw56Gu9pZj6btR3sa94hzbeIQ65K8Uy0zCnLfTRwHouo
nStsdbbY9Vbk7QgpvJNR3BxsmzDfvswPtATudExYg+zfaxDnOgGn67xCBJsH91VpXGU0UPrxfvfa
uhdsBa1u/DZSR7trYnwCpqSFp0UGahp0WGmMDBxe81sUI6qeCh2mTpSz6cQD3EbBXTk59Ho5P6BH
aF+Uaygq9H1B3Pki7I72HBiHsUc2IJVYzjeWgsZXaaRBDElef+YObQMJIXFlOcD3bPRtBq09xC+p
3LiTrR7ztkFlmCCU4b1FwNxG2pk9PQA/A9HtWBxbNw6vbsc1OWQsZNtxuBks48MjcR01TIH+0kyf
RzvuthIcNMuNK859FHy1tNA6Q4DEMJF3DR2vq+6Sa0ySCee7hXs26Di7h75HFjPOQavWRoSIpnoV
bMREYmXltuqpKxVjS/VE6CkpS33007Q6a1nTLNi0As3vQOgSe3ielCkxGpdudiIq3182eKYzmbfw
ThKT4NcLL9FcmWSCohil9UF8Qr0tYFQyxkcJO4AuL0JFcLmDmhQhx3bSNLFWCaYKaECkbLQLR4p8
b1qAhYQWXSCLKjRaMwmB6R0xS167b0P9Uk/owhhWPXdThqkJhLaU09L06H1Am8VeqIf2QXndVwIp
lUZb8T0kIAlVExXs0vQXTa8l73qDB0lAyqzb8agLD2Nb5276pKOFD12e2tedMaAFZot6eBxaEz24
TVT3HIVqVtOxRVyTiTC/m0VmHLlu2ZPYUE1kLuf5iT7pRdNvAvTYXpeJU1N2uM22a9H/q2FKD2PD
B+1PEnp3DJyGRCnaCMO7m6IByYbhktK3P6iKwQrcYKAZiYVpuPT3+pC+KwSv7jC8Z6SzbXUnuesm
DX30iNXCMbEw6Y21DIkh3oz9eOpA9R/mvN/8nuw61tTC/1EVkmZ+i8XXaV5ST4/RzFSPDkOtYoqh
iDpcmXPN/XbmU9UxGeGk+alRnED07NjtTcNnoNdnpY8V0Bz++gTHu6FjyfZyLMh1RDCQFAZSXb/e
o8vJa4QIQX7g6SDFO8DtGDNjg5q/d3tg8mDj1a79VMo2PPqReIszyIZJo3eHbibYqPnGUClmirB4
jrQoOkR54x9Ge3iLNEAVkri6g8FuD3kJN40mwrXIkRMk6KCOaV3MHPuJeHG6h4E0t8NcA+gudUFN
HenJ0tjqM+TzdmP+9dXt7h8vcf4FGccM5oge5IUTzMF2bphfuaeMJy3NgPy4Sl95eMvRRb6SuHIk
kKXYsn2caDiNaXvwTI8vGaSXi5K4pZXhawBIGn9bwETMm3crRPtv+Og8b1v62w3ZzBMEHG5udyPN
o4NOwbay26Y7pMFHaJPj+8eLsqRU07od5X00H+GpzfWgTdJp4XC2UFxSRNQm6JJyvrl99W/f6z2f
66aDwagxSTxK5spJ0yq2tKHVob5MxTnsOgq6Yv4sf9/IeY/axQQB6kycl+T+gHI0ZjLrDZEapiE1
S6FvCZuClTDfJK5AynS7H8881qmmG+Nn1s7R+hRdvdtXKF4gs+bNQ996xt5x4Rl5882UIeQlTJ70
HF3NpCpgsYeuwnXWlOIucksWCId01Blsfbh91eiaeaiUU9LMoBUbzozY2rLmvZig5ODe7TXcvnIo
dVeOjYQrik+VqI1DKz3jgI69j5xgL2poJiYhKfR8iA+lXWmP+8h6YCxSHgrDq7dR4gFlk++TYp9H
rZcvGRvUfITkMAWhhmXHldahMg3rIIlKX3VcQxetg/rANVkqZ3QyrEvfLaAFQLzJAmgKFYLSimnd
KG2TMERqGeaY1yoI4i1RYhxOPiXvuo21X2quK2433fyVoQLE9JNFY+gfmFy3iL1Vk9EQaRqvgDZv
YF/SuKBB9ap8hLgJIRHzDf3VfdlOZNnN0a3TfHN7/293LVqKWU4zh7c7BKA3fwbs3P688QcYKh5a
geXkayhwMwoiM7IQlapt2aF4qdnw+jNI+PcBeLs7JnjKy3EKVp30Hi1LvVcVnrp+mrWSyZTITaQP
nxb2eNZ9d6+G6vifud3LyCbl82wCI5z8Pc0d4JvkDRFWkQCfTLfw5NO1iztM/5i+IwqIhDbhGnk1
PMe1/1R/ak/lkdGUjkgVpfa8F4S5nLAhXuJock/wzd/Bi30PFyYWwXP0lKP12BKBiso8/wVEcT4p
hy1tTyaIFb4kRgHjwrLXDEGgWyeAI5mGvxFCTyYjNi8W9ekRnnSjAL1uOn0L1THqd/rDdGm/Su6O
yAYXNmIIEEfMAN9NTl9jhTCnfeO/cpjFIf8iXuEBMxpDwhw3OMIb5xR/GlQx2FN9fmlCzoDfWDvi
nWqTNTvnZtjiCDHtTSS+EMMAq6kAjT4Z7/cArNbxtWMct8BmjNDiSaNTqm2wnSczaMo7jV/h1Tyh
TgNcsMYfC5EgY/T6XXE5y5bOo/Mtzuaj9mEdgkf68ez1JHYsC/buIohO7BlYVsz35HW8BN8D3vBX
BQO73YYnIybncYEuS7FoOxSSG7teaUyxkJOfgM9OFUX3onzjOMABPzGdYGp0yo7JJ47LalkEa8Pe
hA2OAhyx6C0w9gJ46LRFHTPCWiKPAxSlruzEWDeQxPv3J9QW2+EzrBfi4affbtoRqfxpxOft1VwM
d3a9891HLdv+E679+gfr/D+KLr+WcdHK//qb6UFnZ184hmUx89oRnuhCZzshXA9pqiGEw+NfPx5i
pDPg3P+zqgeVZIQinm39UGlIVtbpL+1Y7tLP7hA+QDnN0C1s9IDgJbI4t7QVCcq9m744QtjXotHL
ZrbL6KwIzgrYNpGANHNSk3AbefuguMLsVBUM1ZVFWIlvMmNn37A1kfy9QTRBGfhCGtCi3uSb/B0K
xx0e0F310t8nD/lT9UKyJ9a/VfMzOUCsfcuItl9Y2/5MyKEiiQXsDZ14zDTWdmQisXXvWczQGuyQ
zWCnRj6Nb9/C2DRuTbW0V5wdSzBvKEsnG3dU++LegWEe6GafnH7td5ufTf/tPBH3IdfRL4wJGBrc
XzigyOVzjlRpK4Bp78knYkj9m7418lf1yGCBoDMwS2sTVjGPcFbDayCwZ4eUbI9hNjiJew7ZlvHj
A2Kz+hWJhXcuN2eMEnh16Q1nvH8HJFHvxCAYWHc/0epvtHvrBQrmxl+HP6dPB2O3tY2fspnTaL55
1jo+dXt9F23tM75Q+0NWS+xTBHkv23swgAie89cSsgiuF5RNa+TOmCM5T13cAJ/JehnvCwGudcEZ
Nl5mBMAT0Qo/AZPF7prdwapdxqsdMEtgn0ywIwyEx242XhzxKYBTXxsPDCuNiJ3OiRY5dPGZ3sBh
i4zvPK7YZay0egeRYc+fGG6sq/GdEz63G35QgvNSuYBvxaF+H4/+O3Xllp3bhr35TsMxtJpBC+d3
8YGSEIXo+pBsvfX/cuTPcP//duA7pm7Yjuv4vmn/64EPyF6i6DLV2fT6M54lYp5YYzi8nl3/zZwV
posYWtcHthmUTRiNnnEkyZn4PWuV/5cXQxDCf3sxhm2jeNZtsg/+/SwUSTs4DbnqZ4KMF/O/Vt9H
BUlMYAiQCywnrh8rfHYJdAzmYCRvXUIGuNgsn/GPxJfby/n/N6bC071/esNXP9off2ZSnH/kP//r
b6h+YnK35b8mVdx+6c+kCs/9u+07lkXqhO6YpFH8GVPhG38XuiMcvu0Rn2zrLI//CKow54f4vm04
rs3n5v7tP/4MqrCcv/sOYUL8imPOz/j/FFQhPOPfFmk21KZr+SzUvk13ip3Wvx6rMUnxSWbICF7X
M8mD/n4MZlaZRMryNtoNirfcNhkVUvtR1dk4HRxJT0X3NnYafztExE11q81S4RoNJBaBELKviv3r
KPv8wFzOpxJE+ahRwCAuOXmmBNEbdwDwwmNFvNSLznjO+Aot5T4OtThN2gBnQbjTg5ITyuOcdZkG
QnAV3YiGAnZqXmftxqlBeDXNyPB3Ij3DkmieszdVVjX7JLYlvXkaslRfF022NVTy6o/g+lMvBL2b
Vew+hV2vQ50WKhpylpoYXUQlxEkm2Ys3htNRt/ZuUZibgQleSz5fgXLnTTkHreOiOhLodDXzYjkK
y8daRhhtwFWDYS1EAItFNxxAPmTdDB2R1rUtvABGCpzFORpLjH2xDXFvpn7SvOoDrqJyYEqP1E7f
WhUDwk5YlN/gSCY3WXvoqc+3m9Yx94iCxnWqo76A7eNnptqMHat6SssJ6kBirfOEqyEAVVy3sfZg
I6U9C/4/2VTTVhjqWDUgPObM4tqYyJp3RIlcHow/Q80K3EXHiB94y1hMxi61x5+NGve6b6l1JrmC
ewTYO+VwsecJbwaWHnXMcG2y3l0kSiOqsGR20WsU3Akm9BT5MMW8f5hoy8Qh3R2YPFUln3I1cx0H
GD0F88GYqn0TOXgCLVUC/PcvVCBmU1jwjJjIElobr0n32yVljna1nTw+QTa1Islf44gMoizqV2VY
wV5233RwRqmS9r2moDuwT577bIF1dUzW3ML1PgIRKbjXGjydrIIq78brumTHmGNNOVi+goDjVBku
Tk3epSWKGSRGqwKPTjvE4P66FrTQ4GR/3PCniTHKHvs4ox9CHSubknZ7dQnN4p3RKRkUAZhFk6wH
zWMcq4Jql9devPNi5plWxJalMLvyWvZcv12JklcAy5GYe4Y0xcupGw+u0+DVmNqLB7zQIKT6LkU/
J0OLQN2OcUCr0c9yx/DMhG2vpSk8F6v0PlN2RQyhTnnlSIDTtOnQWYVcfldWbe7xHiQ/HS8iSc34
tKMSoV7ATlrDfHOpG6yoNbIf+nHjatIBRLS0JZedEwcrfUDj6fiHIo/vGf4m66Gj3dO3xpdHkOlK
Y1isp4JO45CRVu2jk9M6LsA+EQUTfIfwOMhlaZMapoKsx/sCzDzuJ2IcWxpxdtJs0tERJ89IyXDN
IkC5UAzGMGWwi+zJ7w+KxIVpMr9Ekz4R7KOBwoQCPjU6PafKe016Nld1GcyhuN7eSyLISvXETsUo
QCyxaR6r8qorWFiFBc2+jKEdp/QgyrnAHV13izaUUd+6RkdrxDkM+BjhW87nnmqXyGFkXY3quS8L
epoNzl1N8ic6MYhz8hIc04LMaKhP0ypfTPpPqL/aHSU1Wkgb26ijDbMPs5ZnyuKzBRmlzg4R4mBb
gH9SKTJdhkNkanqfTfTu2s6w+enkoMWV+V0g4MGStLCvbVtcsqFSxHjWb6M3EZbg9Thzp7TcIDCp
FkEZDYteEuocMQQQBR14vch+1aF6pB9XI2ZY5TU1dE3V6QUDpOFuoGdErdFZ0WeGcow3L/1ssnof
VqgHzFb9YmgQr/S0/Goz2KWoslCtNQPdKnYxFtq/RV8jgJziYtv5LmqNHDBdSYGZRAZqkeAxD7Nf
PelaOHdGWhAG5MapbK7FNG01VV8z/ynyKLAiMb36tobSNwtQ3Zu7muNtJHDMqeRznNUfxRBfZUYq
bOhoIb0TUFPVBPE/8LqPHFHioQI+4QlzpGuA+q6n97D2CPCKXQZVA0HRdjTpq6I/tPBncwqirqm+
i5+RCq9ZlA0Hc9TPTis4kQfrmOTenUkmT5Qj4bUROSaRMGHQ9zgHK8xxrk6P2/FIKAuyjywLYmJw
xu8q1veVGt8JUK02dW+9hWkF97mOXwfdOEdRJ7bGW6WrFC5/SLCNjZs6j5HP17ELvc2RrzG05KAL
yBUPkfDXOoJCS06PU9H/QihboyJfWkFwLwwdNa2JWsv8VU5ROXeqyUVpk/Liy9AlSmKiHxKBpfTe
zMxJTqXLqIlz3d8MEQwoJKAX3T97LX5tx0Taq5Hl0VfNN8rDYVkkSbNu+b8WbbeOTfSKfez9iOP4
rjfoaRsB0nTWlmetkY+m4spK5OxPWzRHr0mYUrnahoy4SyiIi6JdVxWs3AluvWOkTTtVNFAOzP/D
1Xkup46t6/qKVKUc/qJENGDDxPYflQNTCeWsqz+P6LVO772ruj0dQRoa4QtvMAN06MQd8DJ+xvoo
0wy9JwxCV/HfuNG+1G4pM8TqtZJbDHaLxs2sXt40Gf0n6z0R1dcprNRDF6Gu2U/FdhLiN7Yes+HV
G71Cx55zA+j0LrfmK/7EcPghfDeTfrQG80sT+j+6CMVMUe8mJ5AnP5BLpaRHywaw4wTbWxGcMp1q
jCalzUOnlNnQqyCMKDZdcjNikkCsFULcgY0U+rX8kQV9+cLlIcKkTI5lcHDQ298bCrRIcCRAQpY9
fOimq8rCcMD0t2H2y1KdN0I0cBarKOLwiKdMJpSpsDasB0wkENUgWtrRliZh7/P7oDw2VkVO2sU9
aExdfG8CDY8igJdhqf5U4zmoFN2ZdWizXUYcHxNFhY0W7TqDGt2sG/uym8OVhudOdJxmlYwgxNr5
obB1JdK9yzhKS9hWSJ8qUuSWMV1ftTPsqMq+ZetxbDXlAIbxW261z7D5M/aAYGPJzxHwBZCP3LR5
CdI1PexrD3fO7RaRVt0gT0eHXGy9lPhjTrODUYNDGOqveYK0Wo0n66G+4jd4oHT4K1f6pkHzVG6p
RWIz0WnlTZrIS3WmmFiBc6iENbPRK8U58iFy9D4Nkhzuuvmdd3/bCCG1oiGdyYYaxbFH8TMG2L//
AGLyoxR4vRQa7w0e2k2o/cKRQlkwMO4xQnZDL2A306MamFC2eWjWB2XhgK4nI0YXqKxLbT1oi72k
mZ+mR2vYQmB8xnm5yxVahAQIh7DUaKyklmkzSgXFTfkYwVZuCP2YsLbcf8+o+9KLOxt1+B327VVP
hK25xJVipWwRklRgQ0hM6xg7gSoiIUZwhXsCAgfXZE5k1ZYaAb9DBKwFVKCEyIuzd6FMkUbrABbC
ZTTXRT85ElqtAdyjcZh3dKTf6Juj6Iu1bCstLYmMrWXMxEs31ZvK1DfpsGg9jLc5Q4CM4DRYm5Bq
USGT6SNSRpt1DZXa1vIp2iOnZg05ahkWT5VMAD0bnfjWFOnzI6YZRNLtUQugr7GVrywV6YPeb1X5
00rbQxIK30ZkvmoYqAH/QyF9WGqqMwiMRX++hN/TFOZ6Tt/kFD8PRdcuUp2X9oBhS9A3B7lJJL99
8PjpK+PMiTp7ykanxsh6xQABdZhRiJUlAxpO1CeSJvSZMjH2DcshIyZ46Ak62PpqQEHi+almdvie
QCcAtMOPzVCo/vOT59dxVUWO2cF2ev7288PzBzJjjwTn8mr/fnj+5N8vDRlHFGmK1//n+//j7Z+/
/Lyw//M7aZrsFLnLfbpzreQ+f48TFrLD81P2fSih/75VpUlrUxkignUMfYrurTAQBn6+8PODZIlI
BC13+O8HOmH/88sOrsq2grQbYCtsdeZX9nyP52+p//tX//meuhWJU0mTqbg3Ks2Fbvkw42K7ImJE
0iMQqcc8v/n8necHraYpQlkCS039UkQz0sz/++///bJPqWN2Lfig6kEcge7jf99IKvTUrxihJ3bu
CYuLKpoI0lLyf37P6MfUHh5ApNMxDryGVtE/Rg9Pj4coG2nKPD/thPCUoyKS4bo7RHvh0KgvnFaz
diCfSJIrnAUdBYdV4HJSb9GNGD+Gs/JG/eiIoz16bzsiF7rj18zHfr28zTciUnTjix9gYFCDbCLp
bXyRENWGDWfuoUImNArIgmx0fO7J0XpBwm9Gm3osjfPjYp6UcV79UF5E/7+e9jBZM5uGuLjqkXAa
vO7O+iVXQZZORmDkE8gYRm86lP51/IWLLiwYMfN13CO26LnwafuT466DDsoET9Ap+k9EIalfRhwt
jvLdHALko+zGV25sJZAGPAysQPKsgj/lJd1BGcQZC4VEaG+U5rHpg+TIkXZ4+HCSpAv4uIi+CUQY
1dWpeGEycXoczRN6g3G1Sv2280QILyHJbHTMtsVr2HrF6yIjh2YOSNV9Dm0B4vhGlt8RAR6Bh5gT
YuwHPkrGykQh7A7tedZpJfAy/bgh79G3sZ/51OQbYU21nZQVCiQiWnW6ZR9tkWKHx4LjQEFY12FJ
wKluqxccuNXL+JqIV+HrBK6qDZx5rSHSv3u8ZZ9s0I9TvJLWhf3AsK8640+4AvgL7dp0aP6sZILc
FQ2IL8t7N6wjCjuoduA2jBTvFo5L5yBV2IrYbaCqJwMQQ9nOJsV0IJQkX4h+rGt3elePpftDYhru
rUM7ONN7Dnv0kw78Hg1S7XxDq/SItvCemudI4Rasjqo4pIcYf9sn5Abrtemc4Bvx7ZUKK5V7xCXD
Vk/Br7lBkN8BrYsKo7lBhNfXT/FB3+i/+Tf/Yrx0r28Qdr/jKyzD4FfovPamwl9OVsEpdOnTrAi/
GAA0cBvmVQSjdYuVlO7cxVN+Q3nixKlY4BmxEVwo3ySjTvwZfPxYV/NkngB+LdhId1Q3Qbi1oADK
qDieKCJhJmZ4wLofK5/uBzXu0C2uOGB8toLtiamjOJ/FyzF8fdfAAtOvs3cGkh1HTPAeGDhpax1t
dCrNwYpCqonklD3atE196XWCAH+lCP5yV15f434j2PcWldLvEiG7wkmOMeJXNrro3fWSOKiRS7sZ
78fVEoucx8h/wDNwMtZSblPNaQYULFMEOivhjj/EccJfsQTUv8IN5DqAn9thSVD5uNGNjFRxwN8a
Ay8PUdyWYtInoKL/fpeChhdu0cnokX/IX7FqEMEaKImDqNEq3M5o01953eRY+dUdig5zGY8TEGD5
4Ix2+afZk6HI8LB96izUevBXZLL9HJL96NVO78EDiXFZqY9ARBW2kOloHkaEynHnWoMbsyPvruIo
gQQdasAx4s3uPzPlntq+ZT/IUVfG5NS3n9Sv17QTLtR8OL/xAMDdJrMzxPCcCYGHg/ACTUdY0YWj
arcsZx4ms2wHBzzECQPXv/tG4sfDlaYjrar8WOaHINwY1Di2YbYTt9oPnaYRa5D5DCcvWHeoBOvr
sdrEL9EpRLbVsIvDuAo/KZLQUrhR71/R2PqM3XQL9C/ekucUZwImRq7wwQf22dkDQmR8g21NXfEw
b6Jo5xWYaKEq9/JZlCf53P3NUT6YjrXgYfhYrZHv1oGrWIxaYdnVV/MSv9I1hX2IHFz9Kf+mNHyk
P0S6lLKq3o196pOzI5VIpyJ9i6/NvEcG1FK/+l9t8Sk6VHDRcDxafcIrR2z5byweE2X1TStQp+WI
WLRWeekVN5cbUuMIFjvCQovKN/BMqUS1q+iIXjTuAKWT3Qu/FmxiKzgF91zbzAiy0t82V7GL1ix2
3U7hMypuuAXnOF2j9+48+L1xZHTmHTqzdrpYJZiOMa/IjeQceS4PwCKvz0yHeqX2H8VB4hEh9Pme
9k6O7iEcm1W2ZRVCI0CJat6zRmJXzF+VNWJxV8kB4qCa+xa402tCvQYdd2D6sLyBzvvIHow8+uEO
hWeFaj3uGso3hyVHYGWPOwhUbA7wsItP9COQ2QhdxqDywzM+RA9v/J6IVIHbYXLD8QcrfXn2lGqK
r2yLpfkahRnxV0FdhIlyiLx+rS5zr6Tv1P3BYyRYHntMiJfIrxQuH5dPXC7RUjo/DWmPr1yieEdK
dzUsN31g6xmDTRytWW+bhKbXBkvK0EFEeI0s7fP/cMDylV7MLnS95jqKi0ESjGk3fQGuaQfn/ITs
9RVD0khdg9ZjJDAHGAobsYtR9x8/IjLc5n1WjxrBLjL+XAGQWXB2BOBo1cLWhBqc2ongI8k7XLM7
JwPbyA1lhUXYBroPvcMj85zjLdhWK9EFurtmWiW/5l8dbW5wwzVnlMcUalgrlc8B5XGScoPjCgcN
LIogfiJN9S3fgRmxnT+sHyPDa9UOqM/RzUzeYFnP2jHeblQOIg9MK8ZTWz5u9crH8nSFCgfQGWSE
cZUVcRs7z5v4rnWIlTUlnfmXEpAYkLLoYtH4Zw68pBcS7+/2Jl5ZqPfIwUYg3Cq76hNvI5vNkz0D
8D1kzG9jNyBKG668cNd9Le6pLIP38Cv4FHaQe3ehh94lI2j3HkfstmhOCOFTlX+c5K9wRx90pAKC
G7X73JgcNidnNDyIYI8/JyQ+4NGs4MXS43rh4TRXBG8YQlQ7l4eIFD/3mzg4erKW/J6qEfYS5oKR
d9kdFwrHqgV/8AWqeWavw2DPw24pgZ9vgznZATC0SRqERTSfcGguPgFKEPAscIlsPWUntX/ssGxw
BBwSHo4e7JFYlvGPw9ymezNMvxzeoIsgFQt+QdyEPFo92WjqLqEb+4qok333Td0W1jtH9GniIiJo
WShPY5PpImOM9hGPXKHhv+o+62PkJdapXBuuH3hUs5zAA0loM8tfFScGSuIO5xFR/2NYfePdlv1U
wqV+hPb4q5BNyop1EEBpiVvQgQL2eUZ4kroSMFLmQgCaC2wSmMsZBg3wqcFwAJ9Yt8bXA7gi8R5G
fBI8ovmilg9X3ACg5riiTDUab5Q4tWBPy1dFLsIX8h/5Uk82WuMg5GRQkeYC2w0OwdrqsVShkgAq
acu2I61xMzgmdMzXyjd7G+cJgbSElj5bG8u/48llZ9iSteURrlRX2LnVSGFsQ6DKwjuy80SQn7bd
HX3wKxxxCMwlGwdy3PiM0ARi83htVEd7raDTsW9rKOITQbo/864PaMcsjk9N6kia3y9GJO6MGzFL
m+MKKxIi7hZzRxTs7PptLtelp97Vu1Cu0cm9D75iEkZ8lEfWuXFL3XYj4p+3oWIio8zD9cwrqiur
7FVC0wZ0Z+tSJK5bKEV+WlOBXo2UoEMYcewVNvbBMbsYKx5JPeAlAIqId2QELOhFUAmix55vZFar
PG5H9UhJZX4AAfaE1yB5CXEIPKSfxnuAR6b6MvYew9f/wvD7ZzzY+8Budamrcs0+Z0JZbBjtx1Eg
8cCKDKMUQhfKj+KwqVRYAgycDZwnFVyWf5f+QWU48VjPE8IO3Eu1uqjDWgv3GiAEWz9MW9HtO4xa
9kV6GncwufAyxSWl2mYPODR3Qd0nsZvlzmcs2oLkioRFmD2hK7HCZoXz+R04VvdSn6YrClOD7InF
a49dF5KIqUNRRbw28RrhgI4r0AnSNop+UJq3SfgTjB9mbBcIFRMzINz62YorIsJbS4WZEBz2YmPL
wIxgFFiegeNl5RJgTH7YHQlQ5x2gE+a8dqTQaGCOsHiXYcPiYL1THYJl9JhKxfXxJqQXmjrbqULz
ZoM7FCfBcHp4+PEUuB2QhAGlLh1p3ZfrOjvr0XZEcjC4PBLUD0jh7NwZabohvc9uhi34YjNTfC9Q
YfEBrN97KKdOOhLOLD59ONCjinQ37zgAQ2rHyDeZPMvwK9VLEXd5FJcITZNI8EpMmgJbLF2VoTnS
pA1RAjLY22w8FhSEF1IUgNdGtqtCVG2dsftLnoDQgflGLQRuOKVG0AD06NCwHTSK306eOGKJRKgX
WC7+vsggjVBzDQcJ/OMy/bCeQbElt3zaMWnmaD9l9JpscmMteToYk2Q/oXdPEMY5ojl0eqZziBdu
tKccjaE2shcpbHAYhUgOvGYp4g8kJAKqHGJvEyPyX/KAP0mszQOYv4kGcejSsXThXK7SEx43uDMh
At/Dx053uPYY6pdpnGrA5eKWI1uSkS/4Hj5ValvfJaQxcpk7p5Ks2XcZFUAM77q1eMLGgubXHg0t
dq+QR7Wl8o2tOZIGsCsSb1A8jmlaxwiiqPF6Il4WrprXZh7W7Dpid7dacrPoNwBzdedIAnZXbOLx
wkWz5wDNVsptSC2Eo4iAib1ufpxH9GQvHA+cT6v2yLoxsavSK++IWxXxa0U93CPuaN/Q+mZHxzn+
JfxKv9r9Z7kpVp/lr4I73A9ALx0qpN3+lio7OF52OMJ9xWxM04GHcDOIaZiifygLNKv6RC67jg/Z
OUEykxo7lVnSuy/hDYf18U1nkL4Upz+Oupv8EHbhYccxZuwvJTLxDvyS6mpu6u/+xl6aO1hqMfck
JvFY+w3G3y7dJLrIRKl8zI/ZId1yQ6v2TVsvxQOkFr3l4KXq/p0IHtsNmV6KdUxerofX8berbUKa
WO6xBV5Dl9coRjCrKzdrPkdmZYlEomfJ1D1Md4SswcxslgGlKsFXgNzUTWzuU/q5J4SHh8NykIxv
rC3eiczdr65sY8W581lwUP6PqDWY7Fn7/I3Fy4p8ePTKqRewp4/sQSuZ8GlYYzBNE3wj7dFVY5ZN
d0D3vxAggOzgRBY4UDhxZPKoRf0Vr9KZ5c67ZCQNpxbi1C+Aouwen7OzsSt8wyW80w/P6wn7Y/Ij
uvMeZ7MlbSbIL/EoPAbdMU8+ZmPbYMs1kHtDG8RKw0xeCkoIhMVLw7S7KgRU1i15Jyc3PPzztLV8
p8AkfKdukP0YpdOdZZdIhw0yx33Y4Tnk44mp1R7JVKUb4aVutx9on0FUU7yjuOGJG359pFbyNEGb
Y28xpSOiZXBgNce29EPhKG4aYlGK1XT0HwGJC5Rr01sIaiCJPvWPBvs6Gnzsf+AyDwRNmnW5Gwi5
uvJ1HDyS9l5B4cpBj8WXHCCkxYY0Q0xxez/W+jHO/qJLc+PN28GzmNEcx9UCC0lad4GIhq54EbwC
WBlHtYYbSYhv6euAKaeHzUMdrYhmVeWEfqH4oVP70E8okjV3JtAm8LkHGTEGmy0L85x50zvpV72v
5VV5QU9E+FlczBU7A7jQu7ATTlgcT6odUHmpnHCPkdet+kG4Yz9col1wq68DByZJJ5Jn8JjNVXS2
kWh6q40bQGdEfr/GLVoJlBNXmecUk4NWDZLiOM45HPYVpIKv4C9+bNYeWpdUIiy7SuO3AQqw7rAS
C/2Cwb2B+HC/L/v34YvzjLf5zHyNWKj9uJV/Mxz2NOpN5Gyq8LdsaKra6efj7VLgYLJvzkQj3Sdm
b11hy/Ju0VLGWbVYg7igzNgSx1IdaO5Ts4qAma0gnM0oGN6VnW+9EpvvMpcMk76o01HDlBcHVo8H
KaYv4cs0bHADmuQdaMZk3gMVkT2SCY7n/I1YIPuUJ/9i0A1jpuLgsCR0BGHLPo25MnWQpdhxT5Ce
9vC6OUypz3dFeScwh8aNQEOjOYgztWY32Tdpw+TOjGsZuIN6QvWnvFHzLdE7YeMhDjWbXfbHbI9j
/cpTP4g0gLtd2nOrR6smEnh8FxwEFTW4JCyB++4yYy9O71Toch0KxD7I4QN98x8VGQsIzvLPixLs
UHqFZX+1jPPY7PQlDtXjE7o6azzLLvBzzej3kTm9sOM9Oir+fvA3PzLrf6iNWKo/rrFOMfFOCRw2
tD05/lIfgei/DtAwZmOFhYn52asR7KDnKWRXsPQ/qNMRwiNufCPiJVuiYFlu8ZwDCk+7Z1Vdg5by
ud3e2hv/LBW3tXazXqv8FZnpHRR5/aMT1iReL8x7rFJSv4cy4ra3nu1nLl3CMHaNI5mGmX+JA6pf
WAfm3IAzPg7sqLwN5WuyNhZzxK5O+IvA/TrxFhE46KbYKLjtN8klyEQgPN0RF7uloCvvMFTExYvk
8ya8cAwVDpuqDuKExg9BFG5B4TqjauPL+LogYNp743oZkE+uqBnYSGmEQdhcsmhORNBhaB9B1nzu
gNmB7faNXL18Q3D36U35zWj1N2IttjVAvujaLbOPTY+4NPjortEPqQtxMbVcNkj4MaVnrOVkR2Kx
u6OaF3zE6hshZkLRj55QQ//xm91tfM8kv+d3dMSfdiDxcdmGTvdGUYOltRjfPDZNeEAgphvWEqf0
TYIK9y3RxEY9lNJMIHmpvyG1X40xWBFfVDEDFQEDk4XtUsNaJRcoeHGK0/axwSjihUGOKyxj3FCF
w+B2h+GqutMWEQ3iao9Fpny3b2DJ9hQ8Kqo1BKDmB9E9Kqh8SvWfVIiQQqJmRYyAg176JyRXBNXh
EoxIylpKjt3iAofI919cB4moUt2m5A5JbHAR3Kl8whKQEeil9VSV7oN2g8sK0ircJpt34Y2aKFuG
n0ZbSkpcFg8Ix5bhHlLO+buIjVagnQsPeyXCKuzpGFGAKSkpUrolSQo+puGg3PJj6nK2fTBsYnIL
iLPIv00qNCniEnhOf4+Y28boDG/YGhaVpOv4zSuxrSD8RV2KE37ojg/QUxedpNY2UfIo9sq3Ku9k
Njh8dwGzjssMTP/gJkliExyS9GhoPi/2aNB+fZEZGXKLN2Xdv2V/6CQj0otF8x+E3j/5/TLcI7TS
fiOiYb0hO8UipsvugrM7MMGpNJkcPkVJRdFlQNi78Pmk2EOivqQjYDcG1zJXKHZiHCqmf7T6hskp
rTaaoeSv6YXfpbBTEVyg+K4hpOjzNHqN5pI7UhIircYx0jghhMEn/N2A/KczriFukEkMDFPt81JW
vsHTsNBudGew57Y+CuFvCzoGEU0qTPGWWvuof+aWp4frUt0QOTfKLtNuAls/1yxgwln7U7h+1P4o
TsvkiZfMgy2b1HqxnnQGZmVO79flOeBv1R7nnrTNjQSElhyO9scbgQlqGcoTOs7Vc628Mp8oEvOZ
ejpPt6JAWi1jw/22ypU3ZCdjPEq2lPHCTzOcQTQnl12qiXxOylVcxdFWpUuCz5aKiE2Kk6xdRL/l
+MugdsMHf877LOkKGg4rFLSIs5Qdw8odcV9wr3E0ndCDUtZckkS/nhYYP56B1yz9HKM/cRYy4oyX
CivZ8hLIaiDtya8Q/nMMxKM6ij3kxSVPkRLlJ7OT10RnjHMPFlIhvnPXD4qNVfqHsj9fcPlU1vFy
CxCs9h4ydWt2Sk4+UmoJWUe6mRq+b1Q1F7IwfTmI0tkZhj6RIw+Vc55RhfovUNAADM6Kp+MNtAVp
WIgD6GrILnML+q0VICCPOOHyiNgVmEqBxg53Fpo3mDp+9WlhreFhEeaBT+iLtSj8VSnbH0wUNqmh
9R51EkqVnYlGh2uari69M1f4kpIrrlpLlPB8Z94BsjyXgBsnNQ11xZ0xJ0lPSmUxNWWv5kK51wlE
EBL2KfbuG4aft+fgz7HP2zKs/D2d8eWB4iiKhStzOV7UbLkdJr3iclUsIn7Cr/A4Bn+MaA0vt83d
YvDMpaE7yNAxBFwj8gbc/4zyWrjYZPNHXC+TYHlIKCB1ONNFtJB4gOSgeEUu7RtxavbBlmQDRVU2
I26T6WB2znQYPnnj/o0ugUDG5PG+3A7/zc0bL6hT5tFeeDzUhVOyZlXFufjIqtDUDUs+U3attuno
CmiI+dIEFh3wbzxEXmxZGLHNQq003Olo1l2MnUr+Y3o8WBYI78Ev8ti5Q25z0e5xet2vzqGMBQDV
IXfGvQyY5NI/AAZK9Ougl4lVtGSts9KeA2+kq2s50kV/7CieCCnFhDfmPG8egHoWgHK6k3FKWhtj
OPSFuJ+BqUQ8uDbmPY+B34UGusxFgCmUn1EYITkF+krFnXCHuQqs8zrctRrtpsUomKvg93gMkolw
CbxthF9X9WIL7lnKlT+IxP1g7enXMT94lCOkisyvJJ93oucePQi4t5gM8zqZa+2GZfUZpH1cFZc9
72lssCzS0m67HZOsPXWvNEjDGl9GB0Xz9gLfkapH2aIqStgCSsenxYYENQa6uaNEX3CAuTrWsRa5
RI5j58EpES27zCS4J5vX2XLYTqzu3LcfCTCxBuop9F71AKRNlD3ElRr5gJBqNHtwVQtxQ2sc9zYQ
Y6nkhponajeeMZfZBxfWntG88SW3uyC4sOWJ18TlgbQ2+lUtOFLPvKXNtQwsRF4gOrJL8gTCccYE
fBn+Fa7suYscNXPSrK7quPlnhAFsC+0aTCXjg5Y8uXBa2wOaUX/GDVg37mzC5ZNqMGLVKmKGPgsu
X7pOdn3Czc1EvNdBKKJI15LsMAvBFKDzLAsuA4bVOqZ+PDoGapEGhrUzew8AnwwsOxBf15q7JFK5
W3LdCTBxBLG2jClCfizlfxZkg2jgyqMm98v98VyZlgF9O3WpTw6PnfVdnQPuicSJyRhvGVjSPC6J
+18AQQbgIjvS3YBi/iosltwUfGSMdFd2necdb79Mgp5Spo2ekImkNDyowFepcpKVrehcyNgxWbCJ
Kamtun5aDVZl++yeNsLLGaKPw2usv7MYrV30A0o1e13mK2KhJKnmBsX2JP9cNEM58lLSjJVK1lYM
l9SCq78XRzRLhZsIxvO57EzV0/tlpJFmYSejygd/vPYJLZQGKJxTMsdyVGR9WP6YqywDriPtYJd4
x/+JyB3Yy4F30WEEPeVMLIpp1ytnIP3VhTobSA7LRHkSw4OcCtHZeAQ+y2BZPyqmn+ALnRL43QmC
c9Ht+QaPuqp2NZKBvWPROAfD8hL8YURF+QCyK6FyLzusgII9BP/UZq1r8B/Wtfm9zGvlzLOk0CrS
EKXtWcHZolCPtpKAkVDrdo0H4JJKLjtQTpkUOFdmLeM2TeaWfViWLXZ/UnwUMcH3I7Fh4dznZP1a
U/2sddLQZXsu1C3TkLtAT5IEWiBQZ4HWLq4yOEITkSYbK3ppQwDgXiiyeNw28aFSsNJAZJrJphi+
hB8QK2xj6r1CzRQh19escBvGlPDGekfgumwcMIjLTEI3DxPjhZVkiwdk6BuGZ94pIb71m7Da9dFu
ypFVfkcaZel6UUqI3AgnX1ZovWWvkik5tctBw1rEHUX9ooxg0abxy2rNxORRMGVB/FOSymNML1mB
GrU+giwDbVlkH64cRkiUMdtp4g3mjh+xtS8xBxYrZ+Gbr80I5WQkzi46t1AiBmRzkucip/1WSF8f
9Mym5S74zQLDQL7UnRIHA4CRCE0BtjZwj0cgxV7WvQD284OKCG9vNA4rj1em48S5/eA4tQuZ2UjT
f1o2kOXMflBJ27CTAFCe8R3DhZxikHZmWQJOD5o/FRs9Dlz9Vual4MzHiAb9MOHpgQTKmaXbYvMF
XWF20RUduSHADqwK1NrmytGR/W63cEtWc88DAwPT7RRtHQ5rYfJESuehU8InpBGDvEq/Q5OZQg7D
LeTngIiLjeW5GbFYy9PjgznDkuLK2IlmZFC5gud2zmbEzsEjCiEEPzY8NHaeDNCKjrIL7SWAWk7z
BSCEDYrzTtA2/DqKeeTNxMvo/oBZy+xCOrKNdfGhNsEZE5uj5WkTNvBmvCtnH8UyvmQMCc5YLeJI
jnqig6NZlO2XJgOPlb/KQog5YMYPlsRhByUnGdF3VP8gqEM/c4n3eClCkNRnC3nMiMEvWgdJSnW4
Z/aHAyJwG9YM9bSH8vUKJoCWDJEYd2/8sMmfqI2SrJOvLsc3yBPKnyCLkPFcYAZtA+pvA9KCYjKH
c02FCc3mGeN2QTI9c0Sf0G4QkUGMns1Ds3BqCyvo5UrVjgzm8rVQ53SLek1PeHk22Kqam21XVzIo
4YQISR9eZvMB9zFvja2GZEuoJJixpCA58XGJ/VJXcQMYlS26TMrWWswqxAQQVa5mGwhrn0kLjSJr
J3mboguOQka6EYeIRrcAqSXWa/ym6xQ1dewJtmEXhKgxy/iX5YMi2j2qJEx2Cme1Lg3Ig2DaFOuC
J808EUSproM+POwwaAyIFeOiCqcq6BFcKtUkkVr0E8xFK8GYtd86C7+GgEOmVDidoznzO8NNiGvC
0ERSAND0amgtNIcM6W00cUDFwug/fx7o+uQFqXl8fqtOlYwgR3x7vnSGz8V6pHKTL7SgXB7bbdag
vzZUMUPW9ftYBkSZ/v8PcjgDxHx+3UYGYFC5RB2nYuHWalltwzT67wel8TWt4CgZpopwQ3z99xcS
PfkxJ73DpiunCbR8qPsJKvC/Xz8/61G+RLQj20yLtET8lJZ4fvoQCwCNyPsmiNHMO6EC2Smk9YSR
zVjDfjJYIzF4f6cNsGx6Xq0pgAitq7TFYW/59PnNf/5w+WuQnfzk32+WabDpa3KwFrFau8ZkB5EG
LuL5AV1lVAafl/P89PlNraxulkgncVRgK4WZiMKYykmHZvt/PgzLl//ne8+fPr8nYwatJHrsKwaq
6RibeHkfVkBdKvzL0WwzolBgB6j+1KLcoMAXGWiAQC8Im8ERe02zZR2UubXvElPH1dko/AYlSBwg
xRmwmGYu5e2EykA+/kXbqCbzC75RzHgQEVTbIrBad6g0GiMzmLaEElpioEFQ9nl4zBdXRUWdSf0W
Il3UUPNEcY6QvIHZtPgpodKFMG63yNUMp7LlQO5FDZ/zRwmmeSIleuBZurAJTTVFchZvCGs0v7Pm
rdYoCGq1lF9EWiFIvaNmmmHMbVYJpl4ljRCKJGqtnydZOiHDVfiKCvC1GoJVOxKeTGAOfa1G9AJp
Cp2UgPpcMXlKhBpvrHKkFX332oCrLKlamSnmfGXWbRCIF2NJoQlXV04wdnQNTXIthOPXzWOgDlWq
rgW5z81GRjqcYGcjB1qjG+TUxj4N0Xqf0up37AQOaBT2Ue4esGCnmZ4IKd16DiG4h4ZNVyHCuY2s
EEsI+tg4nqOlw6D2pjP01EctEUOqAURIJpFhIMT9pxDbDXj6WEe1vUjInwvDiDfSDAapoMpsUiDU
B6TuME/57AsGra4GlcrrH8Uid8hHok0RTS7Iik6fwWgbP+EHoslh9CD+lVWkRO/VhP5D1EUhkqiF
6j8KBBeoAGlSqq1HBce58kHwGOU0YDqKVXpAP2qmtiPGmL52ehJCaeryQ1bJb3grODpUiI1JCRGo
FwxaA+SRhZwG6nx1Lxi+GA0fRccVC0IKKFAw9107ai8iZ5fR4Qk+YoGnxoA9yyj9MFqiUVH7thJL
24cdB1ymQTQt4/Am6WSG4JjxPpUxaY36EevAPN9ZSg9RAg+u3tAK5yEt4b1UBG445I8DdLChGHrE
FXrlkMvleR46EFI0eqGgzDvJ0N4rWQFK0At+2cXI1wyYIZlYM4bheciPjaJbt3gpIWquheDcLhvR
AY+LFgNiDSW5sthpQn0wDG1Ypzge6KEmecNQgVVh8dqVYJw7Kebci7GrfoRmvEwi8pzY6KnmGL95
OQ/I8cNtS1T1t0IpXghR9Gp14hGhz3MMpgzADPgjIbgk7iIDozoEm5xkxoqkMDDKlpLuAysSukBz
m3qJxPk7qb9GaAzroYbYB+3jRelTeasgKBoWD6L/KfjSFHwMhXTABz1EQvqSVYbXq5K1r8tqD5+m
3cFbQSFP+qtMDQSaksIZRwC9BgBJ2PhompT4QtKj0Q/zKJOqrTi/tjrk2QZRtW0OOAKa38bsDVBs
8kSSVCaLy47ebGFIYQsaaL9I+mZ+Vuh+ID04CermOtT556A/oLR1kj8rj5dlpsPUtURXEx4y3mPT
t5mW+CXFkWtGUN4GKCqV1Pgj8bdqrQVFWg8xOl6iDtUmt8B61POA7A3niNX2sTMHkL1xbkWuTauA
gRgVDNhKMzZCR7ylyUify6GxzTCugeUTTE7aRRh8h81GEoV5Myj5dFajaJ2U2o4pkn0/AvlgYusk
t8V4xcvANzpobvpAZ21oKBtG9YfajGvVbIXdHAPTQO0QAtg4o+VgNtdJfIwbRVT2FY+GkiPo7zDC
hrlT7tpAfgPjCoUOi6hIkqaXkf7ugC4bElvafNRU5VZbUkPlY443NcralBYpRKGsT04ICUsvEdsS
6n7cFBImMUVEFxnhF0S1nUKBpiNW+tsE/3U7hergxwG6upOc59uZQEZ/FIs1l3LuquQSSFblsRmn
Gzm56mEhvrRBubfCWdnJ9LP0NJYv7dTT1AGK1dToduB/Nk7WL4pCiJAN8d8pwlhNVqJr4YRQTjeF
+SnEc7+3yuIQVNPDR7rh/3F3XttxI9uW/Zd+RzUCEXA9evQD0ye9EUXxBUOiJAS8d/H1PZGqc1Sn
uvp+wH3BSENmkplAmL3XmivBPWB/hX7Gbj6inxXU7Y1dExWSCU2c1sg+j07GkotbYRmGzWCc9lbm
650o6lfO0k3dWDU4wZ7t+QiwywrdfJd0Fl3A2H1WBJfkxvV2WEp/pHN0k3aORE5b5BtTs+yspgSc
IbvdPKPt0ijaQEEmvOshGl96oh1PMQ4dGg9riQTvcNymyW2SNXvlFz87X+APEKTzwKSJo2laczsy
mDfO576Ip51W7nyYxhqmtz+eGndhqlWOt3cntkc+KZKFnb+KUaLR6JZHy49piknCgQui6sKqKjE+
EpPnzBD8GoaWQY3OfrKd4YbojwewcV/mqr9vi44aQTZLSHHjDWDh+NAneqQGPZEivXT3qb/hw6sO
llOQ6dPH/tb3XNIaswWJi0VSVeREJ2cec7YWVnvuXQxJnUdRoemd/AX7z/20zDdQvO6s1AOKbwpc
ECzomxqelItZkrwrKiipVX4vyX3MU3fH+l19jWy8z5zsT6USlMr94JSwQj8Sk7HGHg434LqfBDbk
uGyJ4LODEgH3liim9FiP3adwpaqOQD2JtWSzZeLgIzGsNqtgQCrjUadqnfjk2ZQ0s9J3T8TuLeE+
m9kcihGpSa9RmlY9tbmg4ZqxxXBQfoXKPB1vcT3OWfkT4/7VwGfxtTZvTTsGmziBfl+O/P8ejhdj
wuR20feBW6BtGL4Ap0PMurAbcK4Xk173TTvftDC80Q1/j12PhXnc9q/aepoIe9xmYdeAORy/JzBZ
n0M6S3aVDOAEguA2jsePuPOjg3WSbn0kiQCcVj9TBjDVqSlY0meiuNYteUZu1n2Ifjy0DsuNJqAI
3gbmjaDDNQuDfd+ycBm/+123U7Hpd64YaTeLiCnIZHdivl1kom+GmhZqkMr9JEIahD6bHLbhQA/Z
8K58WAB2oIK0/6VNwtPkDF+YcJ48GL5kjUCUIGuX63QHnsy9qYmJnIXpcZuvNSa7ep7DpDql6OCW
fOafdDD4uhToZahoD3YS/7MHlLW5cQkvvIeH2twCJqCsD0U8pEIQ6JE0mLm+lwLeVRbSep0x4mQa
WsuUmoixKfsWVFF600YD6qA0O3ieS8l1diE8TDbxwv5WO1v2SO61mOG4+ov4DMDz3gyTdyvy9hXb
OvNkgHozxZDuOAw580JxbynDh8zjqwQUgarJkRB4NH1Oe6q3nnikYtbnBYCYnlgdY5e3pepSKuA9
tTqvdnd53J3TcWxeO2SL+5r+OnSHJ89rKV+omq8sZ0E32nTpG0F+kGkJKExyCOHpwHYYriKxRe4J
zqZzUmEIdBdy4wBXZ118Uznzu/GFrWl96LBhIwfmbhHkRGRl7vsCgIeo4vZ6wmRM0VK8t6q5L1bU
5WBMv1kvHi9boFfGfLiup1ZNLktSq9iX3rzsYQ26+LFZRliMTDnZClNFHSRK1XvF2ncnC/tH0YKC
nO0JGia0zesEDHTIRVo7McOY5ARfs23yaRCnaCxIm6zgxHsMk+WE00IGeGWj7oWwsOCWoE/Skp3q
WCWrDQHBZylccT1H5s62R3F0gEMc2U/LyayrAqTrWUwWiTLIGRGEsaE+i6zNHockTA96oLlOTkJ7
rCofNpi3yBs7yuDmjR5VsyQiVX0+eRP2o8Af2PRBQzjn+aiZrzJqUrAPlTCS5ckhkPmC9XuJXwPA
sxuTQedOK/EWv+U+FvyURf3W801204G6xQRXMuc5dnS3+NnqF6B9Ern5J9umLuIpIR7qADOsYmlD
HjxBRXMX4JSXsCCUH++RAaaHOjKkQ/bVNT7GH83iJ+fQVAmVExIFvPpkLNDMRZ9Pe1OJc9Si3A79
Dro9ZbQy5p+1g/i+l3y5a65PYxs2hi60rimwkZEtaDOslBzUquzeLAtynXTGkDVL2p7aBTk6uwhK
Tgmq/970Z4P/pevvLGeMbwM7vXfUZL2w3ZXMnR+m7ZqN6q5HL6FiE9BrHKynqvSBkrFR8Ae6mnbE
9J33dNFL/47N0LbM5MeUaQ9dM3GFqSpK2g5Q1Yv+bYzmV8oOLtungFHO7Y6V3zYYKML6JhrkREMi
P2Vs7s9+3TK2NPrc0em3Wjs6ZE024onk68TSfLBMUV6RurfuQu2RbblEOBnTMxxYOpc5ylAhcZ+I
qTj5RS8f1DSeRsojI+Flt3qxkLYT6XHH+clwmkoDTZg0KtZpLLc967uDs+A6EMnbnDCt2pqrkbOF
C5ol7JogVu5bUe07ZK+dYBhdPHIu61gF/ED7pZKThNbZvtuTC80rSbhE65pOjnkTif1Jp7QKzUhb
Pgih9jo5rf5oIYDQKpt3ncDKlnNMkxKteVcj/9cN3Q+tR7ZdRXY3J/LZ8qfxYIeLT9+DcKdvU4z8
etE1Ug0LhnYvic1o9WNulldjFixkIQXgoSruyq77ZHR5tPI4fs7dz904fsxpiIhWs5WsKXNAEyUI
zKF263T2uZsL3CEoSKD2o1cIzmOQ3er2Rgr7vTUgGQoZXvvQBghd8wK0t+NTFxbjY2ZPP+SEjSQg
6w6gQuhedX6WPRNP9+ZNr3VVud+Nei6T7LGYW2iypaENlM5r05lOUBdSbs3U7cyEBIq2/zk24Xjs
Q3p5cGtGZnoTHiAoQRQTKBrht3y1DJ0FAVF7JGJ6a6Hh24nsMwPWuB9SMk8pE6XX9Zh8JFX+vfbj
hqpu89CKaLgp0VKOzKq+Cb6HnS0If1L0I3vz+nUIxHxnDxbhD3xIcCuqQyMjdAA7EPbOg2jHo58V
7Gmmfl8ygm8GMd+MI0FuTixZ8OtbUwCFC0ef1kVtjjN0jc28LNgOBsARiXcqnLXmshoTp5YixtLX
FMSHBlKcYTHl1Pd4fGldEE+Edla9lWH4QxZWtU+H7lvp8Y07SVQfFuPdy1xQkU79fWexKvLZ29UB
Vhpl4QYcygaLPoLxWUECCfFt8a1z+Si97WYfrUfmUioYtcOAjVXAypbobgzr7wltyr4vfroRDMfB
w4NKIqDFSBOF9lerQE4kYsCNS04fOaEZZymYkl37rRS4oMgTWLqmOrWqYnhVbOWiUX8euu5tHo25
z92HsMBpDEQ+P8D8KNEuAlWyLFbMHbX0kNew8u6xz1oCOqduuPpvzWeT0l6Rav/z//zvj/l/xT+q
/4fP9vKjLH903Y8ffwW0/flb/wK0iT+gzfu27wglXVd54f/4N6PN/gNwpQTVEQhfBhz/zWgDxOYF
wvYC5dhK2CwTfjPa1B9hQA0kZMp3AxkG6n/86+/7k5vZ/e3+f3A0bYc/4K8IPxU4ISv6UNlCgpEO
A4h0fwVpkgMnIYRgHtSCJbuZ2/os1sOkJJxw+3Vo3PZcSbA0GybBaWM1RCyTsgbo4N8Hq1jGnKb9
9OeDs6VpCPz76csTl8fKAavaPOQ0HpG2XIi11EMqbP4x1eXL/V83A9menDzsD6UXecf8kjYHJ9lf
gdK/YclUaAitGQZMDFYj7y+QZUEiCTyjlbfMwjQ0RPuscOr1XTKV0twgB8IhUNpq916TDGc9WadG
raPvHDMTBSiu8hKNfFHPIHMYCJDvSbx4cCvOhLLj1DLsN0nqLMlm88CCGEFPF6DINgkx3arQ2Wc6
/ipm5FDLXH9qBeEYfeZ/WPdS2YiPPH23OOnZ1bO1z5SJjkRX1ptiUDTRaggo9vjAKIHKbVldgAyX
VwvY9WRAATzEcqNHfF7AyA+2Eyf0TVuIy3Ny3ff+PqTURvqRfqtb9EykcOxVINEoVebWj8lfsOTw
OOfdIVE94bcM5wYLFeZaPep94dILnxisWILvnUJ9tr38pZt6Fl44b8F1I7so0fGLooDSmWSbzqcB
rODa7dcwrhhtUGoc/DYieCvpHNd1O6MKBLe+2OHNMjLZiSIAG7xU1Ik7oJ/VEFK5Y518xfps1/eH
tLLNJ0s/TX36hZThXZlQg1UwN5rIFtsMWDOg9wGWKc1L8FssYgILkgy1e4dyQ+ETHm9jVCP4itjm
Qe2pEVhXMRtCgvDoPQfYolId3CqmeMSx4qdVWt62TJzw3OT1g8za5tHJzi5BSAyvrLUW/BgxSYf7
ANILDC+ct6UQw6a2zJPPmLvXCDCsJbAOSR5exz3N0pkC4BXotC8O1QC4QkDgiZ9qtmXkfZvWV/GW
WybdtzJq+iOZp6iAA/OeRA4aOMqolwvFPHd5RZqoMwPXAs8MC1zBUp6AmGn1EfcelgDpZ9vc57SJ
UgyPSekclgJF3BDlm56mhKB32BbUlJk4nuByzPjBom4/NdSoyjUjF9ffrHtQ2FlAMsmqo+q99myP
yJdaRLb0X+rWm28Si3pI9Bg62YmV6LYMEFR4rfsM0ulbPjDNLaZ67Hsb9YFBgAbzHySkva/ZMkPy
xuKM0UVEdbORFuINP6Ei0aK6IxUaYzCRhpbrbtM1/4NPo/RKKv9DLlBFgpOoG3FtxdlLaxOjkVDg
sonspGKbOEODOrPAtl/ZsCuwK3XKZipNEHLQhPvG2QFpdJgwHCe4ziEK623ZYNyyQlyK5GlwFq+p
p2+jO8TXKgfNSHeTLQWpsqW6Fky1A9lde9EP4qrCURG4ZmDXrsg5DwjEseJDYsJjjjOekkl78Gy6
AJxAj1ULGXJZ3rophDijpLNb1j+sKSsK7xKIM6HiHXqhF1L+3jM/Qlq4J/R7OzXFu9eFgiQ+PSFP
g0ZBueAW6OePwUW27wVMzXDRyq1yVLVtsw76TYIFVGIrjDG/9obNllXa19QTmcipNdXhLUxQvh6S
YMYeM44Le9pmQ6vDkDI3S5GV/wQ/fxLfm+UUF+1bFg/uRtQyPTKAHHLFpUGp7qrR5b23vknVYMsd
J+ugfcTYEfJ4trQbObfuw2Cr77nLmBoP+yGZH+Yx6e+WnES6sW3jUxc+RwC7XjufRnu9JPPRCKg6
nGP2gJjG5AuAeMeCspfAOx5TnLVQnNwwC+nY2B/OynQq7PhrbG3aBKnEnCXbqKVQX1BajzSkrgjv
s2bkHAkfql2QGH2+izskgkpLaE7oG0JFu2ZGTzAnFubIOM7hgmI3i4H0BPFQoCdgo+iXfrUzU3Py
iCQgBhE4Am0SwGIOvsWJkKAJ5NQ4BT/UzPAyekuOgYvrvD4Ny4hfwitPVGrQwrbFm6t+EkzWozJ0
xw08oVNUofyu6p9BVdLXjsaj1YqBJXH+MhfI1WerbcnsHvNtmmvvwdVIytHqdJkVnYxg3By+101s
jpGRr2xDxu2cCYwx3VSSQEywC2c15AaGqVqhNsuJyvaf0gDPkRXBjxcC259LjJgTWNOpXPcXBdv2
G5N+M7XkdSQthgjhvee8U1d5ly0VOiVIamoGSbko06iY0/IbTaavFDHqIsFUac33AMlgvNjhOdUN
uoLw3vZp5i/IA06+E31pK1yfgR6YZTTFikLTn3bURvV06nJpECjmS0S1RoO9UjaeOlM8WDUtONtV
9P2dCNJ61Z00jeut7lsiba479kVrFkC0bXX6uMzpuOleW/D5e4s1yLaG10rZYjnM4TyfI7dBrY7a
RqYFaj2CFI1s70u9dvoyev4Fc5EhSRnUC9WmrGTQmLKfhGWWuwIUGv1nNnypPUCG+zyqGovxclsP
NQPNQoibyT+jVnCpguMcVDjYyRz8SRYy5kC3JbRbr3IrJhVKzPdLZl5ar4NQ5qXLzbjWVQWhq7RE
1VMskl1qGfc60yAXIvARpOHsXUnfGZL/YbE96r/7sVs9051NnCTu9H5EYkVyAFpRMskOnvKeiIE5
hi4eMgo++3X5cq4WtL5wMlJh3/ml+8yV82YHOaaAup4PcK3O4ZoCcTlkLCSyLg12vvNUuwjHVAYb
RU8sH0YXKoAm1CTFCV80U3UiB8s+V+tBaued0EYcdBRX56H0gbQwqJssf2RzzJmnw/dRF8Wuzqrj
HLvyEMX2zFinGuRzhfti03O70tHyxQ7GlCI9BelAo26r7cLZobP4+rtdP1IzZ5VZFADpUhTawArj
1ItPCdi0Bv+O8SvqvuH3iD0Q5dgIHEooks08Bag85/I4WdY3xvwOXWFzH/eju78IWzxLSfpH9GIy
wkm3BEViNG0QZKmFAn4OIMrB1Zu63SObZ5KdrPwEot12R/o56/idwgXGmUoOiFOOzR5pwxNQUhbQ
SBvWiNARtFPiyy0ZuPU5k09e6sZbYgBRQa/6DVtDNCl5z87GPV/0FWU/iyvv4LnTfWKjx2Obebzk
I9J8fZGpwFXcJrdTmMxnnzoTUSDpOfYIx5xmfT/LCtWLcgDwLT2b+zR3gFMgiFylI2rIaSvlwVPZ
9YQCJ8+Lfl37Klt7ACB3+XM8wsE5TwicCwt06GNE5b2Zt3qOMMSsorM1D6SkWLspLDyxRejg4Ovr
l/QSx72wkt4P0JVMmLmnYnAmxj3MOpTszqR8aMTUq7cHEmDjWv0uKzx9ajw6Gn6Tbr1GIFWMqFwQ
Jd1s7bVprKOhZmIYIKpJB8939K666FNqWCx3qoAQ2rzaEnEfBRjCUO1XSRF8D4mNjXV1nuB5boeF
2nXmq/6YioEiUK/3feu9BfFabCn9aatDheQ2j82Z5r6384PivUjaDugfjTniTc8+66i+4JSKy/cG
y0eKfTphvNDk25epsA6Vk6Nikp9mCs7UzF6SxnI2Y02MytDBa0Zi8jVMIGIZl2SqMOCbt5eo2SYT
gKWKy0nE+asJ11SYGMVyEb6xDtQYVOFqlh7xe/RIc2f8MWYRoRzlOYrRSi22/tnP+fVFQlXbLzVF
9FPcE94DQuG+VxWCA68jW4mmHr49ii28jL8pw9XoVL64imZOabMGo+GHCXvOHq3GJSi4ALMU2M3R
In7mHOV43Fn01RuSjpZTET61i+ef6/UwxR85CW4nGrzEbzblq5RCFkSACSzcpNQkxCzRW9cAbBtU
xpKNm5q03Pt5/YUVRXjl4r71fbXte4WqDdjiVVvAX47n8lPDYLv3JI6eBSxS0jyPk86JO/FhA6E3
W0wgTtitfUNUUJf0X1k9vOZNlXBZdcAs5004pPT4sv1FNuZAQwc5WKMO0q46D4uLUyrHVucO8670
B1gORe6crawiabv6TEFv3uWM5b8uakXgk9MAviFPDRXeehY6LSk0niINZc7Jp47iSuz98d1PG073
NWSlsK12Ew/5TQ7LGhqbhdI+dCokSjRYMJnB+O35iKKe7mW4kBXZhghihiI5sLO6TaIpOS8P6DAI
8uh5OV/GL9USe/s+7fX1UBjv1FP5tsrUPkdeirZM+69k9YqN9qlhzWtcjdtcexTgzk25KSmcVVdD
je52WNJTHLFnrrrwtUkoZ8dCdr9O80XbpMEPOPVC7wsRd+86q6kkLvVN6ohrIPSrZMBc55QE3clF
1Vob8AGG6NPWZkntu+jAsOE3GfRlrd6LMlzROcW4bYKfBUXi8+Vg25oVWOTKx6kwnKPr3lXF1Z+H
vB5ex6qb95Pl/vlQ49l0svVIisR6iDwfuVkeDzc2ovt1kb4zUjwykXZnCJ89qgseItMIxYUJ6dsj
tJstKpi2cckXJkftnHhqOOeGXGccbDSxKEl4her3Oof/kVsNNqXPCYPROTK2OifEZ/66lU3eJs4a
RmvmITy2bgeQvgQoV1pkUcgZZ1MfkwTZNQTiTC3bStU8hIQWki3W+EeDHddvwvA8rs/9Plwey1O0
eLE1Ezm+/gjY8OjspekTBEt/Py9VdpbJo6OKhXeMlg9FcQXNQuCe0ypjAq288K6xEJZoz2ZmDnGd
9I2Dc7Xt+7NqEYcCTnybYF8zN6y6xQpbFJXxH4BHIvmlHqgVEB2HSz5vNSdzEDyyFWvOlKDqX4do
nSWFZrWbgkk/Xw52OppjOThb2QHAcoOKZawfmfPlYJnHRlqgVtdp7ffDDmInoOXnpXDts70ezFC/
lL0CjhZQhV0S+tcdMgoRQSgxPidVahh8DUPxMS4qbH3ZdI04gXhqcoXois05aU4ecS/leIpxv0RO
SI9ztpld6IhIXaiHy6HAHGgP1bPb+92mD8WnJpRkxXjRLmmh4mTkNBFRDtPdoSLcdg4JS6jSYfYf
fKsxt5ozD1vZ6hXJhLqx0xWal75mi4y/zOUT7Y1yIM2U1Ve8pYmbfFXjAEAwd7trUsofddn6z3XN
0sAONrWuudRL+AJRmDCu6vx73xJ6Go54Y+oBRa0yFY6KdFlbZ8j5WUW8DJo8Pz+OCCNjYzA7VXzd
Ou/GRjObhcOXskvHKwRrKDTl565Gs6IcWNqzTIhtsxs+rBitfwqGbgiwnLjK/dEP+Yu2i/DoDvZC
WqJ/0BPbs0hX85NJkpMpy69RUYiPsoG66U2fF6eQT2iK4q2blgohpKNJCFzh9/F8VyfNdzsMzBbR
Wo4AQKF3atLxeiJtz+0d/3a0exzRBayXIkA1mdTfxJTL6/p+zgv1xA6EwJwKKSKt8K3SjIikV9Wn
1GHnG9eC5npMgEAcs55YPMIT2omAdna327Ypm2MWte3NFCEziVX65E5fl1ln7w4Aht7uoVDMEu28
9zX4nMcivGNWjFHYu+JFu+D++9A5zTVu1VqXy02P5npvELMQS9WFN7rCr5p2eKDbQm7DuPAPowae
WLsCMEu2HHz5k0xEc/LcdDoYliNsQAJr5aS+VACISYJggZH6ar5tum7ZyZ72tg6mbzmcpHu37D7r
KlAbLdYJd9XJDiFKEaqWrAPXSfiimF2SrDjGdreP5EDqZyigCa7DP+1Ycw7aAeillb5cHmIttJwf
mpygv8thWePG0kk2V4Qq2NthrdISU43eZD1YFUnWncvFF3Z7uRjckoITMBc2HQ8Vf8rWkbsdw+kY
S72/ZHqHa4Lf4rQP7OoRBK33nEvRtXa8T/3cxHtnzZy7HJBoM4AAI6nWlLlknXEa/dAl1XK6PC+Z
6dfwNui4pWatUNhzDTK8Y3F9kU5fFNmXgzN32yXi9KVx3V0NHhqNK5cKwvmy6Ik6/unLrVyQ+JCV
4vWy06nY1vjFShCdyUqbOVE8Ib6LJtCHOilQ0Xto2Lw6RFuGiadCfxuHlFUi4VBuWUoUMTFf3jjn
HqvccDjy71EUGQ5cMPjLI834YT3MIiNYLeoFBglklWr2fozLLK4XFVwHQSoo/5maaKJhl1dPOk7P
Wkw0UEugPGmUvRAqB5/Vp3qcOPDPZbTaAipMag3vBf1ecHAfYieOsI55OLcXeFecrWiCCQNl1+Ns
caxlyQ59CqKZfldP5XioJPAzMjU2AXF6lI+mbVivQ038MEiMfSPu4QFMTt4ggvBT/ymL058UteAi
Wedsnve1tlf9VoJErR4/ZWkBDJmMpCUAAENbw7rCANRetRYu0GTBfxt0Ytm36ac8kT8GMkzYHKGU
mWKMdU50P8TzAZwzlR6CTfctjCmH4iLDI/b9hina72aaiQeKGtBBLWQMVBfHnXQj7FXDPJ1DgbtE
Bjhx6oQPG4l2gakko6MmyflFAKImtHbk4GwH4wMVCE8o828KlG+0NPj3Q/PZnfxzir3ambP7JqSr
jUHA3dadBuhGsgZF3i3vzOIm8/jtYR3DsJMNi8iQGJrnWaBfYPGKcDShet0BWsgbWd84GTQQ30rF
fbWQ8EqH1raD5Eby4XgCa2DjkaNCOwOUSbgmF8PtsNIfM35+je/sZqYfsJFt8Z5MIegVkgbgNuVb
05s70VnXiwQn1/TWM4X+510DVMiqxdvYUfZdl7Hl9NVmdw0Kx+6eCpO8xayKnojkgMfRpFTP+4KC
M8vBJI+f2Qik8rZfCiRziX7uDBgjFTHjGaTsZV28eE5867MmHrte387rF90sqrnxQRJXdNuV53z4
TWD2fv9ahuR55cA0aP28ugpotB6UOqAmvp18SiEh4eEs/Oq7Jkb6MEwWRKdUoJyJ/FOnhXNEFHmb
p8xmpZVFm8HeB+38eUgThKFieQmCfC+8Ba4TYxazWnvTjO4WcSOiXzn3FPMFeBihN9qCJJ673pPj
0BBIxhCKMt1MIzySI6OrrqMHmxd1i8UCj02RR49ZdDssFlQGB9KSTdeEjORxu3iq3C4rL2qa3J3l
ZkgiRY/rmFZPEcpw68gfVth/l46+c0pMVrFV5SyMv8T6QQ9xdFpigI9OQIway4MrCicUsFz4wi4M
Nt77RhTSgawOoAJ1JgQt0/Bh2Qwq0Tmw2ne3VT/nj5Iu4VUel7fWYrs3Raw/l9g24k5TvEMm0ePY
Nn2+JQqKLVv9sCQSGVlI1UrR2i66+qUDxGL55rlx7YD9ksTnrMrrIXkn0IQrbfKijfHeUoFUXCyo
njuIdWkWE52Zg07MvK1do+UfJ0oCSouSqUuKLUSNFMkIarx02zpvVYqZJ83kJ9U73xJZ1qsWDDiN
qV7LglK5GFZbpNDX7dACQZ6hk2VUE8tFvMAbbFrC7CKuuXqAmJyE7THyx5uiyl4yNQA0Tk259UYW
P0UY7HWKtNdJyq+xADpXE2lIFBQR23ROcMA84dg4Tqx6ul4CBCrJeUyYsNTqbVspONW4DXzrybaj
/lkr53O1hF/KrMZ6JXR46BnSO+3dOVHykxBYzCZTjC8MsTQbtJSeUclspFlBpTH2my4oRq5+1h7d
gkImp6ewczLrNEzUjcMlRcIgkRNZFfITpH7xFRMbvK7E+tZh5QB4vq3JtNmnCfoBfxZqF7QKT9Z4
YP3xwcUOlQFdN8o+Ylxsh801HBDfuZfF9Si40pr0U8P+7Mpr6wprMc2KLhavft7D9jXByQT1TQz3
SSXzWsDLqq2qWhR9pj9M0ILL5b5zAgQULX43qZHTtLeG3R0fRPbc1PKn05ojnTX+fn/6Mvm9T85k
iMesyW/1C6xERsNrlKt0gBqPjwE/CgWWGozdKli18nc7W93ySf+ZJgJ2UOncpxQHTymBmY0L2FsZ
NJ4SBztZ9/ezhsjNBI8Gtqj8PQkeblJd1cqxCEDZt62Go+CXcjfjp7SaptqP8Eb7CLKDNrV3G6fw
ltYLqqNGFFltfRWS7UioOMQDnKAZ80TnUepFZwlKwYnFVTezB10GtEaZ7cOSwAlSRhCBPHoOdYnt
0X+nuvnRVGWL7R5G1wRJKrRfksqnHZSTS70uEmP5kSz9dbbg7Gas2Zq5QARLjyj0413w3T+IEgtU
jhMKPs9aMgL1XJA0iMznPnfSr3TYmj0OqeWK6r0L9zh9bqsMOJmfPY0Lp5g907AruaS3JMiUu7wu
oZ+U2bD1IF2goD0XBQC5oJnn7azpQBLvs0WBDP4p1QyqPiQTd4HCEeChdP1z3Pp7xHTtlVpYV9os
15u5OLL6fWtyl1PTAWvejOI2ocE55eVX9QEwQ9459fjFGiAxtm6lTkglN2byvR2SBA+IWlft3Dnw
roag+8kY428a2w825Txe9zHdhZkx4yBGKq/aDLugCL8R1nTtG1rBpHFQ7Qnu6OV6QCcoHVajqvIA
z73S4DcxhP0++OsyOF0dcH977Pddy6zuMbZjyANLgg0vicNlL2Po5pcY4l9+NRcmDi0c/PXFCvhn
ZsPJuFL+//LzbUSKQlHkn+rLr19+5i83f73c+prVWkzwHC6PSyBzIId7YYShi7fmHq+Hy+/+vptc
/ojf7/eXl/7bj/96v2UisikWgFLmKJ02l1+8JBDjGqOc6aYoGy5vTcqROBbGxsYUO59sI5ODH9sl
OJX+g6LYchz6Ojs0VVAdiShPd3XqfXhLdhzHz0lTMRtiKteLru58vz3nTfklNdPyrjGol9onKNUZ
3KOFOIjyEDuQcApZDf39ZtkU3bkJ2OD0w/AerVsV1k9/HnDEoQi53Ed1AI/ochNVPfEPl5ud7afn
gkSxaFSnqrj++/OX1/NLKta/XiVf3+3yQ5eD56T/eqVfDyrD2nKNfq6Zg3//3O8/69dr/b7/Tz/z
T48pqw9Ofndo1gK62y0N2XvwaX10ZdvLXb2ep92/n73cujx2efZy93K4vMDvu//0u//0UsVQET4g
+S7atTlCo4260ur75L+lBrje/8cHJXEyf30eYXRzTn7/0uX+5Te9ht3PEOC1oXXQDpzS9Ku5GVXo
uX/dvDx1Obi4qqyGgJj15X6/++XW78ekjfPtv7V4zFGOJLr1/y8eu9dJ9Vfd2J+/8C/dmP2HK4hU
tR3bd0XoSsRhf2Z7BuoPBGPoyULPDRwWYKRu/ivbU/wR+i71bCmQlXn82m/dWPCHDH1bBAgPPOEL
dF5/04n9V7ox9fdkTz8MReC4ri9kIByFCu0/VGPRZMWjLhHRlzrf+oEiijqcWRW4EDSK2P0mBwTd
wbdgFE81ZuxNHmJDHbvgrUHJvneVoik+saFtFfacGOFEy/OhBCeSIXlG/4IYYSJXCS8mJUYUNG7Y
PtYC12k9BpSppwJUQAT5RVIbZDcTngxcy97JVscNnD/7S5bZeueX9P66l7I65IvRx0JgvjCU9kSH
VuUv396f0rr/kNL9w0fi2HzmfCoOs6Fw/vMjCYegRUEfKrTkfniMnURCDLLu8pruYWVZB2pWDttf
6IOzkXd2rI+Oyd4t4aGBIcOjXfhP+3oFD8DmMikJHjXGrA7VKAs6bx+MFmNw6L0tPnr1//pvF3x9
/HV/iRVGCCbdQCjP9ZixPSX/JgOMNKmC3pA0hGtEb0UTyU1NjGCBr2Atj1XoXcV9OUF08xFG1U1I
YCvdDkrLJCBa00G0LJ7nOPc2E8PjhprE/6XsTJYbZ9Is+ypttUc1BsdkVtULjuJMzQptYAqFAvM8
uePp+4CRmcr8LcusexEySgySokgC7ve799y1M86nISBIMjGQv+yV2cYgq+ufwzxxsmbHRznzJsJI
MqPPDmjqOXXyFG+YE3o+Mf5Ca75yYjhEibtDncUgIEp5UEP4KszplI4oM5GkgW4In92qE1CtjZ0+
AVAYnJ0x67mOdw1ppcPU3feb2E+fpyMTTRgSdL3lWkB7hTfBR2/XqFAs2X25YvIJEkLQksh2MnKG
T1VgZESey7ndckRe0Yxm3dKyiPV58BdO98uMyPVm3sw6DfDSkE1ZRyYrLeG81iPytdHWGKZTCBva
S1V3kMNM7bPrybZFbmdfooxBlulishjwDXUBppuw1481SAPo4wPQWd3dKeE8FWY3LRsJvqnjTrQy
xD7Qi3vM/p9sqBI4JMPWTYps6SvjI1VPckC3TCUY42hneCA08JxdY9s7CJ1R0NT0KMl5e0hzbxNm
gGInB/gKZM2ygR/RCnDLDDlPKNHWRo8QI+3J3NJa+zGlilY/m8XuxDK4H5q3ymZ7SJyvWta9lJRk
mj1Eq1VHdiUnKrkkIAg+JCFnGmeedTEDLFxwOxC6jqGqQS1qj56FES0DiedDy8onw1xkg9znbvcz
IJWAj3+2OVE7yV4Qvz18vo7sUYB5gLzGdI9PIKWkU/3Ih2ewBnBemUdWSrw3XfvTBcydiP7NpXCM
OtHiV5swSonYOBhxfGnSuVOnH16duvox2UtNoMB0riKkqE0YEPqVLYJDRQiJRI54c2MSTKV5IgEC
bC4xt7EiuZY2IAsrAEnurFPrUz8z5zysR0Lt9KiGsw9FvBsuaui3kdkhKTfbDmilx1ajTZtP17y3
aCDt/fy5NQLMSzr2esOm2aLHMYBHBR5t6Y18meguYlIkQ8a4nmLjolxKk4ho2zkVu3OYTOji1Uvd
pywFYKtNxwQhbx3JJF9FSagj4gF6ydVliMuHxGk/SrP9EWXDVoQkw/gksQDs3zvvzipI8JYuCM3C
u2uxPTJBDYyFjunPRWRxC+dpogyVPfHP1vN+B/wuDc6SQlgfWhvBUus4oLtYNFrpX+PBfkt4PY0k
wpoZUwmabLumfpaspnDmXl3b/gxsnkAhPoQam62LBBoUwYOXVKfE16i5CJMSu+BDJpp1J+aWSNMH
Yhwgnk35sM1D44uhIBXskfQXg8ie+1RtHJ2ih8TBl2kjRkLALxvGdMEibsm1tm75gFy1MdKU++gg
vGPoIgGWWRem7nRG0MNKrkK53jVmOp446uxb2l3lMsutGB0qrCRr7DMcrv11ObZnJHpIAYwnCGRh
GAr6HUaduVjpp2nnR62IHskaNEtHyecqo7+RUE6zCEb9+udxSQYB40EwGcI7yjk/shSbIp9v1TJW
Y1d8aHJMZFmwthJMlYA5JxH+GOpSQc6RX9SX4VmmARrmOrtg4xpUxv18ReK7byn+PUf6lCoG0GIA
5Y4NHRUBzVSe9+5J6xh6hyBlkeuHm6Ae3qadwqBAdg5JmvxemU1yHfv6Mqp7KkZmdVbHl1Sa7PPc
uWctjuijQZF/CpgL3yVxT9nWPNHooBW1BqM8MV7YHuyomXsl9SqSJlulrnt2mLaHfnNIY/utyziE
eZMACfShu0W8qmN5pPWVsZqPl4oynQjz7sotWtC7vUeoonOfgAxUCxsZkE1SsqOjFCF53pDaJWG0
ynohgXmXZQZgzAIR1hLWJaualyCSV8cd3GVYuC8GuIskbX9FsVsv/N76ZYFwLTv6LQsuNEGMBE8r
6O0q5dcPlfCPBelCKoEJfkXWuymhM1RZsUrgT0X+RHOv0MalJIWyYJxCGHDOik3Db4n72on9pQzz
n44uGYo2yQie3Dmi4HFqjyXFHNaA+1rZ2JOEs2bPuiuz/klqJZKtrji+cO5RBs85NT5zkrMMC0rw
e1hGXcv+kcrWWiWB+VFpUKWj/mQFPX5XqyxoGqf+WzhwZfVT7qK3mCaaxtAobYlYv/B9JU6VmW5H
5T0mtsSE5b7lHm7ZPvej1XtSxR+KYF3v2NYHZIAFRoRNo5lYm/BCQovoinXauGfSBsjJ8D/rqnOu
k8cT1C0ACX7FkWVMwdJ1UOZAskc6KUEXpwOKm9VdIhNdHL2ANHkR64euDamK1Z9qYisLngOccd7w
GqQD6rYWzFXLlW77GaTa8ivWKyReo6ScwWrXuUq2oYF+HxLbZhIWrD37qQvj8DgEO1fi3m9y96qL
kRdbjL+m2IItbQKeVeZz1LTFVmghERsT3rTrPo1gK9PQIyE8nAHHi6jaO3N0N4C35nHcCqaO+LxD
+TlvidPGzpLTGPSvtNxSjVvmdOaZx7ETj5kEJtOl3Y/5T9cF8Dzm12O07bew7n9NGh/iPNLfiAcv
bK0gBC3c19DI8bQTQOgpZ2zJRrqNCXsY1bAT2a+hGOBFstqGv0ZG368PfqZdx354Z3I8UYhtUYpS
PDsFdM0hI+eEkPbiAf7A1niOHPJfCsegOV6SqqH8Cp+1cvdaL58CquFBoZE2CCZ/R1V3y60IgdvP
t2fH6RFfHMpWprLd/LCWIwAwkgBInK82wWehpPtSufE9MQVsiQAjUnFHQ72j6ovmN/ziAstVtnSD
jOFN48WU+frZtR9+TgOyZpjifMN85euOtXaq0V3adHIwxXB3nXSYsuHGsUoM2xzqDaSHugC406kf
U+0C+hkNuC/MXEiXzuVwVGhg6XSXXRPvJSnbubU+YdzHysdHmgZD1Wy8Cdm1yrtD6dO64Zp0UpUJ
bT6FSSG3CaKqgfWGl35l90PFhCl7MjqPrIPJDiYV1qfXJcAXwISqemL6G+fPpkb5hdTijAyi95TM
scwCiFff9d0ySPVHEgQFlv11YIMXZq5yZJi7Y13S3/mF/xWHTbAuJp0gX8IfPh3H+KhMkItp29C0
VMVzkLY5MwrRH4qC2LcRxvd1TjVO6mtAdxjSccDq22VF6XrW7mTYYubMKGAMGgtxxDGwDhjTWq+o
NMlGunZc7ZAJvDHgJGCFkjVwsoAG3bx+jCJiBs2UdauBFrQ+M7Vta/Px0GrEcGeaS2yCKLvrAFYB
klJxvipbJEi8L9Xsb6n2DMKq/fe3t0uGcg6Yv+Pt7coRJApGpqJe3a78cwPrmjWTZGWk//Nd3K5T
oJXwWmnXumdwXI66v1I1pHbSllGILwqqiDERf0QViaoyWWpmqFgr84a5fSEb8re7vH1bSfNKGzWd
Ni2VZJLkByOv+WKqB+wvkA1Dz/tBVjzfF5EVLAv4EWs3MbVdZRq7vNGiheW69Zb+b7FzGx+HVeXT
PtQVj64IF+SSgidhU0V2u/v5bm6Xbg8RGh6PdrtvBBUgmYKOyzbgwBRqaU39k9NCP89Jvsh6PMZt
6O4Gl9x9HmKzonR+5zf6bPnvmUNG3nRO/HnHZNnV1tJmcqiYDrxlIlrqaGKWHq4eTaFN1zWhlYx0
xTI02uSM+TRby9FsVlUIjBH3zuMoOSlIvGkPlHpnlJb0VCLYOau5jPK6cIRBKpyyIsAu7HvbNOK9
mae0hQj4b0jb1dLNDYtwN20FpdJOZeDVrNspQWzTRL+kkbZmvvPOeqTcidCPj7RXvXS5JlklFus6
ow3AyOuT3lnTVctZPHikmaMJxIRmEDZKDR6/tWV4HAf7B/oCgekp3eU5q9S2CfaEPLM2q3Z4i3FX
apV4iIxk76u+X9j2FB+dluNDUXGq6PKKVSBe4/eJExKMBkZvFWSjej7OCo9QTB0297kg628aZILw
TTwKw5SncWIzpecKoyl8KgjvahmBHrgYMmavzhiGPb7YtQM4zs6nqCrkI8NSo/g5dMcp1fx9KTiB
tVpeHAqDlVhSh+1zqGL6XDSf1aVL9iiIhuzNdcP7MrDoLSMztCnjIXwap+K3VXP8HplBk9MDXTUG
1l4N4486zeXWHd3pxFvEW3kmVWojieA7xxxYY7reYXQ09zAsat9OHoi9Ip5kxRsqDNu9ylcX4QxX
SoF9CoHDn3ZJc1lVip+ZdKMDeYW5jq6t4efGCTCaLj5r1jzjDClr74kcqalWT5pDL1Ra4MO3M/PB
Jm34FGqQlLSBiEVp0oJXt85VEjlcemk1YaxIWLEWiWceq/nLoIurGglMRL4BzWXqzOfYda5pNeZ3
cS9PrdKqq+8H5zExMtqIYRmGcnzOGMztWZcH0+Re8dwXffJA7A6LUebcRZhyI7YmD0oV+Hga29iP
lXgDI+jwIqbDZrQtbxfJEDyjExKk8Dmr6vVbwGpkxUnM2rV24u+yoVyLvKnOVY07Heux2DkZo0Tb
uoZjqt9pLeiv1M+6u6xlBDU+GS3CwySYQ5dReDFN7GJhZpZbOYT7WIDRjPLgVzek1YMhMZEXg7tV
kaCW0CCLqRnTj6GR6V3cbeGc0ApfpAdr0IFf8c5tWtwouvWcx8M+imxr544S+EZUvAaTkT64RQ/T
sWkPI0mFWs/jVeXyhhgmTBt9Hh5CVBn4UAYVDV0RjGdbopd4jryPlUGHjA04shaQyXTyfFg9KuDZ
kHvoYYm0QyAO3eDRWtDgBAz7/gsOQXTppfcjyK2XwWclI6dmW42quW9450Z1mO+NsFxN/WTRXzaD
QqMeXOnE4kgEJjpE/I5FbXiowxDbZrpv8iK8T1R1Diy8yHHRwVLOZj5LtrIKKuY8IOgYjZO1mF6m
OXvlJ3mxjZNsj1qK9NK5EkEBDB3DOjGm/WFRxkVzb8f5NWZJg3nKE3LrkBEA4m0RiZIkpyJNXVhP
067YFN6OPNGU9oRZ9GrgXJ1p69BV5yCdzH2TCTzOuelv4853zrYze7ibQm2ZMmOvd4pnID5v3WDo
p+a1brT4qZf9KkXluAYRNXmSBWOu2w96aIF4CzOxhtEze1KwqLM675qyYZENJzS3WvoB7CBftdL7
FeZA66exrw+S5lDXJrdZdTaAmGFThR7SmiOeIZPQOGkPbI9Q4GSW+HcVvv5l0xXHJn1uzOTkDgFN
n91IX72/9LrqkJeo+FPWHsyy1aGHU47c8uYkpgV4a3Gzot7sqbdLcXysak7JyP8QCJv5omyObIED
zo6Rtg+H5G5UQ36X4DRaBzpaktZIHw+6Rk2OsrCV5aR79llU/y5wedCgrpn7BL14YehUtMRk4EEa
zUzQPxdvjFAWNNk+r3cedJPgYmaZtZo8Be6NdQn6IpVaEs6agLRINCTJcW67ah/RyxfNzm52GB4l
bPzo9gU/3wvwQQxit5yFAIyzH1yTjpfbxbSs452OH/hmTP22qJq2hIYydOPfLKudyshMJLS2pPMs
UTRMFW+XiluNONJHuXdkaLHfAfc0/5c+DiFVyARo57xwYYyOQQ6o00ovm/TPz4Lb0uX7aodzPzG2
9J3DvAO81geX/o/b3u7g9uUvP/v+VtdnV93YAJEFBkKf2PyYf764rGdxLuO4/9c7NDydm9z+z5+L
RoVka0dhvvq+9T/9p9sPPc0ZSEph7/vrM7hd/ZeH8HHusAXG6ne7Ipo5pp1JsPj7Af5yi393L9//
xZB8cmOcNNW8WuRAGC6EkBkw3BjgmuZAWWjLiAnofDWQV/7s5DPZwDYPcejqO6d0OjZ1fHED0uCI
p/BYb9978w9lGyDdkYNYE+1k8+bkGNqdoecsqrRH6LdPjk83mzm/A/hcffpIPmu7xCSw5i1e7hlr
cEXYsMEHKkPXiJk9+vin80DWW83KI3XI2gZRgMECEgBWvUTo7xI3aTOMv6K8HDcmdLsQ05JZ7Qsg
pVgnKBqPFIHL1CWEyrtoEVMF1djDs8CLtmjS6jGO3d9RSX2kDRbP8q+lEX4wHIUqAkwMJfZ304Ns
i6+1xKMs+9hdVU68Y9v9NsQVdnsbwmxu/XRajXIWDcSN3mgfPXgUZ3JxgNNXqdXyM81z/EcVhoRI
w7vjQltcNJ06WXSJBA4LYN94LEbxnKTjU1Srat2b3vU2QSiCGIU3Gz8twP8h5iTG6tVrI748iZJL
1viS68Odme8GfS5DbUacY1H3JQptGVny4EaUShHENY3wffbfIXpR4WstTcM7uHYSsECMeLRx1bH+
S3q5kT2Z4jAsHrW0OIzSx1FNKKh2F4UtLqbdv8SIYRFiela/DMp+sEuKF0sMbV2s/Wo9oeORjS9m
LR89Y3pOy4EiYUFfUOOXtDO0dxX4toy1W5oSk6o6iktyXz1UoTOch+C3OzsD0zpl5g7lFRMrkFXH
OtWhla1ih8YsDmpzPwZ2SoFFajTYDfjZs7QYZdfjtPEODYutZYVHd4WxnePyhAWSY9JSJCz/Q61+
6Opnlarxt8nWlEEacbF3pY2bGoa50Qfn2h4JL1IJX9QcJq15eX7WveRJ4HOhy9x/dOUqUafaFnRx
DKfaI14dq5XfvQ9jK5A3tc/ZrJgOmCHLULxUyUtlJq8ywOUYghHaelVyICtFM8M4UvYbxQ+eaQag
uKufJUgrECX+euBAsrUSy51pizFpdNDyvHuAKJk11daBryg2SUg0JhDFK4YQuVVGC1HZ8s6iHSn1
PGMDy5HF9LyRccqSzqH8V6MBgZ1M8mvtnZVBPiNfwsghbYlYJvwBMcOiPxFRXLJT33sDrMcHX4Nh
XwGfAVN1EWTDgD8EKXXGOW/G4N5sgmqRFxT4ICk+YX1Ra7LLz/iBtoXevrAp27GXoIF24LUTOpya
UNjX2OIJVxJvTUBMBlryV0l2K0ofy8z/7Y06VSFltfdTUsUW+UiALuZ7q1v4KltJYLKiLQFFdWkC
+JtcB5SELuTKRb/HuZaRgS4hHKzbLGYi0YKB0WVN7FDS05BWM6KJvaQAB1xNNSxI/m5+mL4pTFg9
YXuEogqWUUKMS8NGWbxnnOQ25vxZqzDaLcw9Zvbz/C9IVEzzBJ8WVVnQqji/anbzxBueI40T8dZq
OmhAvYdVH8muxm29aCZOjiXuedHIaClxmC3jhB6eaAqRGOg+GoFodRONfYADzzhcEXWQf1khhEfY
GMrxi5WuNBOsG2fubCwQin+0yD2HlpTuZvIIceuykasyheA/zcUxXvrWII9AS2uoPGvqxyBzCwKM
2SVtJ+Qm7S2XLgOqkc/VnLQMnHez9GHzzX9IA/Mzntf8zG6FqVbwOAj1Tkr4s0EP4dUw3inBaCQU
tTwgfCK/OuaQTZo+xFTlumPhUVcRPs8DaaZdNe7DqNt6TrZtIHivnXw2h6Tk7aAtyGUQsKQ30kku
XOyTeAyTneVBmy9yOsx8fIsL1RFY92pW6g02ZkkZa1YH7JgF+0FpkUdkf7Jsbf3aaRqsJaf+NOuo
3SamCoEA7loGaU1Gujk0BTM/8RteFMY9gLGDdpGzYN/Nn8iiJ2NKMsXssTAVAQ22vvZpRskxzcrP
ZtbTzYESzwqp8HDy/HBpY6UFfK5hLHJAR3fVLjDVJ6Eor0F21gzjZYiRbjoV/wjkb6mpivy0tWrL
5jwajHeBINLDATcN6VR3fqdIBpuqYnSAIkMeHhabDZCNnRMuSzYzpGe9mREZEdoTaLCLPrZ/xNCC
cZp+WpmZre1sQhFMKpeY+Hg/Nd5nyjG00uxnmHCHfOLTYBrmRcsHuQZj/NG1PQbLPgNs3/I7ZaQD
yW3Fy6BwLkkKERfehL/wMBPzaeev71AJwBIB0/38UognBmvgNfwm50CleEMEALxzX3vw+Fgu8oo4
SAe+oywCuFiWn646jdqcryarM3QDJju9rUlOoiGfAVm/pNklA0YDMGOkTZzSKyA0p74H3C8rd532
4Pgoyax6RaNLf/J1xYEvYZFUTywOzCy8uw38//cfUNG/gIA+y0o1cRh1f/wd//j2/2y/yvNH/tX+
13yr7x//67fc6G93OtOP/uWbddHFnbrvvxr18NX2Wfd3P8n8P/9fr/xfX7d7eVLV13//x8evPC5W
MZ7F+LP7Z2+MITwPO8X/bKbZFb/ij+Lj39zm734a8Z+APyzbhXbEK+TMmKO/+2m8/9R93RUQkLyZ
0DRf9e2ncW1cMzo4aUM4N5tLy2ok+u//sNz/BOsEMMmBweSbtvv/5acBwTk7Zv7FgGFYhsfdYdox
AXyafzFg9GYbxRNMoJ0K1pPot5nD9llL4vwSqIgxEvO3DALjGZGdo0yCsUAoGhwQy+4zkTBNl2IL
HBZxXY9B6nSATckwbPOeloa24eOQM9BMzZ+OW6mVKIz7xjHFfkjjj9qNos04EukuofEdyhI6e5b3
FHLmVMGNDsVMAM7WU8nUA69lixL/1vV2SlfTBMPbGg5Yp/exh4iY4hxZwKfvF1ZeHv2sgCOmhuOg
fLK45cigxtNPts/0UzNpfqzr5Kcyiakj2qNQM5otAvblVdc/aE3A6kowYYyhSwY5HYU94yjWLhx+
zV7RfRyslO2+l5qMNipHgKya7ADQe8F/qVmljFstBKzRD0Z5MhBNGmIwiSh+2Y79g60bMqVerdOp
+j1QImDgSWqzQ1+C2wacht8/gj+ekPUCXJgssQozEAlZEBLuiZaDAQWb+EDmgx0MbDSsssrZOH5E
vf+V0mRbm+4xz+jMLIyLjuyzrWG4TEydXuyaCEuV3vF5ik6BIbsza7hj0w896ajomnMOW5vIbqGI
GIvh1+Fk4tR3Zag/ao8EmcBZtqJYWsxK2Nj3e4TdNQxp/+wHUr+v+99Jd/FNM3wdpVeu8pGSccs1
P3vhEtl2+iU1HsBy/Hg6i7zHPO4+qJh6FJUL51Jn92nCAw4ENZw0gyXDav/aZp27yzvtQbMKY1mX
6S9nlsCGiWop36Y6Cf8PTBw3fygH2tIjw5jY9yazrhm0qJnWfevRwZk5CZzBKvsEypXtE7fCEAXd
jiiCuWpdJOvY057jgraDorHuI2wxvHS52sQqLA4DczDCW9O6fSll6YAGUw8Am40VPsV2F7gwuU2n
OrJTXvttQCmChedGUlrGEGg8KH0Mz7DJ/XUfqH7d6c7jmJbVK3kB1aa4zsOeoEkp4M9isB1CMbEK
Zuox4WOYOIWs8LcBMSB80mnxC6noOTtTUGMQjjuSbxstI1Fq6rZz5/iKlEda4PRGIrbRigpLgzGW
Czqho+ns2O/uKORTzzjUDxjLTaGpdgkbS6/XdJhPTFigJK5z4l+46oalLCqa+pCmlia+XKNMNzaR
UvSJbFyNeh4dIUR8xJMD5E/pS40zvev372YCN1lRjOXFnNTTrnrQvNA+ZvW9OybeGcM4ybMkY6c1
QAka3K80jJmfs7UNJuishgBXoXXhT4025JTAw9af8k8tTc+RpaltIZs7k9ebPsmII40G7dQGakuu
NZ4t62k1MJujw8YyEgfcL0wNrGAol71zVYUe3ZUCZXQoO2dD4mDsqLqZ6u4tUfUh6T0G9hSr9d70
WWSewAExO/4r2iZlRZVl2N33dv+V6iEGexPLV8YuxZ3PtIEL5qFj7po5rnioT8xljqIrA8g9zDIn
K2TfczTN9hwaOp3z6txhPAGcSslCPgFvDKiYKyfqFKsZv2qH3hog193QJSeNzM/ScqponQ09CDhd
YPUpafzL8b/3BBF4d+xkIe9oBWYnGjqUBRQ1gV88XYPH0hwZSva2dRLAbvBRoMJ2EIEHw3rQK/eH
HTCORN87jNprxvJsk/fpqwbqCZwMMHE1KvYDqbjX/Drk8KfCt5SZgi8rVOqu4BjhlIR4/bdolPa6
MIYKouvgbWF8foS1eWYUxqoxZfirKveuHWxtFaXFXTPGX0ZZjve+X+AZmrynHCjNZjY7P5Z0F4dx
Pm7hyzDi7h9knFPu7ujl2mg6sngcxw34lnT8Jvgwpo4Kst9AbHBrmj0m+lygtn55ney2DlmzarQx
YGnS3ia4sCY23i0ZJOoJTqWePaBuP3R6/Ut4ZOjjIe82Lkk+fGhkiFRPXF1eDGKvYMXoIaokmD6t
GuidlCXNXdtw0qlgoE+i0s9jG1eX3nCfi8iYTp7R4oypaLuy6h+FLqgkMLSjxZAUnsb0Ieuk2k5G
9IWxWh4T9zeoWWeX+WT7Vc221dqpylhD9+jvXYsQJSRzK0imBxFwDDXTYI2sa/JXSNRdMxX+PDUs
t/FoXxJfMT93CTkT46NpovHadQufOhT9Ukr3MRxJvmpkQpwuwIxkzxJiD3291xhT6FN9bL3pIxBF
sk+r9MVx9fHsV/YurFA57EpWD7mENZp62VYAoNhQFUJjRWifCEHfjybZmbydCWY+s62i0TI01uqr
8gsdCRg6nxWbAfu4/oPpR7NXVC17ObowIhy7Vlz/W7vHcJ8Rqkg6gHG4PdTSCPzygKH752TZZz2p
tRfLQaQW/s+B2Pe6QyzAd8jMzM6JPBVlcdVsEHQh59vYn36lQ/8zUT1JepGA8usKdeCgtE9AGQZm
Hh0Kz35UCdZLLdDp5aQSZNlPxggDt37SsRougJ7CJLHICRlYEyRG+5VZTE91RfFP32XXKudcqClm
ImapB6uQTHflU/ilOJx1lUxO846VsI+zkw1TTGxECimlFQDpu3wljd+mbCoEDOdEIO8u7F1npWiq
iSbaXBmpdef6zp8MRfAwhN6OTkbUS3e3CcvERRhhHss6j8IeRAcD+FuDVjpjAJI4TE82ZTQgbvQD
xORrCBAeD9ogzt0w87kG84M4C0Xebu+ewgFUnGg1Y0seyF/qovtlhLY81qQFGabl1NPxTJKnsvaZ
+5XNL+lSL14a5bMj6veusoa7lCQWQgRbxs7fq7LLHjHbWCuOhp5Bx0ql5a+gjsEi4pnSVUZ7Ol4M
TI1y3qhJbW1q08+4jcqlkRTnprRRTWx2OUYsXszOMJk4AFfMNoPfvFRXnRlJ6eFwibuIk3xlQEns
MGYnQ7YmDjkRqZ0+ozHBhsFKb5GVPX2IxI0rwth3RJuYwaX1tlKM7nF7kjjqWhZxjOT8NMQTlNFK
rdgoQkdY8kGpCWRzXDNqWgi0mRw5kKmSNdWTDG05RfS7wY5HdnQmR1pwISHzs7tySl48q9YvSX5i
sPoYpx3Q/7hDv2X2IGoiLVN7gOYz7dnF0tU90VEm0Yt9GM4c6OXNWIMA62XeZjCMcFloCdgBJCoq
o1kFurLe4WI0d11wisq8OpM/hiaNhoukwUEgH/1lgudKHQIMclupEdd3i0fTpSpMFh6SsDXLxq6i
Ncw3daI/FZgdSKPRL9hKTBDYjANLDZ5iET3FgUQ6HJqBUps0RO8RTbnuSpBK3qxbO/MXe1as2UxD
Kr19f/vCGtvYpTCpbrJ3Myvg9ayFc9uEuRbPV7tJ5fasmnuzfn67upg1dbgQl5vR4maouF36d9/+
u5/JwWSnnsZ0Zs5mjIzw4bLKndkiPM8/5i//7k6DGvf30gERy3ROAxT+j/9tpzmmvO/vu3n8AsOF
+cT3Nf908fshQseaFrWH6fD71ppGLzcsCXOp/5l5/E+/0PdNvu/QCCN2XhU4GD4C76p2mOD94/Z/
nsHtuaUVEercgv7zfTUDRirt3NRbtvNoADLjsu5K686+vRWaOb92u6Kc3wG3S202y5IBp7PvK+i6
mpbu/C4DjZsvja6bmwcm3lLRjcN1w5HdvgRJcShZzG+NjBd9PtT905fbz3zINUyDUthuBe57oCB3
IMIYWc2ulBSC0aLDtsca3cwgnhV1tMnIypnzCxrlvEO72dzi5zLf67PD5XbpLz8TwqOtHfOzclm3
HMwaHqXwGZwxRyPaXCm0FPi8zvzZMe2UVj79NjwuTJvHmHHmcQ9LKByWt3v//qJunpqZLvb9M1g4
BB8nmz4DmFM3PEU4DdomGNNjPLOAv38+DNLfqNI8RkmQ73u3YscNHhzDEEwLP3LwjhQgS2zhp7xZ
auzOt2ssF+ihOTRo5PzC1Yx+u136y7cm5I3NBFLUnI633sT5N8haMrs3pMd38913O15UUfDkRcSv
nTlp1sypsmZOWt2+/fMz3neULi+26e6qNtP+WsaLa8IQMe/2mti86v5im40ssqKHZj1u0mOxcE+v
cg8Udac29apdUXjO7NW9G/tlYm+u0/513Gxpt1g4lP2sCY2p5IjF25h2weN2SPf5MfOW2+CxWdv3
2aLfHJ0FrucVCR612E77dsVQc/1jfrAjB2fkz2varF4Tb3mknXr3WrirV0/bOBf1yQ/6FQ+I+P1o
I3OUv4wccsUjH+xtfnwNHjvI0Cx0aGuJvOW0j3esgu/53YwtS4B7Ao2LbNH8pm5gUa+MPYGMFQ1o
44pCjxIHk/+Ywy+J+FvAfOfZjW9xfRLFhT8L5Y3tdC3tT/48CirtNO18+41soaQ26VL4IANiWpPN
fY0xKFgTgte1TdsvByYa6lJPV4cChpDkzk438fOVZx47OGVduM5YqY/XccNLYgTUc9BtcMxIWtKh
8xupGM0Chz4WZYxc3vjK75Eee2/LryEoaFWMfhZk1zkp0ADI05oomLCwlEMlXXOBb32xqabdpJZo
6zEOgXwtLlGx1ccDPS7ovrwILAkc/+SxYf5EQjZpnBrZDt8Z7wP2V3xP4NvGVQDwJn0cO7y5kIRb
iBDwTs8s/ucHk2eDahCIF2+ELDDzpT2Ai2XZrsHAxjt4PwpFB/DAZeK8dsL47sc73hYkVZYFjCKG
jAD/Cb54j96FUb13yQLcFmDUgqt4LdfmluOdec/Qg3lkMNMttumLUsv4xboAw0NnXWJHFA/FyTSW
wynaazzTvQCk88QO06BC0fupf+o9uOvF6G2jn/o16xb8wYYvAsrFO38dMBTBA0fFhW+es+jj/3J3
JsuNa8mW/ZcaF56hbwY1AQiCPSlRLScwSSGi73t8/VtgZuXNd8usntW0zNJuKiIkigQO/Phx3742
pL91+NKvAFVP35vmRVy7I5H1UGyj+tgKuAv8lsUKIR8M22c84r/z7BgP2EUlb1gN1vhBJWjQnjub
GaEV7au7/0OyiLiRGHgqj6G8b0/5a1oehO2dFgNtus9+O6ZPrbwx1kW2BV+LdN4x0GFwBA1xzvNb
N2O2mxRHS3fKfbzTJqGpc0Dpz0OlCWvGfFTs02K3u/an7E8ZOfWbFG/N1gMBh6CC+xS/6eWTtbiB
li9S5gXVU5N/8uMMgQfycj3UMzVtcA7cdYkzduaO402Aisq8R21zyzrnfd6JPx7/2H1QK7lJ8aZ3
eg7vqZM0LgspZdzujrSanlrzTKs+y8/87nhiQa7SO7d/wSTx3JQOJUS1PLK4ghCtxfIrsZeZzWsO
K+uND8dL8kCE3FijeW4nFyoaawp4yySsWfjzjKsPMlJIHBpHlXUz7KFYEAwm+S4gyGg7sH7rBgy8
BJflEAZHFmVKZwFbDyTHEmBHhJD53mx26eMq5ckuMV+r8sUqf9Dx4yLnWZlb1dui3jIobVDYqte8
ZBQfhPq7Qa7DC2jmVaGuj/SM5L6HNZ5LnsTgmtR9Kf6lV9BWz7RTnlDwAAC8MSktipgLFhe5PJrX
WdpVrYQwnYcY+gTPt5Rj5xtve87iQId4ibD4846SpnhrGjeoScRWPHvUAjW75plM1qbNfe8QNjvq
jynZ0zqpt918sW7mmTss1xuua+98RY55bu1TFD5rHm0YgKVwDZaSIQciZ6g3iN0Nes7nQXW/lCe8
p3HhxlXSTg5zRvTkK24H4Kpd7y6xmxj7yVLid3jSrgN9QORf1tgy9rTL7xp/cHkrh/yNOtMEMtSh
0cknDayvEiLHlUYHhbobjwoi1ekH9YULkqLeqAk5+QmXo6t+No7hIzRFnQf9hkCv7FiEvJNxN32g
dTxxDai7UcXwZvWjk0DVuv55WtMgCV6InNGBG5fbPVfL6F55CyrfrBlO72LI9mGO62kNNXX6IfoQ
SkeeNYRWJtuiv5F2krfsHGqwQkLmlEvUzN8IlnhkLAt1MQhAls1nMDxYPfrZTNhJWfUCUBMvvwu3
gs1dWPc7bhZlHPmMbFoN3GxrYRvM0H18+1SvwvEXIy7xh0sHpAF0HTwwEjKGrnn5+J1KCmFXA6MG
xphVL60I1Y9fr2SeYDjFwSidL+PGvJwtvBpP6A8/TNu6GU9sf9xHw+MChV/DD194mLXVyy6ChTKO
V5irsA+zsYvc6GUnVDEzt6Wd8NqH3CnWhpJfSqCPJh50YNTW8xMIcZelxXuFKO9kBw72LIfaNrkd
qNw9Uslku3xkR/z5YuWxXRgOlq87+D8UQM/cJeuJp35mJ4aO5iQH4ynj9dgPvHfjxjHsUPLCIXh+
1J+YYnviWTgKr9KOm8T/3uO30fnhIujXEazOisukHbnifMnn52Ox+NlC+93ynGr70g2ZwLGlJ7aX
BftSvKVv8pXbiN7Cd/2rcWxdVrRCjPKsmJDFtTKO7H7aE09ZduBl468w38vcP0dGWTgxCGTPHlsZ
PfKJNz1YrBkWC2dSfpJQSZ11TRRtPj75YXIUmMW2le0JlRAf50104MYTfNI3wqC048mjX3LgkxED
PtjcteMnn0K58Wnwi2IP5cpCsnUbYc2vMm6fdYOK2xVu/IeK5+QQUIMXln0GO8g1nhAuTzxG3Jfc
Vph0/Mq1fcM+uW1dJPnkCswNM76GvNrjCmf1Snki/i+eNssi1cc1yyy987bY/PkVHMXnTVeDd7w0
PzzWvuFxV9AVsWVPCIFamqQr69i7QrQlixIO/OSkb0bzuqxS1U0lD/Un60QEzoHB7GkkWYAUcknv
1OJNsr3gGf36zGDweKV+EFJ47V7ZN5nWNKtbzXSvpg0XLkFxiC7x5DSDhxgRRQ8TNW6+Zzxuqemz
6rEhUGXuJKp2JzOwzOmOwjPeoNFm5BIj1y2t5kDxo6dWEjZoZ8q6W6u9vk/DaDMrHOG3UJxoalVo
OppLTcNXfylpH6Qwb2LJ0Y5f5pVDul1qNqFhXIKcDLbFGcZTYLxepuojzzw0vdEN/7NZpBoA3Umx
E8YOI5wI2naLLP6wXHwpf6Ro62i4vqcZlcU1aVPpsq2a/R5vXumgZ2dCFHYv9vDDvONEBWMpApQO
HZFPttNlIHiIkHrETCKxq42V668L61gWb9pRt3ZMh6c0RCTP99d5frJGV+2XZWAWx7JeasPOa9BI
9myeQhyRpwuZuTh4cnEMWa5kxOpeXYmKi0VLSebK/XkOjlqBTmIfZr8mZ/03tlbjlWlQFmkUuArP
abCi9UNOsyywQ0UcIddH7rNs5+TZrN1sM8Liv2Cb2Xz2k4P8rNWQbHqptq4+pm4rbv01N7rrNlB3
R3XNHohNcGieWv74NJonSXTQCvT4TSiu53kEubZ+Fl7res1KKz6IV6yAUWTWB6HHurOOGelQsIrK
oxqtAIN6IDBmogBhBY0ABTB5S1OQEwbZyuiIf8zIU0RXEF+Gfs8b5sTB2vJCRPacd9heyd1subTN
F3xjqTuSpLNjNN1GOqUAkFkp5CkkwgMblKMcx2kjg+M9ND9jc89ymn9PdPfwMMRwV9vJL9KNaRVX
NTxkFEnKeWOPpZJJakxAVneLa7dPlT0Vx0tFRRo/9I3xbdUSB/7ws5JhUX7BClM5ykTWNcUIpn2D
MKfuAo6o6yh7nus9l8LcZrey2I7GTkUDUYNXs8PWYdYyxSj4HD0JLrmlq7G4NiS2tcsCbDEzyKKD
SEKiHJvPlsc989hIyVrbZ31Dy4Lx/A4+nV2eoCL88MjBv+chxnKB7nLmgIKLeR5pM5DIWejot1S+
cI94p940UY9HtkB16Ke9s00Zeyt3IfAIR4IJNzdEK5ccAcEH6CAkJzsOR4qPNDubJzFiRvdGcxep
8SahexKuRQqIpC4ZhkMQ03qXYUc4g7Wr0xIbKNfq2wmt+mAziMLIX3YylYv4WTGwaDG9xDgYM4B/
TAaALxWGFJCeBcqxf8zwwix33r0NdLoh4woMvnKCckblKFR7/mbi5P3GKKV2mnJAmiuVyA8kfvwY
NZmBZaeBg+421i9Gkvb02S1+GJjS7Ez+he5RjLv6WsQWoXtC8o4bFw11Pgr28WW+CciewfsWri6u
cZl7eWbydR2eHokJqmoORzfrxINjPFual/0Gr9OFDc/CSi7aq+I+prKLJxpM6H5HIabdZUJkd/kh
VkhDPMGZ/gQU6Z87dZXsc7ZBO38XujW8AP/F33DoHnHeCJViVejpDjJtRf9/oNnzpD03FIZVyP1e
1vIktRBpK0DVDkXjHoVOy3RUFiL9I4dlJs7Rnv0n7OyUP9j5ZW/A1plwEiAlmnZ8xasQW47nZeCo
/MZIpsftovIGmpFXTDyVfkUYk27+wUKMKDlFiyKtdvtNHA/sitxmSB+Rx5CH3xJfxh3xh6UAIY9U
VbBTZVMZB6091TTaaxgPT5HGYMXLnH6ovVuEkxeGnwpvgIouphx2plb43CM6gAPm1Of0Z1ZW3VP+
OdzQ3+BEyw5MlNyPNufXwwQ41LZ2zYFdGZB3D77/m/8Pz+lZfm0vNGLQlUEwoxit92erPyF78NUV
LL1xsRhwhWMmr6LWrai0ITz4ImI0zOKBYxvsihJtA2zMhct5KLfYNewWK8SKydjbvB4P2iEkurnt
IZCIhBDUSA++TO8YbOaXxE0QnFkhnD2uSA/DaxXoN9QLq6pyI2OHgSS5Muc9dFFfjWBeRGOZ4dtC
urhZuMcQM9nM3eotYNznqL9SZHGZv0VigSsF611m1b7D/fOldU6nncIdfVRrjQgLjS/VDmar7BGL
CFieKdbKFPeTfUBCb52F/X4Cb8b1eAr2lRe8yt0GQn/iYSgP1TA8E03Vz+Q47jXRVjYw/ZWNssoW
ryE7PISEsxXCQGGvnYGfXmWiAhj8zQjPnl7nF8PnIsvHqT+Q+tH8WfmflSeiTFW9xXxwV3rqodui
Nq4uV/+krcKDcRYoKdjGuXCLvciMyRXDVsENyULlQ3YfOd6dcSkYXyI3XeMsE8wf+mdw617xNhTD
XbyqXlWu+IZ33CBfPojoEVrMP2221XfpWQv4YkpOhbwv4OQ1V2404Huih73YsNh5tKa1NQibGifV
gGTLK44M6i0xscBbZqecSmY7tobbfMTvRFHxkw5Z4ElcZWUbxcTvfaGiwwC45nbVrYxedExqmHV4
rtQL9jcSnjfq1pTuZF1mvSFHEGtM752crDtDPUs1VLQ/OTqx/ZEhCIANyc0KRB/16Ai0hJf/L7SW
Kw6ZMD6YLtYFbpA5zRadfULM3ANZSamr8F6CbYYvEspY0Cet0x2GDwMJAjmt+Z4d4Ami/e5A1tTv
aBSKwFVTpxftwC2FPc0sTlW0dGi1mQiD7Imx1idIH9NRtnBEdgrmKJiqyt2x3TLPylRLbXhYiNAY
fCXd5IQ+fSSQD5gOwZLdNazLLD1R6he3+XJmR0niRvwSxouFNdUM4Titv1gFsk2Iw9eets0U3zB8
wuXKDU+4xvyh9cepCQKHQd/EDl7hyapXw23fLX2HxMKO3jpjHeQb9VjY/ucSvYPXltYQFkvjR3KP
3rtvuHUF5feV9KNRPVlZmwSkv4U/6FZsDgnK0HtalraCYoI4bh3RjGZgQp+CO76kxDjUBWQcB6la
0RanASU3B8oBMmWU0AV4uKXNhD6I8gEKIDIEojyKjlJYxR/lFQh74wFn0DbmliT/Ole7xsmeYQ5I
8dovv4onwB8GlsjJHv0TxSHrFJ7VwQZlnL6b7FUDdp+OBa7xT4wdHcJPszs0CoJRLiNTYOMu+sTS
kUqRspxewrde8jp5pc1O/IxLO45ZIA0+yzdKqj9t/ESmJXiZeulapjlPFq5YDSVhcBLFvCF0JDur
Z/Q9dvrtcJLezc9OsL3K43h/4JFU1v21fdc/Q6IoLfF1EWgOuxLi7SC+JB3qNc1DKtD9cgU4Bd6z
k1z8ahrXVD0ozyP5xCuqbrk/Jl8y597AnVkiDCyssU53/NqlSQAII38vv5GU/1hHbVdzsqeucUYu
gFpAqa7w+22GjHp7dElVQF8s9ZEhulgnZc/qiDZ455qedh5LiDFOtGt3onT3D+139Fq+l+6SlZ39
l1zZBO05qGxfsaURH2L/t2oQDOtLMGBLSqN1Lr+ayHN/W1vBvHjDSJ2bGa5suILL4D1H9OW2cGT0
+m9saeyex4dXDWm67cdNuxnRIjjLddwQSYIn0tsj+P7KfinXxSkxPmbKaGsAwVh02og3rs/WiTmH
hRdEX/VTvFJje/uiAaQv0fYtfCeFwoCVgQa4S0Q688JUHHwYVLSE/f7dOGnFirr4WSGSJ7ZF8dOO
1zLneC87au/jHygpxU15Ll79bcccwjvT8i+sxN8qvvTYmFbxmxrsjOcXVeCz/YAdepVs4wS7gUlB
4ZTshBPEh4yl4F9S4JWryuvtrnCCW4Zk0Wbkd9PLrix+zHvwiTuSM6obifzEvMwmGQA1vxiFcGiF
4PIYgAmykbP/40uMF+kF1RM5pGhY62AoFAdBMRz7pe8zdYKBwKun9THQAXr8nVVF+xIdj/eYugoX
JwwkEhRk5JqS5EI5/Mc81uNfsqXN9dc3qkGP7kF8wc8ucx4zXI/v+utbW3UBME44t6K2ZGThbz+f
yLW0DYZdJAIEbAW9+sd/guWPj7/zy4EUPTS1L2w9KZtzHDa68N++9W8/+XgNDZO5f/uWovaLdZo0
V00zEf/VoUujduNXdIse/wmq5Xc8vtRo2Evu40tGzUE0GxgIec0Y7v/69v5fb/Ovv7MYKPnnSzz+
8vE9GZ5DG7YaADH/+1c9/v6vP/7jqxCQhfO3f0nwYUMhw9b01z8wvMsvefy5GMjLpLJkgHd57X/7
9Y8LgCI0WDjjPFZNQALJM52VVu+ijKL4tdRwoxxmcWlR0KuybdxXG00zwjWdfdGTleoYZPS8opja
1ay8SAnMWmW4NpK16ZC724miMp/MMCWmuHata9C12Nr10GQ+TPg2k/bYqPLNMloPyvlP1+IrUQsW
ulrlPVRqIJ20LCzBQjCiUv+Z8M1y0PKCPwdlTK3Z9PpMkqgY9zjG4bguwlVloAxCnKIhkw2T93SI
Rwernm071WjwsPJ5aH2SfuQlx1fFkoiCRXwdhnmf+aRnTJLk/bSKpY0cW+6okltWySXOPoKAPIUq
x8DhTTOtrdCMpIoxw7NDWq+tevE3iM5hk61VySB2KcFl/hJNdWd0FeqiWNgx4fxaRsKXqM9PuZas
/eB76Bk/UHLOzQQcSz5jzlc4aFTMBXYM5a1rYYZjHKzPFHV84zYiF13M9S5IzaC71ZhzYTwhi5wA
6L6yi2jWJxPxkJZUCjrF0AvHMD0NvvE7tSOYi1L+g5LkKAbGR5AgYZW7GSz8jyTtgiH9yTEMtbGD
JwkIG/Sr3T3MzW/ayFCuRQXqvTiHXhhF61LAcAVpoqZxnG5lZLpt/m5MMb1yaVdX0w4xCdQA+iyz
fxgjoOl1f5nAhkRDjToKg4OEjhDTIpBq1lmbOPWgk4sR7v0aVaMqv3aW1zP+hwE0nCzZ7TTIdbq5
D6h5ttqNy/TdIPrDTuwsyfG3SraVYkrHfHfg4oE3lFQ9Mq6ZEku/Zdx9N4Ho02xQyfbY44GLdVwx
jJYOrYFpglBr4T6cTRuXgYf/BS2YStGZN3qqsPz7mRkuq33tOWunj6ysqYNaDEr1SorOKP8Fk5vZ
YSfsh6ZYjWqRb5h988aMMpgGrMRUlz41iWUcCxh3VvGfInNU2RBXQTa8lia769Rq0Ln6Ztz2SXwY
0QMtEIZVs/CXMzEtTzC1PmcIQqsKi8FVD4PCzuS3sZOKbZPNt4RxXdsHmoGsrF4hAxBWaAM/OevT
fQocKUV5GTF/bSnqLyvJlaT2jdHdr3bSzz5d6cXlAP/h8XWENdynIFn0CuVujwUYo9aTEVwZf98B
ngDnY1H+UAb5eVx8AWvQk9D+YnqZpdzKThCpr0pn4minyV/Vj6hYd8AJ/TYpuFxjBVHQmPYy7nGM
ffDi1jSxefX+vtUixl6qcXZDbSeFwmkW/TUKX/+E+HVvxe0v7EcZY8rmCkjxFTV5jRAT9e1UBce5
1770HPnCyBypQEdszqzKFWqRrsVU/ImnzJ18aMKJWJh4FJ4QP5+lCpyYVMO9UAP/7itDfBi6D1ih
NBvFcafBHXIlhe52OEkmanQLY4HsXhu+01oDu7hpPtU+/LU+JyHv72ozX1E7R+gYOBb6fjQ6cRHv
db15jzpOF5k8tDYKQMowFs2O1KwSt3xLpUzzWm0+lYLwFvJsLvAI2AkW5qUCFZlI3JrBRK9Sj5yu
i2/TIL33IfIvuW4DTwQUs8DBGE6YFMpDwNwx8NjiFnSERbnXI7nhRCOe8L8hUx2CS/Hb1+Ufv6XP
o9GAzLAXxLGkUmH4hMydYinpdLrRuHKP/xIg1CUlpOPiTxG2at2tmOl+agJlT4HYs6lTn4rZGF0w
drppZfNa5cOJa36aa3lTkdCOXUzXVBDfA5OiV2LBL6su2TxjCVteIhXKh5CzMdTGLNp+Ft3V8aoU
owoKXGc4oggvsqokSINxCErFxIktSQfVYSEN1nBVlHURkFLSOmKf/mCzEiKubu+qTnmrSqttoCbf
0Blbp1XCb7OGX4Y0mNFWnyM/8RvGMKxTxqYQhUMMb6+MM90h7UwXqWX1zwFqddUCFbXsgsgeinVm
9hHlwQ6Diqb6SMYSD4g2PysXLKBnoUTBkv1qmSw7f3SVdkEVfqbttx7CYVdFfMiKiXk+CcYXQn2I
Lk8ClKFgrJoT6upFVUpBXSomTjY+yP4hpVvTZm+QB7+hoZYrQ15aXUutTq1XfZamzlDgcob/xmuk
z3jO0ptE9ikziRdyhE2o1yNgB7aUwhMYDcMTC5U2MOCGoaBiXrYUQUy0vWNZXJSc3hdS3NxW/eFd
HK3JjlRzW4MfdPIR5kNkae9iLZKxizmrtmsphNTJC/yKn6IP3aLpEPMwdE6xttTInuDlwBFLUBBM
unZQYirpLafPkIqYW2QxeiMfD7NcLSRnYC5YAYx1MBS8lRWRNgODqmhNxnQjJZp/DCg5WhmiT0OZ
fqyU6pTYUDLKMkq0PQX9xDxBcPZXYd9Bdx/pk0BtYtAVuB45T/7cNVWz7lVm8SHToJyQd6I/ExAj
pqojH3JcLcVOhDjMbbryR0r0/78nwWRRNY3/2yTY8aue0q/8z7+Pgv3zh/45CmZo/yEy7SLquqiK
xHdR/9comGH9B8xlTbE0oKpwjbV/TYIp1n8YsiJJhikz72tJKjzmvybBTDwbIS5rhgpeUFT+X8jK
Ep/mv8yBwXzWTRHVocVwGdyOv5GVc7GL6yxM5k05M8De9TNqbhp8KIidZMJyuRjZZJPUx2eBWOz0
IzQPWJGmbVYMSU/6Hyuk/QkJ31aM+L9hHEt8yr+/OUMxTFFj81dMZuX495+v5ygPmv/1P6T/2aZW
2AqzPi24GwyemNFmCCd3tHY4Ty3HSPLHt4nOiAqTU8qMkPFiugz/dj//Obr4X0DL3IW/vwnT4m6o
qqYDXJLBbP+XN6E1Yl9p4bhBIg5GrJ9EcIOUWaaSi2L4LyXTSVmgnEjUfr/jAoMSrcdhSXgXE95i
yrlVBUxQUPqXY0ZI4IplTimmt7Sl3o1ox2p4zwLSUue/e+Pa//nWJaCjlqkAQmSlWX9jRHfdZEY9
0XyjKeBrre69Z8rUlRWF+grlunjk/GFmEYADhqUCzgorohoWX5+RyKdshfQyjANDIcu1nhPqcpwt
Kce11DVkdZNomHkpQ/YKfuZlBHGLAJ+qU0/hq5+UTQzlzsj5Neg5IVP1w6ZENo01fOIF4nKC79hQ
5cqMGMWiTD1vJKNmCJ9BB1dUaBEwQ6+g30gAEpTPbH0yRXKJEYRZxYY7HtxpAVdZAZwe5hiYdnOg
8h7HqGbQe/FW8gUEQf20bkw55kzv96sA0pHaldcgEC4C5qnLiGFKFkNhTUYInSaUIjGi3CQ1Hz71
TarVaXkzqAq1I0Iyo8+8mOST2XItWWnWsNO7sFop2nIll++uaWXo8aW0MoPv6SIvFgJadaTHTgPm
l0GtYF8aiksqY63CRjddJf2A1BVtwhDfzNRXEfHJwd0Kisd0FKM8phZ68ItvwaB+FOZMPrQscF82
WVgR1RYOgohU4/I2RHjFZMne0MufVISFq8RmgsNQAKAAvOeg0khQNQTOcoVkIkPeB+zU0ZVyOTS+
4c6KP6whbIAi8FQVCiZMcsLgTHmp9NBaFEc04WPdywGOUq2kdd7cGIJTQvPM+PRCeZu8dijpLgw0
AEtq6UlLF68p5V/dwHirFXxe15RwOacF8XhKhV68CzG/xOSX8DjAFXqpVAERiTG8N3p80/LwVObQ
BK3kVoMmVypQDmCyXjoF5HoV4oRtMLBZ09qcIA3D5eOZrIP90OsMLcYj4+wgI7QExTT/kkncpn4Y
6ByrVzTU9J+AhHUzU9cNpKXFDRLhHAqVQAe2nQ/Nqyo2iJFi9U0IsPHSfWYR8qW7lRcrM8mdtuLa
IeHlrczh3SgDRAPolFX0MIKGU1SHXYIOV8MuaKSD0nBnxsFsoz2nA+dEEmcNf3n6XUlYnXyJhZgP
dPElhD2tStM4zcWtEucjCQras740V49PEEQGp9h8uqrD2DuBxUqFMcaDCV0lWe47Ax/3Qe83aj2Q
agwQ3DIQsVKFNRq3DgcYhHaYppSEpVpokucB02afVoaAqUs+DB1Q4HrNULhI66u8NBVcAsPAs4/c
o494hcnEuQqzbrcrloXBTI5rzYyoG0EGobIuUOMM82fcYwkmi3S9xrA/z5FFA3jk+wO3g9zmyYZW
UtkxR6R2aAXn9C3WJBpIg/LNUH1EHjcla9w3adkzFtIPvwEAMKTCgoJsdXjLJw3gpECNOpyZdRKL
0o19g0+nsHojC0VKDhizzYaFAM4PZjljUwJd5qqxuKUmlaBHGC9EFABNJjMsrJJutQMzxLpJi7Zn
wXCbjZDhkEfwqywIC4IvnwPhTRXNn05TeQJV81BXwHFoti9oZ87Ab5QmIGXHChXF5d6UHeuDAdTb
xPkNyi02ebFXNbSzygVvgzTDwoCL6BriwU6CJh1FCRr84nefABV1TZ6dblqc1EYe5/jcG0PLrBTb
r5rwaD/uCFZbos08tTuPwq82osMeiRFTTmhXedeQuTgVbeAgoWcM+HS4A9JApCs5prx6OCTUGUgY
QcrahRzfi/KxTHXWcctFKQuaMEa9GovXeQj/qDSh5gFIlFKV7uMXkaXwOTkhdgp8VBY77vbRW2NW
ZyVme3ksE/YGfCmR8MxA+VEF8Wj0TKlJ1lc8hLuiCj4eSwR+Ru+kYnBvOJdmKQZU0Rwwi9ej6Yye
8a+DO1zmNyutkzXmsneZ8yuOemweXTwC7ZUTHnEpPWsaNaM+0gDnY45GOYZOlp7xfldJYZ39pEf9
iIqeSsLKWvYKTOVWlBh+AkUUbSwIM2dZ+4qfEQhUpvFAhNF7EUHhzFhT2YP63qQS0iNoN4+F6U9s
3gxg3QU/FMGj5+6kjMma8+F3G8F2sRhVr/ru+lhFikVYUYP5SwmTc11joOWzS4gyt7NaFniT0DZQ
5wwMq4R2sqIaooO5MztOhUxzDCtIJBmkqeImp1a6HDPWda9/5tw6SyaogMBfYs68yjJKPuKU7/JK
Q0Gx/FuZYQkfVD+47ljU2WGYSRHKVCaAzYxQPDMeAV6GkNsuL9TDuMijN335zVPBia5LzpmS30q2
Vbv3UZ72/kuPByuzR4wTFkyFsTcQkkWN3bBcNg4Lh3r8TRnnpFCMLCAG4zmfYRlhBhbHf1Sf7+nL
6rXh2vqmwoGuSzB40/hjKweHgq1PD8sVWCsq8WMDOt8ygAUQvSWVYNdZ4W8M5K9h+GkFciNGU6Ks
MRl87fn0q55xmUceIIys+1Fkm+SeUA0Bu5vkpwkSFEI1htWU8R0RQQOZeyGkNMmdUZrPUjUumSZA
924PU9E7sUR0mePkno8vcoHl11j5N2FkcU0GyssO7gDD4i5bLdsgxbsACUpXEsjkGTmPCLWTrGW1
XDNFDL76qN48PoiAUJLKIdQ6diH4JZSua/OHNn9kdc4/HwuuaSTL4LgpGJUNF/cfKYhEE71nWufB
kCwblkVrUu0qdcs14nOp+J4uK+sw5DFnyvvat/MbfcqRBzqh4aYkuRuVoPVUPGGYLtPI7q1qo+rh
qmlaiDugeO0OD3hwQI6vJQhsTlMl/OFQQich5VHp/DbxUlPeQynnGVTH9yCF/FguYVUKuUlUcChy
F+XNCoh2lcIPyicdzA4eZzPxjGvRdCImShlD9IXkA9A1GAbGhIO0ircQj7twNHo4xjyy8kAzP9Yq
p014loWAF1MNlCom+ghdJZC2HEXALdILazXhFwcYWlTduEnmChqlv6S6eCUElBSklI6dumhz0rth
srVqFuuniHCNFKw75421VoIhr9mCp1z+aOuNMcEcEuGjUgZOHDJl8IhLHj+qDdXa9KUU0hk7Wz4k
fsybsJu2jUxUFjSmO6myrdtJ3VgZ1zMJCaD9BDIDH8RzgT+nLWcsmLzJfpque5armSQNo80Fo7Av
Y+1dIN3olfkkd5/NEthjANCRWWAOPXaT1w1vSQfUqervfsqjA9EeZ5Gx2/MIohWT23NLomcz4Hw3
l9+f9ZiYguPUxWGg9JJdujq9xTHyXeE7HaPKkX3rXMSPfbS4tEEobgz63aqe3NIuBXZasA8JNYqh
OBQo6YkyckR1P1EyE9VRXAcSa7VREBE0BSliUtwey8/CfI3qLb323tXn6iub0ciO5tFYguojnyvG
7PJIgyL5Mx0kTCCXYBxL5ssjB3kE8bhhc5Vi8clXUBZ1iUTek9Q3GWOf5VZ2XfMKQGcR1fOIKMDy
6GxcxryBJ8+pRvZ6YzyN4atSQu+YSTMwPqZsLDJhgAX4zyP3NfQWEBNqUlMR9thgL32DqoB51aHn
i9I7Y5M83STcaZN8WhxvQNyRQurgOCMqZpGU3EK/Jl7q2VPlU3eP8flVUWbWF3NGetnBu8pNTtpx
DCNrTFpGYklR5yX8z0myCSo9Z9R/yTbM2h4N6dPvCbB13W/CRrslGRupOunX1Eqe8phr3UfpzcCH
k8oNpaPl7C4h0TRfush6wdKQGNnq+3bSbo/dcRY4uDKQfWLOd1eRgnOgYNgu1i6qmiIVJqspjPkP
CcoKbxFSnMx/kQM+8vLZxyE8WAFw3yVvsDJwEUHDQ1XEd7JEjiHsexQgQ6wqyA+WLcBKigOVD5KA
6lA3tDGW5D+ItC85/wW4RCQu9H2eypfEK4WETj1rHwuQyItw6lyQTNhZ4Ay6FJn7jiwm75DKVPXx
YbNUJrhY5tHHki8wMfeC1QueGhFrRtHhmS7XxhzmYyQgCwE5+120t6Riw3zc5jl8SkDScyeDeU2v
4wIeeyOo6WEIiT1Vl9/khvcKxNSLlNLwGlhc67L5oWciTRH9NSG+L0ekFTUVAtp1mIl2j3W87MOV
qm6wT7hrGeCyLMkuPYyBQXqaRLBmZkyKNMndL6nmTdX1bt30yjrT0juEEYZ3GJab6uWcOzDpHGF7
ZXPk20XC+DyEibod2kMpZtERqMteKLkRamGuwb0IG0GoPpVIe21F8yu0rBOU4kuq83wVEvKxVE//
5BoOoDErd03pnxBT9S+wPBg7hxPo0ZZcDn/ickqJCll0MP+dGezSWsbQLEbJcbQDIkJTDvrUI6lc
agAPZ6tCQxiGV/0/Dp1FsNazkOrjTEII0fONuuUHTMID+FuURAKphaz7rzobJLpOWBpNwiY542tT
ZEXkVSqTYBUeCWUkHbrS6lair4K4kQQLuLJyzsHb9b4xoQJNoXXRNcRppKhQ+fU8NQyDr8ceCeiI
nJHNGq8RMrFmTrdyMOSuVc887JqO3JuyKFdm+mJ82SSl8F8MA2+wHnGqqJeWbWbtlYex2D1GKVuj
RM8/plRWC5zPaXEs08EjbSJkwYjyLbC0O6xz6t1wydMQHGefgQ+0BP3016jmX/OaYr5oDgZ5luwy
gBRGaCh2UGMcNTO0DQDhcK1WPb1Y8PGPNwEM7T8JO6/ttpUsDT8R1kIOt2JOEiVRkqUbLMuykEMh
FYCnn6/g03N6umd6Lo6PTFMgSAJVe+8/RdV+UdguD/ZkSHKnGslmkdjmQ/Ighsjd6lOP5oZCDF1D
BwvUQjqazRNK0kVeu/yhG+YmyXE++fuhP0/xUZDDXPhvMS7BOvyibiZ0wCFsUTH+82GW3/77yX8f
bFAsiFH9sTy2/HX56e/HguXIfz/493P+z8f+5ahJUTKpYlLz19srljc5LJGVf7/Ocnqt54XrriMR
a/mH5Q/cgo+k/VZMDTWcq5eDZ11gF//8oQRfVZCMB6tS8K1e3cWWq2UtZjh2ijOJBSOmUTJia5Ah
uVZK6rv8PfLcx77GhX4R/gZha5KKO+6wouiPevxBkEy35bMk8LCHw4bj6whthTzk3gMpZWTQuUfO
28G3mAeXP4SAy4CljHbnRBaoOYMkurgMe6IWwjZpWv5x+Ynl1DsmtY69ZGfsHaO9dljDb6spMo8g
pyY+xfwRwnY1p2DYai4dZtuIXxmlbx3ScBwi/Crbsaf7wm/HxRh/YyizP6mnO+5b3qBOK1Jo6H1D
t9xXwbAPYwuZS5llq8SuQckC+yXX3OALazksgY5Ng79JlPrtKoKObJjIBBy3cAnlSS5DRSuPLnaG
fq6H5Ieayq0U9wUz1GqgWSRg8b3ThgxTsNJjjzaP3KtEzmAiVswtXefg3NJseKyHyrsz2vJe80me
KBuoz5jHeMlLpEfEZ3Z4A4U9NqHSx97amMO9hUB40uJL5qqogyRb5577qw2za01ozZ3hk5nRDTMt
DYQNM4sI7XXAwucwehj15NHqITJoNShT1ZNjbD73fpadZA5hney2cosh2G9zsn/5pWevlHu1ihH5
ClpcfFvR/RLFbhhxDRxFblMh1rsq6a5O2t+3NQTZqhjPUQzTcXRZeDFSXdc96BMwwaXsUKDieIjJ
kxzXsv/KjWl4QqJibSw71OjuvI2IOWWXC8LPvX0VGqSmOOgPOlilTW5VD2Ph4TdkUAFOEQq+JjHI
kDCyfYEPf+e2MK7h7jDb8cq12cRPY+G6FC2ZfdIdWNlTjpIPaxmIJG2K3b//7JCATC0w/TDjgQ16
QDAkqEATv4X/QsDiSkZEyIzFdD9gMrH30qldS2FsRY/Nmd15vF70LsQQbOx2OAVBVxHUa02HIW/W
bS1xeVLwsTV8GHYTMoEZ1jJ4NhPG0JL6mAw6XNEyea47y990tQ/tuBT72vKJ9nNpMkny++IM6Few
ldllVn1ycAUpB5duBHt2Rhmxj5nLzoa1mwW6v47ipuM0QNSS7DBHSXdLAxOW3Oydh25dhjUVflb9
ZB6no7PxN4PeOYdAoBMdOtDitv5Fa7iPavPDZmvcZVRipZA6TmAZsmO0dAMpXccM507GqbjVRcYp
1n3/fmB2zQUUA8HrUOBEsjVxJHZc3NclTmFO2wlUu1iFOjnspMh+0CWKnVbruO4X3q98dbv4yhjh
xQ39XW+xWLixuOJOcCkM7xaGjEQaH3dpI3loNTndtFb/pHFlpOKmp16r3owYND7w+mvdjsyyDLnK
7Xog5XDwD2UgPiEO7SEdxIjJYKcyQr33uiBFaYOXXNcoY+XxQKfyyWjoM54RUBnWSctdLoby3r23
47RH6AxOYsiEzRgLnDY8a0RvbtxkvCtH7bEtsp9GXzOQbSMuW/yKXOO+HOFJdi7jKpyuCIzBbcin
Lt83wnsj+wdKveOTiI5xPrjvQVTid4EMd1A972xO56xkilAQKBYG0PhxV4UmEbrXhrjaveit7WTG
t64uLkFKts3Uq9ljYDzIYbhMqezxqh93VpI1Kwbf3Khwwp3UP/gtdNEQdkIvifPpkai2A/4+zBYO
sdPuwkzXz2WexhcT96WUbB4kJNlVdhnQuWb0G9xcmtOjNdjOM8pzpHMupPk4vOpdwLApyvMNPJRX
x3ZeRoKfQrqXqh02Wk8UoykRsgdXKrl1MLj44TgO6iefJKD2ZzhfMH29icresdTdEonEGLg9qcI3
D3APC2cTej7zXuHsO9eCXlsdC5P4okGDx0BBklVRto5gttbKR0sB3BNpO0D9QAVpSI9YgPXFCeKV
erjZvgvjhHCrkBYnYxPznfExb+NfFgqKJESWi4uQ3+OlSxUvxmIlEK9lRrISmElJQa1i979SAjXv
IgHZpiuCcy+cTzug6teYMDJaBynR1kR6gpLdE6OKaq2+da7xURbmA9gWyevdIRyKzwCE0FGXtBGl
2/Pga/EZj5ON1oZr4kbYpYtzV4Not+8q7XD0tGtSNw9E115ikd0mjWUjqKpLOqztwfyMTcpgUzT7
UjdeZWQ+4o68jVBtOFZEcqzriDvboCzHQPN+bMUpSyNwgH5vDx2sErnCpGSfzOYPY6yvRh6dzUQ+
mC7zAweyxXquTAJZunWSF4+enp+biFqtY4tV0o9M3M0GDuRZzJjKTud1m3tPFj3X3cB9SS7eXRKT
bd40r5punQrmEaVtv6qvRh0q8eResLL5TMbM5pL6P+wMgVLlo5RthvfQd3+Nwru1azvAqxZ3sJec
r6Mf6/eJe0jO88Y3Xpww/nRaPHjRi4ZwqNMiTggB9w7RjFJCw/kE8p2RYZjk2vLCDB7/e2PrMwLv
YeFryt9iqIjJVd6bYpPF0doeo5/MU56mpykivxB+qr1m4mmHOLbnQ7SL5+BJK0AoWJa6XQ55xjBP
MwZXa8kHP+WsbImHqWMBBznCR+jqM9TBxf7gpOJDS3vI9bH2s2Ul61ImS7ZfQGU2lFH0lF8szdnh
wDASjIYX+12T6sgfRPY0OtNvZmJvlCprUde/muTkp1yGBFLRoBv+YaqIhLELiNzIEXNUf0F7IoA0
3LpGNtDZ+o8TAw7ckmM6bIn01bY2ZZaSBWp4V3sq9VVPK8lQtDiHnkiZjjgnl/GaCjjXuJklySap
723K/J66GscLt52htIQfYhS/a2QjbodKqDEid00ugyg05zROOhIdlbtZdgplqtedP362mfh0W3b9
0uYi1DMgVoehcn0u0J4aTLn9eMJr0DuPrfyOhxqNnmGuWgdntrCsaaOc6F1qXGtyNgBWKQ9G7Emk
hl1h4TszGjVSJHsvJoqRHCDNS1+sif5IFOauGG3ai7jET26kpSqa/NWWlndyDSbHqfbEhPvR1SyE
FjkbvTsyozWhwRC5eTRS42miSFKTl2wN/4GBMu1gjE59wvgSltQpHTN7x+oHFzN8dSKsobt6eO9L
K9oyX0LrMULBAkCNR77S5FpV87s+kmbXlezpNTawtix2jsaOjY+qVlVvg8k1ItPirQ8YnGYWfvBl
IpM7l3Ebm+vFnCyuedm/TxjU9noOqFXh9zFDfFiVifZCfAqfSS5etGG6uEn8UugdTCSPMLa5ae46
qUzHUHq7JvYgJsmjzE08PUIyUiVoyuihbXIZSbrO79YOWNcdJK2bcIKrLPwXrCRdK4O3SX1NreeS
SXmHSyoOFlB7UtIbJMJO26zfB7h63QpC26eYQV75b4IXQb2OoNQEgZPY6A3PhHHAr6vlFnLoHRgv
UzG8dO8Kx2YMa9/pMtuoX/PZu82//i0ZzZVNed/kjNFTcCcfQQ8XiM5LuBxeHS3B6V3U2OPEP5tB
W//jV82YbBeeUqmnBGBXY7G8XOUEe3WInuyCLAzJ6+o3E4ejkld/Na1ybSUv83xVx41wwjb5v3oy
caK7PvZRmhjkMauzGq3ylZScFdmBsHQbpD81s7OgzLYGG1Idw03lZ0sjekP9rP6N/+oAuQxXjlWj
7lCPU6Qaot80KQML/VOisNIgJsfL/2vgXboK6Di7hiCKAEFDwO+rp9SGt1U/q9sRoyYcN4NLM5AA
UG1tDKbsB9ahlcHEbuj0b/XiZTdlQJSMeRP5WJOJYlnDtuM3jBT2ponRT8AIp+TG2dUw0dQz1OvV
iDbiCsteXsMh42QzFyF5RcFevThC9M3yBgCurWw8gCWPKF7V4dR5qZfV1NuBfLu8d44hnF1Et6V+
O/b1hwYk28DyXP1zI3HB+evtqY/wH2814KxMAiQj5mYCQyAXEW4CsAYTccP6vRUpVxuPtSBgk1eQ
HBQtz6nA+3X3U6dtsSumGTy1Je5KPT2J9J1ORGrI4Yj1hffZwYumaIc9G3tb9VDEP1etv1dPIfOL
/CY6FPQmtpH/UofSYcsXEJNdhu5T03xC97uqQ6rnBNV9Pj+oZ6hzKqvf8f0/TiriQXUGUeUc1Evx
Ehc5pKzUM7RFY3k5dThX9nsOY+HlRIvyFMx7GaNshNzoltW5aH7gL4h4tiyvo8lgkYCbY2eB6pUw
bjF8FevBBOmIrOTbo9i2uKtSiXJr1lwSnyJdY7ufrguAX3fpN9vtTSMNgamfCmsublFqBie90Pc9
iLmJI0mMezHXErNoveRS9OPukobhuIOO8F0H7X4clWa60tEGZSGkTAcRQkOKNWZQIvpJCKRkszEf
6RY+MajH2MXzHhYahC24UAcUzmp82ytQxBY3u2pHYAivXTfthAuBTYYaFhQxfpkHixQT7MluISlI
iJYN+iYpGTfkx7YaHtV/cIvNTa1oYooKhivk1UzbeTtsDQ/LmJlNZCXj+FsnLXibeL+0AAPuxpne
urBRyn5G1KQlZ/uZis2xoBtYjfdizem7VXoEf2NFnNMwSGStQ/0xOd1zFlEPzQ5DdtcEbbIm9gx7
oI3TD95IHB42rqgQU0OtKAyN3Zra04/02zLu9m2m6TgQemtt3RTkJCu80lAIDAO7nEgH8JjE2qOr
SPaEdsYrZqxc3gyFp2K6EqNOlE9eXaKcwtZVkJmOfGPVltkvu8EGo4roHk3J+Ze/K78CrLXyd/gT
G13rqJgA9w8Yee/1AgDJTCDx6uFGdPVbWRvlWdrIXUNMfRsMOdBHYvKPSy3eAfpznTPTBkz7CCsM
U2dRwsxXgfZRmOyFRa+zgJPUzntsgAFAYgbdJrw+0l+t3Rx2ILHIhNOAoQo6lp3lktFrQm3X69w+
1I1+agKGEZNM0BIrMNMxq/Myws8PRcVpLswr3AdRg9QS/t+wTcaWSWnILNtQMDQhMvUmr57x4iSu
QHFtfA8bqr50N40REMI8hj0SGcTX3pDsyhbQryzqlgoL3LlXl3yteS79uJNuHXF2J2LmJo1vtR+Q
fmbUjZrv70vstS8e1RKwivOge8eg0l7ncPyV+LMBLzfdLi8tRvgXboaJ/GjiODbYUXnQqa8d1GXQ
GSCRjFZ1/0UrqPpKDx4jNys0N0UHK8tLOidy3Ub+qUi4LqTuvuajj52kZHDaY0IxkF4MTeAhrKpp
R4gdoEXqrBydigpG2M1SzAzJGp0m227UMCeAybArHXErSkbNsfS0O3MKcW4wiRQeDnnPd5u8OWHl
4+sVPLtjM29LA9M1Of6i4qxQoU7mDk7DqWsxexhN/F8AJ1DZnOkDiU4Z52zby/JqxSgVQzhFMG+C
TYznZR+Ka9/GZ8NNv/38EgSURoSS2JhiMXVW90KIsz4EiPEFrgvJyi5rAKxfhJE0EYbekRZ7MCLm
hGMMe6vAlQJhASyLBU5VgOLCkiI3Ctwl91btnHy40roY1Pvkd6LllJRHXUo12HIpMbaJg1jHxoLS
yHYJ6QSCOqV5cuz9FPvO6ryABg0G56r8+MgomLDtBTFQf9Pt6urMiE5gEAL2ANxwA/e1eQ+b+tVJ
aeBKbacDOWZDdR5csWE7QH3ugvnIHnGRByJQoT/pqm0WXke9Z4CLRH6e4cWVFlWZehEJEl2Gxlte
Vx9Ynz9n2HrQisLiUbi7BCybCZ8uEm5gdM0gZH6+DQv9t8LPFmLOPLAO86Inx4I3waz4Ek0hOC09
mh2jIUnO9B5MkVSfO0bM36zBP4k0+zCN4mrVXAtlEL9rMkZzBKht9qm3zaXH/TySNtjraydkw+/m
AOktsZijPr7FUfseqzGQM8DkQQGBz5LiyEBCuRkzM6KSd9iMNXaIMQqCNCYlxI0gVgZR8gVBDOGH
orvDNCfDAJkgFbi/dhuJZSN+4rbIg3Oh+dvaMc92NjzNQN+MDrlA3IE3QfQrSHwI/d4omk0lkL74
lfVct4E4ArKtk6of8YiC6YF6Ij8Erv1gVc5H6pq/6r791FMwZGumBkB+vsKS+0MGxCoJSOkIdBeY
URTxMQ5NDEB73Bfh9HSrKGuiu8FXPC0FM/UN3QN5RFsPTKoAnGui9jUbg13q8Mk1Hpi2132T/Hn7
Q56S7c+y/tbkY1JBvO9PWa54sQryyxP3MpsG5qJc5q1iema4zXUJroC4ZUKoaRtII1H5oRA7wj1g
4ADebKYp+VagoOvXr60pnzOD0C/VbwwTVy+DYLQStfvIdfOET/adjm5vu2BnPSyRugp+NHL+IUcW
IOKgefcBzlaOUWMolqe7/8wLtiCc/wuh2XANl8YEU3rfgnf+PwnNjcmNBge224c1HIqpX0BRkF/f
T0vSmpznGXLovmgZI9qaiiQKkBxwq6c9HxIxc3+ogXrHwjeysSuukiDEAk/M6qopJqMXURaFgUeu
KH9zwlFd7vkHnwkxyZG7M+POvUwWHY5OAg5+5IDowJGBAvBEL440oE9zxOf2n9+48+908j9v2yJe
hfceqA/mn+jk0LiwTU5Ft6dN2+csHONsXAIP8qjG1owZ5iWrv6tp9Nem4Th4+BrWHUeCc6FyOlw6
OVgBlCsV/LtJ0XximAAbkKVvipCfgmwkKubg0xcDhBMfMTqf3rKLMmDDiVBDSca2ZsbF89CE3AhQ
kEMt+VZlU6yu00wRm0j3yf/i2iuCQ6nCvBGqXqmy3pFdYeDHCle4Ji1RPBx8XST7LD7Vv0UyE76c
2//Ph2YF/8vVwhs1LdcnKSX41w/N9/zMGzSr3WuJBQGuDm8zGKWnSqIFyx2b584EFlvIlAs9AtTl
UJEOpamthYbl7FWoyEoHu7hSuyclYLuQY5BlwwDABhvMf6po4/JT1pEePrhcNLEePzImff/DZrOt
l8EEx51pkRS5IZJYcWXNYzeMbKox2pxtFDOUVnfgf75mvH+/ZlSKj40Kw4fJ+G8ShKgXmRkkUbvX
9dbckrKuhT7SsJhtgkhA8C1UUAuZXjdTZoL46ywkPc3iq0wKRQJXbPJwCh+cej5bwtuw+O1nl6UO
GSDRzch8VMEwiumRbKZdpTaVyMbn2eeTKYPgpkI+0Q8xboEDwfpDKm4hwYhw81moQ05K+KCgrchr
nfQn2W4IZDuOkQ+TKh1heOTjHin2Pp2nhYeUSlscnRbzGF/ALVR7mx0bwc5J7EOliFh+NOB5hUSy
txgfJbTgu6CB/Zl96CHco2h6yaAmzB5uDcvuClxF8hY+yvDJ+cZRCa/hcTMAsw8CJtb6P38jpu79
+wLmWSaiFUv3A4tMgn+RhTi9ZtX5hA1lWqGZHChWd52fjmvThrOD6M6dXeuu60iTLwXe5K4gs2yI
v9mT6x5is9nhh6QuPtLtoQoLvMOC4uI7kYvGmF/SkvKN6DiGC+BXfxal1jjYLjY8g8CexzB/6nL+
8pLoA+7ZVrbJzQzybz9j4Si0Z+YsbKiNCYYCqyxrXH3VVt6FNIqPuagxuhQh34f7LhSP0yY4FIOV
ONnEU46rg/YSdjHOD3UvHwKPuIO5O2kCb/RsMNd+g0lfaUjS1qC7ZplV7BtgkphDn4diPIbB0PBI
aRxCTN2SQjy0zOr21phnFF6tEVLEYB3Yw51d15JxY67jcMimOJrVByT5D09gyZez4Clm2EJnszoY
6I71pQixTU6NpIo0t8m/8yDadj5rk2OzNSxMquXfTQo5q9Ee9SH6LgsMu1ILm5L2aykoo6K+uhoI
ZlNi67ToLBRxq/GcGzrns+qLCTX54aXNIajCF1bKD9Wa0kVjaKlmQ3He/ZBIQkOyGzKnh9I7hEhH
gmbHGPIsZiquQKNGmCtMMObqXRGDqPhXGEtRpjnZtz2gYCb9xNRjlyYRDn2C0TAK9q+pjF6jJt8v
TNUu/llF/admqmPF9BABeaMlkginKLC+sTUyTrhS5hjETu8rTKXpRBNRnhvXu2UaDF7F6lIVZ0s+
tyKDKFub/OznMQpWjAH1P/y2XvUd5cBNpxc9fWQj9gkcUp8hghcz6lAEOjsGdsp0poclp2sib8ar
xYR7b9f4OcLnF+2w8lUrTCW7aSFG4iRtPfph9SNUq5A38+J6J14TYf5YbvC4qeO1U46PcYpTRltH
CGCEea3TkUyVhh6/ZfAQgeglfvPmR/LqkK9HS4AS0pHpzqEn97WGUq6g/DMC2iLD059GUT3VSXWd
lG6iA0ruaI+Dls1fD7F1TezwpjE8X4f4EzSWMv5TbXenMTgZDEYBM+W9oShglcYvpuMhTuS5j34y
6de05bKN45OhPGBNMKPc8k+1C8M/7azk1PAh23MNSaIkYh5VqfARsmUS4Bpk/KXPKuPUQ09zMFmU
MsMh0pSHafLlvjKxJ/E9oiXkPCCxJmRnJhLnqSoH9hMd+zQyUq8OveVBy1zsF0MdANCXZznNn042
mc/ZzCw5G85ajBZsRsTSeS9+jD0UDbiOMICJUwLfU48LpL0YN9VdyUC2SzAujFtzJU1rwC0g8Emy
XwOt5zu30wgecfsCi7NRTUk7OlUb4E7lbhwhaZZ7r3U2CzEIY1sbq4qUb4L47jg8wio7WlkttpmG
KdOcuOuGiMy7UZsvJlPzXTxg7GLhtYd03zzOAe7JpY0z2Gxetd4gFMauiTPF0WS20UJb2AZNQrB5
i2grnfZ7NHnUIf4ErYBhHaGkWUfPa//6CdjQyLC210z9cTZccwt9bV/rlrmOXevmBhWut90ruZUu
8yWoKHIS2FctP6KIznu86qs4G+ErCu1kes0JysO4F+GsnRIv9Y7N/L38pVWPLD+hqAMEbdAtZ+VE
SLuPJ2tq+UjgRb23bS/A+XNOd35pvSUiyM5jhCTWmot1gNQcaGrSsSCrLj39z76SMw6dXrrPUywF
kxwToYQwhBN54tqqGhKspyvHOcWDeYVEh1BdneVyFpbXquit9rsK4bCEVdlAfkiAVPyJAHja0FUl
LYz4/GFnRlN8cBEsu53Anj/ENchJeDm9Sk6lrnf7OmdObwAebiwDHm8LQ/DkF6+ClDzLdKJD5jXu
qVZFSGhU8OnGdtwhNsN8uOv20vF3nsFIJaPuBGgZX4NU386kVo2m+YWoP9ukvdmcbNE1pzE2fgnI
6dtirPpTXI89budFtK3caZONg3Hw7BIwhynhSZq2t0ojYEPW4ucw8l+zZMArM9Shs4SIjgoXu0J6
SMtKT3J6dLrpvmy5XeLAuGIl5PtMTOAPai3+kc9RiaOtnxxnTgDbiZLBUGjsIDkNu9bIj1E/dTu9
cOmShZjbo6N5LZMMiww4QJRVOhnXEobTEYJ9itNCCPcY5QIzQjTWR9rCDJHJ0WelZuPBj3g5RgSV
dy+RZaxMr8NRPInvExjiFCuMQGnGkruS0qxsjePCAM5alChVhfU28b6rpo0Yq3vxfpFwVV3HBDgb
viMXvg6ENcy4VKmmtBnQq7/y2H2xixljk+WBiVg8shKlCZwXde2PIYLt6AP3weTOP/yJZWomFVRX
eganYtCe2h1THtxzqN3ycUx2MYKqCSG5bLLPKYpOCz27NHHX9CikgesabkZEa9LFGcm3tstZLoRp
NSKaw+JK4gakRnwkjHvDFpBMqNfnPgD+am9LndRMbB8yKnYkU5AwhOR8pZH5q8jOBgNvnMTmR7V9
LhxyxC+w+hvWft5FypTiaQ6Z/hZt9iEVNViHdk6Z3txmUXwoPqxin7sWDHSETUCJ+HggCUgQQYbV
jD8hU3MZkasGMRbLUI5US6g5VX5uQ2Y3HSJEfJmQ8YtVJlSUXzze9T2v00F9zgSkM60XtFY8sohk
5qjW7z4Wbv8Q07l7ydbLmREUmdwZPR6PXYLavshw07PiCyG81VYlfinN1kIQHhtkBI1OLzrAs994
AmUZRMpvq47glLTMOQuL/hZvDlyo3eJodChf00ppUANzP2oC04fgFjkzWKV5pbtFG+LKmwNzt8iT
75nYQzsCguq1WzYycXBdtAPN9DH4MFQ63HbMSVyFZ+/LyUVo4uyXBtpTbOO+9XAKqx5k0eJ/1sLi
6rzmkC/TNKUHDLRDEzZXPWd+U0RkQahoqJ5gl4A4o9x6Jr4O1pxS12gp8xhdBCcZEwfpWmfHhDdF
pz+0KF/4fyKZVU4eBooAodhUiWwrQqZoJv7doZUByCDJiMLfQyypi9UVMccWs0jKyLvUrO8povGs
VEo1Urvx3hvyNy/odmnS/ECahm8VH/LUZXKtpxIlESfdkhcAXcUeqZ7KiLrIRTBg9fOMRLf4aDXc
+XPtbXmBiDSPhcdtlSO2Ck57U6Idm/WB1Va8qdpzmR+ENpWIcMghpj5vRfOcAV0jkqH2LRjapClt
fazhGN3g+OdL7ymfrHuhdZfEgwUdNjCd2ya46VECqRb81l3i0PUa4Ux675CrCkGeuWTv3KSTx6to
fNMN5Mumx8fRSb6eyCF4vpl4IvFamDRN3hfDLfj8UonAsFTkG3J/kxJeEbWcBOdOSVETJUUKdYtT
s8HplhZR4xCBF1/8IfrSokuF5pxp9Ytuhd+1NmOYA3+yQr6zHr2KmlzOV1nyNYdTGoEeed3KHqqH
HLyV1QepC9lLiRZ9Eh+AnJcqlQ17407exyzFx76agne9KL4NE7GAum87I350/YJ4wvo3ifMHQw1A
Cia/VG/6IZuar4HJqaXOcaT+rb0e38dg7jhFbGLSku6jmKvwODf1obDIhetcW6fR2EuNWycIsRwm
bBrPCgtxYy/snRPD1rXG9HuZiPgwHSKNrHKPQeDaBnRfHtZijBMH49nP/J/+iKNdYm9UvYT1xUYf
fJJd1KhqkQ5V0Ufp2Cgk+2xgqHfKlPr9z1oW8UXLKv0IxuynH8W/yxgjtd6vUVL3ZG56Ybkdje0U
08lDEmc5bNFNYAQzWpKimuSDqqfBUZq7ViW3DsLbKtGK6sdVS+JMtNfUZLwI0W0C/sxUTbQKSl+f
Wj+TbEIwqBQeS39Ux+zaUUy2AXlqBKMGt0U4tSgwDHVRiUl7KUlpKJFTLwO4ZW5tLsKJFlFKJ1Hf
YKgArxRHQUnhV6g5sy1Jv7W4UTMGkft+xApqzOI/AMCiz9HRORI4y8jfG6DSqq7DxnMzabdSPzQu
1tyqsh8MzUb7/OgG98Qw7oqKqDUD7skhabGiaV0fFCfJj8kUl2wtL73t8mU4p9SODoZNzpHVeuSS
ui79GMR/RLra/TC7T11dhitHqcq0Dvug1vo1qVU2oweVHbm8WgPxnH4NPZlbcxNhrzlu6xhKq564
HhaIa5yWeJNqjKInEztRGWyQ0445rqpGSaNfSLq95RTslBVXhuLdjnX06dzc2mg/tGPJ7sqKlJKT
vhI2qn2PAa3eUhxkuAeKEB+cyYCAgeqin4PyYNW6h4cNQiLEGsdFICqjve0QUut3a6SeWokVN13N
0uSaA7o9yzv3WgbOzvS9Kap3C9+YqJrvW8mNuqhuQw+80hG4K1uffTDeAhzV1p2NQC0ZS/uQ6jjY
ZO5XhQxi2xXeuS4h0E4eg/x60q1DFX7aVczsQTdR+ob7xaYD10LsUu3XPHLw3JYDwhI18XEiPHu9
1i/PzKaPXoD2YGQJbSb5XWUa/E8v46ar0lWeX9MElpBP1VQpieGiWV6UJ/EsDqxot8AW7wvkNk3s
dX43vc+BcU71+XEoZsx/fSqONsgUS6FciyB9X8ZWKEXZV+P+E7f7hxHetqy8WyfGV1KlcQl3bzIc
LuQC7nzVv/aMKmCNodlSvg5hpFWbQqm8FNzsCsSynPzST2o6fg1SI381rjJGPkkF4VzcoTgI/ux8
ad1c2x70GDRzqxSIy92VWdPWFu3JL02oSxn2vbyVKhWHoIdDF3Z3uSrvRMfyvNxyhUJkFlBDAUX9
8Om5Bn7YkHd3+fSa2/TuHReXlV4TR/8qe+5LTYu3g8vKGRS4HajJse/BddUDaB9qS/YzEnBxA1og
zD+QtNHgdO6tXKWJ6mftHGrO84L0Lt8hVAuwekyORAOY39QkuXhgE613A2hiZ1E1EgZ1CtdCLgf/
+jCOBb7CzOw1Xfs92MOPLpSPjMMAHLIoXcf7xOX2IOnSWa4GrUnqzXJfLDMEDYAFyIcDMp/cTbr3
pGpmSJvZekEuFgCrc36Gfve8aIkCpM2kkxDNMKftesS6i0Hi/ErqOJSGMN6W1MPMHjlXm6EhUSbO
CqiRw2eMoAQJydz1JGwuQ8yOqmAZqo7zOVIXZN3TO6taurfwU6AHPWhNeQ18pe1l4TVyFt+Wmglb
RRgPsL0phMa9pXY8H8onUu78quoxLLbWBdY1Si+IN4SafalKy6D0XD7lNLbfJHWnPzLwWSRexos3
E2AaZTq4ZKuxi2F2RbVjhP1psqNvhfUlMfyUWdzXQ7pbjuUoVHeuQVLTRtxo/L9LDUn0qHlHn2+e
dFCExQV9hFr1Gdvt8jbZLTOgEdbJMm8eIwPCKZiEQl3gn7nE1oXkhPf1NkV7KGQ3bxWECdUMzMvn
aymaK/LmHy3N7SyCF6QPABfMMmDUm5csj38s95AwDLn1xgbBCo7yUTVt/A6FifKoUZI4d6y4/P3o
ughpfSXAV2peT/vKGVKgYgp2aEsoM9Sd6Q/5B4MjvLDwklXuBj2AtjGNm4xCaUxN9WG8LhDHXGBK
ULvPU/zS/3amCutfm70n9O7R5XyUtNQ4xHNbtIC8osy/La/8SAp5Tcghc/XIWPBv29sKC+7xop/U
fDZVs2bnLNryPCkzgcLLym097mz0AJVN36Au1imhtu/UdEqVLWBkyXpqCQIuWU9UPZcoKwQC5a+d
UiAutBHHKrbE3jMyFoDa0KdQa2p7y6tWLqqgTZmEjI1Trlp1YwH7HJ3RfjQj8DJdm+TWRuwsa3tv
RdX3QhiAYg9mWnZraUXd+qNpNANGeXFN5p4CJXI/0MLs1UfGSvdDD6atamcSpa212+Iae1THCvxW
q15a9xvY/iXNUWTdyTH/UjNI2VNDLgpu9o/XCC8dnBy4rv0MabCO1kfV6TWj3x6d6Bw6B+n6yWp5
C/GADX1AtJmoCC1y4ucFwViuzdEPb4uvRYbMmj0S9m8X7Ss8AbL6v7g7s+TGsS3LTqXs/SMS7QVQ
lvE+2JOiWpdc7vqBqaHQdxc95lAzqKnUHLJmVOvC/b3wCEvLrLT6K/+gkZJLpEjg4txz9l5b79ap
Y774E9uljPMqLumne+H8MGoMzmqTt3sBBrENqUz8qmGjCcTAeFps3OZsIepVaNQPUyZqdrxs/jo+
Fr/CH9s5gFsxEnNYLMUKTqi7gqCJwos+1Tuqni2yJDsy5ehoTMXBY5HKbZNMiVnB/UiWooNMYka2
W9r8OhtT+OAy/+iy+NqlcppTSjRq212WxLiKC44dxipfdYM2TIBHNCc4Hsr2c91hwHVpdAhVSDim
bcDvmK+WNaNRvvQkQdCU4p9c4WO5CuS4oy2+5eWy0WOY/sMWT2Uzdi5bZ49ergFhSQrapOVITI9i
FWOpYLcL5E2RL2gTMd5RDodcthedgQdxjv4annIi80+kozR3A0JHDJ9+CjswWxluHWJn0ZIleEDS
GTVG/y6SBH5o/rKsiWkS83RdslvmIULH9Z+5jJQowZYyU488pPzOu1digejyc2KTV+J5RXBipkna
gCY2qge+IAu82Nmxj7pZUAWGMsVHE13e0sEslVNDLudPZLkYOGjzAjHOLcUTPKvay3aZh1bhfDMO
abBuYomKz32a6gbcv/e0NBOWPobWTCFKIPPLAseQ2YTaNm1Qe+IH6lOWUcI52ENb7inKynsr4siZ
udgI0wt3zeNsc+kmw5o+ExDzrvqcbABIqYb1tHacLxET8FWhEe3ScgwUBRd23e+NXZkeOoV5yd3y
WusA8jOmfPWGy+JSD+BVNobPe97Rq/HYpII/Pkc4dT2v51Iw4+vyB7NeK2FAy46INjxhTj0LPBzB
8xixDllBzeUasDdw6cjoCLYj74fpu+7Sfewpd8eh+tqyJKvOSg4wlKPxULMzcn1Ef4iHP5cNdDs3
Xyyr+9oP4HdNPp80zQgJwTWM7b/9pjG1HTprMw5Et9GxXDUDGwxXpJeUwJcp0ykBYY3brpL6qkY9
6rLvU5y/mhFLBNO5fj3MOmsdki3TRZyhYdKJ661dIeQaMnEVB/qEpM6+z5XiIxv6m1oSqjuZ8Y3t
ocGSMzq4XImnqpDiHTxnQXN223NpCSdhE3FI962mS7rR/WCzSC5a4bHzdMKzoEhZ1z7rcTBfXApb
tDm4Xgq3IORZbeL0Of+W17gxHAkFSLr8vjFxNpyhCLtSsV3EQ5FASzeFbE+bgEXJzjIiWMgkYKbV
GP1r0jbrLuYlu/LFMhnIOkhy1+pKrmZiC3knFgxAiJFtmbpon5qtb5cGCh91TVXyvMBV4rS+Jq/1
i7pu1mjQadx3VxCqsJGrLXzCdMg1OM2bMHsvu+dlCV3WsyJ5iQWbAqtCS2k/Z368D2L6AwJA7GqU
8tpl9rpjm/+iRc7WyKv7qL70Xvda1czVvYTPLDMp2WDipuvRxYBppefGVuIkFpoFFUIxXpGssqb/
+qJ2d0XoH7yYjCSEOlYhaPKE+3o+m32k8AAN/Rr0yzu78q80LdjnRvq2QDlyjRUuV61pPAQrqUQf
YeA9+i0VWGBRgXks56r75QIFWDQdwxydBi/+huKQ5t64WtqcFaOeNX7Cvd+78WEBQy1KL0DYBBJD
klfCATX8SwUiWi9ML0ieqIyCLljZdXpZwEKO4IrilxbZS9Zzl9iXpMmeFMBIXTb1ksArn9xyr2yu
EVF+LOM61H77qameZ486COoO0Y50JeKOLqfSDPUtasuGyW6kTj4YmI9YNI/LANhwmdjRoFnZvn8H
C/A2QO63xZTBUhuieW8JVOFaPI6U9yVAJkaSNPN6VxGsqA5zJfHr7PxapD5c4UK7LM1hUyg78djT
niKBVoA3Kx0+d6NBCV9IIjPYHKAgIrpGZz6Hqajb9YjfYIBzPDEY7ddOL2ClQuxmEP/QRahn1bvP
wY2uhwFk3lZn2oRnpVXCvXBYar9l71ZqN3FOJK7HTDMTMQBnxPZpSUhkgzDbAtCERDfej3a6bxPx
bJgsyahN36A1s8AbZHk2JiNS6hBLeg8ee9pT3FfPrQFIlfHO2hftDVozhPAKJaZ2aaNCIuH3s0k+
+656vmBbzS1NrHmn2utl80hgFUkBirLTKtLYMkbtOvPDsYti0zkfmTPiKFQ4CbWzUd3RmCtg0cBj
sEYiTdTuM+PbrrLPKimIjTQk6b3bqdNJTJ+RCljsz2ynPkHrZBkt3Fd1QiQ50jQTX42qohcBXNpQ
ablz/L2+TSQbilz9oZGqANruVjsImRfbYPSghBjN/cLvSmcu17G3QzfvsQMkFoc1Elw50vCmtCLO
5YCc3AnjtMnIag00lsa6eFTd8bl0PwpNviqildozMvh4wtMCMri+U0yRMnbOM00PmsjUjKPN9NT/
Arb0Gy5CfJis5Cx3rCt3+aw/LuzDTL18QkxHXdO3dYqHuFE0OkgiBC1ayHSbK1+vXpcuizGyckTN
zEZUPpX0+TGeklsVxtZGvYXTnFa85P7BU+dkWQYWAxREMGy1rIy4Tn2Zqi8SSrXxXM7cWdH11B5s
6T3RozhZVC+Znb9bqn+q3mWvmq/zyju54OOTWbznQ41NBomunn9Oihbn2h9mPN6rj8dyRLqLGG+y
3DMMEByHfBoaTSZmNrVLfchnatcPWPi4oDPGU982KdFGXBqrWlVW6m1eKmLVTl/216PLSb/QitT/
nqDDoRanZF52gC14BZzH6dWkFgp1BcdzlLaQ97oxQSQBUbubNOXbpLNtaVsnZz/MruEFX/J3p2Hh
1aSg4IZTwzsxq1LbU+17WJe3YsSvplSec4fiWtbew3Il6VH5gDvSKeWZ7ycVlQiH6HcBsDAHTG0H
Icw2lqjuOi2672qtWa79TjDfWAiPtuhE7WmnUGwdcpyVGcafARyMlaPHV0YF2zAuqm9t+WWynMeF
IKWKXmHNL1nhA3pnw1gMVryaw/C5vdGb6HulWR/Vvb1L7RIkdcUHqqqK5WKjebhBp2mHJNILVKmq
uhfmTQMsYWX3/TEphiM2qVsk+l+bAQY97vrHYniIcibJWCIea9O0GCSSv0hhs9S3WmFr6zxYxY3z
VMp6+NGNMwyaAY6Ds9EMrR8qyH95H/97eCl/cl2bv/8rj9/LapJ4p9u/PPz7/lLevOaX5l/VT/3z
f/39zw/5oZ+/dPPavv7pwbZo43a67y5yerg0XdYuT8fTq//5f/vN/3ZZfsvjVF1+/9vrB15a8jJb
Gb+3vzKFDaYC/yGI+FgOr//OD/yEEPv6b4bjuoaNqdWFEjtcmvb3v2m++E3YJmJQJhIgboWD0qpA
4RH9/jfb+s3RGWC6tuUhyfVswMA/CcS2/huqK9/xdPStNhxi8V8jEPuKMVxmEEuK48fvf3N037Ic
2xIgdn0dVapl/VmXOeUtfV839k61lT6DriBgmkKnYere1TiicRh/9cyJRFStOTfx3DCrdigHJvOV
DSvyqXrK9kGFKyOZ+3PlvURwwI9wIpo0foox3nZV9jlNXXzAOv0xuqRBasYVO551N/XawU1jEyTb
vB0rz7qqdHmOYfzedMNTIHUyjhhfoK7PHk0Eafc45s90ZU9ca4pTHMbxWhTaAAAjgL0ND4FmLary
1rWYUTDrl945lDQ1ZD8enSrFudhBynMCu92FEody6cICNtz4WKS4b7JMPCMp1W9LMzfJqMu2FXyi
G8c1NokA2BlUtnVfF+LiigxOR9RfYqfFIyadc+y349H2gM6PIBPdrCE8NsD/ActVu7Lt6dAN7Xfs
HVz2O4jpgxmtnSHYB4UxPqVkAwG+oEvc5W+WL67KJj7QmUaQGIBAM7r26FlZDWwd5FJAibUHeMjY
swf3RYlDpeAevbrKuGCoAUl1O8x0ROyEwn2MEcIiuKDwuJKVO2+8wTRXnK/zlUwtdp3HqQ03hNs0
+9E5YP9stlYckSRaYU+IpjekoOaZ/Zm+ddkhMhIqbuy+M/Yj3blRFi+2bJ7YaLCrC+w9kFpCuwLn
oy5yAuUz0ZyCKsGbYk4IyXsSvaYhFccyvWsbaZ46YQ1bY37o8B5jZtom4FCUXDfZZ7F7ZUVbE4Qb
KdwDbtqWcLLKtj8tiwSNYGivuGCfcfb7Z5z2O/E1bYtwP/vjdUZDDzVC9GYPdb+Rpn6y+9Q8taFz
YztlviuceDzE5QU7BIqJEOQ8XklcC0n3vXAHVFIz4Qw9VbRR0JQxTeNqqPWCqL4w2yaWVDzVDAsC
F5ldzHCi76kdSodYTRumvh4GH4aIh4NFAbNOQxpbaTzFm9aIW8yI7r1TEDnEnoUtZ+jg2hb9S6FD
ts7s9jpFL0eiCjzVcmiPuVYeHTf0r2YSRCfwk1z6n8vpFq1YeC+Sg0U0phHJ8pRygO1rw944lffN
0az5SkkJes0MjrlZ3aOPtRTopT8nxqctx+w60rpg6xSRvpZaABQOtQscX3kljIFEF/ISiK/Tr3LM
zEfsiQXknvi5EzAW7JTBUYRSizi9d21sJNuH/Hs4tQPpE9mM3MqKmHSvTd91bjDjnBnqkgQY1wFH
3USaY05l1oK10ByNCbrtcmrjkQXfmEQ6UWY6CEf7S5HZBcSMnH4mbfdD4QsGJpRTzsQIzfaI/jVA
CvgpVtR2ahjOt/UODMVbwVZ1DyIvZHKehYREp99aLvCB2xNr4JCb+BITwLrDKYbL2XuQXG23xgTD
gPJgZSIbBnSDnTfgqEmKF/oH8WFIQjJ5coIOMRdu9ZJS05w/7UCni5dfhTHhfj6SUwYMF0+ER4Fu
DnROFWyCqT6MSf7O64ZokrrHqqRjXtQNua2FBYegLMknnRElTeOmxB+0b+Pvo7BogDXatsmVfH32
tqOOxZlFeyWmlrlUVkIRa5U9rSEc7UGWNldzJAEbR4zpjfYQ1qqHWgD3qLJbuxl6BPDivY8iBvhG
Qti6qIsdmk2HSKvOPDbEvK3bDI4VzGzocP3WVwBDewj3RQsFWQUDomjxCPm9Fb5kMpwSSN6XIcLi
IE228Ht2fj2TP5J/q2aZ7rhQ1es8gafBlop94nxuTBo/Gc7NrTZ9IO+FW8aum+Io3OU2U9hJyBcx
cvzYI38luj3GMbP7nF8wIGT7tJDzUbY5AEdkcXE5nf3YQssRF+/l6J9puqU3KdO1VWu02kbvg4hW
/DGGPHIo+4EAUln66ExMYhhNcMeddkEfApp6jGpafTqJ2sMldQcf/5bP1Da2wq9cc7GMxXez9OMN
8125SabpnCQRa1KRv9lCe9L04MoYmg16AjIcQrbFrdY/MzPcQhWHF5CA55cGUiafEMasCb/4ef9Q
94Wzm0dLAgpy0m3f1eQRRnTbGWp8mQIlf4FqtnEbHds6Xaqvk+XR60O+sW7wt2+GCUoceKJpHzR2
fqO7bcEmtMLW18BkDV3o6aU93wWpbLd+hyAqaDh8HMbPc+JOd6mRlxzsknODMMyWDTK7b9c/eYzJ
UAGDBBgrhykuYF9m/DjmbMwOe1REBzSd4NC6I0lgOe0hj7C3BkZ3ETFn9ZukPcE0ZW9FYowlKly4
guRUJvL0pAauCd4IRgqVhKf4vFpfP+k6E1svbCL0KPRWmom9d6ebHOEmVo125n2Ts4HKty+zG1zn
LL5BuxuEvI47gAoitK8sSeI3ooGzaDhNnLFMbiFMEfRu3cwVTHhTazaQQcjNjXOSl+IDrDp6WVpr
bEcfZhxXdgwuQ7G3q5HZTVVqAI6ZAyWD4Io8t2tRRvexDn+pAbSdanV95bb5gaC5YTXGGJI93Ezo
mNijZVpMn558pjqp2iMAl00W54BjUZgw/hmQhpredVfZ5kHCmSGhKrIsDJhx+Bi4QHW5wtd7EYD4
GaIRuFyHmBDYcOYI4+wENVFUSeJc0+az+eh3daWNqo+AJq13jghqna0YZK9eZX7bxJQBfoqMg8i/
MNO+eHEUHvWWnoKmQQACIZydu2bak04UIjufdMJQa9odA0F6SM7yk5dlSfelJT7ZDSvzEM6uQZJA
BlYhDCcHVyzGxCBCGCftCn2G9D7MdiL4CWQZAPXT8tXlnt1M9clFY4J+rthmTf9lZMB8AkSDnb10
ARoC5TtVJpAGJ0pS4ojN9oS+/CVBx7JKin5ke2atJIvYQW/1g6N302m5mbPO2CIof02VxyJ0+ndt
DsgLpDbA7p6rTxvyNd2NCqyOM3cHFcstRqPa2FGIKSr2oSJ0aQEkwqv2OF3Y3CA1ULIzl+tA6uAk
0VR+T6hNW6Nt31pqcKaMBGkvLxK2heR0ZOiL5NE+MRYhZKZPCcRtnmQuCE9rdFK95VOQtikTwaxG
BOmh+iPPPoEBt18ehZV3NueewFOLA3GKsVst90yp/by3PFxucpuSq4I+0BmDPC03zT/vTaalHYl0
R4EfE74+lqfSf7ACPUESi0aoZz3B7mogHUyTdZGIcFs6SC5a6tedYVd3y8sdXMvbR+RQC0VApJPy
88Ya2oT25T8fizBySS0Wzwu9z1aIwr4Ks+IQqNOe0Afi7dnLcG2V7D9lIfeNVhfUXpKvLXcbm7c3
VVq25XjTjWejN2pCcHN+FcKWab3czZwmxcQFMXj5WBeqn+d0ITv45Xb5goFSfRY6e2Zz/B4qSCTH
Z/mD1Lg8XG4WUOOCbLTRLggTqeM8Ewhpun0FNBB3rqNulodySi961dREh/zjS2kFjABSD3VWUVQ/
3hs0hLwty3vVmA6avTjYmY+FbOcTpk/7FMyoob0ZGx/97OhquWnUvcb7BGqKJmIoISbqNszPkD1K
WdQIynvYTRQ7h4Be/+mPG1+mAxgHF7esPz9B+NZOFf1qOvzqmIs5P2uN7obWNaflxutdudVFc8n0
edDXSMnmfdS4B8ZV8hRo+s8b7497OC+RMc2mvR219nsLe+a03KjuvbH1oP9QOLL2EVrEqo7fCe/e
fBJxR9aKDGlOMpsCICMffHeYdss3e3WyWzWjDqQk8EzCuUH/kKES1MucglytHkItEVI923LPmLyK
dqd63Lfh19gbwt3yoSyfxfJB9SnzX1G4XxraMzTSEpacWvg7NzbEfjlK/3L8NgPNrIoQCmJ4/3Fg
g1xHv+8fza4GHbkcyMCFOLJsBl4HSUHgLW8I1/Ff3y9/rHqGUEmHzY2p4h9/5XLPZm5x+uNrLNsF
MKboCEF4U/USTYdufZSZR9AcEqKD2xr3BjtiF0rSxjEltbdFyq4+29+bMMRF0ott2ya7aSqftKJD
bO0VBnPPGRyKx/SRT8Vr6JJlw/RNpgDE0QUwPCuymOu4b20kXanrP26QJhONYMRXjQMj1c464M8g
RgFk6S7NOjN2HvqIpLLOv67RzQJyvpOCvZsWcaG3u1OYGCjOTXG0G/uhpH1V2zuumLBc7NlkvkPx
rnAmCLKuxx77d/HO+PIr4oCe/i/xW8MQP+f61yRKJxQM1bewL76ZbiDWicUpYOTJjYyK7IAy4F4n
jb6sk90wkkodMonIdZPZQs9soWHnKanemb03u07Jx3XcbjsYEIchmCh93P4xqczqKpTtdWsN3iHM
oqfamMjcoVAllQN5fxq7R0Pn+srI+9h5LhkcFoqoabzzc1zJlrKKpECo3iBCwuaBOjV13vDgILkZ
Jq8/NbZ9ncn3EajH/ACMNoYYRwuyzlO8o+MbGxJIb5p2o3Vk7ppgFRDpsFv36MczECFhNHBDeg4M
bT35JQkdOLp3k5d+EGY3Q0uKWEAzvDYdxYoGp3itd+nZc0ZvDX/94CTVg4cnS231zIDcNk8wwCnb
u9TNqRNGi/lhnm2DIb/uyrqj6uuv9fFr4DL1bUNxPVFktFJyShiYVYgqjKiZsdVXT8BziRVUmNmE
uspL4+PclvlmXLd2+to4/SOqwpeeN2GOaB52A9wnXzhfZJaevFx/qDO4iKT9bSs5vxO3JNZ94tOY
HZp7O3Bp0IqIv8s3afXGX7uRKWhvPsEYRXXu41DKnYuUlkTWUx87M0JM13R3edVvo3JHqMkVfEMA
aEiH47aAqQMTXjVCoeOcCU/YNg6wyi6yIQrF7hanOW+k3jzklUZUOWGp5KrR+nubzfQh8SdrPabi
OpvsDqUXo8BgESOd2ny6SgnETHskN709vhedcRORizpLV7nIv/sYMGB5GIov6Bx1KyWnryZzWYG8
dJJMU8YS1KR7KbpvZZk/8CqxU/sTaorE2xckWwcMPHfwk+bNBL+aTokKc2fn7uJQ0fgYMHiNGRO5
Md3qBwMRNUgC4e5iAsYtu5/WgAjdtZX7dzA/vsHZPbkOaUZB03yTYRSshiY9tgwN17nnwXuRIar0
Me2vzJi4rGLWvssiReqPaPigHTs2PSiU3R00Oja3df+qmx2Ln9ZtHZNWcTuzHAglXnGz9q6DubAO
tE2USiJSQmplLYuvRGE8olzE9FaDgI4SGue43xhEkb7Ju8bMlLaczPvhqmuaCUFiyOBLaRDtdlzL
gRGQ14OrS4rPrHbidS+qbx5krXUFhbQ0jEs7+Q3EtP6mosRaEdzCNEkxToBRu+uwJ3ndjtAPxA8T
NP+rLu9hovZ7iEz0iABfw2ATgHBd7ZSglDiD5DxHOkyrcNAJh+rSae1La9847oMfSeZ45H2S5gdH
LxvRDk/ik8oi3Fodhi/OUdcMDSIbvpKlec++eD4bdnwufSKmNNF9Wp1fr/2ahoS0Xkca7vtZ6t+L
OCm382xfda5pMHjWVqOHY7ezPuxMutsZDOYWWx+aCPjDEG9iDFNOlaPUzzmRZ3xbdoJkMuF3V/CH
Voign+J4umsKurF5Su6t3trGiQL2K1cNUB0BjcAJryMIEQhxw7ns9AfyiN+EbhXXKH/y9eyCwm4z
oC0+gLpMIwA4zh2GrP2hT/vwmEe0BVpIFEHgfWKMGVFtGuRmaXG3Sdw4W+eOsY2c6ltDx/rMsoYk
lk/TCeUnbY9pB91iY9lpddCD4AsU0O4EsvQzyoZ1S5LiKs/lJVKIpnr49NCXbbTiDDyiJQYiu4+j
HslODznRyfVzK7tbkBcfXGLODQvZLqe8B5L/DRLNhUs6E8+RZFHfgeqf60dSTFIHw9QAYfMskHmO
CTVZB7jNbLyG7tUuUVT9jEsaJxIQfC0daXjhFU9LWFd+j4kcB1Xp+XdGj+TJ0VhlqGpjco3gubW2
hzhi1t7cjnS2avLIQREw22T8IFMnvxHF0K8AKsOe7QYyIbggZu7dD/2pVwHmswdr09u4Ta5LdHKG
bb/I0cUJ2XfDvsydgz5fpMcpnxv+zi8x8FkQ49YeL61siXkx6Z+TStmdEIN9L3ViyuZ249eMDPuB
sM+5mfAFBYLMjnjeWmOob+d4xHlm3dodqPUegaiWMg0tdQP2rSkemqRyV4OXJgcopJZVD2dsA2+R
71wrl+9G2DmhM/YjgC44jEnq0ixlQQu7/i4gGZoYqMMQkxNi5iP5Lb19bXFUx/Own7GRnG1rcLh8
md0Oxi4R4puxya5iVgmVlzPz1pCfMpfhM9FAedvgDYXSE4KGsx3jIeTQz4ydlbmIn4d3LJ2PZXfd
FB7qMyYJm6yDad93JnsmpvVjPtOBE+hRvJa4Ai2+m/r9aMz6iTZZsSIVp1rrjuNvYinu49i8i/Kp
22T2c0p/Gx85x9Ry4zLAr9MiOMBPerRZ2IbNQEbvym1hpCU0h6ouLLf0ghVIINhOccrFP/zMx6C6
CgZb37vKcdh0SO1qrJKalV1zmVunUedjcHMEDrLiS9K/xe1VYNYOPB6Ah65KLgws60nCgUP3k6zx
yr/6ALpWzCLkYcr677MxvlE3bY0we9FTQo8Irr8PEtCePXWLjO+tjNfTuMPHGCFND8ezlns2DnYm
94H96jhTdWqLSrBRPs6IINdxm106230o6wKgb9NuHCt5Qwn4NtPxAF5HmN9os9XsOOo8T7s2Yzht
bQkOfOzKEH8A51aWFjkNAqp3rYPTnUU4CkMcvUQSK8nVg1VD2pQ1jHFEZq3hHwNRDjszS8CszaqV
NORfpWGW247xJ81M6ygsbIKZg3B3LMQpgk3jGlG9zb0ESULui00Tl9Vtm2EGSEnnZjeArqhnVjvK
tD5HwseZnVf4REghItii6Ptio2OKrNqAMGeYmFVk7joBirPS/dcB51CCI4ecYrpOMwGvCAI81TDv
jOns1jfDTNMC7thjnrmS/dWELgQAyalFp4VeM6xalGI81uuwpdXE1utr1ghcj0sfIY+T7rQ8/uMm
riKWC4eVXitcsPwGQDpjgD1J438zqd8ASpZ8iWXP5nG8RXGCiZInKsbinpnIuKPg4RnUl/646YmH
JzsJsz+pS90pwbTVHHpbgrhPAGjl3z1aGdsq87uT55KNME4EExRtQcZt4c3Yu2N8yG6ZAg1sw3A4
dUwdToO64QWcCS0v9svX4SQkpj0d41wMJ6uDmu91aoo8OQZ+xVKeiAzuGLgxGVke4t70oTigEqBZ
Vp9i1eSIkHtWh4pyJqzj5Mi4CzRHQbaFq9ojjrqhc/PrTdbqIAjN2VhpamNvqxyGMbAejDajUosz
zHym3DnkmSD05QYT4niae9BKCMUOgdo4J0k70NriZrn3x9dKfbhrB0ILpWvQlFc78BAkP8Ztstt/
PP7ji4WMUFJmEOMUjTqb263EA3PQHDZH81hFXN0DJbkCH0/mV9uSF0A7Czwcycd1ktBqSxzoSEy3
tISfE8pJWylP7XLPVg+Xe+p/1KbXHizftTdNSxJlG915RLqenLbDlGN1MOV10+BPFODDKNjMExAa
81Spe31Sh0eXyWffeMYpwDIDiwql4M6V6e3yNbzD/Df1XYMwe5gJggZn0V0Myxq3uMupJrTIQOeA
7Tit35YHy5fttmiPKZ9Yqxf6abmR/7z3l4cUvM02rQBSLq9Pw6TFIYueij8YSoP142b58tS2wXEs
7zv0hqR2IpPdV1mCOzbiYaZe7PKKU4oE8DSWgciB12hPGJeFulkeLjcCq9emlg9pxZU4z/iYiNRa
nv+XF6HeJAFgJocxzutYvjNxIMQBJTMRfM4WGZ1dy1vUZhWUripkz7Uqa/05DxXgwq0JNoykWCUj
Gy80P8w4rOCARMySlX1DvjuWrpKWttbTzW6C9myYTrIeveQ1HbM3aqB1Zk3DCmGS2BhlfCEi76kE
SRikU7GOSqQcc6pytJBKkUPE2zWCm6PMZy+hMTzs4ybfGjQqdtYEuJgdTQsoap/i+95ILdp86puR
/SaoQUBXJiGcNH0lXzkSMPBUGv1Fy/gLRI+shRgL3gXQXkxKOXJ7AiyUS9Xt9S+aBrW5FtiAF2TM
/7daD9+zCRn+l1/VJD9VIkqu8vvf/u1//u//8W//609qjx8/8lPtIcRvcHEcW1imIyAeKMHFT8WH
a/yme7pnQBARpvAdC97RPxQf7m82Kj/Tc1FheJapI8P4h+LD+k1HPuLorm74us0E9b+k+Pgrv8eD
vWUROI2mBTmBIZQe5BcOV+sm4DAhUhw6gCKrCuEdPSYs8N3KfDdO8qV71I7hBusYtoTwP4lzNv4K
dPJI2kYa6iHO5q9xjL88eVnQ5hE6hFcLhg5BQXN7lQ03ebkTQAfAoiNqEhdj+H99WhXV/Mvf3BFK
2MuYp5XfAL1E+W2n7bddhkyaDuYV80HCg385Jn4KnH4NrlYUpF9UNSgA//yHqk/hl2dMGZoGOIvn
Q0vdPN8bLuoqeugMgDZt8vU/fi6bvvxfn84zDNRArokk3EaZ9Zf3FW82YpUebH7YEhEeCXePtOh2
VO0Iq/Dq67hJI9hXStjm43mZrDS5BpCUriKXJRdvyjW9JKi88LV2HLkgt6ccGmldlWzqYXUYHoAv
qwG4NLv6M3N1A56goe8m8NXIfz96iDLkWaNfGNziUOAh20grbxnjqlWuDrakL94CTTXJBhuubcFS
g5SIS+TYFBtRe7uef5tGP0ZtqR/t0nyg8ibVgY7TOE7MOWaH0ZDIb4I2jk5BCfzXls+pz7xAi8cn
y6PHpU0u46Ys+HJN6x2kbsUQf5j1beDqIfO2EPsH0GEhX5k8cuRZr9FEuUyc7xNarPVQdPi0M+fE
MNxdU+Zdk/1B7eacmHceB7N9t0r/xgywe4OmupAudh1X9Ytl9k/DVG2aprnWnOF5MtkIutjPacMZ
DHBFQOwCCPdBY87ZjFjNnJ7ov7cuJqNFgMRYkRmMlBXB08jubF1V8kUPQYNFZqm45zSDtWidlzRW
xOiNG6vEhPBuFObF0vg5bFacvWnMhINfZYZUmp4HuQhiRGmU+2qgwye7IdjytjELmL4V2knAuaDP
PIsNmRZGnhnkjIJuRqawte3yxaWmT+J063bTBTjGE9LojROO61iOgLtiBaio9n1BAyl154tl5U9h
9VHkzSuDgox8X081LxrUY9p6SpMc7VD1EoxwIlyxMwvP3lmif6LhcdGHchu3oJTV78mt8UmfnNup
xFHqM/ZvMPcgjI0rx6OJBEhfRA+hw3JVSXIcCtIi07Lc2syC55imqMvFf4O8i9YxggjkW1YPE4N3
zavMzSD0z8bkbzyOHiEFmNEumuuZe6ONCf3SAbZod4E5GOCn488m5S/Im8BeRVp7Ti0D566Fnd7M
5Dc61yM8wuaDnFZatRGMsC5NT3nK/9Zm66JnMTsb9uGBOSsZNhGvRkkoj8cLqW36BHPBjh5CwjbR
E/M6810yI9CURyrdy22Ke9+QD/bMYZIZxrlMfARDmp9tSVleuhjHNtO3hWnYuwGbDntX5BNRRnYb
RnacIGIVpbXkkOEHesbL6oP28eIDPXv1fO+O3xWuy5Y1PuDNoIom+c/WefYWOdFwzewXiV384/At
TB+hQF2+G4nosY9m9+EEeKMPoeDSF3lIJTJ4MtkI1tEM5OnULSvLUdMNkR7VcTNOxSPD2psJbs7a
ytoXoxYhPaV+W5YVTinX10hQl4TZErYDOaFaF053AfeDrJrgy77Ld5y+V5A0k2PHBolhidgSOnZH
eJyxbzqsBVXLnEQiYu54+5YjTyfPgHUXh1hYvZgmp2EW1yTHJ8E2lkG4ddQZVwLkW7t7vUbD0usR
yWScszUu2EPvkKRq4n5XlGuvZfAypwDDpKZfcqP9Yg7JTUpTb7Y5Uw11Y+FNXAP8Arcn5c4Xw1Pv
8h43jnxx40JuXL+7h0ABid6f4CCF9YrTeVr3X4MeK1vnDO4qb3PYRjX2IeWpYMfP4KDLj/+Hp/NY
bhxZougXIQLebAmAoDfy0gYh04J3BY+vfweaiLeYjunuGUkkC1WVmfeeuy4ndCGDN6tsZhFUdqtO
MJe8iEbVt7JNIrBRmHeDtizFBZkAGT28an7p6hqtoswnH4d4Xku2/L/tCCP13FJBoPc890YPmSSP
aUWHvCin2cgm3ySN9H9dy0aFAnPwGNnQlQbRp4YPKMb5az5UJj//gLawFzvObtHMhxizLP2y5w6H
EySG6p7oyV0MY9CL8llSUW8KRHAbJ2G8vy6KpaPBU+HZGZ+bYX4WTkGSV3hlcknLJplo8abTcw8H
KbKSx35pfDbVbFOO+j+14ufsMQN7syg+BFmLTekPEQ0t2q//wPI8qwarkb1sz/X8PtJbVOQCU0/z
6yzWCircROr6HOt8osvE29VKuGyG1dplY0kzGkiPRBsGOpyIcGnPvcxbUUx8On16amPe1mnd3Cc0
pLVlr12iONoYWVrTXMbknnD+uGKegNrAOVucSGxUof5L1pDFJE2e8u469EGzdC9ztpsG9k/J4aVF
NuXVJJFZ64iP9S2ZG44YVcd8GPE0FSSRu9mw/L1AgK6AUfv48Lfgjbr7aNqUXquF3Y08Or6nOyuc
ownGfavtUJXx6BVqvCYucGzBwfTlluQbvT1ztH/EWsQcEbZ7YumBaS0ZxlQ8w8hAFScJAwe1o9ep
Gnzf/AugWO2m665mEO+2wS4BcVgsDQayTmySMWH+NCIpGbO7PYp5V9VtCzKNZuFotfd0ZmBQMY9E
QGMGSmycBFEqLhrG2VXG4i5KHgp1Gm8gFC592J4bgKWbkblDvp58cUeWTNrdAVsyqajiR87oIx9h
SIhxdRCZyvB0fK4nq9jqhgoRLq1Kt5uc345ORiE4AeICZqFSYoaxeQkdgjKPfrYvLfDxJZ5YgFg0
t8xufobzQpWdyD67rBTUNZqmVU/jJXO4ndujAGEUFb5sZdeOUsvDMIuudrLfRGNp7B0w3mmmq401
+AXhtBsLcbzbRS0SQoMvxaH60xqLXxf6LU1VsOnddMr4p+qQJ80hBDJ1UF/HWPJgaAU5mB8pTPvj
mHbkm5gNqxQEOrq2E1J+htcwLTZJojfuaLybFku5wavsy5P6MSojutrMLeMaPKxY+v0AlLsaI+e6
COCDSyyxx+qfU4hhKsuJ2RvGlkI1x9xna7youLR5OzGxbVMnexqWqsGchuIPWvOXVGUM0ky6xBbN
1E3cS4TuxkJlblzTlGKSgBBaP7QqP9GAoBX7nQYfCZVVZN17E1TGnGdu1kkfkPm560gz78Y87ICJ
VVHT0uAdsX6o6oNE/Jlw1jBq1dgQa2fgFZ22VsoFjpdS47GHXwRLfM2PFUhryL0fzfLYLtlLBBZy
O0yqBN+aXBIdKOQg72zQc1sTWVBdkrc8WRrOYEIgSTgFr/8n/Bzs8Xux6hJlDiTvgcnHgBhy7oYn
u+sJbVElj9OhYhHJ9oZ/DjNEO1foo+Qv7Q+7HekPAzGCGlD8bkJjYY/9U6rgbkuM8LNqOID++yES
sFrDbOz0+apKywm59odSID1s/rJINaYnShxzN6iq1iWFRKXZF21TSX4lEBT2REdHSZvk3VJ3uYuj
CMsNcy4MTiKoKELxAOlPs5aQA2QV3qqhPggVUZvoFMXXnLCkE8H1px40EUyTfdFzSDoJ3RHO3hTu
/T5ZybaIy6fK+gptKEG5VKhBLTxlmX4Gi4cqjJX6nKS49AQzaHo63RZQScKssJZ3nVo9lDmJDShQ
vlseTb+qf1DIkV44xN+6Sh7UvFjAp2j+MeNaPIcbL4rLLsQKAF50+llk8gWnMh+4aAFBUJeMp4Ut
t5GAQeUaP/zfimKjSFaKgG2E56QyU8+ZoM0Df8FlnUfzSRnpR6p9SZibrgJv7AZtrSRAGGB2A6sX
woSXwltu/EQ5H3ZrVikK6fJsZEvu6z0rrZ2wJ1RG4uNIapDIJ19ZNxBlViRUICmMdseUfJI0B3pG
a6aHjWQhLDv0l7RTtlYEHpOZquZJqvyMCQCTkJr5OdWX6+SNRUyh8Vkgj+GytV9sMdxIPmAbYG5n
RJgEOMKZYmFlQpb1C8eCi9uUfVEVrYmeCIrrRucuXIhAYh5J/RBxos80A+0x9TqNPBm4idtSVl8M
FUd0p5AjLhCnu0p1sZKMdM4YDxZxjFiJYuYbMsP2FcySMVwPHOJ6NqLn2qK2TUV8IvtRR1pNnLEr
FkNKe1Q76Un2FZdjydkGA0UlCilHGDvp+sWsjJ+eghVdaQ6nwlA7JNAc+rr1U0QwOCAzHITB1baG
u45Ql8/V1FsHg0GzN9GCYYuD6iRn/WtuDg/Wis5hkM37Esb7yBasAjXs7oKIrcFSRj+20osU9b+G
mBC511Ahq5nALDmPt5I6jnvuqJeVQoBSoXUTm/ggRR2aY8vVolO2kowyf5rQjHCnNBGHtvR3255i
A2tWbPa5R6WwNeekDSIr3GpiwlbX2m8dtEekTdJjUlsPZPMhJpSKNsi1Baopsg8dw/cQMVNvRMsl
dq7JKEx3zmAkZ80IH8NzXhrGQ4v90yXxN8afTdMaSJNcMSbKCJ/DWEPNYRmeQfjBnt99WUsXe4pk
bkeH6WLkdI0Xw9/sJgbh+quD+vRzykF/aHO352ZVMYfCZcy7RnYSWBioSsaJi/Aahcpz7YwOphGY
PQktg7hHJGe2dPQzzUYPLatPcBaukj196Vj/MTuqfL7RhenYuC8Ft+3cHIOinr5sBm5sijxnSksA
7BiW1O52G3u8uyz3bgR2nJqepUfOvhvJtbXxj0Bgg7irY3uduvVxS8k9MHuyDZHBb9QZFB7VJsvT
QcY4RWI7WoYU4KFgpeW67CmGHGg4Pfne2zGmYhToLSmKE8ddqDHkRNIO/TTsF4m7ftzYMxZREVfE
4pnKDiqE4YIEguVHv6Ek6XAAXCylltuV8kIGX3asxvrc5WvEtElkDL1gK6kzL9YX4ckxaJNJ9sxS
ey8BVQhlyA64ar8sKf4YUz9LvoW8HHRuNRta1Z8gG6gLJuWQKfqhAQLSqwUO4ClAGo1HKSvuEGv+
ZfO8B8FUIinAEhun8sz+z/qlX7gjIPZdnqPYrWBMz1V9rxLps45WMQIIeCRTDceJDtBY4UzjmrNp
Teehi4fWuypQRVmx4kceM8CcNV5wFWBoYCXM5jKrwYcwOSA3H3rcUZuwI3pHrbKvVENfAJ1sxI8P
mJZv84hVcNmRWL0LQ3/AoIZcRFMI2bOPopSDwXiRGHAHi2nEawLzRbVpgSWkEMchXqmiZPYrEQPT
J8sWj8m/oq0fhiJ+hHT4UqZR6po58yU7Lplp52yqlnTUZIS8RayLfWJUr3UHwSAvzQoJC5ERNC0b
QgA3jpW5IrOXY71o0Lf4CXh3T5PQ7m3ClBpkNkOTCjlRrWz7XMOspfPT5Ka90w395GDHwLianqWQ
TgoGmIVbrXarV3e0Hs0SDoUCjqCkBzoVimdlQFsJopNL+idTTNjCRBxK1g4kK9bFzUTsSgOm73xs
aqhxhtLxei72BEWxCYa15JvNcOu0CT2xySbeE3FjcknaKljuCoG23tJ786jZ8j65SbI97Oa4I9Yn
7X/NGGtGGlhlRYOu5u1S24g7koVCK1/WcQRxFRRHgys3Ck6EEOFlHxKvnpU7s6osl+7zc80EfbvW
d5nRCHDoryodDNdM15xntjdgIgFICcfVY15BU196i8cRPHp8QiNOSpEuHSpZfcjH9s0qO9ljKgN4
j4hh0LgOGwpgKC0xgz8wWmzozFYVpoOrFGhO2MLiECEwVDiPeEJSghAOoiSZqNpiMs5pCe5Iehq3
s1Kt43RsBsxNtlVeIwRMIbg1OHIX7M9YjvFLVdnkmwRkINaopT3x4w9WJBX7SjXuWqNpR3KasnDd
6jPCiuSw2kpT2vLMpdxYrVBx25nOrxbhbG6kCD2EPLXevGhfcSuexra+qhbhIxogSteZ52OO+Bpp
qkWuneGcwVxD/BrzPdlj17ypCIhcVE+PmjGoC05X6Nou2HsaTs2RDYfCfj2rzTXuY6RMS2OqJgd9
sWu0MVfd0GKWbTEUHpfmtVoK4gagT5I8hr56oYRXMAi4qolu1LLCm6OBtR1bzS1kHqRaJcg0/49g
c53G8RWhAO4UVbbdfI4PNRF8bmVpYt+Mf/ti+gwZDj2hQqcYH4XXiioi4HBg0KSiIxQ6rdbGeAUP
qxFwT4KrKX7qQnrPM9ZZy0TrsGScCrnh+OP6BqqG2Cst1wqlIqaGUOIom3WSohMnKMHKgv+Kt0oc
GtivnBfbaAlS13lPy6xtfcMmh83GaTPpB8AyR9Mo7rFE17B1ODHHqeLGknkpnTbeGTCBpsXjg4ZH
mbOSgrLVNroMyYg0+e089ISrruur67UkkHV7RmRKit/IysklqaV8+zZDnXadob44Ef1bWHdtlMTE
BESURu+mUIh28Ki4p2ASYl8VCkPPkeZjuaQ8K0r+W5omVME1TdkwuJaHfddBomHNs7inIx3fH6Nv
aArm/GRCQjSqSVdCp7fmNJ3KUkGKNanZTa+lr3KFo2WWp8ICcIQMsGvl33MUKYfow5R+VQwtgZWz
AUftjJsErlhgEFqACoKhAurKKVFhHczxWRHFjnykxOWlcMvqydXRgIrqFBDOgowL8vZPObG/z06T
BkweEaAVqFDcwSC/r7GaCj8IN7bVnYWvgUhiFIxuaxUnw8HNTvXTbmwEZIbVaNBlS+nJKnHfYMcy
3E6OAXuGDNQtsAwbYdIJcqp1A0LhtjKn/74yXhQ0g/Maqc7bq2bf4zh5mTMX92T+XFp0nnRRziak
by7l6Hw4RRPJKfDXjECrF6arvUEYEySWTb3QG6/G5jri4+BKjCGjGKvnsdOlTSQYByB1fK2Vfr1b
4/cSinkdJRrQnbzPV/3cUDxJP0YYEieLv6rIF8udY+PezMSF1RpiTknfGkOM46be93rz2RBpJyDE
xQ0leWuEX2aI+BfiEperraMLf3EM8EKJ4hCRbb9qk3Y08xb4yExcdqegr6KN3bTbouV5H3kVdiU+
M4HxLnXYTumNAvD1KzH8OCot5UTJLyasUoLSubin7exXD5N50kzsNrToJL8zoLCWFmcecM5tbban
qA4r1+6VJ6mW2eFbQBtrkRFLIH2M+B6B4QDPQ3RgFePmzrRXZNEY9JpPXN0MbXrpzg31sybpfe7n
1zSyT8wJ7i2of3XEdJCgSV5U8TlB73XHutqZCS9NTNUnjcHXZNKeFkl/QqAEh4VIYmaOAPnRUkR1
Wnus+M/WXB51qXzXBX+QSeLotORozYbEXcupfVOqH/I6zmG/wEBZDMmfJyKmZuWtY7YP0nSNvyIl
gPigb40kAl43+5nQ+GV+KRTlo5lt3hZd9ZlqUiVm2EWRtyO4LPBINPCESmHhNmJfAFNwEBjPATGj
VNQ5RRrIiHYxFhvA9OfBCX2FsjZnPuQhAUL2hO7d1J1HLQRQgcSOOhFdXIhndGrtLBA1d26DMYuZ
CrTPnZp4glyDVZ8Yhsg0ZUFmmV1Ybp2m470amp1lTR9qGgJf1a4t/SU/xfvv1uZ0o5C06J/DloUx
lqjmOWur5Ty31utimG+yCe9dLbg6xXE1+np5ibuVRxILuOwplbsc9Vw6cVKYGcdMbPYEMK9FXh7R
RdCh4ndyuo2l5Etk83RpDbb9RCKHt4hSfgZqvwUbhNdZVk10VPWoDJp9NxA3u3M0YSUy53qvquQa
mGQl3McikIt/4+B8lbZ2k1Qec8Np3qeB3aITVDv2E9RYvl8q0k3uzIySI1DlXIxAq8s5ztKEVa+l
mML+CttOg7ItwLPxWOWaom2s4m7nHR8hEkRviquDnZlU+z3XkjXhc1CiB9H0NFCHERlVjW2Gv2kw
em7AuZH9Rpp9mQr8cNYNDEl1Gpk43E15D4HmBRZWsm2FbCIeSl7TvokOkpK322zWtlIlx8eKWd1G
Fuaz0Yw65uwbbYEkEKEZEknoZnhYAOPjkhNF9jBYQ3Mx7X5fdbkIljZKA10JUnuRzlizn+J5+sH/
xGyIpv+Ry54gl45Uy6lwPKK8JrhaUBEnyEJGW3HoRnwQamiyU/Ge2Vbl0AAUT8LA/5NEe9yj0U56
bYQ3Kx2tAmHjfKJ/1az31L+zMJL4Aqn6gAKA02AyL9HqYLD77KJJNIAJEMSBYJwb/KWeZJS2J9XW
E3AIeEtQLfkQnW0StsxGJ8aIMh/e30aPYgEu8BjeOwP2ShMnX39LF24BJb6cGyQKNusNFLP0ZpR+
cwX0n67h0S3sm4yZyCuy4ZIARmiKtmMcGKJ0qYcPfbIu9iDTUFifc+qVX03wuavpF7IV+spN/QtN
xbdDviwA2dRNa3hTiGKCv9Uw5M6Ts/6M1XrdaoAjdDati6Zab0T0EZu0AglbQraMZxqhCNPMmnEv
wo3dlFR8yZrTLE7r1ks1yJ2YKtxEMdSDmjqfzsiYNAl1JHT2vEszbgCpBc8Bvvi6EeHwgm1e8uGE
915/1GgsHqxqoUGX+2w/nU96BYkt6PNd2fYdchNYGj2jbzFSsku/6TDOB7wY/UpI9ExCL6ALAJ6Z
8c+bKvWGuozSrsNg4jSUT9Re3BxlybcnGQxlrfhO7FgHtDtKZ/4ssHUPWhv9ZQVALbe66YI+QPP6
dlA8FqrCQH9Ktk5IfFZvlxUgMADzMkdEFw3jTicJE1Y1Z0it2UQiz/Wz0WVgxrOdNd1ViWc27Qqs
kDGizXKaq8Nss1tHyiv+tyPzyvygDBJPckybQnVk5VrLGhFkI7ADeg04BCKqHs7HHbHON7AmWAmd
Irl2cv4v1zllJlP0tBRszwzV/K1JtQCKVqDl+nuVxdN9MWZKyeQW05nZRkv6U8oWY1JSaBDaaGS2
hB/GIFmM+zXbrUnuGiOIs2POrdE6lzGxPL2DWr9LL46DihNYN6rjpHklupduFMWUdJCTFsuBkr7B
cY54Jvv0aAhquzpCQZxRtHJon0jTXoN6tA7mbg0ctjK/Rwbwhko6KlIDhGHgDssxzd/JLb+N64G2
GFetBqeAVzoi9iXFZJ8gY1WS+RdK2THtNDKV0vE2UEdsjKR9R3oY0Pr/IYb2LHWl4uWaTOstRrRf
OMw1kujPohu+Rp0kfVjD1tI6jwroqWrIy5ms9p/DXN6TWlqd9HvrzsJEAkt1o6cDF2RGq56OSHLb
WcaHunrXSLNb+KEo90ta50rSQLWOGSIVQ7tv6uxS1FjBSxVSogHxsdIYYCnh8CmNZfk0ESLF1TIP
6Gs9lzM4w5Ega5UbqztpGUp5h/lnoskHQgESPp7hYmVzujM02JDcbtYu+DSc9BoyfD/6Za2Hzyrl
GY5nVORh/KToIiQ4gwRap5z1fcg/hLtdmI4fQhC09NZS5xCV9nlWUBHVhfKZd3jbpzxXgpHVuGL5
9G0IWWP1iImgAP8962V20rL5V2Ug4iF2Xg4qvaVAz8q3MmbY6agTzSGm/Nt42pKzOh7Vxtm3URUG
ptFxO1LVYEoBoMnL0jInqnImtuBJUqmXUZskmKyiVTuxepUtGqVzOYIkxPJgIsnec7HBHM6sz7aW
5sHS/bhvzKCvnNuo0ug0F/yxpW3uSomMhy4drpk+onYkxdml4+qXS0gzhXooakAVYDW41lakUHY4
cXv4+6XiFD9oShmrPkqD//+rKrPAFBw4Mv1h3dwSknb5739lfshf/f23hNIs2tvfV0jkpxQIV45Y
gcoiKQ8d/t2N4HOkH8+XJd4+2Wpp+CxHNQLz8vxUElZ1zeHpMmSDFkVlU7jhoDooUBbn7vAEuBr2
M+DJtbPD7EA+EszzNLriwpE+H8yFWLK2dcLLbLFYSvULcNm/7D5HkrJHu15sazL86nY8ZiTv3XgN
yUGusQ6khm/ZCZZEeXCuslrXrmNH/hyp+HUSpsf4BjIEMP8MoLR0yHQLYRuci4zv96hwoC+29Bhi
u8hIWZVGfV8a5NOmdf2exVlHJ2F8TwuSd6cQS51JQs5o6wXqAFwEuaOdI5Tf2znnM9SS5Xmqx37L
XB86Qw+CgKyyAGZF5BU1iDu1MIZzU6UlipZpV1fUeipXpiItt4mjHQUMY27W2UNRVGIrZdXzpCLM
WM35C7ov9uZpdVv2r2jyT2ZWP86ZxJhW7W7mSnAYzRHNSSuO9KRK9GbD4HeQAoiCIo84VjJ9r6H7
IyV5Wiusig2hczOr+qW1yCXdyF8xn3hFYm1HIyQUtEC429MpbTaVkh7lYn3SdeR5jjYlDyXpzcOI
hDSmc4hDoXUOTPH3jcx0eVSrLRQ9Sp8x8sD5M3JHWmWbOOxjBynYmADssSytJcKAG1TUdhdNVotg
IURubaM5QctYje6D0T+j0iHendjEOFHrPQ3A5BrLzg47SUdFeqik+d9c2tkrggqy4ZXDEEfTvmzR
foD/hltazhMYRnp55dANPoHsiMdLFjtqrU2TFw3+tJjRF1wo3wzxkvQSz39W1z+AfK1tDSamRrXu
pasBGKTVTU9XGdIQG+lRn4xtXgjzMKsm4MF2/FXT0e0r3Mkry99aqt9UM16Mcf7u4wZZUaKfyIo+
MnvzaAzRjFS0Zu0svSLLi/2oL59YxECKZlICO5GLHTGE+qN5g+Da33uYyKkKgqiQldSDlYV4uwpN
D2aPBeLEZIBdFDhLdfUg0KPyqAzWGcD/GBBrStOMgnwHScU+prSL9nErOXjuQ2ffaC14UIOXwfIv
9pFjascK0A01iKOeMD4uwZSp2jkNa3uL78y4VCET9jQ+t40eXtBDAbxUU/lmKWHpl40G55xpDwoX
LBUdcQUPCn1Iz1CM4YEObO+NkiE94NAFUMR13o6K6bGDzoCGuUueGl3SXUk08hOuutmNdKt4RrKD
D8OquADHMKccBuV7JaSg0nnCYH+F4mWkjIE7k4kXZ7W4GkYCcDvkbjrJffnSNQyRanhVL8QVgJsY
mQvLos5JtW/Tl3b9ouos4hd6oYjmlCx6CWfmSx2X1Gc02KWbp479zMZEQ76trWfkVZWr4LSAtuL4
yVypdLiRR9kCReLfb9N4US+kicv+lLz1uWlu6pHZeujAGG8b6RanhrFPzHa8hJE+XOArjZcRPvap
j5ljrn/eNSPeDcAxzKks49wq3VGk1k7pTfuly+xn7AurjOwrn8bE6wkx2tSSkmGaid7TBfdYHoN6
0aPW8swJXKVZphNO/kT4bY8TGUR870lTpZD4lHwzr5y3iRAGbWqTpA2o2RshK2RWcC+hMZJpftYV
n9K8nGRZqW4p4O1gqS8jZpEgbzLrtvAT4244lVF6cNImfygMtmMmwLBlQof9bCjRRfHzg6exjtlI
TLvSMhHUa5QSemmsgh3MR1UsaIBLvljB+sAeh7NBoNBBJxD8gGhH80rRP3RReuxEtQRNOzKtMbKb
SJJdL8b0MK2aLwAMy2YYmCdPWn4i0R3/4XIIGwsScUYIYMh1ikOgA7tVLTuGbK1fEJ9jhykNt+yi
rrs21HhpgwseW3JZUB8JyL7hWtcyJYFlhkJLW29r5dCeGsHRYMYNUz8zWFZ/LEIwUopV4iHtWHN8
VJQmQK+WC3sOzKzDo3HSDNM8p1w2KZqcra3N/VHRR0ittICvgHtPTL6OLez4jR7a1ba2E3XPhjDt
WH7EvxdXCXYOItZlOw4JzXMLNnc5g1nQrYVbWh4boEpNavoJK9TMPSReBiqHlMGinj63ptLconlS
NxpNMbbtJdCqZgb9h3Y0eSEOeHmIaCPghkLbUmpyeG7jMXY1Ebtw4JwDkji3rDSd2X/OVhIJN+sb
y5snegK8yGWfx91ysxYAxUBGbVnJLq1tbuex1095MnDPg/gPGcRMQLTGmD3kORgiaa3L1CtTQYSq
mvYqpfW/ORfPMUJmVtZ8NWuG5ZOhaGdpYceNWyJdWnatHcEqNC0rerW9SKFCtTQFUoBzMKSuCC0m
i+3YkckJ4+zHwGfGawzU8FpNzEdm0P5u0peC+Y4+ElVJ6aFa107vAaPFDGz6WiVNMQbkOZDTNSEv
29szfPHUrpoTN7NLtIRwtlhvjNYBA8tx9URZp6A2Mo9icqZDN+HlUcTQBrVOUMDcEViLJuJgWJLw
xxklXhW9g5xA9k7LOJj75jZPBUeDIO6GM/RNVSmDYs1emz87YYmLo0qyq7d5ui0bG/BipjU+3kFU
nWZ0IH+Cw7MW91ajAh64EHhFj0NdKmPNWyaC6NRQPnGzmVmMwwlAAMSFnCzC1rz+FY68kxtRmFIQ
N8vOIvqYdgEKgsEI0KSad8kUKhnhRu73vJ5trlpnw0KOm5eQKzKZOrqRVZThUoQpRq1x8FJeSBpQ
vcLUaeuEDl1CxHjuWKAbH9L0RYvC/JAt5d6UVfMIt/g0pwbkqTS9GSRheWUema7W6P3eSvCOU7Lm
yjGqeuW4DMwH6/Xw//uzv1+G9W/DxUGWZoiZZnXRGl5hWtpOmO0uIuXoiIzNllxTpFs9bIo9bmL5
mKx/8fdvasmYv3RACzQTHkL7bIutfh+6wAAcHXkoFcwDxAZUovZ9eBuRuz9FXrNPPOVWvoFK+HZO
CuPC+FXBLE/j1+dapb9QLuj3hoWg++Pdns/hp0aywHhvm8BBSyht1rbK7Lb6lpgc5T0atnWQ7uRd
HpS++c0fXKtHk/8VGb1CvYGv8UW9J+1leSfFgAcDkZ1xg7YraF8/W6dku5wleSvtXkSFSp8m92a5
FqRKPDEilL+svXpJNVd7zL7gDOiVt9QbOZi8hsDmn/opo9HWnK36SnyfeY9e9GLXNl9DfWZDaFfH
k98yyiyPSuvDiiZctI+Ibdj0Z5TRcPtoW7PMHDtIMFELAqdOYR4ghVEfmq8KPu6uyM82qGLpm5eO
OG+rPUNdQtpDj2n8afYISzpGkZ/kiEwXHZmWcOtDHTTZU/HIrVsv97MC1CPAsJHf8ZD0+/IlfZE+
kBLQSsL24FdBb/jai/6VqwQNQ610l/hfd9aeHYySXr7Ddaxbu4hh4mY4Nif0bUDP04/hsxg22p1c
rhsvbnb17ykYX+vpMLzFT/2LQsCBi9T2LNGTXjbzI6caEqKAilPxkYsMF93a1K7IUWFsyme58lCT
SE8YWad0Mw3+0Hlhd1muEMbTE5CMGA0ljgSgfoYLrQaKz+O4w/5SbRn2SKnPdOtowT8AGXaA5fyi
XA0ovq5u3nt1l6PwPev4JjdDj7lz6zzKd+tJnT2VhSPtZdZ14731B7wBC73h1JVOxZEkXF+nkHxK
9/m0roCIimPeRa8M7IZt+U+cm3fpPh1yFPpBsV98/fiMcNKPzwUv5jVpXQQ1dJO/W668n8Kj93dR
fiba/RvDA/OYXQVn3Ad2iFc24IJErNpXCCnQA5QYHYfqxdnHiK9JktvPRKlr+/TZBidIJTsdLJrM
PKpe/9Rsywt1OFqC2ZXkQ/ySr7pqj0+kZcQivPakbtJD9Dg9SwExgEGyt55FeTOSvRl5YeS9Knf1
FkLr8Yk+Kl870sT+iSM2+nGD7XntrW4jYg9Qgr63XvUmjiFtwNd+q3vSA1G+BCdDTdnF8RY1SXyZ
PvODOFu3OviEatSetKD2UeU2nu1Nr9kHhpBH647GpXrTNxipcaqQXAaXK7bd7pdQ+G6DeKLFGehr
F1m7dTsFtulm/GAr076Y862CehTgAd1vgkq0i8Ybg1JzVz46X0bmNh+QgFxGJnWgP3VHQuWbcad8
tR9y5jNodXzpTAoYyB7UvS4gqTeYWo+AGsdvQN2eCPpr8bg6epDiLht5lz3m4056oleUdnyktIPk
J32rfrdv6WfImMq3AuO+WBvxCk/WfqROXH4JG+ryXXGSH7W7Q2b1njZYuF9oIF94hyjW00NGtMMX
4XRdwHWj9BkTYeY+VFfzjWSjD1CgR6iSu/q33cahm34166Rp4xRHi+kJXxye0AbjY1jtmNNBzXjI
7zm9ri0e5fyZvv2bjKX+mgI55dKE02ZXsAFhnkEN9BvJZx29bs+RuLF+0HHOoMTsy4i0RnNhBYmn
NSyUs4ZFA/p23tTEL5W430HmEJqw553f1C/x58qNJSn+m4qV2Pd5gzqRYSzYE7/dKbcY9XGQZp55
7Emr5MNmMZWKux5Nq/ZhY1/ruwzNtPJCjqzkCJMYEj4CaOR1pg8I91mvXX12ZYyq7GvLTXpUmTs+
pM/ouSVawSQfBa3uK+d5h/FO3zGN7Vx23e/oYp/hqA6e7Hcn6RFe0Wm5SgxRuTGcnVNknMN/I0Tw
k7SlSsSHoT1xIirc3d6MJ+tmvUePHAnv1l77kU7tjucPtghiSkZePNDxTryIA2KgBKWoK18dHzOD
G7+bv9ERmXjE8HWjvis0+jGvslSZke6UC5FpScAg1zm0EToFFwEwcZmO49uPgpTtXznyoa98gHgP
H5S9cm36z/RUvIYsbe7g6JXHTedStSGTqTx+U3XXnK1sDncN+6E8Bvoe5BhUEqhiv073QvgHrMeR
I1M/E47EoFdyvIj8aLZD1LVe/17s23rHSAlNBRggeS+dGcGisp49DbEMA5Ddco/LYA0w8SOvG10Q
lP8j7TyWG0e7bPsqHT1HBLwZ9IQWtBJFSpQ0QcglvPd4+rugHtxMiiHe2z3oiuqqv5Ik8Nlz9l4b
afZBAbGxqJ6snSQusw0mSM2Y5Mtuqy8tpol0JzyH88rm6C7f+1/uDv6C+Sk2YAsm4n0vQRJa1DMj
XqIT5hCkfiR2taHHGfMT88emmvTtVIYZvEHm683TffJiPXNGl7Y55nsCnZlCb9T5keM6n9oeyoN8
T2RDQYwS15Tq3RLR6SEw3hUOy8JMOOhHtznoWN030axclrAzpvky3wEuek/O8ql/BjtlvlP68dbm
JtnH6rx88Z6yfl5+MOUkd1JtlHfhgae7wCbuzXhgRnvHgyA81y9n/in0bMs6BO2kllYybTTCXQXe
EnN6opxFf62DFV0R5yRNGltaDog0nisbBCiJARkg2U9QL2E3K6e6uAGTa+yaP5VoO9S+ZGpBy+Sp
RDA4bR6FFygmuOCIcIrvzI1PNhQu9P4h2kQwiG2CmpENbD1bfVetQ32HMDHt+mm/KD+clSJMLX9R
PwSaLbSL8lHAgQHEwMFAM4l5eBsMij3gT9rPdnun1VvdW+LGkLfGn5Sx7U80bWLs6Mlrh5rtXjj2
nDf8qfZUHFpk8u8Jmsu5gNPjnnhIJDUoaw2UyZC8AfdwXsmWph1XdjHcMcJKaFUrKZl5IhAqumuT
egMe2sSKlKzlB/73hjBJcBs08/6hazZGuBi1lXAF8Uxie/cWCrg4bc2d3dcPnBSC9FFXd1U1K80T
F0mh3nFgy76Kh8o6VoHtcAx9DeKVdGCBQv4k+48UBZOH8s6/S/BUrtt87h7JtsmXIY0XjTUK49DM
WJkcXLIP0Zh6bPpP2h2IkoK4An2OMkCHNb7PwzXFOY5zqJD8vftmvso7FonoKzg0r9jdPbuZK6/p
Nl9563pTvahgUJY9HWE0pUcl9Qj3m+CB8gbbi2fkZRm29VrFSxNFUbxJlWmf3CXGDAsgOVbOnTsc
08/sNfNwbky4+vkg27QvV5tj90j+4O2K1S+8Zf0z3kVsWBE8LxSg0FM4mWYTMMd3BQyDNWXSU7L0
6015pNvpnAVhMuyGP+lWP6bPAeQq2zy5HL/WyRMe1Cnpth3evF0GyIeXhXUE9guTlbfEYDvkBHug
QJlGj5zjquTN9SYppdFdR13vzPfEHIp5gO1rHaLrDifmAx03JztrzUG4j484ZTpoLkwzbh1IRd8R
ew5fbGw5xojNmJdHQt9GPKNbOZbcOtYCJGh67XvTLhFMU1cEUHTQdujog6d+4XBGfWfgC+smWnNu
xfAzo2BOBl8+K77qLQRipgzbE6o6BPlPCUv12rE5t8ziQwgmd6YtgHkuzJW/M7cZXjCTU/DU2Hl3
nBzcV+ZMtGnSdYYFRl2ST5kd9WGdBYvRbzuStueFdQJTg5pO0tba3gBPtaGuTp1CtR0cfNkiZEbI
0+xI+9d9lViwOFEFM4wlySYE9f3kSLMh/XwRXrOOQKBDE83yZ6rOrrByFpygiNQMJgipOZ51xalT
wYI91NmcyMroUBHSwNlHnFifvAx21ZBjPBealTwRdvGpe4TK1LxaxqxYq96EKvtnT4TOCUML3Ulg
6MN9QctvQRS1zWt0HhwkRS373cbj4CfDh1qYsu09MkHhcTYLdR0f3CUiW5P1cx2tom361pgTdxOd
3D15pqnFWalGsPNFIeBBfac/w0WUA6s5xyZjbVEsE3uPWHzt3ycPfG3pXnwVD8qJYgYfizuKO8IL
Xp8GRTJy9k064+UKm+iV2h0XheirdDYISMYu+8n9ZDWOhTWKqmpvnjHsvgd/CjugpbeCz/3hbEm4
lRzufJyRJ+nOesDLSF0v27brmKj4WTn3PuOAHhb3IbuaoJJ5JiB9zh7FeKmfKRWwX9fPlD6qHFDx
lEvDzL1TH4SXeCF+iP2C7F7gfMI96UiYpHoeefUG91T9KP6wa7X5rIJdXs7aldfMlLnz4WzKs1ts
AsS8K3krzIx1jM3Nm0F7qs2VuMiB6LESMUN52H+Q0AvaxFrjAzHQSsycbqEtrUNxqB4Rc57Nfpbi
f0T4yVxFEbrot94bp2pi7DldRjPdn0XvPQU+d/LVZKgsFxyb0Gezy1fn+uAp2+hTe2Z0PvhvRGfZ
ZJqRgmBtjL2Ev/CT3gKiC4sUVAqYcwMwB6vxK5g4G0KdMofb589Y/fUNrZOZt2NYdeU8WJUAXrni
S8dxsRlFYtzhAEreZ+Ml1qTDsKSe5+77R+n5GVAJdEXKPjRt8ZyzMeavEVr2abdQ9wwcXpJ3kDfe
F/ZX8yFKJ/6f4NR8sAkIR2mRvCSnPl6m7BMHZ9mtjCNrFJPC+KTrtlW2/TrAKPwCUZNE1uHIH9a9
kOFQDys1nFC8hSblrTgRO18ox7muo70NvlSuGJyMVJSTE2+HvUp8YJV3gfRMqEXigTml+/QNObq1
HeubAl2fufPgHj3m08Q5R1+M4eaZI3S/Ro8pHvw7liMyRwUsZxPaXeW5PGsv5Znl0XsQNxgJ7vNF
e+buqu7Igl0Ym1V4IETimewLcuynRbpg8WSx1F44Wz82r61NN+acPSJQE2Y9OtJ1w1F60T9zYXdA
Vm4zdJJkOS1EWn40+56sNaPpvTjkAmWZaYgoLJm1J/O57zbWrNk7H213DsqFEC81cZmq3C0nqPpt
Yw+WlKvf6PDhEgdXS5qIL+ME6vZ5u8n+OAtNtgd1AYmNHGiSGd0l/8N0qW36fXbHKojm0FqDHTyD
fHzQ1t2SJyBulXlJQ/ARj7E3IWiIkkSn4QVa+WyUNLf24/EZL+F7wrHMm3dz8TM3l2E5ZwE/Cyzk
o3BhktnGLnsrn7FTyFw8pYPw6BPJqxEmSXdfXRqIoFsrctagB53199+Fnd7gQM0sgvtECPIFUxrx
PoamVzd0eHlK2AI+bn0gsHhlPTHc+N//HJwYKMEqZ6hY4aaUGnMeFOzjeJ6cmR9gmFKG6FmIlHJh
VCM4Ry9h6Ihawt+6ZrjGcUjHL8BdQvjaFJUyCtG2vg/FgATmhO/jZQ1W557J0I5/CZDdTGs6G3i8
BwUZXLlVpY7jUgcu/vsvnVnsajXTl6HuRSOinRalyoEyKiBpW1/WV1pazdYSatKUkHNRhEWfMIf2
yU3l+y/68BgZgrukuUARE4FxNifnh+ODZ54RWRa2l3EwR/eIBZHCs4r3FCUHJdp++BS14CSE9y4V
izZzTUQDEtbnYt+q8qcciuRSBlzmdBBs/N61n9P+y+N6lubcuWAr18SK99yI+i8lc3ZO5cgcYd0a
89hzoMslU0XEf8yLqFXZRq8cT4R2YHvsDkZZh8sBqwWVGRpnTvaklmcgpSgV+Hvf7HLUIuUn2fYn
K8qORVc+VAJxtumgTtMuemv1jBJqf+4JjFpWqmhTWV+Avr0Pe9fOBHkPaXdqNc4DoPqj4XA5MmRt
Euo9N5ZCseXIOTg0d+ZtZT5l9aAtQhc1kNMNj+0g3/E6OMCkqkOdKPs0BYIejaaeFWL3YcqasLYc
D0efZztKsS2TroTiysXYAHi6KgyOrkZnt2Lv7Qnh4/xQ4BR38nrZiK4/9dWxi1kaOzOyug35Qzow
RoqBeUw5SBjUpWXJH+RTKnMTZDDAMK+buRLsYPc81NoftUX4KDjMurCOFlrEcaEWAaG56j7IPW7D
kvnfFKN/Aqv+I6nj+9RPqvK//lOCAfQv0MVEvGRouqXizuRDL4AuBJnJSSOYhd2q8CFSC0zByHmV
HX9VxtUEyu+yUIN1BvMMREX/+J//FzH0/4KT+f50S1JEU6dDpF7wXYxO6yotNQrwpi3ZYupMLF1K
BwFVDGEUKDmFTrVLxCv9++dKY/rTPxwbPliSFcMyNZpbqjyCZ/7i2IilnnVyJxV0WkgIK3CKFfrS
N9r7XscLP4io6eNihw1vp1voOWknc7NNlZVKGsONrzL+xp9fxZAVlZxHvtHFG5BCTeyRhxag0sEi
AFYFCyF8eamJKvLOu3Mz+pMjEIbh29E9ax7JURhAhS7Sxu1vDAfSv358F1lCi6qYqiZbl99F8x1J
FlKfXjlxRywPbPAjViDqszcPL5ojmOqNN6FcG4AyFg8Di4moq/rFmwjp2A1ZJhQ2mVecAdr40VA0
dJKctOqBTKHx8RtS9ZplDsCYBMbtVM07jvbIAXCZRGslcgIkxgF5llxgQpmzvqrxH5G7jO0Wx1VR
PJloQLIeZWoV83qzmhZ4DjmCCxHisLlvVoffX+q1dyorioFF1hypVxfjunfVjF3JLW0zZiPUwcNM
9Ly9MXm+B+nlyFFk5o4mwt8yDPnfQdzhdO4rSy7sptBOsGkOTWxsWoPid8WMySjBGm1yGLIGHIPF
37Tmqgu0Hf6PDvt6dNA9RlRUZvft1lHNLe9+mZnql1WNzJLsNcqL3dAD0Mj0fCmWzr1Ye3/SIi4W
vz8s+Qc9i8moyLomE7YiWZI6DpG/JiPU205yZYXrgMXR1DVSaAU6GidaLX3MOx0KP7ZjQ1l10J7E
saxsLpIienLHzBovhDCid1+uJX+ZYfFYjswFxYVWMLTuvRObxY05cnXtUFQad2xehqx///u/vq5S
Wnpq+HxdRta0lqDaYLiaDiN2Soqbx5CW+ujpf+20TaBQu3QRwFGTARYvVre+y7XZo7BwiyqKeoSh
F0PARVgiEVFf2KFG98TIwx6GMTVYj5pQLhOcojGfqoYWu0sbo/Xiz9/f3dXpq1iarIpw3nQG4sW7
w2/y32OwQ1A0KySZIjOhGOXQP5p1EExkJZ2U48zDlxUCBBlfTiMfA5O60oiT6bDJYWPvvpwRiDIg
9p9WAbhsI6Tg6u6yKIPdE3HLtirs/f2p8Zx3OBGEo1MYEYJmPVKWqhFD9fsPu7oxKpapG+zGsmr+
WJfQoDKAxMIuYRbWlNh1BVcgqrVFB2qmCtASD8BgIwrnAeSX3z/9J/dMthhhI/FMBLinXOwJagdP
XY3ZE/qR00MiOShouqlNGywl13gMtIQCSVvd+M3XVi1VhJikwveBZHeBkwu7Omn6qC3soeNdIrh5
1c309fdfduszLn4Z2YIyPlEGLCK/3aAXS9WMbyy+V8ckk0Hi9TEqjR9j0gpgtcgVkyKHvdzSAiBx
dmKRB0+LOzl035gg1Z9reb3DL3PA1EQzHv1wFG0jJ9+Q/LJrRPyhpgwQto/oUhlUDLzee/Uzd1GV
KIAbhZFMUNejl7E39yMwyjUeMt95H4FjpoNK4/cHJ41T+d/VXhFFzVRM1h4Lyf7FnqJqWa0IwIJs
F3H6pGIbhy0dz2VEUNMgZpoZZFXj7qblAO7GFXK6JhlH38xKZr9/FevaNzFMi8OqJkvG5aKT64Zo
9pmS23lCtDHNdk+mfm1UZGzp/aErKmejAKzwlM3vn/vzdIJq0kRYZ+imrJjfT+ivhddyJbKcwii3
h8GbGTJzsuRhT9OswY/GoluQIPD7J44j/uKZ8/tgqGKc1xT18nRslT7Zib2JO0w14UegzOYo+5wV
wdP/4HNUWZR4wazm6vjL//plOnc4xSqM1Dap3QyOvBSgdPu5c+OsaSrXfs9fn3Nx2ILkrTsIR1Ib
JEUlWOoMzTe3fH0idMgCpFSlr/gQ+ekqJWaGdTt7UYOVkQcnfj61hqZuFoI1aq6UeK6gx5IUT1wE
nIQmgxfzjRMC8FRKUGqLgi1XAdzULjUj1eqw34P9X8IPFcYQNxS90H1qi2AGy3GPkN5nsuxwzQ+U
lZaX7mJoFmnsxdtWpUMnkQg6tVwVAXxakaMxfOAzF1YtF0o8ky3ySHr5Wf3RmCLygtAjJy/HLwZQ
5K01ZlxPabW5HTFykfkiGSglwD5mmJvaapaukCFJJ3yMa9P1XtpYFxGuQtfROvXgZt4fESbeLHTo
YEN2poY5SMai0LRncUEYxz2X5nzpUGFNLRrgjY7dJggRD5id9+QPw8n1734fKdKVjYkDpaGxGIgo
w7TL01IUDYLCNS21gxgggOy1xyZKDkorH83CeqcaQfROHx6w85ytOLgvLU8F0tRi9d+S+r3uE/WI
ef1Zk/K55GWPgxC9SjqBYbJSweeP5OXQexR2cn3mi+5T0egJL9epp5gSl50jfhYl/mojPGBro0ul
ek9pQ+tUAAiqWO9R2x61ytoPVX2UCR8pG2ehBuRTCrG1L3JvrmIjrFT+gyDyCT2oZ16LlzM4xLK6
xUtykKvmiGXOLT6DPlkpivTZu9LSEYw9PJhwohTyW51Iy6yj9ejz2B0SElWfLAe6AXkxIK7AszAd
v6estuGsNOqjp0uf3/9do2/LtDygvp2VDYQKGTlfFVnrkXqs0RasC/GtDBrbITNDldRnRU5W+CzW
kZ/sBk++dzX1zg1hQ3jFozCkO9wuMHc87xHY8kvhZcQQejB5HFd4qJJyp9bGJ7R8qvlmcU6xI96H
BJymSXKPNS594A7KmHIwXN0YIVc2Ck4PkkTxSUOVaVwsJk4MtVQuetTRYMhSt+hh5ruwECzqkHGh
LfzY+vQRsCPJKJCziLz2sOxogjpKa9/4LuN2frGAKrKhgpuwYHlYl1cUqixN02ZxaoMDQZ6+DgXB
H41q8dxELwfDHoC7kopTIWvfOqP6kFLxWBYoazwP8H/aZHQTTcFdtVV3YxOTft46FG5ooq7LkgkV
83JtL9y+ETyQ4baLZYB6V2YilaXxgrjc3Thd8UJwCXRCQ47s0oCz5Qntqq5Jyvz9EY1w5MtHBN+W
/cw0Nf7v8q5Y9aFJ4lMNXtZ8hAgQL/H/xcL8mxuCqWPSBV2/SSLEiUq6KkaaRjV6zlWCZQiQCnA0
6h9avImwE1CW7+7h/Q3kcgjInzCWyGo4lS2Us05BxK8u3CtNxG/xKxniHGwtNR0WDrkHWDaiG5vn
tZWK+xEZ3KJGbUOWL+4GZVhlUYinCkJrva9ki9Z78QaDakIG4ylvk1NUgw/PlQFYTPr2+2P9eYJW
x91UMkBCE2moXZwzwybD3SQF2FFM2k34lWZd35+o1i18Pd+2cvwwCIiHfv/QK2OKUzu4a8PgYKSI
+sUvzso0rd2mJv0rRPKJljALy7dBr4F+BHeag046wSPXvcWBcUBF/fn7x38fAf+dbaqo8LNlSZV0
Xbs8mLl+lCUqUHR70AjhAJbK6CB4p8cgRWn1Loj0Q4M5gPa2Rk9aAG3RUp3IG3XSiea5qJVTPf5r
0w/v+hIvf9aZVEzSt75/UOodGL91kGLRN4pbb+vnMsEX59LBoV3T+PrjkvbX+SfXqFvrdcwXx3Tv
KbiBB/MzwIQPgvLG7eDawFAo+uk8Jk5C2sVHeUiFHbOyQjsM4RqQWpO4xjLW6h2JEgOWMW6UlXX+
/cX8PDDz8yCmK0DOx8Xm8tilZoA1BTNECcQfb2VvaS+dQDLMxEx6/H7koRPPVdm4MR5/Hl9VkSu5
Io6HdT74YhJoJUWMyjFCW6jrdR81tqqGd74ubn//edK1Z6qJlLsUE7KgfFnG5dhFOhZ/tu0m2kFv
uMOnTDQKbmyV6UsuKNtQlReBqC1M2AJqySpbKDitajI4EAUCqdLgwJGSTHj3jXXgyiLEM5BEzu+m
LOrcCP8dWp0gd0kQYPst8AENvndUtI41wNlWxNfUzYtE8CJp0TCipFtDTRt32sv5OC59hgYkjJ3m
4rPZQCoLylFoWxpwCRWjHxUQWAsEFbKup+2qgulG1B1lrJFEkiguu7SJqjh27zxM8JO2cYYp8MHd
N/DWlDACmkxqRcJ73MUhxBp2AtefMO0pmElyMcMZhygkq5OFUyYPEUlP5LlCkPmGjlWZioEeNwk+
sWh0tJ2+WQZCbs61FnjR9/8cIJ4FOwnoEyZySq3g4Nr2tSq1ddGAZBhScTTFuwvPVPIp7GOQHP47
dT2Ubx1wPyFtbEBcRKZL+RuA50U2XgNuDLhxkv54sKY1lmYk01IvB9wQwHD1CNSy+1Z4dQL0ch7R
wf06LlCj5QBRHK1epwkkEkxTn7hz5kpW3v/+Ja5OLiIHDEuyZLD4FwtJrOYcHtw0svF0IqniZ4uh
dDKN6sal7Uq9kRFs6dx7WdR1an3/jmDcbkqS5URKtgpNJ7SJZg2yg3W6JOaFI9QJ5gF6cN5NpWgH
r5a3hdNsW3O49UV+nlTGCr1Em8ik+MnT//eLDIGIjRg0qy2VcC/IwUMYQyiuS3hx/6yNVs6yjN6L
XNuPRvjYfP//f+A8BZUNXTVF8bIixzTQm9BjNetD53N83gX6srhwbizW8s9LMkUwVkb6DJTv5ctZ
25VhIg0pK4Ye0mKw4PxPItLnC9k4hL0E5YE1K1Aq229IamorRjlActK5+oVcQBEPMTxwc7AHiyPv
2L7zVescw8yRHcIGOuSBpYTA6fYyfG21IZ1BlWg7XCnLmHphgvBrQpSd9Vpoq7WQZW88ShKF5W0v
3lz1rz4nWYF1B/bC/NG5iXhIhk71y+67O0GqQSKH2VtN2RQkpImyJvLf6+hdBfzSCuCqWk6kOulJ
CQKY3weGMc6Ay+WAF0WTV5UUwkku9jmrlgE8uXloYzLGpQPo3wT8AIEyh1rpo/3CJJVW5b3HaYIj
wcEyy6VovhimeorR1qRfnYt1xY8bu+S4FLBBgpr2iHLgL40loWzvtJ1mObu+kk9mRzEjYzCISvam
VuGTpVTHOEvfrE7cZoDqJyXKSbV4KUxtnrsC6lrOS5SqKUFap0HKHxRoTZnlj+DhLz+l2e6ZRIul
sr7FY/zQkEgFibvYeLUC3kJc0OEnC8wAeKqfCYCf5wx7kmWbTgRrKW89hgNB3z6sndfvvzf0eP79
lLOcioqXvgfirV1VvfruDSqsrH94+y6P9oVTjiWFmJ0tL9YJsCUzbNYtTc7ZOCGKtkUf5PW2JtUF
F5h3nScdWNKJFO23wC0+aq8kwE09CeRIYxliwc6L/AiL435Qi5ZjqTUNC+8jeJcskCO1hyhB7+9x
eNkpLLJw5EwZkY4yWtA/GwaXmWnltFHQPY5rsWLwr0QI+OClMtw6DU6C1H2oSvpZhnBjG7h2wJBE
lWskBm9rvMb9uypGRt0FPgARW6ikidQlD27nrMVgLrn5Y1r0b2KGVseJDlba3zjbyFe2IInFcDw0
06xVLs/7ssSsVrFv24MjfYJrewb2/0TW3Dy3kmOQvdaSYit2/6WPxjIN4Y73LKbGNnWUN7OpjkkO
UM/M6PplY6VqWXYIKIjiXVDvwVJlVUeyRFe/z9Vrqys1LUnnvM957Me1u4G22hVumtptgKLNSFZ5
TX0nbo9FmKyGLFyLrbFQPBxaqDT7hC+HjmTSivUxqlBHGB7WGe8uMoaPoFOfY1P8JPktD8xHKe7f
wlK8cae6+nolibYkvRjudJe7rypYgV+YZWpjp9vnelsgGnpyq2wjiv6BqFryVLt5H7jL3tRu5gpd
OVjz2WPlWZY0UtIuxhZLXluVas7YIjxlKjOapU7dMmuWWkqqZ3DEWb/2BvEzi8RP6tRjePgyaZ29
JtdHrPmTsDKRMQOfVsRk9/ubvHbZ5ctxnVE4g3Fzu1h1Y6dQAc7zJklXfgY3tugH7TnQWC5dzyD+
TNuKCbUlV9P2umut1c59uvENrtyreDOipZg6Fyzz8hiYGapfxQnVpbxvjuP7aXXLdksg5tWzajVH
UQyf0ljfdqG59/GTofNIA+U5KIfPynAPQqI+J0D2BRXXrCHdmJ1XtmNJQVVjKSp70o/ufAPfMhmo
Q6OErrlXp1+alp+ikgHku/nBrJNbzeBrg0UhZkvWJBl1y+VCxMhwUrkcEpvqwKJwUcPDM5lAXp1l
uncMvJ5/2N2YzuM7vth56deLmqLQgVZla1yh/rq4Z0PbFaJD8QrH8nlAx9jhDTeqnZsmtwrfxrW3
/fdnXYw3SwjCQFXHQpkFH6v0HQymEqQubjiS/5YTYtf6JrJGVVmSzrgfstTAhGNuzN5i0uozLOun
kegbq8bCpZ9XZP1KTNUzoPqYTj7pJOCWomGZSbUPhkdclUJ2whLrgdBXKoq1UCQ2xiari9M3+RiJ
Zkz7ETZf9qUmkt0rnAu1BuxKMKxKT1rliTFP0uau9z9d2ZgTDo6SzlibeLApuchdaldpvxRza5MV
zd6Kgb4I/bIYyr3Q5qcQgE8tYDXFABo1u7jpV0qNSy2v/5D+eGpKvqWb7LsEgknsDEctolMiW0Qa
pZi0p74BwibqiA9/N1deyPUsVS2YL474TJTNS1jqdgGyTOiVfgpI2+pmjUhIjgKRZpHjR/smXFr8
lIWKShI3nrrW0QQZgZsv4g6ltBi/ZUizqCyW5GBVm8HtI1ioCfuInpPkkzICwQssVWWQgSK5/poZ
jBOUVssycFuEm1ULmw5QVNsHBETU4UMdc0hU6IyP+PyIP2Kk7iNLhJWg7b3O8JaQhZCMU8GeEMLw
7OTorANLWSbEAplCdgCjh0eHUT+YyQHU+UzJOI8ZYrcqE7ZCDWpciF+4ITvICr8s7EGGX55Mx9xo
ZvHV+OnBLZKDUFZoKRw0TyqW9vSDhMmzHOFbTML0KehWsAwnhg7ulsbB2QCO5GSYvIEUW57tafxZ
obMTCbWqAQconraohNU4JDo9P1i9sTH1HhMpX3JcB4CkL9G3kvQN99Dxtq1fP6eG282Sul/+vlxe
nT+SYUgsDgqylYsLq56XedXrLEhy6cwKnRXZa+/7jMQLVEJqr8/rwdrwE2+sg9cOKdQ/uL0ipkCr
dPGxmtfDUHF7XGS0fyTR2idhTD0/ubESXd2ONE6YCh1b2ojWxeeoiIOA11uJ3faWXbc1nihI8DFu
XaopKXI6oJvewSrknU8sTi7dPilcW/HZVA2dZ0wV9vLiaGVxHmetRkcBD0eUozit0b+3gr7lH+8R
CnDpMyeOOzyw+M89H8UrSMStWABINik+1gTyVFVxH8pEapn6xollOlgasGSHIJoWcuYklkiBD0rH
dqPkM3Wrh9pz13DFN1bfAFMgbarRChwKCdV8l6AQFwNx3NazPtVPSg0GLmS5rPuxRxgJU7mAVur1
o9NJ7N+UZLCTgcAdz5hKlrGPPREh/6dchghzGgz45HpNDMV/yLNDYaZo2FVMA2I1vI1vM4UMhv+r
C2dmoD9xlQpjHWhDDz4rOBTwliD3chJ5dYQW4cLYsfNYNxQ4ejPJ9SnUNMGOEN+crIIAnAJVqDI2
qpkcNC5VBjCOEgjhyPGXRH6QQoBAvYqyL4xUgElF2NxdA5YfYUTrqkQaVOop69p80aP5N7LKBe9g
4dCW4FDQezQafV2KmCijwp3UHR7bJngawgz6RjyKxPF8+g4fMGIFf5+D1/ZLXeGKbqF3Y6iOc/Sv
/dIXSy1OwiaBfkiPSX6M9WjTt+IylIir+V991OUVrcngDacgH23PgKSYwBdOqLGDSZy2lXDjZ109
Jevcq9ClIEfjOvfv7xJzOUtzteB3hXbpkabnJnOvSxfjuT2Q+hfJJV4MJzu44Rs/89qphyoNJSmO
WtzDLo7IeoGsIIlYXjravhDQ4xjLS1XtDc/aSBnvl///9wd7/RM1KvljsOmPagNwatQtcAztIigw
gBUnqDJvktOf06j4qthDoDrNf//I76Xj8pw16mOpdaJWNi7FP0OZQfUnQcEOusibqoQcNmgcMVta
BI2KxWSo9GMJm4ksuDY6muYpD6E4Fj1nhKIdW30pHvPqQPL0psTsis80rjiR+sPS6pE2aEIKdYLk
ESPWNiGiNwpdDqa4YaVnhj4dimHpOlk1NUzmW4srjawBatubBo7ujLmy8X34UjRvy6nkHIsIY1wF
Ey62FDuN5cfOyu8TIeknDpVYBM0zr/KgCVtCOJPJT6A22+I6Ht3neQk0CQEgIWHplNtnMoXj/xKY
UCc04Hi/P9Wro5Yxq9AKojWNBvXfUdt2DllpnhXbbZ59Rf2TBW0kdIYV+Lq9rM6rehbgdxxuFTKv
DSB4QBQyKeiqP24GZSP0XibrsQ2h+isYeH3WUL71UfUWjxqMrsgOcH9Ov//Ya7s/nScU7+L4l+/T
9V8rj2gVIYJkyIchW0gKrmZqodMat/4i1daBKd1FaX4azye/f+61Fe+vz728PweDGjWpJsYYm7ul
GTHGCNTet7J0LtJm//tnWVcq1KQQ64jEuJayKlyUyqvWJNCDUCZbSYKHrmvamY9s3aUaKxdRRYxL
9kcjzI3u07DsRQ8vuwkzg7qhxIt2nNKYaKWtuJ9RCv1I17u7wFUOsCq72AFwqkSI/ATp09XxYpUq
sDxHewnQSM5lGVleR+xeCWPQCwDnaMNjVYM0GcIjayPsXshTCy9ZcabFFo3bpMStTXLb+dtcopuB
SOwTtjtrH6a4kXKB+4YE/nrCzYuCccpZX0hOxGyUWEKoOzvS0m00Mu6qkjQ9giGRUpF53r40g9oS
Ase1R6q0JXKvvaO7kJxb4JdkmrAFVzAmwqkrwxAOle6gRt56PDfnhXI2ORF3JWODSIW563Vn1R2I
wapOQVrviXvI5kYobDqixVvws77g/RGGop9rXrUmY7baa4VHWhTmVxJ6b2wx1yaNNQZQ03hgtl6K
OqMoK9FdZtTVM25XqXJuwFFUonrWMm1Dw/dcEVF2Y6WXrw1eC00GbgiDVvHleOJ+6ZJbyAKhR8Ze
BniP7NaRZ1I5zSHh+mM6lDS24ErfsnUnINIwdvadHwS2G8THoqatmcm0fWNSO+TgT+Jkz+jtCbdq
hhEtEW5g8cJLqAGqg82aRw0WYEmDBvH7vLjiFFDxWKDzkFluqFVezAtX6CM0lRHMIydeoJ/C4S5S
8e4Kaa/G/Cryt7KJj6lP6OGvh4JH2J5lIczuUyrkLkZEwaqWTc0qXCVHUvXQb2F1WpJagBMXfjuR
HtFToywcXQEen0G8rEhwDyNxjIYWyX31G8/+/Ud915cu9kRO+5o0HqZMyj/jiPlrRbP03owrWYns
Tg7mOUV1UGrmqUqJsijkbiFZTjZLY9DhsSydPPgK3OET7L0u2SBVEi79kGsA1ErTM2+sQ9eEGIi2
aR2NpwTjR2HW7bQhcxoW28z0trUfvRFVf/BSjNGaihG5IuOkgONdat0J+OOd11U7jdbXpHG4eVal
8dQuYi/5qkJeFJR6ZG7xV09agdHyR9SJ+X+oO6/mtpF1Xf+VXXOP2YgNoGrPumAmRSVKom3doGhb
Qs5opF9/nqZnnTVju8ZnX56qGZYkUwLY6PCFN9xgWgPax9befzGm+k92ULARQAUAuNHY+b6rqSdB
KCgb5eCzG4yUUvh+cmLbCPQDzs9gRBjdcS7j/RAd/AHpgTJJ51tfR7thiL7qU23e00Cju52hGGQF
yp9T1qDejOkSziyXKfuMP2SxHoruHnVUdE9wVvQrahyFYLU4ca+tEnRV8e1ksU2ojjtefGKzQqCy
KN1dlvo2brsFuZRnHUoThxwroi6sOl/opkQHBNQQ6csoUPS90jUN3uApnj60tRWBNfS1tV5XIE81
6+Q58YcCGNLCkraxGCpiJU/zjqn/xR3YgkUiv4aOvgocopmi3wFkW9XiFcXStzAID2OI9lOYOKvQ
Kh/VedK7L9hgvqqgsMusD23TPBtSfjXp9dE3/9DHpkH3nz9s6d1zRMw/DP3erzoa5NENqvX9KoyH
99tAt+58ToPQTtIt1UIo6U2NZYrvPmKHTPqIIiBbbI/mV9Xt5kzpjk76a1FOX34xF342FQCkWTqg
FZLa77tqE82ErO2sfDcmZYYspLVA3veUh+24JZ9jfGL/sbc1TDzV/gXPJs2NXyBLfhK0QE/0wJk7
6kT/vsCL3XVd5ypA80se35BVZ+EiMdz7NWMDnHTnT/V6hke6iNFa/tUq/snuT6mEng5lXCLE76vv
BT12OeRxsUslJpJVkezsEg0zF6H7lVVDryohIx0958lhDWzyIEI8tN0FVYnvc9R5W7NI7gJZm3tr
UhaAvY8IIb5curPv5Rjcopa5wjDpOfYwDiW22BLVEBM2zbdT7L//RvJs//U/fP+lrDBeDaPuu2//
9Vzm/Pc/6nf+73v+/hv/usW5rWzL9+4f37V9K+8u+Vv7/Zv+9pe5+p93t7p0l799sy7A1UyP8q2Z
Tm+tzLrrXYRvpXrn/+s//tfb9a88T9XbH79dvvIIUCOG9vyl++3Pf9p//eM3BTu0/jLn1RX+/Gf1
Ef747fbStpcvkWzfuq79yW++Xdruj9804f9Otu6R7kEAoNdJgWt4u/6La/3uAOuxqPnAEQKKwhFU
lE0X/fGbbf7O2iHKB/JNTgwy6rf/akt5/Sfjd9qEJKt0ToSiu4nf/j0ID9/Ot29Pj0H58/u/Mnh/
LDopjCNNWMOB86J/X/byrQmR10qrdnoz3JWYB9KWoUtWUVr1SijGnv6rqOhnVzRpLNL6hZv0Qx0x
K2wSw9FAiWjdBlZPrbV6oXc92JS+hyCSvwheflyF1CyF6jTTBYPm9l2LIey0YG6qtNoZGb69MDc1
dzpXc3rBovj8l8f/k7H8yaXg18C5Utud/kOW3buZ4eMpXO2mNn1Ps/Q90OL3GLJ2Gn7+5yv9WBQ1
uJLjUQliDvzw1Dqol23kjNWOcpiPmX1dgxpAtjkd41+N30/wQ1ReDbYvcLDglL7v04WVnuM/zaey
aJzTJdfPHmYrFQVGxKRxq6t1YnZvbzQdFlRTvXF7987COWw2f9Uy/HE7507oTVEjsgCqfF8lcvvc
0zp/qHak/hudKrmQ04kSwtnQpvNYjafWdt+COPzFDPpJpMh14aPgeklhGMz93yNFzXBKyzVKppCW
7hO925tujyzVcKq78dRIDWn+8JgU85lCQ4DOKzqQdgN+cWD92Jx7oyeeE5H+IiP/+W3Zimt3Dcq/
X7qiKaWZRUW16+y2xhnS2XG6KRQXRDXd6/CYvZVNzQ8SdKN0LMG6MnucUiWLI/snz5mwGkZ5V4S/
qNj/9DFRSmd7Is9ie/n7cGEUIicg+hWw0brZVT0Gxo3sicbInAebFeFSCTK7T3TmfwXl+UkVn0f1
l2uroOQvQb1HTNprMqt2o2PdDzonuwyRpgpH7GOa8TzqOA3qCQoMQnyO45eiwTP6n5fmzzaBv97B
90WhNI/KvuAOoHzgWO+OZzEml7nUUJRhS/jni0Hx+nG0AU95HvPS9cnSvgfpEtpz7JcVlhR6tXFr
90aU6fugw1ic9N7YIEmyrdEqzuIX+vgOfuToimfecHJQuuh8UEXU7m88fmfKphs/YO5YSOGPg7+p
Wv2MbwcC8/1dqMuTbclTmWxGDEeJ0d/9OLkIo7Ug6YznOdv4WEpV4VaKHD+/kr+j3i/FpBR4luZQ
It9jPU1TsKxKc1623jEs5ptaMEHTlDc5HWqXlrwrZgwWXAfNQ4z0yqBvrwuKWszJtgW+ktgaGtEu
M+J8EVkkE7pf3LpRDHLUNlBknS5DO8KrQjU/tA5BOe6vHlAFhgtzWjx0rlKXipSnaE5UJqJ0n9fh
bgqsTZvMKOMjFtJ+TWVyyVA/Ti2akD32TzZuEtXQr00/ec+d7L0kG1fzyfSZwgYNKrQ4Hi2n/eKp
rViNDIoU5jIy2001YOQ9ml80l7ah3kfYlcYIaru3bdsGi4HPZYxiN4z9M0Yta8dpVw3jed08OoFK
It29hdZU2nKc8ovBNYnwgH6x4w1+wx8AXG/EeGXqEtlEPpyHhQt25wvZd9ECbRPAL51PVdQYsbpy
eSzlWKynvDzIgA1MDX/gJO9DmkIF1Z6dDt9Prczfm7wF8BC9A3S4RQgDltSUaxh0ImLYI/BE7cse
+ajawNbjzPoZ2fW7xH8bPcoTjjcgJcU5Yc6ko+hKJZV/qCM8kHARWwS02haBNz+OFq4XHMK+1598
HJ1yisdR2vP7fuuvH7F643SpwotPC2uBvxwaol/rfryx9eyiLlHMwyka1ESL5UZdD0fdV2Uq5GvZ
xZp17IoYKYKfu7ES2OzoZ23IVhpZb1qmFyPJL70LkcEazzVOFuR6C68MHy3sTRZTY5wSDDhtvWNO
hU63DEL5mOZIV/kW0nQTdPSFTTVknZXHHuH8BfWzGxufXqB203nmjpZF1OGXGGvLtk4uKM1rS07H
exH2b54qNZkWD6tBHmRbp3flW26sjQfHRTeoK8SBdXW83r2b8vlGoz+pczepMa2OL2blIU5ZXwb0
mIYJo15Aa2AYKHbbpoXyhX5WU5nWCUtZF3eaNCjwB/kuMXg2MYHq1q5DHNX6s4X54Aaj03afJsh0
xUVztEfuTWaR5IVuX/ougqba4Mw8Mj8snEtgolynY+2E74lauHPOPGi0DL5b+Oh2hbkMXJW3q63E
i7P3QYxnP2OtlDu2W3w7h/M15TY09mIghvitYWeClxA5oY/EdU8cYeMTx3fpdpqe2pmY8Lpt9eqo
B7O4HEamUBXay3FEBzHpprOhHhRsNf0LQqF9DLpyBk8sXXlayjR6BzAPCldn6+uakI5e+uI26QUP
ul0dd69OfOgn1kDPdDHC9AIUoAMAiIyV5MjyB0Lg0TOQeYaKsL2+wZfbEEMKLtCfPfVBO43bGgW3
boEZWBhcJeAcwsTDQuofQS5vuhmn7ohIdoneUAPnbTM3443exNoqBRqqS8bGnzW5HfSd4/frsXFN
vAbicTNQJ0bcNYw3wP1vPdQEcBYwzyJTq0sgOqh2TNHJaelUrHS6nfmyMTrwLZ2BHQeK7WUdZKvg
dnZC55hqDEzleXjh9Ex4ezhUZov+fzQcSJf3bscu2lbqmCzHYAFwLN7gsvbM2oq3idDwy9K8pdm1
t/WEDi6m1BiHVfZTpMwLtLHy11mVvIxhT1eosBFPyxi4zNDXCWbzTE7GSgzTWVeFh+uEvAYvODO+
q+NAz7N3JxTg1RgatriuQxsO/tHXOtCBIBXLXjceh8C/mWSyyQalhybQ0/z2iKbug/Tz7ZiHh+vk
Bw4CePZgSZTmNWVuVyQItlBwRS8ezfp2QkeP+s0SIhQkir5cl5N8kwHEOKcUT3XhT/shSPaGjyBp
nM+60rGB6SaDdmOFzUstGZGwjTdenR87X6NpXxufhURcP5hT9A4xZqFSaNbYSNfmSlfiTFaobWtR
xjxAnIsdeMKei5FfXCnRyFEoXkt4cCEm01JjHdpBt0K931rIZIahjPQmPIxdMqOHoet4R9eG18E5
8vdxAV856mocOt1oyUI28ScubwuQWzA+CNu96a32OhiK7FsTZ+Yi6N+EnhfrvGaQ+hT5uAwPRumN
WBc7XKxnM8d1DimSuF87KQ2067MrM9ZQP3fvhX1uG3k/oiKz6vIGR2jfvKQRBO4Uf3mEO+uVCYx7
GWU8dgAPF36RplgbbwsXez2b8tc1JrLN8YufOCRJfuKvJg3FqxRR0ipTOpQOVGwnIr9AmHBl5/Sd
pYplA4nvoXwb9ZxmtKeM3xE+s8tT0YlzMbIE4Bs/zcXwaKq93BF3s+6gZtuyRMPBUgbdHbxbHocj
wWYlBkKgVcBaNpcxZ1vVOufR9d6ykWULoPOFcp6Oa2+Cr8GMmSzNL8Vp4SueSrbqvPFYkx5s7Irm
TcUzt+zQXKbhsOmkPIZogq26sHjuRBWv3YCmoEjyZm1zLq7mSQB/DI8t+E1WOIGBZC2vCjBLR4n5
96J4MjuvB2kr2NvL9tacvS9TPjwarjd8xpQWAzRxCMNJvIZrTIY2bacNNFvsY99b1Y7kG+P2If7o
tb1+k/vJcNQ8GrRxFmBwkmDi1m9r5aoX1qO+8kWMeIoZ2ivqoMisROWXmPoYRw2VxILCZ2ycfdRX
BVbpS3PMXmKO0pUeb9xxrvdTja0CVoLg0TAYY0KjEDAqMFfulQD6NR2RyhpdVhPv3lTsm8i61Vvz
qRgEmoev15wcgbfFUKAtLd2t1wbGBiukZplZx4Lq3KJxzAdnbAp0EMv7VHTx1tG8XYVTF9gV0AIY
bWI95J3xESz3nUKgpUhyhrl80I2eN7uITGIMf0PD4gbnjHoD9QXjim7q1wXuaCjndV+1QdyBfQEJ
YHab2MKqe6zyG5h5NYsiPfmAX5z87A0huoQqZGhGTlSU8LRlFSDZG5VinQeYQBuEeY77pRs5PnQ5
GJtuSIFOlPeNZRwD18buTGuoSCcrHb8noPj2R1tD0HtCkGehheijJyGJCbaKLH3B+p98e9fnqQfr
K9q6Fhf0a1yT58qR+LhzBPQmqH/wiwhbwotO6Kn5lH7nCcsJd4qxssBWM2xSfSW7ciDnQ7+xgVCH
9Dl68e6E1q+BedgUSk6kcSOntt96fnOfDn26dKgarorOXhng8dati8iS3vefaFphUTEPiAmCyl5Y
Hh4hUD+3Pu1S16uQunYjdOH6ZN3q6Na2A5p7YYP1gXR2pRYgeMkJg61FMK1EpSs3WNqR+KatDS34
3Lcp04lBXdrq6qLrtp2D0Z4jIgxR3QNrMNteTzr43ySZENM60RrLYAxtPGDndBtSJ2A7g+lWFCez
thEmyKND7IXWTvo4gnIqbEc048PRjG59EP9WEL4g35Jvpr79nNUaSpshrtKAqF7LrPPXFjaciIyh
E9ZvUqMlKOricGujte11AuJWGm/I3gSunP2tmFq0VJJSeUbWCwAt5coNxpVuEhvM0tt5Y0iAWBCm
GyhEFwaTYFYhJTSxnj4ZVGfSB1CPaBibabDwJsJ0jTDZwV58MVXZRR2Y36pL8GVgrKQx8U9SMn1Y
6/aCvmaPaytOXCEhNM8JmaN+YczaTanVnO8mcZbQycyQJdGHlE1QmaRfw1ZgcGAssNsw2g9Zh0dj
QDaT9F21afLhYfQFQqmuv8Wnlzu1eECDtkiJ8dAbZUxmy3vGXvaBPekDmLm7a6jbKfKKZ2IB0sbJ
2fQI3lKwZ8aiKc23buJzN3p9wc1BRcplYJ4L1Ehts4LOWOj9NtaxB421Tw57B5tgsBgD4EEzttDq
f7QKUMRtkve5kQFBfIKYfRbcayhcLtC5IAoaUODIa7kxCe2agkAjd9KVUXvxTltZXtMcIw9dCXCr
VdwsExtHix5botkiuvAk+V0eaOsALZHAVQrA6F5kGo8xUcmWVLUWqUYh8rB3k7H7ErTJZ0iOZydp
YCxZ6cW0Gf9hbsk4ydMoFyeHmifWJfjDZGQk1PkZ3DJ7cPvxbnadp9zDFITKYaV6fUm37r0ajzm1
xJz57HBOLysEr0tMepdYIz05Kg1Bq+QZJFMNVz7LNobX4qCL8pTVY3nv2vkmrL1xHcTFp8kG3E9+
CbjfgDV8rYaGCtEKvJlwL+XlW0jVIWyUsM8VJF8TNoaLqg2W/syBqtJS0fmvZrfTbHRoY9pf1xka
SrSM4CBhqYdRRoXvRAOg73rb0hP0+oxw2RtkC70Osd7S7wV6wyu6idkS+3QdPpP7BEpwl1ac1Gih
nazcHwBgGbvQGk7WMCGtRHAsXQaeyJ4EbZPH8btGq3mdyP6U1sQ9eRYewry8FaUkM237m9k0z9dn
IGOMtBRKERQw96D21aJUuYXKj/Vo+mCL6SJzZMerJp4QYfLxKLTgtFyzZCubd6Or3SH3qnyHKVbP
rEOjx6L3ehNmW658ldoWIkd3DDkXqrQIlpOsVsl8I50XnFmbhVbiXAOhDtp8ioLZhFhvgeXUdJOl
3T0Uvw2+rQcAPvkyLXiH+tOqoOiE/eehfLEFxj9yylYJc6Swogefkh7aeLtSeq9V70DlNcYjzDqO
DDe+WCpFx3My1REGVuW3680b6sypbOarmVOoSPi5EZvvnUAtuOQ30SWlzuvLPZVnle/id9Iy4dNY
3AU59R5jvPFy4xHUPBr41nhrJZyYmoMHW75i5F/UhiELoApYNejsNu5oiAWCd0xShkerSXS8rD0S
aBAEk+tJj8iqfrpWk+uQna5xXjVPUDwzSS9Te8I5RNyZXbjoZgx5eta0Sur7kpBdGnQrsAQ/Anzj
BMAkqQsQdqpDtNqV2VxHJswM5jdCK17n4dbQx+V11c6qOkb//mvVgbK9znnPqm+qbwtt46GQL9vX
dCQBURttBXeu/9rU/UltJeqpRrPcidK5gKi7JMYXVGqWYSvSZZYVbDPa/WSZt6j/TKs55mOrEkTf
snrCcTw57nMqoy/Ii80FVZVGmCGn+p7eLMrNakyw0Eau86P6mEJTNWU2xaoTd45HMdNVXG9VuJQt
5i1ErRwkLyaro8aMdzlApF+PwBhX196A1dUuPvdI5gYBhGvNmM+11r6PVXaC6LyZhxEjB5Y/jGiS
exBGY11qS9XAAHcZ4m5rHhKdoldffJzwVKZHTt6hCj5OGL1PNlUNOE0aYFxtT6tnaxAkumpqX19i
ungGQPUcXfMaP+kFurdgYcTdODIF25oGEw2LtRjGB1fga3AtLETPGa7AYP08YDIDEy+MScA7H1Xv
igluTJvSzBChIBKQ0kChzaHOnlL1yDMcCVTFw/LzC86Idz2y9j21E+Go3JpZaY4YymgotbYU58Zr
+SzZYjSLALgX3A4IV04tu7rP4CT4RqmPODbDZ4qH67oZ1pnErUUaBH65kX/seuP2uh66wOYR4k1Y
xiRUE7oYIhdfnRneelpPXDntNuAc8eT7AOhj53W4T9EgYPm17rOFH/DqmmoHMDpxaDwY1Bj7kpxt
GjOMOJnQKr3nvO/r8F2EbNxONmMOTVokvHTfDPKUgY2bKtNaI6NEfGDY4TLqYYGqiNqhCnvNtEJV
KstGdoaiQgAOgvXKU+cjDRfkp1jXucapG1N0K5zjoJEeJRG7gQiJ3gpQE30VUpyKeCBOxpSssaqN
2HT9XGnbxRXuvRQpA2PARneMtrXsyUH9zsfDLX6C0uFvkz0M9GKDBJu2MkiQdZAPkSCaLDpMjYL2
zsSFx1HKW33y0oUl/kQtW0zmZF+LpjfurrlnMYt1nKD7lbUMUYcdatNNxyEZOKUCiVNFh/0kDdeL
a+REDHehZd/ZY/5+rdJoGh+6yeJVXcF/F7rnbZ1YXzpAyZcFpcnrYUeomK5rLJxih9QY7UosKxPC
08n96kZey+NkHPMAZfko8d68lJS3yVGvriIMmVRBrKqoRjcWY5f6kJUzYuRF4T+USe4igRu/T6oX
UPn0kCKj+GCP4l1CCfY9H1MFqgixFb0n1UM+cYQkMxWlufzYzt19pZF6ByUSnVPmsKFyvMGL0MAV
xjfXnLlAxGt5PdtSQRjdueKtbjWchChWz6o0ZToszMJKXSLGe6oMC5rVSsQcOGHobzTsE3lLwpkl
80uDCqeHy7DmIW1yPavQu1ogtnt/jeauH1TJRK0qx2ZvJsmjMpv76qFbHX/U1nCwxG86hLDcetVn
nwYj3qi3cE4/BQ7hdkUTIAizVzeuvJUVWQElB4zZ1NgIm0hyqPdlEWZLNevH9FSnmE9pXsaqrFHx
LaZPCF0T3Lnx3ew/Djh+8wACvHwy8tBOmMVB3iIcSjEwaMxdXOSHhI8Gi3CvexVJQTN9DSwUQ+yi
2pCebxFDZ3PzJ7ms/fxjVXeHsMIDD4n/0WNqOUW2yfFPjuovVaaJTeTcB3251/Tq0xx6KKa65LpB
1x5bO6z2RepqC7bLfuVM2c2AqfztqPfyadLzlzztUTNzxh2i+06l+ZvZGU+VH2lrl/LdMtZhacoJ
CStZas25nTczBKYyaD3kza36CIo0uQ9KG5PubCVHXDv0vr7rU+RbtazH4sHsvY2QyPJVoYTZWmft
JjMIGxI53rexpR9NFJSiPpo3ukdnrgqCHrTh8NxIS+xz7K/Ag2PeIy/FoAxNvRcHJJaTQ3JoK+21
Q0GSGmmYgKP0/HWlpx9ysOLbQSoHpGAwt7ZTPBSDB2Af3eGTqGW3Kcyxw4ZDdAdoY93BgaaxT3q8
IczRPVxfAoOv5Key6I0DcwHv5esL2t6HLpkI/3Vfo9BRYEHdT9UjGkXicH0BYiMODitnCMMSR/qK
P58V91ks8GXptXXqWXwYY6B+EFEvxqycBVOHHRVCdjvsis2VAHa+abPsS6tr5kHm+qeioqGQJbGx
BkWH481g5IfrCzYBn/xm8temVWNz4EV/fbn+LEEofx3V6ecYdSxkPaEINoV9QDfaPly/+u5bC5Y+
KrvNIS7r4gZ6IoJKPsLFWpHoh/+84JaM0bmP+k1fB5Rw6jFu9wkerWVQrR2tlzsLd3RWfz3UkOzY
Baz4mIbWUz5E3mbw5Wa0RhwWoviYd5N5uL5gAm8dGuQq8FTKovV//gFr62SdpVQ0DM0yDtcXyv3m
t68QdwHyj4qgQaVS1SZR9GG1xvWDjwkrp4B+alNDP5V1EuItTmkwCsQ+Kgr3mGLOZIkGm1h4SiSO
4AS1TA+xyrNOJSybfNSrJ100isY03glD4rGbZskeD11oZnGBu7WH6bRXNNajY2jYfUZ6tRZJFK99
v8DsxHDaDfIZiBOeJl+JjHgdE0p9S6G9fhi4xvW7cXDwy8T3fTX4hbeVktsJsUA/zVZenSYbLpJX
Uqe4/sxVkEtfigdbux9TXHtm2KF1glfUHH+y9TK7j0E9g6FGBTHqqe7PdmpzEDHOrVRA7OuXThF9
RezZXAu3tUgBDAsZRL7q1VP4y8900W760P7oDVgTpUOAQbjpftJ0XGlHP61v7AJ9uRwLFj/GhVO9
XL8a++iJwtm8QNOU6KvVx0MosveERvs6pW14uP7o+qKnePBev6qaDqMn1Elg/OfZ3qTPYFKTPDjR
Kzf4mPbMcrPscPLN7LvpEcQ/ZhPqxZumLxxHyJK7c4Bb2LYcmidH61DcL6cdAsFrUy1gV63ObsK2
UtrJsc7bkOkXrD2t6DZU3I/OZPATM8R4uXbw8hvvXNmkNw6UT8yV/WYZs9WsolrFp8166ozw0Kgl
3sYN6EnkiACa68bejh/zOJGHPhWeDlyX3SZTG00ZlKB0pb+17DrBmDDF3q0y0VjUySm32WjeRR6e
J95g4iK2qdwUjwurveG9goAOvF2q/pTQ4QAkuXcvky66SdEtWcYzbOF+1nSCiOJLXXPtaWsrsZbe
buQBZUnJvpYSY1y/BB8ONcwLkzWlCJyig9g+uOhXHK5fXV8Cu/nz29ipzE3ue5yccj+51YR1CEI9
kbC5yBD9+dX1Z074MoTwTage+5xzI+VxWIEIY1dxiRCD161NzbGB/7evk8Gwxi5H9NQ/VFH8MYtg
wlpjgydJM+2MsHsxU5cnj57UNOnrlMlM4WEIj0GM17jELxYpsOpY+Q5FOhHubVKeIsP9Ma70z4Fn
bxP3pk30HSjlV7+uzkjIfUhHIkZjsnYDcSmZr5kcJpMQPpysFycZ6M/FgFFnDfutghpGq2nUPexX
3cSqve9b7GCC267J5DYLzWr9buEJHBsOa3bwnH00mQjIusDIDDiDwgWsnQZQYdz2Y+Lkn1vhfSYx
WTiGCyxYhp/HOrhMdrMc3fZUhCizlJCCqZpuQi3aqw+gm8OWuMxjSYyRtZ1TYr1kIriVqI4RJbvP
XTSsKLIskcbHzTSjgjqyt9X+0rDcO6VplTbiNc6sT83MH2nm6N0bOeYGCWcjotRoOPmHsMJoyom8
Z6jWny23+2whR9rWSs4PMf2QCA7eKbbKefNx0NLjbB3m2qQZZ9LvFWjnO3NBMouQzDEv44/sQrep
HjV7zaA95dbV1pTywawrNGpHiW0mVqs5SnFrC9tr6sMccICvl/Ti+kXzOEL4WBPNNsdZUAGnFfWe
mP34rcpja5irlfqN+hiRSgQyDJlcHFkBJBJRZ9d+XeB3JsYWO8QcHg08IKVL+nSt6CV++K5KQeM1
oUIMZIlk+7IzMerp03yZOMO58fH2cmDKJMAt9C4ggbSWDomOqZG32AmUw9aFzloPa0ukl9jHbJVg
kdohOTPYfTjqxcLrqQsA/iVqBEogKQtl4OXN2tMWO7v2f0H5uiKG/0Ya8HWyAmBNPl1By7C/wxe1
8xzasqV8ZZXOrpjIVSpDh5c8w7uiR+JW+WcivYA0JuM4y6lPqFKTT0NNmvnCjxJn3RJ1U6CIjUWu
MoPrUIaUGW100axhH5qks4Q8qizc3o2JoMvskFzKgHy7ckCMTO/CYhLIhJhQd3doDVXoDcSXMhHG
pq0/QWy6jA4mlcgAUDrINjPbNSF/gu25dhTAWP4ZhGQoQNcPgwKGFOUoNBjN66D9BXTlhmY4eZRE
dk1unCVwoiYlZVW3FI/eLdygediFfrMaR/krKTfzJ9eGKo3huw2nGFDsdyyO1u6dnFJ/tqtUxzsP
yL+4kBGdHcoMmuncleZ0EqBFptE4Q8jc+8NwUFkYbVEs8EJ0HNALII6gpdzdNpm/H21KPv88QuIH
UBhcPd11FBcInZ0fVGCKZixSW6RMG4+7jCBILL22HRZswySTkyqvFUa6rAS0qNAHVwVkrB7SdwXm
iBHyhqJFd0Rm3qYkIwZrcLFULudloD/dElGkJr9klAqZExvbJCgLk+i1bGOC24crBDHUVd6uyoFd
bd/VH5PJdbGLIym84jRIE95pBIuVm0ULsyeRN1MQ5fCXDuE83qTqLj0rMpdtTytubDIsZ22Y8tit
5U5/mvLoDTbTPZ522UklbNR5LqIZTlnTQqsYP5iqyBiLeu/g3Q7Io5xpPTbW9JSN0e6fx9qwfgDH
MthomKAr5aLP+wNgtUIfGKMZme5ikTpLSL9rMKpkvwpv0qidzG4VKgqXUmo0PabGU75C29S8M3p7
I0a95Digouy5MZExvLEb0OTDDtrlFv64zSFMPWfOMzc/RCH1k8bvT3ZAA7gyyuPc+vmm1+f3fIYb
74BK2Yh62lyLzWFExQLa7TKPLmGrAYQzqFfHPDrVUCxiimTJwN7fkKPoYFQWVk7UZVIQtRJzV7lU
3ygzlA3lNsERuk66hyGiMZUaAxIeZfYRzgs7D8l7Dp0a+TG5rCZ2niZwXzMcMXAB5t+jjJdrv1Vq
b1kyVBtqDprRVeuk6L6gjKG6DDkWGRQg1tkQI4ZSXCRWRsvc0rcQtWh56TmypxgAJ5arWiNxuBkK
/YVAj3oVFR+b0lxqNkeNIhcYBj6143ena6290kos4dN9VGlvpcn0KYrQWJUQIY2ecC+wZxojKQmW
Dq6sDVuALHCPi3bYarmJIEBSVxvaJXiAJtW+uphWMh0GYFPLNHPODv9Ih+AQlsNne4hQbUHG0pa3
qKbsKwUSEDHnROOLndVor2HOOle3Wu/DMnqDX3qSqZJbERgTGlIHDCDHsxU4gDUwQ0iHDlPosn35
xXRV1PbvNk9Y78JAkVA4PhLOf0eshhKMia0hg2epj6xOA5efEcP5X7XupnATklac2UDk4GdVquad
apghFMzRoTAMdZf9Ar/7I+Lbt3wOCTRHWUXsrd/dEiofOKjhjrfLnPBThQg84fNelb6zAePLZtoH
CnFWDv1ZQa9yL7sEev3B8pxfjM1PNnd8RKiwQZGAte5+Dz2XsewDUZTxrougio2SVYUyW9JiMFSB
ZwYp/qUhVetn54to6L/A1L1tVX1DKPwYeIplO+Golgfesy7jZ9OOpjWVsGAZV+MvkLi+9cNzRLvZ
Ugh5tL5Q3FJHwF8OQQJsmzb4EO3GVHlY00UHWbHS+xYR5cBUzWzS+jkTLnTXBj6nfoOW8HBwdbtZ
wy6m6hwfpzQe1hIVojX4CXdpqmpUnKOobNnxijor7qUtwLxS+udFS0tyrQ85yWNRalBC/XY/pONL
PiXlSp9BxZo58gUBgvO+5vhnn1zI1E9m86SlWbO+1sRDLeb0aeadmVorKn3+uh8orGUfKgfV2awu
5LqScYSrLc7rICtfRG5uBFL8Ippg7aE5Ek/0LTRrWIXY4h2ShmVj1RW0e8OYN7GvfWiqNsNTqKe4
6usfpwywrmbtVM3xChUtqKl5vvYc0cDVOSMiM3roBRvyXBRPfgQ2KrTyaZVb2t7XnYdChjCwdbkV
1i5IsmZXth4F7XJMNrVooqWY62PtV9UJRQeS05TdKp+6EanPGJefuFxdF+//ihr1/xOjiXgVOPp/
/5su9COjCZzYW1t2bBjfKFJXHtS33/qTzeT5v9sewveOY19JGLCP/k1n8t0rMUmHsoRcteEIlsi/
6Uz+76gzsTqwhQMIxir5D53J+l0Z1zmICqHu4/OX/zd0Ji7z93WIt40L284llOP+0AL/jn1gRamP
fAvLq9C1Mqo5A92e9YaTAFWJqSX+uhFVZ70FYzQn/4e7M1tuFFu39RNRwYQJE26FUC/3djY3hJ2Z
pu97nn5/KGvtXKvixDln3+6IKgVqrLRkmM3/j/ENbCwq4wwCZRWplzqBnPwJtnK0fuqRXWqvMrBr
522kTtJ+hjP2ofdFmYP2c4AQ2lCdJ/ZjMReorVM1cCnV6PRFjcJaacm2pMfQPjeWIkxdt9r2LSYq
MfUZvaL+MNUdvNEoZHrbuU42BD+sqCcKjGVIaJyraMjuU7JVSLkdtYiiZ6lRVJd6P+EHdt26PNdF
zA5Cd6K5ug/7OjD3TFuWwf5vCOh/JkbI4NNnxXe2M0RdIeNObVoflk0SCvMQCZZFKGN9jyxP/DLm
iVzjttXmyZuiMK9WbFZnewOzJwmfcd/alznr0yG67wsUexrRmJnbtvxryay3xyi0YHsRAWDF4j0f
ui46RgJNBsNVpqsNK9mU5k+Uj80+iOSTHAkFScylpuFRKtF55owRd9eUQfphtCO6fE26WXTtUJEi
889UQEgdALks3+dLROAXSz83+FbkLepLPWgxn7eWmZOoHot5tRWbyXaAh0Y7y1az+9AvkRpfzdGp
zedpsQVkUFnKH6E7Zj/QCS/tvk3rNt0mTVNh87bY5ZDJZnbfsQf0SAZciIi525UeGTPmSyGsiMKU
VYR+nVAC9Hr03w4a1Mk4pdKQjwXKghn6Qk0sMGtC+sJtHajXXlXBuCuGqpseQc5mgkiIJEkIrpl1
cWoaPmqIliRNewABhiTWGipL9bBMrRX7sT0bxaap28re0lim94POpKQ/0+MEm1HHDMUDzSbNQXc2
mi1iwgWc7mbqUrdgbejmpCDGjWKdOcRhrJ3z0DYZVrGgh1ioKzx428IeWEfBORqZUQ1gkntysGoL
YWimWX6gt3l4FyI+MA5J3K7zgGG3+l1VDeI5kZWR7MfUGutr1rUEr2lTOKm3wtJc40CelOOcAkYU
k7jb0O6X1I91glUjdBxpO97ZI2VvY64T3zaG+JQuofa1kvn8POCNfxJNG/pgzy2vTeX4oKs5vHAF
JF7VWda9wJ5G2nmXxT8zGncvWsNacSyMaG8ZY/xRD3aIzMuwzjl9H6YLUL4ulYi9URHoozS+5sVB
Q71Z9KJBRNiZZ9mI+gpbTfeYg8x7LV20rRtr00tGn36Pxq4856pWl4mIxj27J0QPgspZUMv82Fjh
+GzXIYC0zpq9PBGgHHrTOOpBaL1hbyduBpSAddcu5i+Zj+hN2qy5k9ogYbaMweM4UPoshCgeq2II
+T7aiNi9oX3EmtB/DJmoiPeMzecI1WFMzKuKyIqdeGFW23tKLeJrXrTxwUSzebRnLpWMKv/OdOPy
kDoJXZzcKYJDG4dA/elk+I1mhxe09yiTaigmzJutc98sSfG9mCRYhN4NH2y7UXts4wEdKqrQlOEd
f4HCeqAD2x5kXxWPtNDJ+1FdczU5FfeDRt9KLqn1MMhAezfieeKtygqXSNU9OBjEdigk5l2GF/p+
ScLsaCdIR4OIRZ1lxfJBJ+eN3OVI5ncp1eJtlCT6Z64nBVCMvL0TtF7cjb16Y2k/5MaRHZ32Ra+W
9trhwqSHNc9kQOtRWj1EZqYeCftF1zdP4dYwc1DIJgL7fECsnpQGPHttMFufvItuYyRc5r3A17fQ
utrZgSkQOASIk7q5mg9BaCB+Z9e9T3NabE5r0U7K65X+3K8x8FTnfvTCSDhDdIZbvY+eaeXbd81k
tXdlHZV+wN/nYMSVBQYwnY5G1Wk7mSbajvaxeapjsTYGR2vrUMa+aomRMVvNxd7pICkEuau2RYCy
tBklva2lji9wOOZdjj/Ih21X7UeHTTzCVZAaym7unKYziKCrImRp2XyNegcJnaGzWlpI7OoS7Ohu
yRISCxmqaY1oFzVpYptn8bSXsVTXLEdS67R9sp+cxDqzDq+vXTroe6w902OQ680d34FiSCYlYZ+i
H9pTQUN1XAlMTfNi+G7gGPu5IVMO21e103PwNgXo150WCui9BgIZYQcAt1aUIBDK/hRBQWGbaiGg
Ztz0p1CZKCQGcVjsIbj2Ihx2s4nshQkBCSdX9A7MTLCvqwpwv9TTazc3xk9qqc2dlbS0pJRFA94p
871DA8yrwIButRxBnuOM01FLY+knmBaRzZq1b6qev/g8D0cCeyjx5UQhUNERFzow+jHvE/eLUrn9
mjaOca/hdMGrTwLI6EKdy7tOUlsi/IDLm0G0mwM/65gtKiiGuxqT92ck9fAsYj3daYvWPDnOTDfC
6oWfjC0CW9RxSKiAu6SLQ/1wtu1Njm771C8LOZFDP947VCR8rc+HO8HIsV+CJPWBsxD7NgG2SwAB
+AV1UT/X8XZaGny8TYmJ5BCHmOXiIkxOQ1u113U7uc2FSYAWLL3t5AYmgNOF06EfUNHAhVjOAMOz
dcLV/VrB98xt9FZkDCzHPhkD38aF4KkuI2DdTRp/ElwZuSxmWiUoj6fC5RyOm2bXJZC87GKkupWw
cI+ocDCBjOV5Zr7bilC3vKkSnKU5KL+MECkvTRZ4B6PVJX4y6MyhjZ5d4rnvnzTSuVBgw6hdRGkf
uznudppFL4ZI48ALG4aZ1nS1g3JbCwU0nqW4sHtK+WszR86E6ZRNVW8TfZD7opxMiR6mJ9GXsMPo
kRpNdcwcJ0IB6bTNF2J+F+Ifl+pOUibJdqlkjwrRaxyNXZti3rtOsezEVqcVgP8Mqp11mMQ0LheH
LwlHVs1W82WSCyFUrC/JT5JNNV6Z1LPSM0XEIs6WmC43eW308S4BrwrzEaXLbAVgx0lKmPVLrxz5
ES4DGXR/xzD+r928SBb0/7fNy32K5q7M/3Pv8vuH/t67uPIvaQqh2INg2mHLQS3mbxSD0M2/1goM
M5jBpuHmLf9772Kq9RkQVv9iOLDj+RvFYJp/gSyELWKDb1h/1vmf7F3Ym/zDzMsDJHjDYgeYQgP4
BoT49yJCM6ROMbGFOGmxOqMeMDD4VSelUnebBdHb2CzYhBbsBulkbHvtOSXT1yt7QR+KDIki78Yz
3VbbK6BlYhhNu1PNvkFPpDwiptdOOuv5k6TT2ISN6ffGMRqL+IwEodLh09IkoqPadPTKEH4ubYnQ
LSbb1Fm2chYHN3JBlEEKY8+TuycamuSNR2RpgwJTp8q23iorT72mdanB6+g1hhZVx+3oz42Gac+g
aT0zSViKa/X2lBEKGui3Q8rQ6pSCidmVWopxkC56NaM9uN2EbWWcgibIt6mlqA2sd9M8z7xsaQ3v
z4tvT9xu4vUlt6M/bzAXLTIuStH042mKNJ9RO1JbdXJofXqWn283uuhzml+BfbASmvazYZzclv7Z
7yPU9nmK1Ypk2MFj/dch3ly8ZFkytLHu6gd1tUcMYmpXBhfpLGI7tAzmjhkW5z83Cc4Uz7ZTxyOT
BLE11gGLnQvmWsMyqnNsx5caDpTf3uW2NeKhYJUNYRe5fpM/GKPzw67Iax3qZfRtPfuaUZVmPK++
4+5LNrD4HoMxabZsZZFnJU5xbsvCZmRRW/aE33oHKipxbruh1lKIrdNyKO38QhmPwbfp1RaDr3EN
O0Ncp3GWM1Q2eohuaBPZ2SQHBNPpkS3qRuGqQWvYi+iizZ+0M4vr4GawaZf8OrbFoVfy3CRmfyGl
jpq18RGOsJbiyU42ha4b11rjLvSIYGvCWbhWjbUuyEZnE2fD84znbUqh3NoT1anGajVAdlZ0NYaG
s7PDdj6yET2M0jy0VZHfyQiNdZQ3w94cQ4wQImVRZzUj7fla208SSxCLgHBj5OOlUIG8mPTXynFq
z85UQpxHOLRXDprh9Tm3Gvn2NB1TD/3S2wtseH1Ho9H2go9+nZ3ZvK50iGvXRm+DZsBIp1x2e25Z
X2DH+T0tbyQw+vIK7qnZd7JrN3NaLJdm5GONdsz3YWW4ZrQfaulILp1rcRrFkuytuYdw0XDNt/hh
TwnV9l1rt//x2EhOSJTexV24eFka5WcNINJh1pqdUaByatyyO7X84zSr18Pbg39uikj5aNEy3ITr
ytuNq5OQ/MuUdXE9cc8AJnlKddCb06LQtdLow0oZoIZ9xEz6OsVLyAgljXNJ0zwsG/QDXCy1aT9k
lPVNvZ9PMXq5XRoOd+YqO+khm23crpFbo46NVT4hxdGZHtLI6E5V4hiIDvLvURLkp9GYh0Pp2oAm
DQfb+qrC+n1YKUlUeFoe9ACfoPcjo4ByQjo1IlTgZszepcVfziFZZfNHe9YM2DHTbDrcHnKbmmBY
IQe/MQXakoLxp0dnvomrAVSULcKNXoa532AjyzZuTaUnNRI6AHbyI52GwY9Moz4l682MFPP30e2x
yRn2Ce2IfSto17TItbYLi+G8s+MDVdrFJ8gLwkHgviNxAXm+Clpuv9KSh+8ibgQr3vWb7EcJVwVR
x7DeJZgPZeg0HmZXYa20FrFhGmt8lxQOmMcSt1hGf46GU0aPCSmYos/OH1YNFfTeojp1em0fbdbK
sbGcWr3QT10CnMuMx51uhSgk633Wu9Eu12z6VUn3aq5KICpa084oixcb29o2HvCB5nj+PR2hr8cC
pfCZKlcbnelux9huNsZsup5qF4zexaUd6mhnxdrPwhwwqVqe6AvroLFpQtlbnOx8ZKq4HfZaXZza
9eZ2NNYOhrJYWxWxerSnfPG3Am9GHfFbi0dW4lOn99UuEHmBr8vk/Szylj0X/MYp6NfJKwsQ8AYJ
u17VEZmUdONJa9LxBIEIv1fWIMruzPlkDMYP2g+6b/UB6rGlfSTMLzjVY4tXrKc9+81qf4XCbE+E
Y84ZihVmUcrzFldq4aoU8z3a38ixP2OHpfDtlRk5Alvs0Jgn1lejBZq3QYCmOUh6X+VJdUB2FB+o
Mu1oqNQkHx/jfCR9huHQp1+v4YqXYOOfRiLUwG9y8v/57Le7Q6zT06NYcp1bRH63r4H4Wc/Qg+Vw
u3e7IVCt4LK0L5kxf4yF6L0lsc2THMzCR2qEy3Zx9ZORx2qT1JGX6Zwd6XqCpmSELPOiNo3hsves
MeRG2uCelrtJmURaa4gNuqI/oca7jFaZ7jNDgwRuT0SNuonYBkKr6fkiW6INoWLFNbLq0HR9V004
7mGacQfVmt4xQPR5FfoYVJtNNan+oFvDtq4XvvD1ZoEviZSqwCQIsCHyXRzVbgWKcd5A8y5PebJs
kjQODpnNXFA1FSqvqTzhZ/33m9tj7dI/6mHT7W7D2+2G4kh1+nNXX4e8PNb6TRgq5FElxRVOs8Pt
6g91wWhwO7zdOK7lkomwavJld0nCxNlUOoBce6K1c7vpRE+ZlMzjm/6V/tXVhl68KQq2OK0x3INU
XvxO6t9v/+5tvL39Lv+4uwS6tsdZtLMthwUhkqOgc45BWtlcQPUsoWhlX1pLEo7ajfrpdtOyn9+2
Od9IqYfyIlRd743O+sxZf/lTpEWku2o0WqrpYBQvWmCnulesZ2YkQ7+kErd4t2vTbaMAPY7dIFqA
zuahh2N0DmrtiBwlGSKxM8bwW1ZT2+YHY6cedxiaGZhrMz33ZZvuJ7pwJyNzilO+zLzX7ZDde3G6
PfPnaQFitO/N45/nbi+9vSAJZHVUw3cz0/kGxsQ6jHjBb/cgZVWnpM/q05+7v48QDh1NGI09SYMC
Cyc/Wqak7m1u32NFOXw4J3W5R1Vp7U0+cWEU00mSH3FJkHJerN49Iodw9qHKZz9uil/EfP1LElux
QRSu+zi3XXlCo1aebkfJelTEpOtuboe3B/+85v/0mKJ05xE9lmJA4b3+3OSFag6ihp7034//4+dv
T9hL8PdP9ROudU1ja3u79Koqj0cyO7kK68YuEGVPxrpgzxOEcBIBebkDrQAD1SwZFv97Cv1z93YE
FJgW9O3p2/3bNPvnbm7W23xYCIpeGeAFFiv/NuWAyapIfZxx69zuQ2WoDmDotkPeov6LhNucbjcE
gFKncTqcsQN57CMBlJfbzYS3azszI9MYgS1ciWrCGKSIh3MZok/z3A+nYEEdf4iHNNjPYev39UHO
fBuQYyYU/evhBOYow2spytM/n/q3V8WUNXScU8yVt1cVOOrL6rgoRh+/WAdg2g3F6XZ0u0Eq3v79
TJXaS3O+Pcqupc4Pt8NlvVBIpi3zw+1wNicu1z/vYrRrbUhNQ0atJUq3Zc1egLT6hnH995v/+yN/
3jKIWR7d3vH22NQaDso77/bwP14VzZEz/37m9+HtX//9i9xeersf14pX3e7//hf/vBU1V5KjXLsr
zrgUGSDWL+L2b//jt/j9a/95+s+7/388VubnRNV6Q2UvDY5LALmV/WiMYt+wt7UP83g56OP8MhVy
8pZ4NJB41Xcy0ZdtR0I0CoDiLYlhoJZu9ZZWlLosd7F2RaPLvQjUQ5tO1Ve2wp8s0d87FUGni4xk
Wy9asSsNXi5KPFM5dhgvbqPXySpwyicpSfUuwatRT5EmsMxt29qzn+F733Vl92KWMTMNxdHNwoyy
sYfhZRmdcdvX+he7pKzcCaxIgzoTUH/WopiGoVGQTLd+TElqxDz2eDM0Jj5b7bpxxnXE+tSbuqTh
WujabdIWeJGbKttjTPoVAI7i8h0DL9KHb7ipY9+2vzpJR6pGRRVwVkitKLghdPuOIxnZIW3DCRgU
TmfCEzTzqFBjE/VDK6BNT5HG95a18lyWXc/QF3+LnK64i6Kf4/yRucE+WUWGQ6INu7CIvnQDYk1l
RkdZsyGleHYKTXNvdhUdmBApZlhr6HX6nzakmQr15N4IqEgkKHDChp0b5a8vmsIVp20bey1g5DNz
Kz9KB2h+SqdgZ+IyaeYS4QvqTpnZNGPMj3QNvqM08TbkH3o/+D1Lrvu5z95zREV63aTUuvWHelYw
jmMwLhxBjBgLdhz0JQiM/L4AtN/KAnFEmWZrbIkMj4k5tR67bAACNX9ZW6OFswqDMunuXad714Er
wrQO39rJTc6ploLHkX23JYqWjy6GvSaJqZoIXJoaSdhIBZiG6Lf3hDP9lDBTU5oe8NdE8Qugy9dA
GQErEu1KPXA85axWC8sW+6kLcKGAwo6qCYl0KJ6dsZF7MyuPUV7Lp1g6z06V3Y2uYPcekqKC/v2+
b5M9nJdxuwCPcSlsQMAJsn1sY8kf68oHeAEvIwl+akN74f/aA9yP13KENxHFDHCtBD8OUqk+xKyt
6PqADUiWvSUzjDn6vYuA6og7vznpKrnowzzfuzPYw1zL7qqapO+W81UI8jERfOyHuobHkbW+HGdO
zn4xd5Nx6yKOD0YiPRnK+tR23YexLrIcXU3HscJ05TCsDiVsj4qyNhGjaDgla6LOIsOlNABKRCDO
3DQ5S2Mw9/WgngqPRoe+0zIR7Asr/Vqb1ofVWk+gd/WvVVt+qRiivHnAV+jUqFDGaWnWJsVw1fVr
3MqZzga7SCgqDa9CU4NIMghwmZTFVto9vtlUPOIZbx/m4lNf4udybgm7MJyNPkWMfS/qUutu+tRU
5bEOJ2SAuvZzEeKtiINdFoESxsMF1BjTKr3Vbp9mJDRRcY69AiV7QDuDvBv3GQxJe6jPfdLKvZRI
22pylWgeTZLpHxGQTTcjLCySmfOcZZ7jjxpit3wILm2GiAg7yC8WuQk6MTQ3AYNTmQ+tTxV+TwMK
70PrnnInmnalldzVgeh8OwRfkerMAZTw2yhrPABn1OxrFqEddR+jKppdGgVfAJckuB4SeB/ZAZra
c6W04JR16S5C2OojGyXZQ9WP2iRxhoox3am0/Qlbrt0HjFGePuc9sCn2uDga11yBuyIZH8LBtCGt
7DE+vIA1oiplF93WMfSfsW2cLVrZHm3a92UE9OEQxBMYxJK0nF+7wh2u9P1hlNG9mfW5gMvBF228
DUP2WcV0PwGUqEM5YFfVOH2rd8oUfKZB59sR6Teq/zSMyhcRoRIHJfezJxeLHPsoo0sydZtImvlz
bjs7FGhbsKf9Q6YurZnTRi2zp2EWBZomW/pjSMRIh6NiR9TJtkoqopfEUvnx9N6H43fcgejlR/yq
2Yn6VcYFkj278fCKXxSbKFbSqY3OszbdF4b9MRS7LmOoiVVycgfb9OuCyoaChTXpn2MENGUUw6cj
YEZH6CuRPA+7YuH0iyu1oZS53In1CyocmroZzfwI2hHRJzS1NZG7oM6qYluZhUE4gKKr08cf1eg7
JHOsfAQa9BD4YXK2m5CtJ92vbbbP3P6aocxB5bAGgcdErOmF+DkXIbr8+KskgXBrlVLblO3w0bed
8HS34rpIybeFGbNtyVcyvg+qBvtWpepAHapCLdbavbwDjoVuANaFPhOUMSssJDg73ByTPKaPb9K6
LmveQUXWWUSwxV4G/TdppiRvz86uGa1zD5P1ThTRtdGx04WwPXdp5txRb3ZoM8ETCUO32PaUhxGi
VY91Jg7MwrXvdnKXKMi7RrJ8KaOkQhDT2f6ALXSLvaXfQA4jsGBMH23U85DAqJFE0zviDX2Lj58l
WvbWRAvdc834ZUAzIekZEM08bic5MxS+2alxbt+rKHmVi/beEcZ7mmjxeGIZ0iPb1bs5KAyWBdG9
iUtc4vPdW9V9XogHZ6ERVLhJvRu0yV9WVUnYheI4SwZjzCS7fjBfiToria1lXqaA8CQ181UFDJAp
XpvHKiz6PRgTkzKP9iRLsfg5qvFhAJfSd3lMYq8kyyohfSHCeLV07UPacEetbb5+ucR6/jCVOsVq
/mS5Usc5nBkdZCZx06izVoTRsSwrC5J4tguA6wdZes/Kr/NCpV6rtDn3RfSg4ro9l4P8kBgkRdWc
SjK5PNDdhj8B8puwRvt2nwN6FHpxgEH3Q0TTCwlxtqclde1lGMWQok8Qz9w237o1K9jBeBIWvegw
AYOyoNc2OxyLCg0i0sOtSKKtHIqPrBzLnYUd34sS0ENuOyAHct6DBMgTQQ/D1nTbe33GqAKcCVyx
QsYy+KFVhr/Yc1DFl2Hvfmm04smtQpg4Mp4pCVcPenwaixLpiMpORoIXf8AE4qeGuav68YldLhM1
V10jNEY4C2L9HHGxy1BH6zi/sNl7Jj0zJYBPEKGEHlsrJkZz9xqt25Alf7LYdQLiGLbCSZfrbFaP
tIHFWesGbOca3imE06Kpeg+wNA3Ypa5QLTTUmh3hL6E5ektYTV5D15CSeFQHKatbxU5R+6opKnAt
ey8PVkbpldjYqDYVD2HsKsIjdxOm3e8MR/jFWczvblTArJ/EHZ3ec6PrJ9dlBsdqNzHTFpPfZzEd
mNEH9GQeV/tEJefpQZmovnVNNPDLbERPcYVnncrkQdpJshP9wQgpfZGmel7hEcoCAIZ+VyFCK36U
ifwZa6y1SDvWYCFQEBozfbofp9V/9FKwJNwb6OWQsfTHatSjlem2HEyGBgZEV38cu+kSpYRDLDi/
bEltd3U+sEyiHTykDRhJ5j4kFimSaPZemJDQC4yeq9DBayhl9kOHJgEnxHEUTbI37SbzyH+L92ra
otaSXmfE9q6kc8Pc8QHCFpLRSiiMDTw2AHYuCSF3LLSiz7i9JoXY5cyvLCODg4Vf1LSfFaLgl6AR
2zEcAac6qsK5ilW9/tYOFM77znhDnZTxG5mPOVmnlUnARKw/QjPO2feR5zeJhaS6ljwXvVyeSkOD
bYvsdaPzjd/olyIICbas+kM2nYceYh+ZMxSTUa3bow6zFSGSwte5svFkbkC6NXSv06cfZEMQIeGM
sZf1PKQFGgayZsEMs+4LAsMfzSJGph/R9tHa731IZ05US7dVFdGgM32x2NjkKA+9Yma2Qfn3MucN
vf84/2kWCrVIrmz2Y067FTGm6rI2KNv9MqIc/qkF9apLCbEnVBEhjLVtFCXfNFph2kENEllVlZ+5
ic8uR65GMAhS+TWz+ZczfE0eJl7mBvNe75m0JsgmVYxqM41JCU7i/nvP2O+ZPTlkgPC+4Wal2d85
Pv54xcXU46PpIK24j7Kmql4v1BgEKuFg8ZsWLok5T+9zkfPpDPfLgDCFcrkO1qdGVbRUbNeiOefM
Hn0KaWdo/BFXak5JnwJQ7rjHtNHWTwk2xcKSX+0VspixzYdTeR7i+AO7pb1Beqo2lvEGoOKzWZiV
rMna2TBg5bzc5en6B7SRdEUJ2zawcFnezNi1y1cHlNFmzt0v6SL2lRp+EY34akThsQzlnmX9ewBr
8Ri6LJYL137S2+IaIVFDer6xkXSeOqtH4WDBbVt2VqoD43S4IMsJHfkAsqcMR9yxxLtP6t2ADQsk
K3T9pQIXFoc0msMcqRh1MnHB3V3RoqyncyfvaA2FWxuO8iZa8lcI7HxPSbHhT2ZuUTLcs3ehEmRp
5441KaOwS7lG7/q3BUjbHbsUWGYYYRe+smoO0OQ0cjdH3Q/6tp9RD6CsXSg8hganti1fGSV+1jTP
dlUOdXUIay6MyNh0LqN2YDlb5ufwMmgDk2gIS5TO+ibsaC241uC7Wv0GuGTYbRMtdJ4AZ4xWlbJL
QbU7OzT0kAvqS7SsgXXfynm1CUjiWVuF0u9DNRZFP87JVmkTvRUDFMigqI8sMUYZiokQcz+jpU69
iIz6KJ4/RIENsh6SYxCsv4BOQKOImn7TFF5aa1/7cOo3TK53rBG+wPR7bozhwSxIvRfxPfBLhJhJ
SCk1H3+Y7rKvO+YnNvL16rqN4+g1VAF0i9IFO5o6p2jGXGprhARGUfjgGqXYR3AKtuxCWQFkaInQ
vgJM625sLhugFKybwqFS6qJKNVi99xPh0XwVq6K4g/kENWgK6d1ExO/gLcWHFJM8cCFMwI8tDWiM
Gt/Nuv3mwFfJF3yqcdVGm2xM3mbxHhniW5gDWu9afIjFzOzcSbwzmBeFg7lco1Ey2VcY0tYZMApT
5sqcQc9Cu/9M9QkDQu1mh6wlc3kgXVL2/WuMBObajKfMsZmHDeOj7GWD2nHodxrbeI7Gp7lSO9Hp
uj+ksMgb+tNarZ8CVYS7lvx3P1I4MF2gYXyiItvkK9d2ntU208py11tPE/Lufvx0UVJ6tngdLaTi
qH++a4C6lM0styZCSSKDgozdIn2ijeoZAdBR00sFDuHR/MLGpO6sCo3SUobiUswDL2KlWieSlQPZ
VlNZxZ5oGUH0Tnm50z5EMGg2EDMYHpIHF3pl2OsfIgyaPcGIq16YkY/fOTKJhavpmQuWoxhlr+se
dRPQVhOBgChr85EmffrSg4wCZCN2WHqhm4YWy++V6V05D3Gnx/5KvEbDSYrt4r6mbfPZ5eXnqimx
8vh+KEqxYaeCZG3T1vFbNLpAiWIHmmDG6lz7akIF3PRQyq4q/oH8+gHtlXWsFyJCctadpJDNG6Ne
SZ7aK7YkusQ2FIYhAH77lgdgNNkKMBgjXRJd9EMbYAmjegdVUHtdXr0waeLNWh5VyOmZ++b6dxJp
4nrjAKrKzvgCh9oAXh1ytuiRjm0tNsiVq1ibufDgxLcyydydi/wFdkmV2IkXmeo5ogC9ceQ1tZAY
ZAHNwTB6oB4HCnZMH5RF+xSZBUDKF3tOXuJheZomQDXxfIy76q5r812DcjA1vpV8hGAIPQX0JWKz
MWoPrbVwemmXKa7Q2yxqt25MF5BxXLgsaENxb6bhOzLx1wXWLsDYft8n9WcSqQa2Un0a8s5Blvfq
uPOhsvQrrEcwiPFAhEbAx7VIiJLL8Gjw1zID6U8sByP57CzLSy2n5CC+0VQwMxaI7Eo91LP5rss5
YxpJ1KxjNdtucdFWN98Xpb7beU0JQVx1kX/2rfvd7PuPovgYW7JpISxecj14pY0Ega72crv4NPhl
s6X6DKP0ObPKl2IwF4+KJUmChfpwOZ/RyfffChbYmyVmSErqGZNiV75nSXNsGvVcrL5WmVEomI5y
LraZUT1bVnJuWv2LEu3zqHK4D7SKSyd4dMDGeug4PlMnfXTDt1H290arXaIuQeOc/ah0ukqN0s6Z
RkrFMihPDyO5a4Y6h+XrwkIW9RctfsAq9S3t2l/I0822QcpUVeR/ds61NKZN2Uf3gUCwoJlXNVif
lgAjFsq1WGWYd8NggM6sbKpIrLSjCmZSfAq6L6Zs8WZ8bQjpOubd/KiBMiQPAAVa/LTEv3O1/9fq
8ISl/z9MRIza/Afm6j9tRLef+5eNyPlL6FKQYiOVsJVro4T7W4rnir9saH2mMLD2/EuDZ6HB000G
Xot3QSFHqNC/NHj6XyT4KfpsQBxXEd7/TINH6tJ/Goika1kI8PjNbHPNirf+EeARs7W10qpNjwSP
xgd37L73EiBn3rmeLKbg5CBWdbVh2cO2dJCyFscQpZ1ndZF+aAwDe3HFbKhmtt1mdybY4N4NuvJo
a9V7NpVAAgXo6jxAD01ILeo1yuRsGj6H0kAwgZsHUXzpMc38F3dn0t0otmbtv1Kr5tSibwY1kUCd
JdthOxwOT1jR0vdwaH59PRznTTl98976avoNkgSBsEINnPO+ez+bCw0QIOZsW2boewrbQ0D//dZI
X7hFw3kC3oQ3BARA6+T7MSYeuzd+t/RdSegAczwW+Y11P0TzEqh190rKBRT7oXF2czoYPhfDePgR
xTC/e9d8tMtJbFtiLnz8yRn8cnRVq4wAL89+Gmp8DmoLMQNFxsHWKu8uzcBE0Dwpd2lckDwa5reZ
YmX3yNwH4oVFt0+4QiIjVucT+ek/lFbzTgC8jae+N7BzNuHX2EiTW7Qa8S21jQR0D9MOZwrnM56a
MWiFUBEfFkezwPsYlKj4gjZVlIAfPs5OJ1IP2bSCyxKHF9d0cWAZ8cFdAwMTknAvelZcmK10WysT
6CNWp2BW74swGe/zeHl0bQBdepplj676HfT7UcSl+NWm6RaL9FeuREwnvWUClxgO+zltNL8hvQ91
yW6sOipxk4sC0QZUCziE69D8pNXlvPe6lhOBcmiYba/ZJaGfWoKQ3HG6Xxw+0NqI5301ZdVxaeat
tSj5GdEvlm5ObLiKESRV+w3w9lYePffxrYU642ZKHooQYWFoIgylGb1ROWFaNBaFCy/zx5DW6Oyl
3ITgiR3mNjuFoNn2rsE/UgXTNOd2zPwlwqbdJz9EzBW5Xxcw//9YkLmdvduUe+Vx8pC/25Q7Qjpw
+2nNpFvPpGBw3hYCOXabDtwSP/wNeb5a7pGrS2F6uyZi8vLXl2Gmbo9qZvjSkLQBHukvL1SeE5wL
WdB9gy1gfeq/fHnyuXKvmRla4KpJzDCCZ1x3yM0ojch6lKvvXt/bkQrIXTun+BhlMDSuB75blQfK
P7N0aPNDpq2TXtBucSsVtjCLTtN79JAu0bkjou4xggFnisIjehGJLq5wLDrR9FQWZzsT2buFMpvZ
GS0Fj8Ft3kY5pQ9vfWwaTciX4d5pxq/yOfLRwV1mdFM6Q7PIPFlj9wXpPONIndqMb6S0HmZxjhXs
TVMFMt3jq6SphXImNlQ5yzUjLjD3hGRK9/rU3+RUFEZvXI5tqo/0ANQN8lMExdRZcSmc8XUZIOVZ
eFain5lCRZhQfHL7vlCcMGimsUvv4dM6nYCfrMw3pWLxViMk3Il6NM9RZAOrX9f6nHZjR5qNJzbQ
KPmAYRedFz21CAqiGBKqvIfXx5x4CIxBbU/TegSxuj9aL4agkhmHZBztm7oo7ZsYMMhGi7NqR39K
PS9wfWh31S7IZ9i/Xkp9EzJozaBuu+SuepZHyYVq59rbpuHG6b4esxdc6hUXz/wb0pdijwKa4qY3
l6cFvRLh8hZFcf6b1eZQ0L2iV0ecrVn+yEIEL/ixil2pavWlcLLnsu7tfduMBbQW7HkzGeeBOgA5
NZZqOju2M53nNHaRvRGfW87TmYL4dEZZSRyw1npA0DlCb+8xixk3BVf602jFt/F9Mpq2r4Q9vlBR
WUc4GFCSyvicrgsxpQbKrnirTrDPckPx3c4AO+JwQpHg+bAByV+M8pVou/yMn0YdzZX/agGIL5UF
ba+2nNWwXc5dWlDkrsNTvPCQfHwZowbouJvu5Ga6funl2vfGPBmeW2EfPY6KG8NNQq9oNHwEpTcy
pclq/a40QQfVfWFvVZDOWoLcQ+ClP4fkCZwj8jkPgjKH1T9C10LwVpjneVoomRcjiZq9XfsW/Mug
rJk3GUpk7WvDepZfrNZQpp0d58Du3TC/NGZVXJZOdBv6gcyv103QC91uBlLBnGIuLr3XVv7oMAXG
SLi1u5CCSBp9otdy3w55H1SOS5xKxnidNHSMq2mdH+lgd9tJ6ZgqMQu8c6xiXxlG/iVRSoAvYXqn
27F2eBMygeWBG2oh55WaJqlzmsN0xLwyCmi8NWab3oAtla7HjKvoR669PXjdlk9MKYj8ceSHw+Wm
zsez8wxG1avSytERCtRJYsNeWtXEf57/3anfVssi/9yFeryrrq9E/j3555ei4OW1Y7i215Nm++5F
vDu+LYHx6wQ9b98kc8oqoJULV+FHe918k9H99TG5dxBmTIs0zjF56Qo1jDZU7V0ZObfG0AQkUk8B
kUH84OzvWJm/9+FaICqa7/bivGpTKy5DmvZ+JhL6fcuLZSLt4X095pPND8ikJc5AEBlJSh9W18Sh
DTPHJ4KFZzAnAG2XB9OSkI6U53R8au0LdsmjjSkxAa1uLpQ2dFoCW8upH4RdHuJyfui1EXXSyIQR
pBjCvkAbgC9kFiEcdaUhOCUTR4lstPoRjFrTRcffo/M+Frl1tpKwP6CT6hwkq5p28tKOFj+O5WOu
YOQ2he13PaevbGtjw/kKwDG+jCWoByxezq5wgqIt1IujQyNr+u4JLHZWhl9iECYb7ss9pGr8vqPZ
TNgG3VuSAnYZVJ9tXCivRV0IavUoGaPJPTRxpvsd8yS/6ih4uSIZzgP1PZUL4aoTpxNTaYKP/ai0
7rChu+0BahUIKlYvtFWFx6wHva+OuJbDZjrGiUHYVBLnCFGwqRlRCrTaNY6xhXzTVNGKaVBqUaE2
cC7oYmwab2rIax2/QNqbtmFuES1gOJ8UPoc26dIDJR7aK9laDLfgzY/AyXzKHN9qQYzVbO2HKKZ2
afxMrAo1s/poa1O64ikuswLARi+6FzvqQt8O0X4nTGCz2fNOFHnaYw2a2E8UxduinX6qdQc3/EJC
Vr+Qr7KI6CZW22438vVkLGbfz9ZQnMusfS2f6cDY/gIxaVQqBADq8NLZYeZ7k/N9dFQAH1PtZyTQ
7muqZ8yfl407lqOvjwqDign4t5qtyQ31K97M2Pcujjve1/jFg3Dw8qM2A4Qbs4PA0r3NU8tEHvRl
WcJf8eAdnKprCJcwtkR82EdvMaC2TMalLaNpo97QkMwvZKnf9eDTAOd5TBrwCzP3qAAro3Sr1PZz
3O0ISQZyWf12cD8DDRnAYaGCH8tvFXhCv1OrQ2tBv52L/uyl9lmth/hSYtnFQ8zdjfQHUstgSSWC
8nLr3RiJOOKYWjaNZrxOyzx/sjGl41RoLwlRPqprh5j00LVYPV9Qt1bvWkU8FsPJEVANPG5wdOqt
dmOF9EPo93BN9j7DyB0CyiDWNqXM7YYGsheQxRi9WjyUWFzitFD8kouOn0XTORtxCKXoYmKL/3vu
jtb5Z61xns205ScVRgfRqsZhgP4YD3ZycuCeW6Vzieay8ZFEtzqN/0qDlDzzGi1x6Eor2mguyV1F
lA6HwRgPWhYMRsgoO0fVaKgHkYbzM3l1n20j+TbZEFSnPIuwTuoG6vrbxjChd/VcVqwEkDttfMrp
1OspTFoOzTXv89QZz2nWEftU515AHEy2Bz2EKoNssBKIL4xC8geMbVgwB8Rob96k2Z2tIUdq4tjd
JmpJAZB0w8kkvaJNUn6W0Us45Opx7KaXESRB4I79bZw47nmY6q9Ivu4slYp4n/exr429frAnT/k2
xXR/y2QtOaa6X8y8bvImwPM1BRh9b8TaHqs7K8rgrMGA0mOognoNDZ4cbHM3zHMwG6my9/IWQoNK
mZPgFT0ow+6yDnHw5m5tK8/JggJQWPWdfUpIqqqiCPmbOi/+UKOWsvwk5LKfoUDT+kpB6Rc9hNjP
biqUYHWO3C1WbHeLX5JwIc0BExW59woj+XJaNfnf3GglASmud7C4huClThhIebSrVYbypV6fYP17
R1f9rYdOeEicgkZbFJWEzzX824f0ThM9/gzKudS492WXYyF3EFgofBqpNdJ4Smoi3s9p/901UH6g
e8nIKJxembGCWxBaSsuAa5UbU2ZlaBfCTPaSrRlWfIMNcWlhO+l48okkJHpB6VS8RAPFNs8WR9Kh
1M2YjQ/x4nwtRWttkYO5G3qclGpXzXvfpC9a2fZBHuYIq8RxiWhIwPSIA8XsCy7s5GR5eNSt1oUf
opg/I6T6Sxg+drzpm+ieil94E84RwozI/B1TwtjofQJImDCHMbbx801jvPG+Gi21PQROt8ASXnWl
heGpBUyQaaPlzdeWZusGmi+KHBJtCt5o8h0h2sfrdDTWR7pSseCSkzy1Do05Bg/3hhixy6vFj1Dj
DkhuM526knwAq0gPIzigynUDJ7U+RZ5yNOASmTnYkFkMaDvp2Q2gEZE5mZh3SugTaHYMt7hTE/cB
i/ElUh+icbio/gS8aKNg9EKZeVPmXE5U82uk58+jxcdgkz/vTXSE8+jZWoSNsn6EWlA+1Mw86Vki
YrZq2NjQsOm47FJ8QtvRCVNsQtRnC9RilfDIU0T66cU/9LQC72iO5NA1yU3oNMgFO49GW7VtMmM7
DvZ9BwZvUGgftKnr4ETW6t197VYQBBr7sXTVT1nJz0+JAYxmZfczL6PDmOTmvp8gW+HARgPyyy3E
Yegi72FqcOgtzIbsCc16o1FIFi9tysDCne9HPWLkj5OoHPh6oUUWBKhEDJGX7Qry1Wtzx9suNrPe
Almqk19jY34lPBDdMQTSbVqHWUCH1eKbshpQibOIdD5ExTl4Lo1jboylbwsuu7VVfSNDYNpWNnzT
Ko2/Oon1jVYyUTIThS3dKJ/ikqJN9Lkulp/xQv8NfcKAGsx9WexaO1Sxcgj15a6q+FxjgOER04Zt
Yk2vfYlypHDn9ND1lBGmh6Tpt1pU/rDLxad/7zY1Z1UOtGBee9yLvtUrXBNFdUrS9la4aXLsYrFg
0aQP3KytVijwdHez6rWkRlOq2cM8lrR66hRtSu3PYsaZN7fQNaPoM5yMGcEnQy49c+mRUQbeaymz
03yd+y6W10C2ck9OQ/qT5u7K0brAkwCl0yiIxCwBispudmteo5eFXD/UFk9SltBzRoxU4n8TNlOg
Se1gRNfeHSbCTZdbxo1wQBYaGUqj0SNfAXrqfhKh53dtCNtlupvH35bRt7sJbcl27DNz54KhDoj6
oA0UEdvWmo/loD7P8MUA9TGFT4cLUYfGTWScLEMdj69ZRgfJs1ve5pbAFNO90aexvJkQPm9ms3lB
noDl33J+KX31K9K5bIY28RAAg6HVdFWK5EKvdnl4W3nmeDcXlDoUL9yidmb2GbvJEWWnWbvuwY0y
hhEuxhwGvP25/ZR2i+onCb6g3K0WkDzmbY/BipwQ1AlVvdg3ePA/Hwy1ekUHEi05WLExBV6JbUMt
vGlbwLrDbGXtK0od6BHyest9MmR8HR50x4zuRgNsQo30rGjtx2Qwf+sFERlTQmdV7+eJnMREbL1U
7c6M66pM+x4zaBrCCU0BHd9digZ+kzMp3W0Sc1ouQwRbb+23JmZH3YF/+pxO+3FwvmQh+KRML4Q/
LB3jaeOsYXctXAtOP5meQVmMyRFj9kVVos9lRTfOWtyWLl4e+45dfFWs+bHHWcOdtsFz5rVfKYbb
R4K10h4WiP5joDLjW/qSHHsD6cDc4EOePV9rDZSy6l2uEbiEPpG77nDjpQM3RSUCllQTMCPQuSot
A2s0e4FRN2cdKgGhidUmWjxAhjbKG2IuN1aGKE4090KPH1TPLHw31bldIZdQo7OtlfgpsUptuwl1
mQ7ooYAkvXW8QQVP4TF5mVzeE4/IOXP40oVdoPXj+lEwwyHc4dbpqASOdXpnF+CfFoAsWWTdQxS7
sYr+osW8HAZVF94nHF3hnR6b4IR698s8EZ45Vd1z7Y0PWW0+N8bAiLf3hF8q2UOuDZCp6tkK8kBL
wOTGrwD38BLjBfGztNlXtgdxw9jP0/iABto91Ep8UV1CsZchtX0CUYoU3/p+zvSdanQlrgl93OHD
JwqjpbGpifR2GMrbvFth+VwtakzjhHiFuIup8se7UegvXtSkW7A/cVAb+u1U0myUDHezAv3vKfrP
2lacGyZBaGoo/tcto+TFqrbwRtuJ0zlxfQMjxAWaXNtoR7xnQe36C7aw+jThtUdatSkprf808seh
Ie7DiCJ337vZQ6ITITm3jhsU3Bz8OvpVoE07Nysvshzgl9QTQGBk6W7tMvki6CQYtbLkUyyLXVUm
B8wtzAbRuVBNpITVH1zq5AGzHnubMSY2CxMyse31Ab6gQ4hamPQXQrSJ/9iKWMdeEN5FDo1VFHU7
vskwbKbxSU/Ffet27jaclXSbA/Nz0KX7tgqJJkN2j0zVA9uI5vY4pjhh4jVuHIs7aKCCW6t+XqGI
G6UzSeLqWo0ZtG4xzKdEGrmLs2daeTT76HeoihyXquNzJUe6Uw6AUxyGG+ZCtjSxmRjUuAYL7oUw
TLKJGA+S8QZsGmlHhlEXM+kpUl27KRDV0WugTaECaYugEW76YdfM6ZMGVplbeP8wOUkURAIcYTfY
1OI0gGi8VoRcpd+F3N4H5ySGrtw5pJbt0FdFG5KGVI3ITUcHKhp51hw4Cem381hzC6zTBp5YSKYW
cKeBuyUZbcjUNeuXo+rJDdqbr0lKLlDmcbMzU6Be1mufV1w/csEUg0TjxHG+zVGdb918YBxMgurQ
zrce9WYyp9DZz+CwVDP3trxjTG0MezPDXBaT/dSGJWk7A5rjuld1LBbwcNTiaxRNDFVK9xnlwcB7
jDNMRzSDlorJs1pCVRjqhnTb+FOtLUfGbzSP1FXn0LwalKy17rnNgQmDk6guS6LMfEQv2QpLj1rl
OzovBtmTQd27aQJmJCQo7NyicR6U3MKvGFunvgToaZCORBnC/OUt0TM+tgLG5ZTRTkJxoxvjt6qm
Fx+r6TOBC1HaR5c2JlowybNmtzA2D8r2uSRzgfsJhRxHyRGeNDsrJ60pmkptkxWpi8VHDfdiLJ6M
KBwCvDWQ8dXyS2dQA14mPViy5SdTwcXS1aCkaVTP+aeYT4waNxrd5N4YGUIjo9tmE2LVwbPRkqW/
s8m8E4V4apXRCRyblgcA3cXnV4lgNhKB8a0LyZpSGht1BtQdf0FyiBktecqZmR0103sYFv1UOtM+
cXXkzWG6p/+3WiSYqybPFI2KHc3JZ6qi5CmZ/UO//kipR/rgaZVtmZsnwiySG1ht2fdFtOtXDb2P
hioV3k9IZD3ZUemgINSMTQBoy8GFGofi35l3qKPJZaalulcdskBT83m0I4tvaMesLF5+LwDkgl4B
ZdQQp9D8CCNoCvH46Ap4bdFEstUw7eNZObVu80Lg5oAdiOSa2PCoX4Xe7wIK/K5urNfFQJDNbRPF
FKlhW5ond3wt+qBY4ZwYtpFgF+CQu/Xu6M4K1C/Pw2r/PScnonXrJ0OQLpuE3bQZaOmTVPJJVc2n
MZ/4enUdkZm586XRM5qQcIdQpASOSiRusnzXkEWj92tv4hZ5xWIxVYxaU9+E+NVz9KrnOR42joa6
Yhyru5qvCL9rz8E5FMVUj/OX1jBqQoGBq3Cz7VBNUbWlxqJsSYX2DsVQk15VhKfImY+kkTK0Rjce
mbibnKc2H+6QjVubKpu+lW5dbrTZbQLbQK5BajblSV+JuvygFI+i+47lerxpDOO16Mugnui9askA
lkPt1KM9/WSMmT4Cpil8ayDJ0K1QSSPm5u1mUj4GpF0GmWUxaUugVkVUwTZ9Lrq1K/prgc7q2CYZ
Bw4j8qbrqLyU97pH4zk2ldmPW5RsGlfs2hXuLSl/2sFK+efnqvEzi6BeaW3+swc2coibIfQdy6bJ
SDo2djhGYg4Xz82kDCiwuaD5Sq9Ql4xKv12qYrd60lV7bo/Qlmihju6+dqM9P6CNlo7DCfRUclRI
AnMTM4F2hgAbJcnnuSeFS9e1fDe37rFPmhSTeup7hUkPqnKbfTzwiivSgzai1JKzqVywu9NVaYs7
M+3Oc0nxEOtkhRDTjE+GoPrSGV+qcMSnVVr0H+z2NmH4auW0xwdANIQl3yuJhonEYERS9shQhpR7
5ti2wTCS1NwVyo40EEjLhtfvK82773P1q22pGAbjaicEwYOG/RlHINJmiN5Qqd0JqskA8UHsC8DZ
zKwui3rUoYHcjY13O811SFmQICWU9BdBpWA/u5Arjby7KHYckUqXNsFs2WJXxapGhvqtKH9ibkgQ
Lx2hAfb8mwAsCBIyhWf+SBDZ41F/NPL7ccCe2aLlCuow6oNacZxAKc1w21hzuYUnYCrKg4vTrDOZ
h2odEXpZ4VMEom6u3rtUS/el4pV8oSA7eLlxSUz7yXHavYUxd9/OeevXYnEgEufqYYAd401nG6LB
VgyQAoxa+4TQ+MZKIVrh4RfHJJ8uOjpWbHOUHq0EG4iKHlQRDNFRFhpJ+WnJdAS4iDqdIxy4CY6d
WTEPTahCj1BJEvV7G3vRA9fm306M4IjKaUwYm44RiIlS0GrHxHXye/IFz5WmbzKCvM4ggk9dqBRH
bclaUkbFPZ1/LFYphNI0JYlSDbHRE80UHkWT8VssvYs6iS8xqVABcWu8wdngBqKfbCrp8TMjEcPX
+VLrqkq+Up4cl46S6qy8hk63CztTvDizvVdIBL3HZ4aPye6V3ayiKoXIlmzD1hn2lRsvp1HBz0p7
YNhzF18ZZdM3aHuvNCQOvRoLvh8degcT2aKtny3kbQSlVJ+H1TvfSzLGaj+2JDPjui3X2nX39TH5
FDdS8LsN63Pktlz7cExCF3u7WETgyR2l9PwXCyg7xdUf353m7a/+7Snd3CCea+50/+0g+Xe4G9KE
vv7xt2c6aXlD/HTKKA0cdByGB3hXGIY+vL6385S9dlY91SN7bKWEyHO17XDDnCnZfzyz3H47UP5L
Otf6Fo8hhtH13YspPXGGdfXtieubIo+Tb5x8LC7w2jplOJOqyd7rO6pamHcSQyN7VvkcCqKDMQMB
gE3r1xwQEGQfu/IR17QU70S8EbnCzEVwx5x0XEkmOv1e1xDJCybFjJk/3dqGrfrY8D18qOneVk0N
CgmVsHkZPmNd3YBI8k0tQhXNkDWuyETkFjsGqT1zmUeKOnq07/V+o4RD6k8zRjhEl589DJ2zgZ7F
AuIpIIWW5BouUB2tIbtV1bVlshrSZsUhMyU6a+V8I5r0x9rCaGcy99KhvuCy/pZ1iDCHxjqPurn3
0JKQ4wF1Y6eUyq1RTFzvF7T3Bhg8rF99CiLYI0ohvFcNLqirhxs3Dk6gcCRPZqmdLT/YcvHu7IhL
ZCmAj1Skl6XeqW3WvHYDbg3EpYFePJLEGKIeLCjbRnxek0Aw9sX3peXtrWhxGbUTROpUUjHsPvcl
stAoo13j8KVFETnBN/MOSu3uKaRpG2IlvxnU8uZReUGnQxCzPp2R5mwNarYb4apk7yXtvs6Q5sax
sbO6+SuyHGYO/Q74X4TAK1092mGQjBgGVLMmXdT+WY3G5Itm/omQEW9SZnLhNnAgphH3QA33FZLY
lzjSn6qc4W3NlcwXosbY/2XA+ANpGIeotgI4k22rJAAsVrxwqaXexm1poKfJUqM7cveNWnO+7CYM
E81vZyoDplHm2Lu4moqc6cbgaNqxH00i4JXhpRlhOjhm9gQQ46DYdbql2fN1IdCVQhqyY7X9PqMz
zr/P3NQCBYnHrifInPze8ey0up+Y1mNDibNBcr/THbryIBZvuYwF3oR4weoVAukLIpNI8TypS/iJ
KGiLHtlSYW60n0ej2k5uuVLn8mbXzzv20mbyCK3xhuoOSSoxhiiOs/5bMSX3ywqox1P/VZ0GG6Ak
vg/yBJyd1DzZNXFN7yiA929RCv9RDsV9lZR999//qa+CvfcJC7SLdMswYPoZDJXQ9bH/HZk/Ds05
TwaKU/NM06UQindyMjoLiZbf5yrqjsQMn6y6IT61wHWhEEm/g21n74mC1raKcexafU8PRQNeHA03
WqFgKJkQO8dOcZfxRaic7pFLQfS/vHDtY7bN+sJtla8DzDXDpu7/1xe+JBijZmq0RxrBsNZsC7kG
5bzN5NA5GzCM+d0KnEny+M5KY5A6Brihf//mrXz4j28e9Q/b0FYppMso76+vIWmS1J7iIjki1pjv
6lw/Zjjxjoz8NHyvjnKo8EntQmYHCkLwZFBP9t0Sl/XXf/86/inUhfcCqajpQbBX4WfaHzIpsmqe
zTZzouNQh2Cv3dY8DsSmdyoXwbFLX8QSVfsqt59It24ubgZHN6HYImrzWIedchFe35wZ0OPJcMdL
hGCG+xUJ1bEWj4EZcZlGEUqgL+F6oWmd3H7sLrUCVJBYON1vFXrSJTipoIJwbrtCHKaq2WdeRajh
ukjWRZ8vL//+n/03392VY29iDtFc1XWc9eN5990d1N6Ne4Hvx9b0YjsS7hekXjYHWuTsaovAR3Np
zyszxZzFcgAaeCzwetymhJXHzXQui0gcCnU0D2SPiWNoYvISEaL+tg4FYu9YPwz6+DiElbGTr/z/
W1WzQTr1u8/mn6IRbn+N/3H5NSU/qr+Imt+e9oeo+Q0iatqWQdfKtk2VH8sfombInv+lWsSYkFBF
eqRus+sf2mYHbbOpmg7PwtHvrnEr/9A2a/9l6J5m883zKAWBJf2/8EVd7wNeVPUIO9IsF4A9nF4P
zctfv03YUnKUWmV6xu2xjZBj0IeohwVYwXQmUV6A1VmVOLHuQT+HpWVsYocroLLymJOuCZrY+mEW
RNUa1pnEx4mymj2+Ldae54nMbpOL6PxaaHDxjFppTvDpmGnI1dL1BAym9dEhLNu3/XIzc7CiKRld
D9nbRLhfnWqjuW+KYdylK9pNLpj0Mw+Xq8QnlwDTfror3cxbCXBy4fy5JjfRrRADq4El+wCrqTSX
wZAE0/SLiW2pcGb/bXD85yjxuinXPPykcTgvh2RVTkXrwlh1VdeFNaBYGkzrJlsBUFOHdksuknVz
hHq3W5LuLB+qQ1or9F4pBUo8kijROVGVXTlFArBdrnXtLgTRRldZmPXpbdXht3rMiI+vcUtujG5u
To1Z/7GQmynTHErjyu+WNJfxJuKOCcfVAR9lKemEBrjy8zh00VWENP/Ez76Y7xWEDJj66JWTXXXp
4+GuTdVoN3di7wIO3DjwTzbtkPQkZoqnkPulFrbqQXOLp4GrJwP59pYMRguJehOodRrdk8PS9O3N
gjbmxlzXhoKLs9A0XItZ4BgKvbARLz9ZB8oGvn4RVCMlRvgtad5Vx2ilP8rPJrWbz/mCWny5lLpJ
piQ8pWhZkl3W4djo781qtH2NzgGjVJoctJ5nOBqq/auvyi6ww2Q48X0eTnINCfsfa9fHjHpEN3/d
lsdcN6/Pk4+pULIB9OUwI2dIVtfj/pfTfNwtTxvpMVNcufq2Hy/2AmDy+jct+eKu29e/939/rCW4
cwt1FHvo+q7IRdESWHrdvD5Ge3fZK5a3qxwI+Bx+fVve3oLr9ofdcnMC/LHBsEuDen1yPGr1voWA
h5IPL9b6+5KL8s/NTALmrttyN4iDDKbpepDc83bQ9Zkmpt8ZlNMWciicwb857YfHrn++nlcI3Yfd
cvN6zPXVlD3QSwU1tC8PkTv+7rjr+RQIA7s284CW/+Mfe33q9bHrv+36WNbpd60NgfPtn4vf5XOF
lGsX13Z1UioWsG5aNQD5XKFQUoAOf1zV3aQ+KXN0lw4aaD74MmqgarTX6RJG+MQ5x/VsHzbluTIn
S/lRrAd6/NgAta1/HJWqeegh7slj/u558rG3J8tj5At5O8N1+/rsD49VxcTYEtDHcVxTbuvwFfbK
CmPrbShyCbNh9W07yW2ICnLXu1VrBb3l+XoZ/bgLy3xhJPt+ndeTUcHFYi5HktYTqtASOUovlhm/
vCW8OyiSh8p9knh4PVRuDjYK/DmzbiV3MF/hgxJDKBe4y1fludIO8HwJ7/iTTyjXrG5CLiSfJ7fl
k6+b8jG5GFeyrFyLqY1vvFK3EALy7hBdJ05yTS6syhPbxl1Qxlx34Mf1kwyi1qDRseEK/X7xd4/1
Gddd0AySwCrlyXJNqoflWibhjXJPxPi6NsVKscoo+0vA4Oy6iOzK5PbjwW/Pk48q8qfeL4hq9Dw+
pAXjB7kgtohXD5Fj28egQu315iYXyUrdlWtyh5YpCEXr6ovawkVVlbg7yYXuqFS/y1R36ahHL9P6
VhkdEdqo1pRTpBIiO7nUSkwNa4GDkpmKOpe/cc1rvi7kY3FlfVfLCZXTisqdnHA5iXVRWvx7Ubq+
xczLKHsJ702J9BQmqMB5cK3TuC60qZ/3Nri1WC1GqEZCb3eRuTy0kAk2zH8VWAx8YeTnO68fch4u
fGHkg4P87ljrTTC/WfKI6lxo6MA9Srve4tRoKfKvb5F8Y0LTPZjYM/fhoponb/Do2qxrsUWetFyb
7aEKsoECE+SxGZq75DovJiMNRoDV6Q00GlfIzUw19d0Zl4g+db5FcsH4yBtVoR2hut/WBJxYVmss
gYeoJ0hQoQByUCFXKJh90Ap7p5yAWQCgykg9AO+RXqJznZTVzYVizZSjN6Le+a1JBdv1Qbkt98gF
BSPGebWeE5dZTSE+23X7uv/dQZL/KrdJKbJ3ut5f3v4OvRLxxv5dFOPR1TBbTEq/LOBVuJxIHKVc
TEjYw3o0DqBHbQ3tlIRWyoWxjrzkWmekFN7ktnzS9ZieLEyoMvKcfx5+Paa1Qabp9JcI0foHjHYZ
SNygK8g23zJ67B9gte/2zzAMiMhyySlbh8TXc8i1/4fH5CFvf0U+Bf/bz8gD1PLhVNd/qphGC4Fa
4W3lP0q+W9d/7odN+Q/NoG8tn/r1hnRdaOtN6LoZrXeQcL2jaD2ov3ay+cKut5ZK3s2uB8q1ycm5
r12fc939dloitsvDhwedbn1XP/xZecy/fMxmDE/jxdjZMKo2ess3XS76aEW3flyV26Tw/nHQx92d
ZfFR/uv970768dB322+r78496RO/OgWxgzz1P+2Xhy5JVR077ee7v/H3q3//l64vOpu1p9mr0927
VyBXr4e8O4Xc83FbPvju6W/7370cBGZmB0MUI4z+bpH/uVkgMzNxUB7kEdfHr09wTDUkITN/vT4U
mr1+Ik+WVppclXvIS4bHuJ64mpkhFvTaGLlCnmYxzR7ZfeuCOCD4SXJVPih3o8xjNnw9Uq7FeazB
OUHhkV5328M6WZb7351OJ5zupI91DR5qXZX73/6S3E7b5Qk1MPLiAQJAcH26XHt3zutLkmeXu/m4
HxSYIzutIIpPtPqz/K1cfxFy04zQcWG8k1cbkeIsuh6lFvX/cHcezXEjXRb9ReiAN9vyht6J5AZB
URK8S7gEfv0cJHu6NIr+JmK2s6kAylfBZb5377kIaRJGIVxOy9OokLOxGgGNyyTrcuNTT18HyArh
JzY2l6LA6E5p1f19QxEYir9aL8j7IhJ4eSj4KXoQ339yd5Ef1acLhreQuzQlesov99PCSG/9+J3B
DhWEydLI1up/Tr39I+RCnlNrozwfbRzjMSqg4aMAf/XiVXFOwE7sOsN+jyc7oBrNMZzxNlVwDjoL
adM/jTE1h79M6edExJT9uKxoPXRWvafGl0UMcOOMQFWLi7kLsCNrUsHssN9jrHvOuWKibz63drdI
2ocT+44hinzru7Q1NGeTiuz2MndVpQg1iy2kM24bFzddMIIO+v9dZyOdk6rU/xJBWpXdR/k/Q3y+
XvNPkc3+i6Bdl4PcIJ6YutmlyGa4FNkI+NEtwpJMFa/zd5HNpvwGr408EWKYHJs2wD9FNtv+y0IH
gbTVZOBO2c74vxTZiBLiC/xeMtcdl9Rx6vUYTyjmqSih32u29VxlZhhO8a3L0D9EtbkIj8tDSeYa
WDj9OJfMq9Mc62bvp9t8SN5Rz3Un4NAGopEYj0V87vUS18NMPE1f/vKRI+WkHb6Zfvdg1yKl/2+3
YEwdc2fQu/O6gJgVnC2tU90Xo3MbxICcKFD5+lM2dd9JpaFHkc5UhlBogSV4izP5Cel87+LJv82z
Sb9fJKdli65Vy5DBhj01Inc+0JyRtMJhBo01eR7ZXTPPL5pTfLMmLdlXv6Kx2o5op4WP7sjo7XIX
iwyCEbFa6wjgU8TLMOCiB0uT6DXPaQAm3vRD2jG+HcdfU8ZHezVgF7OpEk7BdIqGDznr2X3RVds+
YDbSziLFAg2ZcIjtQw+wjGHyhKJqRCuQBMmPpvfP5ZAv0ms4V/D1zFbf6z7dABkwyyO7oLBbBIx5
JfdmjbDaydyTHnckmwfA92zD3jg+v9yWfX+FNrKOHHeHdSfhfFmAbhuzrYk4YpOa012MMQT50W1T
FhuzzpxNZy+KIyt41JhOrmah33UDAIBeg7A0gzlbufVjyz4An5NYG9POX4mzJAzRzD+M3sUTmMQR
anIQp0yy53XIDMpK2zfS5MyVO1vVljPvyQyq8aomSgPz0TY1PJSMuah2xG30+4h/ANwgDWKJ7zEf
HtwZAw62ElDdNjZ5fzA7UoqYCFX+dNuQin5O/PxXmhEKKwvoBQAt4y6wcYbzHkgmXrC4kOXq4U6P
c/Mjqhx5sBBVyjQejkTMlBss5UQt0Ixiw8obzWpwA86gMZPF6FzqYLelb+zx0+w4Uq6LOYBvlBLZ
nHnv5QyktyIudjVMHa6tG1QX6cJ7/yCzN0VGVEJKakHXGqCdXVThO1SElumetAjJAPOOceXn1K5z
81eAqwhQcv+qJzk8N9nQcHasrazIF7QE/fHOjc6de2irz4zw3FNaQs1x46rc25YzXek6paMkNu+R
5gMFFZg/4vgljIOckiXe1S5xRr4Ppoy0MFAfGBgT5SqVyQPsaN1FeNXYn06zL6F0guC49bQR1LVR
+ysQqTHC1hwynuP56SrDLRkLOztOfvUtsEgrrRERFAmCUBGUKFBsD5x1+AOWlb7WZ0Nbi8ncJSRe
tJNkwjohEy3ltaWXvHc6Yoxo+h5d+8iujhuDjAajXNcJmZqGg6o2qKlMQnWeuLhHJaY7wwKyn742
ji+PHi3+OzEuWepgeMXQRFsbw79IkMmFcSW2M4GHmz4/sNWAwkkv2kPZble+r78nSbepUA9MvrXj
DLwm9eIH/zgQcQQO52y866CcUEVh23Zga7WIUVFpHyX7rIjwQbt4uPXKPJNx/kHM8a5qe3lw+iRd
zS5iPjKlKVUkBIjBXRmPqRm/QlS+IVoXULiPgg9LO3W+DEaunUMw8bGCBJVNMkBabdGORTvdLiXA
1GKt9QTtBhqYoip/jYg1XY+lBCPdh7foE0jdBUfeTkeJoCi37bVB8OeOKIwP3yoesjz+cMrktiws
51bzFv1DSLGgiab7tJ+u4+ck2ea5MW2MtAObpkM/ibo9ToZqp7uJv8cVTFRoHx4EyOkRQbbWH3sn
F7dxambUsqB8lnDMmCokEyNM+jHiBIOWYKGAUsboLGrxSD9f7lLPIDZGp6Py9Zqvx5YX/rZuxjH2
tRmBVeprAxm65DmoJWO07mbN/WGRj5DGlrE3lxAMHNJ05JeylFpVN5lwC3zF9q9umEfSOwil2E9t
cEvMKiWHjApBCzpg1ftjdNvOLW5oNNpDSCmtiSE1cKLeuDG5nL7paXDku5U+I5RLmOiuVTfGVzlO
alHdtPhtgflPAxIkxpzqRg2YgAuBVfjnPtJYjU0Jy2Gtydm7xxWMJgWFebycCdNZPFgJZVH41Ts4
YU+VX66srPJvZoceaJvkhwmwlK7BQVE3Nc5pGLDxsW9hPZfCyE6Nc2a/AonvuHduFH3rwuK+lVG3
ocqFMzm69jtwj5aqMIk6Kg4iM7e4vdlyjtHsRBc9Spd4mrW6r22WrSmm8Th2zwUiHhJyNn7WToeo
wPNB+tZOSv+jY45JAlNzzkfnF91tZ6v5LtFbXnuL+erv1pHqJOneDX0YVPCWVlZEtTCI9sxP8NF4
aHGBRm40b1CqOatoCdRQN6qNR1IuJTG1aHScHkVUdWRzTd5BEzmYARfRiAy4gGcFZAC74ox70Yyp
oTINmuxk3yOzf7R1wJYFpWPYE5T7oGhD9r0iVHw4cnC+64Ze7Yi4OiZjU+x0dL9FOcAXHlukT3ZE
VyvMILCoPYBYMPzCNtF3xlLdv4zM1dIf95lRLzbtiHa5QA6kb5OlmVa0KfihGtG7GvELWFRYImCO
Lv/N5WZeyjKX1a8l4kl3nqM/wJLoT+pm7iakrYlAxzNX2rS2UQKuUpwINUHlEmpQMBJSxcxCdf7U
jUUc9dYzzNcyk7naHealEhnZyIYb3fxlTrglpqhHcBzuR39K4u9MHj81uaRxNMvuLZfd21+CPC6r
RTaUxUE9IlXqiHqoUKkgaLzpWHoTFrSvZ6jHhGbv7KEF+dpO9uHyTkM5FBtMx+Arl8+xlraoWvp6
m6+PWB5RS799jFrvi/7ZHxv203+eopbU23x9nctHXZ6j7qtCZ2tPGnrfIvXe/3jwP66qB/54z6+v
+vVx6vGvO9R/9tvP+G1RPSv0+5kRiMywGQut+u3P+u1N1OK//pLf3u63x39bVC+93Pzxpb3CRlnu
9zs7Z2AOwSg+SzuNz9VE1uSu0Y09BBVxUA+E2EDRmC7PKSLgKwj3WVTrDnTVXnLIx86j16KqimbZ
nfzcZ7L974uw4eO11qRLenjYYSLOx40lO/qVXuV2J82EX7dWL1Xr6sYAegX4wgDeOxjiUOc+GRet
xKvTkGWz/Agbt2LdmvqGChn18GEImlWOfFaVDydVvaRKLDZRUt964AZVcJ9KJ/OXXU6tSpVTdllX
dxIiWHw9/MdLqjHvDkPHsGjp7KsbVR1WS2aWyo2dMg5QiXDqTSrS7YEUL+83hDTo1+rjC3XvV07a
5d7Rt17LpcKg+glwHzDgVs2ba6guV0vrI9XyYzfUKXh0P9C2MjOfwdF8RKbLPGg5btWN6hKlDIYX
QEG6Naf8e0lOaZDi2tBnec7s2qSb3h8U6cWQ5qkbAoT2dafyxFQum9X9KEZkypcGk1oK2w1ANu/o
UqmdxwAJBO169TvCzH0MG3IXSnVCUPepv4Fzr3fkdZfvRzgMgaNTBfz6n3+xLjzG56pUXvgFaRQO
KGOxlJUZKb0OaFsoqf1TZ7eX8rTACVFLw9nqIm/nr2gqHSUUknWw8aH1IPHiMiQA8QxWpkjJVlTN
IbNvMP0AFIcx4ZkGEn7i+4KsuxH4uXfqK6jvFbqJPHZAvS1qWbpt3X89cXm22p5qtez7z9SakpWs
Kjp31dIVvjSnhqXD+tVUUv2lr1YTtfy6yiYiPloSTwys7rhbunK87nXPPlx6dar/wr7wq44LtJvL
9v23Vp96gITBn/mCLKFmuHFivFp241l/42/8IWzwvFdYAvNXtWXUbg2BGGQC04ul7aN+jXpM3fyR
5qce/dqhR6qj/7aqXnb5Y/7jW3XlQMxKd60OObWvqS+jVosqp/95WVdLX3fONAtXOkE4X9srouh8
0DFbqKeoj2WuyTVILUp1UH0tquNbfRtGfv99AGbqgy5fOaphvErGiVrQPymakCIQxcBn5606TCib
VFT9J/udjne9D+IhO1RtHOtb9fSvxXC5IiEvBgHH8El1kJY9VS1dbtTeq1YnaFELAXlbGyA//zkn
qd+kbrrB4JKvFgM1OlGLX9++niXCymtZgYEYWG6rad6BxygYHC9CFdf+7qsvYouTSabJUf3ZX/mT
y0dd/vvLfaClmJlHYKIvT1YfeVlVS5eby2a83Hd5vz9em5TPfaa1nMPouKkTZ+/Fgm7Jsq6OPP7x
rDur9a8vP9eoSRNt1DfqvdQ2vexbwfwRaVp5VLtrYupwsNVi3PcMZdRu+u+L6i2+TlWSLJ0DUUYb
lZF3ya9Tqyq/Tt13Wf0j0+7ywP/+PPWyMfyE8V9+RWaq7/cVlKkW1ZcK/WU3/tqZ1b2BWfYzGqT/
Pu5+e5Za/HP9t3f9eq///NLfHic6IVl3CFRnHbPmsh+ry4haUu/4b/ddnqIeNdUoUC1ebtT2uKyq
JfW6//iutar0X16invjHR/3bfX+86x+fFC0nfFQaoo975ujL0J5KgkU89f6CHFNLsw/2GTUrY+o/
HrncByqEQ1ytf2HJvp6pkGfqzS9P/e0RtRjaS7AH0bxfezTaNgwklwPlt/WvRXVc/XavWlfPV8fZ
36/EHygT5C8Q+SnpMThuPnVEZqZu3+Vz5jJ5IlW0rIN911B8C8bnTJZQmdpef+Z0IrFL1QRyhwgy
vLlvSFJpj3YD/WQ23OmttMsD3G7t2TTCAFc+HH0zHB5x6Se7Sshgq6dZfMRYIXXXeSglEC3DCinq
tXl9NU9JufEiuMmFXVzNXkK5kToJuKY2WvtD0exHj2odduCdps5xf/7gr9PJjImyXyZVcyE3/lc2
73J5VRfWy81XHOhl/Td1h7oaXx5RS3/cpy7d6r6vT/i353x9woiAym33tFqY+nFoqhtfHbuX9WAZ
90lK55TF1PG7rKvu1ded//r4Hy93HcKBoS7WSP+Xk5p6eeF7ZXqrnjlkTbszZXOvHpjUIfjvi0mE
ecvJq09inF0yBcEAtdOIrbSDJwjKYp2O8adXXvVazYauSIWwPTztr1mR27ukFQcKdh6hcFYOPdY5
DX5nv7R1cmcI98qXwY1VDh9EDBPwDivWbMkucHrnIZT6Z23iyFhOz+S4QNMfDb/CV0uLzE7KEfTF
3G4IaNexu2kt6PO+xRVIWHyRLsA16oz7TuvP4t2NYmdnkv4Awtbv+Ii7KNejQwhtZJtPlVglc0di
QEzwaZK3hyAkttNwsrPBdfbAJX4x22CDrjxno2nhi9v3b1FMhHWUF/jDLGza1Nmo8g1UwSiErxp/
qcCHkwDpCxTFk9KiUjDdoHinSuFaaHT1otqFWbQG1pRvp5olp4exTIg89vSWrK82zLelXf3QjODW
BqW0moEWu7X2q9DktC0wk2+RqJIm77zkLjEBHoW5pq68O9yzH/E0RAdvtujSLlHW4bfebe79Ah0M
EUCEjvKvDjloq+9WUHY3/UR+PO3enZM6O0+E7jYvyh+TXx8dbahXVSwlNAly0Ah4v2sqPbhl3vfp
AS476ZAjYbWB9iX4fG2MuQ1fOq7X3gL9K+sdvVVaHS6t97AsIOHkLZWbfMu0jco5aQtNVbqHHFGP
lg7urpA6WE5g0qlOEyHwQVMZNZQtvFrl4Gv7LKJsQTz4xlqYrVppPY5V45O31tg4prDpNu1zMIfW
xvPI/bD94DFFsbTOiMq5T53+NUblm9FcfqoCXP6zbzxpoLPWeBVsAggIReyN8LqcRbnrI5eCNvFE
U5zo51I4JCQOhrMmvXzvB80HjBhAShg9gSvasKbwdl2Bgh/3rla+9f5NOeEMN/OuJcEZyis1veeC
VAlmn8wq7dzYlS1ei1CE/FxJ0bmkzNRr0DSM4bs75v46sKsTpjv3qrFAeXh1RujgQH7Cctaj3rSR
pKqAl+ro21+JPtrHttFjnYKFZB3pLmpbrU7ebBnJXUaBtenFATtxByw7XwIFA0O8zVb7owicdpsb
7pMd0uZpyx9ebcTfJ0v/ntayfBRDlqIPq5C8VsaGXc646SZq5fRb1rYYz8Gc+I8jSFlvZBJGkPGu
GqMrCSXzMDpcVyo6bL1ZRfup/xl5SXmXjdkPREuHpPXrbSqgn5WdezPhRTPd8dHs9e+zW5rXnCky
Kgj9CNTAfsskZBcYIWIrmuZ1AQVuEzLy1hpsj6FNj86SxJv18cfcuTU+uvwUVHm6FaH9Wu3Milj3
zG3f3ZFWQjq9RqM3rebOvHJH8x05ebCttAQO3bDVW9I3PsvGie9TvSCyuy7lLmoFxSYIcAPEsCsP
efbacMc30yMCtKdGPCUJDXDN+zTC2AVIVsCtWzy+riW2XmWQl6R7T6DIio3RmvhsQpkTMG+SAMQZ
A2QD3Cf80MPSS8zrgqSMOvhRUGor5LjHEjRf5XF57zWoqLtIbsk1y1zmmkb+LSAFg0I1MeXsfprQ
Hv2IzwgggpvUPUvH2ZM5d2/6uUsQww2XP3RBYuU23pGUPKQZzSOMRPMzKlf1UH0byzjcLFGFuzEP
123OH6kZ+XlMAaILPm4TTS+mM3wLRrzjORw8rJpslLK/K5ziPCKX3FoaURF2XcQH3+7cldFw1Pa2
ZfGlHVgwlX5qQvCOtI9yb2sV7QueYHCjgTdC4zPPvgB4ZafhvRkm20qE6c7vCYsd5/os8qVIrmv8
CZVx7fcJIW61vLGlFmLya7lCTFyXiqiZ1zQAJlIskLOTwGBXtntocK92RMzOIS7KwYKQmuAJ7Oy5
PHYCelYx9uWxsZkRuqaNjdDgKI/wxMM+mcZ9x0admnG8Dmvk2D5N5l1N0yYJanFICI9C7gphkjM/
R2APAC6nsLsTi7t19myastImFjJ4qzt6pqagFRTp0S8t6j4Bb87rzrofRss7YrYE3CrMHVFQxO9I
MjicOLq2ZvPZ0WvscVNG5Lhmnazpo2lr7SYnOSSv4/x61DSQL0U6HGnKQREY3PXCfoXZtadQQLQt
GZtQhwuYrKI9+5HnrCAy5984P55d4JhwbNlRy8le9RYnK9OA72p52QMV5w2MjmSv849tMisgXSyL
31Ojukl9uH84TAluFdW8opZ/bWrD3dyl50BweutD9zsz5n3bUKwNEmICqd45+HxXtPVohIbRtema
9bpv/JtQB+VhCQykGO/oVrny3kkcYBU52By7IiuNRPnzyajpBUsOx7OuPecQTFYRZfpVELr22kq+
6e3ob/OPMKSrr819vpMpY2zIfXjlXgYdfemgkaKYJUip3Hs5WXsac1kMyZrikbXyzekqGDnEGz/Y
tniD17Ps3+luc4CGvFFlFxDd8Ek6hfEMDaa7hy4jSBs3wZGNxz7nHyo5uYhApmdDbwI8zFtRX43E
nj1ESTQeCZapkmLemi6GZYKx0XLD1guD8ZCSJJDRUc5xaBKWdDe5IEa7kZA1rlAnswhINMoZj2PQ
3pYmsAHIKXKLf5ZTH2muvTk15Gm5jKYbdKtTiR3Z0Npoa2oQWdumeQ6NO28mxmAkBtV7J86FLHZr
oLRlNlsLVMxWd+VS+HEcelHAs5xkWnZbbWla9mdnIFqtzs629jqNmbePrJGjPtfEekjat3nU4blZ
85OEcoKRir+hzEZSVCsTP6+2L03SZEbfeZtQasiiPo/k3G5zmNIrSxZgj4bxxW/jg+GVzbFLCV9z
iRPgIneENqjR2Y/7Y+BOONMjBsxJ7IHmuIv7ctUxbqqDaGMR6PaQAiTvVnms2STq6PAcQ3kTjpDq
oOaSlMkcSeCangD4DU78oy7nK2l54ZZ+Lf9EYuzIhfQiEmeT4XYudHJGH1FJ+Ks2IdRZdlxQczKk
okwwwKznE1clOsF9wyGYAHMHuzugvthEDtBRZzgGWJhXOvEVQRD/KqbsDaUJUBXqElei7B5MvKw7
EMHOQUb+97jInpxiIRNGJGJ0nt/BZZYMkwznMfa+Fcx/aEdjbhI58DijTq4K59rT3r0obgjGZe4w
aWdtnMercelVTSiF24pxS9QxFONsWpVZ/JAM7dmrZu9IHgVd+7iDDsxJuTGbfDMZHl3fEexHv8rI
QTItK8Wn0L/4k/9LNK6xrgsIL8FAXFU8XQ/IADIc7mvXRwcOvHOMZ+QLMJWOiXZHigk8KJdrsW8S
O+MtUDNQPYCAXQgfAdZ7B8nbCJTZCU+STXUAmWfvtNdyNBmoV0F1NonkKwv/yNXQfkw4O3j+kTP6
czH7G5cy1VkXd5kEnpCTKTbDwgtLyC0JEiAAiem6sK+7PE43WMBQWQ7BrsGS7fYAUyonmI5jGN7o
Lcz1qDlCk8u3Cf3OOenHfZk2gtAFDW5ZQrpUYS1nIE5+Vjve9VKSaZuljKry/dxOBAguiYVNMDII
z/S9JqHFWJ1+kGlh3xfzBtELjVCSk8mCLSdx0zqRuOlIENvIWGi3eWTsRF3Cb6/rm44JNA7Z8iZL
5M7ulqnJCHt88t+LwqRBCJSK4CsgMZBAn2O32UyMAGRYP6QeiRsGkO+hIwmLREmKsWQK5ljf83Le
RrQlNylJHlNj/PDmiPByB81f4oU5/lqrIJEv3TNteG0q8px7NAfgpVq8iqO39kF0roy5OQSlICUF
JUHgQZqZxpM5988jooVTmd71urWM0EFG+GXxgdHwyksoAEGRhHQ1obLoDWcAw1gRFhgd8569cDS7
+SbIi0fZ+5+O74yvlR98a0QugL/kP5JUczchDo4Vw92DJCB5nds3InPMl1x431qUPTRIjW0Xuflp
Jgw4LgGbaV077uAndOuwiQ5GmcKWsotHqOLOpsgLSNeIndJEey5TMkNbHfQvqtmtDt+Dudr8zY0F
9j6Z471mW7pOyp5TtZtIEDATyj7euYwHCHCvsRAMzrrCMWTEm0GzbkYLklpjQceup4G4ZqIjNdio
o5kb+8gjCMud01Wfg3YQLvzbxGagY0o5riPIxBuP2BfiLO5Nrjc7zRvpw+RccjM0X4aDzcyLEasA
eZqJlKickOy6CD+GbFp/FeEmJUbXy7Yj1c98gf+JcYK6UHcc+iB1po7ic+5fZXoD2L3vnG8F06U0
opVfoUpbO4Kc0BAJ2zyQ0u3rXQGCw9FXgraYFCPkjbQdNkWEeoxx8G2XgmQlZD7mTJZn7ckhQXUH
iBcmYTGFsJFGdMbx7JILyyx58Nt9AY0iL4rpMLXpfeF6FaEc8shBjc07TPgqnXdbhgU8Agl8ynVR
4dZiuE+BgjlL9EzsLWJUgTpND5x0w+ycA449kBAFzv4EiRunOLDiXTjlL3pqcZrnogXdFzKzRwQG
itvwJKoHObYvfvIQ291LinUSzgHKeMC3Q5m6R7aGiFp3FYKTDSI2nu3PgP0kAqu+4YCGsm1VADX8
OHiJCQbc0ve+h7VNOjzApr1nNyvHSLNNL+AOGUSm3xpmgZwuZDBjEJhEZOp28uJfOf/lGt13sK+T
7Gcyut/p3++Xr3hM3f7docpFBGv+LAiN1dOpOzhdRERGWoACL8Vm7F/NsAXSh+0u2EWO1W+ypnPO
vxoAsacwjPgFnv9gMgVZAaGvdzZgwiiE8glRSkeTBVSIq3AE8+6mr8gfdiT0KQrDaPCIXmrM/nk2
+9fCiEzopx5E9Vnc6ABL6AhUHlUQHKdZn5e7QFiPqb/0YF0PWH631CCm274Bud8aFhDUBjZIaRnR
1utTUn2M7ovZ8P/Yer9IaP+zJHix3p9+ivbn9If1fnnZ36pgz/orQNvrQRdHdouRnuywv633nvOX
43C/T6gkde1LqJiNux4uuOebTmB6nmXb/2iCLf8vrsKejquOibOhG+7/RRNsmB5v9bsmGNu/A43S
NxZ/vwcV+A/nvdkIBGW9Iw6QRdcinsCbd5DFo4BY3VQQZt1GsFBLQeR1U8RPmnDDjZYUxaktuk2f
hc1TFHQPfdQAmuvS7KpsmeklY0eACr3ZFda2YJ3mVbprJacrv3fBVEv43ol+Iyrp7CjQAfJ0XNCX
JJs1gVvvrdd0LMQ5YLiwqgrmYFWxUGw6MgXtPig2ljlByU6s6bH5CI30u/Cr9L61SbS3WxRJBaOp
SmQvlKo5l2sBQqaWwKuWgC4keZq2i0fN3oPpvcNC0N34Q/7k1wRfO4SDQVSGp4rEVdP1F2I4tC39
VJLL5fQL5smGBI2+6SNKGRIWFiDCzm4J1erDdh/J4nZIgvCpL+1PAMHvDcyTfaX7w13DOaZu0CCC
wPOZlK/mfsogvZTor80kXV8LzpqVaaXXKfAdMg0YqPrtMjGTMOumiqw/YhSf0tnwqMbBRXUsQamm
QWYYpcVeROPz1IuCeOm9H3JiM0feuXbzcYWuq0RAhJCtYvI+aNFrVM/kBIvgSbhQoGLvqWpSCIUj
A9MYJzQ1Na2ME6qUgmqWvTDVDPQB1dxt0wEWjQEERxtJ+Sh7UPEImleawGgXTwbQt4C7+RNRb9oI
YaNyoJ5rvlPnhVnJdb6Hmg0ZiIWGnNi263qgoS2A7pGBsyx2Xs2b52F2zi33rQv6ck+cQDV21UPF
2GmlFbSsWwFdc4iylV3oExJmXjGSmMY1iZGfnxoUj9CprQrJAKBzWpSf00E3+TtEAAiylcxVBxuJ
tnhBLsBGiY8TTekNrCR/I9Eaz/38UsYYHh3mO37KFWQm3+6xg2s+JuG1MXvUu7PuahwNopsmc9yA
T41WloGKIssYX2XMX6WHb2Tg7x2KZ6I6HgIhXOpWtYVI9DT5wWLYM0C6jRwaZIPsE8O6opMPeS48
ZHODshteczy/mJJdTdj5nn1Y7szcDNcEZGNRPXWUx0FRN0fol+tUAmaK6P3uiK2cSgMyg8fk0qyY
w3i9INnL0khbz15LiOa2753RKXOx7PIbyyHHxCE2bpQGySRBk1IXTNjnh/G7677WqTE89to3hyyY
ZaPOJ+CEbFQu0ozV/SvZ8Sdlc/zat6l2ssaZ5NwpcpEDYpQCx72nbFC9NF62QxTp7hEGl8Bp2ARu
UzrHyhCPEbvClR/q9RqczM4g9IraEQl3AkihW3T3legBHNFvIpyXijpsq/k6z/EBxJDKhNBqREvE
GpNGbCRZtq+gxZC55yJvZecpFlkQ8Qomge2iqK80opTigSyK3JJU/QqRbLveJQEnOFhzvnF9893o
nHthcSJJRP44jXN0xVfx1tHdVFCkqf2yffStCLGbCNaGN+SkoKBz9NmkG9ppP90KKHrqE3s6Ojyt
M0dnl2lusA+9morE+JRHOcM5yVgzzGMSMBgPtBKYCbk15b6263vpjXQqFxP4UOTfEfhQFJvSH1WU
kZ0eNU8ZPQVA1jka/mWKmgrm72yFfuO1GU7YUmo7x6JWYvQH+1dEkA8AJLazH8yHSRokgiEedLCs
X6FLtiAIxdkOkeQjumFIwbQ+8WzZ1iav/BcNOvqW+vpMAgDgSe1npmfP0Tz5G0Mbjhb5i6u4xcCP
w5fgrJ8+PpI6LJ2zqeOQipPv2oJ0Ro156AjSAiFOK9+ssu+ixYc7kvc3JKStMNxmh0aG7tQcQMLM
bquOJoQdhxynsqiwQvs7JlZnpg/F1l2exKybqOayPERzQeGnyYN95hiIrpcqA22rLZlc7ap8Ny2T
jIS4B0pFb2FFTtaTzyxpN1qUiix2hbLaascypDzTkGABn7PprzMjuAEHDIp8DNMNzulw15ce8eTJ
CEC6ailmJtHPVKsPfb+cVJMfUTxcRzVGAw3OIiHc1bb1JwDAWkGokZv0KJMJSxio5oMu5bSlleG6
rKKbTLdm8HgOmeuJ/yvxNKrZlTns59J9a2udpgHFZibJEeN5K9RvcAPvLbtot6Kg98Qc3bgKE4R1
vTXkuwLQxJ05JWsQedohEvV95tno3gYtuSpz6pptQTvXRC0OGOtegnw7Um7QrgBSnQoMDfeirb1V
ylVFq7Rmj/ssvB86MM5W2pwdL0HZlfg/JNXLSDPDa+IfJZp189dsknAXkq2xK02CF8ykaa+bFoDO
nHFq6jg8gaOU7HAJ1Qq/P7eVfNPh7cFhdZbd4FDEnU61M4R9VtIeWa5bvc9ANW1v7El2S2ShRp2b
c5130jTCm+LKvYndHo8O0GeMAd+52i8mD54mi+FRio8B6iplyhnTxcBsZ9abbNcLaay9KnkIwGie
ov4amw700IDQNi2Jn9tGxEiEC5xBOg5xdTDOsG6Hmi4NeWJYN2KJFSfa1pk9H+xBwvqB9OBK441q
cbB384CsUAnAWLwQFOytx0BvV1NUrJcOOenAusZenJFNLG/6Use95Iaf0JgILZwg7Vijj5V8bElY
oesa8H/ickn1gzUkD51G3cTqHz3p7W0X33k3Jt2SEPYxm/4TlyEA9J014n0Yk01PpWPr2yUzoGwA
PN9o/aahNoNl0fjFhZnY2wkqxKTtmM/eFKnB7A4dZtJ1NO0L8WZZHTsGZ9ssrEFkZ9MOmA0i+Mn4
To3rW0XM7RWtfXUps+KyO5n0kbUlOsYZG49ok3btGTnoQ93cl5YbnowYK9TYlZsQ8+6KkNZdkr61
iQ57O5XYI/v4KbDbG0p7EOyDiR/Gn7vOFinCInje5LX9rdaGdEV6lUP2u0OCiH8r5k5cV4azm2IT
vxScZk5yjE2oeHJiYKJq9tu8PpKG69oLB3PSz1wLk3XqRsjJMXyTAOiyQftRYpiBrkebcTxyURQr
SkbVrWhNIjVwtT5Mfvfpz6TQAiW7M5x0J9rUfyjKxwrMKt2GpD1n8P7PYw10tgc9xbW54Nr4UM4W
k8+sCw7kXFp7BBiUVoJVQYbvXW03/SnKZs6oiCDog2xMNxyfhG8FV1lj/UjDcn7MCCaUrf7Yy1Pa
RgOseG7GOn2e5JTejF47PNkSsiEX3OFAwly+dXVzRo0b6nt8eBUOov/i7ryW4+TWrX1FrCJM0mk3
dG4FK9jyCSVZMjkzSVf/P6BvLXn7r1pV+3SfUNCWJbUaZnjfMZ5BtAqpJA+dqIp7RWGiL4XuEdOm
MQbG/CHqgiot5j2kiyqTthk8MiWWNyII1F1IEjrit9EmdUGnYyXAtDsJnRd8UjQ7sL5eu3p+IefF
9SF2kn4rB+3boj1089x8VM3JfASptFMLrUU8ubzk4qwrBrU4TxM16qgTj2RhsSary57AlUJFS1/r
+G2VyTcyqe9k1I1PmsLjq2W0kkya5qzDsTZNsKijgQ9X7xTexa8WgpCnj3pB7hcuOrzExPfm+onQ
lKS35wv1jngeUh5XcswHlf0+TPEYxC4tfCwC5ewrfG6bS+1EzjdNox4KsP8pyzIb3XMzbY1K26EO
uIdSemvLIdgqs3KqBqqVBcKiQ2taE+yT7tEAZOTWbftsjbFNy+1oFbQkBwmHdIYN6AVF/JyFU3MQ
Op2XXKkjYg+YoQfar5u41L4PhJuKaKj34FtJ9pDlDytFQqAs+XhRrx86fd/MUwQxHC+NJFTCPRc0
k0dmraPmFk/DRhn3KUEaYRUdTAkmElImXXEzOxSNLm/YcNwXNLdyzWbSIxjGk0x2gLk3BGT2flJJ
exfFjoBaPi4aRvsRZB95yzGd2rnD6Wzm4Q5H1nSqde0tY6DAQUGmZ2606GktcZY8N10BaDokTGZH
ZU/QBa+pvmHzS37EktCVppSkUtCJ86nTYvQjJmsaZeclw5RuoB2/Jz9ba87vWYvYCC7UPQ07kMOP
lulSBLcpJXXLCqVXqkuj249F7ta39VzsaX9QlbE6X8wuhLhRnlJ3eGvTyrhnuDlTCY+2qT4YS+Eb
UqsWNhd2U6OG1SQzdOPQK7gRc4t9pZ3+ziM6zqPFI2DV6YOa6HvdnI4Oa5MNcapsjg3ngyS4R1Vl
N5m3I7GEdXVwFGen5MM9snKcEDqPLoXDOILqIn6EprgaYdzuewtqbEfUj0b+NYU3FZ5JkTyYkfbD
qfhE8jS1/J72r+GE4Ef7EDED3aagzx6Csr8oTfDTsdisxGP70BcBBeapew+Zd+fBdrYdPvZtb+s/
nJoNKvnxoT+PFSk+UUSCT2//nKqeXeyoIzTow9k3RXhnoS3yqOkOZPelFtBbdhFqRuaszkKCdxci
htETeQGA64WDYh9bZ5eFofGtZm3CNKjDsnVYy4bx7yqkW9/O/b6OgwocGfqK6N22B3NPaES5xSQw
HhJL9Aeb3xg8GlN3QNbjBsS8utmO1HOpxLG9LW3bJ9wXB5sMntLQsbd92hxHcPnsoAb33IyEGciI
0Cgmicd+dvYBegO6tLZ2CGhZDpVbnd2wIi8GF/FQihdHNwCbRPqNKEv7gGH/FsWBcmzb7hqociH7
TrYnBD3NzoWdOszWbT2y6SMJ8JXlwa/UxqOpsX9wSQwe6WraNLVVu30MlyYUSzjKfEKhZJoSwRWa
9J5noTybhansBx4uqr4MF7EeMePnoI9FY7FqqTU/STUGyTbTF/Q+KWkUGPdaik7H0ogvT+zOvs66
foVhk17M5s0CgXuGUHs1auJ/EsmygQjXm0LHIcvqsD66MeODrGfnKAc5epSWhi0IQxTGNUBUnVVe
2l3JWLmiiaEfEtJSiyPgooqN4oaoH9QzDkX1gRgupeIZle6TJozaY4H1USTV26yM2EUj7hOdJ9aL
elZhRHcTHpLgGcxd9dGsf+GdThAEyOKQ1zUAPyKcFIQRR7Uo9mVrNZRf5dZiIyNmOp7hrL7oBSns
o4stwBwMfZdGTOWQi5mZA2GcC4HaSydHgEbDCz2darIIQm3Kckfmp+58m2RrHYRKjTpbgj+raNxE
agRXu6Q13M8tjlvBOnsOgWuQz1cjtZrac5YylLMK09THqQojevse3UwMleAQ7Kx197MbhaxTCjIp
W+1K9J52f7MI0ti4PjNz/e4n3oKbuve1YUGaUOUmaXm4gxDwvTFQpwI9jMkXK0c3oLtUVPGAm5aY
HcGSfFYjgk3G71mkqnvZjXtNo4LWdAULhvlD6CQlxlb8M2ABTuSOCxF1eu07mPYk8lTefVIGP80e
JLxTUCwGFUNVuHUYNWbxq2cfLhPZ+IZV4QiO3oSGUVh3RsWjkdZunXLMfKONd3PH0pCtn1/mISEy
8ta05QOKgLOVjckBkSCR1KIlFUMz73D58LSnKAWjOnmOW/YykqUBjac0OIHrTzel/XO21eYlXVKT
zW1QNhHNLLDVs/Ir6ihLteFPzeAbENBVAPQnTXaoQt/F92sjDSOeM6abwe7V0i02B2Ey72D0sy2h
nAXW0PWL0RRLZnK71WYWTQYKv2FUFD/Mkrc5YsusE525+DDOBWbWbS4D8sD1mDJaFTxO5kwYTZx/
X3dxCdZ8jwZQwGS2n8NJktPmZYK/87qVcMBrhxkrxqh+6hp13FFHd2nVjARL3w90QoHVSQWNDbod
ei15iyU6TIjfYTXR7BfpTLWs+zHrcBfVwZntmUmHm8eXyC2wDQTZzMAXcko1uV1UB5oU8YaAxMFv
60HbWDnexbYTb3RA2d4P6klE7JELnZA3Jz/a2QOe/R/NBDUc7JG7LWqSDSzdC5dSJSrQCC1uCL0g
tx7cLlU8lAN0TDPy+EJRP2KRCc8yye+CqWbaJjiA+zsnB7MKbjM2Tte+nIo9/YdfQyajU9BmD0JO
2VlPkvuO5iQsef3StIQqdmy8SXfhditGii5uGk3f4Nl9l0T7GctWI2urcxuP5GJaMiIKqB52UpO0
PMgLinIInaIaH+LZ8QfukTZxiwsRp5uG/KHz/20Wie5Y/5VFcvPx1ry26f+EkXz+p3/aDq75L0MT
QhBdBssArgjf7z/EXzglpm1ahu1otgEJ5D/EX2EAIzF0R7UM14IPYvwBI1H/l40GfuCfjQbowiYI
FPJIbNWgT7j0NP6Ej2SGVNQpiPpL0YtuZJqqg+a6uqpXBO569nX437+2Am7cVYX9378NawxlR8ww
bT9PM/Jkt/6scvWurf+zF0ay6e1YTFV+bILsPsiG8pyRFYbOdNgTEc8sOjSP0fBcOqV+LFh7+b2B
0tvRtBd0vUe+F6OlmclTUTTf85OAIp/QAtiIVwmBw6e2z+rC2hiW7Pcq89Vs9PN+cKvHwIEuIMlx
bYh67BTjiT3yNm9reWdWDuuj0gm3Q1NOp6Dor1nSP6MePGZZY13dxRjcuYnJ3oTUEqOh0RGwJKlK
jGakrxCFES4hec+2a70OAyORCMbAk1jQmFDtk6nCA0x15SW3ENzknasd4e9uJmm8a4xoOWuCgp+z
kdRHdwj3yBINy6uroOdOS0FT3rFxs5eY3bt4VmGEIDAlYYkuAbjHdmcnjtwygbDfqIpnPWHjZJny
KJT+9yAiwdKyeEjVhLxv6UovQMuyAxoROayhKyN7DvmgfNs5pSJgE0vF5DAWPZlEBwUuiqlQgRqK
G2ArbECpgZB1S4Tv9B4wLex6B/i8gDC9m83wQi/s2SUqcFsiyqDc+VhY1nsXsmkQqtpdp5hEraHM
7pqojpiYd3NegAk03O99oj3MVmnuhKj2rZ3fz5Xz0pc1EQiQgtkLkuvayB47RYO6XYHGOKbK1UkQ
89bsi2Fs/+rjevKHkfsAAeNPdE2pF7CnR839rJJVQBKeapE83nTEKDCvRHZJ+gXwERuJZ6HdADe+
oC6i7Cto4qSVi/Ox3qZJuAjrcHe7rz2R4n5RRTp99RIwIimUmvqr7PvCS8xXxSZPO1OXsd5yN6gW
6gvNr9wTPJCE2zQFWoeUT6+sbqvctbzCSRRuabZBUDRvZ8oNp9yUZ9tAhZ93xlHGA5EVg1P6oVU+
ww6iLKpX9U72/bCrWF5bucGMRh2+JphQn81v40Q8fci8BWJTwNmZeATG5lTVDZgN2JfcbSUtthLo
dm6pia/q0U1O0XmjUdfULAKA+VVJg67tt6zJ38h/8krBbNML+1vSZR9syLDMmUdZoLayzAncrHgt
UM9toI2Zfr/KBM1jO83vyGID3+juRW/oRDCX3phmzr2G+E0Ps59plPqqNr7NWf8SsXg/mHArNlVX
vDrVhKe9ExvFMJ4ccNkIyvmsFL02/aQ7K+7bqFUPy/hKcphw+dAEUKTi6tbDeKDfsHUCckGUQaj7
AhnQuQvi31aaf2N49Gf6eftShiW1UdYYloV0MNKpoPlCGo96UT02aRGAd4aY7ECr/DzY5Dvk4nuc
s4xJYv0uaaz7tFPoRARRTXtnJk1LOsQf6HvaZPGdnfZ7Ajoo+VnqGTim3DahONFqREafjKlHDoEJ
CuSaGOkjRdFfCU+XUKicM6ub2jeWPhtD5lvSN8W5hrg+x9/NGbcEfeN5k9RDhh83O2eQgLwYKLYu
aUmAblTZMFzA8ex5L+9z2LMhzkfq2qg3dL0+yFpsw268q+GKbugX2QebtcTWTp/YiVSb0K4MDxzR
NbSdN7tWh0uDAs9Jk4Ma0MBKLOdbCT5oR+8WwWJt+6acSaYyblXWH9SBLBRVqTP5ihnwiCECu2ex
X9wGtUnryatUFm+WnrwIF5ZEhboqVCY8pzni/24yCTMA8pM7ZOY6izZk/qhy82ChItm3NPt8XYif
VTBuW3ltJh8lmuFVIq28ih0CCx3zjgA8qVFFiRuNJLEBuRntmvzGaOJvGoy2GnLNFl+BSUFAeZPC
YSVcafpWF3BhsyCmmdfTAa8c966gjkQf95QR6LoBJBfhGkGARkHTR3Q8E3llg0VWd/ocdZ6BeHs7
JcFuebTGmUTOjGKVnybvJNAeA1OcmlmPUMMTbi1L5aMe+h8MSLxKfJkrtUsZle9VOdwyGVwarB8b
UEsU30R276oZVfny4iYT4sbhd6wDACjy5iOyonzTBWw79e73FEzy1KbRY9K11aGXtVdq4bwDNvMb
Wwe9OcfxOscWl9is8L9rfmpjZOuUWHrWotoC90w/NXB+zx3NngKSyJCiRWs71IE5VXKlJlnQZZ8u
M/OWbpJFS9PMqShF5RU7xdsw6t+aabrgmpDHqJ+KSx/sOpQ0G1fPnrVOaKciNfp9V7gMtfF0h2Dn
qVaJoAkSl2cHmbI5QwSagpxuDSKcaQgofAKVdSoeZEAGqTn6ZTfafpB/uHHRLkV31g66BjBJnN2U
Z5mC2Es3oDMMGuM1qIMtIoZ6G9ryN0gge6ML0t87a4ZTE99P+bOjh9qJCcgWFGJsNQv9dLJ+m9lo
70hjQOqv914QIf/qTPsb35JOTMqgN6hkEqsFd6ceXtKhVi69jM5q5eL1yCP3IFJCm9A788Wow+qa
rNPu21CxyihbSkLEFmzzzM2IQgso+EgydeKyx1fktl6laR917/ruUh8ZrOpHXpv055LiN7EJW4zs
9b5jSQcsB7Ga24U04NrJa/N+OOOt2Kq01jai6QEF642DrBU1eosfwamRVVkMbKgUznFY0hxAMkK3
yEeF5W6NtL9jHdkid4pizy0AxNGm7f2WvlHnjK9BF4wkbLZkyBvDR3ii92Yf2iJ1vXJWXtitxPux
teWZtYJFjVNUTPauy5sx2OOPgnJUWr9pKKuOjdMd0A+kF5C5S6fgdqJzu50NQGMyVEnRVDRP5sL1
BMHXdHW6A9pnEO9qt235sOg24TBxROWpU0IJyAAwxN8v2SZO/SElA8YqL7BjvGeMZagt0B/e1KbB
jVKD7oKek+w7Oy+JOKg2msaeV1oqNxBgs01v5B828Vk4IqgvdAd1iN8LPsl61uHBTPlwtKdYYvlw
qQWMwYSOGIODY1KbMxWdx0jRaaBN5n6YmVmr0CalLgVUx891B7bEuJzqHSlclDCHIvMQXqK0HdV7
pTUqOAJRR6tIo2KTRN8KqEgXU6kWQBYLBmHJK/cAa5DsWAPG82sU/Zuq6N/pRb/PifrWNvZDEOGW
qQStlVTKn3XEZm+FUTcJARAT87tvmtOTAiXsYBX5eG0C49Gdh8orMahtUQyZQf8usJlCPFuyJueW
IDMO7H73zGEDvODyXBjyl96F4AVtpL+usbrsHvPcqe5Nym6BeXRqjbz0AltY6DrXei1taEzkc1ih
/nCQVc5GKC8t+aBWotaQcOzGQyehnDPI1BGa51uzUIe9aVMingZqc83Mmj6clf5RGc3bsmluAHQh
XzVEeVAz8q8K5jU1KHc41pC7B118k5SYHeYSbKitRNrJQtGyVSuNh7esJW4GVjaGFUFuwKvLoBxX
F5Vk0h0uzw/VTetzu0CZ1jPiNm4NU9WOujKybLSHJXppwCAaUT8Jy+G7gmBhP6TTRZjSvIlsHmwz
7g5TMsnjwLQJiysr9onaKzBxkpsxT42j7SzLdtulsbXId3ViHrdKSLtXo5KY9JW5G8xkk4gpIASx
pwRgd+csmOJDG8z3E/Kgw5gGaElU+zTanYF6qZ5PdBFIfasKbCSA5ihnqc+5Y9wlGHhGjUZ5qocR
En+bMBQU6pNqnGU1Jtc6cK45A4nUygtKKPVuRLNuaFN0kYs4KDZDehbE9KGQeqyJaT3nVf1gupU3
q4V90PNvrerMd7M6x3495/UOhXNAsiyMvVi3LMyJgb0bnDk5SUt5UJE/UYgWwa7oyffNVO17p/s9
K7dN0+fDzaAX5W0xXMKAtsDssDgtF5j9H0T7hXz/12tOmv2KQ1YcSOAJDXB6pkWwS1TrlAah0Pqq
CuuWDtBwWHxqJ2sMhpOakfW7+tY+r/H9xPDMlv2DDuyszyd6p0X4O1GxbmzJWGtP64ES3rToivRz
WBuvcWdQYS0ENDelbpuT6xJLj6YNCtfndVe/hhD3PnEzn+R6sVBScO54zV+Ye8q/CtmQBynGqD8z
kJvksaZbJFuw2FYCAho9chnW0z4na1xq7feVnLHa4b8Ow+KrXy9p893Xwmx2skXvI8MCOd3CFlu/
x3pQGdjZgNj7r5c+f0CDSknrI5wdiwV8/W7B4izbrKdfL7pEuJa6Ou2/6CmstaCArHCAxg3nY6hd
/sCO/EHZWG3o9aLonyLlllYJTk6xSLK7dkTIRP1ghezTnsj5cykzW1Q4NVsNPhc7fpX9Bs2R7oRV
GubSAh2IFgDaelAWTJhFo9eMdMRTrBgD3BDpkiVA8xDo83I25sas+bFCCxlK28rCWen461mlmhjP
xGj/kIzgNEuh5lkmwLyyQhN8mAhqDwNXPTAvwD0CNnBKi4wq33pNGlxNaICOL0sxENOALKY4yU9c
zsgxkweKwDiyQci1y2E9y5pO+J0+vvTLlwaq13V5dEK29s/Nt57FzkKG7LEZbDUIRNS7F+Ybax3N
X984H9JyI9IpR1aHwmp5n2tcgHTNsToMeYZeTLP2YRrVtMc5mAu3HlUUcQRIEwc1pM23vDTPdulB
zWUPXDzhbwZ/vPLeneUOIlb+H4p+IarGHw35bqKP36EuuP//cA2ffIYlMWmKoHOm7kLUXMjM7sqb
W4M11uv1sF7Oi4zMbAqKlTJnGw59BzbPLC9s4oLdeuMobBn8KMgxK1uwLpvlHaxvaH0v4zfC+0D7
reR+MmZx23wB7RPc3ms8Q13P7clW7PZEwzVrMGQmDCX6N1MMVI3Rj/6Duc4WqnXKg+JhWdQ2xUIK
Wg8rPns9m6wlWeTren1RXV/EFTP47sQe+T//z1JTFaf0ct1JPW9+rKdf/3tujfzYqh9jtUSF1IL7
7vNU1C42eA3J4vpi0kfIepqYcf7rK3uIYURPcVjP1i/sETRsqd5MqG+4JWg1+pVpYdpfrgAncxMt
Z67R/Khlt0RtctWklNp8hDXFBnup6VVKEXtJSZ3bYDn7+T/M5eyvS8Dje9diVAF9B9f369sbRkuh
XFRLGit/2/XP6jr8+dfL9UCHuvvj8q8vgTxgHvqCEX2FV1Jm4jYstUD1lbChaUjBk222yG/LiMFz
xFtL/SyEzI8VpDzZK61nPa0n/RrbibVzx7sSUTJ9Z3hjwYrH+INWSRmXtly9ADDLe2X9NNd82D9O
V1Cl07CTjqN+D26RQZIpnGPpFuKQEgmPL4A4NKt3/EpRvzP1/cPeXH/99TJevmI9Ww9RVWMalEAe
lrQOZUlP6BmyuIf/cx0ME217qew/387y9tazgvFz7PX4QJm48XSThtn6+nowW0QNJE8XmC4mdngT
tb9lfOEBiprDeor+jFQELHbbrAUclxN8hDaGs/VyDBt2oDlN0VOXEbGr9ceVobgeDGZ9xqYFrDho
yo0ebf6+CZd70kKOSm4ZH5xJ/W2nDeLuj/t7Pe1iSqHpgGphvayMKN1nmnb+4+vWOxtR441mKsbu
j5t//Zqvn1FrgFCKvMKLt/xccMs8T8XIChY54j+/4PpfWmsBMI8LBsRRh9lL1qSaZJn94mWsipaz
vy7XfwA2am//bzdShGlp/83Bcdt8hGXxP9wbn//l30x3wO3CslxaFo5l6sbStfh3G0UX/zItuOy2
quFv0pYA0n8z3a1/6Rb/5hqGrtuELvI7/BOciLXDdV3q/YZjCVtYqvu/aqvQlfmrrWIChbZsk8dF
N5jI9L/8G2kr53SQbkxl6Kej1i2kCGYOK0PZ3WIpm7JwF5TyOTLq4DS7PDxM8k/OiHJVRYFM0P2C
kgAJ9nX4HG8S4zKiFfOy0bj7wovCyTtT/8igwS6pIp882K6yd/Bor1kodVZwHEoMRJs5T3SvA93s
9k1NTCja2C6io5BklrUnKcvZ5GFk79q0H/yqzdMDWtZzYIhfSaYEd7XMul1nuM/MbZjTzC2hkPad
5XrYHaY7WdfxfUozNOjEjTY6zgXozJVE6eZY9MYbGFhyumblHAJKhRgDAbteyVLrkMgS6B+K7zpi
Wvr4XJF+7tWldWswhO/NzLxJezU9K+zdwFi373RKfqmRYZ3GjCV9CcNvEy8JUcIZtQ1aZoR4gdwh
nDDP1XJw+xGrf/Y65GFzrnGbeo1oim3Iu1FIlljIcOQ9/zMwrpfrKMji5XFMu5SPjDG/CC3lgDWC
MkEYnlOEDN4sEc/hL/TWRtX6blzLsg7TLNB8OkSWr29O5aexz6gyH0UDuPgyexyM5JJEaob8jrLA
VDo6iofUPjkyMj2p6rcxUBYNamuqEZ9JQVEHuacD4mmjDEGtiqha6y0E0PhXqFBDGIapGxJJvS/M
grKN1mGwRHSmb0ZKEOdghqljp4js2BDs9Dy09+yDtCO0mk+A8vqn/+uT+Pp0yjglbaORvw1R7FXq
qAcW0Kz7nbHyEUnI03oYR9HAyTQ/0H6w+5FDewqtpNmTEk4y1/IwrGdfh3Fh4epQ4vcCAyQtMia/
5bC+ob8uSX2sqYQGAl06ep6IuW7+nC8/T+dRvxuI3tjGmk7dmNlwXtDV69nXJd5n/sFuxMHJlz04
n/kaIrqefR3Wm2G9nCcCfTWz7dEe8ViuD6P9yQlbVprri+vdMSTmDyNHI/MXlHr9I369ZkS2eoQB
MyyzxBoOipQE1MuaDroijdd/AeYdeE4F/2LlGK945/WwcozX5zyPl/QhqrnU1e2IKt2yFm/WZSxe
CHjGX9e0kSzW26Jth9lfubiRgBrrN9lrmBJuRhSB8GIFpWCedvPJwGZA3AqH9XI96IjAgSlVWIbN
lwRupqYF+wqZODSnDsg60E2KuA5bjnFZlzlNwykOU6QlY3dGtf0dnYsv2QF6diyVk2MYSB/mfDes
K6n1l2JTQwYNBCQetvUFbfmTr4eVKPx1iRdN27uNuqehXpym5T/g6dRBCcdXJghKRYV2TLsQ7UyO
04GlVuizXJlPCKBn8N7KxO5uQHIjxh9x3rjM3FF0EvMTf9lU28IT6k9EePanPnLlaeKB3wWR+aNq
u/Dc2OKRNmK+W3/FFesb5eqIdlJHY0S9+/N37+Mkr3/YqlsfpwHj/402JI8TXCieaFSG6XzfujXV
vYFKKF7um2Qe3zowzVtDwQWt9pc4BImxzHT0Y4J3wPvZca7RvtYY/fSgeUATGB/Io35WBc5yBy2l
XriveaWZ3jzk9+6OVIzsFOfqZchj4ihqvqKm6BTO5UxYBfLndsquFfiyvTOOLyNLGW1MX0JRgjAf
E4OKsUNfvMLJjmXnlI/jrUG/C7KB+gKROPBLLde3o5Q3MUCiXZk4KQxtaW3iHmFlyLuDKlHB9Cec
zCv0/pZIiEuG340hoo8vgvAINKW5GeZXWdL20av5vBIiUhEfKfletXp8cCIiFgYTZZea2+4G4hD1
U3SxhBePh9ocznMySMo5ZbJpxqilwj89j00ExjVRGs+JivfUAJk0OvKXotJWo48DKgc+MitOSLV1
fx84ChUvt3+K5zrdV8l0qyROdwynod/FY0EJNYPMZinRLSgH42y3Zn4sUgfwt4GIh646CkLS6YN0
35rEryS66E7TVJ6VxsVIRGFqa45tvUehlW+NNuh8M5Zog4bbMkx0FJ91tzUEO5AmDrbOOCfb3sQk
KOk/4o50YPvI0tg2mFl3hiFpS+Xpx6TNKg6z6VFm0y0aAIxMwgC8YCi7rjRAC5SdsVOnGV8KJhhX
0+VBTwLQYRXflH3WXTejmuWDH896kSo3qD/4z+F7NGXWjQOP2quDSu7xkz+NVTfSBUq0nVbCW00q
rELIrQtjrjF9dTixsupsdI66mxsyQ6Em3UgrVTfhokGVeQ/Zw0zHhyFp2p2JbgnBA21NRwIdqszK
yzVYyphg6zf4SCGEQ36v2IA3o6Mo3zqO8X1wtpE8l65aAafTj2XUe6oav6dYiWC+BLBNbOUqIchr
lNW3PfP5oRt5gAhKfqHlQRMANQj9lFo7KsVAzyJzfT21lCu/zDuEN5Qluqb4Gl5GMb9rhXFn58E9
+8ZrihAZFX/5s3PbF6eGqTS616Fc1CM8tylOXbjUIdCCyDnomX1gcUmgR8rTGUWRTaGc+jVSvafZ
DhRco8FGN3GOWkX1lE4JUQ/KafHB7CyBKyRT4bklSY2wHMML8dDPpeX+yvSE6UQNsVOppnKD6VPm
ZbK3J4tnUqO7SJcp880I24Sc5J0744/t0R+xMhjAUBFYnCLVP8yZmW47ECBI2lsVvpoiXkaLMC+b
prM1PhEwMHujIn6njW3eF80jxfxLhYPfBxWZHpsUKxfrUv1UlD2/bhIcWgNxYIDM0K+cQ6Po452e
ug/8onewu+S2xZJKu5rYlGXrmFsfyWT8mKtQx2moXgw1cHyh0n8KDaQPkbiRGmvLfqmq0t9WkNqo
yjWnuEuES3xWjfp3VVIxaXo12pWZpYDDQadqGBFLWpg7TWO/jWZwm2DL3I1qfY2DOfHLxauHFP/S
yRFDSxtvkUbe64CYcICk27bvHoVEtBjdZl3cnCMLxrVN+y80S5jIaQ+QSWvhC6UxsAoH9AVDf4io
BpFwXS2WprH9PlAv9KrbGII0imV6fZOYtIPVZpCdJFoT03g1zZ8LKOfcBMhRTLTVCvJ1v6uhFiEt
vxtsljKqCEGgsfIu2rdeptnOnpXXuWh3gHl+RADfCTMSMXncBl/lfo8cGp4ypgQ3iwBF90ApuFLP
KIFtzxWQRSgOvZOE2R35Q4BGS24rlDtupTR3M169TNlGdmJeMwvj51wxHSm4T5SUDhTgvMkzstA9
9eTJ6AZwGp0Z+zxpSG7iAIuStjSt5F3j0CDRgljx9AKt8ZIWOtCW2uRqXFLdSNjmqL1PM2AXJBQO
o2HJJ19rhev1erZW4NbLoV1SCRSWZEvBcD2wNq0+z9ZLpsRiN7TF84hCkaJ7kaDJL9AwDMmipKFe
uB7WevZfl/gbzCNK0UJnvWcwm3j1PD0YRqNuiLpDIjS08dmWtuNVdYzbellKVH2YsUsizby1ZAMI
MHzCePEEvGLaERYz+ZSiWdxomLIlYQ3hUhj5qr6u9f9kHFkBOyyDDgWfUl4T7WcL7BJ6G+ubnChq
xtCAWslygOuS7uMovqylyWLqX1P0Dr6h56Rk9P1+fbmBSx3aen/IESUZZT1RH5mnE3uM6RSr6GVN
I19uL6q8oAXeJ7pyvrO2HIiJNY+9+lk7XgvI62GtM4PwtJdt3fUr53ONAs0XCrdruWSFLNmva7W7
E+ZENuBy7dJo2pEGcksMX8UqcamVrKdr9fsroVhbwmmDHbYvisZpR0LtWvBm7KKZpbIwRLKRod+/
mVoVBoHQHkyjfA6ytD8wi9DKRTl7Dfv6OotcPIow2CaGc6fkJTd3qSm3iR2/y8hI9/VQ2ueplbh/
K4qQQZeMN85yCKLuY86sbJeZ9nRSUH77GrAW8CrSHbys15R9FJBZVLB80ixaRFNFC66vtnjDTBQH
3CJRjNdmGnLrVuunQ1CwXigi61WWwrzUPXHlURzeFG7F1jQnmj5VoMRZ1tDu2kZ/HdlyIfcov12Y
GqoHApe2udJ817okfLQcECPgZUyP3biyEfgTnvrASpEGoaMQ/e8pC+hCa9gBofciPFj2ixQahS9M
/L7YK0gLkmFzO1gm60+1lPsmMc/ceRhSIoZMK9YKnspytpCYmaEnlGi86u50jzXwSq3whg/CPZSZ
mdwJ7cNom/RG1EeayMS4RZXlGQWIo4Epnv42YQ55a5e71gWQVlfxdJug8t5hncQNokkPM+l4n8vF
2DrW137I2f9zw+AgUCAuAcfaShs2mjrnZyXMsY80DhYs0dy4U9wCUhnbXRX3zOdjnFxbK3J26tB8
mPC4QjcM9vYWg1t3xSY9kx0g7trYKc8GjeBNQtiPn7f86pi8sWIyBIcuPR3W99uqVeczXa5j2xNx
N9nwg8xM149W2b7X+pztEj0tD8oQ7JbQOL+skTZMcc9Trk13g2v/sB0BH23UjhNhQspgmvfJGEU7
Jx1faVn9VIrJuOumur+hu7Et7EK5mqoR7F3yKGOM4PtSqOQ4s8f6f9ydyXLcyLZlf6XsjQvX4Ojx
rF4NGH3PTqKoCYySUuj7Hl9fy51ZSaVu2b1W0zeBIRqCCAQCcD9n77UfTISM8WxP65xRy47hw3UQ
RXaC0MB4zlsVOjl2MwzMOyhIJvI/rlQJPy4cxaK+IYBy3PhGufNsz711TQyNKMp03ltT/r0zTYdg
UBy/kZckVwCV4aoAk/SQ1mGxH7hJjyyYNc9nd8KhyYhiMxQdvdNGiEOTfZkhNVxFyfea2VOyjnpU
oRjr4EG1ieQ26Bi7k9bl5KqGXRR5GCdr9iZmBF9wmdm1ywy/Og34pA3RBikdNYOiAxqy5KV0mMgu
IBoQ4Wtp8GCF+mNNlWbPZhFJUmrlLl9wZjburijTGi3MuBHplN5wc26iOAgAEkzmZs6tIzjYh1Sf
0JoV7giLiTWmKMYq1RIdgVJT0Jy0sREyTGXeE4JGm2EJlMtFi+B1zdnjkCSAdgI9OQ1kZ5EckgAJ
HlAdlfOwtcq4R7WLZgYezwggYhMkIwzTGimH4fhHi2yXpxQq6qMIp7uXOrV3fld+z7xMhwzJHEcL
k1vv3yYcAhddDJ+iKdAfdeC1Hb+vsoy24Bv16wCVYMPVFXdR803oC3pVp+m2ha+TM2fky2Fsc/8O
gRljMnpLtxar/M2rohT5/jeabtmKsJaGKD43fK4WdDZZ7R3qhk2Qb/ZjFGegJs4qLCIERE0Hqyhs
yqtu2btkmMUdbK7uRI/qzc2gXPhYAHFuIbxOBLHxAKiqDbUOmo6l9qOv3HkLcwQNUuF8Tht8obaV
PPWd31xFZJeH3hLP6kJLxtdjaFPX0EJ7vIokZ3o/pzsViN4VzUov8/lINhgnQh8tKMwECrwxvPTE
UtIQyu8jU0eA07zKAMQj+qwHskHFJQZ6GHWAuvoK+ZPd5eNmtqhCkG+k3c3ZVG1d1//EhSY7iNk4
MAX+XtlNdpmB5aw7B+1IkHXu7rD4Rb1J3MpblyPZvzAQt5nXVoxWcOgYXCM5Y76kwKoYYnaXuDXE
LU59sUvSwcSy7Dp3Za6JLYok6JvR2Kwro7lNdF0eZTV1IiYkcb9jxdh1rbPhN9XuY4f+7ljG8hwu
d2HxzRp1nZ/DsA9LlCaT+MYQY9ynxYw4RdrLk6g4LI4Xg5FC/1Ok9Qo0yrQr6nLvZ+4fCcP2Txaj
+75mFhlpmnMR9jGq8no/F/Nb4mYYfBx+Ss4wTysYOMBJAX1/Si/giA9J7GTXIS3tB4bXA3L1NEHQ
2mGc1aeSEDb/Z7sgWsal0zHUBezqOqCGgQ54kN0YYPeieK7hZ8zLrAHvwrprT4a37XLH2kxx3ErV
FQAMh9G86nvXI5KnsTGuaiimdyCyChsAUV+2n7vMcwhRLMXRt81PNddpq+uLtV32oCirEPwbSLE1
t7LzAOfzbI8TMYAzxRgG611H3RqaGQTCxcaHZwuKPnQJ4yXfhX32fcKVtM7n4dHtANw5RncyNTR/
Sd8dCais73Ikmq6LE92zE7hAOjKaaHyzxiU6jVnN9WnG1aOnMeCgpVqL0Lcufo43zTI8xpyk5uki
XY4uLl+9bC6ivYL5hS3gILG3vWF+Ck13l7bJuKcURZi77w6bsoWcEcVZdM1sxt5oCNOtz/S1BtnW
CACpfZX/bJAVJThZxze7qR4JmMNyWQMijh3YYIjInpc5NSlrasAmiYi6+K5LwcHXz328BBtkltFh
YfhDgJ7PrNV4Yib1c1j06ey2oAiZMQL1KcnB7AiBpadyGJdiA9oyxqCUW9wzCGwyOwodvUEsZmWB
98AUATuBTFVTeMWnRtenW28GN8d665Kkf7HAke3KBcpg57XfUdZEAnpjd0UTJhmHtn0q2nkLM3t4
qBudzCW7QCQvrGAHMFlbowOg/NmKx4IbXVjn/hl7+8uc+YwRUTICF2DhBmV9ykH6t8A6Ynmf0S9M
jrgfThnwOyNCPdln2hn0H3FsPkj8XCDcEdgKCnnCmo1B/xj1vVNNF8tvofcW1Rcds8i5HMnZctn7
SUPR3zsQ5wfKZvtsCd4AfFSfgEDgPfS4yNr+9KjV426ptPAJEMB+bG3OsYL+h0gwTC0t8bG2R9yk
j2t3zEcL2xpTn1zH095xo0F3AIR1aDExYvsy96NfDKeoQVPEbV5bB51Jd1n+l5bKLaaChRtpyWDe
w6acAiGmum6LZzMOo7UztXiCadYwfYBYECePJY72TcE/JbuhNfZRzAg1rcurF16nrLFPTdpgAK8z
kqrS7EFoMWGXI1+A63c2fV2NKVCPaYFuW73ySNY+xIa1imiCXyhMSE26th9qo0WySeyS1eIoHaIp
oRXkikPnlN8NeEXUGrxuF6DjvkI/RoBU48FnVLQ1x5Ajgoh2g6OM0rExAL8ncxFZQNOsqUEOa3fU
TJiTWrFTB1pEKZoyfGpaHaB5C/STC3pRMD0buBMtRby1ktrbd04Oa8VtHoRuQBaquNwiZ5+dr5qF
jrfwymc9S5a9HZraMQl9VGxGdynz8RWhouAqi549mCwqinm/ICWW1uqxTb9Y9bTgqF9MCCq5v6vn
/FuXp0TPzj4QkEHPqEcWdE7M4hw7DC4CyqtrhJTJqRzLrdAqoKgTHctD6lb6Ae/VyS+TG/fkEGVv
kF2c3NqQmlVe0aluEfThm51iJoZ2+BhQ2wSWwJEav8RFPEqkVXXnBGYNCqNzjpnrM0krtUc7SdyT
WsABSdgcLmYirhFDVhUmIBjIKy9kCFnnXrOLR9e9GLFTXPjYIL61m5U4r7bd+4dAPurc5HXifDgx
qR8o4HMtGE3nJXe14lr3Olhq03iswqk5JXFHSCFz1o0LT6sy5vGxkIvJB3Vf9I/+wEyVqJHmVluf
K9fvT5ZNLgmTB+OsAbZaLTW4kDTDPLvEIjmUfjqui0zcG5E2PemLzJqeYVrF02LuhCXQw/LFrSIo
OAetT8hN1i0gqzQsh6WJd7HH2NXn2rWC9JYc03y5TS2/37KcvllDHe+JWSMvIKxXUH/iix/2Hggj
Idhq/33EtfqQcBr63JKfBnzxUaZftbAUV+a8h0V3mdQ5wG+GhcF5drBKu735AitDU7nYxdv+RoGw
Po0hsOIutNKTgzfDtyncZrPfX3Ce1xAinkKmpgDF03WR2s2hyrkI55nWXfyJGQsVp3uv4yQyhyZl
mHnum6K+uJQOYxuSRlaZz6NtnKqm9nZaEsaH0MM8a9QdzZPaT2/pDFnZDQd0McmuhaxwZ/llfMhz
nLkx0WMkXktZV3rXCjjkNDCxF3HxXE05LZ7OSOKNKAtzYzvlwPXD53c9OD/jpPlDT5x65xeAlGfi
RdohvxJpVVN2b3FFBHW/sZuFcLYyWi0+UQ4Rxem7iv7wbp6mbmdl3OoTpk3bUXpF+qKutjHUIa8m
4jgywv5zbjfnnrgOMlLpN8Nyq3ZzLuI7PRujExitR93rISaUHfs6MUyvvP65CnzvTAH3ORTcS7Kg
oNcLBW/j9C7QYcyydXVwZts8MOfm5OiZvc12v8ttartAdxvua7nG7NF76CbKU6NNGp+madZ6hiOM
sYaKEnCnP8xwQrmMUyXU7XIfJ8XG1LnJtH37Ujjlqz6XAHHnEcMgI1tvIhpYfo7eq+2dubgvY1Rw
ApPrsh9F/ynyhn6Dr0qj7XZbgs/OZIXbQasXLoEOBWKfzq1L4+lYdtYzNHCSc6cvls19Z2ysfKvZ
/fG3bNePvp9aU73AMOifo7ootlRzKfbmspaEJ6o/9i2Z6AESmjJC4YzWdUXzqViTqJZxJSAKRYn0
BJEpq0wKeN4fJ227omkVYqD09ePsjxRZHWlZGyOG75YF+qZDUxZbMSEJevgQ9j5QNSnUU81jFcrK
GGrcC6zmeh8jTdDzt9wkH3LStb3f3MinIOpdai9HqZTVM9+9C0JJAnTEeAwNwtJrE9V6knSEEstF
lCXXoCOCXaNUcyS7dNhY4J/oYi/lKSA84I4hzQM/luZucOrP9jJCqrGA7eDTqcpTAkhtRdM/B3vr
UcZwRFWdZn4hkNbmAx7YiSL0gtdEqh9dpYhcuPMai08aQAhsAbYYVnJ8Rz5gr7tAKkJRBmEhSzXQ
NvKTqAViruaYySLfx3OaaSTbdC4//daHDkxGSSmzEVsKjNUnV2ulFB1/PFRrLu62NW5H847pIaNg
KVVWa95fa+phJI9VaRjPS1cTlZ6bq7yaMJKHMPFmG3bvKBd+UTDFNzV7PUjplVrY3L0OS1PSDqLd
uZAomSE6Z7XK6HyqhXq4GAxGk6QkzTCfzoOXzqc2XHTGARwMuW+LrGlSz5cyjFSJFFKuzlTVaRrT
rZCMYrNh3udFO4BqX8RsAjaUlVNNZ5GqeiljkPboE27R+0m0begsv8vK1FoqBWZRkdnbtktu6ika
idMhcj938uOUUmumFl01ROtxgF8ySIWzksuEDigonPRU3ypoIE79bfAomhVOOJBLTibnx2Iwy3Nv
SJdFlKIasRGhO6oiTHNQAEhI0r02QI+XRc14su4tLxXb/966LlM3weX+KzLv8Pbj7/b49z/5S9eF
B54yleuAVJMqrF91XUio/q+Qy8AP75kOkF60VbDqP4Rcps1LtsOznmUYnv3/CeK1LRDBf/PHOwB/
XccwEI35Dqox5GS/+uMBYk1D0VTmJeIMSYbG3uDkSQDxlgOW2R6dCU2JVZJDhI64KXD/79LIPjcy
pGUxmk/MXwqan8QFOVqwKzqj2YBhoQtT4rcTJJU0cA1Lg2wrTUxvIhqwh4/tpu9lw9ta7kARlYdB
WygviGJbTu6nJg/mjZ8g0PdFcR+0pb0THtLbsL0MOHeN0nYhqVYzULA4ATS+HFvZm2yS7okLXY1D
E+GCGQocakG3FQ24M30ccCAZw0HvNP0oKpuRbD8xTQ+bZ9vsPzeZXr6YPnlJxXT1vaAljoECiDlI
VBsu3aNn1Tei3IO7mcoLmfCEWMH+3gTECEAddsUpMKxjpvf5vSbnvyIa1+DgvBPpWdBAkuxBs0g9
SfMGhYD+0ktfvlhOPoiskhvDa1m2uOjmy1JF8hddw00pxqMXGehiYI1vJh0e5vhqB7ixOCVa3CW0
DcdFPPrhMN6pvyBuD/igw0TH8FAlI+31iZ8HZO+2+Pq7yclWTTJI9NG9vcQVuQlgHU3kpvFO5Bnu
qtriYFc/+14cm1LvVxHmSWINii1xtMHWt344+KVWrResaNE5J+Logiu5Io44LQwxbqPe5ZsivdHp
76UihmBif/zptuPrZFPAIb1lEyYxvbtiXBOA466xyuH6SCSatMjaA5KnrZ3qWB/xS61cmedhlwRg
jUzWCHXBOU+J5Q68e9GmG6PzEK30ZBHEQJ3uSFGI1skC4hwG6X3VjOnFnJtk4zV0fLKZxC83NTfc
6Ugv4/ZyHyZafKH7AseKY1MuifbMAKCiVggAMK+2JFvwO/DmfoeME0eta2TZfVXTuyHS6uw+eUYa
7sO2xD7e/7SbIbjUovxW4DXatXox0OPGh51RQzoGlf4SWq1/F3qjxeEJTovul4dqxCivgdoahsG8
moxIlGTPxPRSLqP5wn1zGxP5Fjd2ekK1fcfcyDwlqJ5WRWChYLHIJrTi8JPvEMLh1yanbadX64DK
qxFNLexNI98EYhouQDaBCPf+LooN0le0dFo7hA/sQVcdnNEGZ9k23j17vfccLOLhmNmbWbKOs7R4
4T7Tnr0SBH5rPptZ1L/WffEEZPmTrsPkLYfM3vtAwdaEPE/DiGqIGSKkpoaxcRwAWRPj8tmJY7wL
YaO9aWZ8EWNLQ0pnToVk0YVVP+yFpsH6ozjaxDTKEFDiOYWZY0hzYm5QCKtgCVDTSuxdFkQmrFTv
HFlGvpeXqwLTPklEYYj9Us/EpWNs/UdNbuPZ1YPzwr1zi5+X2F5ytk4UGJvVbETlWte68oIWTKcv
Vr4adhVgYYqnDdk7FMtbss8CDzeZMzvWGvxUdgv8tN3TnQgOcWVlF4LGRjBEgwcXj8wDu9OGjd22
lHKHEjq+ExnrgPr9RhvgqOnCFrtm8IN1ko+gmILgc9dZyTM6hxU5dM4Kfbq1SnNu3qWOgj1sF4rF
RKaZHAkDS3g8kNtUJvk5wkr9vsiS5FLYwaF1LX5ufOWaA01ZgEC/+eb0B04K+ykNY2utoM0kTZz6
Avqk3VXHWne+YgklkC7MT1z7GRhaQbMiMFBbi4LRnVqYcq2PWkIaPh6rNSCbcpToMYp5f30mA5rj
xWP1+sfD93eqJ93GZ0vqpV9W1UsT9nCIxOJebUK9RT3/2xZ7lOVHkwRy783wED72QoZ1LyqrXDoC
3le1klW6euVRrak3qcXH36QuZwQ9cN7jAcDGRfDX5j7+5uM59dfqBcIJoeP1drCa3axf4DH99W/V
f/xlDzS1X+oN7/9ObeWX1ff3qv/yvkpU1omfO36kv3b+/YWPx2obv/+nXx7/9jnVf5+aoFxNbtOs
ftuO+teQzZ9mOwR++3Ec1Z+9f8CPj/7bpn9/u3r5l0+ntvH/3LP3v/xl82o/QC8QJfmxhxWG87Xd
ZuBEDI0jrbavFpZTw39W2/9lJ9RL6km1VvnWocrsZscl8DW0B+P9D97fNVmYKcDNAhNJ107aFXRE
iAu9JGUhVmXItIfuQL+tp+qBhggumRm9RlLJyPep8Dhd1LMfL3VYQHZOoB1/e149tOUfqy18vPq+
lTaUwtZftgg34y6pmCXQTKfyom8S6TmiQgsYXq1q9cxQXD2eY+pwEXzk9S9PFkE6HNLy5f0t6gX1
d0E0wxLVx1uQxj7XAc3BGZb7FMSRtHDph2yaef6pTvHhoJvDjSLXGmlJQYtH567LUHTkR/LIr2QN
TLuPn2ilLgWVcTU6w+AXWZ4aH80cQEIi9Sy3OMgghrYd/nDbP7iSE+lQzF8zrUIKrDSty1/CVqVu
dZBEv+tcf3v48T71Z3wb1V06wBBy3X4/TdUJnaN7sJAxQNL5VkR+s22aNoeUt6AnsszxNcidpxL3
PhIBfPNK/aHEIMpmqR7WEyUCQi7387gzGeIcvax38IJpDpM1Cluk+vSYRsMR4TaLVi68MsVbm+ek
ployrnLuB97MvFKXa+ph1S1iN3jlQZucCP0SC5JKfZLduZuXKDPgOjRecSI7kemp/EqVpVQtXCQK
xhi4e5UQPEkxtVpQ2PxZCRsHA6YAFMmBSXjC5Nwrmc9s0iyetYnuGtNvJwu0fTaRU2+TXGihnIIa
pNkgr50yXQ8Lg83OTCjnGcI8um5rHsnERU0x0mxWNk7KmzkjaHRPzlC/isqRZfOa2xlfVTI9Eqs6
HyIiBY2NmVqEIda03MbICQ46pbd5oQUmbedQW1wLcI+LIeJPLZO0pL4LmhwQJNAK9sq9OxkEL2ZC
B2HBvOWYS2dHrWt/rvkO3ifmBJehMof374Azu0bv29e0cDN87er40wEbjiM92EOdPX6IrUC/49sM
MnOPTn/cqfz0Wc6eU+UsGeWqepwtBUMDhnnKg2nI9G4beziCcL9Z6EGhwfhI/1bZ4GoRzhGJyWZu
XUetEFsXUBpHXqqtbNoty0o3ZiAicCYsqcn/OAHV2m/PzV2fraOJiDkYrQbWU9S/WrhtGQVKzzUy
eOXg/OWxIwXyzM9oJCnVvDI3v38cebCVk1l9ZF9K7kksCd7tzOrjqRMuVyr99+9Bnm1ecLCklF+5
l9UHVmsfC/UcuD9jM3rmF2VE/UgKf0/X9qS8XT2JKwFqUtfWa/WrU6eQWvtYqGOgHnI3YbiaWHtb
uhyUNEuJstTi4yEavNcxRC9QzPp9R49kWSmJ1vuqCcThjhKIpDBid1OyLAr+9VEtfnsIYGKbm6hw
lGbsQ0Km1mZp4lBroUGuGqfF0RtNqk/paPzR6TNhmLIwqRYRNf3NFPB9kaQY7C3cJGELeEXaS5Sd
Vx2/D4e4eu7jYZcVx9ZohGTlOLveJh42pRysLZhbZhQnJ0cZXqqkAmBMHB9qTtHuZu556gNZ/KTt
UmCakfaZQhWpSGnK1oa012TSaGPguElw3gw4cLzAtSD9uM4xpgdMtRqjjpJgTXh3wjh5HpWZp8XW
I6TBR+1sr1w/gbyge4Yju/v58f1XoOnroRgoTErj0CgtRAiiSMyaicKUJwL0oHQ7Rdmzwki9f9PS
YvJxMriYlI/WUwFVHX8TApZJ2pms7G0SpXn0G+IeXLnQmAxqNTV0W1puO3VX88f4mCFRCn0fEydt
tBg17RD1n/vK17Zhk+G3Qox4Vw8R6lZD2GecptMOiVdy6qyi37lt9VCn5FRaiwsMNc60O5v4sfVc
9/2aFjFKUzrBsHZK8rEXI91H2BNE1R7MxEDCUUDQgujFx7QYrFrElOKBlo9FQG8IViX5nOAApF1/
WJGLVK98T5aI5Vh7kqNo1yBjMeu1zyYFZ+wE1yynGOy2/r2XNKD+muZ5dHaQ1NGAqa1bhA5xvw28
tfo/AFfwP+jnvHDXodsgByBRSXQdIx0osTmiqLtG3t3bEYdQJCT+phPnSqBYw7nHc+rVJUFt3bTd
c9RzrVmW8FMQZME2kVaT1voGZXg+Gm0oTjnxKDGbm8jvPMb1gDG+hfqZFwFwJPJ2dPxjG7VjGOpa
MEDGmbzGW0NdYKMvFGG1n1HLRqN6+IJIft545H8EIeVt5D3YUXFXhPJKqRaFpoVYgfQ/rJbfoicz
AmDVQ8aI980xKbGkK3e0WlPe6cAX3dGxekLbhpsruxlJFPWrggsKIWYZ9ED1Bn69pCO/uUPTb7uE
LuugB+uhiz1J+RrfP1tUDS5SztG7qx1Eu61cIM5lQZFlnfVcZublpZybz6HWLUy2F7FaXMHhcdLP
XeRQoE6DAiNxPF8SaOVrsyIxsePuoI5OPkt3lEVn+m7RSjCyo8iPTDaJ6pRrngJMfjzpy1e0dj7l
mh7t1POG/HGptY+Feht6G1pk6kn1WG01jQuiKrEQfzz//j71Ft1wUtpmzs9fnsuT8RAXOnou+3uq
w4ouswwhf9mht5wtbd3ayVORA3L1F5E+zk2w7JPxMWl8WG3Ip5EzyRKahmAiMFvSjKc7e/a/hWP+
ealmXB3ZSALRNKBPWQaNUw606+RULyGBTLmHGt3M8NhEAICbAgBwbZKtBZH+BMCh+R5MMODAb38t
c9Q8mPIi0OW1i0SoH0EkUZPU9HQ6jsOiPYIe+y4Selum9bU1PUi34Rjc3ChsLoHQxKpAiPPmNvF5
mUrnk0HtS3LD+60Y7OFrqp3U6yOSzA3NnOwIryV4qumFYS2d3qyoxQ6QB+4VEkd7pY2KWpaSy1tk
lDSTA/0cZmV4V4EFPHTLCBtQvtjqd2Lq07fWRxXfL051SEIXQUq0XNVWOWqc6rGNUCcGi2ZTF8bQ
wL/rPO01SkitHKvGONoWibD5XPWkQDKuL3U6iJO/vNYCiFdR2P2+bv3lM6kROHv4kHM3kpXbxua5
amtxz+xH4jTllcbBktXOiPcDvQkeXLrZJyKrZ6pr7O1CTWHxnfQLAt9l506d2AmQvV9sUojUXvUz
uSVR4hin0QVuaKeA5d6PTgijKu5i834IZ3EuzDl83+TsWvthskkdLYBNlXMJmqTtxtecBpf6y6j0
EigopnlsbTd96ofpq3oegjGysjCYbsacm5fF6caVJY+MiNCHZHr9icogstipydEuOOGbPb5/wVbN
6RQ3rXMYRr1/jtPlUW1wrAC5DbbXXaO5cq5l6UXvX6CNQsjAu8y0MM02Le3RI8kchG/KQ6LjyIqM
8Svatg6oCoFaBg128hGzs9rqErkkwchTjIzr4KZOO/WHVq0j5iuNR0uf4xNaZmhfcvcL+nmd4Zaf
49JZCWx327muLHpApf+QhBRY/dksvhe9dUQpZbxM3lJvmSiHxzBppodw0uBsyXeAuDnYjpZ80WIr
ITmsqY8VF6SHVrMFv8G8/E5nZxeQ3fylj1HZ4NfGPCiro6J09r7Jiaa2A+RxO1lZ9Mpoy9gkoekd
hR+093OHSlZtx46J6By14TUDjbLRXMLdJ7OI7pFXIeiX/ykkWCnUh+C19d1qg/xrxOhM+iVlYpD7
cm+bCZFdOXdfw9ng6ybu4+R6eX3TAc+9b8Oh8553tvd1qV1/TbRfci5K6tBZBNRf/ZeeiFNQ5O2b
19rmOsms7ow6Qr/aAeBu9V8mrgF+4r0RNzWtia4yz8iwq6vbkhurNuGjyieg5qzeoFc9PeyuiS9d
5/oXbhHB+7vcEUnA7H4bUFZxT3fbC265hVNQJJTw2+x79ucOlcS+TtZoXqDil/hRAKmnzSi+Udd8
359a91Y9OUPXgJyFcxwjsapNK/uWowmXB04slbkquLWhxIPF2geRvsbyYrwN1ot6A3j4edXotXXt
xFydLbxI6y7s9GvZ8/UMRMRTum9+0NKhFDl2+iM50BX3tqUlKrYYHhdPw0kmnPpHC8kWerr1VpuI
CbKYbdScnwgGdG8zJLH2WevCx/et+dEThkT7c6BlZG/BIT65GLmvnExY3yIvePP4stRbU7ObkSHF
9aNdWsSuEC+CXrm0UXbR0FBvKcoJbbjRvFnumKyrtG6uhrDGU2q3QD+QRbzoWU1oBB+DXw+qxqb7
TGkFbiw/iSPJA9FtLH2kMjruIpPMF2IRmh8mk9o7p3O0B4H/fM/gSdsh4Eye3JCSdIEW90fOWan7
g/Y10axiHa4zQtCvkTtZpy70pk2Mh+XFWixU7Bwex/A+D3oTf4ZPjwkrnJBmEtCILkfD8mFVcmT0
ot659MjE+0GIhykY/P04d+mmG5rTRJDj0+hibVJvm3HglGj5v2pJ1a4HJNQXtM/RmbAsemSBG31Z
+vSiPgtJgl/0oTc/uZE2IBPzAPDoun4TrjaiuOeEEwMZC3zqmpkc+QZL8zC0Y3qAwjLvujS0n/Ad
0PWWbwmccOvRrvoagIFeo40dL66hlefAEgXOzbb7Arz/pN5Kpe4tJigH0xo4anKg850A/yZjZrwH
MlPmu6iCntDnzcbwG+01RUK5Jj6xPUPWjK4wuxBO5Fn3Lfce5j63v08YR4htdLWbmevGsaot8njL
oX8hi/iitkU810/0QMkz/QUX1mk/YQ3j1u2G6HDYaxuksY89IhBfUCQNm8WJplOyFOEtb0udKiL7
oxbqYR/62tXTOZmEvDSpP5N/r95hhsf/5i1t4fxLVIkMm31lCvE3WImp/ujPprYr/kEf2vDwiODL
czyZKPsnrMT1/+E6uqU7lm+h7XGMX8JmaWTjXrZ13XEFVBLX+ICV6P+wfN+0fWHqHjQTNvi//9f3
6T/DP8r7MptpubW/Pf4fBZ3VMsbM8V//Ifg4v3a4Lc92TAsciokYkVxx5zdUCfiImryQsDzMuApu
KBy7xwC6cULU2ghLa72IAJok144+DH7aDiUfNRb9RQfw5179bS9+A6aovUDNj9be41gID8T9r332
odU1MjZFcSgQAKPyC54GP78smBWuNszP7Zw3l8YhcibCrBpi1Q1tQLZTFSEaxc7DGLZ5j0X+24H6
dZeM31r/cpew5YCK0V2L/r/324FpUO7gFtCLg0E+D9MQrUPOxLSFCKofeZfo99nEkLFsOxJRw2+W
LVXETArWwjNQumuPQeG6G2a8/c607YANyMmgvzBD0CVsUtfGXWXWMgKvCzeSWb0ucctoY7sfDRFQ
Zpw+/ZuDLMUK72fE4cd//YctP5Gtu5xtHieUJ6zfDnKt6S0RrE1x0P1FP5nuJAiFxLxQYTo36Qkg
WUdY2aaTwZTd2qU5LCiSP8quOkN8f45L17gVhvcSGLq/+Tf7xqn+T/vGiW5aEsLtufJ8//UE6FDz
NKPn5gfmG4/B6KxHU88Ope7Mu1CnXdz6COlms361fZT8mQ1Q2hjrA+OFaWUG6XLLtVuISvff7dc/
nZiO4EfIXhHWgLzldwFIQiJtZbSNRPUe6q5wV6YO+9/WZorkojh3mGrnqPM3iyiSnRGOnxm4lWsc
/8QH2Iu45FRr//WhsuXX9Lev0cVrRfCp7QMegqYhd/n722NchPL3/T/RzOsLY/phbyZi3OJi0E5O
k290w9MufhbDhAgwAJjhA9Tv5LkQ2MKg9a4Wy4m3eQMLXw+qCata6d6VA7bzYcqs42yi+IPpyW2G
pB2mbZfFzJC/YU5c2an17MyTODsDqSe9BVInwfow3RLPtg+TTAFcKiLq44lcSKLnoXTO30q6vytP
86dtW5YMutwB9H17sM3yNerwMk4y5DBLBMhDsgYRpG/LspmvsMa8mVznpDY2euT068kFButaMj6R
7K6N4zcx86sFWUcxDuuZvMV/fXgNC5HQPx1gIXie3z2sOTjhfz/AaGE91H4dvISR8ZeRl1eqnqe6
8P0TXvzmkNQ4NdLaG+6nYLpOhbWclrQo7vHv3GvMBBlTaUh+hRaCHGr+aHKE6zNGw/Xc/xijks8+
kz+TBktwigL3e1VDRY7j2ef40tVzrHHtuFr1GlC7kz67VTYZLTG6BmJcw7pPPePZn6PhELUumuWG
hVpL/TA8dk5/P/hOjckZ+HirieimFlnkX0mRKg8j9LsNvQ0QFsUjX2N/zbpp2rfSYDAgm3iIgtsE
HvO+6HKxoz4lnhdkv8CUo5ufVKiAZ7JkOXmWdRuS9lfCz+kQmsC/bFZCVKgD0OJu4aYVh6pI6Kgs
6aXzq/Ri2N/m3ijW0yTCC1EDwCIWlKjc4Na60ydbftxgqcEf7aO5tc7OGK6TcypQlDgee4+DgWkX
PqPcCMOHPHmZNSxq3NpatAvLfCqaQVyZk1PFna+Oq997dq2BfMBgKkCinMeobshTLF2ESJN7J8pK
HLixE12n5wNaaWAdwuuJ7IniFk8N+egdnmotsibiHdC8YGrdE/T7VgzDJw8UwVF9Rw4gvFUdmWKN
vRdFv6m/2pEvjmQ/0rzEKXpO8J0yW7giYyw2rpa5klB58LFOPrgdiFwY6udIpPFDoA3xA3mU0V2p
11DosRtrWi2eyLplwhx4sPAnaysMB0NUxWesvWKmjcLZYhDLSj1xPhtugtwhtOoH34lR2ONv3/X/
h7szW3JUybbtr9wfoIwe51Wo76KPyMgXLLtNDw447dffAVnXclcdO3XsvN4XTFIoFCEJvFlrzjGl
+pqoqLyiICB23O8gcng2ynlnPE+eGAJrYpZPcePuRG8DZxjz9ErUYHptJ906hkN8z4BX7CkFxjCR
sVuz8H9Oh7I8s0tOHkb00fuUdkswd2Qsl26Tn/qY/KiqTPTHkMiVJEmTUz1138amBhJGZORjr4p3
gjYuc6es42yMFjv8WntIcM6s9yxbfyVijw/ZqPyHifwhUrP8s5PPJ9ar3sN6QDOT4PejmrXexeAn
fv8gc3gfigyM3foY2uRFjSfHA/HX83V9soX/akvRAjdGkYh94VFvllEbPaEni57yYslqc1EYr3cn
fG8kUOOathuXZHeeYdMWRlOMGBm/fYCsOD6YqJ5eMhyXwFJtsLOmrT2vB530lxhi9V1fnhGzsTjm
mEE2lrzRT3Qf14OCMXqGHPFjvVc0Yr7z9tgZG4zNLQ2DPonzl/UwUiQQs1fuJwbtTUtOWbjB+2ps
PICwTV4UMK9q+ejngwLT7quXCKENE+x81SRMwg58G0JcoDtIjV6sqt9i/XiXZeHRYPSmY+ekalO5
bbdTHSgbpEjQXNqM6v1sIpUIawkHpScI7eeQZMmbmjiJ6aQEdu68Yxv1iTIrvJNh02YjPsKjczr+
yKvOhxeBTsv8Kgqrf+zJuemm984lOc+lrRDDk3RRnUBR7o+Topsakh+adj6ZFWF6wgUAbBw/HfGw
+QkSXL1rB+Ww/3RwTZDliROoOWQ2sWmRNw/BJNAyw3aaDjk11300UE/tifU76TL5y2Ro29Pisxm5
SBzLB8aJhhynwDiQb0s2hFVui2YMn5AHfoXZHGMKDs1jATG8bDpxr3C4bbVwoNTeFwddpnZA5+gt
VS6bPcjtj25cPiX68BqOmktAmS+CcRVeY7fY5rkf70IR3eAFdL8/zZzEvdOMRd9wTOtEmvGwSdIP
p+vUo67cbVrDxFnHpzkX4LI4l5v2i9A1+cRMdQdKPFzILAfJJMYXb3E/dLj/2Ycc5pxHWbq7ROWM
8jwM41cbvs3eXqz2JkqrbmCQcIl7sGcfHYKk0mRjmoqFqI8G5BaSe8pP8EYvLrIPUFQtRrPSqjDR
EZY2Dv5O9xPtXNdBbLRN4MdGceH7exQR6bsq8h49iTUsA+u9q6dscY16RyevgOBhdcdzlgEXKsuN
LUj/4K3h7ipEvR1JHdhocUmHRTO+61rZsF4FP5uiBxjKDjl/b6U8S1EHsIyLisVwtaOdZZTz3ej6
C8Zv7WMmWt0v7O1gxtMRUUp2BOZ2n5ccazZk+cGDvbIHhHCeh2kfZ/1Hgvkb8lL4qltZAA5tUYdN
W7sjHJLTUXuPukjQba4w9ffeFk3Q/Cjqp8ZJDcLYkmjvyVHy59Gh6UowsfbzRYzEzcYTPdBxsXDr
hUApkc+3JE1hQcfDKasLcqEEpQFJWvlmIvT+Gi/rgELbj2qh5UW2c57bpbUSlWn1Q0dPsdUHmR6t
Tt7q3MTT7f+KB1r9YWh9YVHjnDAa/UrSSqPWgzNFU/6D0VkESU0zLVi3cJZkvuHYedb47NqzcSk9
m+lYkKJKuw4eoBqbR6p4sG1KnJ4EL8jPxIvfYRI7Z9gQIgBVRskipwDmGpZ1skFPnGnZNW6Dx6dF
SiiSPjvptXuv6czJBHcNVcuN1hbHMnMfMYZXB3JwpJTVqfZJXqBGJbZemuJ+9cLmtP7z1NHaJ9n5
tyqS2lmvE/B2JCIHqkt0/LgZ+YCFsY/9176vG4aBPjlZasHVCDs+OuRZ1/Gk3VSG5ZB3NmmNwvcW
t5vWTqi8xsQ14QgOyXbqsY/hyPStGoZW3xwBULQtIs2qlz1F91+NU1bwnsSwncPmLzkLoBgRE3jq
AAeZ65OR1tpegF485hX1dya1Em+KInTYICbGjfBaxJnnbduWobALxw+qdVYQT7wFPMaEbhDufjJT
zqblNRSS6aAsjfrAGXRCXUSBeU4JBcNbvbNCcjmHzNmNaJkDxhWfhAmXVmaN0lpqWP5VjvTbIUu5
9XacJoA+FV4e91duJygm1c5MPO9kKl8AcbA3uT2Jcyc7E7aJWKTCxO72JCm0fp+/dgO5lLXYRdjP
LsOw9arYem06YyMi1C9jV32E8yDJpfJfzQ74NiZkcHIL16QkxIxxo9kLV6Rv3aT/1TiRuwknL31u
SOHs2sn61qNpD2YDMbGB0jSgZgeCVPXykpPN+5o7XLqqy5iaVHp3W4+1KVFjR8AlNGqXux09jisz
y2LKEBe02Np9RYx1RXHKNH/X14N7E2U8XKTr4O2Y3PDGMhX6pZkVX4w4fNSGtP9lee2J2gN+PTlS
ofSzoClK92ISKHzx6WLs9N48j2zj1keSYXAvwiTXsZ6Bpad5IhvOOJ4r19/q5AUVq72xCyAO+WLh
bDpsL52OYbks1HBxvSki2pVtkt2Y3NXCn3DZCHMepL5PnOIreAXtsnre11vrwYsXH4vudYFDHEuz
qXVbw89ebGrYjmjR+Y02yVDFKe0wzv5f+N4TlAsYaJ3UOruaa/4+lFgIaOzXSLx6Ss8e26+pLTfp
1tGr/EHMyadep6CNdNCtWvVk148jNuNHDXvcUIXyWc9N51gvtAStn+Tz+ljnjLQeml7g5rE0ltKa
sSMMu3muspj2raof13uhYZKsIYiMX+9GR6ckfJ3TuNzWbpHsXOHIHaeM9ZS5pvU0ZQjns7zBND9P
3aah2nKqLVjdI0lqd0r0V1JO6xfYUQHTxjOaqQh2R12gJOHfaRqDCDU/ezPCwbsaSpyEDfzN1qHW
UTw2nhXoxefYNeh/8g+Gyrf31aCzAzOjHaUpssa65fIRREhJ78h2o7pidCsDx3eIwtW0B6NdnHGz
rp+RE0CbX+970tax9st6KyqXQI5qvmiTEMA88iloKaKdbS16tjo8ubNF+iaBuMO5Z2HXDeN8Xg9V
Lrrib/fjaYq53gDbmHzOTJmT+ysxIE+58MW8mu5f7TzlEiWdx0V0YV1O3he+xqKQPr4yTMlLU43A
nfpuhnO0NxPni6bPXA6eXm5ZN5xIj0vJ5RP5rouKq9nlX5rK/U6kXXTR4NvrforPvEiufYUveZ6i
J1hbd39O7g0mBFeZr6zwjqnRkRjGvzpBK9rkBTYBGsBXxSwg4P5s0mn8WufYumsz/SBwFz+mTp5K
mrwSLkNVAB8oazSQRzYRblXCJej/IBj2mzd7x0H0b1qJKKGfP0FezVu3TMDgvMYyTJBKpRVgUY0d
oADLNrSEHLTDMbXVE4uTj3iZYXJ7OEzwinTA7LI+mhiPoxwhUPyYlS5SppAVLlINNNwIFcOhKhkr
oqtmT6fBa7dtjVSx1b9V3TPr/HAX1lO7mWlBEjuN/T21QjNw+vHY23gbctwVx9zlmqqxqyfgIYJF
bG9rXrd3nezbmM1yg53pw8T9eSrlBucfaIcod0+U2siIzbcpNaWztwyX66GACdXE7tFI/V/tzPtM
u/ZQW+7JEErfYY96cmlhb1STBWZlyI1WShEIW98PPT6bzNK0rUzNY+pqzxrUM0wsGH1ICPg++h2L
+KW8UwBNz8S7biJECF1a0XU70qieZp88BfKKYP425DTStu/ZDlWF8VfIRy2HsET3z7ytGYutNqu/
ZZ9WKotHqRfEaNVjsV8qyKWc1U8GjgeGoXgjLdN/EOBhNiU9nqNVVH8NzmgHYQoCxhh95z1yrbtf
O6cqUT4VUJckMDIJ2V/F1pvryy9NBxk2kWyBbT+EgeIP6dWs2wvuX+8pI0Bjo5cNGK9KfvCV3LQ8
fG9qnHtJU39zOwQ3uVvPh3YgKQuNPuakGEqlwxjCpj272J5BeFW+cJQ8K75rub8lRbu5w02Ay6e0
957hp0zYtafTAueXTF8ilGDzDasJUDrER5Vr/mHWn/353smkOrSelE9JQsUQkn7RZcTcuZ7Hppzc
v96YyAENi2ufS1Bf3ZtuKP1K5iS6NVshTStrPkQTbVetGmzgdr518qYODE3vT76jvpYUjjYgNhd4
MUbJxmD8cvQHKze8x5gCdam5yKIg7k/6N4kKlGAlz8YN60/HVC+/1qylDlkvnvTZvc2hmQREBzsH
siUxyUOQ3MOqUDsg1RSVSfRMwQPIsH6o6uTFs7OtNofiyrdGZjoW8guBKd4OD+ROpFWx9dBpXOyM
q//kjVmNPMRT23XeiDTzzV+M2iwUrsiDB3LH+O9zO30SUKLeqhSfm5zecfSAB4hMKLhTV1OobipE
HviXjSGDYuEzbo1IbA18UIZEcmoScdi2YRh0nNMbK6of+qq9Z1ohgxi+UZJNrGkTPQzZFtUQPGoz
wJ5GCmFyGlQG1gtn0TaSEMINWKtnt4ByFnrz26qWdChd/1M42QLSQ2UVWkg15FfR5SHMtdeq9Pda
NhDUNbTCOEssY7gs2FNK1IN5/R0k8veUAsWZzifhqb3piPN6Hw3bhii1+LRKXFeh9Zons979LXs1
FgvHf/vjcLFD/Hk2OM92TxYWJqzyYMghqHv3E+Q3PE47N8nfRNpYTACbe5Arx2Z5wmKwnVGQMJtM
mwZc8FbFXv07BqbH7LqffsbswS09GFmsXcO8S065VrD0ekA2SLJo0j+VobxmyAbOZWHlAflt36aC
QDTNagWnPaTn2XyAaNWx09QEAIlGg68FOC4iUfw5rIsS1AsYaGOIniCMtWHxknj9W4MN9G9JQSMc
j7FpFhTlvLUO0h+8l66hreL34kMfi+rVJ2H1dSaToQTORZbkCc9Ddh4sMSFYSeqt42lAlyuMe35O
cn2fk5sT68dIYfAeWhyJfDSn2QZkQnBmYW60UUNdZoHz8yP7ZWTgArFx9qv5J1+2x5CtOSeC08VG
mCnYBjl9MQfl34cYhEXuu5KNYpAmM7Nx01bsACd720MxDeKcykqXR9WDk7a3xUF2wTl28DmTt5pe
+jwroUA0EkdPpxugdvbFLQoA7iXFhjBpy21Lv+ya5eXdQqT4LsFe7T3WCKdcRf2Tr+Fcp/2gfoxZ
fPBmdehnZb94XlwduATKYxjH5XtVhpeyTLVvNONlYAujJ3Iszu9M0WyU/H4nWYyTSEWNp0uCiqb/
Zx/FTy7YlV8FFs5eNcCmNfchDy0CpKO03jT6dKzt1v1elJZg6wXI19MppCOAevZHGjqkTZKGrgxv
W0VtdjK1wdp6hT0fu5AYv7lk6Jis3GJuUS2luXlbIcU+6PV4oMTRnoGjpsAGOvce1VFOPbAytprb
aVev0SJQDr69ZbP/l1W3RzaU7gkrH2Zdr3zIjN54pdhGCA3U2Lzwp4vDDm4CYvHSQBfbLfe8mnZc
VyjvrkxCHUnu1I6N3SlQkOVrzB4hSDt2wVFTJMQI9tXBJmzQDTHn48vQnsboNqWOd0sbkqR1zf3R
iHY6OV9Bn6t7B8NmHLVN4uggPSycGJ5v2KchHTWYIr13G5qCXOIyuRpL4KOnjxe6k7gi+unWG2n3
ZBbuN5jYQWwTDlxR8X1M9VYLzJhJiqwFdJfdc9cyGbeRLrZInn62ddEf7RC/sUZxFWVAXO5dnQZu
08T7tIlIKR2T9mYJOCwLP9vViJojng5kXzd9xrFiiT40S2QKZSnfsQ60jdxnQ0f9Yst9CU3q0Cvx
xZVYQHE4WOc8mUHwSLnvTJNzDGvVJovm92SqS2gswwvf1rQII9gDZf28L83O3mAjHWBYduYhi/R5
b3CCMUTkgZv6AcBA69hWPD+2mg9fAaHraSPVk95d+lwhQayd62h8el3xUJJV8xTPZbeY+dVNA9ZQ
2ExpzdCOB2f6BGRx98HrXaMM+DYf73lKyi/5LIZL77qX1EzdezkNH1GpVY9dHV69uOMKHIDA6CMt
G9h+Dz7xycRlYo+ao/YBISKnFh0be+hgyEONvKike54BxO2E8xPT6a50TNROkcZim4S+XWuVy04d
ZmetCdbHxa4boIW5C5RzHNQPfZjiywz3atv2Y3VECtTAvCiqsbshADaDPKKSps23oRbgRqbG2upS
xru1ctAWqJpCtWR9gntsvKE89VnfBQms4uOU8XHA7rgnhfA+G9BWENdD9TCZfQPXPnuJRpMkxEma
l0wZGGBtfYfcGlpPLKtbqAUG5vizbyJl1+xkH09sPGMKekPX6Ye5ZftPqVh+MNqzCgdiPVtp+VXN
J4JGz51lJ3dXo9fMIql1N0gm9YckYiXk0Xl6jFuGQ6tR2jVtNF7UjB4Hh2LA2Mw3YYfGsYOZvjfY
hOwiuhILrFhtWNi6F0SP3aWrYP8hgz7UZhMGRlMiALKnLQMPvyQBXMUQmno6Kql5GcP0V2/l7l7m
KfDy7pkQ4u4L8YZfOuDXG6+cQVAZfMV2bhsH2czxKeriCad3BHiS1piRutahAkocQA3qEZ/SA5Ys
/FJlX8ms9E7+WL3bRhpfnRbS6VSa/i6XIWm/RRtxEmrZk+AltgmEd8DKaUjK/KGbo6Af8TKz/7+0
CpOb40/upWLNGCoKR1lvqgM73PrmaIQ0jPh7SuwLtyQmn7ywuyNj1TutCgxvZVW3+3FZWhhg8DG6
t9SXTM4+U8hFQzjYG7CUyY7ZQQPEF2UUTkLMV0y9Z7TV81napFDbyXRdcy4tVhXXhDiDqYm6Sziw
IpQ6lDPEePjsgKf7MjFeURhD/kITidXuQiW1uEQWRsF20P7Kw7qmPxHKV8sW/YOWZQdHfOrO5Ly2
WuO+zhT9yeD9THSIi6Aom6vTISceDAS/cxqC7GAC8Nknqkk6d8LX6OcJpPohhbNLkdvFBaIn0FQi
vIIaLtdl1Ew2iASWailLvli3rS2GYAh/ZpT8ctMa+XDs2ISQ5OLkq/ciAmQCiioMXC9ri43LxE65
ldCaDU6I+QyET+5CShYbt2XAWK0hv/0ifotjsI8o+nnpZAdIS/tTSl2oGeqwOaKJrAmEBixSoaUg
O5f5BXIKumxbyeEeE6qxT3Ma8X2p3kyLqMlyCFOATSUtpry0hht0stlnSM5a76Gpm/ZBLYd12Mm5
gtGhZEdvfKBpuUD3lCjv3tKmtkejvTmofSMnPoqUET4tEfVMk5E9xMstL9F+ZRWb7lIN7nHIDXqj
fr/tm5zHwvIGCqq9kjl5ECxjL407Ojs5Z/kpTgt2CnFMl9VjB+pbb/gDmCZtHa8pOZPM3JF7G9SY
HmEr3zIYLX5bFhd/yOITcWj9kXFv3pHJ5FKMLdoDSdnfYg+XmC4K/6UzklupGhIlrLkEx+iCJpyN
x65l418UnUSDkpGclNTlwW4q7Sz1/OtgmPE2G/yLJOpm6Zp77z58cdb7Z0+3otdGGZdkGKdL5JC0
EKceqmBL/JhiuzlgOh12WmxeYvpGn9Clt0ijXViMbnw3JOmq9ggKs3bADFFAOfcs9QyvMr6T4Lyf
k4LuAYvQUlD9g1Tf0Ns0qewcestEbV23/mta+gc/Jice09J1zKkn9IV5Noymfqj16oES/S7LTPlt
7PVfTtT9cKqyOoYwxV8l5WlKC6+JtJLjoCgurefDemaEujzYLDl2UuUVhtMiPOWRy3UeJZzxbfZm
N7UeCMoZhxakMvEFzRZeW7jRrUkFNaUy+lBf+1gZAQAkuqZm2Vyj1HilAU5YCt4cNKwVWquZv0Fg
8hjAl3/uQayd6opKRTrO2aZvqvG99J1fWjvzUA72lnWm+TZ3rFrL2ZwP6yBsVXSVEsGazhnVjwFZ
yq1oWv0w9TVmoZLOZpOaGjYxD4Zn673HVaVeS4gwN0yV71n9BMYrenEzJ3n1G1BwcZkYJFH6yASW
8EEb4h/o8OXmet9aLE7rrXlxCa1348lGZpUkEG0dxZSQpCSarP7ONV9vPZTl8GE0Wb4dkWCs+UCd
J+nc60vm3u+b0P31E9JLis3VeT2siUD+su1ab8G4YvaoFAVwLnmyPxa7FpY6vCs0QrGt/L5dJm6y
iRordZAo5KdwsaiseVHrwV9dKG59MVStn1ryMTNVwKtd/YbDYjVcwVrrLSOrXMZw9yNdTZn9Ysr8
fXOFgq1RQbXHaBSTUgKbHxfOGgU0Lzj99e6fw5oZVC+WyJWPtL7A+oK/X2qB6q+3GoK2Yc1Vx4IN
GHxHIiV2zji8rz/M1sfWF8j0igSy9V/4txfMJOIsxIzvNTXSM0BojLbakgvw+/7yYLSEtg6IMrZl
j68aIjRgjcVHuwYxrbf+3A1jjYVqpFgr8Yw/j68f/7899ufun+dBFcF89ueVgUbn1A7KjqU9X2D8
51tc72urKTtpozMnv07jMrHB0TZgbTDzWoFyCgQZfnYYBuFTOnxZn6DZ332zlafRGyUeiNXoubzu
36KjkPb+PT/KiEW701P1Y33y+sP1AKeDuMnl0PoCM6NXnf683Pr479esRgp/tkQ/tyYxrnysdIlj
XG+th/UHXcIOHBu6HSTyBdvMdFLAdeAD4sT6gzFjXbQxI0go69ccr6fbn6+VPCnijfzTeiWRhE6I
6HLol4PtThldkiQmaHMYz/VCNTMpz1PU4+6fw/pYEc/sDDWq5pkCxajyotqtbyRaggPWw+Q1AHKy
ZkQugtXET3ukTugFcocGMjqXZrPomuKRbN5m77lSEqxLuc/XscwV3sHyCcnOxKsmOkLhQ/eQFtA+
wt7dF3X9s0jiN0Lengm3z7fDuJto5cOGi/BZRQayg+nAAs28CIisiUEw1MQOj1Cf/i1PzIfCTIlS
m7Kfwme/QyP8za34gwWwTBCp2FLL6kNM1qkvW4Ldwzg64NO52ZxuG1RgtyyqUR8547tZOw9AGaNr
BCQwxnu8Y4i4hpkbnz3+wc2w8SbQ3w65D5T8/Q0CsEyGfDO8IJqMTduqCVMI1f+ptqluqh0htgWi
lsw9ha51C23MqVZ3G5fecKeKTeumDzocY3tqQ7jNl17V9EgJ5wH9/WHnzSMVs0MXvhk60TPxJHDi
fEBddYNK+ac2yn4wWmO0GHg/UXJINYFeq55+zDPde+hwZ5PGrJh8tPbSeYME/03TD3pbpMHoqR9C
0WeBqaphMqVfELbZHBQTHZzYZLPANJ6AMowd/GFJl9kbjcTWDhftLQqTryR05Gw9cmNjmCNZQOVT
SueGEO6TG4aPcEEr4AEs5Ync2HjSk4FPnIndBXRzKMgQi7HH+XuyFS4g9CgzWzdDIXUQL3lOaI7F
J9eyEzuHALG0CE4ifYV4j4Of/rlvfFbuwfTZZlmkzgSyCfdtHz4l6l5Wk7WrCpihfrdkgopiq6yg
Z0+btwQBs/yiEejSHLSMQ4jYZjPWdUfHakF6mvBJG+tlUqYPwVt1AdqIZ0pUN957u5ETYSGIqdI9
oSrB2PigEZ3Z3Ei3fOfq/MtQWzVTJyWCtF0W+Cc74uQyDPMYzjY9DCs+zH1Sg8rUv7OBaLlk4dpt
ObfTLetD+EEUuMCkK/kxKaukJp18T+SSkiT0LQrJcDc7HhSpwniePAdzRLh1hrPMNPzHis+4azA9
hSZWB7A04aEZ7aONyAvaQJjuda3GhRKr8c3MO3M/Erq2Y5VsHkpME9umhiefRiOGf1BrryM5isWg
l5fZx6MiisJ5nUtw/3TV9/OybVgfigCZNt1gQNWfNGYhx9+19fxpYoi6FbOCB5rCR08XZv0cmd4p
ckbvVevimg56qO/pKyLodMLXEXXxyWeTuAHSxgWKa5jigWMg97HBE/EOWogZT7Zbzi8xtqSqSWF5
TiErHp3Txkfjh64FvZJFG43KRNu/wi9M771M35go+tf1oMbzOOLDTatrEvJKaW39rIXls8cKh1fP
bqj2w2DT0vlXniQdjpkheUwsTWyGYm/J0GSsyv2jt7AuwlZLnonnJMDOulY0ZgWuy0s9O/QIFJlJ
hfdsKct7Ho0EpPHcP+qd+VKXzY9YL3x+NFGrxkkGwluR6KEbw0kYkL/UQqduKmPcGkUjd4XfkFjR
WncCmQ59VRIV4JnfWO9k+5QyInU/kMV5aQ9XL30vZCpY/Q/NLmxHzoLhFaEHUQk96VuG8Fk6SZaF
uX6rXWHfHHOyb1CDySlB1wATb3K5klO49ZJwlgrPL4xr42ob9lPd93SXXPKnKFe1m0r7sLC/3kgZ
u47oro5YYAEnF/hzcErIbYMvDLV6Ee/Qh/+acvMFZUX8oijPx6Eq3tzhMs2t/+LELuNK9lEY03AN
/UneUs14XlU3dUNVMqn0czQ3x97lz/9nZbGxOAb+RbgtUF15SzKsabiYhP/NUTD3ZuonniWPmSGy
IxA1uVNFqG3QDL4JRIsvY9E222ae9s4i7hhdlfwP/4L5X9weQggGVB2iFohE3fo3nqFPEE6HAVwe
Cw25U9iZD17ECKANcbJlIvuEkF8tggC5xw4X320/CnyzMAINxljQYntDGRfFl0VsqvcGjHwRvSqa
y8QrDKRaUEdeq1H/+YMzF8H1v31wwlvAji46fBvV+78KsnEz5FZakUef+crd5Y4hTlEf3g2LGEHE
C/bBASCzHXvj1LtTfGDblH3O1tGws+/JMF0B8fvfQFYbIv7umvp7RTGH4o/zC4GKgw+tSfBPp+Ej
3BRI+Uky/zY9/fdWkv9ibuBT901cBMJ3eRur4PxfFPspnhnDrRjqSpbutlZtE9XyJpyGJtukn1Bl
lAGSJ5xrufeldxOGBxsjvK92lVnZO7T910F8d7K0OeKi/eIvFZA6lZ9ceY/pKOVhlNUQtEXsHFRq
30ESdf+fh0xb7mJ1+g8wUoqn8f8JvgEbTspv/+rfWn/1//m3nH/Yjul6NlHTHhXOxQHyT/+WsP9h
cSVT5DBs1xa2hVPjn4xSy/2Hw5WGA1jolsmv8Vv/DJu2rH/wVMY+k1WnblA4/9/4tyzDXKwxf786
6BNAvfCBk5rC0C3P+terAxp7XTR5mwLzcOyDO8o3R7B008kNKKXZPaWWFz9F6UBvzsgPumI5Z0nd
esY1BiWqmKFM0yTNhtJ9llqNlaU1y30ya+V1mCgTDLPtPPYhQgXZP0KgomdXpi8okZDzJkNxbZfS
r9XcfCMLskSfv4ZdWW5Lf0B1okpJRDJwlihtEfolhvdU+7MfTA4dPi+DpBK5ERjE0HoWCPf3yjTM
i1Ml/oUFLFCBmrWGGdcUHkfafNXUjj+Ur91iQVAWPMD8YpdufpzHsFi66cMXnVAB5JjjZyJQQ9Qo
hCUcC2ZQt/rA4grjO/bQ1eXsagEnvY0E9pAhzCTQqVm9tYXoNtVSNZZCuhtXN+I3qmbbwsnRERNZ
hX3qPs1PUxjbp17U33zPJ8mAsqZRj/m+SBxxTd05PjQkZwwLfYrAeUISP3zEPjvPjUmdK/qrT8d/
JSeTrRTyYb3rqoH2jloz9efXyi2sneYA33Rd+5eGiJ3QIPukE69DXGztYSQbCUjptyU9l2M5D8/o
5PydZ+KbNZk+AYeXutHuNZvQGTyrQNv9d/2SPum+Uz5G3fglHIphX4x5T1U7RSvddNXRP2RD1O9b
4vU2cGVhhvXE84z982qrKLp03LhFHh983oLpXjWBzhMb8k5VrAKp3BWItoV5bj3KLZ3dpO8hympU
hxhiRBNvbACgR2n/5DqCep0W9pH4StoAfphvw8p6bQFpN2BcdiNRrw/CJFLWc0LJ6qxnreeY40Ga
atw7fDl75cc03ohqwrDVnPKx1oIoJQuoLKZ8q6UsqlWGVEUjLuhiUIWuWv271GhMTlFtPenamanD
Oq2eECCwbM55UYDyZDYr3Y3OlkmrTrDF2LIg1PZamPoH5eK+SHvfeqRxJ2g3F+DOrPxrY+nZVS4H
eqyAyPvkGJeoAPWMPFTUaWjnrXMRUkTx/GdGdvMmktG84cUstm2OhgLswEuWwMfnzAImNYntkJLm
R0V1WQISlCncp9GCcGnEJXdbmqdN0XRYB0r26XoSEsTX4rRf24ERctJC87yz1ut8/UiKtAqibEwU
IYnv03s5mRTQ+cipis31IQ2X7xSHUxqm88EsrGpjTW6/9zrin2TabV6Hsewu5Oh+h9yUn5qanZ3j
KsI10nxb6QjSRI1h3CPdcJqfh0RdamQ4j55ewNc2lrcPSnSDXhxVLdD7rSLGAqc1J6sMWdlU6Iu3
rSEzeKqZoFabfegUZx/9ykRvnp2TkH2yGYn3WAurC2UWNLRLAdKNqi8Fwc9e06KVZQS+ce18OCpC
odYSoGnk8xMx4NMJxgQnd5JeECfEewsF1C4uK0Q0UCYOnaJrmaaxt+l08uZ0wiK2JA5yodkME01F
7t2A7+puJcmaYnpIm/KrbdcQaEWVokgO2vFNA4Sv7KS7VWZqEHtG/50wLWgqFoxykbCVBihSjqV8
8Owq8AwEzO0wIimb/S/Cp7c3lx5BEE7xaYThtnLtcF8LrfpMkPxOurfvajwiUaHKu+uP4zPtlgXV
L+OrN83uphaUmGnbe4FbOi74/qIjzqMxn+xMfzAxKz6IwXuaZxp1dKTZLERuf6/9cIPK3vv+fxk7
j+W4kbDLPhEikEACSGwL5Yu26LlBUKIIbxP+6eeAHfPPLGYxi2ZILVKmiMr8zL3njkO8I5DjFNXp
azRGJIIXtdqV24p4tBMjAWfT40o6DTDvtrrw2GS1CTa1eB0VWkZ6TGvjj5NWI4E41j3hgXsZM11w
TRfnVN5WO+6h6sZF0lnO/Zs5c/KLf4SbWfc1T/8OLJR5p9epTKkYAkTTAEyY6NogIgQDgapEUK6t
QDbeV5SE/qsdzuGdbGEvZ8iCpjpEwp6yxBpTOPRuYRDhgr1579JU4OWZHhYCjT5TZ5T3nm28YGS6
FK3bv1TeTlshUdDCU6i20mGPOuEnTfwe3SuAqkxXLO9IrGBlviTHIpPzpVHZe56IJ6bsxkWF8RZE
XkY67t96CO/72FIvqWG8F15/qWsvJeWOiU1mAaC24t4KiPsll7BAksLhDbUhZqA1YyfGd/C5IMKa
XT5zoI/Z923jUxGWoA+jmbAmSDBHnyd+24V+i6SD4bX9TXKY/9pEjXNczIhZBzAvWGPxUzpnxODM
yXUys+ZQtvyHsuO2iO1tMUEcEDVkS6mt+MgS5Z0U8yYYs6Kii4+HYFBkZ02LkR5IQkGryGj+AKH3
qBenIl2avOlSF9Ph14ul7OFoCgjdXut1aB8d88ZvWMliilEHtbjjzkM3cYpKcyR4W4pNO5fEIxtM
9hlbf1rC3GI5t15GUU2kF4kH9ilR0ErXuUqeoWgc924lmO6FAimXYzkHbup6a6GrA5dm/YD7/UJH
J15ncTGH0n+d8/FKYURULnnfyDP9ncz0SzT4yGM7s9c3S2Ps6kx9xXImHcEY32t9NoSNyLGpq0D/
WhOluPx3kXhzesL+wq2YemInm9Y8tpo7ETOORQ3Acjxrm3oXAxHBYEV61GJ9WY3pwB83xQmijn1j
ZXayTxtu6lgCd5e6VMe263+jvqpnkNHLDrWO2vUWuRWEEbBEtDVgUBbCp6qISODK5rMZ5sDZBNGK
4fjXza/5ahZt2GAfOoFSq20ycc2gtXnd4F/spjoMI/n12hlBpNn3US/NK6KTSdfRRYrk3M4VVG3k
FJu+QmA+hSgtYldvHF3rR+2HzKaJWKxCG655hjVBs6m/Gcr4TFRzF6Q14yrgvv+aBRCSRI+Lc+ix
IX0D44qerpHZP3Uwc55bEEl555oBDgZzr7roYOBuvynSz9zGSK+6+bs1HciVPgno6x5qNR7cTguY
k07jDt44WVQeZiJMgRLmTB8zwl8hiH6OtFZ7CwZbPUYqcDPLvEtynv2qbkvsopO55ztto4T4UH6E
yKCper2zOyMi5iyFNKZWRZXq7wcXKYVK6fxnZBHhGOKfax25lapR5P5Z8Y3rVP9I5MYasqZyxx1S
P/iEJz2q9gHZwdtYxasg86nzjOopPfyWESw9XMwMV4bKYm82TbYdM0KbB0LzJo42Y3kQTvbXSyk7
pKW3LDy8W0VduMX2Q7DwwjTR8z9K54rbdLxHsfPlyJjsmuXIul0Hpkj1I75PZnudd1F5vkcCLG5A
1XUyLy/5MP/Yjh3fdGHEACtauBS8xA58XJ/sfwsCWJiP9AmxAaWoY6q1tHsAbj9Nclyh8/0DNWsB
Bmgy2YOjTJCS/BridFG+GIQyDYQF7HPPfS0sTUxBtpjHogIjSYq2s2GD2UGhQZhjo9yW0LuOs5pf
IIslB9sKnz2jTY6stJKDk473GOUpCNoF8TOcoKXjPc/aIXAt45nUDjyu7bvX1PwO23pIm/taEr8T
jY++lTQMuxFmpiQlZiQpE8xqnh3rzNZQ3DWpK7YUMsu2bdFVhe4AdlXWr7H0N1nvkPQ3FNyd9XLN
RLkxk3i+reDbwKeZHip0/b2diJOepA2C1t9BJxi2tkER3o6V3g06M/dxXn6XJVduaNjJDYGNrLhw
a23izgMqpEj5gS67HOi6io0ybJJxYyDtWq2ZMuuNojGYFVhuTr/FEH9fZqwTxKCuftJJD5d+HcSg
IAnCcfFvvIzZWZ+TDdZa9ZM3hRGxf0m6b+L8kWVsesuvn3NXIdTJsF8bGQDaxMHeJcbB3pRyRui7
FmWjN043aYybLnQJPqy71L+YY/HJ/AeBg1HmN02fNiwmMAN4RpKRs1giqsU37nvkHyu3IWgCMsax
n/BmuQOOlybij5py56m1ceq5FSs9k9sSkG24swJRjVfbB9nRenRP6y+CWo75a9VktNczSzNjh8q7
YLRt8N7lOI5dsztVpGkgpQTM1lBs73sH4nQCt5Oq0j8ZNoVvn1BTG60dwL2vjogUceAgRDqwKz5i
or4t/XYM+J31VhC7p2asG1X/iXCGx44+YOM60KLl9OMpiL9A3gA6d9lfaZm8IW3gHoi0eatkJDGW
0tVBRLwwoXWwMHyfJC+ue3Y5CEFzfzhZ0ZwGEICsOwzkKdT5Jg5BGFg8AjEWgzxK31Pgn0xDFUuK
9RjgW7fT+WuK8vweJKbDsJ5Qwa7JgiWO4HhV43h0WwFk1IruiFsqn0VdvvstFXAFG4l92bC1EBFs
w3mKL3KanjBCDIcKkj+8fxsnLeVKN9GwmPnqV+kTHPvZjOKZkBHHcxHs+PjdvKcaTy9LkIVTNOsL
LnB3jUsK24NnGMMhT+c3P20EQUsMznMdktGxPpYtMBixOgxJqr+t5/otIbeKxw+lnSrtBPnF/KGL
YQmG1UKfVqG7V5o1+LiQ2dok2XvvK4IcfDfZQr3We8CVjIENiL9jxRslrLx97qbRWU7ZpbQInhaN
8y2gV0KIJT6kWpPsSjijxykKyeNttL2dhwqPpt7+NtwJIbMopYqnec54xQfxw5zeQskQE7sYDX9n
h/g1XLcbp5GI7mg+g1hjmvcL8Kf9OmnDKUdhW5g9bAMAwm3jmSC2ShaGiOO3VVzYezATOohbddS6
Lo9S+PE28VDFZ7VFYSfc20wk1a0h0Y17VCsyYc8gcEYSXOn8TewpCM2m2mG5tdCedFidkfqyuAOg
DF6ac3sfSgwKzvxXL6eOvvO46Mm/rYcM3W1Z+rdNaJzqiYSFdkrt7a95k92Xy/dwZq6NNX7LrCMP
ao0IzFrCW6han3SufEJONPmiujflDe6ptpzuoa0esKYduMW7+5D76EDqsto2KMRihlaH3sYZlPs3
C6EwQcfuA8Brl+/NNhNbk03NNtHLP5UuYjs1xERPBJ6X6axucssQzy4GjpsEsTtuwrqBGjGixBfl
lfzLk+1Y3X2eK9heXRQfXAXrVRX61JZ3CCzlDSvCHIRmqJvAK1kBCg/tuGZovxM+lx8JwWghQ3Qa
hsxxFWty7menFHdmV5PUTdZvEYev7F8PvUkMYpQiNhc21Q68JNyYy83iFwcUXdkdHUF3wFnOBi2P
zB3c6TrAxd4Grm3h21+vwKm1TLYD6QuhzBP4V+65OTsuc/swFx1Y0XwMEKjpZxzfhbY7gG6+c0vf
cVjZpQ/dZF6Riq7znFekUPbGdJULuCAkl74rOFRRGaJry5q3KoQiEzJZJ8T10IQO2FA9cr601nCE
Z30ucDCejEU9ikKLh0p9DhofvjlWD7VALa8Bz2BAc7YG18EJN27Q9vIil9I4kgg8gspwp31WM6Ty
pOHzNk5OswCyWMe3STa+552hXxu1MDAo/3SGkTzJPHkP01XDF8afvzdWmmOL0gAEBAK7fbUYLwOD
mEW47VOccb7YrQ1sBuFw3HfDgUOOWHVkUVH9aEdd/hrbdrydPWg+WLjhu5BoGRWHgsCO+xHmWEA0
bnQg5YNo0dFEDOJW+ggnCugI+gEaEfPoGzzU3NV31vqvhUeI4rSUgB/SEfISRoVTMh+8iXovGsV8
HEP2eTKinGtSi1mTiH7cxZsf2O0eTVAz14kS0JqvhdPXHymDeNWlzI7sDOLblDObktXFKdMf8M/m
rRM7O4ecVfy3lnVKRSk3/oQcs9NmfOfu2PSqUzPN6yo9YAl/QBVvnHSyZJdkskts5H63j6aGWM+q
Mo6N6p8q1iSHpc0Y+RftEWF1Sb7YGnySpRWg2JjcndGxDjUCm000wy30Jyn/rNTGhsgGZ9TvgrQc
KZhqQoJd7lm0x8c8DSnxtYfz0PBvzepbEcM4TQ3UQ93hWjf9j9jg1VLMZwKKvQgb8dI+aBa65pIl
qALoZqhsxofmU8ml2o9224CcL88yDKubojCca0z0UqrNt3jo7M/IeA9Do78ktnNG0heeiM6KLqmC
94ol697VoLaF1R5kqsxjnnDOc4sbW/IWGcYU5qOREuVd4/C4G8UqnMQmlCFDfyp7cicxAXBq1hMU
IZ7Zah3W2qO+OknLMFORrJKyL9stqVUGlSTeBi/jq84eJzxrjFLcv5ZNsNBgIPqXEn1nPz6jNvbu
5XiCHOLc+NzLlhjDo6OnItDuTGvjy5IwOAPPewEEuVAqPDA4Z4pVevwhac7WPAQjiPl6CowoMo4J
/nRCI+eIlG5yfOphDDdWp6O9Uw+QQ9eJxYAijmW2VxyMpJIbBvrdboiMYt+0bbbHG+YfYDkGC0wI
hkDxQ2XM18qmG89deddP/fCKkm1B0tDejVL9HZzKf8pS4T/VkgnBxGxCyYeRDSrUHTxnjJzTPWRL
olLXbTLU56cYNpVBcXc7RtkbDBt95rhMyINv/EfmI0E1VdluXKbiNFHrMdYniQwRAy79cWuwIDjP
AruywU51kzQFklDrw2JqjgnR3UGvTt5crz6qrH1tIA4OEJmYcKgtMLkfFysQI0vGHyqico4n/wRW
FdVX3dwh7KOw1WX+mE7Vk8u+/kD1NZ3ymVAANLWnyMziox8jACArSGM3MkBtVhYT18aCR2ugkeh7
ccYM3TILbkmcGdiKGRhJlVdSH3FXpBa7CLwif4Y6YcFckyEBSe5hKiDJKaP8UgaKwiWLDgnYf24c
hLsGR/Iv57+bYKDkrYUBmfvIdRkqRN4aheDdeYQinIc2AD9pb3TK2DjLr2DnER3501msH8zvKWE0
WGTz8Td9oEucJ5MRyh5n/6fRrM7vimOSJBBCVbCtuS0TV4NPMsrUPKs+Ps6FMoO2IYBAD+Y9FQgp
6muwoacl+czITQOEa9XRwRPndlxfnsZniWTLAhpC8vHi9kBwqKqnWMEG82fGRslusqvxv1iOCUmX
4mVjdgsY3cMHS1uBDsMx0CzJOzNC5U3+653uXcRsS/Mow9WBmFertDaqdr9/z2xwF/69Dj12TrCv
afP6+9WL11e3qYxEMDXuNh/UdKSk5nCt4N2JxFn5tkBF/v66y1xNWEs6Ix8qZshqzaLhiPABsdAm
q4hUmBuGg+OY6V2BuKfuwr0zZG9Vm38T6ZFwFkU3xSpsKxNaR9vJf7yqX7Ax95q2mBCNrC2JWMWZ
inXDO4xT8xf7FrcoWbFGhtnA/1jC99/YBWuBr1whZHEMT2Ol5kNEYucmimdra6/ySdNQOKKgHvxf
2SOMfDFysH8hUJVoeshS2SHsh5tsDRGdJ2vcVfH4p4uJWoms7Amtswgo9zQZT+teAmuPBGwbEdxN
07ByvVnb78cyu5bAwbH7lc5WE5fpkrHCdLDao3Jsz0tR3KyEtQOlrr3aH8t5l9FkkTmdjURsU2EY
JdjwJv+u5HLoau95SfN/kPD3ZjUA90c8F3BLQofyT7+RDcKO4r0Vm6+h6Q1I9FC2kYz66eDx2OAi
pwrMD3oyHvSkxGmux82iUGwFcWGcZ3PqCW6FStzMfCMaUs/sRW5709SbxJX9WU0PPLlcgZVzC0yi
PLsyLfZSh4RlA9ETab0cmE/w8ETR6yAH66VaOrHyMo4Oh8DJa3BOR1hk9zDQX/zctre/O5JFV+3F
Ltc/6+5GJDMUNNVnH6rq4FhRfTieRiMunGeCpS0USJ5NgsD8ao2TuzOTzthMSHJZY0SHzBg5s/tI
vs8ucnKB9kOEcmuvglgmVrMZ1KxP6GXcNTza73gI6tVkO2HdqSIbzjo6Q+SOJMg1YJrqdk+ref3v
ubQQwc/MGVHDuS+k5d62s/dc+N9O99om8dWY43Cz9M0XPrCRyYWPc6l071VhOgFU25/JBD/jI1x2
wfpvDB/dnyXV6ow2Vq2fS7JGiPCrkvaxLj3rbPDFsVWuA8cVFVZ23noZBzbazuPIQ5lDXFrCvdvT
t/+lTPFde+drLbaJIW/GXF6ZOAZ5T7wRCepfyqo/zWTgzVtehowC2H2a9MMSQRDyBUeBB7CCccM7
jvM3/VfFd4Vw+50R3pga5fzQr021hX9TP0mSM8jIhP8xXGvVr7pUxHCIy0NmQS6pEaZAk4kZ9SVr
ISMZ6iXmU89eLHbjGrL6G28yhfV4HBcjKCacf429ohj7M/BhXuLf1GPdsxHqqXgXJmRNg/iPiTZL
5sDtEr1BPEFC8a4RM+6auXpU2SQCi01SsXWswt/SsJobcjfiJYqY3YEqqJLomlkN04hS4EHQ2Z1E
qrhwhc/JU8T4ifIF14nPtRPZ47KN7YHV8ZqYzEjDxMKPjG52C0jo03e6qqjLYx13W4V4mvMHthFC
0G0928WpXeQxbh3/ENEQCbcbj/aMEJl44SOa1Pq/VBozlee+gWDmoJo/eoYdEFiyxyNXHgfSXTZ1
09Am2f53ERv4RaOFmrmwEJB5jL6YDxBBndJU+v5t4nrvFMQYzrBy/wb/9PUa2jU54hi1ERgMQcRW
HuKYc/l6kaokcOaI90ZIEjc7lGgHRLihUhrl2a+bYr/M5s0QYi2inmSGhyMssqvzshKvioayegIw
tHGnCcmVP+yx4r7W65eFkebCa/juaOORCqFnwhzem5w/v9fd74d6PdvlmsKdOuqhMePLZMX8+8JK
b9pVMQ5D8qlxUNFEoU1BjBtmO8CC4qxr6FUs+kJijohnBM4sz2hspiCOFt7aZYF1mQYV9VWxqfro
zjT5LfwIB1R/TyJVdnAz3uhZNX+psd5FCXu0rmxpmtdbev2b//5ozL+GJLQ2np6sYKqMdxaYVWCW
xev0aJeY1Xhh6xoc4kzhW1POMJ4lINQqMcA0bVCDy0jR7HFfjbu2a65+lRJxv1qPHLNnCSAIRV8K
j7h4MQVDOqyZj1995E4QrUfk8/ma7mhZkg7Z/uOv1YlDMjHHs12yVFNo9g3KU4LJSIgNvaE8teSv
SGgFh16Mr47DncFxXm2WEFMkBIQW3xMW9qJu5C5XKg2cPIX57YdcXTl8LDA9PjYo66eR+J4d5pgT
Ruffe5sBVn8y9JdtGs8yme5Bd0K1tYmNjNxjI+RVo8M5eNoLg7rLFqZlbBG8Yb7vNQEzCEUn02U5
WbsHaTev85BGPN7tXdZNF5uJEGbYeDfbrbzaLYCJtA45it3phu9khxBgfCbo9Z7K9pFuTW2V07bI
GF2sfEn54wi0xPTKW99cHSFL/qZ4JzU96KkQdy08q2P3liGVPC169oISeElAIDQcJ/OfHhuqpwrs
JCddeEgQvO/GMHxqaQERlOv2noloGya0LFodQ7LLN35ek6XRTwcCQDgF18Gc7VXRPntuUoN0lTh+
5JwIGSsyxgAenysm27XgZBSRPvUtym+N5DntPLVheAvZuTBN3sDGobWb8OBkOj9GIvECJnar9czY
g/wmgkrpPYRYxgWF+khyBYJLUMR48/3ASuTSJiRflyhu+mS87yJEABQmedt/hWn5x+RbvHHVPAeO
gOePfgOEy9B8kjD2aaRBbnfOxaxtPMTpn1IgYSGFALUAXPzT5GSrYkTooKSzhsMfB8ZwrazxRMcj
uCU3qW8OIOdsa8f9WG79DBc0MKgBgIT96gO2O4r+2xTGUQsrPNmYlnL03UitnYcUy962gxZwEIWH
kbtJn3/t5Hruj9kQivPo/AsrFJSxjE4OvWTQunkX+NVPW4X5u0/MTq2Lk6Xj7NM/NH4eBSkV5HGU
pcSk6vzza+3uUrLxNiD4md6HlwRa5MZdJhUMSX2ytSC3wTchB7kMyKSTbRguW1sWoFnQ+R7wugm0
YCjdVx4CQpFWBKCuLfojhAERbKV1Mx/6BWjLPDpa3dUckO4Y0HOAHFHgyYg3VVCa0RfGhXJdp/x1
fWIuTH4yplArkwiGYYfrcgiRlWdm6+5xT/AGL7BkuyMbIhHyco4Rk6antk2jExKsGYOOhPGXDg+R
p/d1Zm0KX3wzvnceVO8VtFK33YJufIhq4zAmjOt6ImJYqd0LGmynAGNNft+BAyo9qqp2Alrp96In
NNL8DluCSiN7ghjm+2iSEIsSkVEeQgZDnFZUKWa6BXMHRwSIowcDDjrrNLUUIB4YuLbVwSRRbWEi
f7MtsqOqFpiMo1zSsB2vO1q292+4XXZ409nJFSRRzlKSPOmmLMuX7bQzWaDtw1R+Wu2z7cHj7Uc0
CskEGoH9Fcof1B87U7uAmRhyVTYyl6x8RFyh9h5UKRbKSBgKdcykwXWUobCUdFDO0gdsZWjjwWQN
3TyybxxZd5XyMplrt4ZCp8Ln4OXRxTWrd2/CY+NixOAU9BrQVtTUGBJZ4zKz4NAwyArY6Kz444/t
DPaHv5hT+1C7ZjitpBQfEw04MYmtb8U8mPBkw5nKXRRnz3ndiMtcOYHdGPR3AxC7Bq+TwTUH3HuL
HKzdzPj+Uui9EFKaK10elzQJEEGdLDuB/zlP+vkkc3RArRY7h/yKuCCnPFmKRxyL6dZOhj9e6zwt
HSlRjPm3dZ2ewntXIfAVNmsj5o5B7vcnE1SAgqp1rrS1c2czO3Y9Rr+QROw0HNkeOkSZSRvbccZr
F4nxarSRH8Q8HXXmnFmM5kET1odUGtge4Ls7kwloAVYq8VvWvIm0+MvqF8p47dlbnQICWazpwQT2
uJ2udDgtJrslQGOS7KVa8H4Q0lGFBBrm6fTuVreRT1wl7K0/+Ug6tBo9Ex4J7/OiGj4Q/xTrji7E
p+hfWAQbhxxQtuJL9jkQ27aceiq9CRnS+ruMrin3DXCQhpjLoKtyj1EQjCdAm24B3TmHScT+xt3K
cP6pSIY42iWCdOWXYElZR9Crbm0r5uLNKrm3ovgev+gmDDsJbtF6KvLhJiqV2NhyaDYryKNu6nFr
GhWLZvYWW2Tn7KARI9VjsYuM6KO1HkviV1/q4oDYfSdHSuvRssQeRGIdaNwgTCdNZr3eaAKh8W/Q
jdkQM9ppV+APAeD4XuZzHyjdI3SZnqIipbl3LEBqEOMCs1ifBu2xhc/BWEFRbXGc7kyT5GVXvCnW
R4XsmK8gE1WiIoYifcnRIe6RaNCm83wgIrP1I/Hy8YU11e2I8HDT5GDGfUtclBu+xX4VbvuOPPdo
Si6ubM9ZgTV5neJ32kUY00eQwKj/FwNDimBjVMwjkFkZZ/h9hoemJlnag8koBI+Nkm2IuA/gYlMk
56IFTdzW80d6N/Xyr53zdp3r8qXuGra8g/+ZAE/fx0SkATWZkcGRE86xeckXWoty6HhPoAYbNjji
+3Nkp7u6uaz8hMTiXvZZhVHPJ6+hAyFttq1opS+cXNPpzmO5vhMnamjOvv/tdmzMfuiADb4oz+tO
5lq5e7Tj/33476cejZM7S3f7axs15iZjyJFj8yiIbbPXFLzfD+J/fvT/+/8KbHKbjsZz8XO5/XUu
/loCh9RcQ9noM2e3F3vVqieTljCrwhm1Ea79llS6NO3IYV9/FP/Pj35/+v/6f7+f8n++4v/1KVJO
NAuJ02+1FBknTWPhTIIeHoMH2kViwRhUdSjz5hDWjWY8Ey+wnOL2RY7yO4Imeg8vegRGlpFn3yh8
1lg2atcs9xI5cuDyWXJAZtrZwK/CHRqi+qysgYHgzNq175gWjkN6w5N34IjFckTeGbTZeLofjQZ4
DGjJ0iH0HkUpm0rGHA6r2o3sk0vErwPz7/foWIIeJg2BQ5+fOP58/Ho/nJlTUJkccxAsnZ3bdAeH
cCYMbF9RavfbOQSIXo5MkUTKKWl7lFD9huG7OIMPhtgMnDV0t+Vkf9ZW+DAD8zh4tPDrEtvoxz9W
7YpLmHQwL1mCuh5zoRkTVhbft35qMzO0ET8OKIosV20Iv6JADo3XvvgxtU/Emfgg3egfw9V4u5jh
S9TgYczs+WDrrj5XWQZvaEJXs7SWDFp1yGo4/uFIZz9O1fcyp0QzATrwTf2KHpq59MJRMKv8jnJh
R3JThrXRy3aJ6K9FGKjBuKIigtNjOS8jUGy69ITPMCECWclfzYAC7F8y7cGDFUerVc+lEdu81cZ5
K/qkg7E83OPe+FD9iOuFwsF0EiqeAvRNVUuGLQRjqri3D8mywJ21G+c89Mo5y0o954boqXnp6KZi
6tZx0bT1plntsSHf5T2wqQagTBD27shi+LtxeON2a9JmpW3jXE0pg6zHiAls48FVq8AlsKvecGj2
7S7notkmBRBFUtZKDKXFIwjKpxjTLet1a9i2KzvTIDIOQhgxRWrGpa2dUp7wPiJ/Z5yK2f2QcQry
t2OWXhTzwW9NDhTfOsGxzy+zXxFCW4xHufZ4Q1Vn7A8IBY5atBJ+xWshosICRre80SjCofKBWvtj
fKzD9gx+Cs33BBZl/feL9t52PUYok3nHtvxsLbNL5128eVn24Ez2Qzqie4tfMRlmF2XWJrIEBssM
pa99Sr1jMX76/Y1858Z2+TcZIyPn2DX2HTMDMkDdI7qNmbBSZrG+JwjHnFWIFd06FJM/Hpt4AJI7
A6NxzJmlFSm8RXXJCJ2z87u0TM9V0fPnDsz0540XeW5gOOHZawweHOphNK50/5m/p8j7aGN6wZXm
X6hxCEiXA30Ali1NbpUj3rrJIR3SD790LW7s1D10uYf5JX+f2gFNI7Qcbww/7DAO2WKn/dNgxxtz
MeNzHxd0NazMpC2RPOe/QJJ30fTm3oNSEzTJ/AHmY2bjzzxqSI1sF6Yh31i4YE+V0/wzsQ+3cZZe
e4QMG5PcxXTMDyMopmsZs9nql/zVU2SfGTn1Ou3DzmMjxWpapfdFlh5NI4z3RiVj7DyuD3ET6J5f
nHv44zfV5BtHrNhsHFucnxgd0HjHAJsF7cyXa+XZTbmQONDv5sa7ToxyIjaONaKOPZ7Ux3ztokaP
hGsLumer2Dywd8TUmY/PKmfOkfeph2uLrUNV+39S3AeoufpyJ1Q+n6318escRvW+5mWPykUHrJcv
sQXfLsqYbplUpEFInYFhVd/Fkcveqk7f0rq2N5AXgbeyfj0vHtEM3NvRwumHDRX7E+7LCB0wBP2R
UTgsCd8LADP4tDQOyA80M+x2xo/BT6az3cNB/f3g1yT5jBZzgzppb0sxDFCQ3TtlIwrKG5KBlvQc
dpbJGqF+HAQRkWvE+O+Hfk27dkwDgLEKX6dscjf4DojTdpJ+Zw/Td2FW5In6SJ2bHjDrcSZinBsk
67aglZ/LgkIR5wQxbwyszxhlGTutH5ZqYETYsVnsdUJKrZW8LiA62CMM3Gqu1V8sgkmWov22kgy6
1vo1KABorNYzDQ/gD1k8cEAS+SoBQIJfZqFNOOcpHdpbhb7po67Z4NUIzUrY0OTezUf4cCvkO/tG
LhWfBlWb94NG/e71wAYiMubQKxZLmDwgMu6CiQAIuotM7kftam7NiT2AiVG1VmW/ZRy3EqV+Zub1
dBLy4uoEjtVKGSoX0f5TBL0GuTOQljsKbhX7fexZFJsmYixnVMl9Jpsb5uf5AUVGSV3W30LvP7V+
WV1Dz/lDiMtTJOPlw6iqi++N07/CxssMwmmJPyDzVYDcnIQNTo06mYTbLVu7VwumUro4435ImeDP
WAaWmCWqb9XJu9X7H/botN+zfoNWB0XZfIg66dItjc5WlvZP6CFGTasIrmyr0l04WPSGJYItGy/K
VsRRzMw7/JctEh11BwVoRgYYVUt5O3tIRFux+E/eKgH3q1Z9YoHtav3Qmc7VbZIeTl+UnbRSe1U0
L8yoWFzlq1ugAFc2zV9O+iCnJH4uW8EYPXG2CUt93hmcbF6Tfll5G10cQIY3XWcTCakZITgRopKs
qp4qNHJ1aGr0xdqknW1AKKPa9+3hPzc8Xvn2uY7rc0plu3HKqzv30BbFsmtmqLBpIkK0Agi7yLqM
cMAITFF8H93Yq0+RYgZrzf98uLuA+A4VKMofq4lPqkXyTfPu7pORF8qHKH7f4xA9cRT2B4nC4gnP
F30unqZ/TnQUi1EfFyrcrRct/SWKHRwzvXhYQfcPU8ta0XNdQMEVUN2xuf0N+ujdPj5kVswImHHb
rXLNxw65NPJlXd5GTcZ2NWWYOkBz5EzvxYe2lmSfZOTZeOua4vdDQU94zt7GuKtvyyytwcUk7k7h
f97891MG+QfdSdLjqVVmuYwPqovf4xmPF1AzmwPVuqaKFC3bH9BTNWQY58SnHDwidoMs7gKgjh7n
3UR07wS5MMNof+o8/Y6zOruJnPU1r5ncyEzIGyKuX5wefBdzgHLXxT/Cc9crcn5lHTTQoxLdOEjU
0g7r4B5bNt8eVI66zhC55stZx054N6AHIAj3nMRz9qCeRjdDQgSvgoCMHoGED82sLcUaZAGywygo
iS3JLKnGNFNxGB+NolQ7RX7kf07O/8XZmS3HjXXZ+VUcvkcbwBkARNh9kZnIOTlLFHmDkEQJ8zzj
6f0lq9x/idVdsn1RDFElkkkkcM7Ze6/1rf/Sjqo++pAxDCr8jDa2QdvBPPghB6yPAsjl8HD22m4x
8SytfRk68xhDhr/ncm0Jh46PqRRFt6Jv42sIEeziTP6XAlMKRynE7NkcZyhaks/DlXdaXnmncRob
e+Qreb52dZ6uxkr8aYUSWWSvy8bJAKy2ez3FCdS5mLNzmumnLvNavB+9dRIpOvzSsk0aCebi00+K
9nYVvLwjkFqvTg52L24rUNaXf31w86LdZ2H/FFo1cy3w/9WAAs6cHQ0DsydpvjKth97xgt9cRvnR
1ctldIXFvEs6ruBSfnAlw32xmDF0IQwz560aQuulb5JhnYrEBcNtaDocQ/xl+VLNgI8I8xYb2vji
AbUjxIEsKw+9zMQD89f21iGVA80CBhaZY3+h2f3Ig4sZp3eezLk1DqkHY4+W3N2UJnrDtW/9Uuvv
IMnaI+Lg6N7GhojkInrNmgxN0bTkhLxMxQaWAY1TGTlr5J/BjWP1B5f4qROS0LvOxqcn2/rQMXfm
fNZan13J/Pwvttq7P4yofw3SEx8951wgyFocAW2NTdb5GO1WiD4oI3QB+94ONhPIb18H7a4aiTHW
iT1zlFQJCMC6Ow0mUtZo2CbcA7tRwJmlPXwTXLGNERMKZ4ZJ/m5gS1RX71UI+SFn3rh+U1Ue3rp+
PS3zp3yKbyYzB++SomU0gvwFGtzwaIzyhIbnn383fu7fzbf8cvr6H3JhS37w9BczLtZiWJC96yw7
IC+lfbodSxG/RlWLBTIsax4l3gimV3ILmHRaVUZsfAPLyN5VcghusmovE5X5hcuwlfkpdLa5Nz81
niJ2oclpdXNbrdoFNBetq/Y2FE72lz+lKoL+JrqbuSehxrDT7vvAEqnNuXjWoB22wPmvIwlcudbN
UsKODUPTeQmq/JBLpnHFZH42u+Qltof4E6ebfpfhgNlLmJwPGULwFVokhJgjAMwlNJ7p+uhHrBLp
qk9i8oaoOdZl6UHTZW6yn4GZQzjkybFOdnTXuCC569ByiT1qj0jL+/UICv5ceZDWKGZZEAK8lE0y
BTC8i+eh1cOPgWFXILvXsp9nNO5IQW310A3oGFJH1aTkgLKt6OXvqnyCtEVBDYUcI2leI+dz+kF/
qafy1moW9YOldU/3MzhpYI1s2EGw6nqQBUkgQd5bSt9gs8NxYeR7TJcAsDEZJtGWfbvZLgYWlXHb
LlX7gu0N4Xh74NnFvzt63dlOcLnIge1obKovhaO9FVkmn9BiyWMSqXzfiWbeqQ4p5pDYJO2VnfAz
jhlRUFov/3wXir+vRMpxLOUIIAOmY318whjwxAbEkGzv0TDdm0iXBa3NizM8Z4N9F18hZDJstE8z
0T5l8MNo+cGBRUJPxe+OHalRV9yhaX/LFX1eEpnCnWMyJzdnxaR3nkncw95htzgF+quqfuncldO1
OcweepCkwvii9OjfB9ELwjZEG3RH1zJfLmbHv8zcUe3Bff/m4bva6z8Y31FT4HoDCuEIy7Q+ZEYa
qjaW3nai/eKUt3E628Scx+FaZ0Z8A/XvlBc2mTNh8VQCOVzJweyfqGhujbGnwGza/q6VeCwHx2b6
o8KLEWT62qwUyGTwLFcD6u8wH1AOXoWQ19R03H8rYeAADJPkEw9RtfGYiaVNe6NFdLRLtacdnW6z
KWA+7dRqk9m52tZq1zL/2iyMs35zCSz997ceIoFUnsbvQffxI1rCGcwKR3Ad7Qe7Gm7nLHQvfSOY
l9lftNN19wuEwGMdxt8diXZDxtXzGAebxgmnrXZMGnK5V71k6W03WI/ZnKJizm3xlDuhXNXgFF02
kZOqm+HZi18CZAp3wzh8qyfT3Nv1jM/NkOZnkZBv02metDbBrzKXt50IkO8zxo7K7HPB4O12iZtn
I+zidRykyRH8Z//oOaQWFdVTT0doU+fgPfq+vMsg1d82jJDPUzi/umY7IDPNt201ow5X+nMLY/m2
gxt2y3r5hWQbc6Nti9u0i7sH9EMCpGF7Y9e9ojTMsYeMxqXHVQQLSBIYNi7VbcuoZtPN9uVdW8Ka
fWgzSv7BBKOs5np5qJT14PZVeerr5kGIK3IGQdRDTjFYeQuKY/SSO2atJ6Mkl9rqinjn9go3xeLC
c/VOnVkzKhjNmCXPvVdWn+4M3RG93IXSHw0EqdgUw0qiQHcq92yr1kC0hPyFEHlKj3F4c4AZ+rip
0xUWsAJGThbckaxxS8ch2yUDLKrKRUncFiHpR5TvvmnlRGe5DuI7y0i3sZ0Wd2bc75GcIt+LqcvJ
RKfXaYXpaonG5ISmuyXtmqa5itzAt2rL3kliuJvsM4crzn/QiIjhinZJ+01ZZHDCpUHKtQwvpiPa
3RIhQsEZydmvx+BYQV2me0LdADb3J8lUd+g2LxaSrdsxpzkqcZiSKobhg7Lrrsl6z9eOEv4EFNeP
4ZMyWi/QAjqoLebYfMJnXt5n0RSvR81XRoHmrL64n1GKrYRD3YfCVJ/zfmbAUwXGp39eUIGc/n1p
cWxHasuVltTex6jcyDJoDA2OAS6dhvXVRHibOYQLoOi2V/Mi3waK6IeiSoLNbLWZD+a/OI6R9ToU
Tgg9gcadAU/5UnredNcadnToPba1nMQqUpjjfQOyYDuAut0LoZ+7ArZ+NecXVSpYr7OBdK8e2pWI
su7Gg7/sKbekwLuD/hvdXcd99xxI8VZYtuPHBarfgOE85M9k5w5dtwI+x9eFtFMmp8jYhUQK2hXx
w6DGfgNwRl0UiK5VVFoWk+HyK2NzOtVueekBXaHu536MleXc2FlHlKiO2200NgkBL1i387l7zkfb
uRvT2Be4za4+vW0eHXOjb78DqTvE5CghtLyz7W+0L4a9UTItL8FCc4i4cTjhspOM4x54CPoTDSGb
BdkfB35KaGvFXCpY9kKHd12RILmhBGM0Nx/gXhCHcvXBK+ckNG29DKbsPqdjQ6zH6H3GRntJ5xo6
hbwvFjRXHLzFMVIedsCOvBHs89DxQk/4Ehv2agH6dZsWHM0RJp3RYa4to7qi5/Jjk6GMGbEmnXQR
mltk7FdR21UJgbgavYt6SnDe0PkC8jYEaDGTtFz2npvWNzF6kAVshS9DzHioJAlqz797KcIAL7GJ
jQnsk006xh9gp//xS1H3R67397JicBlG3YdP/333o7z5mv9o/+f1q/7jX/37r5/yRX9+083X7usv
n/gFS+R83/9o5ocfLQru/xMjfv2X/7f/87/9eP8uT3P143/996+gEylX2q6Jv3d/RewItivKpf+a
zvMct98x5sTFf/JVf4J5XP1vrklmOvh5dY0NN/8F5vHsfwO+o23Pg8mDwPDK7PkTzCOdfyM0AqUk
bB5pO47gZfwJ5pE2werCgYOipW262NL+X8A8lvhlCZGu5ylWMNPmfIKkSn9EbeF0j3CfRvr0fihj
0gOvuXtQVoHvA9PIFqRndIPVBOXvIg4F0SPoQGYfQBihrXK8/OXy/SdV2Af42B8vx7E1UEYyYFxt
8Xv/NTU65aJgVsvVCR+Wu2GSVm0Tm0rBqW7N4qtXBdVauZDbjKG6Hb0x+w0D69cF9c8fLzlSMOgQ
MBY/1Ems1tDXWHFPeKtfSnfoH9UU7HXXFqcRs7s/6o5nqerOrRri3W9+d97uvxwU3384twr3Cvnd
pmN+DHRuojEK8ZLLE2MX9ZXxJ/q+madzBlKTNLH9ZCThieY4wnPMUEnyBusG1VySn5JW4jJqsQuH
kRmtiUxd9r95cb+e4P54cZzruN9c02KIcn3xf4GDjXU6EKncSIJO2wYxEhHnWV1t6zqwtnkbG7Se
Ixw7MtwYqgCJF+e7rIdKBBieRAVjPrDX1OPkbv/5db1vcX9U89e0+PfXxdOAt06xCxIC+uGGISYK
7McUy1OEunMX1sHEIa8yN0Xg/TTTNPyEzmcnADNskgU/ZZsN6pjVJFqWDRVCum8Tae8FSDOd1fNp
nlEBGGZAAeiEgEetowd4XE59QwQtI+LZIT5Nh7F1GvX0phk93ffli65bZ++liGWWud5EJIO+6s77
ZCS2fDDS6o6HLAU8VWwoYK17DSIzC23IzR7LXBj8fMdgByX2D7REAoq582Jo+9m0yYP+56tl/drk
uF4tdL2u1uitHO38raeWEClInksgT3FZXrWkrdxohcIKhzYzLvBCxIbVOPtKzkkuRMaSac/6//eF
WBYrj8WTzgP14UFjFG1m0TzLk3IZ7PdmdMlN8FoLgkQm3o8z2lbFxngCM3DouvzQucb09M8X49e6
7I9rQYUvFTka8M/Uh7os7qrG0PQ4T0MQ/TRsWgnFgmkGRZLn3SHnZZuvfre8/X21BcfFQf/6Plhs
CR/uVpNZAsGHmTwJU+2npsQT2dqPZejekbBlbNHwLadcJSDJUGEQaH0xEYU2tSU+N436zaNj/329
0VDfHMumMuWNcD80WN1AWMMCY+RUph0ZV6M4C6+7MJJbmyiRHkx3/q5w3G/wl8VrIGpg/4biYk3l
cmiXIt6IqMKm2UVX/6tSx9GdoT1BAcGSQDbaDJsJ804ATwNzXtPO2xQ5kLKGfM3j1v+mfffhKPzH
uynZx8DrIoCyP3aLA5x8AWIMeaIXV56KpQpumwbvg5oiNPaJiYfbc8+VQRhNrTJ5yFpsrMGsXwV2
r4eWVvlISbeqegZkxFaLa8ckRaUEwJj4k9OAGfwma5FuoE3Z6NwC6QgBxTfmEGc4tplVpxkhqKpF
fIdM6zfLr/O3rYFfSgpPetfb1TE/PC4pKU1TnlbcN6mq4VSh8jRNXu570nA9fOnDqfT/+fF470v8
urKCQdKQqSyHY4j98fmYKqRVjVOLU/x+NgX3c8fE886q6hQdIg14L3ejXZQJkk2vH1xASPotrYv8
N5uy9evew0ZPXoAH5FlyQnH+/qRiSSgzTKEGuJ3U2MaWiQMY+YIDfwsNXzzt7DExt5XrEgMZGuC4
WnRyIXq9vWu3/Y4mHM3EJnxkWNv8ZtNWv66o19dGW52oBq15pCXU1F/3xYoJnq0tx0PNgY3DQI1H
5y9ZkzAC0CH05s3Q4+XntV1Mx24B56NizAP39rqvhGNm+zZG/hWncONE3h/65ineM+kUW8urT2mA
46K5WniKQjn7CR6Px6kMcj2V+WTzhckMGtSeg9Nk9eqMiju8oAmzbtwYhB2wO28zyeDeDN1VFbrk
Yrf0GxoiRls8r7spMk14WzTj0uhqW08nbJ9l7nM8SjfzEtugx0rfQk6/l2Fl3lEMWUxQ//k+4y28
rrT/utMUR19i8hweXM+kjuT09+s1LFxEschQ5DEMLeLxlP5kLtGyLUlv2RKUciuIoGTT7k2MUx1a
E147k0nczJzQKJHe9V3vcq/aRJwau9h2md7Px1xg2sNrtcpooxzjboRNbcrXXOaHJUlH7h0JHeUa
pjcnWhw9B4wd7ZBdlmI3Bn9KsO+Ee/I6AizcNtmNerypQzr5eUjOkb5a8JB041/2gqsUSeKGtqbm
Ohot5oWZaYxk/vr5lDBVaa86bLPBEEbaHqPbYGnWYqmig5EN1JWVKFF1IxZzYxBJ47QPesrQYly2
jEDzE1AG/CG27rYcD7iFRng59STQK9ADF158rzth7ODDEhVTPGdVOhyWqHgoXfXAuoaWkWNRkw2v
qJ18lGbtIxiQajVEMLGJeZoYu+iAxA+IKGYu7xhglujQunIz1Evka7MaD5z/dzXh1PgZGZBWKnT8
VBDfQCntnbsQGQOu8Zh3z56OsgCcUy+ZXDuQFzZmDkgDkfo6qe0vjolwMQ57rIHDhFCmMSCavyLD
+SLUPlus2Ld6EqIZSk1nCBjEKY7mM67A8EAn/GvfoVmvWmrUxcA3AE7/ml6ZFZvJMY1Vlw/iSFw2
hjdZxfKghpu4F/rSemS/TCWp68i6Ecg6j6DkcG3rK8mu63BzB/o4M5Uh2Ww8A6/Y28qMDmaufxST
C3ASfaafOS1ugjJG4gviZ+PQJrsbBqySRGvsRdZGryB3bqVb7PMgHh4YdmzaUXCQ7/oHnQ4pHuFC
r0IVFH6dZBAyy+hJprVzH1kBRteQg0eeNzvsfx2tO4YOcZH9RC0RPhhD8DMw7cAfFaldQ5R5OyBL
HGYVAvYCTX1FmkjJWhP3RXTTBTDO7cV1v4xVc2UrXepkdE7QQKsdB9WembIz+lY2iE04z81Tj3DH
IxW9N4K1QGr44ObRTpXRRDSzXgvwJf5SmdVGc1sfLOw3684hQNmtaF8uROBkatlzryHpbXrOMxbv
jaDJsMLmB/olzcYNo9jqjzu8KUz/CpPG5cCfrDr46cVNeyqX8o1G0IL+bCnvRre8YSWzN7gaMZxh
r1ur1pyPHnpfxhvfDB6NT4F4SYrxwUtjGwgIJwtBJb2rIpmcxmK4GD151fVcP4L934VyDO46je+S
ISXLR25tPDKKUcCgTG6abWuQYOilQ3kAFnZqM2dcSaCLV05feD8n9VcpJqAmQNj2bZh9DUj3Y8Hw
AEnL+o5fsGTI1DiHwA6+Evg6nzoiYw05EJDUA5KDHOqib9Xdih5Q/BQq7rAiPpLQOSN5Y4Iac1f0
vfPWndUyRLhSMO1ULgdv5gnNbVukm4VYxWNmFgjQ65/eaBmXTLVfW9pet5KoubxfvoVmATq3n1tf
paIktb35EpsHzD3OMz7UV2QZG8DR0a1mCL4Kg1CSMeCllwCXxjgiTFAtP3AqcV10NUsgbSd2hR5h
pWRARBqh6QNnr1FeRkyUHCM5l7XxuaEc3qnRqdeQfdcsBOV3TBkC7Em6yi2ruqtSzEKDm55zkiIv
dqRT7szi8ar23TKtxCe/vEaKSAJ0ic7KMvCy1wN5DfXwymwj6clg8gq039RGTYhYE7pBb2nYLaTF
tcEl8SaE3d6WhFR7q7uhx/vSJDx2KJXeoRJGaVtPhbMPOyekgw+GSGX5p0Ym09mw0uBzLeWP0ISN
4ULyoIzmlQxFL4irrgifu7brei+Fww9ZdIOn4oqzNWniC6PYxw5KkiZbVlZQP0+c0FYW06t90/fT
OR+8p2iuY563YScmS94akaZtnkOwmZitCqS9T+GVEM/pWiIvdEJQcaWXvg4hyEMLW5klqamZOR/a
tjYOQ2fd1QGesVr2gMJb90LAXjMQp/lenBVUxlu767hkYOgrkPaE+jZ94axHe8k4Lz6iniiRSQAu
8lid7lMmjGUx+VbuqtOcLnfkWnHJ7GLYkmHXkO0CNUa7zinM3dKvU+81AE78kC8ehNkuGX09Qv8q
7Ek8D9IatlUyAT1hcRJLyg5htz+W+V1njAyrCJhHGVRDq1HVvV+UO2yu8D4gHaIOSCduEvs+JL9k
renxrzwbJSLtBuU7upM+CNknx5iys2jP89AYe6+s+w0alnA+9UtFtVjRunZRxsoKlxJE0HNlG588
nH5w0EgvQ3kHnRGr70am8LeixjF8FIcpUAMXXRp91IlRAeraFLAmNiQbaeyXup2/DFncQPGS/Y4k
jRej5pgdouhZB1aOQTtM801Rm8E+XQjnrq7FhSvH9m1OEOF3TmyeaLaiu5zoGtWy+AmAJ9q4hhJn
5Ij3na7zW5fu88rrqmmb9+55GLrmnnM4kFvPC30vUNusaqJTBlFhE1pNeTQATDvMko2I+kXMvjIX
AYbyPVNPkJvtCtMfI4JUxnmiuhSoBnH+ok22TIwvuGsnRBZ2N03noUlAeuHM4X3sFecgnKqtpH9j
1W5zrl3jqKapOsG/QfyzDOORddgEYbAFueZQjw8jVLVukxG4eNuUGISGEj9aIqPuMGvLPNlDduP1
zVtti/k1Jic8g0uJdNa4TK1Eu5T0N20AaitATOI3g3eTgJAltqEqd1OBRdZl/L2x6aWy+dvJtpsK
+GboUzgnp/gXyxzsSk44mtvaDWADJlSJyIMtqj5EV8Qi2qu6NpT//hOTOup3lWZMlKqXDO/POQk8
k4ENGRGLnahzROzIip3XPsvsSCKOXHfFrA5kz7oI9XV6mdjBd0JDtJkaF0BmBm+ZbhRQEu8HXLef
UTmMqPEkUxX9hvSUcpdkyiIga9fyzG9Ao2NKkjzajMZwh+RSbb0Gd3lke9uqEURSNMvZFMNNwUB7
E8ruxTa8A45SY+b+zq3qh1TWK0N1ni4GD6sA15I1xewdkvb6GPlyyL/0JTgSQFws0yW0SEujw51I
S3ExAtVF9Kr16doMmyJiVpxymqlSfk4FqOTBzr+5Tv+syLl1TL3VRLVvKgifHOLUdhljpB9L+zjx
yPqtUzDpql5bt0rRw6D5mwnkC+upO2ReGGwbWWyauce4F1kXqKQBbuD2YtggNvBFFL2FleFpGJlv
kJD0+eq8my3etrGD5DCliP+i6eAqvAOZwugYDuVXsoi/9hgV+tn6rvwBuBMDoOxxwEkI/TyRa1nJ
fd58NvrYXuep54EYbOFLqTebzKV1mzaZn1hEyPdZupp4M0gM4Yjt2fWqrGzc75O6mQcUnGPdMdLL
UuxsVUswc0LOfFMvwGpLiRu7uEf0s46duce/3vnMsSxixtepOcdcHhgwTZz6yIzP9eROG8RPcFHG
sNkUWc3pV29KnP+bzCTnZiTWBf9053fD1rFRszZT99gTX7jKaqJ8Np7H4NtEzsVsipxSOWYoS4ds
OyzT3tIz594BlaoOlR+pimKna/eznbLJBqhqBpX6lQEVIg9B/SAJkSsrQUUIkhWzi2X4FH1lh20F
aAzOPNibmEhv6/TGEOlLn5qveZS7Wwkmck1Qy1ooZAhOQ7wSeNXBY0GnUttwRnS3HkTIDVPJFUnJ
P6h49xJQm99IPJJDIz+zMdxxFn3DalqyJrFzh8gQOHeOG2k4964BpNluURo1qt4WS/2QFRYUTbLk
/dSNtpzQV1OXHvJS5CyhrHIoklGA/pgVJYaAYcKy+dwEI6QrWklK5BwrQ8NalaGNeYjVIs/xPCK4
OMHyaNe5SB+pKhh2t6XvVAXs0aDYFaGAW1HqPVFIV1QLoUJsWh7iTyffBURlRUhzJsWeIRAUMtHf
zZPzFAcAJ9M6YiNIAh/oidjoMDyblqi3At33anAHLI55cJ9DcYvdEchamrF+4FGThvedAV28QmWK
r5y20dZDgO0a368sGjGoRzFKMN8EzI+NeBMVPgWwV6s6R5TY4CrcXJ1CHuJ/S8OLLUtOjiXbD7IG
bKT9N1HcLYyjV6NnqE3qYM+DK7RAmEmVKDc5c1UUPt8yAzJohwt7n9pv6TC2+DkGhX0C5LpR+9Zc
tOfSxcTXWS+DrSDOddk55CCIvX7YF45XrqSqHFbaKXq+zoDbGxStA1hQclgy2d7bcKWhbFxTGQBC
w7coT60JIHEgnwEykF6GbSqr5oZoBKp1574YonajAW6vTIu4bP2iGsJVlcT0MpPJCSdpRSAhcv0B
2+LocI25dV2uf3pjD2GOWppyXNKs8mUujy7VBEvFt/gV4wKBwtP0lYRwtnrUNblrs7v04E7Uuujg
/klF1JfZSDCRtUPFFT4gKyIwNxVAY4il9NtQg+Fhd80tBc/GeRYWaKV6R6yqtb8a6R09fG3Ul8zu
3gwv5XgC7IctzJ7mfhO28tSKGBd7jNqlXKxz3PTXyNeu2xh9epT4ZZw8/FyY1U8rZHnup4pDrkc5
rNx1h68pZJcjtCpipK/vGDJXaHVBctKe3qMcDdcEX8G0rzZZWwxnWqAj2I+SEON4Xnzbo0skFgLO
lFuU7D5p4lsmlmbLSpmXz3g5PPlKx9M8NoHA/W67wSYa+mxvha5DCwtgcW8UBg6vIF3XtTNvnTG2
d1NZ/0AeYF20ZtzPMny0Yg7aG8/ZmkMDAMYk+RE7bnLD90lu3v+UTUWCAj2/E3O0HP7192ilkXUv
M3FWuoypqEx3Zdk8F++fvn+gKKlMLjM7biXaZN2T/ArGYyD1Kaujm0qI1OQ0O8ygM9DJX/+uef+7
uYveIKxE+3JqgHuDJAlNmBhOHYU37x/Uf/xJiwBtQzhfebvuJzHqL4heh32vJ5pOWTt6hyg0zsx8
+NQZibSvMOsoLFGexZygjm3MIFn1eg2H6hFYGxmKrph86DkhxLpwBnfdw7hY27n5SlWMEcxaxq0H
lDLVvIVW6Md59dYWCWDeNOmg9A337rj3Cuofp5QYWgBUoV7kDBOZuK5b9m9TO0d+JQL7tr1Cb09r
+9JgVwB9h7Gd4SELJyZCRxtvoEfOi4xacs7pjym2mVT1j0kS3vZZZO4kplm+LXHXPQzfhWrOs7xs
tWJKi0QnsXHcDvNTW4uvc9zqDeXJz36xcYlKJPny2mOMkMgYdbTJQQ4Rr8KgbVU1TnNo5RI9uNZw
bsHd3RFSlyICvsA12E0xHVGBjvJ8XSnHeRbs3CHH2iIRJ9ABioZIax5USjVYLkj4aHq4p6nCa+C2
tYlkugBTGy83VZgRIOI00w6AabXCs2s8qN7aS3u0QbsDemzNSZ0IRnmbBVFbTC8ujt1FZ3Q+xr6p
SNec5sC71YCNkAjem6nj7bFsSPwylvNo4XnaBKEFDSFKiVZR+W2r4CtkYTbuk2sWYJrOHit2N+2c
Am/WTLC8iOrwaMZWQmpHsjYMyLJtt+DbaiOgcvZQ3pm0ylC9kLaQe8DjgK079vgMFifcMN5Q57Yo
HnVd36o4Sc8lCLS2dvQFAiw+d5uXXIS2u2PfHHe6vivM1vHxplj3KgK37taIQuIQlWp+41ZW9I2Y
rM6daLppcjaqWiFEtbvB52l5KY0s2xONvazewfLv0uXS+ZQ4Hcv7OC0XflaWWuW2mdgHQkxgj1ly
yOAhnBDNfW9q8p6hrgHtQUJDK5Dd1VbTqzc4nxfbJsimsfITv3qECtaGlTuFx3IURw6q6a5xMRkz
8NCnqSi2DsVtSpDXZZzv7EU4PI1wvxlJXhWrCHLjFtI+E8ER6mIzP1Qc77uwr09lWD7bsEfegc97
gBfGGSnaozenW88o6y0a/3bdEdZ5Jk8LINFA4TN54XNTBV8N145heboPMxyfM4KLTxapXSdrQg6s
6dEdK0Ci5hyVD5YQB8ptOLtAYtbvxadd1iEUXH2hUxTe9S0U3ZzgTIT1IYhN+oeXyhzMSyYT69Ka
WbliHutt2xbuBSwC/vL93+BhGS7uI6HuVwBXex9dRfVXntw2ZgZMw4ojwHqMOJmAkLkfPNkd2AoJ
8p2yst70qKXg4U/Cz7VAupPLYlgNE5MA0Y90RwoEsi6gZoMs4oQ2xlKigiYC0q8pf/bjqJ+8QHj7
usnnjVM2K01bFMl77a1cPFlrXiVzLXs0D1VC+YzrdE0onXO9jx8wqn8xpy/JCJZBZJBnpEjPrWlC
hMURxWMwGUAoyaEQBUdPFiyTOpSQPLJseRp5tSxyhLYTm8rJDqnZmOgUHEL0FouSTXXe2PJqy4HY
VMcK4RaUoL65BQKhsQLP4F6JA/4uNCb5hbBGjC0aGpX29i4ytqO0e30ww8/V0M/H9w88Rw+LTL5L
w2UldaeaZZdWy+LSo+9HevTvfyqnaw+/SmyMbvQNoNuE5cmk6N94ghwaXEUz53LUiYiFaWlGC87B
ITPWnMaOyNHi0zBch3LU/QRRqx6n1wBJQY3QNokINFck4+IhqOifuOKsYdScTJZmMzSmrRdZhxxQ
7KrzUOiTbFAx1tGP86i/tyERMTBrr+srSfb1pHaDVd0D7BjWE8u1P6kJN3pIT2ogRhCURiMgfZQ9
qqdQsn61YqT675NjJFrOeKJr/aj/kddyOjiyPRnLyKyKo/pG5+qQpnSj67D8qZrUOLH6Y+LlxYhe
zvvU3cUVJd+sxbgr+iY7upX3qVqc+B75NhHS4Y9e1vpYzrziSRmJP3SsjpRkZFU34cW68rgrtLzr
xEg4ZRVJSbZEIPZUsWHmxKualRNmWTAfo3qSlFXZhUZT6ptdzuGQVgQ6Zu+zGAz7NGbG49SY1w7I
yjHCKw6e5r4b4nSZRu/WBD8P5Kh5HaglD0lMY93KWKIGbu5kBtfSS7+fEOovrZlu+wx6xFUsP49p
jaiFNthsz0fKzpWck+VOWAdjnOBhtdEu1PKhYqS1hsVS+6QW4VEmcqiLPb9PTJBIUke73GCOoSq5
gT9yMGfcUZYDCRAy/0t8tY0YWXPpZJMfsgmkxgQFIKqyHSMFF2hhpX17+k5rzqBao6WnOYbSX3RC
6h13qd9MmkR55tDCra8tH5zpflR9dTC33UQT0NRZ7pfUvLPCqtuhnGkZE7s3cU50QGlHkC6MfmXA
NsQQAWfEtGBK2OQW0wzB0xHnMCjM8jRoQHm9G3Gqw3VTVPpHTVbT1vHSe0GdTeGDztAonzUbwzbE
kupach+o4CX3zBGGnUc4SQ4QOE8XfESsS+ulmoBUORt8Pcuab8YwBXbdRlXl/ZAGwdaqvrU0w/ca
yzb5MQQA6YdQknVMcuNbow2MfyIDtwsGgYPfKwklJO56HK5lxiitdqiDYkJHMefILQvEp8jKH00b
yH2og5cxB8qTDG6B/Z4uwUhEKR2lUe6agjlNlzv7zIQ0WIjPQRi+eI0Y15WYq3WhCQye59jalF7M
qkC1GoHRytKAYSqJNeSdDyhlpsxfqNvbVtg3hLN87iLBxCNtHpKm/75MUDy8n2PMaaFm7ER2anVC
Uu6wUmzdhKYI9t/F/ALKnxZ+jPw4S2FtVO68Xbwh9o1S/2/uzmNJbmXLsr/S1nNcg3QAg56EVqkV
mRMYM5mE1hpfX8s9373JYr83qGkNGIZAZAQjIN3P2XttfI5445nAY5x99ytZ4qAjvRntdJ00UG81
nKbgdNYiIbzesbnjZRPiLGO+GJQodsjInvAUEBvdZs+OIMyVfGxmQw6DZuh4EjQk6g02t7tFs19n
HdCnwJkHSajYzsIuCViwGjzW7Qg/wuZiYcnDW/vlJDPpuA0JsxBDnD3FaUoexrm2A2tP85Vr/Fz/
RCLG6eG1P/WgNTdTRy5clxBUawL7SA2KQCPzcd9lAL4AEYIQtqvH5UnLyzsfoTrM2O7QdqN+qiui
SiqZITYQFCcHkhS/YDKShLmDXYWZQZ8aJGBG8jAxhT+P5cZCO7eZGXqfLEDc4DmQ/KKsSTZcVh1g
ZbUNt6fhCCKY1w277imJI+dGRMNNj1vlzmyDA/YmWEdrj8ZqEzQCBiXXhECrkr2p0U8edQbxuT0P
Z7JJ9ybZ8zAfwEqL6tKSbuQ7T4Xn/RBZCYN4dg912rk3FYALnzr9DrcB0cMZEwvweBtY+9lNvAzn
vLemh5yW4SorukfcTME5sgvvYvcR4ytbUsqD/dLb/r5yGShVmMsoOVnMg01mRznu0IUc5bKFql7P
Rbyib8Dx1xtPWUBseEugW5FW0NTt8MFZ4o9eQ/nOpLm4ysvp2um9cT+bVr3Vq/y9WAbpDGpbwiO8
H0i2THKyLZ1A5yVYd7G1Mgtw/1Ucy3ynmob7dFsw4DrBrDnbtv9SymZHYIav1lQix24MsqzH8MCo
9N0s+TXlgMmFuGRaRsvSEgrqkomBK5nWrHGrhxUR9i4eOUaA3SGutJ0xbLMojXeFZGF7mP/zovLx
C0Ppg26H04C9KKGPzaMD0rl0+3e71tM9MU2I1oV3gY5ySFGTHBuvItsDhF4WldbeNLJxazncoekh
YaGKiPjtoyo8FLwdZy8w7kIygEaJr7OaHr9ubb3Rj+7WtAfvPK7Fe8vLkvUssHDobYP+sCDYPRHz
dU4mFMiNgN1D9TJ2Kjpckw3ZI99jxwmvoU9Ct2nA7XB1620GPxDeGG3ZtQlQo+4Y9MIMjf37vnH0
UxCCjAghYWMPDtZtnV8VzhjuSZU4odXBvqwR1VYWPW1J+uFGlJsrP+SmG0Szu7Ni83uA7XQdIY7I
zKlCZwCAjyunjCwxNhR0U1IUjsvA0U4iMUQtqpCMoakI4jhrD0GtRSfywzNu5/Qzk6mOnqseXI3O
UKSkc7PW0aVuh4VUntodZm415EU6BdE8pt7062FBHuUvojqTnH1OQRAVQ/OtcXPJl6c3aOujB+Ip
+TXHMFCr0XoD3KcfeuD/dgbmdoKPsunaeU+2WHZpUpCd3mSDRo+j8KhpqfYA3p6MYnKWXTqGNtoR
4brNuvhwCYAMpwqYRQcRDYmKvSo09J/CMQ9VuSvYSzcagaCG1XDzRj0DSBeYWe/GdM9Giq2jv53p
rHUtwQ+RAC1RRh3DwjZOVrrWoa8w0JrVTK9bQdIKKU7HhEQ7V2NaFJq0xDV0Smtq40wQ3Ahfec7k
M3Ttrdmk/smjYHyLiOpRR5W2KmPzOhvBvnkdI7jEBKeI72UrvplTbmypz+QXm/66NiXfmWV73F19
fYfr6VftYdROPMmRJBUuhkjd4KDjttGipPZH2EPW9UDQqM209MZpMY5pRnsxm6YB5x4ioe2ryyCa
K3J+u51Vzmcb6+d1vRjMPxfDpXKg0TdESw5ghbgXMUw1g5I24uaFBTIY6icXFs/a07KnSu+rXRSM
1Mv19ry0kQkRruBuPzjLNTGmwGyT7mS7/NdVO0DW8r2F6BhQt0XcH9HFHEKzO1h+TcZbrRlrChIN
rQfmrkmTdivXBm/hh8iupGp+FSV0UOYGbqKRl1tC0WbYDjqDTvJttl5fX1AtdNvCXm41UYADZxYG
AahC2OB2xdpv7RxElzHvh1lUMPQg9XRJxxTUAiOTDs/JWrQ6GdQlTLoJNsIOrNbDGA2kMva1tTMB
Lm7niU5ONdAz8fLhPkQq+JD75jlt2G61kQSnQPfX1dRvW214idl8az10gKgtzSYJ/fM4+U/OkrwZ
sNUZF/bcepPfH9Q6hf34ekGt00hz445gTRhrUrjtFc3otitPcQg0PnGdv8lfaqV6qF2QqW0LdogQ
QzLUkWgGdducEhMkuAZvMeOOwfOvla6mNycCw3hFLaq/bDGngq0juSF3XebfI1eLVZA2M9173p0X
yzkouU1+0sfU/xypr6MWSd/Mj3gPuIHAIPt6qIc5w0n7z0oXM+42Fsm7lpC7UfPzTgsIsWac6x0w
c2evEQ2jXvv6A70OBNPWylu3kvyivq2hYMNqUT1E8se6gNCHOk4Y1kMGB/nMg9zsI6d/JuH4io1G
W/WhTjH3OZKU5qdo94SgFCqfqVWjZ5W7NrQf7DzJuYLiXQvTtCTxw6cTvA0xlZXWHB8GCQQmj+6H
WJyf6u2p3EmApCCHFo+tbVE9mRgca6BuPi2Y/1udNyYyQLTR/9l5c408P/o/mx9p2f2Zii3f+C/z
jU++tSC/mkYa0kwHi9w/qdiGbv+l28LzdfMfX87f5hv/L8SziBFt0De6o7sIo/823zh/QSbWLZe3
YUXBSv8/Mt8wHPtv0kdky65tuST28A0d2mXWHyJ02/cqxmmueWEolemcCfKB1AoLm7K14OtzTfQA
FCm0SpTUzSQh/eu5WtnpIcAkwOqbFvr+aVYSQ6c5DbltHIF9yxJeI02BI2YSx+6nZUtOAjcQ18gL
kkol/yzSIByDDlIP4+jp+SG2Bv9IXVnh/cIG3/uBSQMpJxL855jB2eLuv+/DPDzWMDLAj98XA9qH
JcqfMzKAotm618NMPxTD9YR4EKdKzDQBIFIw3KTAxTdFAkqSAdNTGy6PuT72l3HMmWcjSaSRDYQw
RRNAiDaTH1jxoe3djcTk2kEEhHshBzjF+lr7c0eWdtlj5LUPnWFQUppronoI74GcWL9buPpg0bm3
lYXj3kvv2xpNl969ZA4NH9NhvGZlDFk8miluTi4TrUlzJZzgUhctiUux/4vBT96gmgIAUbKCik5R
dVdE6G68fLyyO0fbaovzUufzDZhhNBzxq1OJbJON+R2zvE1hBqR/6/cCiObO618H38EeSoF6Q40T
jQ+5xvIDu6h9wcALSRx871QAYs1zSvZUu1Z0JWeCuyvCWBxyn+pysJk13WMZMdYY9Rv0ZyjWrEvU
Fa+VBHSCfczpLWQB5svlHMXNdxTIj8RJPhh1c+u17hP1pufWc2tCdpKDnwv8KQHbnZGKW9+ZWrPS
0FCnNtN2hCAjtspNFDKX67jRlFbxk5L2VEL/zZZgS8oabI7xfRxh7FsBlC2ZppDuI4joIN5PAaLj
Pox3yNZ3lh4znAdwkLri2OiQZFojghhYOMG2tOtfpgmiYNaXZR/1gP7CO981b7LO+HAy9lZWPeYD
XF8EGgQwRM4vmJRrAN9nCnVobVxJsxorTJP8aNJ7Nj4UATw7PQdeE73GCAJXrlvOu8bsrB0jRPKz
kUiN/lvlZDRYx+amKL6NOk1nH6n72uB4WJEu+2C8oAFG/GbkPuwtQZsruFiTv5PHU6WXh1L3GNDP
7QrwaLRGcnUbZ8di1G5ohQDZIlrAFTfmQF6utTh4/GNwxoCWoMrNPxdjus4EkL6wS4Ae6fq+S8kf
6eFnDUZ+19BHXDGHeW6M4MUq/OuuBxjeY8GDpoCkKu8nQsTNn3an32rkr3QGtLjUQGTsJQfHMtO1
7VGPnVzImlX15IziZ1+2yGmYGaArBS/aZA+eDtnFwWHuL9MNvjimECPlZdOKmSaOtP4EQ53Wvi3c
AO5sFlzj/Trk5PUg42QYkR4aqwXENuPoN+Orxusex3RMQa/mW7vgSBYmHYZC4NmmwLWiHy8AqWYl
cr6uSg7Nwzh47GTXhf9APWvG94v+cNOngnavE951k3VeMp3x6dpho+oFrCovNWH6VvMv/oPveWzf
alHdrdImfiNs6qgPORDB5iEQyRvLMWoMcfA0kpompsjpsYqHdGcFySWuQ1gXm6Hfj0NJ6IH8Pa0T
sqNMJs2WTZSSaYNydxh55nICQOLeTWt4iPfrX0lHS9G/JtfxsWv0ez8EktgZshiWIH+IrjJYQuCq
2zthxc+jTYROSzuj7vrjqI0orcvx1izmexeWCXcJDq/kdbDIzSWZ41frdVjgif9eUR0+i0x/8BMO
ZtOBHwwt4EN3rgN/PtCuvGmz+CMwJmNVETIM0CPiS3aPRkkL20YbsiGrikxxEOLewi0l6oOHIRre
W6u816vhdar4ktZSXNsmk7iOkCZ++cZz7dvIL45jAlnK7fMf2tQ8GaO1GUz7CTfGidaet05xyhsE
YQ2Zfh9wE2DK94us2cdxrPe0qH9NYXFOpmWnmVW37YmroRNjC9RizNj8jZsxdDfghSZkc5rlNWZ2
mscICdq+wAHgrU3PTbZ6IK1QFgldyO6aoN8zQPLfRcK1osdl7jnvy2yjPoygxJkxWDeogVumnBic
l8JbdYt9HYOUC7PiQGzaSxDrH25Aaau0Iacsdk9KsnsJzAElxnh2Z7pMQ77cxgGZ8nqztSUF2XSY
1OdkG5jZj2jc6Xp4r0s/dd5d6AtNaX5r5wEZbS4E655ZRdP7pGJCve8M8PrFXTZkHzjeYJeCdPZR
vXvWpKOlKW+H2ljH8uyaFtQjmiXzqKKPxQErNTqA/0GVoHVoMMOD59deBbYNxLV0bECtd+E4bNK0
6NeMV669IngfaCMxYUe6WixvnRk+T1N8H3r0fAY6yx1zlUMM/2fVuvq3IuhIXrKQ5mjefJxqi16k
OxzNurkg5LydI4YTY7CG90CwpYYuQIx73VnuDWgGqzoZDuCt4dhPfG5qX+nI5DdJRxZTIg7VaEAT
cV+gckVrebTDzDP2aDQRnCfzLpzM7yG6Mhlg+pZbzd0wYhxlFO7n35DXHtx5+vCnbqsRKQEu+4mI
nIdioudCfN73BIfyfvHGU7tYBGwhKim19r4O50heGo6dfzBaD7HHVN5ZpXlP//lMhH20MvKVZdb0
BBtxS+YbrXj+yCsefcJT2ir9YY+owQBuPFcLB6JOsgBoz3Or6f3GdSqud8QyAQio97TP0DYvtHlw
5FxgI8UEK3QDIF4avF5Wf3PGvF4RHx2vK9QsJGPPwYUhxXosde5uHCGW3ezDIjuIyj5hKToNgi8M
Ev3Jn/JzQ84De5wmwRAfk0X8jFJmwC5ugGTU3nzMSOvKuXGSyD+OqXXVZZGgN5y9dsx393K65bXW
fkgpo+g6kcAjdZK97RcmJi5z0/eIgKu4eBRgOWj21D8sO3ksZhnV3dQf1gwVxquf0FP424Ti6qrI
sgsINnOFO5XTwXoqB07XqPKe3ZLCvfcUDxDeLTd4SVMRbZ2o+W562c0symoTlsm9yIOPomj0LQkn
3IISso/nF9ER8xHbwTrWY643dMqsfHqzqorEO2TQlfW2lLRdxuzR8KmzuN9zZCGy6mUAVYd5UK1y
u33EM0YDItdfNE3n+jVwJAQEIAwtb9FL72WqEEdZhrvSyS+GAjSebHvqmLCPkNlBfwKIfDC86t3x
by1ffx0d72cbkcFCjfuSth5lMxstaZRvzLJ8IgQInnKk37ZSipIg1vMsSs9mJ6Bajjb5JZO5mrzw
BowhuLRjr8eMj9Lwe2alAE3DH3W6XEdWcg/L7JqImiumtf6ajMGz1RKt2ubwSOCMtaYBoD+anueC
EKd8qR8Wz3otNHEuHfQmRpY99Jm4lAa/sZ2Cch1ruzwZb8cyfHGkqLNIIzA4FtddGFtc/jZaYT+C
9dBXmgCC5YO2LOLpm5NQA8y76jZgYM1PIZptFk23kVEOfhTelA4glinf++bBySB8Gka3grwU5tIe
hCs0IW5OD8luaeB27ACEopvDsV/Sws49SpwluaYzVfzgEehLt/Y6HWEGoZG6L+l8kWMRqXJXWpRv
k5YL3Bxl9xJ7iBYaqbAug5WJzfgBDu5ReAvDlCKwSPehimm35QtqBJjS9XvR2veJVpurLIt+TN74
zY2Gn3PffZg0Mhlpv8W0v1cYVyx6osl9D3MPZR/UDH/YD3aXHOC43xtmTr9kvAC8OGPMD9Zz2LxC
yfcYdzQ7RPRAqHAbJYckdr+ZOO2Duv4VddxiZyN7HUEUOIZ3APsbrhYzvTN6qtFe471HnRavcGRc
GXp64xtUitxIvHUZKRuFS7MnlTe8ac19vOxlvtrYyDCy/OgJoMWzXnP77x+gSL9ZCS10M/P2XHCn
fAHjTcJIild0NfatS8zH9M4F596KnJWPjgZpaIqjg9rzFpodoRH0vTduWt/BwfUhE2P1iwgddJKn
yS4e5zDk9r8OckJ5/ZzAzXREdxrpAGq1xD4zINhh6XFWtTPhSAJVWvYEgEfuzRjoN2YFVGiuW6DV
E5OgVqxjL98NZn+py/HBBHtPxEp5QCm08XT/HZ/cfWtlDgaJ+nYejWe98qC7JRcNQC2nLieYR0GS
RLAV1RgO3jFfj5p5HGLOqS4VoFaNu1Tz9s3US2t0fIkKrlC1/2waJBOXLbQdKyaCRnftm8YCktYZ
z5Rat8JzyKzFCDCM+SFx8/MUPCajbGJlclSL8m8UCHXqGMSQFl/1LY0ZpEQ9MlOiE2auUb4PHSz4
HoxGd+xzRPJhBHP7UdOxIxUuIJtW4qZFfrFGoK9B7j5ZdvTsEZhbju51xXYNq14mNXz0dH6NergU
5ottDh9xFPwMl/EbgZ9viBeeQ5vxtu/hpNZv7cr9VafVXeBJuVhcYdasKPgzQiKtAN6r80606NEw
pksT30Bs7LYE9+69EpFjRr3Y6g+1yWBhyrOCcFGEObEA4hGWFUKu6tQl9L9Sqt4Yeoh4Avv4I6+Z
RC4Rso1lir5HzY2dkkgcVtzmfS26dHF6jy4HregcfVBj3vXho8N9zxTb9340cFHYsXsgMYRibJBD
6ecBqoD0gcnFhPjoFRK+eKue5jnhZxXH+rRIDVVRYewJ5gWWPfl7g6xE+OFNFNfo+Qq6fn5V/VTv
y6YQGlVThxsIR39/din/e3gPMN4Ehjf1h2rdVJn9PtEmSL5DX31+J08WPbDtwTNGRkJMi9n8wNFR
nNTDyJlGVbTF6COkNgGdDOTRmqjxGTTgVqONcwr9mJJCpIevwwir3G8jwHVCZgZ2aYs0fSFBkCLh
2A8kEH8WY8Y4PdJHpLtEgQZaYQfgH4R++8+vLeTvchwU1rrj5KdObgG1VBke/5la9PMpB1Vm0l7g
oEWyy0ZybJ9GgFqUD6UWFpsUdx1gKG7eY6rcKsUpazV7QTTMz/xcVO+mWE9oSeyRoPu5CHprKwoR
H9T/N7UthMNWDuteyKo5qS33uZViDbenI+Mq5L5VW4WuWgV5w6DqItep7a/eoZbUus/DQT1XDxYm
bsb60aFG3NON/b3a8TGWCvoNctN8HQ3qlWYCXguljbaL3BTqS5pDw/ZBpmMy2qbcMTv1Wze1W6/N
os/tayO/XLaabe1yPDUcdZRAiu5IHw3hebmgLpjvucACz5MPeSLc/RIu5MzW7FbM/sWB0jGqI0o7
5f/3H//2HdQi+NRiZZh0O9RX/Nx7cQRpvRgsmt/y4EBCVZ76hnRUQUr8dJ9lcGzVppoo96X4Qv85
azzTDea12nh/bkELmStBP55GWL0VFbTuEi961XqU8F9bmFPkZLpewT2Oo0p9pVIfbiE3DwRO8F0G
4vUysWCe151hWWNSuXQIZbH2s4HV56h3qqX/uA75/AKkK0qhvrDrQWBSS5CKFnkgmJNwD6Szwuj7
+ySTfyDqhT+wGRZj5AK9xcGLbG08zLCspaymcClLBZ480/7j/yvo40pX6xrZBtmT8v9W/6X6tkty
RWYcnUqrFGQvqTNN/WJV5vw6uuS6kj6cvCI55uJuA7dGROtmt26ocSCqI089fJ2tvx2in4vq9YUy
6IFeEkB6NvbnW7qIDsUz+CDgF3KvFnXY7s2wOX6d4ernqbeodeppKI9CfcB43KVsJjfeqddsdbCr
v/h6/5+HoHqu9ppa+nyPev65+Mfr6ukf6z4P26oWtGTVS2XOKEpSMwAjgzEzDwb2/jUyEfG5fUyf
tmVotkjWSFzCtuJhJ/3c46MA/ibcm2Lp7lxcd0EJSTBjGEhaVTemd4WH+qvpz85gI8Kbqjuyb1AN
9CuESzjMylRvDpamb6pa6w/aTItGPZQ+OvvGaASZc3Klm3kokis9BEZbuh2jMdIAPYwFVEFrXlF/
/+8XCy+odqNnPqRZtcBOfZztJAIjwkMQj9wF1PPAxCmyVos9HdND3Ej270QwK7rR8KxeCENuFMLr
dwLXIKna3JbUA5aefy39sW6yJjaxevlzUb3uqcP+3/7pn69/fXKMmvhgowCZLs7ULLuvt//2cZ+L
rvw6v639/K9/W6He+/XRXx/1x7o/nk7CeS2ChsBaq3W2f7z49Zmf/50pLwdfn6yWlqYIyRzvntSz
3zbOH3/321f9+hg0Hhhf8Nlt1F+r/z7h4DIy/XuED4tBY0/d6rfFKSYO18xnFI6Bg6Lh7/aLYjao
B7VOLam+jHraTsgFA13bY/snOBNpSnmqZeyaepjVyjAF5NBOYbilaM5tRIUd8WW4+H89T/NKrClU
MQhV1/1CDWPkA+hFrntIY1lsYPyWlnGnOjNOPnK/R3PG6IAbHExbJjWNurYtCTUN4VrUaRk7eGOd
nKbPnk6thhBdOoQHO/W2zJelgLyNIn2rGjqhvB/pPbLYuBCfLc+MiC62l+xOqj6lSoZST6H/v+b0
DraGO9CtkietWmIksR+jpaFSiWMQHGVMnnLPzBzHP5JIuOO4ZQnO9nTiP6t/lv5Y1zS6yyx0zKlp
0MHqjPFfD2NYNqfPdYk+7VNE0TryP/UHAxryPUJ/PAXsTxIc65NaMtgwn0tqHckCHAMOHop5Tgqp
sGX06zjEWk6Lz6Law+q5aMznoCyDrWqvqW4brEg2iNrDX923uWrSNbNrKsZyXFfLB7Wk9vQf64gf
aykM1u+JuhF8duA+l9WORhk8HPBSrNXuVLv4qyMn1K3o87m8YYmFoVcBXFw142KV76UWZ5XSNUgB
QBrXH4RDVgQb0qi2tQFl89ceVSuToqQ2y1i113S2wBI17V5wlVetdFvu22AgIJbJIL33cE6SXZ1n
T47MRM+GrhzPVZlIx+93tA3NCaXe7w//bh0VmIOGkn8fGVZ7miFxfj50COepSlrIKP5ZN9dhB5aS
6jIxpPamQcx6WuI3K/SrIzVIZzu2wzfHWDgH1X4K1S5Siz2XEERn0c4ghJ6x5D97R+2Yr70TNQaT
VBedotoFXw+uvDh9PVVnpt9hZUzn9EPtBrWD/t2u6uX+GUsTAQvlLrVTkB3u7CoXe3Wmfe4ideZ5
yYANbR5piUihwiAr6rOLzDooMn2tdApydH5ESL2ylIAhTqt3XI/wYuR2Cg02e+YJwjDV889FZDGI
SyLmz2oT6nI7fm5vuaSeGvbA3BEd6+eZkZh4e1PvRV0g1bnjzxOgbLX4eS6VIj4KxMh95dGaFrk3
oWPH3KKUGpFmmGsd8iyzIjM9TMW4pX/5t45jkVeKoCDeRyzV85dMo5Rijq+nakmtczSNxgMDCHWk
KaWGJj9D6QX+1yoiHGFCk/vPiohbKqntnA0/ivi/KyI+3/gvRYRr/yV8U6ArQGyge46PWGL8aLv/
9381T//LMcjA5WWarADh+O/+VkSYf7FK0Hw0AfZZloOO4l+KCMv/C6Y7dxbDI7kbVfD/DEdq6v9d
EeHYdJZsC6IjMjLXMBSA9XfQZJZb7ZJXOq2trHrgXsC8NU8e7HkusZVTjONkwul7wxlCGIVOAZYE
EdyZIKHagvKSz2T9viJJtpUl0A6Ft790cA7IsMUkQ/3RnXSic7NhupRuezcij9/mWldtpgj2vhfh
9gbfIfBlB1gO8p5/Fvfx0CLnc5zKnW+8FAGRuUG8cMe08X+LLMWVZWlgiCMkbdd15gS35VvSUMFv
0lIm92EmG30CwAin2toZJXPyWsGUUN8BStF7+xkuM2b18IVkHCSymtMDh8ywllOaOvctuuToPk6a
aj9TvIw67hSh6X6H5YhwqJPglfAXuUr71qKHD3dknSH3u9gl1eTUnLQVJq8TeZLz2iV4b5/TrVvX
gjTUdooxGxcBIoC4MElqBm4Z9AYcfSgSSDkRh7pm84Z26Rf2snpTWtqTwEGxXRIdA8Uc0w3PvGM+
RPYmFuaVGzADJz8xOcY2kGPrapw6OEekHhfRgG+7wBQQkFq86elj0DejB+P6fX1cTCwDDaKP6zmi
K574/qkUwxXR9d3ZEG9t1KYXa7CvaJC5V8LN8vWUtP22qcAQNFQ51jpj/M0wufR0VTAApTd3Rjo7
kwRMVXlI1oNueyuIBtreSmKKb5TTo2nu1mWY1Ku4wn9cLrCVF7d95Cp1HpoRUnLlHaKB/Gz8fmg8
3wMDBPXkYNxbxE3vu/mNY5vExIrZ3dAoonnadldLlmnHrAxvnLJ0DwhTzWvE84gl7O/cVbqbIKwu
U+VXZw1Muw9o9aDpFsJ8pO4WmNRHorAwkNKlBlDmn+eFsjg+giPEfJeswOCJQDs4c6Xrbhn75SAL
rNWO+FUqtmlEyiPeajwwNYHHwh4O2J2nQ5+V5dpzR8qg0c8mKxHH0sVHW0JwmYuqrdA+anKY1+lE
rZ3bLPCA0LqnOxiNmksPCqa6mfSXog3bFQLyaqeLzCB7yKYwSGF2HWRsOFcDbCfs8LYfwgVLitkf
l2pA2zi4r10UpQd9Isg8qwSevrpDJdTp3yZ0TfRUTXIUpxo8Xv1zZPqwSab2wceVh3s6eM218ZLr
xQNpqBxxRXxlo/pG9eCiyk7BsJA0sTEG65uPiqFd9HZjhvOyoYh7bAJyNpqsavflLK7KHzHJkasB
5vlqNh/mGIVTWIx3vubtdKPG6YsCv53zcJ/FwWM4ah8e/YNVOo31ynLmI1QrNN/pA4nG9Tbv9HZd
GUBdcGYussURLZiYoBPrK0gBnhE2F7imtFYaw1oX9DjWeOrPfFnrjq38FifjqSxiA3dJ2G8z032r
3XJfwle6sXz/kWntpW1suAKuk8ASz7tzlz4hYb1Qd9/b2K1WnSAjOX01puEnsi6+xNR3m1lgHoqR
fY+Ey265fk8QlBLihZYl+RbUBtVcXOWkakDH3IHDpyRuSpeNfQ48WvJkwRk0rVI8HrX9ZgkCooya
Itk01PvRHTj8oCDtHNN/LAQDe8ONnV2RGpi+bYgSExCsFOtKXIO86uOwX1NN3Omlc9dY4XBdTVEO
VI2LkWG7+3GJD21NS2/eE2XtF0+Z2frHkhJM5Z/Tntpwg6pF5/oA/xAjinlozGUTB8grc48WqzcC
0sgs2Y1FUalbL2VGRGjH5GvXD3N0GMEQMdR3mkM/pc9DPAQ4XyRcscB6N7QE2oJGmjqnfV6QI2De
fewcQdzb6MlsMS4XSx6d6c0Ha2HlNwRe3bmDSV7OiM06xLdTJvNTlVkjUXmdd/9tAX+5SoN+2S7e
cR4QbuTS/6bTepnSeD1berr29JOVZPqlwA5nWydMbck1UQUBHcmwvEpFLDad884MAyRQb238OUe4
kbvvmu9IzECA0DXn+G0A9uGZD7A/omgX40kTwWZxnZ92btzrDiKlPoBd0rhE0jBLQCoWvy0dRUnM
gC9AR+jlapgsNjo2mQ0og00XCO8YHNxeRyiDbaQDEKMtgEqqyjiEJTovPJdHLQqaFW1DrjDdxgqt
X7UonlOHC8bc+NAZmniNcDjZkT0CEsSBaEWG6FWw0DMoiXZeOhPYQGM9WMiDHHI+V3NdU84pOI8Z
iOwHXdhwC8MNzqZks/TzzqG8NBPzXcJlwTEImL+UlLDuuhuCO8gyOzs3YRj4HESV2GON/15HxE1M
BE7uwohOhobLvdNHjISmAeaNShW1/Qe9NLo1IW6onToNQyehn4DyzJ1VudyKM5s8VrgubrWOC7Zx
KMo9wXDlWgThHZF8x8KEthNVd1O2HMuEQ46mZLaOgvh1oE52FRKEnvQpP8XpC5BoCGtqBBKw/K9z
6shaSz0e+IKF2p3mKV0lbDno5uCFJOvG25sJTc8Zad5MhKcFtiF08umkA+lJ6/md3hfeByuM2T0j
tj5704Xp++i7x17kYl07qMq9dyfCx9E3SPuQmKXdrWGPL+HAdDGp2xtJbQNIhRXRP3ciIbNaSukS
bW33V5pto/kT1lUdQpCKM26y7oBmnmsB0XERTepu3nYB0EhGG/usCo7xcHQa3JSh1DJ5c/tGBy8n
qkdDCnAyG+9iVDXDETvc9WYSXvLOuimH4TmVzKB48q7CjoOrs6wrINPhPpkKKqeJeQzL8qXpqX80
XN3WFPP2sdE++X6DlnFOfyKQJkJXs26qYnhakqZcIYuC3ufQvkZHew47cHUheEKADau6qtjv9FsT
BBRVlt0XcfRU1PVPbRC7NEeD6hObSKpbg6H30fYd8mMJUg1Q1wnSR1bIY6oV2LBdPK0qxlaVhYE5
dwpOJ0E9IEiGk+4VT6Gnj9aBO3v4W+197BzYNRl+hDTtuOGOcEj7oKZkHY7TqamK3x/UOiExp+oF
DgBpWxyQRsmaVfbPgyfrFY3OKauFu1lO8xNZvYmVsF495+TMwMWBAKrxYQVyTr4McFb6KopWeKTw
wlYPedrb6yFuNIlw606tnFurh1QK4dWSesGpRkyG8odoqt2muj+qd6QK7XNHHcVGM6vWfxX41VP1
Fy0FDydhiP216uszPj/z6+OMigDXc4Xs95jUb0sCkrUcHsJY94/CNdM9rAYQIgXyARB29kn9gbvM
+j72gqP71QrzloIqmfpc1VgI+qRfT9yz1sQLoHiW5YAml3FTalGt/Hr4Y536hD/WBXG7gefWHP5Y
//XUC2JAeQlZtWXJhTyKNKwecr7byIcwpZ5SidFd1uq57TrPSBl9Shrs0a/dmsgCXKaqO2o3Z0RH
L4z2+SN8oM95mgXbQq3TMR4eWtpoX29WS398YJPChhL4jyRqqTp9Peiqmicf1LoYzgXpS9Bd1VdQ
H0WqGV4S9YGfi2EgXswU1IvqJKkOi1pKF3AxEN+InO6s/qdqhPhZZBCmDCkT7YhLOKhskcj+TWi0
5Ay6iQTfqt322Xf7XFbbPhFczUung4pVTHwD1UOtZMFVLYm4YmvIh7G7SqtcP5oKxIsXlPqkWgxr
SrQZZWmSuFJ+VveiTiP14LoJe6GSZ1SBUXzjxUxqjOq/uDuPJjeuNdv+lY6epyK9GfQE3hRQKBSI
AjnJAIus9D5Pul//1gGlpi6lkOJNWxEXFwALPvOY79t7bY8ulMepY0Bg2Y0UPSHgcfNxTZU3zS6u
cIvLq15HSI6uQgUjX21DVeQzPXyxLyLczxADNmPS1CfunjdKiS9R2xHL6i91oGcNzq5knIYzLixz
rJOzG1lrq/ZvOE3THWrCCFDDoK+StqpXJTa9ZdTu+twsL3lhWKvERV9uQD3E6xivw2JkuiR+XY6X
bObsCLziJFceEhhiInCehYIFWoVPcdNM9ruuAVbrBNypJIEeBfN8Z8XqsRIpeNQIZmmDYGirEVaI
nUXZuo2A7ms3yb4XqLG0zs+OOh22dWUjuGkdttZI7JOd74wo5QPyOqyBcAFV34uhgyOVw80tU4Lk
8RIs4xTXNaq9ZGf3+Qdn+MVkot/WHvsyRYlQUalqChZRjKjoZamzObUNbiHftoPtqIwmMk8fYQZ5
k2HQRUfdYEWo1XU0I++yAMqitzj7Y7aaANl/7zP08pgDIcnU8rj6aBM8rv3yN4/7Hv2Dn3+Hm/Zz
jWl0Xhve4fFv6aM99rgK/ESsioE0qYIj7UGSgMBJ0Uve/HHBtmTupQnzvKCsGrOdmebpVNlb+Dt2
OVDt94S3qGzOQHDbp0GFkfV4oqb/A05RJzQoknoatvZw+vlvPtC0Rack/exxXyW3+Opo7x8PFPLR
P5/i501A4ECCR9z+TSQ9JYkfEosYNEv4MfmuTBHWE3vK1Z8XqRs3axDY2zhFrW5aEH+Hx/HvyjJu
mldyC6r9uO/nPzyuPS7smrwW+gEBqOHcIXOMc+dxgS74rjexykDyx10w+My5xjpvVsrv6/G9xKUD
W5/sivLRLiHE8ylVNHf1aGc9fgf7Z+MsyOAhE4RCN+XRIlIN6w2IyzCvVfggj4tRFMZOD8Ng3tVU
Xjss6AuR8dFqK9B3fVzqG6iw+HIZWx6V/8e1R7/nl/vA1iNW7nUvXRSmD6yTj5HL6ZcMRvmRk3oP
vidCkzW9YEyJtspko8NkEdmPhx9eN1lsf1zrsmxcp0q/CWQjw7RL4hk7fcPGFTcnp8bsR4fp8Q6m
x4BY/G/zCfGojvlXDem18OqDPVqrojSOhuyExKnSbF0I4HGPw02M67JU9bUvO++6HdUr03VfDPlZ
H+XyOk6Cdv+4PaQwk6C1oK+JhwA5+9wClkHw8ohkoobYmHx/VMMfF3HrmRm4RorgUL9BO6MELNae
mu76R2FcXtDURnDq8HVr8gh7PO7xr8Ii2B5LiZw/4selkH7CkFDGH02vH38ln+PnK/4ouP/jfe5D
ovPzdR7XHo/7ed/Pmz+f+ufb+3lfXHGy+gE1s8Yhl/bnMz/+2Hk06H6895+PCVOX9EdNX/6868ef
KDosd9tCQiZKo9tNo+h2tMpsuKDJ86MhBUklWgqmXrb4nMo/OlKWF9Lrla6wx53FNHzqgf+ugFbb
xGJjZJItH8hI0cKsDU0Cyv/aqXwc0oPjHms/0ldALNEy9S+xgS/ShXS8i9DRA6hA6DvlGU2gHPfr
rJXzcAkJ+XfS/eNNqHX32us2uRmudKUY2caWaHxHep9cFzuOm2kRyqUZnr4WwmoVbUOzjqE69368
fdguydY7aYDZSe98tPWSdvd4DmbxiUXHZLXrGjRgmYbwbNvsA3Ng9SNB5P9sP8Cx7X90SJ7D4tv3
/yIT8p5/+3M8mf7jgX/0A7TfwM3oGsFfnq3jhiS/4vd+gKP95hK5oXpsB0E9E8rxsxvAI4jOsV3N
NmW42f92A0yezrRUTbYPuPuPaLbfk79+RMEF34vfb/85jxmC539YI2kE8J+hmoSemLwv49e42KoO
RJ15XrHhYMpntPO+sJm31cvotvpa9YtT3bDoGo26m3c54eS9N9iw/2NWEZoG0cc5YvWBOOhW3QW8
xT7SrZtLzujMiGDISai8hgEruWd+cnBIQyKVe+bGhzArtg2sLCt6oUp07GNoRVY/gFyqZ4R2tJRU
XHft+NM5Gmx3p5UvNBlWGSXzxVT0pFv7wSbI0mOK8HzRuvTMdIPNNArwHv2xehXw50CfLSJYgvNK
MXcyRWGuxA2uAYxnHWDetlL3ufIFpO8wA9BHz8w+ejkWqmpqZxR7tVkcJcCkqC3levwRjwNdkAap
acqOUR804A8pLnLnW0dluvbkfrvpgcY25sYzsoMeEGqhmxhK+nVVi0tr8tpIw6lof+/H8axQepjC
ANjqwjGoYvpQkiyBuydSXh2ymme+3h0Sv9gHDd+mMyjALrqXXk0PUZseitzciLzgIVRUKhU/53iK
aueogMRGF7AvPPXk+eo1VKyNkY8nv0KBywCUaddaaVCO1csGwgNGlQMJXR9aSQNYid58ggkiV1z0
0LqJhF7OrvGbpVO4R8cYgBETHZnEd82a9lB9COPKD73WnUPV3+rB1kvalRmJlaknBwb6kxmP+xhD
i1cnu96LdnWskIoaHyK6SCgEDqUGVChZOZ1YtWa7iKjk62lPQmWywwIISpL8EQc76QgKQBlP6mQf
2vFNTak6emb4YWQcBxSP9tg5t76toRo3N30eQCZAPkwWLZYHCPaCVy4aX7L3tAVxVES0GrekS++B
BW+1X4LYPJWhtSnbcBdT6NR0qIJ1cpC/sOb3V9HoCKGTrzDLPqyAPNN2OMuvsVSmK87EA3HtF61a
s258H1U0/mSrpIgnRlIoaly1aZ5sq0TMA6M/ezk2n5qOPmwO6l463XjD2w1af6LXwXQegXYB3mgd
i8k66iHfYDnstdDckApEbEn6AXerhb8Dpw9ar2omB8OarvKYnCprg9saMH+0863h3S31g+suh2S4
2OF47kvzFhoJZF6NhnJyqKv4/niNUUgwo3FqImlRhZ8lquADnAMs8XxYB0N6d1R8cWazJA52F1LS
TDqirjn+2vHUydKsGt0sEX/UScMg0a4yJ96pY0qhCxoQ53mGI98viHiqxyvuq3mG+hwr7imakkPS
t6sq5lhV6tcEmGw8rOuqO5upuNRKdujkcOB+HcLp6k3i3AMDCYYz8FUCEdJ7033GlLxr++nqVNNV
/oLYNfdKmhzo2NzlFyOPR3yCZyfqF0oxXRswRZ1GebfHesxH8iHyDBasPMfcWDo/jVJNp75RT8D4
1tgfAIEgYK15vnrh8XkSz0H+Gc/63ro1qF+9ydpEpvsVNf8UMib4pngVJELLYztJhr18b2nAWNZ3
7SXShnk86es4zg9xxFAgwmlvW2IxYT+bCaBfWZN+DKa5jKJb3zVLwpYvFFVX8mDyqmYF/vTqt8FC
z64t35TRObehJIIlUaeram4bxXtFN7iqrZh2v1QzsVnKpxPMzlNoDTi/rUWbL8tswMA6Xp24X7vk
x+A5iu4uUe6SxPTUAOo2a/U9rKnN+gE2xICGomofDWd49yz/ExgcUqniD6zBe8hSc0wIcESjZTuy
ELKPGkHGysnviyeDWB8bh9qot9C4EqmfOJpWd5kq9VRCGxzkVQvr7LQ3vtpx8qIW8a4lSwoZ4QGR
vNzoSc8KhwTftE0vtf5CLehZiGnvle2laabVRLxL7A97yg8H+T885asCsYPB4YUedmUFQLIs8d74
wwlO/wr+8KXSOcVis1z74UT93oJgmhyihtNq0kSOxDmVSquLHLAhbUh71bPHzNbG01WLs3tbVZ90
/yqy4WL4QLUic3jXw+9N5G2DwT7KU1KOCarnHEOQY/IkanTOMU0D3tQF7k2IktT6nJnGM2+VsDbM
iSBL1fZsm5zzDFS4ck40n+8tr5ECeBo8cQipcMx6rPUWHtHY6zk/wqc6PMrXynTn+DjjcDjjuQvm
PnCxVlGOWg4NSVXCZ0qQGJ5i9kjQAj5NOr3VoNRRrikgoPTR2KD3hylkUbEhhWWkk7uxYu09DqgC
VB51IwqroC7Z1um9vYsZYp+SkBS6aBzVpQ16Cpf5junuUxpN4ybuKNuFFQlAIrlBxz95RULkYwGh
VGu+GIplwqpyW+q1CpNe3o8582yrzHNr8Gbs8RCHqpcB7stOk3uoyDbFj2uP+8jLGtd9hkXEsV+i
MNZXjwLlz1Ll46Zi1r9XLhFB8LZpv8t9otxCP3a/ngO4FcbZojPaJ0eE/k4lWRlJQOrP2QVExtyr
J1Ip5QUMFA3ButmSJcXuFksoGwhAMxJyV6RvYUTdNWipKbteGdClT+Yi7arVqEZXzdHC7UiwsYtm
b+EJdVO1Nt0bZTnl3QJ+E7AcZdmDHmcOwGJ5c5sPu6ZmDuhOSrRjqAvQXZ1qMTrc0+pPShn2y6yh
NF4JRVZxi/bHhdAHuvhuRUiQ0xwdOntkysLGQvPFrx6tUiU85QWMOdZfV+I/Uus+Wd4mZBZYVqF7
r3PNXVaic3dRLr7QOJjnSIWWRCxCPQAZKeyB2Tg1r/bgtHStenhsip0w3Kgzjf3KLMg5sCdSZFM4
cIAGAFKXIIM6dZ7U7oYY4xubL/ZXnOZxzeDBKZCP4px50zmoR3rT9XL0WeiYlvs5VWnhq/ESr7On
ETLjMvwNAJpmY+LcHMU+otC86PV4ScwCVz9tOt9dT1Z0j8yN0hNxToHsTyKfv1kna39dJhNI67k2
bVD6wX8JZo1iDsO4T3BaOQmOoS2Yywvq+YvvDkf8t8Rk7SvWUQOc0H955V+i71ige7rH7sGwTNXU
3F9j2zyzFznah5zOh3YajZLOempvU4yljC8sdKK4mQ8oQhTPPsql0r+8PLud8s+pcbw8SiTX4R2o
uveXTMTecQbccWWx0VsW8Yw1JBCslKqk2nBOtP5sG9G9KQjSeIksjLUmoxoL2zAe/yUCUPvPIFG5
UeGNYMWwWbR58v95o3+Kxg3QtSDu9PON/PGtoTtbrExSZe866jMcXNwl7dkh/M2trLnQ6mWeijN9
tWWuMfukLFg9kmNzom6ct3/+iuQe7a9fkUeR1UGjpTm/5sOTvkQm/EgimSfYQqn53giNF6WJEND0
0ndrIUdKxNfH4V02rM/T8Z2V2CVoToUV31VveDdCBoDH8tC1plOw1m3lrUyna8vUZcRk9owsQ1jb
kXSOQGJYyyUIBM91ElubkBNArtJVgLNuOpyzMN65mXqaDGyA/BZ94KLwh6cWdudY1EvNvKWuuqqY
/HxXAJgdgUQ352rsN2mLX42WrIYqiqTfVW7XK5VyZQV1a4CgrwR0SCf1zR7MowdM3DHqk6uJs19m
H5UnePr4TlINig4sayaZWTDAKTWR6Uw+O1NVQVUHa/AlrIv8X6JJ/+7wMJGzWVCASZn9NVNaTyMv
K6AZb0K9WZmFekLatcvSr4+V9XDV2nr7zz+7Zvzd746+T+7aXcBHvya7er3msjflzAzskTyz+BVz
mh0b17jozw0TH0S/5D4ODGoTRDdVdBe2u9C1sp3Bup6I5K02vYZNvs2LwwTOzPNooOn5M7I9DgaV
BWnajSeDjJHa1Z8b3OWtCzI7R4kimDr6/GliPBQsxeTz9i7cF2VmdfbGZAEqdwUpR4IXZjtNH/Ze
TyPFma4du6rMqpdejFwmg3WgwSzu1+zv1xD/D/D0V1Hz1Q1R5GiJIMGNlv2gJQvdKTfRiA9x6F1r
G2uWsjBLZQZ6NtDLJZBiwVHkH3zXx5PhJ+9aK1DpdBcd6kQmguc8Ga69g1c5AlDIFowVuHHTETiz
IVqmlvG5ZjtapNFdLlrbsl/D3z5mY0OXenzH73ox84gte3iu6i0pQ5YItlRrT4EVHxI1O4SuedML
a9N3OzihwBXiD3AYGz2wFm4gVkjU7lrq7xyd5v5pKI1NOFobWhz7rnVvdqed5HaPFct+XCqcrpbz
Y59EbIkuJobdcFflL4POpMXnoBV/9GzCDsA5aNQWHQ0wqau++655dDTKBP98pP1nXPqPkQ+pHio1
1QXs7v4S3Dk5ENZNxcgpOmpzuaUb+Nm1K5SYN/mRc7vc5P8y2v7dqG+pLDld13E8S8K+/jzY1vQs
nNQcGWwTNmQNG9Pi36fUvzllHVvTTVNeemS8/ueLRKFk3alqvjHdLqdb1FDESadLPSSQJ725Qyno
JVGr8zSxNkDXP2jqvgmTD7nKrr0JHJG9jAxv6VmarLRsPEU/kiiyAp5ycxgIsc3v4pDHFAA24/gr
Em7WTV1ycFnRmRRX5UCcZMNVBPq1ixmq6zoJZvq0LMfsgASWxqI4G/z+wk/uukfkYNvuC7zTcl/m
GNM19MxjUpqbwWBJ3uQHyzlPhIpabHTkm7RYh9C/Oo6GfSkoWiDLA+D/qaTC4JKbEw2nxIgPXi8u
mmPdgmzYu3Z8yGvjEOrBkqy2vdw2YWI9qJNDukz9xOGxn4Jn16f00VAv0Gt2SVT3ZkNXvGkCYZKP
a5p8E8oEevRhMV0oI3uSKDl0Ay5FUiYwe+3cFMcOdQX5cmrNQNPF1o1grEvW1KTuODc1VxFztmdv
SPFekMfs9xc5gpvs1/754NbUv1ngcIh5Jv50B0u99QucLYdaM9BVzfEQMX3mGYbuKq5nUcu+qXZM
m4aXui9SpZ1rIb8RiM9135RbPNSv6J3ShTl1x5ptXsfWUJg2WYouzY+rRTulYocut25dd2qy4Uzw
wxPQCaLX4s9EG0FGp39JM5a++NvoJvdY5/kdna+0z8XWjPxVQeEvx3UndMY8ELJJx5nPalQuKkQ9
nLE0HeWoWk0dKe4NarpmH/n9u8PInzGYOUZxMEteaXR3immx+BjWGsUFqne+Mpw9tztrQiyERTpd
8UVuUp0k3tXKsLamlrw/cjINsc4sVjvUX2hhXiv4GGzwht6EqAYentWYn8BJYjNH6ukxhwmmiZ1Z
N2cYXu8jSe9yEWQ1smSBgDOG3QVczPadtSj6q23xiUEGHSCKvZSU6Fr3a2IpZ9bu7eKff+i/GcVY
uMn/ULBT2f7lZ4aR4qRt3+Wb3s2J6YXPVTrUNft+LQ9yox1Opr3zy+Bfji/QTH9dnrksn5mhNU1H
bvDL8FmZxmjopsg32ESvWZ0e5DznNoiqxbJX+THS7OD37ULWzxISGHzDhLQFZnSk8EKFU+dEwWo3
k4yFHOaaXGQnlDVrVZvLtRjaaZtCikmyg1wvuRRKHVrHVDdAGt8I9FpJm5gcMnrAB4qybjp7jXTI
6dkPpQgPSZJ9R+ZxDOnWmxT34hHedpkerEy9ynE35qCLARChpJ3VmbXEuNvE2WH0xKJOeujt+Yb1
RFFN77LRBUj+QLDKk42mH5HkITfYj8fTeUjHfeYwbshzODCSu/zMxqReCS68xpN6qAS/S/KVdNDD
aLLt47FJBPPeqZe6zeiLWEIudFD271sO+4adK9w1UaXHFkm/5d+oB0qxj3uTFYqgA/Mchky3JnCG
7EOWQ9xueM5ZmX8rKm/dZcNBI/tY6z/qlPTBPjvYJquOcZresVcbPiMRbF8gKEo0HNE2sjdkWTdZ
+X1S6Sn043MQgiBVzZ64ukqbTSlsF7a7cZLuRuxwoUs4SEolNnaOCFTvYnSOsmqNO2Muq034dlZo
HJayCMfe611+aM9gxZKQAqpEO5WYyjoWZznDR5wbfWcdwSec5O1SH/eqIGA53ZE2e8gpJ3eDfUBC
jzRiIgQmQZMEDRpCvLmRo6+srBXsF822e9b65WMTO4qLO/bvWhG/ThRnNKG+Kjs56gqK5KofH+AY
rbUpvgP5Omi5YLMZ3k1sGLViMUJTfc06RD5+jEgl2FuWdZOVtoyoopqzN1eJyzKpwKdMH6wuy/A1
ruwnuWDS0vGKDPMWB+Gy8PWllkzvXchUx2qiI1he6Qix8KgjevUKrfs8cOhTBitZayPjhfJitUQI
xep2V5bj/nHA0/SQy8iIaXjo+T4ZvUyqAmDjlnI3npbO0UOWQg1xrmf9Vk4+udmyg7SOneRABO+q
Ql1fHnCy+hozqZYDe4emQvozEJZeUF5onO6awiyZhRMzacXgP0GZqag6MxzLOuFU+t//edTSfmGH
PlZf7DYh/6hATk3cPP+5SklHI65008o2jTOCw+GLnPqt4X+izkXBQ2ANlZtRV2RPlDHp0fQ4YPOF
rD3LA6sJPWSbLXuA1qNEXPTpmfjDx7D9eAJH/1rFLHDr6AMpxXvsgpSwhiOT96uXeAsUU6SgYE14
oh7ULxvYLHoHeSnCNSYTWDrmnLxWzKWatjNvEOPGqMpsbghxyhw26QEpbqpVsmR2ybAuopsmq0j2
xGky2Fm90vTqXtZeCDJMpn9R1KgLaqFtQW1TNcp+dsylB90GBjroBdwxkiqocsfteCWmOOy6D7LW
QbxzgsvxJZwIv4hjcAPqXI7qttnulzqDkxxzXhHuHuGg0KAO7yrMBLfrr4aK4yeGKVri39V2XVEv
5Ryewu3w8c4UxEmTU7CXQ6An0gNSpJU8/xrHe9WM146+RhqrJ/lscpkU6HJrHO2SZ4WYuoKegDwq
Ege7EE/iUe+vKS/LyoBCOwHXzk7uNMymu2iJvbGK8X3MeAPU7TOJ9Pe01aYuWQUV4qwCMXRwQYw9
4C+8eXm5xADykbbiYqAUkid06/yx9P+/2i43DPrSfzrBFvf2/l/f8zZqx+M9+/4//335PtybP/fJ
f3/EHyRh4zdLpSEN08fSOdlkqeX3PjlJa7/Zhq47qstmAbU45+HvnXLD/s3EE0ejTnU81pcWpaHf
fXO69ZsrkcSuqbJ3ejTe/z+65ZZp/bJYZQVhmTTwIdfzhqDHylXOn6pQKoX1rioKdWviPNvYTfda
dZAY2gCxDs3KA3Hb/kz3y3MWoOX3pvEpR3EWUWXtRv5ET6mk+1OB4wIuoFufDSu7101A70l1QORP
RMR1F8+EQWl44Utpua99qz3VBbD9cLLmPsM02EHzU6LYxTxR9ebJMup7DkBPMVEdjtViiPRnW3Po
v2vUzekQi9Lf1G66ckTzNuWJNTPDnGg9Gll+Zb1URnO0auq9RQ6IUHhDRBvMYCvMlJ832M3dZGVR
W9YFvSfC43FOv8dEJ69sYK2zvnZmWajPdOqHi76IwIRpGbz3bQ2OhVa2Vi7dZFoLTVwzDIGThoDO
8PI1EqtL42HR6x3J2IopkVSsRPtoQHSAiK8U2cr1my+Vi8agNp8EQFlGoHBrO3wfcwOnzE6rES47
4y5KK2AWUKwWvR4Ec5Q9+gF5l7p3YjB+8hbGJ/3wuAbKwqC/oB7wR2o4Q/ieGRU98OwIwWa62Typ
ljZAJDTsxThM2gLDpvKcW0Vw8o0pOBHHvs6LfnqamBaWddqibbdoaQUSJulmxM8+bgqwjafRpDcX
eStDH0MYAJF5cboGJKbTmUCHu/DQFf5b4OegVmGaQnqKEOIrrv/8uKjdUXku9eK1A9/oDc7Gn5wW
vgscmWOG6X+fZ/q6NDPuU2sCknx+ZVL5COs1MuT4BIQTzGKBf1vFuhbuy9yhXMfhDQswcZ/63HGe
6tGahcpQQgUZnCevL6DF8jyLKO3C01A70THqwW+OIgXwGQqBqo/xNe3zk2erCkqAUbyyCQ3XY4BU
G/lU+5rXlvmiqUeg1qGp1Z8gxHGhfgmMyX993NAhvpl90Z3os8w0QJafOmh2MTERN7zN6d5QIeQk
IDhvU6mWi5FZeRk3xo3wbGx7RnuF7959BV5QYRA0zZfO9rUdJcdhGfpqP0fuIfYjxzRhVTjubPwZ
7lAecRmZ0kVZLMGKQnTKhXXRbYMqDmYXW+2jRV7rr4NSjN/ciq5vX4oAjR+VUMUOPxc9p3jq0eM3
KbhT9DuHGIu+aD7J4r1WuK9jbDEdqE64goBLrFve0cWClryp+J1fJp9cpgiD4xfw19uSGKavnd7S
pxueIXD2nxqnmDYh+9kVWMnmlhCsmvq2/mz5AFrUnkzTQbF8zEp9cE0S11yVWWEuXfL1EKcb7rKz
AnX1+Fev19eakHFF1JM2SSnGN6fR3sZEKU6NCb5nqAmgJkYWNXPTdN8AzmIHOCcTUUeDW5Hf2HnH
ZoDkG2i2t07Jj3wKgQ3PTSjdl9AWa+Dc5jIlUn1J5767uH7d7OxO/+TpJhvdNLhnClKCOiAEotDU
8RAmYcuKb0D0w8m2r0oDTao74QRJveG1IO7rNcd4JiwgVT3pqqtY3k/3b8JFNWrLx184TU1apFxv
dWE275xsfElqZ3ixzLanYhntft7Fb5msAzXaR7at4vDMyze1NDJgpoWyfNwcRxITy1CuQ7NgX/dd
+mZpyTMiheaFrLHk01iMMzvpv9gVa6a+CvMLludjhDPz+XFLRiYu9DANNgnnxDAO7oURKCJRbAye
xihR3zKVDOfasi5IhsSptrwrYq4Fud/pudD09KUtiEXuYRiZaEeXaswG1KwHRBOUzenbxys30O1k
Vg5GtPf1i4numqQK11kVjm+9lqZd0wPyq++htxZAYklXoK5pK1ARp5QNa04yxDO/H9XZrgvXzkjT
RPUKwHdK86rk5OEJpssFPdNy5ZRltClt4znAl/bNdbVnl0ib92ElNJpMTjC+Kfh5pU+aFZ28uSik
DxnEhr6tG9O5pRxV2A6SN5Od/94BvE1ZOXNvvYctQ+XwmpHDZSwdOyhuYsmUX9/Uqff3KQlcc61s
PzqF80m3teeyz7qrrRjKilDPjCBInwh3r4G5TjbTS65ZSJTAKc99ENYL3FzmqR6bnDIVp3CVuzgj
vYxcbFH7Gxv7GPBUfpTMaaP9EOVHUjK8534iNj0MnGDHW44/ORZZdWE63nRfrivNIHrN1EK8uF1G
Z5+IyKo3Gat9Cqz4jNMnPW6fksrtTmZSArl2Y/FWW8oqjgpgIYSjfxqaup+bTt5sifuKPul1lSwj
lU/0+FdWlARnsiLIpm0QqNQMbKeeTpYtXgjOEPsf98mbeRcXSDXUq19O7cGVF49ruBKYLjsrXLZD
0u0HR+/2j2sJLXwSYUuN1rs/LI2A2XfIGZ7UmixZ7BZIFYhiWcSJtNt7WXVKtX7jJM2Hpqramnjv
kkxp2KJdUDAN2iltYHiPmiuBJXwJHD/uxggyD6IvXmiv+mzYWr9NomATpqogQjxajUrMxN5brHJq
x38qQdRrIDKP+q5M6hPu/+xFYZSV5SZtpdjfNQAEZBEpxTqTaZ2J3lT7LoFPa0fqK9mq8ZxAF20z
GT7BbG7trQosS4ZRfQ68bK0Fnb4cQPBurL7+yiAMHbVSvOdgNJuZXYi3ikLaoTOHu8k+0RSgIR2L
+QHaOVle42vUpextO0CKBjXdLsEJ65gmulnn3RnjC1Y2RtQENmZIqaEeXpC8BVypPnwMxUIQPVXZ
CMxA8Z2UluQ1Q+++GcO4Rard4EvVYIkpCPoKM642buyYc+LibhBwZmosLCbSVF859lBREkIJFobx
ArP6e9BAj+FsvSqtDK0xqGzjKSWuB8yTdzUq/V3LlEPrqLCT/WEuzM9uGZK46L6IAupOnPbfHUFR
raoyJGKR/SkQDXROa01akr2uRKLy0b8n0B3AjIG3b4c3yy/fOzAAc28K9iw1HKPXFip5c+1QU8oI
X4KJHDVrpfZqt/Q7/0vhKWw5vwkQmU7SCoQSeL8DAQtArbV1q5MK2EtMdGo1eN+Cdz1BfKJm1kvp
zdoqfQewcJtMa4FvmcpkjSoxyp6Aj++qR6SApb0VrfrqO8m5EJ63wnNpOupHj/ylH68+7tQS1noZ
UDXTlR3iqmd/UnY1CkyOpuXE+m/qTkPjwofNRg5W5dwZyj3pmxc1ULcNHa1YwSzkFJuEkRiqxXBx
CcKeF0pJCoSgLRkKmCgUPRCb0cbEzEjVRo+mbDG5GjmrcQVMohxmaAXeMYHIpGBOyTreVrrVzAzC
LYc+48w2bMz7oLjN6pMkpbUec72xi8rquQpMCMth88T6KVkzqjmhj5kH+Y6e994iNTHZoLYNfQs8
skrUVug5z41HOGiNzd3J/T34cNx5LLsjlQEmC5AF+fkx9brPTkZW75S/58CA1w2gA5XzcdHWfczX
aGwyfXrq8YvOrIoT0aOAyUbMmeceVa2xV3n7SU4guk+IHz9PHYrXkTjmTI3jWe6qNR5r5Ad+ra04
1MOZcO1wMQXqVS2MY6LSex88AzOVFX+eKsOZNdQk2sYNyGWPl5OnDyzkumuTGZ8b+TyaZn0O6vRo
CJ8USzfBdBF+B1IJQ1yp3rsSVGwjSCK3PzmZ98Vxta+x+40Z4OTXNW+1jEDmwgdv3A83G7+atv6k
Y5+dI/WpMeiTzdYgVkMrsYiU8Q7x/zpq5vfO7r+PUfVklt+bxqQVWhDzlYdbq+Ent9LwPUSRDDGP
Uo1V3jWsRU9OODJ9jeVMZS7qovKLHXMsMw+sXWsgQzM8sGC+aX33Fgjr3Ng2edDeS6qPp6JAajxm
w2fVFYcCJJdZKXuWRthH6vAbtKDqcQDSsPRpyzSrTtD3mEr7uU7svZiQ+cPPxe0M8G5RuM3JzxNO
yjrnIJloShgGt5T+pGjxiYLZF0uN6Id2c1shDKIYpgJOt3gKKM1VnREuGyRoakyyV3bqOh970OTM
pwDPQZ1lz4GNqx9zAx0wvMUiDCi7hIvS/WImQMWrafouwAHM6qTaN/ZRyWIkHqTdsGhwIR/Yycbo
IyIS9HZta93JJU2jIBXW98S2UJx4ZXYavJSGxslADbzqhmXbatrajoKFhnx5M1bWslEKmr82jRcH
REKuKtaR/f7KDMqa9QboUXLqJ6YkvgMPeC5lfARBcGFPTk1buag/kpEEXNEZ08xIVz569/fgHL+6
wni1vTy6JIXx5vtM7cH/Y+zMmhpnoi37ixSRmqVXS5YnbIq54EUBBWhKzbN+fS+5bjQ3qr+HfiGw
jY0xUurkOXuv3VaKr6DYGsw2D6iy2oPpckgVbj/tFwbwRt290KGUN2NDty1MSLnOYC80fs1WjjHj
eG7rVNwr8hEDH7RokwRaqQO16Ydbdn4G4TisJtEwzX7tJkdjjt0ABk/o1czZdsoEiZ4m13PcJeXW
dIpbO5vTYEA94ovQPmX810gLBqvVoR7Th2hbCXmrkNjj16ZzS25Qu4/EKjVwQQEYjetXYo16Y+n3
dGV6sxq7P7BPPJhxHMJKcPJ9Y2avSVpiycrZxRet+EQPQTKwVBx/dAlDrEDUUxDPgVS7+ndLZ7Br
nO3Mxv8hWzN+ltB613TiWqOSte/NVDTDg+Kz7Dvym1jsyFmvdUGyR2LfAZcJ2NY6Xt04sOl5KGr0
Z6FZXC4bCRmhsUhhIVDDLO7mkAXeluLc9sqwLdLQObnKaeTy6uRud3QaY03FnZWnFkIrlr0EoT2C
YyklyrPxPBbiG00jsmUy/PZVRhafWhtsrCNGAaulrVmtfqlcKVk/t693QlkibgYS6fX+kYTLowX4
6f/5uevDqcBZE06ovNfXQ+uwpgfGh39e8vqgCKkIjUmQNspLXu8a68GfahtECBNoL9SJ6xA2MTZp
DtrLGAEKmYexKS/pTCOpGL/inGK2m0G3aKwtKHsBPWhKdyjb7tZAx+LQ9mE8SoxwjyI0GT6yavmy
0/mr1hu56WcScl39oI/j14LhcFOW8SpVOxGKWLsdOPR8JfRpUIgWQ/sCy8aeMvabSj2Xc1J6w+ey
lHYgiTHdDCYImor8+KQoPFyvwrM7N/ZaB+l+TqMY9jRfhhkj0fW7RYYO8ura9rTe7vf9KPzrg9cv
cdflwTKaT3UGpWzQkvc8ltZRdHI/jEbNdtVGo99PaGA60qNL1H+CpBpfXbWbtdZPXK5XBef1dsUe
/1j1xIzKu9JUxY6JGFqvthzhBSAcduP4SDJTQd4o1dmi5S+SlIpgsbGmE7XInDlO3xaHYI5Bj7ST
GHT17xft/35n0f+jlIo4iSdigZ1Byw4zbGTMIA9ydTC2+kWBCaJZ9ODEw5oEIsfo1Ga53yXq2TWb
P3EbPtnJtMcPbmrTJcfmn+U3I3HSmgIKWe13Q7qcdRXHtmVoN5FSIz1RNlovcEPgwZrwnPY+4ake
oY0bNimey5sNyyLyWgJoc4OtPqngw2prm/ttZ9nbzlXeatA4m9EuLsnkfjJ6PiTIitcSwTQpZ5vQ
t115R67qyS4gP9Z3U9Sfq6LGPAJnFYCLKpQ3FK0+vT9KfKbH4LXqPn5TmRLqNfmE7RIN9OhCuilN
R7NB/HIKt/bj+yJbwdn9eHERMuHBoJCSwdIapyFwrJLIHKW6MUSKk6QB20Asy4yySQvT2ywiLH5K
IUA3BR12NtSghjP+TJsjuKjlY9nTuCzl0WQX5cjHGRQsauHwRVWGXaik7C+mo6vdknVJdIzsPkIH
k2OThiazO/lLSw+66Mi70KvvrFpNwsrRQVNy0rr+aFp0BJw1YGdyy0vFwr+ZqFpMpzxoBblgshqq
A1797UT4DQSmmzoPn8rKEj4ij9sUqpBXVrcz4cG7xnidw/BBkfEaeBkfy/RXb8boyluybmNzzQ9w
CLHvux3JjdSXLdnGZf4S9ng1EKB5MonpsMbJY2Xs+tzGqFSzC6Dg4NCHCVw1TApVZ0PYikYsTERA
hTE/xSaLtzE0ka/UrzFtBweaGzumTd60f4zSPnZGVm/TJIWKmQP/RyuzIZXb14hVy+TbBODsqLcc
nEVEFM9Y7RlXxV5eIQRkhvk5z3p/SQyqR73aTBmXMem4LylyFDBm/WOKYsy2+oUe0fi7Jh077eTX
aLUvqjHvUiaLHekvG9KhS6hGNisDUe358iCRrvguQFSkv7NnCuUJBLvrG3F5jOceRFZvnkRCsE9y
n6PwJJ4JT9Z8N2AwOKjdb8age6V76e3kqMeEgMM3E9K4Tws4MsJWL6OKj17WCVn1g/ndKPpZAQeA
sOS2JJ6MCv0sQ0JBFrQB9FAurRy+6iV5jdJfulq/SAiJflHlOdWkpQejxYpmml0wjPGNO4TRa1+V
f1QrO+itcjMZPbyxZ4cTUR+oQhy99ionvFPdyfXhhASW2j7UrXgxzPRkTsVDpOEHlyPX6Oy01MDZ
G/shT5uD0ZXvMGjAoCXwfUrdbTdd1r/GhhvvqsX4CFMr39jOvCDgKx/BfT3kS/Uds1BoS/1dKbUn
wu4OteUTQtWbqQ1BKBUfyIw+QhYFQvu+HVc9dzD6Z9vGoVy99cuqnmr81ihI4Cjp/Q9qmQcj4RU2
nqcNQjvttTEmsuuW5bF11AdZe0ZobDm7nkox3knHeatCHHJtQmzM2EMpsumaOdO0d+enPodvFs3l
sVhL1bAqvjul2wmMI1gA9Cdi6N/7SL01XOA7oi836lwE5WIHc4KdNV2iM5c+Uu+jOwl0WDH/aFzC
qrD3OIJfdfXSU71Zc4FbigCDKbpLhwUXBUXZsgLeaHuYNR6U7JdRjhiVEuV26vCzmTr4GeOcqIIx
vW4/1KQCe818MPXRp+Pr0J1WX0fh3scg4iIn0bY2taGItGUz1lqzsQHJo4THyySylH7ITAVNMntE
wbOU0936EZMO/uhKHI0WKwKcnkDr4j84kAoCgkvKHP6E+DVdYBC6beF3M56kNnWftEk9jxY3Vs58
szSsnvliHkyJuzL5M8ASOBtJDNnKVH7LRL7qibNurVzfWbLnJoIvMD6NRanytOT2eiJ1kkO/+qb4
eMrJat5i6CJoQLBHc37VFuahcQZAykxZ82yhsv+AVTOL6cW2+KNge9eesrBZtHouk9ly1lT2RVZ2
w3iM1yICQ+eI4YpeEykUNmSeiY+QyHk1i38lo/ohbYdF3q1/RSoxv1o7buey4qzU+ACblA72ut0u
53WeHak3ViVoCGbuhf/+YSiKBMIe7RBlwh8T4bjvVzZw5KDa5NrhWbbV+KH5ZNbW22TWdHfUpzCm
wTGM39S4z718MPuhDKA1+eFoITNZ/0+hPs7I8IARtImj+P0UR9SR8zFsDBaFLPs2R0tAA3GwYMz3
BM3xr+2xJ1Y92KZR0z5yx0KGMB7T2QzPZt8/jXLy8lbUOPBc3KAtjlEU3sgY8RtabLRXMkHezyYt
V+rSluaTcJibqwzdFo8A+TKIJRF7XNFTOnTq66K+52P6DIE03uRZSJ9hXSHr9lWZhndLB27vjKSt
5IN640jqUOmQMMihQhgl9BbWURwjIdfWYSrou2soA5cFBkVH1G1tw2q3jcDqoTNjE0P1J3sV9wfV
hJo6uY8DUt1Bz2SYHaOsnLGPGFHmMFl3glHaqx82fmpWH1DbNGhM3BcSqXf62P3payBTkwHHwTGj
W1u6d61Gl7TTH7p6eql09zJEzDJkrfymY2sKQoYmYqD2uUKL0ooTrrNc0JJk/kjieZ8sNTyVrPle
ECogKGLPypzPmyct2XQ2F4IRSAL9dfcQJh+07W1OIWJzjM4rdO0VVgCXbJl8To7YGrnNPy7OMqQh
+K9U+35jtd0QxFr5HJNKV3a8gSEWNsw3usqL22/Jto5uFNPxe5dDXC3X6eYQ1X6d67vaGMygU90/
lDdPoBl6KiHFj/ploCaZv6e4+5M3RtAlNrWruyZ6qRYbyDBArVNekEQ/E7ZFxlV7i6SFf+/JBozp
z+V4q5Sx7vcDg+C2R6PZZE/2ktGM8imWelTFVj2dBqHRpY1K9SZeM0vTKIyfBWJS2iCRu2XCRqBm
+24sVu1FAyGV4XAuyIvxDWfhg4thpJFiwfIMbWNkn84M6ui07iZRpkeRVWc7Ys1zSzZouLsOtlu9
GxrjJDLfsaLRxBq+nAoKlMW+CU7jBujH0zRmc5DUgi58nAamVR0K7IjbUp0vc9l+FUptksaog6Tp
sBg/qx1zaStZvWxJ8lGdpjYfUIGInVLtYjO9tfIMr+3sAH926P8z1ytoV4NSZwXIDUbQ45a3lgd5
nTebYcgtIhgJCquihKLcxZXAJ95EsHux0pLqt3VVrDnQkXAulWLbtvYdG9pH8tLftcwh1qlzIDQ5
3a4TyM9ze96FXQ+nZMJqKOlvqQnhs/FkZFu1xxc8q7cmg0IzFJUXO6x8uoLnsEqCYYoNmuopQhNA
4Br0MY+SvUIw5DLEaSxKUOnsK7jsM0JPPx8wYFvW52gIdjA2/qkeiV4oVMtPLVX1hzb9xKY4eWOR
PtqSbbNGJ8BrCoWVnSYgv1ljIuAPjLn8SWnfTFK/NpNOYSwQc7m2k3hqszxHCq6DvEfvPzpjgmLF
mf1eTH96m7vMXPvl9HHqOdMxYvLi0xjj3um+MwEs2jEyg7g8IV7cIw9aIAI5yG8BGc45HoNKUwaP
lvv93LqhP6sLSEHSXraaY+X+mIhVVEAxab6Etn5nTKTHkgf5LBzVwf1evJaYSt3+uU/RScWonvZy
CNWTvsZz2+SNaz217aNdaTYWOTEf80Uia9WChLG+dQklZzKTJ52UKZJZlcgQQagPetBPXGQqC5IJ
pLqvhM2fFyOmjF0zaMqSJXujjLkka3m+icd23OdykVtpWIfR5RKXFg2Qtfmu7Bn2pGN8VnSmDYkk
kitzmdFJcYikiruOJEzNMgwPuqE3uS3EyD7zTRTEQdFSIhir8W7owVAlXeOlFhvypVV+lw0SOjIK
gor4nro8iaiaPIEn3NMxiW+NOdWOw2qGCLOFtahENDp38wfJMssZxIHP9Ez6Ir9PoglVs2Kfwz6b
GNJyYpDlWpZpdlOEyUPYjxQeDu+MtLdNjbx/w6gWInIWpEwnN13T37OPDXpB9qCaMqkdClti1yt3
S3JsteKXWTBYqNhnE1gp78chcl9CaFjJpqxM5ZPu3HbprJ0cNE+ducwYbnsbauS0KumQ7Ph97/FQ
sWoOPSs1wNrJqMpAH4oPgXKsbNMI6DHJbKqiw5SgI2JE6cUstCOX0PuKrOLBLnLf7LDRT0a5Ysyo
N0MLeijPotlm/0H/gymhz1edZepsoWEy7Wm1bamBfzXp+IzMIyNb/SiUqD31lXJbwwWKbfvJmQUz
91CiDUs9s5FBxZ8EezOKD2xLTgqCSOYHtEOQRhyyWvOQHC1eKvJfc7/c6HZC1DRTIgEkCyAtow5k
1KqGx0kb6mSlOEYMl9gxNTaA0ix+0J1C9+qoIHY2qcSdE0aMEhX9qXbL+yHuerYdJAYPg/6UhHWw
GEtLYrEhDgMsBg+IE6HOLhTgNkcJhyVGKhdD6Yodx91Zz5QLogKUH1Nz0ZaBvgR7OMQ7SX00F+W9
jtMn5zcNffxxz6MxH/SS7d4YmZanuVx6xJc+EtXWtfI5K0C40gti4tC/CzZfVoVCCHnD3TCU1cbN
+E8u+kTl6hAMa1gK40F9fBk0h/FboQfzUtWIW5Z9Old3wxxpkMJcKAFgbtdMIIc+knPBJkHIjqDa
04r4jAQbTkVmAy0yEUGBJTDD/jVBPbSbK2LYRE7ysXkWSvxKd5CdSIep2SJyT+sd8LmElBtNvGXy
YVzk0Htj73G5IFIjzzUvZ7isgN3Gg9xpdLK53J7IaVC9qh0+rNLAH2WQeawPv1nbK+aT6idJprWX
2iksR8Sf2xy7db4jVs4fmxiRPkSIKaP+zfph52KjozrcAodiS0VTvtYLiNhZVfjs6VzPxTuHmJYV
2yQ9rxlofJuWy/U5DOcLEQ/Y1SOS8Sp1CMDvkq5c53vDbr+hxNLmyr6RkDt+xX/EGSx9a9XJEb4K
uogisGPjY07GW9dUUJKDuJptfioZnjrEw+nqZQGkeQyX8Wnmr9GG7m1O3juzq7YSHcqWwAA/tuwi
QI8rtyXq6O0yjOu/Kb3vdDITcvQ/qtr/Cl2XTDYnYLufP2RrlGe1xHI3lHbkdSVc0Jgpj7DKxzDE
5qJmrz3jd/guLERu3b4vabynkhb2Yu8hHzDvLstvBlXPK2dNsLsz6NrCdeqfsUmd10C/IJxp141D
LryizL0+ke8Wcn1WTu3kauIztAoqWmp/6lvnEeF8POjwZ4jjnOcaE31nbVAggRAD8RzScSUAVmt3
TtZ+Yk7N2HxSAUth13d9bZwAeLpgpbOgtpXwKFXtoev2A1MVBoWCnNOY7O+qaAKaFfxvyLM18H/4
WVs1Xs7F06CjAXkD05xjd1D/uCw58cS67x5TruP4vtNdlYNuULhimniC/MqyoCrm7RejuJLdB8Ir
IIKbgT5dMeNPjFT9aJFwXo4Mu+hoGh4WpXbDS7MypK2xI+nFrul0GO6DEksT8UX7ibSLTZTEQaBZ
c7ebdR1W2MqIMTVlV2JaEar6vAjls4km49hW5aERLtTDG+dRneLi1BIOPpbEuYsherD0L0umGFHT
5S7qgblDswqB9F+mZcMpwo6rzRr0dsDZZ2sBF1zDG84H+B9ts3N0dL4ow8WmtjoC0ckNxX4hflut
ed/o5kdpZria1BBn4SwCVrXBvjdpsO50UkROSKMIe18oOLFUmWcrZ4HMDIfMWAY+wh7KFaR9mKqX
rIXGF64JQMKsP8p2qI95RS5x2GMU1FfKDiVm2dPwqRql2TYwXqKIDDqiRMB4gouta2NTKPISzkp2
UId5vlXt9EZGXUNEbiMO1iJuaRzQw06XXVNC8WUxFnAcwfuoLfuSUWw7OvSEB2Q5MaItBfbY3hD7
GX7GOSO2CZNjark7MNFyFzJf8oWmbPt6Gn2aI7vJDC+KEnHN0jkMnCG9zLP1oJahDuykPLhjY+ym
SH1ImEXtJ0GgKsjqY2la6g4o2HFgsH9UHfes2Bp8zkl9UukQmsawBBkRScQcjOpR0533tKLtODeG
DGZsIuSgWJtSHdi1dAuuX9jlhCGRgLB2s90VT7C0sQ+K4b2VhruLWWkKS8n9uaFDFsbdLtOn1lMl
wQJshAlYKNz2gA5EsJS8AXGuAP8VSsDsvSFYmTEQ381cw8jvraGxhpgVlx5fhFmrt2pPmEr+EQoz
e5ahvEuk/mFKa9tVuUIzFi56E2I8c4M+Hu8lhwKKWlwlynX3q/ihbX12Tfei1L27JWIzCO04Z2Sq
Qdvnuiyq5tOKcgpT127ZB1a3I/AqxDFExFS4YOrowDrFbqqIX8ZUYfXVkfYRVLib1h3nZwJF/mIk
yWtVcl3OaVcnCogF2eKm4KDe645xFCiTDnpNbT2WEzryra1TPs3R8qazGZ4Ig7GqNNuKkilG0v0O
tSbZYgJ4bdcY7JAWnkeF/DU2ldxlbRED9e9gQSU07eqCApnw0Gxr20GucLwuYw+iCSGJFA1vViNU
NkoSIJxFyhjCPlUsNnZpLHSHxYuguvftYXgUUQM2a20TG2VS+X3ZPeaJ2wVda5FZHJq6b8akitss
TrBUw+NsFsJPW1DNmpl7WmmgndX0wWsWpQgEgTBIOsHwR/r83gCD67KpQihl/yobYewsdzEDydzB
Q7jynCWUgONSPPcjn5uBZdKXdnkZBIERrrZMnlONj2IYln3tQ84mToF76rA1M48R1SF2o4k/1IhP
PzF9P/l7/x/3/c2n/PnBK/hWrCTS630VpZBn1XFXnNS0IFBhzV28/kyFPRNj5nqbPr6DX2cFmV5v
h1nFQ9fbCbGk/0PT/V/f/rz+9aUSk8VGcw7XJ18f++dd/H2Tf38j17t22f7veyLCwHy7Nnp5shqd
42N9T9ff/veNXF9Ru2JXf34xrGZKiOuP1plFLtj1278vfv3251Wu3wkb0t924CA9uMNbBNMCUgD0
hiKftEOnQvu9ElWv312Jqv/c5yxrENTPz6SIrOiqrQDWn+dE60r9c1+L+X8KsXhc7//7CtdH/z75
v553ffjnZUxllfWokeqpFn30bdJDnmMgdvvzRmpNYQJxfa3/9W2J81cQ0cz7ub4a+K2V6mQ+ZVeA
5JCJOXB6cctZWByvX9KVcBmvX/657+fm9buis2/srHCDf+6/Pv963/VFfm4uVKHsffAOXx/9eeDn
l/3cd/0ReYVe/tdrXe/752WuN90O8rDamrG3Qh1+Xu/vn3u9ff11RY+z1PvnZf7+0H+97PU52eIe
3bavdhaenCMEms5XDWVg98VNO0wYo61f/rkppk6Xm38eHkWQLk6QumvHRTT/86TrM69f/rlPlANQ
+skwvZ/f8M+v+XnuP7/qv35OdUPe089roS+EGH5crndfn2BUIzPAf170fz3+zy+53vz3YcXNq/2c
9tv//Aj+633958tcf/DnvV5/5npfjIJsO9r6V5+slPkhRkZ4jSAsxo7Rh5rrTfcr6sYk+LtcjPqz
YrYyXM6xVj1dV4Ny5fbGaVkeDBBOMVdwug/5VsN2SUuRLZulK+tFLNtywsGjisod09/mNCNDOpnr
d3TrGoMttlVtBxVbG3/zRctonQknfxRhI/ZunO4yYF81aXE7S6GlacNE30zE4qBeIIcyHG5btTyb
CxeOsKdmbvP511wNn0YY+hmBSIjSOvYezGHpAeI5k/PsC6dGkaaJcJer4tOV06NauVkQ14gi8qlE
XNSYZMeHyVbLqZLwN+dlTYYjGX64Z6oYq16Tn6N1DlPqLVOQ/JKraAEYYpsgLwoEAZTCTNEryC0d
zui6P0xiJl9+XMQdyE4NFgPvzGK7OtkvlCZsbToCEsaWQkdz2ihIyEVqDGbgQ85Wn8/UL9mrsNO7
hXFFxKk6K9tQIfJ87cdgakHov5BoLg9FVZ1R6QJga43XeqyPZHLIgAIq2Zpc26lQboB70/bEBOmz
Yy99CCJz3N/QlWCPkdIGVETZ4uhTsfAxBQg7IwnGms/O7MhPcOL4MWKGuFTa6CmhQwYJG/PWmW+z
YfpubT4YZ3BfmakzHh3cm2iGp51IXqdIBSDOagJ9Lm60AQCy1FP2LU38Ug/fKTkXnhBUBNNiOjuA
i7ZSdftOY/ytNM4uMSw+aYN2etWOxpba+JlacgraWpSe7NpPO/mVRwzt0QXyXItW8k5XAGVqSoSq
ZVSozOXiESjw1g5uvGV8n+8rGFQIEWJs1wu+eoPoHCy1NGEN/vAIXeM+c+6mxG32TsubnhY0nxFW
gKMo+EcDTIltF3ypqm8c4iUYG3AudRo7+1j57sJ88ZvpvB5BWmp1ZxkvX4ywKZNbxgO1AWXNDi+l
1v+pwet64KltDxngAFERqVwcE3BiiNRgP2XfMKYY/QZviNG2kw/gKtANIsSXjLwEq5sZiuTMFlG+
vIRJhpjfIvMUFgvqQZU3zO+yUJL50EkHr5+GGdexiY5OCXLim+5mFXxd7XxUsjA2kYje50EJOkdR
vFGlLlP1M/2E+BQXWLnc+JMcQaJ6p5i+9rT8dutZoD7Zq8qX7RaITxI9OeiqyD03FXdLFzqePks/
jIfHGQ54LNyb3qH6LiFsBtmAVV3J/mS12gdLTWFM47EKFAfwKCe0meYhLqmi94lCpBeilDcLp7Q3
diNNcVW9jSa6EznT1168m7VB2TPbAzSZhzarnxDTS8+lU2m51avaDZAdjNxzgCTIbnguRah7RgvG
pglFTpNmYL+hTiSRRWWIfIpxR2rHe9NQBHWyem+lBohXmqLY1qRkj9TmtfCLlDAGoqS2Qu33qo7g
Usr5JXKH9zCqgVAk5We6/F60jPAt1KEiiZnda09OHT8NuA9ORdKpwXjCKSqswX3vpt7xaVdNM2K8
FBIzpAXtu5DoqYX1mo6YwKflZZDujaHxY7k6nnWB/q5bjHQ7IGnpqvYmRB9Ca2reZXFsbZKliPfz
h4XTOZSPGXQ2QIXMhQBwGqnijz2eQYtOIiYJ1m6DQVgNbBy7OA3WZvQjjgmvKXvUcen7wIe0wdGq
brBZHKoJCxY2rdrr2CPGgprdxu/Tlie9CgANhAD2lm47wiT31hGyNeW+DocAyxodByl/j1EvfdWV
qzKedkTb5i+VSRaXScSDJJPJj7Jx8S0ynB0ivjYClf22VeSzlWp3w7Q2p18Gi6kvBnmslAgiEu2z
VLLPPNH+tLVOl6NB5S7MaNPbOY4ZEosc2EJeoiKkcSRTrXiOfoNW3Ew5us5xLh9EWl/qFiZ9Md9U
PY3OloaVNvKGYy1wW6x3otOa7aRYazh2dcvcapOUFpheO2LfGk2HUuWikBN8ZlXQJFPao50Veal6
aJiq262NeUiWlzyjsaXbh7q23tuk2paT8St2ZO4bQu5j1QanGmLC78cQ/YczgrbEjWMVhg8xU932
eoqufRwy31KY3SDum9E3EJQT6sof6DQ3cTiA+Ex0JgMjGiXb2jH1fjTUZWd3ubErDQ1AyHjO4uKp
mERgqBIheow8ZK7la2JymCnlb3elHAxeFDtQgut7NMCPuSmf56UDmtK0ULiWP+VEvEiJrobWcG7V
gRVN58Xx7YyGq9oiZVUtYt0qZDRlyyS1ZChjGe0hC1GoJNZuTBTcJSjVXpnav7mRfLSq/mayTLAq
IwJXuW8N+ZpNHBNp1wZaT22gDzcEuXlyxucmGppaWaX9SpTG1xvOT9DKptyz60Z9KJn1JaOFxL6c
Pc7Nt7mb3qKWmaAtkYQ6JW2ChIlvTkKTnTzp9fQ61MtXypB2iPTdQjRkb+SPzFdXJm95X+Eq7ROF
6Xim8kWPH4wFQUq5JMM2U3GH5xheDTd6b532EPXYcuhubgsnR/rR2V+t0S4keTE4h40BFNpg/CSQ
WyjGuKkLUfjh6hHqirssWpPbEEZsMUXtJss9vK5BmTTInEM5MabHpBZ5sCfKTQyzFOvqqZY9++UQ
Qbtha/tVR12T07Op7OxEYJnIMR6J8XfPmzqI6iWpsnoD9PPZbZQTK99D0pB91Pc2H310USvKBFPb
dem4n8owaPctLeSWj4VFAqlEguVqMzImfItnBoO9XV0SZ1UvAJAT7Wz5k3uTleWD7HXUDFqBSYWz
d3TCLymnY5mNxOlOzQuqkBvN7X71jvTsfryruujNzBET9C5tqHSUr7broj/A7Om1C00t3aA3vHBs
ZODOiRmkbGggnZXdtAVRfsMpuTPgRh9cnMllfsEbgNoGMxCeGU6X/sXqaMstkkS9NipvZUqDBJcP
n6aBnlPPo8fSkl/AhBC+deSZAKR7SmjE75uYqQqCHhvXAh4DdOdFNJyQbsUbNIxv2GB8llyNPPk6
sNvhrDfuuSurzK9JplNkgueL0bquoCvAQp1nqFOdiGgxfTFp8ut8yDYfo23jIMhRWfm9ZrubFg87
fRYmq/kDeuqKYw4xExrqjdk2yX03EPNldY9c4Kgk79xPqM79DXQGj9whc++E3aNizOzm3P4NzS9p
2oRSqGP/1rQksw4OU41k5lEkc5ImTcNUhADKGuqHwslDEVajCawjxmfM+hCk5tk+Xwbn4CzyhawD
t+IK3g8VOnBq43nk9ATYW6TJjYEfa4jG28lNOVzq5F5l+fHbnnMtDDPGhPVNlJTfdpvQHlcZl2f6
E8DoC4KTD3VClbI0LaU3JqEwcQLGvec+qk8WxWJEkw3K8IUSZJM25llLsmdq7WfHgiABqxd9tDb9
oSvFsAVSzMUBhxdas585/XtUJVzNrTslSmmPWzXSbSiD1ehZDb1bE5YMxbiEbQPPzLOkEaRR8j0E
LvwJs1SbDXN3MhGn8cksx62qmROFFUlhic0+2Op/YUNl2Ktkv3R648xcP2iJFTvGbLd1vTDFXAhE
QJert8y3VaLIUBB9sFOuPZMwRj9WmfjbHDTKtxZq70mZgSNnOpjEwFmNCzG7hufGiIllTiG6mBGC
u8zxXEw56WKem959zJX+i9EOlP6bZCJuqpr9Gaf0BqvRthuiX+lgGIhI6tepSY99sdwv+prMVL0B
hkOt6iIaI8DqqTKQjE5V+EQyfb6pRUTdiSkfrSwGcActhwAhgDiF8cqyH6yZNEDzPe1zCMQjDNbI
0gJDnx81gXkp5QyM+YQzI4lWydmXiaDEl0TNskeMVQslyPS2TEfmPk/S5izN85HQTsCAG2M0LtEE
oQgr87pJ0ijH2nObmS9kUaAfHPgyDL+19qSogSUmxgCm8mCURjAYbMdYpEi+EQ4+0PnZWb27I6Fw
WcbCpugnPW5fh1j/AJE5BzDyH8QcwsZVU2+OpPRgHa95lhz9pULWF4VJxBmSUVDpXCyQ9JWZ/q0z
rthYU//FUPu6bm6S2tS8WRN3Cep6cELg1gg7BarKUWKb2jugvK+E+RJWwfKga+N+mIGPZZp6X5su
0imVHBxXxzqXlQCTTQ2KN1l5CLD2k5MxGNdmT0UUaauDQx2QVp7qIuFB3PE7VWtSVLuTgkCxLhH9
tbJ6SmVxjoV1HJqavAPq55HUDpr5Wk0Q8mr5S/1N2S4XWgG/K+NzRpJU5UvqM7DCJ9b2d3Yxvtrt
+CfJu/3CUNv6P9ydR5OjTNul/8rE7HkCk5AwS0nIV6m86Q1RFkhs4uHXz6V+Z+Zzq287m47oji4j
CZLbnHMd2/qDvtPd1ECa1uUCKG5qsPUtgHxbLp5aPA6ZvO9Zhq7g598MOJYMdpSEcAbvykV/gv7p
KYJNJEwWobTucGf8nFVfRKZzeZO74iwsNp8E2pBAPmHUMOUF4u9pACyxITD1DpLtsz0Yz2bQl6RH
zg843IYNaIP7IgpYhKsIevLy5gcPPrN2RCYF8bPskdddpyiwKTDJVIs3yq428+gekY2thqbfdZIo
zRrXc/6scYAeTRURT92umzpxwklZdGIDgjf8BmVo2B6T52v0HiL3Fp9fnC5h0OM9LWU4avPtmuHs
Nz2JPRM0ygkA3JBjetES+tbQfSVE/s6uc6C+wBNOgTGSrElVSfc1XszsQCXtHoyr8mRIAxQyg8eP
8ULqfQPfR/BWagcNnq++Z5m8JV0SzjOGZGPonbUKbERX82sl0jyM7F0OhmRVQmNatbhaPMVqT/Rv
WcmGPWLbuYkUn1rgNWhhyHv2GwsLp9zz39RVfOVlz9PE09utELTWIyXH4HXrwG/rFUuAEpFQcBTV
dx3JeJUl9W0XJ1snc1NMr9OpzuxPQBD7KFE9TRt6ZN19peP8nKFi2xoVTGjNHR8GhqQ3DLiVxrGF
5rwNctyqcxqj9ew0my/IsUYVxWsCKkU+1KRfeCwGImYhafpdRfnZlGiaaMFc2nq3hojY7pOJLA+f
OhsuqP09Opg68meL3fUO4dsfiZpFLhPzk6A4ZE79XbED2soq/1Y5Vt9xGLfaTm6XGKEqEZsZaeXs
783l0iTBXt5NPE25FW9xKn+kdrS13eEXJMttFODzSjmjLGBnxSBfAms6zY2BkkPTxVeA54dGoCtj
+yfZXmWBTT4oo/Ckns+5S0BKDjZ7myJg9Fg2r+p6fOEeRQ1i1YhcRuGFTUzaRhasiqWPN5lKDlZu
PuNBNTYp278XMPQR+uLovku+g+lV+84r+pknWQCl76GuuOgsSIeK0hWiDhRJaCkl3QIFL/cmmt1K
7zTkcOfd9Gz8H87LVPQGb2jzUPHmrcoRInGezZsO6uoA94NchGGzoNXikwniMxaCp3jxQDBSoIuY
oG5OJyoAjyuLj8NGc6Z7p2AOh+txsO+CJL6vfzh4oxgxn3bOUzLc54JOzWtsdDujRkJgviVNS3at
Xd26+fg0oVPYzkl6p+RwdgJ0ZD47WcEadkMTSOoyhefsPFofSKk/JM7l1uTCzNwXmXiPtldu8Off
JMGyyzosKPl8bBvuFkLiEY3sW8d86zsXeh2SEF7XAVPVFjcuwxjF818uqbMy7eGg+9tMezctB0Ag
IDQ3nfUeXZtXHzbk0qDVsKpzZnsLg7v2q9bTVSvwkvcaLUOCXGsEqGOaEPSLiKuFKoYQlmC/mLip
XDbIVdR9lmK4r5N+gQ/g0tP0jzIXJ0QW7ZolBTUVUnufjSW/mAFDt1A/FAAWSxkbXJqqvpIi2SsX
nhneYjNzvxO/YU7VNNfkXCveQr+05/o28zJS1sg5rYcJP4lZh7pyPzKrPTY2m9jATUM4eN1Kdc5n
EpX3TeqG/AqnPrlIaAjtMp5LA/pN5iHdSMFfjM5DBIXfjqLfpTTA9g6bCcfOk5H9GdA4uIu9NmIT
kuVoo+0s6o3TWV+y7w52kD5CxIkPVZl9d9H1zU7yP7M1vGYw5Velg9O4vWajp+PtnI03lUofsVB8
UEJ8mFeZs6yGrVvPf/o6JmDH5EFuFEFG2Hcl1ostkTf3fyeV027iyNw4M6NZM7WPqNaZJiR/AixB
153qucjjEyroh8IfxUqaxvsSj2dTB7DsoDhyhANF2XVVhcSAnJ4RwWI6pm9p3oj1r3brL9fJP6O6
Jp/Oru4LgzQ0WXC4eLhjIswfnj4t5QgKla6AiV6eWfWJzKFHxJCrUqIhKVG/zCMWpsSKXpVCFUtA
8cDVKE/pQtC4WSOmN6p45+lyXJvrbpnUSso02y6xPOVV+eEJ/Qfp+GUoIj9MuU65Q15xO8jQAMUM
JjrtCdi0G7WWYx9DESzXjlpujag8lvmw7LTrhG4P6YdHnhG6+donluGqoiTRYUBhftVTTz4Wu+uL
qp3gYZIMb8A00ZVT0XEVlzdO/gJBZpPkRD8l3VsyoH29XoLLrO1VSXm0jT0uFGb5t9j9dkzE3yLZ
3TK5vURtZNIl2COnkxW6qj7lonjsEvu9mDxBo5dQ1o71zg8WEouh9w5l+oh6geewyVCG4XG9pxt7
7Obire7UF93v0+h33UHiB3HKJdpAEHhz63NTR++UB/0hSShRIgb1Z8MXYYOOao3YPgPFRJi5IRjr
qdmhZNAkI8/GuZK1cUuv+ToVzHaXXm6bOi03KC1GenqEOBhqmIyTSrQvG3h5BgsCvgEMK+OLvpdU
wOEJLKy/nxbjtqYrP8RFxhDTj49DOtI0Gs3WmVtjXStE9/Xs7ua2sI5GjpZZL/Am40zSqPnEURaR
tSPYVB9cw0eOTxbxGgdY8WDMLZoayBy7v3/9179FxV5xX7K+2cg8zdAC1zbPqs6ljS+qXZ74m7ic
3nyR3rD46beexFOlg/lQSUK9TV/+8ZgjWxioV9LpjT2vZ7tYFKq9iJj0WRADW+9lyZt2N1ChNyPP
sKFhAJl2j/VUffQdCKjU4+mzGONBWEOwk9GvlDOwl5zVkGZuvLR6QC6JiqDFm0LGTIeFidLeG60f
3MDcNFTYRRR9OooAcEZE/gaqkiAqa5WYSLAaj2PJ10ecI9fhuYFo09/LSH4lgY35RazUzCEc9dHB
WdKzKZhYdYH9GmS3PVIEPMI3+vrj0usGxvEsjUD0zxj4L76AiAGcX+C/WQ+zOi+m91DUl1qBYUBZ
81jGONwxMh0aaIJjLC94GFeN9L+byZU8DCF5ufk92T2M5I2CseHUnIQZj7ggHO6IoJzD3uyO/YDu
Ucd6WlXX2A6EbtzWzqEcxA9oSbo3+CnoxHWWMAn1oKRbsm65shy5smeMdyCkLo0a3qaipRyaFLZG
p/gd06W96bJuFzPeNl06ZScOeMDOQFhwVYVBYr6ls7wJ4l9UUOpkNlcvAg1nnfolx6N6LMaXyMGW
Mvj0aEmMPLbC+j114JGnCmXGFQkMiA9sJaxUlZrWaxZwWmcdkLqMEQs0KHdnpSfRM33xBnFLj/3k
mcVrW/h5aDQYDAYLBEVMelTh27v0KoVT1wgpQj9p2s29YHLIkAqdJmNPjL9Lzq4ES3NNXuYCN3Fy
s2yHMoivsk8Ou7Ct6XsfC4bEYmRUGQ0sV4aYr2qvjLduooczHAhLZe6vM8+zCPwE4AjXmn2XxlkM
6WcFHBXyxXem9F0TlCQbzFd3UY5nxBaHrgBOP8csptqF4ZOUwGEZ8vG0qcjq1kzM8io5xGq4FtD2
u+vhf2VaGe/4382dWaBZGm3kbdfVU/RHM2HBuGRQu3ZnjAOYBjFUxkTJ9BQj9xGYFyBzDDt70wB7
ezsYVwRN0ddhULoNNT9rD28Y/UOvmfilSz+yL+OCCZw4g8HRbBDPAb9rsv5eFyyBWrfloxmrE3P5
m9iFq9Azt5ly5MgjY01qKZK9Byw0dFO7RAuwA31q3nSs3XGUcohJW+KxgVorzEtQC2cnzF5vh7k6
LFph0MjKMLHhmi4xD4c4Fu1pZN6e+VgaFPR7jzRkpujPbM34/EtCVhcmsqR1q2NeMVanby0wvnqn
xhm2pek061GX6bmT7E91w9C+dibj1HAVwwADFtgh96SBeAuCMizda/1ZdVDOyb3POEnztHopvcXZ
4zlTHGHVfBTtdSdEuuyqtwp8WzJrqGtzd1X1jNUEOaBkXgr7xL6x6LjRaLM8yM85tjFJKNLaF+vS
hhLhjjW+WW7Rtvavt+SFCFYG0DO3sJM37loI4aCi02f8ta+dx3sbWZ0HZS9DQ8NtvwEd33i8Yu3y
I+0Mg9kUexxrrGQ8f3h1AdMjBS/OPkPJU1zdm4xQuKJYdPOphEkGLdgBiRBG/GyrnreO5gi1rlWW
ZNcTej5KcBUPe0HjvjKNwgjtXpQ7lsVO4pbbABkmoR78PP0By797KOyIFLX5FRzDuR7kADVBVegp
sVaUMyuiBYDAlC78J+NXFISlu278WTse0Gi/P8bsUBkcBnZA7tXM2Nyrv+0u5y2a1d1wder6kf9C
Nqi/x6c0gD+t61WHBnVja73vy1NTciW7Ea4pbiTILPWNmDuOm6m0D9LG2UlZ4XLNidr6nmL3w7R/
h2n57kt9H9QqdF19t7SeeWxTjOVt9IF2j68Wtoeh+ymCLLWZao7MnIrHM8bhdmTH7OGfUskQtonx
HjTCR6rQmGvOOyQFwpBhvvhfSSbY6bD2WqOMpdZYqEVmKlb62p1dcVYW05xteGwflBPNRw8rziql
9RFlTzEbV9PWqI1dXqePnZGb28a/s4VBYWjOL8MEoKo1mQpPzXM3sBHxRnx3cUkmzwhn2pvyhd8+
hgzdveceKzLn1x7SOzJ/ZppgnorDML0Km3agx6+2SgIw7mrfVG5yiStcCZXD2oBaZWzR81bDO/AI
NN3RTdZnENT779FnoF8rRvBDbDx1DAUqOw/IFixJ6lDO8xDRHipi4smoGj8MWvcmkTPksFQcCqXu
DQFX2Xeh28iFDMgqYH5tDfR8UOMY/tflj+mMn91gUrF4497i7NllZQXrM//EUR7xtZhLDPDHa1s2
ZEdGiqsKX1FTu/kuccB4LnqTGWpfmLCFmsi50y1o6Qpd8trR8JHwAs51cOI6KtcWcWNh0o3jbY01
SzQIWSbQWUn/Mc/VhSesogp2VphKUpioJTqQejurqj3jLGPqH6ialMj6W7VoQbpEPdrEeq0Tzeg1
qVwIfZrBCQa6/lJ667Qwvpi1j3+MeM/2FRm7IWBRs2ZbpvJLSvigUtAaNe2tvjpzlGUuuxiq3SW9
/uEyfSuMQB7//hM+la/BZfJQZx6vtvWfABdM+wKB+CpDAsGAKNv6RgBZsBnmTa05h6PaelJ9qrgO
zNeWYK+NZduSoEhiGfCMiSV4jdMEqEzDTLtqiRFrIhqZAur6imTnqdIHPbVPg6yXnY0BKRyAKU2Z
iNkds52DBaJ33Dy4iH0sSp2P99diE0cJxxnrobKn8yJ20Wna/nao/Ye85A0tF/yqtdXcdgEBCVkK
kpKvRwBvdKw39KguTTQz5GfMiKPwc+wtmKSStbzqrRfH0xJ1x59al9EumTBYV6DLGnkp2IhtsLAj
J0Y5H9XGdmDFapGVvamAlilMW5E3YA2viF7vyUIoNPCw6BYo2U3s0avQlqGDreHFGhnzGAs9dFDX
FDnTD0cuMDbp31lOc6/7jDGMB4ljZv8peC7FeUcngDczGu5UhGs8dZ2BJMQC+HsO/k1b/q90B7yH
3cvUoTQTDeWGnFHYtljxHWf5FpNPIAB0VvUrPS7Qpci/9ARJw5QdtZ+B6r+c49Po1M9Nhpii4+Ky
26cpa08BgQpsgpMQnfkzeTo28lvxJYYGn7xjgZYLbGcd2fJsxzWRm4oPMfYOAZKfY62mZ+saHBTX
Btv2ijdAim+4Abs+MdY4RfLtFPlqM6r8CUIEe1OJkx8ZORq8+TI4bA9cEb0ndyhQOFXWEXkAvd1t
jKG5ATyW75BlHOYhutQtC2LJLCKzJqQ6ku+JDeq1KN2fZpluBHgDqtRNEiUnDMkEbHmegSCIEASB
Tyu7VmfsUS6eSrB0Zy2GzcHZa7c7WBCTSEp8NObFuunRAtm1y2Mg3cOlcCnenR87c8AZw4owKnJ3
+yXjYcD7ZpMTqhE9NX5y6tilMXP7sEXXndF/ctr789boumDTwlEmCJarJb3PK7h8MWd91exaYR28
IedRDiA5zK36T+6lWOvITJ1t4yd2+49MZJ8dRGWufns3aj4XkY5rfFDZ1ltacLUMIZUqQgPWPWUr
fj67AgkicLExYWBj6/I2D2iWET5xwh5Vp575/B/kZ4NfchMzL2BMy9C/DUx8h7RVbvwztdNDa8uf
OidpcW4f2UJAIVUGYbWyY++Mu0xHtAPCuqp32KMaeK49Ad7ITAJ/1ReLpuU32TrLyDnV2voknxbM
UolO7LrNKrsY4UvuAwsr6wN5BKehOc4OiWHcQSXqvYKDO/KMN6dPfxsbJzYs62lXAWoeI9zzzU8p
21dSDJlGl9VFi60V8eTkTM/h1+0LMdxMACXwzo4sT8LeT5HUmaLexhSquiai0L3aXDh8vqX9w0LT
D5MluJmQpG1KS3yRVnePWTg5whA6Tu7y11B+UwMIo3AHnw8oMCt1setm1wyRzblUFxAbS4/IlInk
lq7W27jVD/jAQtOtuP0zcSRXHZqUNjDKgx4oAt1xwmMkUz8JxDVMC93BKQ1eNzhF4THFobylCSOK
x5hHLBBJcGKysZ7a8vocTK1wkuVTUjd3Tu9sJqAO/BrpZsRHu/GZlq8bZn4ewNyVZl2+TudrCIiT
nZWn72NYtwRD12ysJpYYU6EYVuU73RkASupLt5gW1OZhi2sCvFpGUVa3+4qcabwr8SYtIe90U3kN
i7xJ4Vevo0SXoVl3x9hXhyg2EaqjOLIAMIbwa15TmsWc2ETAuJQAXQwHjqIfAMR3zEKPVIEBKZSR
bozZ/vA6fRFmty+CfA47i3o373CHUFcTvJlXsLbHuy52PmtBNAin5pSOknXYb4DGoRIuxMoh+JFz
98HwS2j/hQ3KbiqJMWqyk0NTmsSUEVNsX6SaLsmIpHrsUXtYhzrOi63FeMArvLvJxgzHeKrZ1do8
wpUBbdbYr+0E70YzMHULMCvdoNbBNR1ycR4jRz0IzpStL/td1iy7oLbIN4ZH7JM6XrEg80AmKcU0
EgucwiJh68nZIKPkb35MsVOji2nhGZtdcUgrUNWDtZUdUSTMBumgJyQARn4WU/MdqeGb1A4dqWVl
6Ydc9z03zYwVpnpDd/+dTu5PP1RhBOncMfN6ZxoT+zLiSy1N1+4ln4xkWdhjIGN4ZlycanlKXPmi
5LQ3beeAKVNvjM4+p6Nxxcui0el5ILotXtvzL1rqUJs1D4y2WQ+B2LqaJ6w5fiJZv8uzT+FcAQfZ
gaHuPZYwm8+vel2iYNOAPsDqZD0HVYMaKXhPelznbDrPBpiEFUK7HuHsdHYL/xGvFQPuwn82m+Hc
R9XlL8r//9uwAguG/99X+DX9r/in+i9hBY/0i8n/WJNYyPbm4z+kFvzrS/9PaoH0/3H5VtLzPJPw
AfvfQgt85x/HlT5ntPwbWWCRTfR/Qwvcf2zTtVzooo4nbP7X/wstcOx/TNKwXEJHvL85COJ//jdC
C2znbyjBv8/wDKRruqaQfFPPsRzzPyUg9Sm9aQOlmL6ii3dWNEjCLPqnghUjk6bXZhzah6FFztBM
w7BBEeieiW4fFjimvQvD5gKAs9oKPypucVJGmCc3wcIipjKsowMnFWpTxCqIvSNPvz1Smy+lMLsS
6KI23mQQIc2DEy0lAO/Rm6pNfAtXWD0GmYkArHSe5yj3aabhJFtLzz7Z60J3zpxdZ8bVxo19HyEg
+TOioUNpLdDgpsQh5pal2tsVqT81k1sJb+AUuNdkb80+17JCi1901XRJRQlal4cqSo9wiSYW06PG
dh8HnL9pmBH7syVXmzqLVL/2alRu6/yRKBQaCryme50t+9QYqo1OGfib07ByAMQcipTprp1Mz0FC
jV/mihG0u6OJS0/1ZF8XlCPQFmdCrATAPVYqoN5MxW3UKeYIXC9Hbyy/qRdB0VXoJYfKtnbwaXm6
48NZWUxLQ5G2bxQ2Z+S8yUuXl3sFgYVgB+2QCM4ki6vq1FfSOuaj89m0DIb9VpcHKz4w0nef2IKL
sEr1obSBkpRFUuBUjPZ9RP6cJQaSokMSOecPvCnnwnlmXBGcHKOyQhWND46pCBzMGQN5Zu7f4HOP
B5kiji/YE+F1oskRl3EWxaFF9scSORLrKJbmye2NU+bN+RHRRXqrhmAKzaB+HjySypyegIolTdxz
XlczA8IQvE50jtqGMU7E9sdJxi1jhOZ+qazXsl702WzkywRBd+24wHvnyJQPY8YzfjCA4ul+PiCB
GMFJDCqcwbOvPeaWSxq5LxEi2s6OnANC2wcxp85WM8vwdZ2EuijvTIYuJxoWknQQIiFb9oiIzRas
CZ173/BIf+ANxYDoofRvx6faAFBPMdeFsN1g+wzK2yw1HoAsq5DREx+xjZtvi5dLHe5JCOEqYP79
XhdW/YF4EbtpNJT3BgB7pC0tLjt78AiPJrESltC+rJEPVjK/SI8HNE67mOsedIyv55sikcZdOzx5
DIZOyVQ8+CXykr57FFjrjqjvqRhiEh4s7wyPwsG5NLp7LR15H1FfIKOID1YZ73uhG8RFKPkclsCH
ZLEOiodc2BHHQvmDxky6fXvqjOVeV0O2XwJYr8u3glt1RN4DurUoHr2puyVqFU5GHH0XDE03NpHB
fK4lYt4YXUeioWmowkOsxsZVacgRvrCnDQqNcW8Q3nKyo5Nl/JFz8KTTRl+yaFMo7TLsPiQj4ulZ
+WcjgBVVWS0b4h5zdQYNxyzE2nCD4Dzn5cXEQnL0nf4y2VN+QRlwi/juVHmTOk2OT3MSm+y1QWr0
uGaRKWA2CZAybYG4H6OpppQYyLZuJ7uBCD9hxQT27ZTJU2O/lI3HFBtbR2la6W0MSeKqzGA1Y8g7
jGRPHEHybhz73wSGMV6WiBqwKiqITLN3vjp3C2CMSEowIyem8HZKNyXD9IrZhqdvpzjFCtBhPM19
A+hxSpPSd71xI/yenYSGUpLCVPYJRV8jrnZC2g8HaFiQ8v7YfywQ5UDtsmCHOfm7JX6bCS1KhJh9
lXIIT+xE8yN7otmnMbOQnBtJOCq/uNvMQ+afxsZ4zlUEScVBNVkwRMHrjzSmmqGnJ7Fxt7DsCkHr
DmHi+L8iiF5wIhbr2mLmkhoeuuPX2ejT29mPmexDNeD3ni68tfCW5+JBlz8FeUjPTU9JO4mNEoG7
NwUeKIGMxcI6PfnjumOufmgsm+YqsrFEuyYx7APT65GHQOIz8JfzD6y4dNdqxNaNlSxYWPWrAjeA
dJWZEMRQxkDlW5M11OwM6BA7Ts+lNBEGAYFZtW5EakXLVNksvxZWSn1l0feW41dhxcypsu7Qs2kJ
5cycqsrz0LEko+Lc2lkUaqveYZORMgRm2nv1Ic9be065KRPzhUhAct0cRm8piI8VmTHMzfNpPwXJ
QfuZPAthTHdwwskFWQ5TwzCzl2Avy4WDw2mI3SU8ouCYZ6q1iGJmQfOKvO55pgQO3RpqK0BjGO3j
pzsBAIL3Ne0Cry1Yeel3O17I5c2j+6Y5EMA8PLTwp+bMvWfdA/gZO8Um6AYoIh66g7niRbQivQcm
yRE3c2s2BUuTfjHCMhM3TjS5V/gLYOIsBqiDLgniTQAUoRMoIwKy1HLII9eknMFdLp1EvhzXpbn3
S/UJUizGVoLSbxGhwUlHD0lPKPV8jKH63sIlRQnFihWxA0104dn2UZYgMdxSueGczN3Ro5eNpJj3
MDMwATvNqwN1cm9DTmV8hVRLjeXHTHbI1AXqsCxASRhAuRukm1wlXGC5Jsu0km1wqOo7MAvx81QY
+2LS4ZLEy75dUMVJmdyApIAA4bgcPt3vXPjWU9nusVy8WXKsH4ohfr0GJ5ZOhO2645opZhBPldte
UPHkWL5VugsiwzhaffPue5ne6zwesQ4hn4lcos5QKnm7QC7FI0JZdPEIX1PO7612I/sOF/1fwM99
4JFic824mSnhITPufdvOQlKT0O6XUwSCNO5es0E8+ul035ZW8jbY1rp0KfRr1UP0jIxnjiVWykn3
Kq34OxFDCwcxa29lSqZ3QAWzjrvK3KNuqTaA+fNHJhrVxs8bEtRMzjxTo99RSRvRq8x/7Lnrbi3y
0DeBOnuxLT4Gk5zwkUnAqfOsW1+n5imhk1u1Xic/3MR/I2HoIzFhLZqiEE94SBnOx7k8YyMQTCGb
14Gt6KojmWHr+zp+cD0Ivk2SFAgQc4s4F4OtpJwITgUzJYoBofXQlBt7Meq9F+/jJQL/buhx5TIJ
eMwiEqUH37IOuALdixp5P1xRedugsZO9oxOgBKP4rWLF0Qip255/Et8E1i5rxqIJZjeAhouu4x34
NxjHKRiKZrbKowFcUc5o173yISsapPtJfQzmoHkKOi5ilwjIr6ny1rWnGWezjNeRSZ4HWicE1o+8
VeRo4/g49N110Q4M48yyKD7hSPxIY+mtlfZ7PhRYHY2lN+6UJk+eurvWWUOBkYxkn51MSheDt37m
2bv1mjg7SJ2SAmu6D33d3tnjIWK+98ePgJe01hI8LrJ1woQF9k1KucpZ3S1kH9IRptGPzcOf1rAy
IMc4C+M93qis8aGRVbHBqAgVpVs6v6plf5J0wmMobd75IIWX9lWMbvPt9Lj97Jr8pas1a5hrHnDM
DLOFDbaTIB2Nq5fJV1eiV22vTQNpUVuoasMEB0LPXemkN5Ecp5+4rk6JSJb3uXUeDel+tihWHkpn
OMyiv+E84gTxHeaOQhNO6qcXi8tyNfVXFt345o6IhQi6JYphHeCnWazmh8maXqE09y7+IE5LwgLM
NH6dqE9O2kcUy9C+WhveBJu9Ja7MkhnpE1c3Rm6zhUEvkt7h7Cni1Hjxe3Gkjks2xKSbQNoNBHhj
9l37iBHb0Zr3VYTqriLqvjZQ8s5L8I637SbS/PpKssQmI42piHiJfL8Dlmn/jlfEEXVPt5FkTh1Z
OZVb2oRvp4Tr69kEdLUDhKY6LVa2nb6g1y+PtB4LQu0BxtX1a/5+4ShwQCeChQB5Ncyrp+ixxq+E
7Be1ID2WygkBNpOX0qwksunpmylVHyobOlOusZTiy3jxzKvJDRrDsY/j8V9/cD4fErO+Z+RgMmVf
iPRMD77kisPMeAsXBDBI2txMNkIiwmUU26RpPP79YwzS6ZgO47t1dc2K1IrXjukCHg0EU6EmHDx4
alnsBWtAYAUhAkRyMgFfoLYg0LlumPQxGhV8obp2iLJVr9a8ZNu+AzHdynRnQcFdJ1ksmJPXUEvh
3ccI/lj0EN7Sg/RkwNLPR9tH5DdSW4ZOMV7LZu8TnKRBnLySQEPYJLPdetLTrDatn9LTLQhsbNA5
BSZCmJDJvXalt3Xj3j9QniDlfKiGPpTXSc2QnbvvBDsC/YO6FG7PQDodg3VktadqyuNDZKBonsBq
l6mJ4hAPT1yL5MYyomRbZgoZv68uvoQqohIVxoWSIJplcDMs+UvF6BHFg0gfsjHfWdpbDz0DXLLL
1YNVyF3tajQhifloKODkEEmyMC8B+GSIeskKHN4NRkRIPksMlrH/VtqQRqpuFDt0n/3ILdmC7Tgq
Uh660ekeF/L4EOf572qq9nMzJHuzzN9AR70LRdJwbZ3lmHwmblCus0K8Gs1NIhg1dyRtRBrdMCNo
0pCj5dJ383uXBaCawN+MLP99bRBh4kVH/C4w2EzgqeZwoDE5ZaU6ipycTncVFRX2JXsjXGigI11x
kwzDvpyCcd8b9u5KeTpGPLOQvrqUu/SAxEgob99raJaJZ2zjiZ0wkjome+ehGMXRYaENGB3BSOo+
GO0IsNeszdCNANekyUs2+h/e5Nxx796VffYaObV3DGD74v68FR7xoBT2f79RtbCf1XW211GDbKDm
wVE76EVMdiNyebXj4kpT5z5OWDWEemAeDzEmg1DK5ddDRKALYnyQBDlii8A+4GjnLiVUHQziPtfQ
65sxAOiCUWQYEaq7pTgEMyB6clhwZNq8pnYAc2fl9rBJkV9vTDLzOHju096hxikoIovIRkHT0I6E
zohAcCwuqcBgH6tqNV9q5KuHunWMY69j4srcODoY3bfR0/Q2AZrGou8NmsDm1p9muF2ZnGA0wu36
+/rhq6LgBpxFZ+UehaPdo6J4OwZJ7+xcvl9dA1wSMUpB02IqOV/PtKAf8cUVrKu7i41tHzbNOG8q
gzoKWOGTpatiXwYSzHpcs+VI4i+qoYa6Pk6JlnR3pu0+j1PkbILBeEBuoaz+wfKtLMzIVVkNEsmH
n9+aC1CieEGBweP1xfTYSRK1d8Oq5xtdkYUtvhRbAzSoSa1sZ6BuxxyvpsQRc8xINRcDKYfmlXVN
CM+mt+afsXxvIfU/2vaPtwQvxQTNnl0FcDGNyP3qZXOgzSOWu2B4moFnyRF8ZnXoc+ibyWSdlOw+
LW3tyVTfaJSnpBn5dyq2/vQWHvvePYjefO+YAR4rH8TbvMhV1/dqj9Zhidp4kygshI71ETCRIGEH
rmg7g2FCV4W+T0/r2P5B8hTc3PZzEPyxmZT9b+7OIztuZUvXU3mr2g+n4E2jOukz6a1IdbAokYK3
AT/6+iKoo1TpnlsDKDawAjaZCURgx96/8ck390W/G8mMRX4EYgVKRSDI3Ddmt6sciokwXPET6bDx
zKzxpptQZk/01Nw5ob+fkiK9NAn11x0eoohU9ozaoj5h0eeQ88ZWxl/NjvE+TnlMCk3OAciM8Fy6
F6EWoVOU+sO2QvD8ZuSo1KmeqDZg1ePWZImdZSOoda1HZAHWuRGAQQUYDgMWwWEfEslm6M1eylsl
K8iCFi7dWFoEzIBhDmWHNp+29ZLfUtBBm7v6aJjrovkbHRJvAJ6TTzf1U0zVa0T2v4jb50BDwhif
jlsR5AKrmq9mjNSg7sDpKhZckgrvKe4Y0CpSIYt5Tb/eoTh4QiQHxh+Pg2k1F3bYoCTfjlexhroh
ROHNBMpiGeYcxED5pkO4bhr3ocFwbx1jRp2Flr6i5jdRKAVhUE4HqqbSA1xcAw9ivGIa57nOVuuW
K89zeC9UxCwAhyrmH4n97qfxO3lDJC4epqjot5llcYPaF7DZryM+Q6I72i13zmjqnU0Bwwmdu1j6
HLTYhVexcTVMHZoTENXx2kDrQjt6XYi1S/nut80RcF65zTvnFAImQT4TI20i5VWh4yEydBjQdmF9
yaTqQk+12xrKO9mem6hNH5OhfvBjCHOM8LuU+Ibg6J4+0kX1HZICH65ZINlnuF8wqLmGMknFG2BG
Wt+TYDolpvYtCS13hRzmDsr4CesinRCApwY7yxAVXaMpdgxqsOFs67btgLUHEyPuYMdErV+WoP2+
jPZHuoinAtrDEuH65I/PInQPlFu+J2HWbIx2vtIS65s2NQ/LiKNjmrwPunHvLeNGD4YjysevQw7e
KkUYb+Vk5aZHSGzSasj94/RudOhcmCj3+dwHJirXSMbyGuqtY5CAcIVK+GS5znGusyNURfpTITnv
r1XjPI7MAtC+2+UM5gAGD2LALxUbhSXW9kXhbWJE0vmyB1xTNIsbCscoqyUiXbfe/TjYkB1dgIUn
Hmmb/BlgIP9jKO6Rcd7rUI9XiC40m9yEJeTX30gD38ZHu8Du3gLS10IsRRdChyIGKXamU9kzOnrN
t860L0IHsO4IfyKdyufJwYWvM9D/z4jLOsx95yr/mO1jCQdVulQxu0H8YkY1zgCmGo6v6FJT8TKI
H6vS37p1edMs9YVm3SJq2mnNc8l3r7LuNuCZisC/N6j8NaiFwVFeRVloIoeD0RL6tZ1FHtccsHwT
sM9dZbtr55QTW4H7U09sHUPVK2NmQWg6PUP+xD3mFDjkPypOX8hBdxALSIZOP2o7YxqVBU8gsedV
4S+vsV+gI4eT7hFqxjrNyLYEY/xDlNZ15yDxTf3q2Pv9FlcOaqdxqV811cdMHkzabSdWbCEa42sH
t79vlsI+IvsQk+NAOyObtzZY0WenvxfBBNvbH8IjZearMBMxs/J8lyOYutWS5KZA8JHOpvOb4H+Z
aAy9hmMgrIzvSDvoFt70Q7tewukb9dyvJWW4NokvvBiyCLPwfG0ga+vPLaDupr8A95cjeVk3qDPo
IVCtEIJaIZK91pKWsmt6ndabaxPXv9US8MbzBXNMjNUq6EY9qaqwmi81upWZN/4mKRpysoazFl5t
A7MGXjwVPYEnZBytTN+gnY7o0EhoZ5CsNR79lTOhee97EFJMIGuXE5opE45cJtofloP4RuGdisQn
BuoT+L4OoE1+5fHadYy3EhRLOFhPfkyFABAQgv96eiFmAx0N8MDHtIrKXQ6VneEad8weqY8wMYkx
DPKSlr2NSyItnCqtnTCT+yXF/FiDcHuMgJsi6QD7to00XHljUAJOfWgh6107N0v/Xa8pZo5L5fOW
Q1UTT5qdCXBgMw7DIxTMYKVp90uNi4bwSEnoHmIvMQ50yG3Jwo4EKkNGhgI/7Xkv2gdz6uHRdBly
eg5kLSssn2eycG0UPdYBqNA4Tb5kHWROZ7RvBgatwGiAKbvBrd7Yj0YMysf04+TKbdGmSSK06brB
ua8FjhxzbDNtyYZvbRw9di5WNLaIGHci8qqVZCwI8eDnQHz6LvA23iaHlMxk8oigS7T2yQCtECcP
kSU0lx3I1wLjlgDQMTATgEVxcGuX6PwZRGszAvMdz8ElYtsgKzvzkHUlMYrv/yjToEAbFYUMbIu2
Q+Me4qaat0n6pZ21+hbS7spoeQy7Mtr2eQKFv0DwFfXMJNCfCXDbtQeP4mSSEyECyb/3lYbiJvL1
mdccs4BJGARW60ZHyVA4hctzjVT9gKJOkTdPReiJHRZK+dqZcyZ5Y73RivCt7pecBCC4tsEKBrJS
+d7MuWw2MN9uhmey/VBW+49UzKfJKt7HDpSqCUAbuPer7ZY3GDVu3areNwOeo/h2vJQC/z83KB8m
xJcD5JJRjl1NZPXB0RMPfzW98cEvSWEEBmKctUNCIUKDAfhxs2NW0eQNsLUJp6p+5KeGYUvIBY5W
T3apXeYHYxIHw0NvPNOgJ3ezgc0m+P2HkJROMjFweykTOB1F/GIM77TQexBWeENYQOofjxTSmIDL
U2vj0ccDASrFWlKKYRkJBeoQ9yg9ZUibk0sXev4WczAwvB/F/O7M7ZWHKvvGqCn7WUl9byZbI0gJ
vu19MafXddF+bceOJzZ/dQh33Wm6xIIBJXby7lo9kwzzEO+3httMzg0skMdzftUVX9yJymGcgXEO
9OYDN02mKQWzFNJd1j7T+ztzGr9QXdwWwtq0pndCS/MHiid4etkfYAGRWK25yhgdCp69xHqzQoH0
V/GOPuMUBXfV7E5rA8MBLxgvTd2l+oqifjG4d62zQYghw4oKxUo3usJk56vwsm1biWeiPHsHSem6
n7wrzQVJBrkxWOlG/jj03UvthCd5LfzoYNfYF0Ss6Gi/NBhbUbFgsjWdDN6tiT3uw6S8iIqbxitf
wMrejpA2pEFeF+7dBeo4kDnuJO4aGwxYcKXG80ySNRJGH2s7l8beZIhcTUQmYGmBDFu7tpPzE31p
kddlqlPPV1bNUJkUxoM/L4+JKF8mEh2dlSLpNVwWLuyusXrK7Ud+tQ299Jjo7banHtJOAU4A/Y28
Xz2KsmmR3vCR1zpUm8q9CzvxdazJai0pWlBuz1x7GldYdsMphFQ7jgdrTtKVmSMK0Ra8GW1y67XV
AkKamzs372F/4pHeCt4A5r3p+iutQ0/FXW5RLdu2UHApZ8PJtlBCSJs7EeCN7F43c3zEM37nIteM
nCNqOI3znEhVC0c/hX151bQ9pOpMe5xK4L3BeJemZKo0D8ueKm5TnJbS50mb3qkqrvMCI00JKbL6
7F73S5dc+HCYUHyzc+oGQrM3cQZ4sh7sm8bEYr6P36ucgmvcAC2akmdyzzEjYTusPBNnD1c3b5Du
t7+S2LrI58HcICCyDYb0oAfRvhzNQ8UsWcKcGR7t/jYCXtbxjGjGfJXYmJLAl+3T+NFMCbw1a7d0
cJNEfQhDbeegTwzH4tavS2CiE1UlA1HbMFrlTv8AlHvXoXbCsLtHUZ66TYB0WZVsi6R8kA9+p6Vv
VU7Wg3daBaQc+6gBWHJr4WydxRetFlznGd6UnY8DhvEyZqgDO9MFM2yGq0b/Yow+0Pz5R2n5uKsX
4m6my68MN+LmDKMU4CovCD0um8E+mnqLuCykSzt8NMk+QCAjm2BeT0lyDQn6jfL1qwBraqQdtXGz
gFv3vbTLTUnZ09bQIiNw0RhR/U77thjivS/sp9n0n0RM3p1kxHvZuY9z5oJaNI8gvp6pY36F6Y87
7FcdNSck5n9kDXqv6IBlTnZHzfk4QnvJZgqt4CuCMr2B3K9VzaMb9xuKVLskyL+ZOnVg14InlWzR
U/lOGuaA/QQY0rdW0+/bXLwW9HqtrC8xlHgx6/F1RBltHUF5RFPggJgduP5hb1XUviOz3TUZL6AC
jlEBNdNLUfcVR9+NnkzLuK24J5bvv0s5fBxI17Fo91XxpFNJc3l/NkZxm06P1Jc+wtm/biIT667s
a15TjPPSQx5Hl8mCdIgL5kQrrxbLhoVSfyQD/DIMsx2tf7HoVC6ale4M1D2hZprpd7lIXsvCPOUt
rnUpE9yewYQO9sXRnEsnSTa6pK14qA8m9TWScQcMJ6D5dOONtSA2bOKit1i4ohqkn3lfQgcUYXbZ
G+MjyaWHlncKAPAIKjbqczPO9hWPNqOnY+ir2ad7FuZtXzN/ui+dUVuhXFeQinT77gIna2ZfbbvN
T/ri3TgzAhCDA/gF+gk+jDwsoVnchtGtEba7GCI0YlZ1xjiDkpIHtQStLpJW0vmosOBehkhatW25
im7sIT/A3H80oEwM1oycsIM+BvL2HaJYuYQ1ew+I+x2d2QKcQIY/Ml+cubT2xUQKyJsfPFdmY0YY
Ek57swz2VTpDC9eab9YUHxBO3MfFchlSRRULQPlMfC365L4qHjFmRM3T877MPvaw83Fypu+YL1NJ
MczrTmT38HOW6Wk0mjcghEMrLkchXmJ7fvUwKyqy4Dn26XII3eW26L7PZnIFkxSJk2BfI8a01kzC
KautjlNnbhKw/ZnnwdrvqGyAi0kASowBuTis3SY4Iogo7sOMGIkRY+ta3KYRqqk3QZkHc2PCJil3
DWEWYk8PhjZHmwGfKapbVwHuC6ADTsxxDomdP9sD3R5OCVdfLnTSD7UlDqXR8vhJGQb7lpj3Y2Z/
aPjbIJh3k3HjNsUjLrn7yLqbluSLGNsH13F2AWEE1QHS5TG+gvh4pAjqaTEJatTrXcP+IT83m907
3Qou4ia+ig3ywq1kbMkPLGzjAd5yssEq7BJnx3vUmPD54UmJcaQvzF03VM/eujWWKwdzH2DRNvMQ
BG5yx7/QYurP8qCpaDDXAyMZJx+miOGDFO4j4iJ3fYwZAYLwG/jKDz6QEniB6IoH30wRNkS1zr2+
YJOCj8DCBA7wZEpmGBoh0g/P1tLvU0fsak3sMeBauzZJESizGVX5GgC4SYJZZNoVNLZqlc28Dqbx
0HrDTRC6pAntYziKm1nzrmaIlVHc7dPFOtovQ08Se34cFuxwkvng+/2NnbxGMpU5Vh/p6H8j23p0
ceIg575yI+9bEzxRojlEYf4R2v5VGIeox7jN0dfxMAjd+xB/47GPj35JBgdxDj4AWySRb+aFIbIu
sj0pvHU/e1/RZ9c3DhXyPEc8OUMPBAwX7gq8tdZe6Wkbj7IqlogF0AVgA1SgsK+wyABMhfkqh8xI
TC8IT2GvWiTuWhM3rt9ZUnqxQY7+EKDCHYKauIIXd+iIJ05AaRWm8f8yahOo5H/+jYj8N6jNzVtW
df+C2eTEn5jNwP3Ltn1QdH5gOY7t+uySGbn/+g9ASPZf0OV8y5b1LNN13F+gTdv5K7BtnTqObxqe
51n2L9Cmbf5l+w5JY9cKDHLAnPX3v3j7icUUf6z/P+RCbquk7MR//YdheRKU+RtoUw+4hqnDSHON
QCJFPfZ/f7tPykge//8DXZRdGGIYnmpJuKnjsEaJzqcmYpJym0R2FBEjqcbgyEQTY4Y5PIEseFkK
7TafQ9QnG31GhQ0NqcH1duaw4IZyQGR+zm1evdF4G+Es6yXLJsQ1J2xBIS86htrQ7Dd44eS7Ko6Q
eUrJMgcOwmcBSOmquBcub9BF7COAAOSDyut4KvdNI9k3PNR6hV+h1RoEZD0Kf0bwqrfeQxBUT5Qd
rkd7+k6URmRmM7oV84VdEsxAkwqy8tLJjJ6Mq3eVBbO11s3svuoSuOIL0t+8gaA3NLq4zyjbgPFO
vG3dQ43qHEwlUmycEPW+NJiI4nG+8bElYPQuf+D6jKTBdJFUu7IetovobzERhm6dC9gRPv6B1Y8x
5uAEhx6wU/ZTP9pMW7NnzSMnWFp8ZwcTzWwU4BFJyWHa4koH3u+LYSM5NQI0bcz7Js9Ovus8QLCF
OFqT8E37YOO3eOg6wyNcqDckGIYO3dA5PRpp265NC25dVi1bDdagobvgbEbmVIz7DjjGtQsVpY9c
7B48ZKumZz0droaqwZJpLK6cgq+b8SsIJtlAZYZbYCqYd5rMTGucUDLsLMjldmSz/QV8r9Fnlwsh
6xoRLfSssNxkpjCstDmRftQZYfttFjk3FEkf7D7auVwDcxrQ/D2OA5uR2rFp1SngT+wrUk27Rr2H
scyZvrVFdqmh8krkmaMbtNzj1Fq73/XJvRprDCs6fgTsLqf7eQK4Og/ZNvjmZ8mFVkPQhDf96EzL
LebdSI4kFUKS8H11VHv8qfGOho2WMsAiFB1mkrJ5/NRbo3+I2+4KscgaA4ThsfJtsY1zVFsXJ9sN
HgG5g8E84gPUhQVqOnNqfCly6ACupcor2aWLnufOwK3CBmQTkxZwRHxtYbhEQMIbJh7Kl8KvXzIA
I/jPP9te9qXO6nwNMAebJ8/ALan8Pg9XOjQ8s4DQl1GuaezFJOD3wGJNu7qrEENx75cCpcfYRnqt
Hk8t5DeU43oyzeGt61BdKK89LUo2BuXNxYOE31QHZwG27yAXs8XMHeskdB+n0VhbnZVdnRfCTWzY
PXzFQtIb8CMp6dDj/EJtEYs6Spt+90GlCAiCD7FkwQF3PTfFU41NHRpHGG4gpW8sEIZk3qaLgYuV
oFE2KAcjNmXdIayLUL+OoklCxrsZ2nRTzoh0tQSnDiLXrV7qQB3AnY5euHy2ztu0hrkk1YzcL09q
gZBI9dkSsiUH4+1k+y8/d1L45ukppLwzUrZ/t7WldjZFj7vY577fLldI0muNx2VtYl0wjZ1x4MH8
XMtafqatkVBCt0zoW+YUUttoCg/1I6cLkAqOh5PfJ989ndkl2rBNexARiJyZDG6BI4eXhMEBOXSC
dCp43akOKqg3y/SzBb0Lz6GM1PavTeqItDXx2U683fl4piA/z5x5l2wWB0aNVuFCYPpJje7Ksi8W
z9y3iYl7gtqmyx3qELUoIZAdI4qf8qTzmeootEE4K6lIe+i2QX2GMz+vhBYqe9SGIUnvETFGFrvl
6XaG6kH0pPizMrEfx0K7mOd9PSIIzGzdo1zBcONbr2Q70ME0cHJK/H1Tec2tIWO6sZtszHqGfd8g
xDYO1eM4k9bqzdg8uEZ57S5hdQLbEVFlKZNjKtYl0RKwpOUNKOk94GrSn2T3SGftrILp6NSk13AL
gFfMAxYlWrUth8pdhd6igQbL/VPrmc3BjCokXkHJelIbtK5BKqc1hO4k3XZxd9EvpGvIFkCkA16w
vBBnM2tD88eCRr1ocIUmtKWv0d0+Zia80noRb40wvINWEpkXc/XNniwya04TH2Ix+E8JVOHC9bID
QDV3W2t+cdT86LWZ+48y7sW9q4fVrTl4a4uiqad1/eNS9skJdb7bPpwgOCGpQVYu2xZzfF+kcYjz
pdtu69hNt8LTX4aOuUYWNf4pC3jhCqPfxO99LR3c4ruWp2s3FlizVHMjTog/p5u57BFRi7psQwaQ
blyjiBsB5ranJt67wKht2c9Sh46FzlaDwolc96GpWkNwnEZfLw4KdaQWYOJvhoGqPdFEcZoSHQMx
GGyQQn1bJoYGB2aXEPRCzxuMY55KYyqZHPCt8rT0iQuUDZ2U1sQkRC2UIVOKkdPPjWp9rnVzX/cz
7F/KQWtzamsyzyw66ttDTXkxbU+umJvThPqeq2nlsaZ6cqLUggfDr5badl6Fmv6slSB/dI9rWBL9
PZe83VczekwJsQK6ZV5IZsgw12ovBHE0602caosusZD4RG4Ejm5yzPu8OamFY1j4JKqm7/gSTu58
cd3B385J35wcogITzfKj0UTdibl7d6LswY35tWrEFC4hPAzAxSGbriatF6fPJvOx9qTWtdEe0OGq
v9sR4j183xRamlXyRPIz5CG64Mgge/NhXPx1J1FT+PT56K4NzlrdV4Q1GBxjeYudGpu2xg126i7H
6QIR1awPg/QqOd/lXjqZCLlQLbUjn7MPkATgWKSljDJ9UAv1IJxXVWuBUbHu6in+vO+kxABMykUi
HwP1LNQFEvyrsMW8AcFoTLx5IBCmpryvmviu04w08ULd2kFbRa+PevJNgBU5hXoIrhABNJkN4WeV
P5ladPAttn1JfeW8Tf3eyL0ae0xbMeLTYYH/Wmg6P/F5VbXUtsV9baq0O/rdSMVH/abqcVMt4J5Y
xoLgW6vn7bw4P4PnBxHVtqNOx9oPml7wjXL/BuGDBeYgw51agL3nvmgDLtFqfUywf82T5mNEV+D0
ee8++yjarJTZZfdkOsDQhhDf+cZ5kYat8z/dQ5CZRPBeD8IEp45B9dnPnvvZRmHru5eaYqtuzPkW
qTv2xzavDBAFzqXQkrxjqre6SY3ho7p3al3tMbU43DbURxEo/LvztoJfQK2L1KPfJaB4joR9q6QE
BYUDH11GdaUYRPxn67wN4569J0xpcVa1JMYs4mik0Twx7YUxgstq0QFS+z4PkNuqqEOg2+m9DdUN
cYLIIE7er9Yf27S2iTYasfvK9tE35t3YJTt0skjIxtITKUEfQQ0cAzMd1SqDGGWWoP2qbqGh6CTy
tqrVAiemn3cUcTD3IFLtswuqLlmJONa3UWQwUjoZeiPZEB1aw2c4/Rxnr4OxQXZdwj0t18NifUkp
Ncku6QpSNIbI463qnC5Jvp8nAUq7Aynf7tSNLptfplSqy4Y+7/xV24Q8vD0l9UB2yMCxOVvd6d/W
kV2iFprrBJ5wWxlx1B2Wi1redV1tLIZOA9KY7rAP/XmHnYAoQq2qllqocVttC9G0DcsmOJyHS4xk
QG6qkfOzyfVfyyCCUZEJtIvkS6aQT607Z+DFfPUVJmuSbltqnxnhRKWOmAzio4Nqql3EYT/PVauR
qYMMMF3t21DXcfwt7LJiH8mvNEjDKtU6L/5pW4n3Hh1YnvK5KORPo5p/HD4xV9kWS/xDbc/VeRCv
LxzHSvawaP8+7Z/O/WNbFi8wxAROQ8mvD9Zz780bnXGrjq2mbu2KqgYO070bo3wdlQbdx47oTWox
CN5W520oPdDZTF3b6RT09tOYX6AbXewtV94LdUY0JzTVKerkf7qM2vHbOVhubDEwvizll49b64sR
mySF5Wd/Xu7z2AEhOO44v4ZhDdle7VcLV/6/n3uHBX+FggcFWRmGCTKahLuGrmPNFTfjUbj1vMUc
uWwP2AWRgtc8cUpin7CgLPeL7KOGXEzq5V5bKaNOVxnZaXmoZGygpUQJjYoSMELjFobFCwIEDhZf
9AioEeHOr0dqLZEc4ExgP0USlpezFrYrBpnyBBTm50Kt+mrkVRspshsMFxR1E/m2/VyoYVs1687i
EfLnDvMfvdsBSn4v7Lrd8n/Tb+TCk+OHWrXVGyEtn3wPbTtQghXuJ4w8ECxKfjaMHeU3UJvUF1IL
3Hrc/VDk+y5wJqzDZTCABV97SuSr0UevHfE5XoGRjC00XgwSxUoTLFuGI0w5Y0meMPbFMkqBpCVO
qiW6Ij71PIhyAHVy/dVBPWbbNw4DsVyoloEMM1TT/tDJoXeSh6pW6+IcYoTLoZcDNw6PpCRHk0fQ
kCO2Wh/RJD2A2YCA4OjVIZHhlSfDqcJ0bEbJ8KUblnFZa9ITDuE8JjmqhafHSZKkCmuBbiq/p9+I
9qRa8C3ArS39Vdo4pOBNWXug58ovrhZuT3EKP8N+VcugggQs31uXAUXFXB6+Royyld+HBeaGTOPG
WNshb+vul3yMABHL3jhr0W3jIOykHhw0j0p8k0vGU9UMwX3KIt1lE0TLcXGwEdTJZ81r1ezlyI73
1LwvwX5a8qU+yiBMtbhHvBfOG/Uh1jZ9i1tVJr/EeVH4qbdfhEfu++/tjnyCugjkSIeOJkkKB19J
TbtTV8M+rvr8CLWqFhh8St898aUvIn+rLpSrd5dquhNKQSiWZGurHRycTJmMXYRD1B9iCpyOjMHV
olGPmoOwKhLKBz3TuMFqB9pTTA665i2Ut0Y9bX5QwOJS60CdacaQYLi51ps5mGhbREAt1cOnFgk5
Qh0nlugHyb5ma5Lm5NLQthagV8emLhGPj8bppOt2xmT/1zp12fGQ1f4mbDMYkWk3AriVxFmjAYVF
6MnWJEG523fK72XZDCcKScMpClmo1X/ZlqJfBB97XYyXgymlTUBHX/ehFFs3t8Q1JIowK5b2zbul
wMuhc7WHwYcykeiht4tNFx3koMJ8uwRSVS/4RMxUBLet7i+3RnE/66V3sIN6k9fNQy0W/wIk/uOC
g9lBJGD6Ost9NY05vpQE5bZa9Nu+R2Y4jw516F8RbqdX/axbFxOqlUbq0SEkwMiYEag1IHz6QJbI
5j774MKP2YDbNPjL+xTYClmYzloNuncaMxKViEaGhzZc7rJwTg6N8LqLehwuB8sND2Mjo4XR2UGO
nTaLq131HtOPWaTNQeqqI5kHGjaYBBUVgbNxiIAsPNxyb2OaS6nb7Y+AnQ9BBA4uanCYibzlMk16
jVTw/GVEz3k9epgIlN5orQxtqhDX1o0jCi43ZLaaizYFoatafdZ8CAsdFKcR9aWFXgVBbmHBKJ8w
iSDPiTWZRKn17SAZcAYqHJ6DUxnARCe3k+s8L0h8MhvfFekahjrwEsuuDinFX1Rb2+tl8Kj/wNlG
5sZH8ScvUJ1CCsMu9XEf5eDrKS1hB4R1yjxHYuNQa1m33rRDj6S/NP1SXw91P2ws20zXkGSBtfn+
lYV55M6j/rxCtv6IvUBOqvDOqbXHPLC6vY8eOnRR5wb51e9OgoVSYI5bUq37PqeUrcQzoTNhoDQF
WxwQ3vGNKasZNXgqjhiNWI8OqI2rsE7Sg+3MT5NuQkhI8cJARsc51fHib9O+/1ohVQLryMgRovEe
5lT/5gqSuOXwDtDMwK1bJ8OPIDUyf2uE/a5KYQP2sEZz11o6meA8vW9co8XIDzp+KDnMpTPpd8Lm
ZTmW+WbRcTQvZtHsfN4U64wCLs72yI2gezWQBF9PDQwPR0OcQAP+7TnoVlX6bO2yolrwiov6lUvo
v7PmYjzWCwpIxRRRVQXgi8EMMmoWIezloqUfuhHFaBqR49SNUlYg65VAzPbKshDU6hs+uHYsDZ1v
I74G+jsTy3rwP63K33Q9xYzEbz46qTQHShfbASaYcIGrTZ+hNtqaEW/zTkeKbyr2iYXNdwQmKIRA
vrEquCohQj8WQnQbqsQjfm7+DR5iFwFucpeN3x30vEZePmu+1YBG1pVhdZv/20U32zWpgv37ottT
9xb/D4GUzxN+FtsMPfgLARIfJYG/BU1+FdsMWWzTTaQwdTuAqUyZ66dCChU13WBo9V18DIwAyZVf
xTbL+0vnD9KZ4aGcYiC58kdx7X8rtpmOjw7L/yi2+egMWwwT6KPYZuBafNnfi21VUyVxNfvzlWvg
CpRnEdGlimN+a5LiB0gxyLnuZ/PPA+x8T8DnSToHPpprIE23SF3A+yKRvAcsS3pxDJ6HCl5lX9l0
liZBl1O7jT2DMnfvX7atBgOPivQWkuqPqdKS23Je2rWBqcJeTFkKekOjSGzz+LtTRCqyNfF59aLr
AstoIp30ldjnhaqdJykFyaG2GbuzEXpEgcJrgfYcgmmG2OeNm5Fiz2D3JqODqaLKgBXwNW9UUzMq
f3lQTbsAW3jhL9W4gW2HMjMB3M8TVLT3+VP8dhl11m+/0jkm1JGSScRi7IFyDfpWRcwGfOXhRTXD
fsx3th0/qkBIbVILFc2cY+w/tgH7ZrauNn4GP6r5GYOrM9W6Ov28qradP6ZUUZNa/5fm//7p6kLn
6zKvg3eQtNOR9BMTA5mbV61BrqrWeYfIyK+cV1UrcuS8STXPp5wvo05Rq2Q/Y1TweYP/08FUp/GM
+POKn1vV6Q48q5+lAvCWw9LEn//sH//T+fPUtf74KLUay4dCI1e6OZ/LqElOTK1DKTbXVF8BQc9S
UbRUy0QGzKOq+aimKvGAgiAB01Z7tenzQCSeyZnJo9Uhn9dQzc+D5O7z6m+7gf3zaar+9NlUR/1x
ObX673erj/jtv4w6UIVxkMD3wumEMq+cTRJL/PwPGzWbDEat3rQdxejP9UpOF9RB6nC1ymwsPY33
aqvacL7S4nbMPdR6Li+vWuczS5UzOp/jQwTkJWoCd46RHJOK2p1RSqz7udmHZXsqZGZB7Z/KItvU
DrqEo/TVRlUDmF7vUfjWtGGT2XeF4zgoxhTiFCK/cioTcYnQu7bzOm0+LMm0rtVUyZdpms+moSZQ
/JqApOVM3FFNtRXS1oWdRvFeramFOlEdd1797ZJqo9qtDjyfp7YhGTKsK6ivuyaCRgjNsfo2zE28
WcL2Yukri9l4juSpQ80kzLuvn7l9ObxZsNmwPVVDO7AQUg1Fi5QoHp3rM+nZpg58QK1jgwr09WI3
j5WTo288tCTgVC7OdS7bQszHOOXb47KMW7hsnRdqW+la9YYCCHV2+XssLagKSDcpAzv5FTulsLny
DJD8LVJOUcwcKJQToRzZ+l2yGI9JMUF49iMBNnAIkfd07hBFRuWv7bpTl7TIsYxQeNRqgQiKjQOx
ZO2AYpqyhWn0SPo08Y2K0nXaAyj4OwHotU2AiG2/6xLyMUb/jBjqmwWPalcIbNoSVB0uAtEC7g6o
OxW6FQJUWx7Q51q7lEwP2KGJk0q/OjJ3o1rCb23UuSlvqzxqgiCR4woykHLKqjKqovapCajmeWMy
6DfWiLjLJHuQWqhCx3lVtSA5GJQNpTQvHUktMpmV90rjGHiora9iV9dPWnTT6KQ13daFogAflYko
WFvEC4SAvYW3XdvfmsEwfj6Ilrxz58dPtdS2JkeKyhvsHGyMjvxyle8B3YhTPZNXcVoA50Bl/15X
rcYEVLJCPwLkmZVvMKCZThlimNxhCyhmWUIPT9R6jKvdaWpC7spoMrexvc7eipAqHxNI5E/9USMY
Xuzp9NmkUgDk3USqadmFY2ufotaHJ1pjnoji5sqPS7SRKoOColw0/dEemdS7fepjNyqwubIWe4MN
AIh3lb6aFktsPHRvcfeAbExHhphKfJ8cjPlOpLv5ATa7FR/Fw/TVZ+KCuDM0pXK9POcH7QfiiZG1
aYC94kDVr7N3MOzZLd6fdfSC+nMthdUOc/+y/W7V1w11enEwYwyqt8Nkrrce9tUUKhy0KmbvgKxm
slxH+q0xbxv7vQ/RxpCXZp5u4ZsF73HadM+QK1pqfvFbYV1CXyqx5pouev+QRzsgC2mwcauXeD4W
ywdOMKkzruoY9wj4/ke8IXSNEtYKr7PBR3HTfsLh2AabZF2g+OJ9uPVxdp7AU1Y9GJNDm15V7jPE
iSa/RKwXwzqJTsouy/iq1Y81qjdY9nVbjCzteL8AnOmBIFj7/+buTJYbx7It+ytlNUca+mZQEwDs
KUqUSHUTmOQuoe97fH0tQJEhD8/ITHvTZxFGZ0+IBC7uPWfvtWu+TlkgsG3uPGyT8EYCFmvRNsYe
4gifQ1Ejf8cR1D5Xgwt2hHf0ilsKGSmgLNER2uNo3pMj1rdPKRb81r8rmp96t6EadjCIn2RFQ+5g
uI/Q50KkSnaBoBEftkX7gNvdj++NWTmBMvLkd3vd3NZ0JM2t8tb7E4vLDYQJLJByfEzRO5VOLp4C
yyGsDCtpolxChcAPO70boaWS0ANTCs8haViO+Fw9msJ+ILDiM8JcxHztVrpJa1dItp620oMVoNLc
2hDG3T1C3LJW/e0sZrk2NyHabdxLTkxwGm2eZjfqu0HZIG3GcqpVH43Bgv3g5zdm7EghzA1ou0dT
fo8mptQMky1q4aOI+URwc31jVptgQgxwF7eHKNx3E8eFYg8ws6IY8MujWt/47EeHwpq/b7Cdor+J
+Nt0W/hEZcZqkTFMYDcdgn0BHgcbIT9gt8EZqX1yzKqEKxFEM7glbNdmL33m1TmLWbVCu5i/ML4n
gcqd1+zZO8lMKM1dBH2CsJSSwAayMJzmNW8PaKvCYZ1na8I7BeQNlpNFBPWsMsvpVccwD3BXpcEV
j8W9Jqwk9WIl+0ncqoFb70jn84A210SYYRNY9RVTB2gNqLsqF397QuXgOKFGWg2vwzWoQMNL1irR
zo28o65pd92RYKIxWg9YJMgV9G2yc9tm108HnRrJR/QKqllHjQyBGCVXL9/36REkhnghd0wVXkSA
MsZt+EweJqIUvdtL+Hzg4b9Yyr7mUPA3qXRXwOUVMfgNKbgnqAbiXRXR0i0IFnYlda22Nv0Zko97
kooRSNMqImMaw5nvUsVB39W2diMco+q9SdE/wC6XLq15C8OrAgpPMRDCzE9E19YVsIq2Uk6AMGgE
z7FrFrW+Pd3IQl33LzHQYWMD4B4b+4zYrZz8eXZ2MHCi34IKVrq8S00AHiniict3DqnOIRnlpBwI
j97CdhGaNedxlI5QveyaL0xxBsNhS0LczPmqa64snAhIKQ7ts4Ytqd3CNG627b3808MNXG3ZNJR3
Bc6XxDyhcWebvHpjpkeMrDpeVse/Fk+wrdVwgzYba3ZLlX6dyw9gEBoRrC3WEEqQ/VEX18E7JLXJ
wtq8E94Sfq6ywQ0gIIw+Ae4lNMtAwnDNntIbOgG36kVYNdN9EK4nBIzlK1bzgKCqnHILvVRpJUZu
V26U5EYajoJ6U3kHf3bEXcd8XZrIVQ5WciZra8A6eqaGKqlbiDEYkEaqMnfWEwIl6weycAKbtsOW
JCUsvjYeVP88HWLVpkg/PKEMN8cNnMI+XnWwejiWBTd6FhVgXqsQPXxnbeuEcx0Ro44VABCCBG4D
QgmOVMk0wWmniwqwcDz3LErrN5w4TcWJgYglW9H4kcFR21qEddgZCc3LHy5tcBmn/Sz3bxonJPg0
wXBG2f3Bjz778aVTY+J+JjsMnlLUb11zI/sEeg+OyA2ghJ0jQhsyEaRDytnG3lHH4c/IEu4L0Q3x
FxRHSTjUsKupnnMqxI9KftBgwzLE8Yxm0GqQSNrAKLqfJq4++zZ4DtUD7x4fWNAE8DA6UD82gCen
3PT3OQo82Z2aVRbZ8Coy1tmuUq6oZMGVMOx8E1QbGJYXkVAkR98TqGZHawMbovtDo9L4ROirfoeP
bqeeFTLB1mjvDuMdGiLl1UP87QBjMFbsacaKNHrxJ5kR0aN/iUJHfDBOfbRiyyWHgyF4GiyX2jP+
cf+q3pk/iy0Y/ZuP6olIQO0UISpFq+U5QAYF9lhuUOp1IFrc1+7geFuIPnZoB45kB2vt/of9Uaza
H/Vad+EJ2fKdcsq28t3IoMAE4IojnCMme4qeROq+VBGftHvyXcGYp6o7FCuPRHCbf4Pkhqf2OewA
vEkuPmWY3HeeserkK/pRM4KWQXgIXm7QLFCQnMC1mELlbtOt/X61I4CKYLygcfLXelPchquhxUq/
8dEEgwkAOj45frXGF7tX3c6hRyUDrSZQNjshUzQIZnbfia1ESxzh6pDX0hM0D7d/JZ1SOY4rf2uA
lj0JP5A95MyI7PrN5zBALnPWtulZvPr7+MaKOCXYKVaE6EQlM7/mm4it2oRn8wWIO4/RR4gJ4nOm
d4OtXiFnJSw8yHe5w0oLyj6X3EeUsRueCX/RsFXwtT+JHGGUiVg9XaWL7Dvdg/xYnzB+rbs7jWhF
u7uLD7qjQLy315TLVb40Rzsqx/rU3VU7b/MKK2M6TsfypKxNbL5byHxHbNM3HN5Q+GJis2EZ2dWl
8Thn2ARTTQgEHnhGbgs2K52jtg5emp2GQ+FtXJl7b/9avw3H9DS4Wm6jAXezo7zPjjikpzXOLCd2
hBUURpsUaTu6QTln8xQ3v0nW1lp2ortmp5tOcYlPxUV4Du8Ht32LLpYdXXDZfpaP/arYaXbhIgdo
Xvwn4hZx9l4UEurwXQENZu9p7MqV1pw1nhjJ2HX4hlWOK3oUROTAGp/H8P5uuq+OZuAUu/gkbDXX
OGqXAiO252Qb6y5z0IEAU8JA6Qb4u53ppXVw9NogQh1LJHTa1mH0btHDc3J5SfmrNv6GSckuObA7
PEaX5th/xidz0x3Lt4RZD5WvZ/HzOT2F9+PK+wxesp/pVuSbYIzRDtqhvSHplZA9xs8Hiu+ys25f
xWt41nNHZ2yxCcDg8iJ+ZC5PFAdnvBICMdgX6719xSipruJDeUYv8aZeqxeAyjiTmbO8VS/RDzzz
p8h3h4f4EB/kK1Cpu/KsXuMVURW2uJFvuHQQ7/MB7zCMGH3WSDFdaoXa0djqDjLB53mn2wpPpDgw
vLWsaWFAvAJMbm9CG18YW5KeAeDcckrclx/sqxhgM3s3HaJ1fZ0OPmNM85THq/yGs1P8sez3zVN0
i8ef/8k3Bgt3SPm9Ihe0SaOTnAgf1QHcMRunWZN+NJPbPPEYBxPIO106mKxR+GpUm5dhCtQFe4Zn
vU/v0YMAPCgmuMKWujVWOXXcaKRrkNV0Fd7FG8Zl3dHWw46MDI6WO33vb4fdwA8ynoaf1QtBxrWt
rNnfs0vPlPwHTvnRyR+F22mNincLNqeNpC3tAvGxV56JINthENsNwCbsrlyTDbEXbhRC/cKVcZ9+
EMau1W5g/YQmiNY1RV5gDXfxk2ngW18H5/Fe3Bi307Edz/FNdWBKAZuBY0V8AWi36rbe3Ud47vmq
ESXGtoS5ianyProNz9PTsAyAyyhBfg6DSkln8pp/YJWYW1229t7yQgIpMwoY2BVWxnt/A35NfWx2
mTvsJJZqb81tubfesQfAfujvLWDQb1yrXoJnsFq3uLnZalo0kVPfd0CdKkD+dvdgPInX6pZQlRhV
8nmeH7xK7+UrmwhVH4ph+dGNx+mJE2L3PvEzEpOTzYMxAxtThP6mZlgaV4Itk1G/H1fvpFXZFGSH
e+VEKKGNMdUJHH9V3TKWcpp8ndKbftwQGX7LkJfc9jd8r/GWrv1KOLRE19zK+4AjlCmQI72KOyjc
YI1X5o4DXy24k6BTN9tiqXbBbt6KG/GUb5vG1S7+U7Uu3JF6lY2/oX70t++BW6y0DWJGbzuc9WNn
Qwt0olu2G0yoxCAJ+HjNauyJ2Br/3fg5vTS9o/2UXrRbk3N3tLZO2VNx0HfNIQBzcy/jCjNWbbTi
lCbfMR2kDsNOex22CsNztQPJ5QoH/OSbcsMMlXfe3Jmuds+cov8w57+enMhDvkFR8dExTmzTLQAo
R9pG6+ghPMdn7ZCt+/t1JTvSk8wuECMrdeVrx5F55pj1ACu4/IDqhwK6N1yJj+Pb+FbcVZf4Pj01
R4SlJ+OHdRtcjAfpFvfntPP2+iY9mWdxFbnRy3vkCvfDoeNwVrbzfzros94OK0d/lN+SO0FbRQWg
rS3JGU3nCM9iskUkjQec9WxoP5vBzUxlguZzNJs18+K9vo9XMyHVLnasF87YK2BHzHutfMVYTkQN
kFCYJRd/DxltcrNojbZoMj7EMcSEdAYUzq+Im9i4NBeac/5eZz+qOGLze+uJjXgndM9uo6hbL5q5
uGNipcsGgKKE9dFSdvtNx/p1X43J1JR1agXIK77VmovUb7nvqxplwkfL++jMKoQi1KLQ/NLXztKK
75vLNX/W5so97JKlCrVsjykm+zag898b0kMMTHoHooUUl77YKUXvSE2NmaVnLtiFh1p47SjmSFO3
nnENJYnkW2S5hGhwVM9SOcDdQCpw/YmifytTk99Uic8CeL5g6QLkUQdvgJBm0Wku18gTq7YTbsxF
rPclzlx0mhSA/inZjBsx5CzQM1wmdb7LAh1WjEkF07z6ZgWNzSenr8+y+3wiyA7bEwveKaKfNCrl
XaVSGwx1Kg7SfNfQY6IIgCuDV4zfpUan+iKLIBCZUReDT4NqGOZJ+eyuTW7GQmcaNG8xVS06AmIk
EvARh5YNuyrcDFMOaEthwC2FWwq128qvEgZOtgkmE8bi/GnoDMNp4xEa4qxQbIy5PbJcbQedkkao
Foymc7duKfQudd3lmrE06/qyPKSen26iWby0XCy6VHr/f9xc7iuAWm9BvKx9zC6UVGYZVDPLo7pF
IzXfXO4TCwpXXc8KbKmDLheFIJTyarmqe965aRE2LHXZr1qtPMeGYljjsg90YYs8DyqJgZh6WDRr
f17TEFl93bc88NvNcX7e8rJYKGhspNn4Kpk5he76IxZrwnZMh94qA0DccqiScAA/Kj9IjSzvreqU
NMUsUadIuR8tVGQEhJP1mWPM9nZ9S4S23CqMRCpV8WLuSg2z+G+5Fpvk42RB7EbTcEfgSoburKTK
mJat0aEEbG/bspLWZFqS5SmjayupqvNr6I+GbLa7r1vLA9ZshQl9ava/3Lm87uv2crUbCMU0IG9M
1Fg1Bny5oojc+BX145pcOXpjy/Xl7uUC2BRV5vni++b3oyVyu6HsQGL8+Yzlwa93UdqqQnT550Mk
MpzN1oC8Bz7f6UQipbpR1G5CksSwHZIHRpWhmx3TOl/vrKJe/DlqJ68IjH/JEw1YgUW+6J+PLdf8
WfJmTrNEfnkBqQO1SAoPb7BclOSCo9QidNTOC9gYy5OWF1G9hvQrLW3E+enENfPMr7f6vvfr9vKC
5aXLm0aLTWi5+v1+X89c7vx++fdrvt7+96dDI8P4VXUPv71k+cDewM/YV9S0v9/m+3m/b9kvt/92
y74/utRIKJOtiM7z/L0tb/nL1v/y131dXV7pfX/Hv3zS19XlCV9/oIUVytETqrbf2/xvv5Plkw18
pX/8eL988vff+dsfs7ztv2zB90dMr1OjXmnTvdSLmHAe/Bdt4XLx232/3fy7p1D+p66V/fVtpKVp
9f305dr3c5a3zRel+fdzvh/+u/t+/5jlLX5726/nGMp039BvWy9iSXPpxfrRmG9KQmIXvW07n2+X
R3+7SUItOsxvte6XRnd5+i9y3Zxak2xq7ebv3mJ5x+Xi+22+PmX+tr+25t++7rcN+7dvszzv+5OW
9/u+b5i7YP+7JUOaKMv/STL0+FGledb8RTX09Zo/VEOG9A/VUBTUOLMMyNIU9D9/WPQN5R+qohpE
LqnS4rX/zlXCoi9K3G2qmiEqszLo/9Q5qIz/93/RExmyJVk8opmSqCE1+h+IhmZF0C/2fARLmmRZ
IADAXBK7IUIC+FUxZEpdO4W5qW3BYP/gpAHc6zyRU2dHfql8IRq+Yqf+oAP8SgOYsQK/fphq6pLC
X4pASrGQKInACn79MK/tSoRvvrcdKylmBj3nSHaDQl4qsZ/l5FTiz7oWdy3FJ3GETWI+l8KwS1L0
tmGXvhL7vM8TTBxVX/du3wAbHWCZqDEWYjMLr6EpXopE1RxdVw4hIdk4asse3XJNCS0mmH4wWPBp
4TH3zW1fE6ookBZNinB198se8Dd/qDFDDX75Vpc/VNNFUyRlGMCC/tu3GjAqDwpzji3UW3hThI8q
kRm7cKDphGBGlBJIdKH8QxWTzyRUtsWcxx1mqdN4MyGyaNZ4AraBmH6manpMkq53TeiPjl5pqziD
VT7qIUpk5otyXgMwSEk7bwPmDhRm8XvJpkLvkFS2yVflFV3TG8OPb5IIirmIt3iWFwiymK8tI3pc
JsXJFDChCZBlOEWgIINPAjcBrTJztdhSlc1uOsJ5e1Jy0Bfjljf85nksdYRUfrkNTOmakSFITgZc
MaLYt5FZA/cBo8JLwk8pGmEf9HcQHExQl0rsYjUfpw9wd3ex6H/qsUxpLw4fsFy6cj/A8s5rMnTU
GNopkETP6t6Yw0Yoz5Le/S+/1bzT/f5bGajlJLQiGkfobzuliD9TSZsJz3QgmGizvUukxK8WcNYu
G0Q7izOPmlLbAoKKNLoTIsiDqkd6rG1rgXKr1zYbCe+1HyvEkEHkBPWir7xell057JG8EmGsleYz
+FoC41UZ3HM3stSI6HLq/qYq6F1XSUNs9XiWnjoxQR3qh59aNEeohCqVB0MJqA2z35edsKr63lpN
qvWeQD/fg1t7ToLsqOZgKIWQmqMZkhSuxYdULh7bPrtLc3Y84ioA0XTHUIpfSTa58+oRYuMetNdu
lHVXlpJT5Am3rdwcNcNJ8FcqIuFOTYdfgycQEMCviPAYCqVpnUXYhbY3YkaFZ3kLBcg11OQCy+OT
HMV5sXGfWuwx/+V3+pufyTR0S0J+qRq6/Fv4W60qLaCa3tqGrEjp0dP0NX1tXEv08hr5oVHj5//8
gQuZ5PcdA6mnogFEMTWC7/46WmmdVKeFxCcqAzGlun43mYjG1flgAMLzhKnupAiQz0OzfY5H9uAQ
CjEEKhJR2szcVaH/WUvEi0PabF/+87b93T5riQaRUwymsqVwhvp1IJWlOstSIbHQqxCWhaRh4bpy
JiP/hzw+MiXp6mZUbv7HH6uKkjpnAVJ1QGb614+lm0eWQS+Y21RLPgfNvIgF44GZR5912XorH2xr
TGb0f/5QfFT/+tNrMncTOMZp6l/OUZEvyVbPgbsV0aORinWLyKii4EOlphA7uKASTfCOLCj16tXG
JY5UFmcD0pTcED8lycL1P3UoRskuiIL0Ro8A/UcMMp4Yj5uQt4Hwshktg/5PNLK8F43EKRKkpYme
3qnMmXE3h09ZJZwzVd9TA2H8NfzEjfWc8kfcIPOgGJGo+jqCl8i+eacr6EwNnUDTOEl3ls4JwFcO
RF/odv7qo+UncgtYlBJA0UZ7aZc5BjvdrH404jUmEMZFRAotqvQAt9DhJ/LhtSE+AGwMY3CMpiJm
BsqwGFM7NdXPodUOEpIyNwopdxXpsDJn0nxhtzrz/XEeeJJhOkJGXpET3wFo5GcjhVbQTQi0g645
SjJelC6/ttL8XE6ttjWO93C8E6cUOhGKinVRfQ48z+LL1UrlWaemH5fz2WE0apsKBRE41lo0g3hb
UbLJW4hvgwptJqlS57/sEfKsmf7roG3OSCF2RJlYSgsg7l/3RE8mVgdT7LD1wYHYvbKOsu6Weeu0
Ebwa9qFFmtQAfVAqEOJ7iKsa4wYDFzr80t+Ng2q53SrpkGEEIs1szxS3kkl9K0mjFjsGJyLmKo7W
907fUkIWxNY/Emx4bfFxwxWLSydZtwzoLoDnjKRJ4vKykq6koP0IjaR0RogDI4R5RzN73yVNjLwF
A3+fRJtUoWBMpk2wDtLxs8n0vSGHIvhg6z0Xd1VAyTvvkc/NOJe8bjZyrFY3+aT+JKlQczxvvAyF
B/zV1FY5u1Mdu2ExPShicEy07N4kUAZNdQUJISdrqpDkZ6tN+rWsGmstxZ+QEKu6aiLB1agmOlPL
FMuX0h3UHg88GInUWdaug04AIqDZQxWMyAKUKxHVL15OuAiJ1/B6qUqmSfgQIehEHuqUukcH3TOO
ZkIBXq+FUzm1uyH1CIRojDOfWzsetEG/rXZNao5EFfVQ+YqtjJoKvENI/6y/qcaodU2+ISPhq6Il
0CcAosruHuj3Jxpzcp+rAgJS1dpSYc3NNbbbi4JzgCAY6XdDFQmsSWxF5HFMwEAGEkYGDzSzMQ0u
35VLmDpoU0Hj2wsnJA0KGidi6gvURcOQsifzWhy64xtTM+DT9HkgWELKLhVprUoe3MGoQ0MQmC6s
adJp9O6WkM1wDbGNSJKocstIAdhnwFvCzWXBdiYzLanUcN0Ta2crSkp7IqYy7cfyoco0JFnzyVlB
yGAmQQPBAtB2LKXPBEcDUC+Dx8lPHiINQWNU7CI9kJ0yHmGrw0dCCE9yhwJIFuCGoW0ClZ1hJAdL
NBBTAEpC9kj9Gy4pe3dOu3C0zpavU2YUuge/LulASNU15XC1O0k5B70h7MANHcibm96ydq/HvA2n
En2DTORRK7WTDrB7VUuBwDAEwFzk7FIOJaOgTHafGEAT10a6rGg94uEQSV1NBomo2HlSXAe5BB8z
JyJYA4KqtMVJD9F5q8acS4OYVrQlYFyihA9OkqTFjI5XPxIR0QGLzMOCzCTldiTzhirlG1mfZyat
9NZjELuKPIv/6LkRB/uCKe7eF/n900rE7VwNe4glO7ljhqoxW8mBT6yzVniAEYw7K2OIVf0Mb1vg
JFF4jmZALFzz+1ro4JO1OCgwBx2nakZ8SBzVjRRtxxhHEo29F4XDBh0KBF4P3ZnQRzdxNNO9001Z
5i+VgoqiBhNCYPRIK5DQMRRfypsFPSJof5aMNruq5zjGqbapNe+UlOVDZmq787oH945Mk3QKyJ/4
1td6hErPCB7jtPsoDWDpINq3jGynGhmhXr40ZXsB5vxKiniMl66EJWmHVk5y1miA3a8y7GVG/5Ro
mts2HpPuZqPFNMsHanJTZiC/6Gg2jbDciyC9Vkk3o8Wst5jwM9AAw0NizSESVBJ1JdWRMnTdOmGo
zwRTvoVHPpHKiL8V/D7xJIO0QUQfr0UdTWGSHLvMu/RC6vQDVdqu9iO7kJMXYtn53dXHQkTHlVaE
Gwh6ITpMbZ8smbOJEIlgXQUroxE761ckGsQ+CTs5q4M4CrbCAIYMwgexVogQjJEOikwvK1Eb3l/s
r2aPjoYAtPuSRn+kcjAXOX7NUm2uhkV6aVPcxkqDLsXsXNoB1PFNc1XWM6p9Mq4G65vdlKVwgYeQ
MXKqiasghmNDxDVAjiCBfK1mc17GmxdeqtpqnH5k0AyUc0ZiJ4suejuk/g6ILKUAqUDJSBpVtJis
RmdQ8JptkVvkl5Mb3HQl0cCGin6kVWjDmQh++/5aWCN4Yhm+hDW1FO13ZOBxukVWFQ78VrDl3oXw
laO8XnlRH7kYwh7b2joPEudq34qvdVFt1EGaUxeA6p7FCuAOAYybeGbOkYaWu0FRQhDr2rWYikcR
2JzDPNIW1Jaw+Ul5Liz1xVRtuUhbJnicN8MOiaCe7QvF/6HIbpf4P1JVodFeEibAbOraFCmO06SI
UOX3e9mrn0TB+uGl4VYvoCiPnvAY69D2DIkMYjSX5Sof4m0rAr6sxkvK8IKKy7yNDDqEjQHWtbNc
kHXsVPSmLOMziujQaGbFhnb5U29hqjN0adVnwSlXgmfPf67lQ5JhohNj3G6RYm2kYqDRD99peW0/
hnM8fbuuQaGPA0h9xWJq0EsarnPNmcp4cECFPgV6L1O5MyO7I1EKSyWi2KqdrkKbrMOeWKrMShKX
KDngaoy5TfypdXoIgCqm7zVKTznJjW4paiu5VFG0qcBhGOOoRRDXFJrmYaisz2H+sMnMOdT85DEo
mgrjsG+PpX8NZJZrSuTQqHpphJyACuMZH6D2LFTnKBTvsUNXKwEXgy0L06zNZIjPqjR9iXOBUOzQ
7ccoQgRpDkRxIjIVLOkjiOiWtOMbZOW7vhci16CKsBOK4bkx/GMTePsuI+ggE0C1asJ1HCWVgIaG
KOKiswcmPOg9EWFzGkhcPBZ3cXGQmxkqSv9JYOUKKsMD0L1ZACcsAP9oOWkT0iA1T0kxQ/rPdHVC
T4tg25w7Ye0kUNcZUNRiqyshCv6zL7dc+77w565dGqE4E9uut4cZ2NaZqH1xZ2yWTpkyE170kvl3
QytusQ4EZYN/IA0jNJSTNH+XLbxpaBNtMmxKDVEUDSHfTOndJ81pIR3FZfZYmWm4hisOJsmTOXP0
RAMEBjklcYR8WJFvCk28ETPFhfWNQK2RbyIAYQz6V3ZxTrtqrNDZQV7ZIhDVNdRVpYBNRZSbw4R+
G3BXDFMo/mir8K6fUpKFzexDk5IbIzgXIWuPafTvPG+AjG8S6GsEd31eXwkVeChBDqZt/lH1gCBl
1ZVM+c1s9VcVXSHLzw4FTJvmH3Li38lINCUZrFNuGHiSwTEyy7jpWp3zensd2uSDOdShK+dpCurd
SJw49VEMM6HqVyMqJGGMGUyJcyHjOkXRaKWvS4bdEifWz0F2HZ0EO9cl9JaaxuEqExjWCUm3L4rN
Ynf4IsPArltpbf64GDeaGWcR80PHtXbwUw5RISS6d8lVWy6yPhH2YhifmHd764WFNLUMY0mvbRaI
ViXG1uSEM/2orPJLFDc/6oa5yvLrLteWfSWcNMkNR495Nk7oYOP9aW9Zri2cMMLs0lUw68gr66LL
FfKGdHqX85TQST3YhZX44kdUf/ouIyrR22RzQUNEr401/cKCCUhZjgkx045y418tLNqbUbcAjIna
Nhw4u2XEV9hSS1d8pL7jNz0L165pHQ4CQPtM4sIcEWDJ1M1RFQTXYqatNHn6qY74jecaZhORk0r8
heXXgmPmqGeKUFujLX9m1cb0iKjElT7d6CTvRTygMG6uep3lCUgru2qiz06lIKdpwsfQkeFdVfwB
DSp/rRgk259SJjdMMfcGy8vK8Oau6kj/V/+M59P6XPpbFokewWaFTl69isSbRq1EPBNL7ol+IsnY
OnE4XbMDUWK6w/xxRC5dJcwQlkmc1lzCW8pcQmpdSjF5LSeUN1Gc0jlOoh+gxT/VgRDTJiEHmL8v
qk6BKOC/90kak0UsF2Ej3kcy7g2PUJydMd4KXUcQUs7ZVQ+kDN1TKK7wdwgFLU769tO6zQpSpVAl
STrSXZ3o2qYLOT0zhYvC4s1svAetmjmeJEBWSowwun1LdUSgIZqGhBL5UQ6P4IFMlzw7uyOi3Al0
ud8a1FObtzqfHd7sMcMU6G451zH1SV6lwbqTqB5UTYpQRxtctUIW4oumRhmBn9L0+PWjTEyghHOM
t3NZsc8DZOH9cG6M6qenUxHI+vFQSCRSex2FCj2qnzyz2BgjXzdMkkepnWqkTh41jLg/VKrsuUnD
WRtDzSpXmDRRc8/ctDJkCARslC40d0O3y+tDSxw0uEp+noCRJgyIwtO96BX+UIEXPnuURU5lEZXB
XstvIwtFVAzxwhW8/n5SB6ThU8HhEQOGVxDgaBROwpLZtGmZ90IoIULCv0Rym3UxIqoYiR6+hG04
h4+YX3tdPASrVBLnhjOzk36ApSGJn9PE/AGF01IIiUk5sSfFRxtExZH+A9vqmZckUmt2Cx5j1Vay
Q+1AFy8/AF55ltRzJQZG+Lmq1B9JQW3I8gp0ZuJHKIgnUOfEx0T2GFjr5SsNiXFfKaRIU6gcfY5R
LQtRLbLhefzG3JbIrakLjkY613GFCVpELaJ96ppV38QP6TCcopzqfJezlktD1YRujgU/mSaggKl0
k5DPmFFssDVOFKuJHR7rPr/rUtzOKMZR2e4x1KJzjqnwCHqarfK4lVG2pswXED7LA4XhvFAxMjVJ
Q9EJwaufakT09jNSL3r1VaowknDsJIoSVYRgIFXvPbOM15TvOR0HxqHspWCVCXnlRJ25ttKwdms1
a7aW9xDQ6NwE3sRBG1KsqbZZm5PgGuXxOulZKRBbspPCcVcJ2rNP64FVASq1zEO3EL/3ftztAAcj
XTWnz1S8NvMOrAUU1gQrfg17jzhMj+VxxofE1M2kSjz3hbFJFapzYkRZadIwd7CqrOcdj/qF5mTx
YenJJEL0SXmFn7k3L2Ein5IJp6DHbssEqibAe2UQsYu8AKrjvI9NakbmIWEoEiIODt1KXoltea5r
BA1BHn8SysgCjqAyhko8HylahFGjGibJB1lWBZeCvZiWG1kOLWfoEgyCNXU1ATMVgao2dPUZnVr/
8EiGn6u4HiGr5XgfYLkSUw7qQcd2kliFY3X1XEdjFux35k73oM+MHM/8hfUHcZ0YAIjc0iQAxwU9
vm2kUiC1on4rMKY4QTBJ1B9otaV+RyiZVXirnqhVfXirYMFwigVpPe5Y8B/hv2e2SMUQyQ2zxIFl
Tk0q4kZuhFvf2qZ5uMvLbSXKJTTFdUzsjF8U+Y5OwVOoNmex7rc5FSlJjpBOmiFybZYdGwlLn83J
mYRzwKnAfXv9pZISGh3JeNUnY0vG61tnCj/QroQQlMi9lpnBlTDoJaaFYRRSitIUp2J9U8jRU5EE
JNuPw6sxpz/UXbzrlOQYpxLrmgwjsZUgqev0+uRZ8lZr5EtJYJ85hSexTE5kyZzbXAxXSRoeJwvD
lpdUW6sS/UOZ6+9Smzw3PovF0EwIXBGjVZSwP5Jb63oi/lQQxM8gnvw5gvJEfFe5oWQbHVIyZV1B
5FzXtJhYrTg/DCPTFL05hyr1TDtst+NEgL2sKR/eJJfIj7ySZAuJTfWUfNovF75YtgB7/rxdWZQ1
S8KDhTo3D1U5g0gE/36GTGHHTbC5qYwh3SCMh3rSbMYS0kAYl+xhwuOZB1BF7FGvxP1y2wq8WzLS
Zi63mVJdVLKjR0N26s2MXp2xEikWkF8g+6usJ1mpTxT8NYq0b+IYTgNnTGlfaL4MXZBrywVBrnRM
OXcTvDgSBzJfeC3AvrKOma0FsfJ13/LAFIRHav7Dyo+oE1a5uY585cFvlfCISrPsS4KfhThH1E1Z
ZJvBbw8pmbI0rnctpyPtIFp8UM5ZG3F0hNP3zwvNIr1RUduBzO8yOxCNuV8Kwf9rmf+aMneC/z1+
5DGs/DAL/8r7/3rRP8UE2j9kVecuuGOmKZsSioE/xASm8g/doFKgWgbCAPLdaRr9gSBRrH8gFlDZ
w0RF1xlIrT/VBIr+D94NmDDNFVOW4ZT8T9QEtJ7+pTXF55N7wnuyGaJo/tb6NgnVzvPRl7bNVJ5p
5yGij7NohaOhCZmB+oREWS0IqpJDdDIOKJVjtfv/JJ3ZcttIFkS/CBFYC8CrCG4iKWq3rBeE1Lax
b1VYqvD1c6h5UcyEu90iCdaSN/OksxdNwGChuZk2ze2ytjjGO7rhQwcX26EDjOgh6Imul9VhrvCp
gdC9b3rrTcliS6r/bXVuFS7TlMRca2qv1pvJNgxw5iR19HOIxJRNhItt9SLctzUiPqrgfKFm4b8X
tzLth4ojifzVp/ojDXtiVzH7lsn056Iei3dOz6QBl9NazMgObv9Zquxb3xgqDZcILGTPhSvOkVJO
EgkPS8HR/CtIRDHJTHeZanGNwiM2hzCKN0VFjdliU6yYueQ701ZcOVe696rzvUNEGWEV3JDffq4t
Am7RcfXZ1qhPoxuoX00SUyiCSv8vbOwAKpm4DjJGcKJQji6j4avUBDxmGrql/V7Hf2iCffWK+VIW
8Zt2PJIuLlDv+kaU4+N7LlLg2tnNVYqSyosJ7hqrxCUQ6GYrmz4jWIya5Y9kgbuc8Ylrt8ZmG6BQ
1LpRcHV8L/yQgLNs/Y/SWrIdhXL7cQVyVRX8/vhixVby2L+l+fDRoUD6NWmwUP3j1Nif+0Kc6oGX
/VP/7KIOBZ1fPLqTkoSo2u40U3V0R5NltgPKefBMRvGlPf7pl3mCzQw9OId2/m5847wbttPeOIk7
sN5z/QXot6SIoGvWYBERziEqyaOFZKLjZTdEOSWKRqZHIv14/+U0Mjl4NDdf8GRxwFtvofO+fesN
71ScabXhxsGv4menudCusxlifBc6co5SW/x7eDO7OPFzOo95+D+nFDn1h/DWKPc9KAA9IHBBiUT8
OWpBfTAff1TbDIduUkZZ/w2W+HXJnf2SdX/WyPrOwejtFrdatjYVUXec8ssa/IHqybvd9PeoPcub
o9d12m53g09GyGPFqmDO87LwLtA8wQQNMN9MkLhpFsro2d0WnwmFyU+V5Gg9y9rZdKJ56ddS7TrH
fGsN7usHXxhP85kJR7XHvjTfB9pfktYlc/eD7Pv5IRs9QWTkMureiAkWc032i1vu7AbFHG8/fGZi
zVIGhx8goa5/FzL+7dvNOZVMYcb4dq38r4oiGjArQCSyHTmt4q9tpOYKzZCfjbn+h4wz/f+RLRRz
uA7VwM+7P3XY/JKNjVRQb2F3qq3GIoJRAsl/SQMo1ZAdfn5Qd3oEgrLsf3iAP0xKZnqrR0CjSbsk
tBiAljk9fBWi2SHuw8S7vTFWM1yA2b5V5XgoJW2sNuOKbTkLTgU/e1yTdciPKLZdkalTZ6snOYmK
vjxBc1eJGlUFD8MQQHMgyGv15WM4yAr/LyGMhZoHOgyW+4VJ8b3rc+4Z6/U4dvFuzOxb4Hy65mU8
UIjhcw+FZH1nloaE1kJ1nrK6QzhZpB2UP2xmqn3uOexTDQiKYuAicVeIjNqeKT/8//csghcKo5bd
3OG6bW0ME14379MBEnm+5F9RrtBE+YecG7RUUkJ7WAoihn+QW/S9e/uRrt5dBOllIcC6TEx1nHHT
3hgaXhg99FnIW0t+t+rK5siUY6M0MHDnBrUZLIfjNXaTu2nq7+NFZvuQgs3Qar+Wxmt2k3Ees4Xa
komlYCNb9W0Yh+76LjSJmtyAZ2l4ChxWGivkUxqKKryHJNptXLc0z3UUnQUQNcQba92Pxy4T8hG5
n8wON7e6DteTQ8qFh3cXaUkyv89eZU7TSw1rmNv3ErIiIFIsxoHH6iMqKD6MoPrjmoViT5G1SUCV
3mlUdZEMt7CzqY4/G5GW/oVpBkGdrF3OhAVe2ipN96mqnnAHyQf0jO5ZxkBKHCnfjexYtwb1++f/
ZTmQitCjssYbfy2t61xcR/kPXI8kZGsr24OKdQ4TR/JNC0/luUoFQMHYJkJTOf7ZGdy/45zfN5Kc
fxWdF5/q4Dka1y837x5yWd2mFTcG4iK5QQyxh1NFkBY348nYvT63zbjRbjVeprzwdu3qTre7R4/i
5xHwob8MTJ6/lMQvCbJExu33UTn7d1U18tRpioFb31p2dk0JJPhDsVk7mAc8+GoXK6K0jIqzxyz/
9tOVqvHBr3dG9g54gulRrmvEkj8UPHaGSlC+U5dOZ999WkYb7kbQMp3oGARdeO/CsLsXnEwlro19
KJcuaXX1S42+fQ7gOGNdaL1zR5XUHbpIleAZKmi1tvxtWqdM8bKRFlBVvgtTMy/1lE6WIJ3u2dOH
pMnpZoiH/JdgMn3OJmtEWqMUtOoXcdAmcu/HbozuNJrqCyNNP63VFVveNY+77jhRuwF0GnMJZGTE
Noc4R1P/aT12kRFEdzJU0Wkp/OnooHoVi2MfFk5krBNThwbsBIfaQsNy2qy+2Pxdyc8f8Ba2tzvu
nkWJWUlRPXLefwQeO7+0Xiv2ncqeJysduXSN5oF+2fZCLgMks10+1xPtsGBNX7PMO1qW9w5ZOsXl
BRCQrq7+InH/z2X1MntcTkJ/hj6yTomjnfEe2uP4Jc2+thfrPl8VgRVVp/vSp+Bm01Bqqs2Q7mxZ
nsbZJzg190I/L546hqH1WC5d/OQveCgYYsmTOsUema6JIR8aPd0UCBYRBgPJMc6JD0s0UnUzNdu5
QcmPTP1lTfEzF3QwliRap2AezlkUmvOtfjG+XRmpHb6fQn0Jx1kkuYz9XZf51zVUy66orpP2smPk
z0TyZv6hVXAu62kQn9aIFsGx3bfuEG8D+vLankeWgugXPiImMeLM6XR8tky/7oRjfaAhNQkNHM1b
k/l4JMt9xij/nC4VjFOtaMGTLzhNLEibS/3gp7mdmIZMiqv8l8AGVYEebV1z25ApEyyt0adps+yR
Q4TNsJ9WqIkxIJNhQ2kpbpjeCqe32Ue4mm4CjqOK6W2KKrqy9eIya6TDF6QydYodrcXOxzo58pAx
soG2THBchhenC7hRRoaPww19ndReKQ5lsL6MReGcx6qo9qPdub8Kdx95kzjR1t0CDqVYqh+LkxW7
bL7T2JzLcr2k7Wzd94p23DmPEU/XSvLF4FfwrLzfI0R5Z+ZdwSHV8dnWtp94wei9DTxfgJUCs81F
9iW5jFyLcmm3seyDQ5nRWaO8paWfvuiQVJvoSc/yGpfmaQZV/7rmrt5iaZwuFeVB9/mulFZ96kvo
H25fhm/Scz9Z+u68vhjfCj3uvIzbMo1a1iOnMGJemhx1kxf1ORya/8qS+Ktn9dg1yin4qKhRzT7d
CjNQzhFxa5SdYwbwx8Rhh7xSwf4cGxCgLPghRanqNqvMxS7Acbvn3Cz3lgoZQ2Kbvc90gCzvj/KA
Jlsla+XRf06r+AsCHbn/VqVPuiMCrHKShFnYv9mu5heb/fxPMPd89froTa6huGvImOtQvrWlIzeo
iKzqlNr/ViWyUOtY2QkzHWw5LI9JOnffYSNhABuQDKJrg12rBgwVm6h38m9a0K4Bkl1hWOj9DuNm
avqa+iVmtlMkQnaPHt1+5KJTiuk9byr7mHrQUIOg7w7VinjAascyBZUjtdUK3eWvYvC6McRBsZuw
nY8VB+JZ8HTwvtLWyJi/4ZCcyl8mdShJzDKucpM135JS3jFoDACOkal8mVNxHa9VkjVtzQUvjD7y
JsWEzdzPmBmrWyTPFROBOwjl9Z7Obv3QxeUXf0t6oigAxZXqzq+ZVrKrl89qW8RLtufet6XB3vkY
b46+NXvOdObdrXMLBqXJFS/CVkfH4X0vM3/bj6F5rNsWF0mrMibnYGrtnlBgDZlyH9TjP+11+UtV
aR+uw4KhD1t143E4tFMv8fn6H9fVu0QOSNkGrwAnNbAuS5E+znVKYWQQ8M0ByQPQ/Sis44TClpVT
vAVERwXTSKcGDxri+Gi5myZb/ENkesjIyrpQC38u2T4Vi/01LBGpyyg3Sdvx5OdFMyQ4TnaFDcyY
09eV7g5uRvi+7mSkjmwSzFgnJL42CL7zZXV2qhRk5OOeUUKmwn0xoykD0O8uuhZPxTS+LjFaNMff
aKvnPuYWnJ37ARGfGF3H3wzDTSIbqpW/ORy8f5TDTfuB8XSCr6HEXQmxKusd9SxLDVolzymHKccY
2wMc3zEt0/vWC8ETZA3iLyeMRKTZg26i6SH9jQSx4E9Q8tAgYpDEZ6yPlcKjSz58KpQ1HrRmiJLN
VNaGorcAGVX12a0va4CzhZ3J3aqpy49pHn4YL8fzFdZvbWpfLX/mWcybc74OePSGau+vJRhDPrWy
L3ltDCaSbmmHbVCRLAxRQ+/boTtZ2cxXfWHLX2h6i1c/P03VypsMaNpiqvxkhTyYpYOqhd5M793f
dfKH0+zS7qta8SUziuIWfx6SsB0BtGGbuVuiJT46VNxlZQokgTLBp0r3vykcgCDUFxmnPvw7TgdJ
1Sqhfsw4ZA4NhoOyKr2DSQMvifpZH2DNFneDaeCr0tjTdx1ADwHCqV+j/0YTd6cAAPlmat1TGty8
HEO1nMN0uSLok+BecXTV5XSZu+rVap4Db8pfMHQWF2wHj7ZF2rafu2dLwh+KmCIyFYSoo5v5jMGR
vLQfnrtckLIOBrgjTP8bOK6G+sCTFf6xu9Gc3CpDKi4pGGvIUdrdyzIp776a+aMUNXISdXbEhVwc
I5fkLgXaJ5VZYmeUl7764InyMO62eu0/xwZmeek8tjLMMWndoeIMO51TejynmvdJtg9uZ5fwqmSz
i4NKJtFtxw1TR7BiNvowEjDe1Nn0pEPF07uU9iGLYMn6dEjmIsTIIomutL57mrtohLLlJU7ncECM
1KsBqg7MC7qCqGOVgLIHxm8HxbZlDrEbvfqgQogeY1B+slUzzaO16l5MC8y3bDrmyk9KboFHxxdv
WU75amWwwwi3bTD6Wu69eKstkiUdJxcaBHc69hByVYilrcrfhaw51tR8n1ze7x1bwF3/vVSZftK0
qTFGnf84en7Nu8nfl1Vw8JYhoLnJ/4tx729Qa3ffOM1/gagk9Lxxh9AqLlyGgSyJlh9SuO+eTxY7
jt/cuP2qFrhpa8zgWzs9tozp3l3FcBlbUsh+o1pGgW1Pv8vUf5F9fuGd+PAVgOuuOHEUzJ/aFbwU
2w9SQv2Rjw+D25pfabYGR75z8BEGv3lmOnaMu8wcrbA8z/P07qB9YA+J2Q7y7hrwFT9Z1s1BIwHg
rTirnjqcdCp2j1lA0zE/khWuRzX04UteetjE5p1FnywdS5InfoZvLyHuaY5L16JQ1O7OpthlyE6C
vt3K5x01GJQJT8jfIsSBkFc+FZ8ejsCwXJ9bq3hh4h1tjLTS/fQBGX7m+g7NWDoQTS0kIYQ2YIpt
v6OChHHlsssq6DDZ2LO6jfD4UbsPuQtcokFcSdIGtFeLGp/wMREIFwh+s/M1rE23fXRD/WtegFmE
umMrnJiqTavNBGUxD9MS+Y8s/cFj3QhGFKjtiZj6JwzK0UnYgJRdK+JExsB4kH3x283nIxeq+hN7
wNYPLQfXNbXITewVnNQVKBSN2XYdADZJiRKj9KSujo3+Qklnmog8/UPcnzmbFMQUpEFJtZryOJfj
Uxut3qOyPG8zRFaTaA/Zw46pylhLXrRgXJowmlYca5z8IHnkhg6cSOjjrO7/Nhm3fodCc8dXczIg
sD7Sx7Lsl1qO7P7ewl5UBBfg1/02NAwsRrwp9YrnYMgudYvhxrChE1aFWQZSSrgNeXkwVlB/uxMG
mL3ypgZa8sz3XxS7afJfioWh/zDikgVAN8fBazesaULfW8X7P+TP8+1HLtrPIRwbDMY8oNz6RNYz
ydTjJppj9kblXGOKi6d7VQJbBVhp7jImVLPJLpQ83zUG7NkomDqqzgMhVfElFXEDkL4PN53FE9b1
xbc1g9KIh1/O5D8MOKh04X7KbNrLFD+Flu1VYohJ+pUVK4bOU8/eG+/yTJh4ugZu/1un/qHSaN0N
uTr2Qc45GPjayLsEDGKRMr7BRLF3vskgfuwjGFzu4t1h7Ud9zoT65xdYy7oux53DuKrmxAN72L0y
gtxUbrCflumEbC3vIp5ETCcQKIr8LVvMhUart7z2Mzhh1ltbz+D8hilHuoWWueY5X7npt2e8G+nu
EhYcmrpiKdAARLCb4wJiR9n8wuQE7KnvfgVoIxbnjWDB3kqOaGqhQDmaf6vv1t9u8ZjnnBT6+oNn
8tNvbMAnrZfteqF+jzkUOddJ3+O0/K/Slb+vLPvUm2mhyTvcLGwA2P8pAK44ZLsGy2HpPAdmoXql
4tEUmpRfHaIY8bb6OfKK9Rw6ICWDxQtPiG/vmRFM4/K2RyGAhSUbd++bPqaor3zzsQy4NfhBBG0u
mZ21JhTfMFGw9HaizGrToVl2ko/PbsvfE/rgXeUL6tNnD+w0L3Zs1n+1FZ2rbIVNwT7pkK3ozyLa
OlXAB+P30yFU0F3QL7+nSH+HoE36Fvmg6llqjSEN1likM5hjO5lIwlHFmwE1WerhryjSz1WoNZG6
4nOqH6YyCknR+CfODC6QgzAeDo4fnFyfigh/rc5T5kI+MlQ7NE742FWoNLP0mTeMyyFaGD+vnfpM
q+gpdKgYtVdu706sToZxCESOgx/fDwsNtqSb0cqQjeKSuZ4qTrLv/8tCDnJrUeyYPrcXJzzFy/pt
142VoKaQ7Cjxfy7Fd+YvVFFGGE8a77G0jUO3IOygoSgTf2KNikLvLPgjTzhZkuYdhRi9+psOAQUa
EBgbJ/tvcf35g5MKzr+wvQRFuF/S5T3kzM2MkcoQO+Vk13m8tbLXwd3ST8NnxZj3brLC6joaJIfB
WqNdxGsD/QRCK0DxJsDDkz17c+L28giUwwXBBRtoySKKmH33ISM4c26Zd1je9B5RyCHmY8hg99Om
qiFprH9W6WK2XXniSG9mxwBDLl7JIrHHxrBQaVpVaM+4MyHD7GCe3vJYYybs1SP5WkQbtz6PnhXd
u/UMogdg8aUeeRAYbwyvAUda7VjsHC232Y5/x587vGYKp3mB/XPf+sMvrmQAsgQVoUbPFpDS1UsC
C/CvTvFdNEhe9Fvq6WBV9FPFzXiJvOActz3Gfnxf06O1pnHiWsuwd0JUGNwr+d0Qk7cQ+XBUdKO0
Go5c25tnoUcmAy5BFe6eCeUaT2KBcNM1r/ZKYW2Df4s9DG5FvkTW1rVQ2IfOevS6B0ex8LoYwqap
u65L/bzaY78tl6ralA+NxIgfEBxLchHlJ1XmV+Jv4qjm9RM/5ffkApORmksS95hvlhtnTLs9NlDg
e+o7W5x6N+cXnMa3TX02uzCjGFuphTpCNWRb6kXkLhZ5iBN72ZR1Vp8xVbVHGjE56yg6JTHvmpSP
T2X4qdfy6OH53Yyt5HFvqT6W6b+0WP+ZyvefAptxTlzqJ4KzRPcqNoWbauUL092FBWuAvZKmCKSF
f/tT44HcBGv2kQcZqjskwEE/OSYatsp1v4TMghMFsI9tpY6j7sp7qnjGxKfjHoOK9xC7/TdPRINp
ak77/uJbZCci26kubcyJgsESDt51fFvmW1prWsezV/fHZYzJOEcWIdBhTZpOvpfx+CxwQ2yigaFc
AxubSRAndFF/tTVBRJT5d9MBodPr4BA2Nu5ulkacw34E5xi+qcF26I3sxq2wO3WQhXvy7HLPXtfi
X4i/465ZPmr7s8ux+NOsog5mwC49gK4+rFijWJpUehiOk1i45mAWqMJf3tC8hmjO2zRW+teylBuN
KblIC7hR7ufSpXjg1vzNmQcceJQNHmQYql2Bm+HTkdGWdqfmGjbZgbHkHR8EoV+Jwbr4mDlWXjCj
bYyFBruK+oQGf+MCy/PaEJxxOOHFtKk0qTdtB48p4RKl/BfcZ4s1kvuh81qmKftR39KoJGhVG+Bv
x8QpehyPg89/ibCxwDXY/W0Ditw78WfpsSY2PZ7YrrI6JFKO/kMDGYZ3bDSYSV3md9BxG2ZJh6mD
cBjoaWPPKxaetLeY3kzPo2t/Gn45LGdQjf1w+dOInKqzxjZPgjDUrFi3yM3sfIkjKRC3CLy1gLYh
+BSZk52705NxO6QquqowaO5kdRSMXg8+kVIk9TURi7vPmL3hk2zMMVD9ri/n5h48069YltGd774r
hZFs1OErVTdv7ji9CNqYil6RURaHrFmaYzbb1WM/W9VjybHwPrDjl6yfbSh26HK5mB8CltXOE9aV
2ZfoLw0eoPM8ssnaYXEMc4JfxuUqjR+h/WjJg/c0PPmEPx/J4jxy1B6SJfeOkZU5D1ZlV/uiZ69q
ineyQ+65QTWRQWo/8h3mAHzD3rPRbJTfc7og1O4JfbvQG7x0cmQ5b0Bc2mjlQf8QkdpZVm7dbKym
10dRD0+zZ3Mu9IeP6b+isWfA9+IziANaSezGbOypfjFuwPtWwF7jnk7qf46SCRky6pAo4BUk2FCr
Ba/AYGJuPyvFTE2J8T4w7pN0CsKFJAfiGYSA38z7yOLjUQeRxq+Vr0ElMmJo5GTvljRFd6j7+6iy
nO1Earso45wMEmP/ckjqnvHIkPtvWYwltSez2VTeqQw5etmw6W65tKHElshJLmEISYeew1KXB7dL
R1zJi9k1LOtP43hb2wtamG09XNbYhS9pSBquTAEYH3CG58HMx++yd5wkzFtYVtgpV4cVunPU8rDE
33OfMchczavoeFAyb6GSmUulX7l/a8MxtloZT+aWeA/Kf1Pp/SVxcO6hHGx1jSUwotuNF4OoFxVk
O9dS3+E6DJ/CLDwaXEDNikIbD+/oa8396I3vYe/M9zoIrgW3UmYtjXeNG7iES/qnCl0SAm1gHQcr
9BK9VF8ELonVBs+OwzqqlvQtWqNnncKzN5ntnvtIH12x+NyMce45svtvnUquDmtFzpqOnU3rjpSC
e3waHHdVfLMRT/prdkTizD0xjPBLhyQZVf0VO+agoyEGaUXPTdhRKEYKB/Z5sfZ34eR4G88DHdhZ
cFIbaMyuWpk2XCM7feId3MHJeqTZb9gTAT7MU5rIBStommFM5vklPWzGR/x9TK6CyHCo7jdkL13G
YTQWrN6DMV24D6Ppr1X9IvuBAhz1Oym8h7XSxXZaOxKOuKhps0f7/QDJrtKQy6XytpEurCSuBf/V
4LElkfShV7lABcckOdbw8sicNHsKwLJNE2g6EvqHUq9/LPom7myz/OEFBYAgJguS73Nnt8/x07pm
yxsDr10gov4ixuAhYIRoqmDeRD4X2iBNn6smjBA7O3q/MLXluGkZSA7Q9GE4DhJ4QEDP95g/O0V2
iQZA8I6n+w0Z3vsxxwnTlDhci7g+TsXN2hxtmXMs+2LiA1o5kzBpjfcAB1YwFBQ05uDpuxSWo4D0
H9W4B4lcc/HX4q5sWF07woSOgHh883yWIT7PcZA4K2GOY2QfrnOXfzDyE9ui+Oyq2MJmE17rNHga
HPds2d7zNFQcMv36EmTYGBwXLWhqstdY/0dZdbHpjYsvg/izA3xjI+x5TEC8tEnv8H1r2Y4ss5lG
r/+ochOcbt4mzq6Qrya1zAD2b3xJI3cTT8Re2vYEQHnqkzxcnL2Oau41uUiTMFxm3HhYHTEq7xBN
ooTbHnD93HyoaLx0JCJOQwOuLhsxVoMhzQpcpA7XLl9rLCg1aDQxqt1USOCijv8wNTFzA+ZPG13G
HZhf9TnlXJ7yGKJxzXAlBWSf4kuiF2QnI5Dmi6Z3rm+/bn9aLPriy/A6WPGJi9cWae8uc95LfnOB
x7UXKBLLjayOOSdfnvSo3m1Gm2tuvXYjNPC6d1/tA/ZednJ5cTxGFaqK2yOp6Q0dls8xfSCvaQ08
Pq/KBPNTuRuGfEcMZwYp3AE+z2b0gTlDmR0dC8oiv2Bo+ss6MQi4HYHd8GeWVyRczc11FjlDseyL
GpJi45mJmGaR1FMQ7UY9v2iHQ1IW+/YWygr5UFtA0VYBNVRVGW97H0uTqjIwjY26fWy2v3WWwtoi
qqyPVTZdwgVRNMUun7juS4DtY4smPiRd2l7SXOXMi1xyeRy7GgeeIlaNdsYgtVTdlU56Gtm43uOJ
XM9uqk8Vn8ktC76LMhRsr12+FsPYOfARY1Sku+McdUe07wSGyBaWUL/zwfFtPId0KrGym1mbcm24
c/Hab7PfaaV/TWldbb3StzgTjTFkmPs6pyFVLKesjS65iTW3qzzd3761Gyo6sARpu92WZXod2+DL
VnwMQQFg+XZpMANitgx23QxWgMSBOEqoz3J6EM45l3ZzJJj4pR2Ktriv19vKr+TJhe44lSi7UVr/
9c1a7nxb/8mxds9c1bxyploh447sETJ8AhnYY5I6dK5Jt6VTH0qGMHMnp83YgTcO65TUgrfARbdx
HZHsbKmGtP1gX3DiSvKJINcMVC6xI6fASD5eMTMWRzctOHxHJhnltfXQxfjmv7jeTbrJ24M3jqfJ
i/aqZqgw65zvidv7SdfWuIc7frMQX+s98t5LmaphL4a3aW1NYpsQKl5eIvSqi63MW9wEb6WLXGjK
cY+hIJlDRKOaup47FX7FnZsf5u/RiA/D9AECMPadpXCeYQkAfjHoInEhvjHoE0oqhm47dQOtDRtt
3Ya3rfaSmparu4HbSNg1b0qzyZYX6KJD5DCry5R9mOL1WBdi2zJe5qTVrsFXVWpotWwS9yUTr21O
2BT5q700AHi4aWBu8er2oyKO37fln5bqV7lk4ckTTJ1iDoGa7Uqhg265E5MRmc27GS5KmvkzyAOo
7JWNzfLIWSzmf8/rRgfdZaB4kWIh7gLxSxt3T97kKuJP4AMlLwDUA3U7mcflk0wzl+QwOnQTjxPH
Lnnnmb77khaY2Q6zfsDqdbSKmEjdvzIq/ZP9X8v9NLEnKzgGPcZN0bg5Sa+ahtwSL1flrrssD+Q5
p/5zdZx/hSboyODzlQJN5AMRfkz+tC8a4Tw61uQ8os6Bu88Qhj3Gwoz21k3KSG6Pvi63NE5jgZmD
D7sgk8f41s64cuctm9QS/G6cYrnW7pOOH4qxdX+xT/C6S6EJm5PQDNYJTSUi8Bzipqpo0dr64wDQ
2+yrjs+1r9BiHTVxW4pZyPCdge0vvfdx/kwZGZ5WW9Z7o6cnnqJmP49FEoKhrS3J4ZSUUTkyaFI9
hTSr2EZypHmA+91dJYtfVEk41khCWzfXEZ141xKTa9lmtjnjvE0m6Fk15YWPYHjBGfVoUjMQfySf
2NTPRkSXeWh/jyEYJxHLTRWASBgr3W7FwJHYpVQgMDhix742DPC9JO0xXDUpsJFQ/qfKmum02XAM
vw8gWLIwkM43q/U0a3o9sj5m2J1XxA+8XXCLJfmiLqA43W4GECH3LaQSHm9NT9AQsqcm9cCUh6MQ
HIJ0vawNdk0b6hTfvIEH22bdM8HBhM16bPKUw6obIC5PrKkzhsPNGFKXxYZ/vxKSq624gK2LvOu7
7S8wWQQu4/SKG6UjJpebA6qBks2hzof2IG7txJVAzxAxTve2PDod3pd4vNqK74S3thMp3IDRWtrs
cF59NzmFFJVLEYBsZtZl3m5PIje5XNTJ1Vsq6XO6ZMK8DB9om9pFK4n1Cj9VYqIegSXnK2hi/9KC
cOjCOEiyWbASBNZFDc3ftAQJzE1a279lvjKdA1Uh5XMwmfkkQzkeLYqpZTdzvm9WsWFt2xYejTVZ
HPmHGmMM/LO5nLukA1eUBNRzzaIMHvJxxsSIjsaWygWuxZbHY3dXax7LZqy3jIC4jY2cXFbmZkaX
z30LtMVT6ZurvpxbrPfHD1zXpr9bCxUmqmACmvscVkwfgEkOB7wTN89fWxTHwq8nqjucv6shKpx5
N6vyrU7MoFMNRixHqx+DYyPzB/xtYoeBG7S2tCWds269g3rqgn7jefkZqM0YCDOdVvf2oJNqTgd2
kLHY1fWQHwOy9oPfw2idiEbSalMkOn/3i5fQcVYm8umzR3X37sfi2Q5wQFJF1CSCsqN9F03+ZrZk
J7j6KxayOKruhefOe/Ruuq5kcUF6RlwZ+1d1y6rOZnRgsCnsE8uVqLnapykC+J0aF/teBgYZPc2O
P79OCrmIqx3muKp8WSRxZGY4ftKEhmzYj/v7pzScBOgzYjfgnRtK1XIlScg5tZP5p1yc4hWmqUwy
aPsJpqcp/R9357HkOJJF2X+Z9XgbHHCoxWyodQRDpdjAIhW01vj6OWDUdFRGdVfZzHKszFAkk2SQ
IOBwf+/ecwtA8UwCxghlR+nkS82dT82UX9Uag3BpScKK1cwT9jPd3DiivFMIAja4aL4XTr7re04O
S5jgiwI8Py5puGvX/dHVUOGBacC0sHY9LJH9UEOIiDkQ6zR9aLkOg6edRaX5rLsVdvaaa6m+9pwA
rHIHOgcrc7QmpvrLrMSgTWM/TVrroDpEzbmUla+2tpnv2iBN1/UkvkoqELRXsmsjPXPVt5m95rQ9
o0MH2BvoX7PJ1Q70i9iUfb4PSxrEQV6vlM8cxtUnPKcKA01uOitLf4i1gghhrCQOjcO3TRkHGI+L
YUuS3njo4/CzlSF5ldrFauJjP1LXbv3hEIVyM5gZvTo0Jz4PYQYc7ioneJ7sV8PxCfSYJcOJq7aG
iQGpUOY+lvovX3Qul9kRyZ/rSdh4pBegWSY6uSjVukTiNCMXmEh6oKCQD2KWNZFtkz3/YuiSMC4G
Odfusn1E3f3gxZ5zwMSx0jNbYNqUcklNatbSBqP1LcGfhoQxgzY/EnuOl3xY6k3xyhL3kzNIghZS
QEYST7fS2hEaIl1++FtqUzblA9Lpfh2m9oPLcsBkRZL2zZZMdW+ZZFQ1x5E4iIJIZJMyI6KrpXyE
bfoygY4B1SI+WzUJZy3G90WXvN6Uwzazjzet80gRdasi98rCgckTiJx4Ngc0U7zNVXsnXNcnDAq4
in9BrZ0hymxKQg/yO9+fQoR52bCk0azINccBze+G7HSjmZwJLZdo2ltyJVxKmYVJWHxlJI+3s0p6
VEOw4NfrQguwD3n3Bu+9vh2WN9XzbTNVOZ19784fsEE04gohha7A/MnzokyhTI4v8L2I6R6oT9rw
9Lj0+JvRBHoggKpLr9W2fZ3KQ+uhuxu1E8M2wuT501Y56hUiw31aElp0VCNRUVpEbXyw+vnqMH4J
JHl6ovR5CxPLyy0g8Bam2nvlnTmxXClz73NmiLNnReHOYEyyuvQhwZ+wkf5UMyYHgu/X+T/drOc6
V2HRGxE4oxpNNzAcSb7Xxa4p56M7AvAyc+BvKbBNAFpSB0+kWTR/epL+GtP3tuWkUF4aQMeYT1GY
GzC0tdPC9ZoV6LwZB1+1ww8K5Fz3ce77c+jg7QSEnt4uhN7TyRQUq0NfLf1uHuT0+LGV7RrcRlLH
l1aa7bIeB4Rhof/QxTRUXVggyD82NmKfhVuQRo0OEu2VDQ3mH8lfH7hfrmaQeoz+k6qcxPfygcnn
u33LwnyoUKhHPydTeavIJK4zs2gmjYFJZkPH8QtSV+GtK3RKKHTNRuvVpYy3/ZM16z9APnnRXz6M
MqRj6tjCWYro5gcKXxJ0I9CLegbdI5+2TVVtCHJEchRrZ70oH1mRrAKvgqKJ+opSEMFnsjGIvZfO
hG6Z6Lc8f4w5tU52GGenWQlNqfmhCOL4YlEpy7p6FakxoPoESKEPnGxl6+SjKqaT8Jspi4ehcWjw
x64wFtQnT9mIKBs6nTJsqmXjROPByZg49VCJQqnih6bRoRZMl8Lzwl907r9pnebspF4Qb5giNeKS
03LC04/V0jnrS7TqeTQ3WAJ8oB2hdsVpz+jed+Y+iekamDlze2Uy//Fhsz/5qnIWfSQJKkzEF0IX
TaPc53MVpS/FRR9oFqbBECJ+0sJPk8vU0kqyNdIRHCqBv48sp9u3qtl7WmHdqbD4rFcAgvxA5MfQ
YGEzetmDKCrnQBkCW0HVyUvmcJwXFXGu+kzD6Yz5ijk5xp029xezwTu5kfBfKKIkPj1zVt1EC5nR
pbdtqjA1XQkkt8Y2STwEbXnk7DUT0g4sOnerM5SuKfzgFsbWssmF9jkxp/RBmM6DKpPpnFOMXjUF
iNUyLLp7xiXyPBEOM9movsVe5h8H1L54JDKSyvREnKgc/uBSIQnS5WNCAsOvKlPnqDxjG9r9cLIz
BsF8bIYzSkGxTJV5BwM//zYEsb9wrlwlsleEBiHG62BH19IEKIVTwtGLl9Ab4pOgS4mqTXHcY1oO
1MSFntJinur6kw7Lhqlj9AXbyY4AAmeNqq1BIaimT6mLYRym/y+j0IF5pRxM+FFG9NNx9eLazVeZ
yJ7aJ6Wwfky0s7KqdK+89L6d70VW11PsmG9mHFBnQ2+SjVPkQEIdEK8cL/ZERZBuvza0GPJ8WydI
aX767TVhRierHbPg7YmaLeyV1Y3jzrOoSiA/iw+qwUna4mVbTESF0zcJW7o6prEPTHd4qIcKlphE
5jbUlHycFxWhH8hoRAeOrZa5b09oZpPHfMzLc+5a2kqLI42zklrqxEwKFQi2WM7J7LHuj2iH0nst
tf1dYZH6FznjyXV7d5GAtNKCxsL9XFYbXVQ/SwGRzbVrrgA5VYwq7skLySv1wHwTVbV3l5Qc+m3r
ofsNdLXxcw87FDv2rukhbrh97Jy1Gc+VNoq8KIqFD+jP80UKQXfvKVKyWg/XXgeEQhYRzCrzV+l3
4K1Q0piy8dc1ZvE1ykwTQJy2STyML7HTzAEZKHxtK6IWONrfHD+vdo7eKYIQ28da+MV56Cz6mHLY
hIXRb5qiwrbYko435VWyYp9VG09NtHIp5ECEQkNDwKQ3WFi4mRcHmXGJLK0/GHm+TuDEHSOjutWY
GtaIKcyCPFDLZuj7o01Kw4rmdLVBMBpubWv6RomXyEMtSrbamO+cxAlXpk9Z5u8H57/AWzGAmpZS
wGJNpWGL/XChiCupe1at5TsUBUumvsQEySw6aHoancxe91igxD8rjmMcMwmSASeE8j5BzXNNLTzp
nbiTJQulLMNEQq/lF9XEf/iI+uyE/TNf9vYRXUvh4lWO8RfwsFNZFPnQQO3gdBnr2seo0Ts08NB6
6UctgbDTpmn002MoV3EKfi7RmZ2ahrjvon4ltWuSUXoPKB/CyXOabVcN9tlCrDbzvIGpGZJCN/0q
aobFomZCT6kz1//hKiixDn/4FiByHReGqdJcwzVnwPj314cw8+v/9T/k/ywEUnptHHJkY1l5Vr55
jwFvYbH4WJnSzM416dp5d/IZA6lhlTPATNHRRJDH6NOjby+eVRWGK3d4pZ2Eai4vifHrUzxhf39I
KKzRf/mkCpiJq0vbcP+yv7EhCi/3KpTwoBSXeuljNiw0CwB/v8r8EodM3X8f/OpaNk71ubG+QzIi
xdSqq22TYexwvPRoEQ69GrxObPPU/ZSV9pEIk+EEGLhcVzGXerMqXSbYur4YPKg4VlaYB0g8CBtp
gC4KMHrbrq90QgHTrc6a4pNnDT+76U6MznAtCh8NNNmVfuhauGWR+mtkSwaxjTCCyn5INQnMA528
2675/9dH78xA2P/uo//0WgccgJSOf8fy3172h5NeSutfzCNNOKaOa+COByH7h5Ne6upfs4GdE1Nn
zveHiV65/9I0HfepdHRLsmVI+T9IfvNfpjJxTxsSzw0TU/l/Y6KXvzP5IZ9wMklXKg3xId6wj2PX
RIBRK+rWusbIlFdZFY/7uvH3GEP7pd+CjUnhqitHp1jnyhgiRA5aGJz7LX2pLpxy41buLsIYdhZJ
/OtPe/L+bXz6M8Rf//00un06l/gBW9NcZbGDPsx6fXNQiR00SIaw+pZTjmnKRQ6AUsXch4m85sp7
MGVuEd0M0BWxNExsS2Jo9GtihFMnXMc+ShhvAuHMTOzkTQAYKboHC0P2wV3rhZuUBnw+gbA2cu/b
P3z83/kEf3x8AxuCgyPG4vf/fbyqcBr3VS7VFdxN8aWa8ghaLdqE2C6o1E0KD7MM3PsA5rHRf6Hl
3Nw3cGPoQwYnAy3jCWDfgREiu9hobR0RI3dt5LOL5izMhbPKUgqHoV5W+66rH3Rbr4+0hOllptHK
KDT7RI3n+g/fad7l71eS+TvZ2IAlQxsDsSE/fifdCP3MjRLjyoGebauaeCpSU/yN1vv7VqeiacPI
xeXQy01B5WLnMcYeTBmMp0F59GCd8tnB6ne0U2PjRqW8KOdJD0MEylGsHphNoI7OJKAnv3lLA/mv
kRA3iPpfPjrnjuKM4qz6SDLPisxrqR7rV1ngTrdE9DDigU/LChYz8E3b74JjhuaZQvrMsEuGrwXl
XzpppinQdYfkSOdVQwiXPw0bA6ARHbg+3OLjX5Z8hSOavrPoaOiOdu2iAMuCO0cY6ybvtWOg8AMg
RxqXURi7pCAxzHJsUBlTAR0sCOgckjRkmlR3meJPREX2KGdLKw+3osdSZRt3pg+hMVG5v5u8Kbiy
sFqVXoOfGezivhz9S4jHAugWG3qedmelWKWDlsmidh6HMtzTg2s2klmT8shPxf0/fgVw1mC3Dj91
Im/PkVDJmqFi2Nb4lBZOJOdOW4MOYb7Vx4SqRg3pmYaoHwwMPhet9PY5RHOn5DLT99ait+Ina1IV
0rtYroXE2jRGVUndj9lZL4ofozW4e1BRn+FR9ItpcBRQ5WJnpth4/h8O1RsaBIKJ1P6CkHd6TImD
HehXobenzqZsmDhVhXGaHsccXeHY+oVsOgR7Y/0csIBcx6mDFMDPkb7rnjwHebFtCR2VXG0htclr
L1Z+DGPPmMEYU+WeXTNzP/3Dx/4dQf92hpHd4lq2w5DM/38fNSyh2dFgVvI6mViWNCt4QEp1Z9hw
PXULPUIJG4Ef3mcNYjvZWeGlC0X8WLuvmqvpqP3DX7dpOJYAY18TFy5UgNu2zKDn0t38p0nZfxgQ
qEwY5CVoLsPCxzG6c90shjAqrykrsHttnCOvZ0hXcgrI2l46TlauogxmRIaffMrik/Sj55C1w/7v
99uHxJfbfjMkE11U1Xwa82OGgjfaDZcmfqU262BYYl+vyOCMMOGGM3tdtC9pB7g0Q/I/xWdfH1x0
17p+d9uVY91swhHXLVwIWJQjZCpAiZG+L0q01VUtzVUYiRM/DnwkPIHdkNp7PewoS6n8kpXUgj3p
EqUiZ4prqZ2EwNojouRzFAfiH0pTtwCKDyOZYWiKKYW0TeMvI5muRO6W1Amv9RB+V20fHXuomixY
DXuVRObDCHbOyp0rQXvRGsxM8jWyjLMcERbooTGh4mva7YjxaR/YcMoalGyLSVD2A8u6KgWkmL//
bay/Xshtm8kF1wz+sylj/X5Ms6TUQmF0SNzqxlnpadhtGaS3k91+L8bGvmNlRVMjoZnT2rG5xvme
H9MqUvsa/m8bm/cSB/xa5cN30+mcE6KOGKp8/lVpkPhuPkDDMeJ9oEco9igf6laHIlB9shrf2WmB
UR3iPCgWGX9hNxvLAtZKq7Sog02lGWS6Sjs9temYnrSCk9vPj5QNKP/rDi7njizVqCL7dLBTsB1g
DJzuUlI+4qoAQ3ggilPL9Ht8oCay7nYJyk5eRWsfjAgmJ3a/R0mv+jkdBDU5PVc0NaFiZOlAndYQ
QH0qCHV8Kb3CP/r3+13NY8WHA8XWOSU0pPuGy4Dy+35H8+i1zujKq4uFkyTmqXsYg4nOsE0ZwxJY
7IVLoSVkfnEaxwkfXT+yYhpJ3xUpXjxNeZu2VvQ+5RaN8aVtAYiaiqJDpNHEiJBT+k4OTNJ/bqGw
e6zeaDDcRDxtuGA56e6yUT36GXm/HQEu4K6tJwehcYLRcKKrf3byQqNx5/VnXKibqY939JOSx45K
2dJt1CYN2mwzcB2k2GcX6xRw/p7CR/sPR6j8vcB6Gz1sAj9YWbKGV+YtGORPa0sx6G1neUpeUfF+
UiWLI6cNPsezb6gupQK1JEYwHlW59MI0xS3ZLAIK93g4huJI2RHmfoETxqBE9ve/4a3O/Off0NJM
xjQWDprEpAlY6/ffMG18HUb5WF/7wsDE1MeYAGYSrhs/eyV+kcoWJxQeGUWmEH0mZU54K6jmnNny
ejt8CyPu6LhX5qLRhXGuHMQdYdtpp9FzzxOd8yWy5WSr9EJsFLb+TVxjr27aYFxnxs5vlfbQG596
i+sioje5mAoLp5HdvIosQWDoLTIxhVtMp3C2FeqjISm2Y4krKygx8qgaTV89H/wGTVytKwzEuQUr
24AeSugGG2lTEcwUYILAR45k4OkBoWGs6FeNlzh+jeKxPWHOKhKGZuYeOXN1/QXYHyGaDnbDroC1
7/p9tQyA7C9rH7UBbCdUn2HuY6UNk38af8lr+XBisVzSOKEMRjUdsNZH9NjkxC7Nn9G/irjPLyBh
OmRUCVGtGaXHXJxMs/xBmbTZ2NPo7JsoPLhGFjw1kyDzmKDGZUCxbKgAEI+twohkT9iFCvShTL1B
XtAphNszopH08Q9GNOtqn7UNHYf16PYEONeY14Dy3WvyS9OU8gH6wzPwCu3c5veRG99pnaBWTRjI
Noiq72FLpPFiwCvlmGbw0He69Zg24hADLcYEpXfofajOhsMG8TCLozwkiX3kK3VKMleNfOSkPqXM
uTNFsrC/GhI4Z5DJp4BZUme5Oyw2y8ipCEMN6JFYzphttYqE25Rm+LLO7P5kWPFwerult9chVQfb
G4y1H3reSYb1WsOwdWeCTU1z+EyGqFCsJoggwS3hjkdOhhpXoirXH9yp967j0rDaU2b13qopo0+y
t6tdRMNqAJi4nmL6a9U0cqQlU70lbIxOnB3e+URKIXwuuq0d4WbnbQ165hHRvL3HYgwz9iI2h2il
5QiuBia9iAg+j5WU+zZriDirNVA9g37oSlz2biEBl9XrGkTKrpr5ukB0ffjfbXSBqRFRlXGttTGk
qIbhHGVVwPc01QXn2EmYfJpkmbZ+dYeEoUT5BM6tM/DjDTbeG8Bj2Jmlg6i2+xlBAzlqfX1JuwSu
guOh22jHpTWJ9qp6jh5+3mRLveeHjPChEqQiCKApEdJq3QVtnHHfNdHX2iBswwEOFsVY98dsXHDN
kKgBrXtVeZ+rKJjuURhtYKiHKwpsQMCUQD1Az6lExLIx8/qHome8H2wsU1XnaE8I9RF0adORnw0s
gJMfmBjLnWEa/nJu4IUCsXtU4EDR4qQ4JqN1X3Cq7LC4NGcCoKvc27pZcHLy9qcjoUG6VR0BySPu
R7eMeoMaB4LnGNaXpEIKkLbV3pFOetRJNKCcQTKOx/XWLV1ah3Wfnr2iPrchJUFNUeGy8cqvCl3g
g+JrWWEz3jmJDjfDCQpcIbNa3czppfVpRUMBPSPtPA6HaW9jl7n0ya884QQbEtJkpFbOgpuzx5Qr
9+vhPBroL1pTWatQp6aDJU3EDMiwvYVhHRura7d9NUsK4qq6Cya/vlMJgu3JoOUewXw9It2nGW0q
hLqIigdHG14Ur6KKqmWUBoTzaRB8/27a0eRsFriwtHssXtr9OI39fbQ3M2D2YcNOusE92hQIQOoW
iGSC0L8UHSTdXJmnNLBeWy8O16Y97cJmsO7QGOMQzWvwx6Ywl74z0Sa2jWKtV+73kWI6ttKvg+eI
bRfV+JtAfMAT5MhfQ56aDgaIu40bND/tJhou7ryxCw1lhkNRiLWdffQC4iu6IfmBwsu/n5oeYZHu
3edIAwQd46c8q8+ImvxzaBmIfN2q28mgeoGyoD9avn4MxDhdQm1rU3tAkY4JUXDYfgun6Qe5DvY2
nwASy8btTlMh8TIxUkpZDcfCfA4K1kIx2jC6WXKh3Mm+v81l/Ci8qwcRXjy7uviBR4BekXrAd+xs
QSmD+V2HH5CBwFoHdZcfaNjNQUP2fZsPX0ugfEk5BI8qRi5hWnPjb/psBqia09J2FxJ196rs7Pyp
V3dQZRYMXxLmA77ytoh2tW6Cfgxqb2PH3cqwAOA2lsXLOjrLQSd+Bo009m2F4ABtwqJ2aYNKqT+L
YEKe6YBcH0MTPRVZ1yRRv99k9c797aCn2YHVbHnoZkIky6Li7a6O3uK2zi0PTgR5wQGnexPwmBi0
tfVNI/R2XwtQhYf17HFCKVRiPX3bwITEp1bbm0GwW1vUjH/aVO5BCwtzb2eK42NglF0jk/0BG6o6
KIN5EV1BzB2mPR7CeWP703jwCtTWlt7tSpS1N9kF5JwONnK6j3wxrtOxe317GBoX3OJ4W8zM/Wre
3HCdLXxlKiZEDyZlWh9SevI2S3ow+KB2IdWSgH3bvEklNPQSTRJ8t9KeZJuEGHSMY/B3scBs+ix5
RrL5XFlg/52OnhxYpmQdOYSGJyMabgNi/8roZHi0M06WCeDdAiTmIxIRuUp1IpwEfb92MIkyQpd6
kzvcNh/uTj2pXZOAW2y7dUQfFE90V2cveCczJgcoBG+byYaH9363GoXaIZDGNUv8k5g3XIuh2v37
lt9D28FUyL9EgJhBJtNytfGID/Ixwou9Fw2XZPKtxLZnsEf9BDQ70N1Va8XTlhDuJwlME91qW6+6
eLzXQkKlBECLCvfl2pY/6Yuf8dhFC0Mj86qyOyykjtUvmnIql8ovvdWgLFJlyl5bJaSXOX2UXxL3
qWkqEAr0hNdCT157t97CtTHRn6NqbbsYkFBfbECVikVQkAMWoPuoR4hTeO6yRV+CBbWpVxxQtv0S
rnh1iZoLBa1VP2CFG8PmryLaw42/g62uUDgi5GaKcyLnI9vP1len5NqfoHzbhdkrhIYNbON21UAc
Yxrhow6jQ6QPyW2tPlsuxKNlhjHiCTQGlV/AtJR2txyN+khpaEfwBwdEOgcs0xDhVJs3XL72rl/V
29tDkSizw+15t1u3x96f+/ba//rP7+9gBhQHm45YlI9/M72FQb//maLUwq07Dsc/vXd8e45edslW
ZvahGFGIvX3i2+uKeVYEFvVnVcPkQbvLt8gZnlAV4zbxMF3t3v7K+6d//3tvX8YvdOb8+Nn9kUS3
KiLBLhs2EZkfR3qAMyeaBZKTNz+Q/W/FMFMBScFb6S7ycFB/dNFvm0lHHNlGmrE0o4YBf5QbfYR/
kUkH5aSLPNMhMWoZmbZ21CyIibHbseJQOsWwQv8eRKG1D7XAJBuxNA9xb6IAy4hb3YgmeESFyJl8
++fbpmUdhG7PjWnBFXOGhhGq5e1fuAqa0H+jYwWcbHt73u2h2+Z2NzUzKBsEWdXzm9weNxPnj1tF
gloLNDjAo/mNbi9gJp+gRqPzkBajszPJ+4kc0ezTmHwYs+LiSc5IrS+TiZCNdIJf9tnvyYhITQd4
2Kxt901ism43SdwEPlPfNF63B26b3tIKbR3NuqwcjOqiLQ0X5jBXgNsG0OQft95jSFAKcei+P8f5
97PfH7u9LphFtB/eZvBrCOi1wxjTazBqW1uniKDPp0SsDGea5+xP5I2EG/2WnO4C0Dm8b2BtWcyK
/v3gaOIN+K93b//QzHHj70/xx8AZl+/3P7zD7R+YDpDsIFFtBi21jrdnpympV283J2PgU7y/sg5j
Qsm45JiqZZTXvZ3nhGTB397s/Wnvf1SE7Jn3u//pebdu2Ptr//TFb//y4SW9S9sZ+pdrFPdwOyk4
vv3xobUNCXN33k0o1evmUZtvemmcprvbniniLkt3k0YySGqbu9tv9v6L3u66jc4CLM0Ttm+3bw+/
P/V26/ZDhwCvJ4os8wu6TuIyyxDBbw3Eg52mM+/vJ7dYg8halSzE23mYq8beBJQ7HwHDpEf1Z/rW
/GC3wceqWB3JmQk71HPgBUrweGY/Z6hv3zZV7RBS8X7fM33Ib3Uwh0daaO4nkxXG/NbzmxIsnB9M
XfrUJbxjIlKUSKICXYYf/7ZXb79LxcR3o5f5E6KVbo+PgGDq+QeemuckbNa3Hfhh998e+9NPVNwO
07e9/n7TiwsOm7Btvzqt/90WIV0sM8yPY44FmyxLrDalnV3bwTsOnoADMJnDQx7HiKcKVlwa1muB
/zqMyKXAvdmi46SHqeI+XttoXNYF3lrU4MSu5UwlF5E+VWdaEOeh1MtP5r2wPOPkZFdPmv6eDLa9
D/gP/im0wjaQ36aZ4lrm2pOJkX+vN5c21qqjm6pr6VT6jkLLt3AT1uZ4UXacrBVDMNc8ukR1Wa1z
vQTt1AZPgK/mCEz1FPUlMV6l8y1nsFq0CYqlsMeEL0Ku9UPofiU+QV7ytrfRmxneXhvFERUbpTFL
++oGDjp7PZp2jSO/AEWcyPJCUKKnAj1Ug5ZowgDYZmCUNG/AScKCXqjxNZyGrxmAUgRFVKA0jcUT
HSaduYFrbao6ZoWPZXcBSG/Yu3L4jngOSnUq3K3n1/69Vq8DvAKZIqrMH19MK8cSnNk/Mi8dNxgs
XKAWmI1tzX0oMz98gOZVbosueu5SRchH6uDoHeF1GmOOyDvtzVe9o2BmyMnf1n647zkZ7vycalUI
amdDKOjZjbRP5ohTTGYe4IF0QJytVZdsdCBrVNl3kWnZuSsGgkuyaEcd9J4BqTyqiZinJCT3GvXa
nrDfq3K19KntfINpkfo26KP2UiU79Kj5MRe2vXGFlqO0G7ethX28mTo0Wo4PSjLmUhiV7qE2qBnw
e3yfbOOC3RdVFj71DF3ehu7QLwgOdJk1iLlancmlWWKVPqT0gbDDO9kL+e5LYZCiXTmviY8xz9fJ
hpG5n8DKXxbN0J5ii0HBlHV5r9cj6Zy1xNAo3VNJ9rfTiIF5tjcB6uggmxMPasthfAiDamcSxSts
LAVoQymhGCM9ytSJj/7sWrWTiIUeFzrh2JdJ4WjAcYWsNgMhHSTbtrmScUt0faecU9IVL+D05F6B
Iyw7jxDckRqiZsIWrDw4eU6HpWToxdd2l8TqShSbe0qCtEVOGnTHUH4TuFyXoqOdMNY+hp0J66Jn
leYe7tDWvSc0ddIdwXBRXFyK2GsPgtuP1PXDS+TKF/o3zGBZoW8kckTO7vwylBxYoLGXRlplR1nB
FCtmwsDrRMv5pXG/6eBOxjDzrjJUX41SDWBEPaLPx/FMCy+9mHbEIOZq3b7KiSYa8/qlGirzUS/j
c6JX0anWhu8QRAAKtYF1BqnVr9qePpILbGmiuf7kiGTda9GANxoQZFbnL73hFHvWp3tEEdo2NIbT
TQJkh92+oG8C2LM6dpIUwhvFemQHk52jxC4Zp+eoSKqneFhEnj7cx8bGt/z6SizdssqtAwnvCaVi
uqISuDVhdvoSG/+wrXAdbmnaDEsmmz7WfR8Ze2Dl2zyhf1Bmo3/EhLgEFwJtietqFTfmCnOCOjaT
+2noQNcgN8Q8pLegkCZqhCMB6yvDU8aRedSwzFI92hGEC7fABnqctfiRIgyPfHJW+6SKVc1nkffE
GcLKPOMZ+Yms+XNQ2Buekm0M3ePo1triWA5t+4D04FGvdOoJ3F2RL2XQbRGwq+xvc1wfiBrn0gbA
VEZbfCECtbjAZiOiFLllYVjhIU6mFMiQ813Xchzb9VPjj87GL+xdbk4w24vPuagullkNW82j1+oO
X7QmlpCe4nEduZUHFAuGufFTi/a9dKtX+Vn3suksArGuqn2B9/8pHL+GtmHs80597fXW2mHBeGgA
IpjggXd4NJFj5lRz02DVsZZ9qulQL+g0VPt0fHDCUlt3g2Xhg8umx76jwgjHeZkZFhJhVq2JFYln
qWs7m8SxJNKfAsOZEWzVySwBctN5sJepEHgBHKgco6/t86DaoMf/NClI9/AbmovZkauR52COXfsR
sH+FyK6h0B8MZCN1DknYrABHYfvbiHrUwhpQlIf9jMwRZ7NdEYlTPOq1Q0nLAG7d9unKCWV7Igcv
78fq6lCua/X+kamcte7pHgxA7T4bdUyidnKqjSh4JFA4mCNOy0NZVwXE/j54FobXXW1IF+HkIv+Z
LJyO4/dQRxItaguPd4khpIk5aKlGZiyjQQXa9jAuqw5dsl/ExXVsuKY5CVEH7dzo44SYqXrXriEI
8vaIZ/jV0Riynzi5k52lWpAsuQUPIzs5yhS7qWYOpU9hsKo9Tpgij+CP8HdU1BVnPxqAAZo95wWo
CUrDcfQ8NtAxka0uRyeN7hqvrTisUzoebsVmyO4GIL2HKkyqNcfEsrb0Y1tzYYBgiv+vGX9YZnMZ
yVtY+GP4KrTK3vvZPGyn1KJJZeb8ZlLJ1KtyN0kDArgdET20zW5iDnVvW832YGi5uR8cMUvOy4ZL
rxKPSQy4XalfGbS0l8KMDjGAPIQiSfhQo8SFAuJvtTya7gM3fp1TXc91l8Gzo099aK7CpglolYo8
HwQytF1YyisbwkoGrRUuM6Gcx0a39l1u9c+UVjh8RTMtKiKdcgMCsmNZ81ypf6U4r22TiCW8g5fp
jA0I8dCkk10cD5eqv/rQjA1j2vfshc0op8+BVWGl0bA+xgIPAzV/HN2KkqnHnsGRbD83EHaWhLpV
qPgBsQIn+YSDwKOjB5026PUaEsZIaQ7z8abwArgVdUBeqp58Vip57mYnkQ4/2fXKZjWGvcV8YHiK
zUxHXEb8cN/7d0NF9ROlZ7GMhGEvCY7a9cbobCkLU1xBx6xZrzTv5EWDfsuONMjI+GJktcQY4//0
CUwED6Gr60CMiVs2BMO59wPmTYxbSMl9DuUuJD+4lgz/TGE4KsbpDrBHdHBZK/eNXd9NksAIyx9e
YPvGVJCn8Mmz2rOPdH1ZmuO0nUYX+7zaGZH7IywHNNEdp2uDgGgd2TXknKZaDaOxjmplf9LUL2Z1
BOPqvb3KzIzDpYXOOCjsorr2wxAhhWTX+sTVq1iT/bySCl1VAdghmNLpNfCBWrXRlHF84MEdwNkc
yUUhykkvxda1Jem/MDj2NVDuwtBetDL7ZhfF2g0JRfBCEiFHNQnKbF57mvzAPRWw26VlM69HPbIO
kzaE/cBKA8JTe2IpDu3Evop6nnl5yY5ElHgL3/86lVmFoYlyiTaFdNn+N3dnshw5kmXZXynpPVIw
D4ve2AibjcbRuYGQPmCGKkYF8PV14JHdUrWsbW1CIjPcQ8JJI6D63r3nGFIs5U405iOc95g2WQtj
c5WUigBElnNRJq/7I4iLT59G4cop3PqsjGGj1Bif9G5KUBMoPQTAhww3tu5+Vfp3p1L7yGOCUaj0
xEowZJTNXMWef9QBDZ2ah0HLOmZj9IzhBG4uGmNddIRy+sjIzKzp5HdhraHeFG5eHFhW8btHFnYF
h/2kwGGrB+aZUALzYpvaU/YqPQiznU5mvPN0gkiBf5djMB1zU/+BXF5uCoMXisdSFQobEgbO9C0v
vlB646/aMW7jtJPK5VldetGpxkVDCvRmGgxbjLo65LOXr8HobhCyencwQT+kkZ/SXmp73TAxZs8e
9Cu2b/sWweKKY1VGJqIbDolRPrJJGw6B31PP1vw/HHisk9ZAwISpP0OlUweXd9sN+OWhqRWnCrSX
jHDHL7dlAWNrffrq6PmtRGQ8jhHHJpCFu7TBBp93HtMly+GH3u7Ip7vXKkFJ5uefjpy83zDSv2zx
I7X08eFm+q3orR+CaOnNC+Q7GAIUZqZdbk3ZTpw3VcQW0HFCzehPIof5lkCsAmFilOBluAHzYiFu
OZRXsljHZPl3lk5XrM21WwfGy1BICjFRyaZt9gHOOKy+dP+R8/wtJlBLhSBGn0Hm4rZSl3tdDube
sEefysP8h9n4I0kqvlgCeqkHtMCV7hTOsfFDqOjC8ag9+pa7p5w3X/WUtEEz3of8DAH7R20r424m
AeLJupYbR4j5NvKdWEmriba+xhzf6leC4tc+mrr71CERR/B0FPazS3f0YnQdRsHYEBf4r08FvdNc
uOkliNDISVJTu8Kg4BtQt/d8P0EfSDwzxpG4tbWk2PF8XTMvaVlyLGCDEaYY9DY4t8thPNfG6/cA
toz9MOI/j9domaAd0nXvihL1p0GnGGK5ex58FcKRpUGNvGvNV2FiBYw2wAJ+8vczTkx2k8clULpU
/SGGuE+Mmt+b22z7WdasRpN1dTpyptTtU41hmHD9vCGGQ7eZ1fHRJT3qRqXxoBj+lvjamS2NuCLX
0iRBTZ8h5J1ANEyYmvf937/khF0vdTm9q9zrQ05+Jdw3Jyz9mvsZkAt6kSSRCr9bJ/ZUAjt3XlqY
sV3+0TY2UckApl7kyghaDeRApbiD/F07CXM4ZiqyLllUv/17NFBo1iHOtZPg/6RExa8bdhNx09mR
wbniPrLKuDhvcl42YR74v9j4w3R1+xM6vac6z41TnLkYsLPpNFkQ/yOddr8NPhNBPZB+Y9Qetpp+
c79uQ3DA3+YIkz/TqiRUiQB9qnFxd5wPFnz+wc+TgECu/kvMsBK9udJ2dA/bU98nkP4CgPLgvtmI
gVdiqxJtdLMjpWvTz6xs5kKCGbzdQO2wFaSMAqY3SpDJPFAPzpntQwmxxATF3KNDJmxAW20lcNOy
+ACnzrug5IdrzdimOFV0dLZTOd/dBQG6BG1QebTHCoTJCsIHYSQ0o6O3bZECsoiw3h3xC3jk1puE
goMJMZtz+DufmfbUWo+OqcZTngdXVA2Sx6ROwzbRx/uEYLvrEnfNxxTYULyAGQPtxHyBxkpWQdBE
UROXVujqIJW4Eia7WSKBTiKoaCaT16OZ0VscipbzPLGuHT2TxSGVviM7zS+4fqO1E3fdMuDCsZR4
wT6ZoMWRw1R7jWLaWpL6PfEvm1B7rL2pnkK3dUm7NXSEtGVAUnTtL5kO0WWU8d2MMUssyrGxM4go
V7px4r3brTIJhjnltqgTDDxWtsGRlGJ4GBAU3FpeQU7O6VEV5/W1LES973IM7zhIyq1mZeNGwOjU
OvNhT9lvodixAg0Y93nk9OegzIPQYVG2rjrjj9bq1sVbNBh9U9+UUu3GTdPjzKd0PQJ0CiuX9TnO
s/aWRAXsvTLMW5GcJSsvgpBYkdgPjUdAFOqezNnRZT6jJSD1WvdVSu3i4uHc2R70yj7QD4Q7pkuX
BfaqKxciUlzctLoBxL1cSGJsW9dy7t/nPtl5MB1+qcEDAhAgl7B78xUJAcNON30ZGipp9uBd69as
P4Ny2DV28dM0g5j7uPlcO1oaQu3Q99gGUxSAffnUu5xIOqxvkYYVVQSoj6FpgBApqjvxSwshBT8N
BbVVDmMogjsXLQWzhzVpnWxDlnK5MiiwWKw8W5MAnTfAG6gJRQlz60VuFDYSRZ3FM43EdzXziZy4
rS+HkmzhzsWSOwLrSzbtsgnrhPDlnBJ2pC33YkEFZDfbWSwMInM7ZnQxOjhCC2DIjPyNbfYodKhM
s8GgwtB2dsr+Toc2Rzuobvga5/JjQNF57B0zexgWyxCgegC7138rCb7P5QUWCipbiYBqiONveAID
a8ZHzOPimmjVn3IB/llcyf2czn4L3gsJIinYtq947s+FjkorBbWaZdpuKNJjnIEP9yqVnf2JqhGw
dRyNAPETY9777auWVcE291PtwAreIs00e3gezA60ADv7trS9Y95NHNPQFe86kRosnOwdP9EIGbDd
Ui3bdJF2M2mb5wOmujjT+5Oe+9RUSTcV97gbk4NcHrNqsqkGeonci6F+BuzsEwK/WKzwQ3LeJQtf
e/fPfE1vH1nAibqRwXSbZq4LIAsyCLzR+yQbKFimH6/sQrY3S915G6Vn3C0ff0cwhadsCGWmEeY/
LFEY7HAJBIl1x4/bbI8sEQd908Z5v6fEmTYOMKZU2fcKGr9TYswpIrVtM52kPur5NeqcZ6ettHUt
HGITNbJwVwRPA/TAQy5hzsXWGDEllX/4Yz9ZdfpaVrG5QQEQAL8DzU0FjMPRwBQFPD/MvUj/7Iws
2/hxrhO77UokJCOfnQSXo9nrx3SydwD90r0kxA2SuZp3WhLVoenBmWcFxx7cksXDNIpXf0gfwYgC
I47TcWsPHEBA1ZU7PRDokkrnOrZeD2x7XekIY6Lp6Ejrd0/E4myUzobeIVSAgPQEiCY+boELVbfU
xlUMdoVkio/eLwWqXPdGvqarwwFjIOPYSucCnrc8ZXl0U5W+8xd1i5IXc078s1UyRyoz2idONv/K
tQYIoQ5kpmtmyLFpChypF7//huGj0f+uYIS/r5hV4fJw/Giv84fcIiNqb66CCWi+gm1Qf2ZLrKHy
cJq27CEcjG8OXOmtm03mfs1YXCxf3Ac3ZdgoCmuXCeKpOT/NEDwVEIy+uQjlnx3IjA/mtrRpU9fb
cJp67TKcF6ybSQ+kjn8mcPTDlrI51TEdid5Dy9cUkbnK2gKyR92SePBHVh+Ne3Yjdz1RlL6yYT9F
Q6+z2Q7Y7Qdx8jKxkiCqu5jeYTxntetsSBX3Yasb57mQ9iUiFj3SVLGn56lIJOKEJt4xVqK1uYwe
sxgFE/p2Mx+Z0mtTTgA0+6i5DJ8zV3sbULTtfTKfpziXtzZdwosBcjiLpWeljPiogof0Mu/09y+F
ZvOZa2FOeBH14Nz+nXBHJThMem6l8PBN2ZVTsjhXlInf89Qjd4pB3EioN0BtepF28Fzwg3CK22Dr
tsHyU50zjBsLRlx50t1IwrU3QPH7INILnvFbHR4dg15r6wXFnzoYdMxmMy+yVl6svNRPLFm6wzSj
QkxEgoaUzL+Ra+e66AuET1n+1Hyb8NiqVOSvvJ2Nc7V0tJt6b2tm9qyTrN+WxsTKxrCnS4BUCb9y
ux/bwifE0eABXGYLRvPgiqKFupKgiFMShgn7D91v0lD/NSZacqoHnva5pT1XHf/L7B3c3UZwmcr8
oInUI3Lf1EcKcJ9p3YN7xyK1Ez4QQuUz5UUBulIcaj27GkM6DsywEhPUOUhtBjZpOGWl4BFkRCEJ
kQW9Aj90Kn2k0Ig7NlxG3A3mnGe9tca9MpJdl1jeo/KmvQVzyBK+cS2r/LOblwTNINtHlaM3UUoQ
O+2zk4SFc8gqBoVGKroTPfS9GE39llTijS8BCL6ZI/hkGXcr4Y9fsaFcE24v0Z5m7hoADyYvTsR7
MrpwdJiwJHSIg9o1z1OhfWtqcPGL4kfzMLPsZPqGeXsMk4iSf1fBBiabgToMP1pcDN258BETRGNf
Xpv8OxDVJvXN8ivjaQoEEJOL8uOLzDu1rUwr2+Gx4WnkpmLjjJQ4NGVYH87AcDjv3pFXRCBftRdL
dvLaxjy3PNuAaUI9PRmD+amhC3+Pxj8VS/ntkHC7YOQz3TFfZLcRnCc4+Y9Gl+1RUBkjmge7aUhn
qIFRhe6wkmAAHe4PJu4CEBYXSkfOxQ3yn2VcFweBU+3Gsv+ZkjtMniBorqMC040NgGHQM++cADJY
6Z1aWEhtUqw0WprhEDyYe+fPmvYH3qvYszMc1pARjIeS+ZnWONlJ+OZrvDx82qAtnd3cumW2ELfA
8Mpr0b7+8z/Mgc8Fkey1lhLYc+3KO2kWgVWtUvY2tRdZOZezl9RUfEiMeDhbndOthh4agsIzFv4t
XJiKE5TZcqNkVST2vk68EarGuR5YWZmxJs5qyt57xSRPN/S7YGHVQo3cFmONbkcaDZMoM/x7U+SP
QOo309AbdHx/QUyffKcjYOt6kDHmfu3poByTlOHdmI13J+bGGUdPTWKMN/4LOKEDvS2UCS0yEuOW
zO9e8M1ac6YxNqRDl6p6/TWXYKfGnghHHRugRZv8R7w8TzwvqtY1NJ+4hQGhD9MYkmPUNhwjvRDy
4pZL9T/9d/YGGoglBKn1snaEu2CE0BrawMayhWXxRlKxD4nEZCvZ83Jg2OUv/rxgVXU5x9JWnHSY
ZGhDSlbqLZksVIwAIU+1A6W6lcTmhoG+GX8mMokd+OeegVw8Gm+D4FpWq58MMPMQBXGyi1Tprw3Z
eCs7XSyrZmedpTJOUp+zG/dkyVUgddaAtNhFVBIycBkzcO0c44WB/sCkmxlr6HhqerEzO3vCjMpA
Gead7k3PqnX4FXrqkytD6SiX41lqbLHWnxkuUDTKUAJOYvI3UQM7RFKhmTBSvUAmIyedXUrbpF5j
MeZVvvztWrl90DgXXysl1wziNrmWup8WHUUP5pTXWx0Ppt4/GcvDs/T0PtT5vi1U0gYnMoc/I980
WdqEpvCY35WngTQfLdrEISO91CdTRoQssY4irrP7wDxj7Y6MetsuQ3BF3IKdpnuVPgDEmQvXuXFN
uvCfY+x2b3yzgNH6in3FQrKyetIFLvYNQ0/sXWKbr4Mlvm2zVtfI35slhovC4QIko4Dzh1s+INKy
52z2ldPLH6anbcEJPJcmjkKtd7v7LICX1NlaOEmx/ruZywt+1KWh/LAzwH/aZhrzwjGNq2lnJ296
6W0C6AsNkwdkMd1EMhLQctWPhVV0zoJoYwor1LgpnQv7WyOOu4971M7wRnht9viMA5C8U+Emp07o
PDmMPHork27rJ7RHKnSVK5yAsLualGlITIK5mDG3tJMl91XJCLZTJ4iA6v4SE1Y6OTbQ2eyNo1O9
Icyc8UJu9G3vzqEfWaxKFjUffqpXotLjKbBHdZrYFI2tYwHOyetLQ2BlH/jzt2fF1Uk3rfL09++E
I6uTyo23uG7kLrLEfIxt/vL378YZ896oTcySivYC93DrQlTfdw45gcaIprVpEhvz05jkdC8eivoQ
m+S/WNyEWGIW6CvhVQt6ZTZepibGdetRY29i316NVTJeGtb3f+tlFevV5zn7SRDrVtuR+6PlvpIE
xg8JuPthgSA/eaqm/K5QzrgaVNN8KRWkDANbMV9MsBJPVvZJLNF57mw8cUDdCZj1SFMW/hmwZ2FC
3+n+iLT8SDj571k/MNUlvc5LefZ2nG2PrMw4f5XpMY3HD1svecxB2tgEvsUlssy+/uYjxnhiPI0s
+TLb+DNISpMuVxWDTN9Hm5tg9goycNNIKbaMob56/kMysnor0hR/jM6BsOLwY9zo7pJX6U6Dbb+V
6OqJ5wUb8JU/s3Qu90akbQDYG0dndi525ItN29HeDQCzZOnExdCHFcm66ASy8ix7ZJVKUuO1Badu
q+upawTiyM74Nab3fuSY5G46ttxMT3k7dN68+ici25jXVE7WLl2Cy5XmS9aBcFKLHsSvpEe3Jd/t
79qS6UmqLA0NecIuWb70hV9vsbHxQIXFuiYVkK6zCk1CDk971Y4MzJvAYKyouohaeo5/q+wHVnvC
eUpTtyCf6hyyCxnI6NVqkQA6PO3XgUsiBS4ws9Fq+iIaXoe6c4w1zb0wyuLYb2rbtNXNV7/wfpc1
uSjem/uSzUvZg7gDdwoKOmOmOzto98DfhQSr4KQRQagSBs/1gGxN10Ot/KboIvYDhuaEgeyKZkkb
tq27bV21z/vM+6nCVjRbNav+Iczm5ieq2TSOVoAyZP4JWMJFHzKA+soDg5O2adzqobtkNrXlUnyU
jNRW1Ik8ni9wWEzpdaDpueV5hCamAF9hGBQdvRfXG3cjyEMSfWVxGav+55gZzCWj/GBN3mttsCKp
vVxbjXZGWxzI6raTDgNV1pWcpGGd+YFx4YLy1KDqPEqn+RFbOmK9trx3jrmzUhVfWt+4A8pGPa0X
EbagcjomMYV6vdLZh7F/4v63ZB7VVbM9/dDM7eNvn6CzjRcCnuLQYQ+92nb2nEElDefKfYNdVHC1
9iZaKtovR/GmKJO83mpTEFC3UdT02Dqt3QIfX9V1X3FTd6d0mJYAqfNP8fl/LcjEBUfzX5qHm6/u
6z9+Vx21l+tX+fv//p/33233H29pE6dV+vXfWCb//M5/s0w871+e6ViGH+i++xcc8v9ZJr75L9ex
bIO2nO2a/ALaqP8PaKL/y7U45nmEbV0LGgYt8n8DTSzvX0bgw/5jSKHbZuAG/xOgCc8iYCr/pfPq
wDdyIabYDo1jto7Q+/57XzKebEX8Kk4OSnOynW+K3+VQt2tTUQLxuuakyBRsiwUZVvf9V9f7JXPJ
c84J5MosnjrOQfWw4asYYQAchgrb+saxS23VqkUz5vE8jm79AjjnoBDh/waInNcyYm1Nxl7F0SV1
mYPMAHMZGVusXUEma+vebPItSet39UWDQTJVrb1Nz3u0lwq/qQzZQXLgoT2y011G3p21mev60Pgg
2+0F3j4sGHcTnru3gN3hb7JxpmxpwHwfFvi7gljM6o6neVLfygUQb/BKLCDGJ4uwZ0HIBwkw+Qqq
vCbAyxNRcLeG+Qw9Nd1YeT8w/h+4QljzfXQpAZQTGo6aQsxykKK+OQFW5rYUbEcLqDPBmnJv444G
mKDp2yLNe9a743PeA8WHJdMAv11NVQ2auUf8XdgcVKlg8XLmabnA9SUYxR7YvjvJS6NGyCEpp263
5vqJMy1bsaSv2dLUYKl7Uvxpn+2SRMJxBWWXkER6sQb/UUJobkUhDiiU4SM4LU5dCHhhKc0XuYgC
dIwBBuaAqWvf3EQ9ObApBswCNYYBF9FH1YB7Td9nM12l1MpqXTspGdxc3u5DH7zqnvyyecsO0ApX
OXRn4iT0JDr/sPxTqyDo0GE9iLEfqEWD4CxChG5RI+iGfe2WMyXQzJYpsSBFAqQyXZQKWsK8EMeC
WmQL+JePsXCKk68zOR70j1S0+XmeTK5RoyGIzMC3qVlQp8ixuM9jUQzYhu2zYZYbyydeExmkOjIb
HO+QkP1tWZAJPuCrDqrGWq8959SnRf1Bo5oqzaljM8wHLibWy6VtI41ZwS8p1/jpYtyB8Ev88SdD
+BcAZnJnLBNXFecXs0ky1k3WQ2K1YF3wZBbBTeSovmr1aceFt20MJkcyaW5Noa/GFHERe1TsdJwN
nJT1Z78kVDTcWWljcHLDgnjmngGlLk3o4xh7+vYzX8n62C5qDhtHB6KFaUP7EOajxdqoj6Nt2ffv
aPbQCtFL3faL7QPrh7noP3SQuivZROeogRVuogjxcIUkgMvQUOyNFgWzsC2iFnhFikUwYqQomlub
JN7MaakD415L79rZZY2mEO9016nX5IVaNPOdh1+akLjsCp2JnH9lHdwgJvy/HL++RtG0CxYFimG3
JUk5tCjUeWCgLaoUJLGLHuQeLRKVYNGpDItYpcOwwj6SH5uPLHvUDv6LXsnN4JnpFuzO1WuyepfG
iOGnd0yAv9mrI+gZnGvtjofeaMjJ4mlhODPt5twQDC2G+zQlxabn6rsefFw3XM02mepDkhooB6L4
qemSXYBRph1u0V/BTJDwbyiuXiVYp+YgCE1p0oi0iRMN5Jk3sbDKdcDldJWkeqi3X0zJnbXRfo3M
YDae7m3Yznzp5Fu3wHcp4kEe9KJ+76F7ZSPQxqgkqoGtWPOT2AgYzdK290UzH2qTSEOhMALpVgTD
MIhekxLWUfFcJngLOqo7HB0QKHCHPLYVjJpGJL8l7QcjUNYtVXiJCssDvB4NxzFRb15glcfEfgN9
WxM/Ax6t/MWY4WNsGmGkYxAaB8w7ftCgVyLWy4KO66OS3bn0nd9u9ifFQURHk63QhJbIwU8EPnql
SlYdk8vFWHP0FxSw7Va1P+PUUlfSumiOCiyZ7J2JHYJaDyh1w4clIuYnm4ARVMLqxqIXDYaUJ1Mt
5v3I2ZCEtR0/uSAwGBd32lSuZUpMPGnSch+hIHO7Bn0b7aeVDUkk97icYm8aF40Ts+h1k9iv5SJ4
YuKGzztjwMneJcL1CTkBr7TWscU3wD+Cpd4loLt0y+tZcMevNcoUn13eoPajBILEMmaRcma7qInM
pzLQia0QdaqZRBxb8BYbw9k6SwVGY9M2YLGKFcMdJx/lloMx6D1MR1S9n5uCjVIRxNl+zoNPFwJ1
WP7hqPmR+TbLILxZ7SLQMsJx0WlR1boVLAkKl4DTuCx0ZE8NliVo0xFNZEFQoLlv9pYrsbAtyq4U
d1e9SLwK5iSZQ+i2SN94FwBjyBF+eYv6a8ABNjS81ghd3K1FDwZ5i2BjRWGQWd24KMTc5bI+YxXr
F70YTllxTjGOtSFhSVi3eMiQyw9XDzMZNTH9BIbwOW2RlolFX6b1On8pUJppmRsmOM4cXGdG1z/P
Xv1K0eYFTDOCgvw9ERVeZF+9Q4VDl4ZaDQfXBJO/JjXrWoCysYMqKzgAc53p+UGhtbhIaJB8SOL4
EKWeSExJ5a+JTzXXQLEGFDPbbIyXZOnnANYqIiVLm56ivqZxOc2/eiAUq3Ss/R0/ap8six59N2lE
rPj8BzVadckHkzOHCsFud2uCcscEfLHoGW+WyJQV9imRy01fBUjpFPcHW/4m/4yUD29dvQjs3JqJ
j5Hi94GGvUsdGF8sO45E9avj0CY/ytF6aXo/33G5fMQcQNICLmgfBP02QZkQ9ALuFkY9wilnLAnc
rHgdpY02bVDEcbN3h4s3fKRmGkaAoTZlze0VX58zIu6jHsAEEJVf7S1Sv0XvR3gx4cuSvA6L+m/C
AZjgAqS0wgue5uQiCXQXXaBZly9G7r07/Yi2bFy7R4hcUWhJI9nWzNNDN+j63RzzDSVWyYww/XK0
WTHejX+CC6cW6Od7y7RObq24r/l8xXSN7rJlBq8D3UIv9d2zCXxzgVAY8HADXmOO+VYuokQXY2LW
MRwtIM96i0zRWbSKmjY8yql7K/ph3ogasLAgkuixt5rioDvHI21VOqGvdYAIZM54crVKyy8iI/Pk
ebO8iNFuV6R38T3qi/jRwgDpkO7cjOw1jvNE7yxNnlKDakAunS85pM3WaOanVJNcwiGyYphEXcsT
sf50G+0FsBeT+gStnE2/jCG7hpLRSy4tpj1SaPNTkTrEWK3MAXNg/ClLhns01rlpzj53N5PHkvKy
g2yTbeEvMYPoHWpWsGvMbOfxfT5wWinOPlh5p+JZl6qo2ZWLabNryV/5MfZNbrbTrp7YVjXNJY4g
pM3ed5ZLtcKiInFAr4rcZNszDoTHSaxopv4N7OPTNgXeTyKJ7I7Sk1EGzB5nScnkVuk8oiuFyEib
qkdU1zdspQL8bfbIZvozyRO4/3JLcoAj5eIgrRYbqTHjJZUISj0GLaK1gSVA0dT7hr2gblFN0R+C
7cAVLPraSziiL95Tlj/JyjGXh3tm13tAV9GG9LmujPUomifmT2cfjWq0+FTFMFJaWByroNuzlb14
VwMHA+s4DlrIE6nfzouftbTrd468nO1IvqytgQ1fJds7OUIWegaGV9jnB7k4X/Ou82F4Z/2Ffv9A
6hI3bELS3l9ssZLfw2WfbSIi2dEzBo7luGXTv5bZDt/ssJhnbcta5YuLtlustNHipy00tqH4al3S
y5/OYrCFBmL1b43e7rQMwy21zOsQ47xlhIz9dvHgMpI+TANm3DFgnYsDK6IvQgN+8efKxaTbTjh1
O83Lb9ni2eWcVH/WcnRWlSWRhC8+Xmsx87qLo3dA1msj7Z296jJ5lJEFs4iPSGY/B5/TaJaPtzYZ
fvdWa60z2wWBXzp3ncvG2UEQ3CAKHpESrKzIZbyx/CM+fwLc8YF54ndrDSfd5zNKMlXDp21+J8VZ
o/dJ80Kku0TV75Mz/aad8WBFj4gVscSqH81ze7E1Z1/V1aUyyFuLtsXemrFkbJn3e3ryzb5/XnES
+YRqd/CJ943znQH2se3lF7eoJ5DTb4oym64BZTMhPhb1Z6dhUGBhwShqDh7lEO+dCIMAUaxEh7I9
swBbzw9XBg9njL9IbvAVbraNQzSIasKmib8irT8EkH0dRkUx1xvPXqBKBQkSo98EcA0oBR71wjuk
JUtOk80b090NEaTQjZLvwHgd53k7c3sboFVKyueGG7za3piu2i0prJdoCn5y+vzhDTxDQAiuNSbe
xiWwmc7jDcp4tfh6wd2gAvvA48+L7jOBwCqBGK6xT9Dg/fnt3Q5iVHSF92BpvymSGWM2uGQkf2Bf
xgwnCvfNGN0G/6qsKJ+k3W0G1zoakOE3pGDKlamNN8claKSaezabHxWc3Yz+gTPQM4x4QmvRtiAx
rxM+F06bsDUC+8FzYeSrycfRrRl+mU9CN96sugnpiuM/z51v+AyREBfgG9Tf6vwlsInuyeZGM+Ru
oiVu3R9YlbZaLs6L6MJrNWjw9naWMj1/NCmKOcPSX5IKi1bGU9k4RMJ0eXjb5MPtz1rIFybqF5rz
tPW2pqZxKFwU3CRYA4fzXu1849RDO4UnO09GFoc2c7na3REiI5+VrCUuo7weeRVwEKBNX3O0czPg
oGa/pb39M3DGpyJCvx0hwdNN7+4wfkWJ9pKm5rouGRos35oqrdZOUO7KJgwSLu8snTSzfs4Ew1xD
YSwZgVrAKV5LrTyOwjx2gRVS26CXbb77M/uRjGe74o20fM0RCb40wt4vWYRIXgYlvzxqSJUJLGtw
3ZVwvA3J8zvtDupcUE/bYYudHV055krbeeVY8cb0ouAYxe2Z7Mk9d4cdwA4UoYPtPD8kSttTRVB3
O3Y5rMsyv+egPA4WoDLBxOWCAUE/p05LO2FGiTzw0JD4otTMPQoY/crn21ToLhraYJW5reSirNVr
yx/2vPtBu1vdJY3129gzAeDFlZE5IQWstOdUmIRh2DppEYGdDpMhN0Ayr5QqiLxHpyoez3Pu8dwl
EtWI+jc6ZE5yEylZfobm0Stube29E0IbQsEtInERRo59u+xJ0YfM2nyl6LDC4RWaPUBYXU++Go51
6aBWUSHKrW6wYorlnskVx7jYujpJ1u+8K3qtpuZYkCUml/nkwtnxm1Qky/RD23CMyxRvC5dY9ppP
D+5PMsEjVzRiFGk4S/FNwtA/lLYckHMZam2UapcE7V3GdbLuNPHuutlpZGS8ilr9u9HYEOrprfaj
mA5EJdZR57zYsX/h1XcfrExbuTqopkl7cSGZ95Z6M1tGMKJlWqXLYKel5s1zaIr1Yv6kpr1Eilit
daj0ItGHfC53ZqMv/ZWAdWGVX2j4+tc0Nk55ZCaw/ZNtQ73mqOWAqWnlrgXEiW3B5456Yr9PpPkJ
OYVDtPxpD4z9x8bdZKKg5qd7uLwsfS1y8SUiSGSqY9nlnfNgIZfGafdSpfkhCrJtkjTdqWDiuXH0
5Biju1WJv0oHXHNeu+ALciy0lmR9FgV7MlDc2w1syxm1IQAbGMThJ1DW11cGo85tmUO7UoOxHRe4
osOVQ4zPWTKwHCmjdVmhOPDNbNVxsFEFVFRbmw4O1YQ1UYMTEq9g2/XRB6u5FRE+9L05spugpdvS
WEZoNOpKKi7lPspwMp2F5Ebxpxz4Ae29mpukM3ygIuK+oJ4LGj9rAgX9KhU0D9uAW4kqPOsUNLO7
g/b2RKuv2vCryUEtHRcC//vR6vLQNCNud7MT8k71VoVP1mRgfX3jKA5zhJet8iBx5I4TTqN7bJIC
BBIGC9uOQM61jDdIzQyPsf8lLEWriaUGb27FtMq61L3tHwz40pvAbuki95wLyvHcSQaVROwIOTV3
bxR7g1HsSo3DuK21XW7UP52IUWDmZr/m0fVoSKAX4ST604uc36VnVDtVwBTpfS87DVJ/boI21KFX
bfBU3Ts9frJSjRXuwKc68Ih007mW3HI4C4792oDEusrj7C4L+2fakuv0s+FMjekyG9EuN5vlR9Qq
N423rHIla0gy3IfKfInmajsTN42okK0JcV4LfUnPZN1TIayXXhMMByaNmrNpbVhsH7uBFTnpF/Is
Op4eoL+kTum0w7JyU85tupXvnXLQ196+ibo30cbMY2N3K4Os3No5cQ/TamlIMhkl+Hfs6UDDmfql
sZxyF5W0m8XAj5xh3jNQDTEkhDRTypWWYvPymhE/OfUsybqPAxkYeSrO/8ndee02kq37/VWMc19C
5QAc7wtmUlRspdZNQWqpK+dcj+EnMeAbG7D9DPNI/q1SzyjM7IH3IWAQno1dKBYpNrm4aq0v/MMS
tq8991sHydttgTsgetm0/H6UEl4jSA90ImW6cuJB3Vni4NE82/lhbKxwKbvUwCZvglABUxMSW2Sm
tev86tcZjdcRODyAVseVpB03Chkhuc7CsKl9TofEj/FL11Vzpw4FE3C6WDsBLV6NW71izdw1XtCs
NApW21BTi53XKOcUZDAQLZAAylPZx8IMaRgzyLMdRi6IkHkekBkgvdluSHtONVyw0eIoSTZCZaMP
wbCmnFzs8rHddEkCyCVN850mBHams64mqLGHbZyzgdFJ3zbZVaIUAe1EzEjdziEVmf51H0LnLkeF
yEwzJ15Qk7dBX/LvTh9mOqMknvGzf7pGFEqXOlc3CNIgJkdLcdY5FsDOcrTnwA0x55YloN2m+uvg
p6StdFbuNSHf0QtVCH9SuJhOrUm/ohDSGbbQqghq9h9s2vZFgD0smFnjlJZjuObOy3c1anOQrloX
PFejz5WUQZwODXfNslPlp/dLqmHviHJxSlcbSmrvT9C7/fVX07VwSBQQbSzt7090GQ0MrSCYy3KW
N6GWQyqZ7d4PTqlBS58eB0g1FKUK5MzhLrCF4lmi4hltNdIOXdV6gQZmtLCT4hvurclZht/d2Ers
ph0F7CJxTxPa/ei9BnhjtuNSabAjB5uqLUqYOHSVbRqm6FSjmELHdo4EMIILjiSx8ESQmrzgKknZ
+BGBk69jt6Q3TYwUspdCNhlV9tMu2FvwcbAbp8iLLhVgpNZ8HVWp3uRpuyUnMPbNEKzL2k6WOVUp
qf+melArE6JbqpCA7JE5p22M5gBAfyS9ktshrCBCDCgUMClPQ10TxNUW91MqENEQ3ihunO+lPKJA
b/lL1ujd4PViE4C8YKiduszc5lKPAaTIo79UMiyg8zRdjegfsd9o4YZeLbuqhVkabtJzlrlsPrYN
VMpG7ucJrqupPGC857bfCym5lXuwZiH1IBQ04OdekSdqc9/IrW3sNqRLkClZJDX6QWtEbjlkBHGq
90zuG1/mEs71phs7NG3A/Ondokzzl0LNLir53NPVTaGRqmjDOraoeybGXaTgNhqV2msimd9KkmpI
eafAXWL6zxmlT90V3newf9VbuHYD2IVZEtlb6LclzRPkpLy2v6kGaxdGN60KqN7Tugu30bGjgzjk
hDCnBui/2R3FePJ9fDNIJdPbAZVhDRbWvG3aRz9xLsU/m9sIc8B3w8UGMrof4GGb4YVOBZ9G3PDg
gj0FqQ5jUU6+0YG/14HJ8XSHnZr8kDasrNlYvnSl9lDzDY2QwojQzEPctvruD9SwM/VbWe+zJsB6
ylOA/AzVvfh2c51yw1lkmiO+KfWT1XqXjkRwnqGmRGkXzR107trz0LPJ3HCflo2b3CX+Gbk94lzI
vObybVH361ZFW9APmpeqqwmvyHOpgLNXol4tsBpVfaOGuHoZcoLjU2xvVZDIgQrE2qdRYxZC/zBI
XiPornRMMPhEGzIM0GT1sax2ySoww8JuRFOGm1x1fpieMZ5WOTUoBfTMHGXaGpw/ymBOVxD31ajM
Sn5JxWFtNJTpoRkbsB/sFm5DYOIhTwiNtdVMppcRZxgKJyWejenIV0jp7Imho1GkPRXw51tNejxP
MrJUmKDOzGqMB8nsFl5tflOacE2XUj9TacGFbY03tUrN21Uo+LrgjkzQieL3KLMgXZV+CTU/q5DA
tu/bUn5irdQWaaZ9bzNsxHSX71yUrTBa/hGVwBzh2XpqCT22i0G3uOWNqUcUEAaTwEa78NIcCmmH
NRP1GkRiQgNlc2reppVhLFmHz0MKNk+trgKz+mlFFELHEQmiJMN73ECUAmtt4Gs0ImR+xYXWezO4
jI8jALVZ5tgo4zn70Smu3UZ76ZIW1gOSwwTU+NvWaL7pQruRp4LAQq40ql7UCryTrd+ZATepG7Tc
jtldaSkXDjiuFXwO9NIAZsfFHUkWRAF698BpdQQDujLcOi6SuREpZZIYN3TUdSYpxV8HEcTFiJS2
ZRV4f4N4DaqW0Bn7nOK73IzFwkhcdtWAn8QuTw0ru4djfa5jpLygjICa6H3VFltV7y5qxVsFtaAo
qLaOjXEDGBAHQyzVb0LfKFa2WYowleadLelrz4P1UEsFC2coYneyLUddD5VJYQS6y8zeUM1+kHwN
xo7NZn4aAdsuS/OxIASrjFRjL41wFLavC8d8ti06N0ybVGte1Wy8yotLS82Wg04ZEBIcFT+eCI2I
RnDhPogJD6lz2QTOUkJDT9OlXV+BjPUbHUqZtZCG8AnD1o1jYoGCrteiManFoch7ObhUYggW1AU+
3Lc4B0ABjaTrJIr3efsseW45s9saiJC8HYpQx0Td02ao1J27yH9pVYPTON6PYNvjGaqSC1eTNpE5
nFOnujIt81KL6yts2mZpai7gHVxM/+5QxwCRI9DRJi5opZVd+5WczVRQCQr2WjNdDpidKDHOCJCI
iKIBD8z41gLgTNfVq0ATQBV06nVmY4HdU1OZ9QZFNkPFeLO5rizuJfCg0DjL9MxJ3WsTIKY2dOU6
0Z+wPgAmbBg/MJS87Aa6tmVxG6IjVJX+qYFWuOa0u8BnVeydS5tqkgZAjlsXkjxd2KcK+1RpsB5r
2/5px89yhl4dvbMblMIhxCDBm1oK9FS67qW8YXHtKApTYe3lzdiVj5RxBbY0JI2s1ykLrZQWT6GH
pWzeXZSOgV+qjh4RADFIoVByiEH2vuzt8Jm5MWT9Pkd/wUz4AsSW22Cw4gUo4cfBA80A6lIIPc5y
2jAzifIpMfmS7usuNNCmSGh3NpSMmzi/Ddse1c1r2ah/yB4xjgptuqvQmkCatG3WMb4ZMpuB4tOy
0YdtDuqb34W6pI1y8LyAWRGXyG6EWA3O8lBdl3AaEYVBEz0IloOsPxSjLLpX7mmGlmYKOqGxMOH0
DHopMmShIv8eNu19FdXyHP+RC83H5Bep6auuTl+Q1KD1rjcPdlwsq7p6Lgb9MSnSuzQmLIBnXZjt
d8ShkP5KUS6O83RF/mixAeBvGHfRkw8d0qE7AcOORkNaPhv8nq4NGcGnod9nyhKb+WhjD9+8UKqv
wkze5/1ClQuMqPNeu4hdBcZ0EaQL8rZxbnArZdoisPhF86ZHwaYLmAl4WNGnhKSm5guASTINr5q+
pBI91QWIAJeNgraYtjLr4gyDMWR8GBjgBCHSlR39W9X7XgGplofiNK2JfHSbnRIIySmV10tDkn3I
Etuw15+6NsKxc7ixB+WJohnKj127lhwwDVqS/hD3twt6GAqdOafEls8TFS2+XjdvkIvftn7L6mPS
heu0YW9YdNrs0kxmpmoNLKXNxrNq46JqIhJQVfqRFbyLId2lgidQFdCBkS5Gt0a/Bxqw0VOzFCYr
w9anZDyF+1b9oprUp2oPiSNHUsTWfJG2LoFKwZKJGpoS1T8kSFeUmJXnCqLTiObY6IB6xKUW9z38
ukvDAdahbCFUjRtph8bqbYRm0MrLIuQ37UuMCIPThk6Jloi22UhHJqNBmrk3TmA+yD59Ac9F2hi8
cC23p2ZlR0ulwFKo8aE9pvnrUKQsGep4lSKZiI0ogppJdJqRDlFVoBVS2wV+xyGoJjyOq2CcRZax
sEAWUkgKl8h/b1KA/jod/jlaUybkb1vFQlHr1plk3KPV0qFPhl9JiIvz3AruC3W8aAgi166tIpqg
RleEQGAUBusB4M2mxIAFEUm/RFcMZYZMo8fdCGFocI5xcz5QXG2bomfJAOpNuQL6PesKP66Ok71/
XRRescT218VYYIW0PUjr6kEdQ2XZ9dq4kAAmVY4gcKCSoWio69M92aHcUO/o3sDeHV9oBp3mFVlF
Vhnnittaa83ub5kK8PDQzTK6DiJihjZKeNvJSEMC3/HmQcpGhm3PMuy7bAE8DNodymxEzXxzlqht
CnbIHaj7VFXMrcK9AhUkIsizJABTpoOgTJgWm9zbjgirzjwSQrkAk98CgyZe1DvqBOalMwAMySDP
xNSt1vSc5XWrRNdw8p5zL4I7bGyd6Lwkyb5qlPG09z1tS8usltFa8eqEyIYNC8IELEAkord6PgJa
l43ZmIdgpajm5U1CHOnLM2Sub2vKQp0K4w0+doG4PBDo8q6usmShGQ9O/sNE6GAhVYE7k9XgOgnG
61SjTFfSs0Sbq7t2oys7805HaiKWRFkMYe5Ts4m7FVqZP8sRnxIhvMKyDH8LVv3WMJqfqpOAXXcH
rKLlW116RMDmVdbHeZeq6amWgpzR2mCPXsi4dDzVIHzXlkGXnqtjfCdY7m7q5HQwwBOM1QI1uHQl
mb65anJv01X1eav08kIfVIqDdb1yfSVYUo+2Z2oEYW7UZNbEIV34GnsIvxqxTbitEGWnKAr7KnaR
6nPWZo+CbJZaa7u/ozxDjRAI+Qpix3Oq0pZJcvdb11sPiopqS1PcNikMdbAw5VpKzHNQudSihxel
pCIbI6jhlnRtvNgM5kmDU70jbcdcbtaR3XRwjDwD1Xo2EimuLlEIQNQEQtUCzelVjXpL4VCr9+zw
CU7gTG2Shw5PVuyoH+HzrtK6pC+fuwUBVXdGQxy3KDoHcuGZV/RmLS19NdPWnuMmjmBvAz2hI/30
xmRTjVi3BCjFJSPywKjvKRtzVC8wLSDQotRpaCu/CtZth4p33ivPKBGD1Y6hQHrhhr3PW2fKbePo
yZw2MeCTOEG/S/Lh8SaXIb6zRGftlZOq31rrpQoTCKSofROtP+d182CGeAiXyVlshMQ2/H8EsjRz
rDheu+641+SGNFdFijJV9R3t7k0UmMvaGamlVzIuIwrMPYxpScTKfmlmyW0QAG5ONCx59VJbOPLY
L2p/7jbpzyJFvsBpPKxLA/NZH3p47wlq4W2gXPu6XG/7LmVpHsyH5tnOVH8TFXSTKDE2FnIvhiB3
hzUpV5qj6U5KG3W3tlGc+aoZrG3bnNUj0jBGcRu4kBGdZPxmqlK0C7h/CfjicFmruJY2gvVdxo26
BCWzVuuazlq6UbS6m9Pf+jZ6sEcN78IoqawrbvBk2mqwbdX2opIMuvPCDjfuk3DuBz12zuChnbS1
cBjGScCU9wgXdQgqMnMr/GWbrETSsEcsV4k3NHMgxg8dHiLSRs3b5iry+GRq2ILQa+nhepCN5P5l
Qh///4uvdlSQyP/cKPK3//Lbf/3tf/z2v3/7n7/999/+12//7TPEevrj3+0iZf2EjUxgmFH2sSzh
dNW9VvV//jdJURSesqB+aA72XdYHy0jjRFY0HTYHpsI6akvvCGtdPnEcRJVk2daAWduK9q8grD+b
GhqyLRtAV3FfBczHv6MJI50PRjmIcVEEdeBDacWDzz4tUCHSKu2RsrxE8+HDEP2FA6T22cDoz//a
FzB3Aa0g7zvBvjobfvaYDN9lYEtQcr+CHQ6IwbjPEJc809bQFWlKP+TL4BXg9hbjIDIHMpe5v+/u
lH2/sLaAUrM5Qf0o4cm3zE7//qMqpvzZFIYPi1Env5uqabpj8ON9ceoZlEoBgqIrZxZGITPU5yrK
pxyALFI+1SWr2rUe/jA5krs4QN0gSdpvJVTvKXkIef1a6crddBYCAprhPa8vfBDwi0KnxKU2QQR3
mAN6jkD2dBncRNrvJK/rd8iWQj8PaSJN11KX7VIBWb0oQsdZREGFkhBQasqDCTmCkPKdDvak3Jsi
MLrUFdAGmpDfDeSMovnE1Jket38I3OdySwGn6FYRGKEd3Nxxnil5MNdKqdi9H968CqzQXHljdj65
E0wH9NeUdW6wEgvez3QolYDG3AjDj9C6dxZKj4eMHMv5rsE3nHFpclwve8ubBeKfhK+obtIiR60G
5XwddU+ac9NxuiCLOv6otwFyosqA8krpskK1q0zPfwnof5HSnx5W5T6rFXVrVGSxsBbxB6x8i4RW
HLASL0DwSdiVyAHbiySXu8nl4M354P1xRi0Wcqt7jw35BkEAVQRc9Y7qVr0j6z+Tg9pdTZfqUYKY
Z6uauUR6+rstFxV9mein3YbF0hSPpkvT4f2hUoQPRsc2J4mi+vR1DTEIYe31iHiIbz79KrQ59qi2
BKB9KPe/Gwa4rTAMmC7KdpSvkjH89v4N1UiCkDQ9tupOADC15iX3od65RQVxu8+ZpO9fdjpT9Dje
cDuQHWO8QHxVvbkvINvTrrF6R9Ol8FaOZdxNz8UBgq9Vrs1atdL51eAf96IL46cx/7Sj1t7KbrK7
t4d0CtPdsFbFTDCEqcV0Ns0OlWLGpsMWabo+XeIXp/HiMOexvGeICtF0wRC9GeeKX0t0FFpU6DzJ
AsyAE4Nu1NFC8guqahoMhF3XWZx6KVxfpKg8zEeDfhdgKrLrdDqNMLw31h/GGpPPxjR327G5Sgy3
Xn2YrxiAMGunD1VlONpUbnk2fZps+kh/HAzRqHo33HBFlznIaLi2A5PGtVkqkkzkGuLhdOj/OPur
lwBeQ2q1Qppfz/i95IHGlIfwW0zxGycl06Gh6jB1p2dHcfblYeqS3YKZBAgWtiB+Y1Ieja4bCZt4
Q5MCJ5zh5uH97aczIUu+aeL27VWlj4dB1w/hvNT5zbqK23wQh+lsukZtgOU7RUUW/RYfyK944ag0
3swonHj59vSHV9byq4TAxTYUa9bkvjCdQUzLy4fpdAA0RcFRPD8dCtt4AruFroonEZq+PzH9dfF+
8f3dptdIdqIgs2SHi2nkoz+G30R2jdtOvW78ghSVfXak0MM65RliiaKR6mw6YH3d9NUsjzk9fd/p
oGptBDpGhlUivrhuAoOc+YNY9d6e91UbMq52nw29yOS1PUaWS4wqWLCm106vmh5nCu3P94fT2XTt
7e0+/E0qNckaN0tEilWyUlla9aG4yf7qbd6vwei30TIt6xdAklBLHJj1YpraKJgKEeCn6VEoLsli
voLdQkVRPOwU7rfp7P3w9VoiOrHwx/CzZTSE4CwjIP4uHf2fg/jyf/m305+9P5NNf/f+eDr7+k99
/kheo/uywzAMajsvZfVnxmq2BG5V7jRfWVp9Hm9Q7n7Q3cAAXE6PcjqQBLKGkPZasaT2OU0WInm0
5lC8ypDKHwP6BXI9VOA3yoaFgoNtyNdaSPL81k+emsriINNLeussvz+BuNlrFaB5OTk7yOjGztMq
7OeTu0PaYcm5rNECpnfdlItGTO7pMEnvvz/8cE3seiXwMNYrof0fWq6MqxuDnHY41jQDbPrKGAHK
FclKdXC/jZtsFZX1I8PRbiWFFMD04zXl4h5iy45mUcua3n7TL3RU7d/+9Vb0mK3pDir0DI3HCLKy
3eMtEhgMTwnDbTAKa5OKhq5aQ5zG8qKkw13RMZ9Op475dICMYoCJ8saFjdxT3w3uJm9/TANkaFIK
iTbNydXU81hs/NMomWK/i6wKEtkYrr2qMpZJZ/xsQq0QDKcZaetTUfneqrMo0UfVsHHSRUOtaYfT
D9LB4KNEhNUjpblzrCaRgYq519ggCEAg18R0wKEr3pR9yAeupNHZduq+U9hCgHJVmMREV6bi3NXE
usPgkaJ1p1mpRKDfE9CUcA4L0dFXQIe/HUYkRh3DjDZtPWxof9uoEKQzXx1v6Fq3Kxrnu7aDXqQQ
4GQKvCzaQ+hzp9ZVqJf5HBF1Gtmi3T8dJg8IR/hpvF+j0dmSOKeoJgkHj+nwNgOm08CMCIKjDlY6
SFKyDenc8i11LoMvXkAk2XfAGeaWiocGFjlb1Bm9i7o3lJkB7Ij2N3Gr2VgX5hj3a+o/FHKVRPlZ
9TJamiJUmw7KtEs7wa+HJO1Yu5r2Os30F9L+yzSG4hYhqIlNDmdFmPRUxaFu+dR/dwnfAKcqyvq7
D4+xMsbZ6O1yBG/x7TmbpaM1ynj9fmn6w7f3gOtN97AC+gaCNDPmldhbCnGIY1sbaaxx2uhhg6Ya
tjfQPIiI5M5BPml6aR4RbUwvms6Q+QEjIq69PzG97u1Pxj54QU4bA0DxtlZRYIONcI+Zgyq0xUEe
U53hE6dMdoXaf5osiNnq3XTNkmi4wlfbw082ttOl6Unf6xr497wskyKPCjAfL25KMNS2vCzR9dqm
jXHZu8hAMlPY0lXcBfAfXCPpGqHGNl2ry1fP9koaSkTm0yUjUSTcMx2aa+IV70+8P+wuMKdCgU+J
ly0uVR2Sojg9QvycWWsF09t47dFx0U4xQqdp1d2nuPYlZ4DFM3bHNfKAN/E5ace1tHQdSlm0Xq7p
jvn9uhbyjjNsPAqT8HwxlNdVty8DQHg0Phahtxvau0Z9aqGa+tGa0lSkLv3oTg8vlHANhzFBMDO8
sMJ1rXLPrC3l1G4RonW5v/dpeF70+wYsJoBwB4TwaS1tbWduGleeTC9wgZdDhBXJkFEDWbl8r5W5
Q7x7ro/s2PP6xwhqfJn8pG5X1usGYUbpUWAG+P7famtLP2wuowpHNTS6V8uZFs68hX9rerPimX6z
HsJFuMHPw0fukCouCGZ4IcAoV7iH6Nrakldmsm3QkMNVtZ4V+oWNLdBtGV6CrYzP5FU+2xu7/Mme
hec9/d0ZvhJzbPZ2xjx8HPbVIvw5rOiWAYpYZguJlsaM9m//CAxxTiP/RblKl902epAX+V2xQNd9
A/nEv9A27YZ++iy4tJYmCM1Lkk7ME7aQas6UTf6MBotfn6NbivozfZE4QP1wW+Hatge5nzcrhQi7
XmT00xfPONteYK21GjF2n+vL6Eo6916HF/8u/5nti31P5j8vl8kDzEiTNPu2ThfGuXpTPeiLV1TH
T7fNo7vlU6GNtYZcccU9hyfC5U5DzQojAaSelxjHZBlb1gLbWg0ZkqVZPNThJvCvO3qixaLEv63Y
uCtHYASTddLTJbHm5jd8AxADll/07Mqn7Prdy1ZQkU2Y0wPA/xks5a7Z0F5HALO3ZiHFgX4nSF5Y
eSKwqABQLR/L0711hSThVbpFNP+b2e9sIMrLYKt0SHTca+Mm8xDPXrJCwnC0bmEKuXt/41ypi/TM
W/WP2ErQg997Icxb3Ko2XrCgETagqL7A9bjuN4j5dO4WIYXMvEaqJ30CSSqPq+8QlkP1KsXxODvv
VvKPXFrm4xIkpswOAQQdnNCz9YJHIQ7NGTQeC27BqUso3M21C8WZRXfFMD81blppJp0qq3yR3Rsv
PvsgzVZQxs7evca01fqOItfgzuNHaI2SJp7UT3Xc5R6HGyffq/pG3hN7XcWPeL4h8GrP5Gcnnce7
9klmVhZ79DSIflD2WuRzx9vGxCj0bnpUMmcBio0oc9yn67pdoBpl3ZnP7VVyaT8U2/4MgiC1/Dzd
c/ujCm0DcPvWmrMEafAXb16+Cn6jssSqAPhFr6zibAU7lE/I28cITgBkP9N22hVCTrQLnWSD3nfw
Kp91T9KP+FJfZnOStBv1wXuJbpDyAETXAHue1XP3PLov7sH/X1EdgNizbE7RKjbPsw0k2/Eh3urn
d8O18U3aaJfhK4Vby6PtOKOA/pNupbnrV9myQGcV8MhtvW6v1I1+Km8jdOHuMHVsn8iOo2216Gf6
UnqQs7m1woN21iyamwDkNtJBc7KCECmlGJUnUUIGucSkh5P8mGwRaVRpcZmw4WfyHljx2rvHZDea
ed8yrFDMebZMUIGaAfdadzMIeitM6K6c79ECIdiluRg30SNqkUspR2b+QoM8ATljzqK58IDKzbuF
CSx2lu253dCfPse+mRbOPfNwD7UVAeAlJQn6BR7l2/V4HvqQvVfGur/64W68PZnnJt2gFb+O6VJf
1ht527HylDhHzkZWQA0p8pm6KL4xptv6FGJthBzRPGWmehuwBh4lZnkRcltfOg9oIg494gDzQlu5
JmLAFOJnxbmFL88cClC1povarL1lNC/W4ffuLCtvyb1CsLW8o7My7rF2RyIaDihOSAtvW+zdVbIz
73Q+8xpxg00fzS+A8lqnqJWgyM2egjrqAlFBypE0KsLl63AR7Z0n/TK69c68tf8svHDOe2zzIDr/
vi/aaUHBZ9oiNZYNPHbrDcWjnaxb5drX3HPFJrCpRabiCnAcyBFIkl2nAYgxm2Wg2nQibGJrsNKd
igs4ZFaNCtiODhJYVHHmiYRkOsPWuk43b6cIIWDmFrenkV5hGiFeE0/ZzT//a43m07yoVAEaxAQz
a0y0hZAGs62fUE4tEirfwbfij0NYys1O0mLAC+JseqKq8kdwyWDRCvq1TlfqAN7HlR9F6raicmV3
kjIfR52VcjpF6GKExwXT2DL1Sl9WPgFnV7jA1W0AEH5uxcksSX06vBo1CPyueOxaPGVp8WKIIlSO
S4GYlQXUFGn4ajed1b5ICt4fQ/Am+/DlU7MFh4aq7oBev2huioMlcK3T2fs1xWm7dVI2l9gcL5BV
qObmwA9MekKmW6RKvhhCRcIs6sIzZRnl25gYBHXwLS3jat2IVGY61BGk+kFSVp2wHXs/eCIVfH+o
dj6j1MoXU5WtF9nhdFZOJn3vF3WzCpCyKIVeMLmfqTZz2pI6dlBUgmtREpzO6ARWuwDFfhRsEKU0
lW8Ib7gr26E0lWOYAIiCbcJt8gLBJZzOdY31uLnDg6gTyugrCS3L9XsBSbbxyRkiU9yMQZPAX8J0
MBmpxGh1yaruFKTr6D+ZTRtg/tJobw/lLhCa6MaV07o3Fn0xcMV9JwgNyk1e2sWKHkC/ow/Q7xyl
19ZaYG+8UfzCpW7cJ0NuL9u4B1AZinqdHmlY8YGqWtjCitARv9z74f1a28rDVnX3KIjCjm5LQMp6
kw2LQS+gSFXnFlmPhnQyiods2FOJTujMQPCCQTRpRumVKKa8FY/fi8kowz8ahsXCKmXA2EDB7hCH
Qs4MzHloFs9DHTncIw0yCFml3bcoFJG5cZAxU07lrllWpaksp7Lq9ANPh/eHUNMCviSJoUxMPv28
ikjtwTEpJEYFuKN86GwkOG3KO4UoOr8dRA3ZyEsuevQQEwdUEDgXlChHhQrdVGEN1bDcvT3GDDpZ
/uvNtBsYq1ny76IB9wO8U4l4RP2Pf//06Cz4UWZV9rP+21etXzMhGVR9fdGnd67+MT3tvWZCaejT
g+WkOnTVvJbD9WvVxHyKX11B8dI/Pcs78SF/vdElcM36JvuPvejv3+iXGtLNkKOG9APd3lp8Pi/I
0o+tOib8h76Q+MDTR5q+zd+9Q/yE1FLzwltrzokha8gmqI5lG4phav/2nwC6wjeanpYch06erTqG
atuybTjam2zThyH6Z4Pw99/v97H+u8H89A2eXhLinaDCsPdH/XEMLFP06T61Ov/JIHx5iw+DYNOT
tA2wdgqDgVTUl0FQZOMEMLWtohWla4qpKx8n/B/D/hcz4f/VIKgKHdDDRwGxKhqFeCgrlkFr9stU
UE90y1IZIzYABXjs0Y0CxW5+ucOmgnpimagjmAiK6eqfB8E2T2xdBuov00ui28w/dkT3gqboyldd
tX/1ZtD1E10zFZ3vruqo5ogh/bgiMMgnEBV1RzE1esyaQeP5uEYBzbe3X+bL4vLnZfGfrwj6CaYL
KsACMAWywcL3ZRCAPjBNKK/q4KwEjuH4BsF4uz8PGgSbdZGZjnSOqgBH/jwIDguC5ihsHpZtHuWC
AARFPXhzcE6YCIj/qrqhKBaois+jIFAwJveKqpqGeXxLggU+58A1UVdODIvYwFJA0KsggL7MA4s1
U2NzPMIFUZV1+ysQ6l9dEDWiA/G18UKVbetNSfLjgmiZJ5assFyw7BzjpmAYztsSfcBKYJ2ohm5a
ILbeQqQvoQFM8hNTsVTLkacJcnxRIjuWAIcdFhuwEhgs+rYqy6bY+L7cB4piojlqEB4omqW+7ZzH
tjMSvBw4CrpxwrJqMteZV+I/7q+Pt4PpnKhsGDAR9LfnGaXjGgXb1g7eGkmLWAxICjRZVbGO+hIf
WMYJ88QkWbBt3WJjeItLjyhUJIuxD50KqOWK2x2inINqqTwlhx+ngm2cwEiwFMc6zr0RwbuDh4DN
geIroGRbFZmo0BL+OAQoFMsETzZzhYHSVeXoomXN0My3W/Sg/YH8k8Uf52Ymw59vB/sEnUUiKFU2
jTdZ5SNbExRF1g5NoFX7BHEkxoASgiJ0n78sCkhSE41oumoTQk23xLGtjIoOkf7Q/UE/0QiS+LWR
HFRkSkqf7whF0dkl8f9DXxtUKavH0Y0C+/vBdwTy4zoxsc3vjBTBVDL6uC7Y2gmFas3SuV+Ocy6I
WsLBq6PG6qg5YrqzALICfJkLtnxiOwwBOZRhTQnU0c0FdsmD8yf5BHoCw2kiAK8YqqBQfJoLzomi
22wSPGOLG+LoCmsqn/vQNArih8LC6Bga9VWHm+PLKFgsC6IETdFt2ihFnn1ccSM/kn3oHkG93VGI
i6HUsFUI/suXuWASMimWI6wCdPkI6wm4GBycUevqCdmBaVi6TnOBjOlLCuFoNCXIsdiTRUvi+Ioq
3A8HRwsadVZVhAmkUupfRI647pwokKQQemOBlKdBOq77QeVDHRwtqCfUDWhAmcY0EzDc+LQ2WhTX
4HhRcTdYPd9y7uMaBXJd9eB00iYyJAwQO6QwC/lac3dsYipuFe4HGwrmFFke1yhohAsH11cUkmbN
clQK6oQN4g77uE3SitS4aDFS5G2U5N9itGPKqfnoh94QGvxIbnf2CAtGJTsOb/hpFBRCJmaCxS0z
xRJHNwoq1cBDi+40oWycHehJU1f4RSD9OApUFqi8OOyTdGCOclmg4CgqY9yl//G0WtdOTNugpmCB
CeLtvobPLI4YC5kk3jZtKgq0R1dcUIl6Dw2ZdJOCI22m37vOIhz4OBccXXg2CYayjSAUJfi3W/CI
1gW68/Kho6DRZKG4wk1BioA7lfFlXbCpwLMiHHHFkf6ZeehGyR1BlZEK/IfV7+NcoP50AtNShEsm
GeexZRCqQv/o0EWBiiIrHkVVXVSTKD5+vh2ow1J6II8yqTQJvv7RbRCa+Wd1gn+1KUcKQRZFd1f5
1YUgW/w0EWRq04ZYD1g4p/+Obi6AJjp4LrABqGgp8EvTb6GA8qW+Qsgk7gWH8vtUkDy+nJqt7eDq
M/1pUTxxWB5FQe1P9RWxTdKHkbkraGOzch5jfeXwpZE7QnPITCk5sgT+qTtJSwrvRPrhhgqj0jnC
TgTVYOXQDUIDqUfB0aJMwcpIOenLHWFRa7NpQVDWO8odArSREEs5LGxEscUyVP5HBd6w0Wb5vDaC
1zBZOR162Nwwb4CG48ommQnq27Z1QPBsUWFHSgyFGQNLz6nP8HmHkEk3AXmpgER+jdKRjQL66YdW
4Km6gtgwCKAtMnQRHX+eC/SkLBq3BnmW8YZqPLZ9ks/2C2972FwAssoQaPZbUPR5FN7CRopwhmPi
iGUe4T5J1/Tg0gJro2g9mqwx5JV/LrsSMv2uynR8NVeWhIM7MUC5JlQvWRIoZwFl+zwP6EcBZLR+
798eYwZBOfzQecCaYDPPRfXkj13w48oIZoGdwXYsi8orHYojnAv8eAdXGw2Q3CqdGH5leBQUKr7M
BVF20IC9HW1xRRPF4sNjBbpxDq0YwHt/ES9RVqAdxzOA3iac878QO/9fVGB+EXN+xK9P5T/+DwAA
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28830</xdr:colOff>
      <xdr:row>19</xdr:row>
      <xdr:rowOff>9019</xdr:rowOff>
    </xdr:from>
    <xdr:to>
      <xdr:col>14</xdr:col>
      <xdr:colOff>225257</xdr:colOff>
      <xdr:row>42</xdr:row>
      <xdr:rowOff>84667</xdr:rowOff>
    </xdr:to>
    <xdr:graphicFrame macro="">
      <xdr:nvGraphicFramePr>
        <xdr:cNvPr id="2" name="Chart 1">
          <a:extLst>
            <a:ext uri="{FF2B5EF4-FFF2-40B4-BE49-F238E27FC236}">
              <a16:creationId xmlns:a16="http://schemas.microsoft.com/office/drawing/2014/main" id="{14466CEF-8F79-4A93-9898-343BFDDF0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572342</xdr:colOff>
      <xdr:row>5</xdr:row>
      <xdr:rowOff>126916</xdr:rowOff>
    </xdr:from>
    <xdr:to>
      <xdr:col>14</xdr:col>
      <xdr:colOff>237062</xdr:colOff>
      <xdr:row>18</xdr:row>
      <xdr:rowOff>71036</xdr:rowOff>
    </xdr:to>
    <xdr:graphicFrame macro="">
      <xdr:nvGraphicFramePr>
        <xdr:cNvPr id="6" name="Chart 5">
          <a:extLst>
            <a:ext uri="{FF2B5EF4-FFF2-40B4-BE49-F238E27FC236}">
              <a16:creationId xmlns:a16="http://schemas.microsoft.com/office/drawing/2014/main" id="{5288AC36-1889-45BC-817F-3FDB39BB1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25401</xdr:colOff>
      <xdr:row>6</xdr:row>
      <xdr:rowOff>1638</xdr:rowOff>
    </xdr:from>
    <xdr:to>
      <xdr:col>4</xdr:col>
      <xdr:colOff>711201</xdr:colOff>
      <xdr:row>18</xdr:row>
      <xdr:rowOff>71119</xdr:rowOff>
    </xdr:to>
    <xdr:graphicFrame macro="">
      <xdr:nvGraphicFramePr>
        <xdr:cNvPr id="11" name="Chart 10">
          <a:extLst>
            <a:ext uri="{FF2B5EF4-FFF2-40B4-BE49-F238E27FC236}">
              <a16:creationId xmlns:a16="http://schemas.microsoft.com/office/drawing/2014/main" id="{2BEB540A-734F-415C-AC1D-E8646EC2F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414188</xdr:colOff>
      <xdr:row>2</xdr:row>
      <xdr:rowOff>7695</xdr:rowOff>
    </xdr:from>
    <xdr:to>
      <xdr:col>11</xdr:col>
      <xdr:colOff>574403</xdr:colOff>
      <xdr:row>5</xdr:row>
      <xdr:rowOff>11505</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95E06932-3B3C-4018-A3DA-D5F8E2A40B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10720" y="396889"/>
              <a:ext cx="1389248" cy="12738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75415</xdr:colOff>
      <xdr:row>2</xdr:row>
      <xdr:rowOff>13784</xdr:rowOff>
    </xdr:from>
    <xdr:to>
      <xdr:col>14</xdr:col>
      <xdr:colOff>235630</xdr:colOff>
      <xdr:row>5</xdr:row>
      <xdr:rowOff>23944</xdr:rowOff>
    </xdr:to>
    <mc:AlternateContent xmlns:mc="http://schemas.openxmlformats.org/markup-compatibility/2006" xmlns:a14="http://schemas.microsoft.com/office/drawing/2010/main">
      <mc:Choice Requires="a14">
        <xdr:graphicFrame macro="">
          <xdr:nvGraphicFramePr>
            <xdr:cNvPr id="18" name="Segment">
              <a:extLst>
                <a:ext uri="{FF2B5EF4-FFF2-40B4-BE49-F238E27FC236}">
                  <a16:creationId xmlns:a16="http://schemas.microsoft.com/office/drawing/2014/main" id="{9ED1C510-F156-491A-A830-F4590BD253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815496" y="402978"/>
              <a:ext cx="1389247"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148944</xdr:colOff>
      <xdr:row>2</xdr:row>
      <xdr:rowOff>9334</xdr:rowOff>
    </xdr:from>
    <xdr:to>
      <xdr:col>9</xdr:col>
      <xdr:colOff>309159</xdr:colOff>
      <xdr:row>5</xdr:row>
      <xdr:rowOff>9769</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F30A7B17-B345-41DF-BB4A-C2A9F38C030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816444" y="398528"/>
              <a:ext cx="1389247" cy="1270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804335</xdr:colOff>
      <xdr:row>5</xdr:row>
      <xdr:rowOff>118532</xdr:rowOff>
    </xdr:from>
    <xdr:to>
      <xdr:col>10</xdr:col>
      <xdr:colOff>467362</xdr:colOff>
      <xdr:row>18</xdr:row>
      <xdr:rowOff>62652</xdr:rowOff>
    </xdr:to>
    <xdr:graphicFrame macro="">
      <xdr:nvGraphicFramePr>
        <xdr:cNvPr id="21" name="Chart 20">
          <a:extLst>
            <a:ext uri="{FF2B5EF4-FFF2-40B4-BE49-F238E27FC236}">
              <a16:creationId xmlns:a16="http://schemas.microsoft.com/office/drawing/2014/main" id="{E472FDF0-CA90-47DE-A67F-1E696FA38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330200</xdr:colOff>
      <xdr:row>2</xdr:row>
      <xdr:rowOff>69850</xdr:rowOff>
    </xdr:from>
    <xdr:to>
      <xdr:col>12</xdr:col>
      <xdr:colOff>361950</xdr:colOff>
      <xdr:row>15</xdr:row>
      <xdr:rowOff>25400</xdr:rowOff>
    </xdr:to>
    <xdr:graphicFrame macro="">
      <xdr:nvGraphicFramePr>
        <xdr:cNvPr id="2" name="Chart 1">
          <a:extLst>
            <a:ext uri="{FF2B5EF4-FFF2-40B4-BE49-F238E27FC236}">
              <a16:creationId xmlns:a16="http://schemas.microsoft.com/office/drawing/2014/main" id="{8439A23B-96FE-4A07-8D91-78128993D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393700</xdr:colOff>
      <xdr:row>2</xdr:row>
      <xdr:rowOff>12700</xdr:rowOff>
    </xdr:from>
    <xdr:to>
      <xdr:col>14</xdr:col>
      <xdr:colOff>387350</xdr:colOff>
      <xdr:row>20</xdr:row>
      <xdr:rowOff>63500</xdr:rowOff>
    </xdr:to>
    <xdr:graphicFrame macro="">
      <xdr:nvGraphicFramePr>
        <xdr:cNvPr id="2" name="Chart 1">
          <a:extLst>
            <a:ext uri="{FF2B5EF4-FFF2-40B4-BE49-F238E27FC236}">
              <a16:creationId xmlns:a16="http://schemas.microsoft.com/office/drawing/2014/main" id="{2AFA1287-A0B2-402E-81A1-BA90F66B6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647700</xdr:colOff>
      <xdr:row>1</xdr:row>
      <xdr:rowOff>152400</xdr:rowOff>
    </xdr:from>
    <xdr:to>
      <xdr:col>13</xdr:col>
      <xdr:colOff>222250</xdr:colOff>
      <xdr:row>20</xdr:row>
      <xdr:rowOff>38100</xdr:rowOff>
    </xdr:to>
    <xdr:graphicFrame macro="">
      <xdr:nvGraphicFramePr>
        <xdr:cNvPr id="2" name="Chart 1">
          <a:extLst>
            <a:ext uri="{FF2B5EF4-FFF2-40B4-BE49-F238E27FC236}">
              <a16:creationId xmlns:a16="http://schemas.microsoft.com/office/drawing/2014/main" id="{061CD63A-9E9C-4EB2-980E-A0D48787B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146050</xdr:rowOff>
    </xdr:from>
    <xdr:to>
      <xdr:col>16</xdr:col>
      <xdr:colOff>9525</xdr:colOff>
      <xdr:row>26</xdr:row>
      <xdr:rowOff>146049</xdr:rowOff>
    </xdr:to>
    <mc:AlternateContent xmlns:mc="http://schemas.openxmlformats.org/markup-compatibility/2006">
      <mc:Choice xmlns:cx4="http://schemas.microsoft.com/office/drawing/2016/5/10/chartex" Requires="cx4">
        <xdr:graphicFrame macro="">
          <xdr:nvGraphicFramePr>
            <xdr:cNvPr id="8" name="Диаграмма 11">
              <a:extLst>
                <a:ext uri="{FF2B5EF4-FFF2-40B4-BE49-F238E27FC236}">
                  <a16:creationId xmlns:a16="http://schemas.microsoft.com/office/drawing/2014/main" id="{7993BAD0-85DC-47B4-9915-C6AD8A48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6800" y="476250"/>
              <a:ext cx="7324725" cy="3962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25400</xdr:colOff>
      <xdr:row>21</xdr:row>
      <xdr:rowOff>0</xdr:rowOff>
    </xdr:to>
    <xdr:graphicFrame macro="">
      <xdr:nvGraphicFramePr>
        <xdr:cNvPr id="2" name="Chart 1">
          <a:extLst>
            <a:ext uri="{FF2B5EF4-FFF2-40B4-BE49-F238E27FC236}">
              <a16:creationId xmlns:a16="http://schemas.microsoft.com/office/drawing/2014/main" id="{88E45D57-3515-49F7-84ED-9A62F91D5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6350</xdr:colOff>
      <xdr:row>2</xdr:row>
      <xdr:rowOff>12700</xdr:rowOff>
    </xdr:from>
    <xdr:to>
      <xdr:col>15</xdr:col>
      <xdr:colOff>0</xdr:colOff>
      <xdr:row>20</xdr:row>
      <xdr:rowOff>63500</xdr:rowOff>
    </xdr:to>
    <xdr:graphicFrame macro="">
      <xdr:nvGraphicFramePr>
        <xdr:cNvPr id="2" name="Chart 1">
          <a:extLst>
            <a:ext uri="{FF2B5EF4-FFF2-40B4-BE49-F238E27FC236}">
              <a16:creationId xmlns:a16="http://schemas.microsoft.com/office/drawing/2014/main" id="{4B8047C5-7E97-4450-8AD1-E787B0170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590550</xdr:colOff>
      <xdr:row>2</xdr:row>
      <xdr:rowOff>12700</xdr:rowOff>
    </xdr:from>
    <xdr:to>
      <xdr:col>13</xdr:col>
      <xdr:colOff>584200</xdr:colOff>
      <xdr:row>21</xdr:row>
      <xdr:rowOff>19050</xdr:rowOff>
    </xdr:to>
    <xdr:graphicFrame macro="">
      <xdr:nvGraphicFramePr>
        <xdr:cNvPr id="19457" name="Chart 1">
          <a:extLst>
            <a:ext uri="{FF2B5EF4-FFF2-40B4-BE49-F238E27FC236}">
              <a16:creationId xmlns:a16="http://schemas.microsoft.com/office/drawing/2014/main" id="{051C5C4F-B45D-4C64-A88C-19ACB88C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425450</xdr:colOff>
      <xdr:row>1</xdr:row>
      <xdr:rowOff>158750</xdr:rowOff>
    </xdr:from>
    <xdr:to>
      <xdr:col>16</xdr:col>
      <xdr:colOff>603250</xdr:colOff>
      <xdr:row>21</xdr:row>
      <xdr:rowOff>139700</xdr:rowOff>
    </xdr:to>
    <xdr:graphicFrame macro="">
      <xdr:nvGraphicFramePr>
        <xdr:cNvPr id="10245" name="Chart 1">
          <a:extLst>
            <a:ext uri="{FF2B5EF4-FFF2-40B4-BE49-F238E27FC236}">
              <a16:creationId xmlns:a16="http://schemas.microsoft.com/office/drawing/2014/main" id="{2EA671FC-AE9F-4482-B1C5-FE7759E6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590550</xdr:colOff>
      <xdr:row>2</xdr:row>
      <xdr:rowOff>25400</xdr:rowOff>
    </xdr:from>
    <xdr:to>
      <xdr:col>14</xdr:col>
      <xdr:colOff>6350</xdr:colOff>
      <xdr:row>22</xdr:row>
      <xdr:rowOff>6350</xdr:rowOff>
    </xdr:to>
    <xdr:graphicFrame macro="">
      <xdr:nvGraphicFramePr>
        <xdr:cNvPr id="5129" name="Chart 1">
          <a:extLst>
            <a:ext uri="{FF2B5EF4-FFF2-40B4-BE49-F238E27FC236}">
              <a16:creationId xmlns:a16="http://schemas.microsoft.com/office/drawing/2014/main" id="{37A5CC27-D464-4A3B-9F63-B3F800E95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sim Skarakhod" refreshedDate="44979.943048611109" createdVersion="6" refreshedVersion="6" recordCount="9994" xr:uid="{00000000-000A-0000-FFFF-FFFF12000000}">
  <cacheSource type="worksheet">
    <worksheetSource name="Orders"/>
  </cacheSource>
  <cacheFields count="28">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7" base="3">
        <rangePr groupBy="months" startDate="2016-01-07T00:00:00" endDate="2020-01-06T00:00:00"/>
        <groupItems count="14">
          <s v="&lt;1/7/2016"/>
          <s v="Jan"/>
          <s v="Feb"/>
          <s v="Mar"/>
          <s v="Apr"/>
          <s v="May"/>
          <s v="Jun"/>
          <s v="Jul"/>
          <s v="Aug"/>
          <s v="Sep"/>
          <s v="Oct"/>
          <s v="Nov"/>
          <s v="Dec"/>
          <s v="&gt;1/6/2020"/>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Field1" numFmtId="0" formula="(Profit/Sales)" databaseField="0"/>
    <cacheField name="Field2" numFmtId="0" formula="Sales/SUM(Sales)" databaseField="0"/>
    <cacheField name="Quarters" numFmtId="0" databaseField="0">
      <fieldGroup base="3">
        <rangePr groupBy="quarters" startDate="2016-01-07T00:00:00" endDate="2020-01-06T00:00:00"/>
        <groupItems count="6">
          <s v="&lt;1/7/2016"/>
          <s v="Qtr1"/>
          <s v="Qtr2"/>
          <s v="Qtr3"/>
          <s v="Qtr4"/>
          <s v="&gt;1/6/2020"/>
        </groupItems>
      </fieldGroup>
    </cacheField>
    <cacheField name="Years2" numFmtId="0" databaseField="0">
      <fieldGroup base="3">
        <rangePr groupBy="years" startDate="2016-01-07T00:00:00" endDate="2020-01-06T00:00:00"/>
        <groupItems count="7">
          <s v="&lt;1/7/2016"/>
          <s v="2016"/>
          <s v="2017"/>
          <s v="2018"/>
          <s v="2019"/>
          <s v="2020"/>
          <s v="&gt;1/6/2020"/>
        </groupItems>
      </fieldGroup>
    </cacheField>
  </cacheFields>
  <extLst>
    <ext xmlns:x14="http://schemas.microsoft.com/office/spreadsheetml/2009/9/main" uri="{725AE2AE-9491-48be-B2B4-4EB974FC3084}">
      <x14:pivotCacheDefinition pivotCacheId="599563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x v="0"/>
    <x v="0"/>
    <s v="Henderson"/>
    <x v="0"/>
    <n v="42420"/>
    <x v="0"/>
    <s v="FUR-BO-10001798"/>
    <x v="0"/>
    <x v="0"/>
    <s v="Bush Somerset Collection Bookcase"/>
    <x v="0"/>
    <n v="2"/>
    <n v="0"/>
    <n v="41.913600000000002"/>
    <x v="0"/>
    <x v="0"/>
  </r>
  <r>
    <n v="2"/>
    <x v="0"/>
    <x v="0"/>
    <x v="0"/>
    <s v="Second Class"/>
    <s v="CG-12520"/>
    <s v="Claire Gute"/>
    <x v="0"/>
    <x v="0"/>
    <s v="Henderson"/>
    <x v="0"/>
    <n v="42420"/>
    <x v="0"/>
    <s v="FUR-CH-10000454"/>
    <x v="0"/>
    <x v="1"/>
    <s v="Hon Deluxe Fabric Upholstered Stacking Chairs, Rounded Back"/>
    <x v="1"/>
    <n v="3"/>
    <n v="0"/>
    <n v="219.58199999999997"/>
    <x v="0"/>
    <x v="0"/>
  </r>
  <r>
    <n v="3"/>
    <x v="1"/>
    <x v="1"/>
    <x v="1"/>
    <s v="Second Class"/>
    <s v="DV-13045"/>
    <s v="Darrin Van Huff"/>
    <x v="1"/>
    <x v="0"/>
    <s v="Los Angeles"/>
    <x v="1"/>
    <n v="90036"/>
    <x v="1"/>
    <s v="OFF-LA-10000240"/>
    <x v="1"/>
    <x v="2"/>
    <s v="Self-Adhesive Address Labels for Typewriters by Universal"/>
    <x v="2"/>
    <n v="2"/>
    <n v="0"/>
    <n v="6.8713999999999995"/>
    <x v="1"/>
    <x v="0"/>
  </r>
  <r>
    <n v="4"/>
    <x v="2"/>
    <x v="2"/>
    <x v="2"/>
    <s v="Standard Class"/>
    <s v="SO-20335"/>
    <s v="Sean O'Donnell"/>
    <x v="0"/>
    <x v="0"/>
    <s v="Fort Lauderdale"/>
    <x v="2"/>
    <n v="33311"/>
    <x v="0"/>
    <s v="FUR-TA-10000577"/>
    <x v="0"/>
    <x v="3"/>
    <s v="Bretford CR4500 Series Slim Rectangular Table"/>
    <x v="3"/>
    <n v="5"/>
    <n v="0.45"/>
    <n v="-383.03100000000006"/>
    <x v="0"/>
    <x v="0"/>
  </r>
  <r>
    <n v="5"/>
    <x v="2"/>
    <x v="2"/>
    <x v="2"/>
    <s v="Standard Class"/>
    <s v="SO-20335"/>
    <s v="Sean O'Donnell"/>
    <x v="0"/>
    <x v="0"/>
    <s v="Fort Lauderdale"/>
    <x v="2"/>
    <n v="33311"/>
    <x v="0"/>
    <s v="OFF-ST-10000760"/>
    <x v="1"/>
    <x v="4"/>
    <s v="Eldon Fold 'N Roll Cart System"/>
    <x v="4"/>
    <n v="2"/>
    <n v="0.2"/>
    <n v="2.5163999999999991"/>
    <x v="0"/>
    <x v="0"/>
  </r>
  <r>
    <n v="6"/>
    <x v="3"/>
    <x v="3"/>
    <x v="3"/>
    <s v="Standard Class"/>
    <s v="BH-11710"/>
    <s v="Brosina Hoffman"/>
    <x v="0"/>
    <x v="0"/>
    <s v="Los Angeles"/>
    <x v="1"/>
    <n v="90032"/>
    <x v="1"/>
    <s v="FUR-FU-10001487"/>
    <x v="0"/>
    <x v="5"/>
    <s v="Eldon Expressions Wood and Plastic Desk Accessories, Cherry Wood"/>
    <x v="5"/>
    <n v="7"/>
    <n v="0"/>
    <n v="14.169399999999996"/>
    <x v="1"/>
    <x v="0"/>
  </r>
  <r>
    <n v="7"/>
    <x v="3"/>
    <x v="3"/>
    <x v="3"/>
    <s v="Standard Class"/>
    <s v="BH-11710"/>
    <s v="Brosina Hoffman"/>
    <x v="0"/>
    <x v="0"/>
    <s v="Los Angeles"/>
    <x v="1"/>
    <n v="90032"/>
    <x v="1"/>
    <s v="OFF-AR-10002833"/>
    <x v="1"/>
    <x v="6"/>
    <s v="Newell 322"/>
    <x v="6"/>
    <n v="4"/>
    <n v="0"/>
    <n v="1.9656000000000002"/>
    <x v="1"/>
    <x v="0"/>
  </r>
  <r>
    <n v="8"/>
    <x v="3"/>
    <x v="3"/>
    <x v="3"/>
    <s v="Standard Class"/>
    <s v="BH-11710"/>
    <s v="Brosina Hoffman"/>
    <x v="0"/>
    <x v="0"/>
    <s v="Los Angeles"/>
    <x v="1"/>
    <n v="90032"/>
    <x v="1"/>
    <s v="TEC-PH-10002275"/>
    <x v="2"/>
    <x v="7"/>
    <s v="Mitel 5320 IP Phone VoIP phone"/>
    <x v="7"/>
    <n v="6"/>
    <n v="0.2"/>
    <n v="90.715200000000038"/>
    <x v="1"/>
    <x v="0"/>
  </r>
  <r>
    <n v="9"/>
    <x v="3"/>
    <x v="3"/>
    <x v="3"/>
    <s v="Standard Class"/>
    <s v="BH-11710"/>
    <s v="Brosina Hoffman"/>
    <x v="0"/>
    <x v="0"/>
    <s v="Los Angeles"/>
    <x v="1"/>
    <n v="90032"/>
    <x v="1"/>
    <s v="OFF-BI-10003910"/>
    <x v="1"/>
    <x v="8"/>
    <s v="DXL Angle-View Binders with Locking Rings by Samsill"/>
    <x v="8"/>
    <n v="3"/>
    <n v="0.2"/>
    <n v="5.7824999999999998"/>
    <x v="1"/>
    <x v="0"/>
  </r>
  <r>
    <n v="10"/>
    <x v="3"/>
    <x v="3"/>
    <x v="3"/>
    <s v="Standard Class"/>
    <s v="BH-11710"/>
    <s v="Brosina Hoffman"/>
    <x v="0"/>
    <x v="0"/>
    <s v="Los Angeles"/>
    <x v="1"/>
    <n v="90032"/>
    <x v="1"/>
    <s v="OFF-AP-10002892"/>
    <x v="1"/>
    <x v="9"/>
    <s v="Belkin F5C206VTEL 6 Outlet Surge"/>
    <x v="9"/>
    <n v="5"/>
    <n v="0"/>
    <n v="34.469999999999992"/>
    <x v="1"/>
    <x v="0"/>
  </r>
  <r>
    <n v="11"/>
    <x v="3"/>
    <x v="3"/>
    <x v="3"/>
    <s v="Standard Class"/>
    <s v="BH-11710"/>
    <s v="Brosina Hoffman"/>
    <x v="0"/>
    <x v="0"/>
    <s v="Los Angeles"/>
    <x v="1"/>
    <n v="90032"/>
    <x v="1"/>
    <s v="FUR-TA-10001539"/>
    <x v="0"/>
    <x v="3"/>
    <s v="Chromcraft Rectangular Conference Tables"/>
    <x v="10"/>
    <n v="9"/>
    <n v="0.2"/>
    <n v="85.309199999999805"/>
    <x v="1"/>
    <x v="0"/>
  </r>
  <r>
    <n v="12"/>
    <x v="3"/>
    <x v="3"/>
    <x v="3"/>
    <s v="Standard Class"/>
    <s v="BH-11710"/>
    <s v="Brosina Hoffman"/>
    <x v="0"/>
    <x v="0"/>
    <s v="Los Angeles"/>
    <x v="1"/>
    <n v="90032"/>
    <x v="1"/>
    <s v="TEC-PH-10002033"/>
    <x v="2"/>
    <x v="7"/>
    <s v="Konftel 250 Conference phone - Charcoal black"/>
    <x v="11"/>
    <n v="4"/>
    <n v="0.2"/>
    <n v="68.356800000000021"/>
    <x v="1"/>
    <x v="0"/>
  </r>
  <r>
    <n v="13"/>
    <x v="4"/>
    <x v="4"/>
    <x v="4"/>
    <s v="Standard Class"/>
    <s v="AA-10480"/>
    <s v="Andrew Allen"/>
    <x v="0"/>
    <x v="0"/>
    <s v="Concord"/>
    <x v="3"/>
    <n v="28027"/>
    <x v="0"/>
    <s v="OFF-PA-10002365"/>
    <x v="1"/>
    <x v="10"/>
    <s v="Xerox 1967"/>
    <x v="12"/>
    <n v="3"/>
    <n v="0.2"/>
    <n v="5.4432"/>
    <x v="0"/>
    <x v="0"/>
  </r>
  <r>
    <n v="14"/>
    <x v="5"/>
    <x v="5"/>
    <x v="5"/>
    <s v="Standard Class"/>
    <s v="IM-15070"/>
    <s v="Irene Maddox"/>
    <x v="0"/>
    <x v="0"/>
    <s v="Seattle"/>
    <x v="4"/>
    <n v="98103"/>
    <x v="1"/>
    <s v="OFF-BI-10003656"/>
    <x v="1"/>
    <x v="8"/>
    <s v="Fellowes PB200 Plastic Comb Binding Machine"/>
    <x v="13"/>
    <n v="3"/>
    <n v="0.2"/>
    <n v="132.59219999999993"/>
    <x v="1"/>
    <x v="0"/>
  </r>
  <r>
    <n v="15"/>
    <x v="6"/>
    <x v="6"/>
    <x v="6"/>
    <s v="Standard Class"/>
    <s v="HP-14815"/>
    <s v="Harold Pawlan"/>
    <x v="2"/>
    <x v="0"/>
    <s v="Fort Worth"/>
    <x v="5"/>
    <n v="76106"/>
    <x v="2"/>
    <s v="OFF-AP-10002311"/>
    <x v="1"/>
    <x v="9"/>
    <s v="Holmes Replacement Filter for HEPA Air Cleaner, Very Large Room, HEPA Filter"/>
    <x v="14"/>
    <n v="5"/>
    <n v="0.8"/>
    <n v="-123.858"/>
    <x v="2"/>
    <x v="0"/>
  </r>
  <r>
    <n v="16"/>
    <x v="6"/>
    <x v="6"/>
    <x v="6"/>
    <s v="Standard Class"/>
    <s v="HP-14815"/>
    <s v="Harold Pawlan"/>
    <x v="2"/>
    <x v="0"/>
    <s v="Fort Worth"/>
    <x v="5"/>
    <n v="76106"/>
    <x v="2"/>
    <s v="OFF-BI-10000756"/>
    <x v="1"/>
    <x v="8"/>
    <s v="Storex DuraTech Recycled Plastic Frosted Binders"/>
    <x v="15"/>
    <n v="3"/>
    <n v="0.8"/>
    <n v="-3.8160000000000016"/>
    <x v="2"/>
    <x v="0"/>
  </r>
  <r>
    <n v="17"/>
    <x v="7"/>
    <x v="7"/>
    <x v="7"/>
    <s v="Standard Class"/>
    <s v="PK-19075"/>
    <s v="Pete Kriz"/>
    <x v="0"/>
    <x v="0"/>
    <s v="Madison"/>
    <x v="6"/>
    <n v="53711"/>
    <x v="2"/>
    <s v="OFF-ST-10004186"/>
    <x v="1"/>
    <x v="4"/>
    <s v="Stur-D-Stor Shelving, Vertical 5-Shelf: 72&quot;H x 36&quot;W x 18 1/2&quot;D"/>
    <x v="16"/>
    <n v="6"/>
    <n v="0"/>
    <n v="13.317599999999999"/>
    <x v="2"/>
    <x v="0"/>
  </r>
  <r>
    <n v="18"/>
    <x v="8"/>
    <x v="8"/>
    <x v="8"/>
    <s v="Second Class"/>
    <s v="AG-10270"/>
    <s v="Alejandro Grove"/>
    <x v="0"/>
    <x v="0"/>
    <s v="West Jordan"/>
    <x v="7"/>
    <n v="84084"/>
    <x v="1"/>
    <s v="OFF-ST-10000107"/>
    <x v="1"/>
    <x v="4"/>
    <s v="Fellowes Super Stor/Drawer"/>
    <x v="17"/>
    <n v="2"/>
    <n v="0"/>
    <n v="9.9899999999999949"/>
    <x v="1"/>
    <x v="0"/>
  </r>
  <r>
    <n v="19"/>
    <x v="9"/>
    <x v="9"/>
    <x v="9"/>
    <s v="Second Class"/>
    <s v="ZD-21925"/>
    <s v="Zuschuss Donatelli"/>
    <x v="0"/>
    <x v="0"/>
    <s v="San Francisco"/>
    <x v="1"/>
    <n v="94109"/>
    <x v="1"/>
    <s v="OFF-AR-10003056"/>
    <x v="1"/>
    <x v="6"/>
    <s v="Newell 341"/>
    <x v="18"/>
    <n v="2"/>
    <n v="0"/>
    <n v="2.4823999999999993"/>
    <x v="1"/>
    <x v="1"/>
  </r>
  <r>
    <n v="20"/>
    <x v="9"/>
    <x v="9"/>
    <x v="9"/>
    <s v="Second Class"/>
    <s v="ZD-21925"/>
    <s v="Zuschuss Donatelli"/>
    <x v="0"/>
    <x v="0"/>
    <s v="San Francisco"/>
    <x v="1"/>
    <n v="94109"/>
    <x v="1"/>
    <s v="TEC-PH-10001949"/>
    <x v="2"/>
    <x v="7"/>
    <s v="Cisco SPA 501G IP Phone"/>
    <x v="19"/>
    <n v="3"/>
    <n v="0.2"/>
    <n v="16.010999999999981"/>
    <x v="1"/>
    <x v="1"/>
  </r>
  <r>
    <n v="21"/>
    <x v="9"/>
    <x v="9"/>
    <x v="9"/>
    <s v="Second Class"/>
    <s v="ZD-21925"/>
    <s v="Zuschuss Donatelli"/>
    <x v="0"/>
    <x v="0"/>
    <s v="San Francisco"/>
    <x v="1"/>
    <n v="94109"/>
    <x v="1"/>
    <s v="OFF-BI-10002215"/>
    <x v="1"/>
    <x v="8"/>
    <s v="Wilson Jones Hanging View Binder, White, 1&quot;"/>
    <x v="20"/>
    <n v="4"/>
    <n v="0.2"/>
    <n v="7.3839999999999986"/>
    <x v="1"/>
    <x v="1"/>
  </r>
  <r>
    <n v="22"/>
    <x v="10"/>
    <x v="10"/>
    <x v="10"/>
    <s v="Standard Class"/>
    <s v="KB-16585"/>
    <s v="Ken Black"/>
    <x v="1"/>
    <x v="0"/>
    <s v="Fremont"/>
    <x v="8"/>
    <n v="68025"/>
    <x v="2"/>
    <s v="OFF-AR-10000246"/>
    <x v="1"/>
    <x v="6"/>
    <s v="Newell 318"/>
    <x v="21"/>
    <n v="7"/>
    <n v="0"/>
    <n v="5.0595999999999997"/>
    <x v="2"/>
    <x v="0"/>
  </r>
  <r>
    <n v="23"/>
    <x v="10"/>
    <x v="10"/>
    <x v="10"/>
    <s v="Standard Class"/>
    <s v="KB-16585"/>
    <s v="Ken Black"/>
    <x v="1"/>
    <x v="0"/>
    <s v="Fremont"/>
    <x v="8"/>
    <n v="68025"/>
    <x v="2"/>
    <s v="OFF-AP-10001492"/>
    <x v="1"/>
    <x v="9"/>
    <s v="Acco Six-Outlet Power Strip, 4' Cord Length"/>
    <x v="22"/>
    <n v="7"/>
    <n v="0"/>
    <n v="15.688400000000001"/>
    <x v="2"/>
    <x v="0"/>
  </r>
  <r>
    <n v="24"/>
    <x v="11"/>
    <x v="11"/>
    <x v="11"/>
    <s v="Second Class"/>
    <s v="SF-20065"/>
    <s v="Sandra Flanagan"/>
    <x v="0"/>
    <x v="0"/>
    <s v="Philadelphia"/>
    <x v="9"/>
    <n v="19140"/>
    <x v="3"/>
    <s v="FUR-CH-10002774"/>
    <x v="0"/>
    <x v="1"/>
    <s v="Global Deluxe Stacking Chair, Gray"/>
    <x v="23"/>
    <n v="2"/>
    <n v="0.3"/>
    <n v="-1.0196000000000005"/>
    <x v="3"/>
    <x v="0"/>
  </r>
  <r>
    <n v="25"/>
    <x v="12"/>
    <x v="12"/>
    <x v="12"/>
    <s v="Standard Class"/>
    <s v="EB-13870"/>
    <s v="Emily Burns"/>
    <x v="0"/>
    <x v="0"/>
    <s v="Orem"/>
    <x v="7"/>
    <n v="84057"/>
    <x v="1"/>
    <s v="FUR-TA-10000577"/>
    <x v="0"/>
    <x v="3"/>
    <s v="Bretford CR4500 Series Slim Rectangular Table"/>
    <x v="24"/>
    <n v="3"/>
    <n v="0"/>
    <n v="240.26490000000001"/>
    <x v="1"/>
    <x v="0"/>
  </r>
  <r>
    <n v="26"/>
    <x v="13"/>
    <x v="13"/>
    <x v="13"/>
    <s v="Second Class"/>
    <s v="EH-13945"/>
    <s v="Eric Hoffmann"/>
    <x v="0"/>
    <x v="0"/>
    <s v="Los Angeles"/>
    <x v="1"/>
    <n v="90049"/>
    <x v="1"/>
    <s v="OFF-BI-10001634"/>
    <x v="1"/>
    <x v="8"/>
    <s v="Wilson Jones Active Use Binders"/>
    <x v="25"/>
    <n v="2"/>
    <n v="0.2"/>
    <n v="4.2224000000000004"/>
    <x v="1"/>
    <x v="0"/>
  </r>
  <r>
    <n v="27"/>
    <x v="13"/>
    <x v="13"/>
    <x v="13"/>
    <s v="Second Class"/>
    <s v="EH-13945"/>
    <s v="Eric Hoffmann"/>
    <x v="0"/>
    <x v="0"/>
    <s v="Los Angeles"/>
    <x v="1"/>
    <n v="90049"/>
    <x v="1"/>
    <s v="TEC-AC-10003027"/>
    <x v="2"/>
    <x v="11"/>
    <s v="Imation 8GB Mini TravelDrive USB 2.0 Flash Drive"/>
    <x v="26"/>
    <n v="3"/>
    <n v="0"/>
    <n v="11.774100000000004"/>
    <x v="1"/>
    <x v="0"/>
  </r>
  <r>
    <n v="28"/>
    <x v="14"/>
    <x v="14"/>
    <x v="14"/>
    <s v="Standard Class"/>
    <s v="TB-21520"/>
    <s v="Tracy Blumstein"/>
    <x v="0"/>
    <x v="0"/>
    <s v="Philadelphia"/>
    <x v="9"/>
    <n v="19140"/>
    <x v="3"/>
    <s v="FUR-BO-10004834"/>
    <x v="0"/>
    <x v="0"/>
    <s v="Riverside Palais Royal Lawyers Bookcase, Royale Cherry Finish"/>
    <x v="27"/>
    <n v="7"/>
    <n v="0.5"/>
    <n v="-1665.0522000000001"/>
    <x v="3"/>
    <x v="0"/>
  </r>
  <r>
    <n v="29"/>
    <x v="14"/>
    <x v="14"/>
    <x v="14"/>
    <s v="Standard Class"/>
    <s v="TB-21520"/>
    <s v="Tracy Blumstein"/>
    <x v="0"/>
    <x v="0"/>
    <s v="Philadelphia"/>
    <x v="9"/>
    <n v="19140"/>
    <x v="3"/>
    <s v="OFF-BI-10000474"/>
    <x v="1"/>
    <x v="8"/>
    <s v="Avery Recycled Flexi-View Covers for Binding Systems"/>
    <x v="28"/>
    <n v="2"/>
    <n v="0.7"/>
    <n v="-7.0532000000000004"/>
    <x v="3"/>
    <x v="0"/>
  </r>
  <r>
    <n v="30"/>
    <x v="14"/>
    <x v="14"/>
    <x v="14"/>
    <s v="Standard Class"/>
    <s v="TB-21520"/>
    <s v="Tracy Blumstein"/>
    <x v="0"/>
    <x v="0"/>
    <s v="Philadelphia"/>
    <x v="9"/>
    <n v="19140"/>
    <x v="3"/>
    <s v="FUR-FU-10004848"/>
    <x v="0"/>
    <x v="5"/>
    <s v="Howard Miller 13-3/4&quot; Diameter Brushed Chrome Round Wall Clock"/>
    <x v="29"/>
    <n v="3"/>
    <n v="0.2"/>
    <n v="15.524999999999991"/>
    <x v="3"/>
    <x v="0"/>
  </r>
  <r>
    <n v="31"/>
    <x v="14"/>
    <x v="14"/>
    <x v="14"/>
    <s v="Standard Class"/>
    <s v="TB-21520"/>
    <s v="Tracy Blumstein"/>
    <x v="0"/>
    <x v="0"/>
    <s v="Philadelphia"/>
    <x v="9"/>
    <n v="19140"/>
    <x v="3"/>
    <s v="OFF-EN-10001509"/>
    <x v="1"/>
    <x v="12"/>
    <s v="Poly String Tie Envelopes"/>
    <x v="30"/>
    <n v="2"/>
    <n v="0.2"/>
    <n v="1.1015999999999997"/>
    <x v="3"/>
    <x v="0"/>
  </r>
  <r>
    <n v="32"/>
    <x v="14"/>
    <x v="14"/>
    <x v="14"/>
    <s v="Standard Class"/>
    <s v="TB-21520"/>
    <s v="Tracy Blumstein"/>
    <x v="0"/>
    <x v="0"/>
    <s v="Philadelphia"/>
    <x v="9"/>
    <n v="19140"/>
    <x v="3"/>
    <s v="OFF-AR-10004042"/>
    <x v="1"/>
    <x v="6"/>
    <s v="BOSTON Model 1800 Electric Pencil Sharpeners, Putty/Woodgrain"/>
    <x v="31"/>
    <n v="6"/>
    <n v="0.2"/>
    <n v="9.7091999999999885"/>
    <x v="3"/>
    <x v="0"/>
  </r>
  <r>
    <n v="33"/>
    <x v="14"/>
    <x v="14"/>
    <x v="14"/>
    <s v="Standard Class"/>
    <s v="TB-21520"/>
    <s v="Tracy Blumstein"/>
    <x v="0"/>
    <x v="0"/>
    <s v="Philadelphia"/>
    <x v="9"/>
    <n v="19140"/>
    <x v="3"/>
    <s v="OFF-BI-10001525"/>
    <x v="1"/>
    <x v="8"/>
    <s v="Acco Pressboard Covers with Storage Hooks, 14 7/8&quot; x 11&quot;, Executive Red"/>
    <x v="32"/>
    <n v="6"/>
    <n v="0.7"/>
    <n v="-5.7149999999999999"/>
    <x v="3"/>
    <x v="0"/>
  </r>
  <r>
    <n v="34"/>
    <x v="14"/>
    <x v="14"/>
    <x v="14"/>
    <s v="Standard Class"/>
    <s v="TB-21520"/>
    <s v="Tracy Blumstein"/>
    <x v="0"/>
    <x v="0"/>
    <s v="Philadelphia"/>
    <x v="9"/>
    <n v="19140"/>
    <x v="3"/>
    <s v="OFF-AR-10001683"/>
    <x v="1"/>
    <x v="6"/>
    <s v="Lumber Crayons"/>
    <x v="33"/>
    <n v="2"/>
    <n v="0.2"/>
    <n v="3.5460000000000007"/>
    <x v="3"/>
    <x v="0"/>
  </r>
  <r>
    <n v="35"/>
    <x v="15"/>
    <x v="15"/>
    <x v="15"/>
    <s v="Second Class"/>
    <s v="MA-17560"/>
    <s v="Matt Abelman"/>
    <x v="2"/>
    <x v="0"/>
    <s v="Houston"/>
    <x v="5"/>
    <n v="77095"/>
    <x v="2"/>
    <s v="OFF-PA-10000249"/>
    <x v="1"/>
    <x v="10"/>
    <s v="Easy-staple paper"/>
    <x v="34"/>
    <n v="3"/>
    <n v="0.2"/>
    <n v="9.9467999999999979"/>
    <x v="2"/>
    <x v="0"/>
  </r>
  <r>
    <n v="36"/>
    <x v="16"/>
    <x v="16"/>
    <x v="5"/>
    <s v="First Class"/>
    <s v="GH-14485"/>
    <s v="Gene Hale"/>
    <x v="1"/>
    <x v="0"/>
    <s v="Richardson"/>
    <x v="5"/>
    <n v="75080"/>
    <x v="2"/>
    <s v="TEC-PH-10004977"/>
    <x v="2"/>
    <x v="7"/>
    <s v="GE 30524EE4"/>
    <x v="35"/>
    <n v="7"/>
    <n v="0.2"/>
    <n v="123.47369999999989"/>
    <x v="2"/>
    <x v="0"/>
  </r>
  <r>
    <n v="37"/>
    <x v="16"/>
    <x v="16"/>
    <x v="5"/>
    <s v="First Class"/>
    <s v="GH-14485"/>
    <s v="Gene Hale"/>
    <x v="1"/>
    <x v="0"/>
    <s v="Richardson"/>
    <x v="5"/>
    <n v="75080"/>
    <x v="2"/>
    <s v="FUR-FU-10003664"/>
    <x v="0"/>
    <x v="5"/>
    <s v="Electrix Architect's Clamp-On Swing Arm Lamp, Black"/>
    <x v="36"/>
    <n v="5"/>
    <n v="0.6"/>
    <n v="-147.96300000000002"/>
    <x v="2"/>
    <x v="0"/>
  </r>
  <r>
    <n v="38"/>
    <x v="17"/>
    <x v="17"/>
    <x v="16"/>
    <s v="Standard Class"/>
    <s v="SN-20710"/>
    <s v="Steve Nguyen"/>
    <x v="2"/>
    <x v="0"/>
    <s v="Houston"/>
    <x v="5"/>
    <n v="77041"/>
    <x v="2"/>
    <s v="OFF-EN-10002986"/>
    <x v="1"/>
    <x v="12"/>
    <s v="#10-4 1/8&quot; x 9 1/2&quot; Premium Diagonal Seam Envelopes"/>
    <x v="37"/>
    <n v="9"/>
    <n v="0.2"/>
    <n v="35.414999999999999"/>
    <x v="2"/>
    <x v="0"/>
  </r>
  <r>
    <n v="39"/>
    <x v="17"/>
    <x v="17"/>
    <x v="16"/>
    <s v="Standard Class"/>
    <s v="SN-20710"/>
    <s v="Steve Nguyen"/>
    <x v="2"/>
    <x v="0"/>
    <s v="Houston"/>
    <x v="5"/>
    <n v="77041"/>
    <x v="2"/>
    <s v="FUR-BO-10002545"/>
    <x v="0"/>
    <x v="0"/>
    <s v="Atlantic Metals Mobile 3-Shelf Bookcases, Custom Colors"/>
    <x v="38"/>
    <n v="3"/>
    <n v="0.32"/>
    <n v="-46.976400000000012"/>
    <x v="2"/>
    <x v="0"/>
  </r>
  <r>
    <n v="40"/>
    <x v="17"/>
    <x v="17"/>
    <x v="16"/>
    <s v="Standard Class"/>
    <s v="SN-20710"/>
    <s v="Steve Nguyen"/>
    <x v="2"/>
    <x v="0"/>
    <s v="Houston"/>
    <x v="5"/>
    <n v="77041"/>
    <x v="2"/>
    <s v="FUR-CH-10004218"/>
    <x v="0"/>
    <x v="1"/>
    <s v="Global Fabric Manager's Chair, Dark Gray"/>
    <x v="39"/>
    <n v="3"/>
    <n v="0.3"/>
    <n v="-15.146999999999991"/>
    <x v="2"/>
    <x v="0"/>
  </r>
  <r>
    <n v="41"/>
    <x v="17"/>
    <x v="17"/>
    <x v="16"/>
    <s v="Standard Class"/>
    <s v="SN-20710"/>
    <s v="Steve Nguyen"/>
    <x v="2"/>
    <x v="0"/>
    <s v="Houston"/>
    <x v="5"/>
    <n v="77041"/>
    <x v="2"/>
    <s v="TEC-PH-10000486"/>
    <x v="2"/>
    <x v="7"/>
    <s v="Plantronics HL10 Handset Lifter"/>
    <x v="40"/>
    <n v="4"/>
    <n v="0.2"/>
    <n v="41.756399999999957"/>
    <x v="2"/>
    <x v="0"/>
  </r>
  <r>
    <n v="42"/>
    <x v="18"/>
    <x v="18"/>
    <x v="17"/>
    <s v="Standard Class"/>
    <s v="LC-16930"/>
    <s v="Linda Cazamias"/>
    <x v="1"/>
    <x v="0"/>
    <s v="Naperville"/>
    <x v="10"/>
    <n v="60540"/>
    <x v="2"/>
    <s v="TEC-PH-10004093"/>
    <x v="2"/>
    <x v="7"/>
    <s v="Panasonic Kx-TS550"/>
    <x v="41"/>
    <n v="4"/>
    <n v="0.2"/>
    <n v="16.556399999999996"/>
    <x v="2"/>
    <x v="0"/>
  </r>
  <r>
    <n v="43"/>
    <x v="19"/>
    <x v="19"/>
    <x v="18"/>
    <s v="Standard Class"/>
    <s v="RA-19885"/>
    <s v="Ruben Ausman"/>
    <x v="1"/>
    <x v="0"/>
    <s v="Los Angeles"/>
    <x v="1"/>
    <n v="90049"/>
    <x v="1"/>
    <s v="OFF-ST-10003479"/>
    <x v="1"/>
    <x v="4"/>
    <s v="Eldon Base for stackable storage shelf, platinum"/>
    <x v="42"/>
    <n v="2"/>
    <n v="0"/>
    <n v="3.8939999999999912"/>
    <x v="1"/>
    <x v="0"/>
  </r>
  <r>
    <n v="44"/>
    <x v="20"/>
    <x v="20"/>
    <x v="19"/>
    <s v="Standard Class"/>
    <s v="ES-14080"/>
    <s v="Erin Smith"/>
    <x v="1"/>
    <x v="0"/>
    <s v="Melbourne"/>
    <x v="2"/>
    <n v="32935"/>
    <x v="0"/>
    <s v="OFF-ST-10003282"/>
    <x v="1"/>
    <x v="4"/>
    <s v="Advantus 10-Drawer Portable Organizer, Chrome Metal Frame, Smoke Drawers"/>
    <x v="43"/>
    <n v="2"/>
    <n v="0.2"/>
    <n v="9.5616000000000092"/>
    <x v="0"/>
    <x v="0"/>
  </r>
  <r>
    <n v="45"/>
    <x v="21"/>
    <x v="21"/>
    <x v="20"/>
    <s v="First Class"/>
    <s v="ON-18715"/>
    <s v="Odella Nelson"/>
    <x v="1"/>
    <x v="0"/>
    <s v="Eagan"/>
    <x v="11"/>
    <n v="55122"/>
    <x v="2"/>
    <s v="TEC-AC-10000171"/>
    <x v="2"/>
    <x v="11"/>
    <s v="Verbatim 25 GB 6x Blu-ray Single Layer Recordable Disc, 25/Pack"/>
    <x v="44"/>
    <n v="2"/>
    <n v="0"/>
    <n v="19.7714"/>
    <x v="2"/>
    <x v="0"/>
  </r>
  <r>
    <n v="46"/>
    <x v="21"/>
    <x v="21"/>
    <x v="20"/>
    <s v="First Class"/>
    <s v="ON-18715"/>
    <s v="Odella Nelson"/>
    <x v="1"/>
    <x v="0"/>
    <s v="Eagan"/>
    <x v="11"/>
    <n v="55122"/>
    <x v="2"/>
    <s v="OFF-BI-10003291"/>
    <x v="1"/>
    <x v="8"/>
    <s v="Wilson Jones Leather-Like Binders with DublLock Round Rings"/>
    <x v="45"/>
    <n v="2"/>
    <n v="0"/>
    <n v="8.2061999999999991"/>
    <x v="2"/>
    <x v="0"/>
  </r>
  <r>
    <n v="47"/>
    <x v="22"/>
    <x v="22"/>
    <x v="21"/>
    <s v="Second Class"/>
    <s v="PO-18865"/>
    <s v="Patrick O'Donnell"/>
    <x v="0"/>
    <x v="0"/>
    <s v="Westland"/>
    <x v="12"/>
    <n v="48185"/>
    <x v="2"/>
    <s v="OFF-ST-10001713"/>
    <x v="1"/>
    <x v="4"/>
    <s v="Gould Plastics 9-Pocket Panel Bin, 18-3/8w x 5-1/4d x 20-1/2h, Black"/>
    <x v="46"/>
    <n v="4"/>
    <n v="0"/>
    <n v="8.4783999999999935"/>
    <x v="2"/>
    <x v="0"/>
  </r>
  <r>
    <n v="48"/>
    <x v="23"/>
    <x v="23"/>
    <x v="22"/>
    <s v="Standard Class"/>
    <s v="LH-16900"/>
    <s v="Lena Hernandez"/>
    <x v="0"/>
    <x v="0"/>
    <s v="Dover"/>
    <x v="13"/>
    <n v="19901"/>
    <x v="3"/>
    <s v="TEC-AC-10002167"/>
    <x v="2"/>
    <x v="11"/>
    <s v="Imation 8gb Micro Traveldrive Usb 2.0 Flash Drive"/>
    <x v="47"/>
    <n v="3"/>
    <n v="0"/>
    <n v="4.9500000000000011"/>
    <x v="3"/>
    <x v="0"/>
  </r>
  <r>
    <n v="49"/>
    <x v="23"/>
    <x v="23"/>
    <x v="22"/>
    <s v="Standard Class"/>
    <s v="LH-16900"/>
    <s v="Lena Hernandez"/>
    <x v="0"/>
    <x v="0"/>
    <s v="Dover"/>
    <x v="13"/>
    <n v="19901"/>
    <x v="3"/>
    <s v="TEC-PH-10003988"/>
    <x v="2"/>
    <x v="7"/>
    <s v="LF Elite 3D Dazzle Designer Hard Case Cover, Lf Stylus Pen and Wiper For Apple Iphone 5c Mini Lite"/>
    <x v="48"/>
    <n v="2"/>
    <n v="0"/>
    <n v="6.104000000000001"/>
    <x v="3"/>
    <x v="0"/>
  </r>
  <r>
    <n v="50"/>
    <x v="24"/>
    <x v="24"/>
    <x v="23"/>
    <s v="Standard Class"/>
    <s v="DP-13000"/>
    <s v="Darren Powers"/>
    <x v="0"/>
    <x v="0"/>
    <s v="New Albany"/>
    <x v="14"/>
    <n v="47150"/>
    <x v="2"/>
    <s v="OFF-BI-10004410"/>
    <x v="1"/>
    <x v="8"/>
    <s v="C-Line Peel &amp; Stick Add-On Filing Pockets, 8-3/4 x 5-1/8, 10/Pack"/>
    <x v="49"/>
    <n v="6"/>
    <n v="0"/>
    <n v="17.9634"/>
    <x v="2"/>
    <x v="0"/>
  </r>
  <r>
    <n v="51"/>
    <x v="24"/>
    <x v="24"/>
    <x v="23"/>
    <s v="Standard Class"/>
    <s v="DP-13000"/>
    <s v="Darren Powers"/>
    <x v="0"/>
    <x v="0"/>
    <s v="New Albany"/>
    <x v="14"/>
    <n v="47150"/>
    <x v="2"/>
    <s v="OFF-LA-10002762"/>
    <x v="1"/>
    <x v="2"/>
    <s v="Avery 485"/>
    <x v="50"/>
    <n v="6"/>
    <n v="0"/>
    <n v="35.334599999999995"/>
    <x v="2"/>
    <x v="0"/>
  </r>
  <r>
    <n v="52"/>
    <x v="24"/>
    <x v="24"/>
    <x v="23"/>
    <s v="Standard Class"/>
    <s v="DP-13000"/>
    <s v="Darren Powers"/>
    <x v="0"/>
    <x v="0"/>
    <s v="New Albany"/>
    <x v="14"/>
    <n v="47150"/>
    <x v="2"/>
    <s v="FUR-FU-10001706"/>
    <x v="0"/>
    <x v="5"/>
    <s v="Longer-Life Soft White Bulbs"/>
    <x v="51"/>
    <n v="2"/>
    <n v="0"/>
    <n v="2.9567999999999999"/>
    <x v="2"/>
    <x v="0"/>
  </r>
  <r>
    <n v="53"/>
    <x v="24"/>
    <x v="24"/>
    <x v="23"/>
    <s v="Standard Class"/>
    <s v="DP-13000"/>
    <s v="Darren Powers"/>
    <x v="0"/>
    <x v="0"/>
    <s v="New Albany"/>
    <x v="14"/>
    <n v="47150"/>
    <x v="2"/>
    <s v="FUR-CH-10003061"/>
    <x v="0"/>
    <x v="1"/>
    <s v="Global Leather Task Chair, Black"/>
    <x v="52"/>
    <n v="1"/>
    <n v="0"/>
    <n v="17.098099999999988"/>
    <x v="2"/>
    <x v="0"/>
  </r>
  <r>
    <n v="54"/>
    <x v="25"/>
    <x v="25"/>
    <x v="24"/>
    <s v="Standard Class"/>
    <s v="JM-15265"/>
    <s v="Janet Molinari"/>
    <x v="1"/>
    <x v="0"/>
    <s v="New York City"/>
    <x v="15"/>
    <n v="10024"/>
    <x v="3"/>
    <s v="OFF-FA-10000304"/>
    <x v="1"/>
    <x v="13"/>
    <s v="Advantus Push Pins"/>
    <x v="53"/>
    <n v="7"/>
    <n v="0"/>
    <n v="6.2566000000000006"/>
    <x v="3"/>
    <x v="0"/>
  </r>
  <r>
    <n v="55"/>
    <x v="25"/>
    <x v="25"/>
    <x v="24"/>
    <s v="Standard Class"/>
    <s v="JM-15265"/>
    <s v="Janet Molinari"/>
    <x v="1"/>
    <x v="0"/>
    <s v="New York City"/>
    <x v="15"/>
    <n v="10024"/>
    <x v="3"/>
    <s v="TEC-PH-10002447"/>
    <x v="2"/>
    <x v="7"/>
    <s v="AT&amp;T CL83451 4-Handset Telephone"/>
    <x v="54"/>
    <n v="5"/>
    <n v="0"/>
    <n v="298.68549999999999"/>
    <x v="3"/>
    <x v="0"/>
  </r>
  <r>
    <n v="56"/>
    <x v="26"/>
    <x v="26"/>
    <x v="25"/>
    <s v="First Class"/>
    <s v="TB-21055"/>
    <s v="Ted Butterfield"/>
    <x v="0"/>
    <x v="0"/>
    <s v="Troy"/>
    <x v="15"/>
    <n v="12180"/>
    <x v="3"/>
    <s v="OFF-ST-10000604"/>
    <x v="1"/>
    <x v="4"/>
    <s v="Home/Office Personal File Carts"/>
    <x v="55"/>
    <n v="6"/>
    <n v="0"/>
    <n v="52.139999999999986"/>
    <x v="3"/>
    <x v="1"/>
  </r>
  <r>
    <n v="57"/>
    <x v="26"/>
    <x v="26"/>
    <x v="25"/>
    <s v="First Class"/>
    <s v="TB-21055"/>
    <s v="Ted Butterfield"/>
    <x v="0"/>
    <x v="0"/>
    <s v="Troy"/>
    <x v="15"/>
    <n v="12180"/>
    <x v="3"/>
    <s v="OFF-PA-10001569"/>
    <x v="1"/>
    <x v="10"/>
    <s v="Xerox 232"/>
    <x v="56"/>
    <n v="5"/>
    <n v="0"/>
    <n v="15.552000000000001"/>
    <x v="3"/>
    <x v="1"/>
  </r>
  <r>
    <n v="58"/>
    <x v="26"/>
    <x v="26"/>
    <x v="25"/>
    <s v="First Class"/>
    <s v="TB-21055"/>
    <s v="Ted Butterfield"/>
    <x v="0"/>
    <x v="0"/>
    <s v="Troy"/>
    <x v="15"/>
    <n v="12180"/>
    <x v="3"/>
    <s v="FUR-CH-10003968"/>
    <x v="0"/>
    <x v="1"/>
    <s v="Novimex Turbo Task Chair"/>
    <x v="57"/>
    <n v="5"/>
    <n v="0.1"/>
    <n v="7.0980000000000061"/>
    <x v="3"/>
    <x v="1"/>
  </r>
  <r>
    <n v="59"/>
    <x v="26"/>
    <x v="26"/>
    <x v="25"/>
    <s v="First Class"/>
    <s v="TB-21055"/>
    <s v="Ted Butterfield"/>
    <x v="0"/>
    <x v="0"/>
    <s v="Troy"/>
    <x v="15"/>
    <n v="12180"/>
    <x v="3"/>
    <s v="OFF-PA-10000587"/>
    <x v="1"/>
    <x v="10"/>
    <s v="Array Parchment Paper, Assorted Colors"/>
    <x v="58"/>
    <n v="2"/>
    <n v="0"/>
    <n v="6.9888000000000003"/>
    <x v="3"/>
    <x v="1"/>
  </r>
  <r>
    <n v="60"/>
    <x v="26"/>
    <x v="26"/>
    <x v="25"/>
    <s v="First Class"/>
    <s v="TB-21055"/>
    <s v="Ted Butterfield"/>
    <x v="0"/>
    <x v="0"/>
    <s v="Troy"/>
    <x v="15"/>
    <n v="12180"/>
    <x v="3"/>
    <s v="TEC-AC-10002167"/>
    <x v="2"/>
    <x v="11"/>
    <s v="Imation 8gb Micro Traveldrive Usb 2.0 Flash Drive"/>
    <x v="59"/>
    <n v="2"/>
    <n v="0"/>
    <n v="3.3000000000000007"/>
    <x v="3"/>
    <x v="1"/>
  </r>
  <r>
    <n v="61"/>
    <x v="26"/>
    <x v="26"/>
    <x v="25"/>
    <s v="First Class"/>
    <s v="TB-21055"/>
    <s v="Ted Butterfield"/>
    <x v="0"/>
    <x v="0"/>
    <s v="Troy"/>
    <x v="15"/>
    <n v="12180"/>
    <x v="3"/>
    <s v="OFF-BI-10001460"/>
    <x v="1"/>
    <x v="8"/>
    <s v="Plastic Binding Combs"/>
    <x v="60"/>
    <n v="4"/>
    <n v="0.2"/>
    <n v="16.361999999999998"/>
    <x v="3"/>
    <x v="1"/>
  </r>
  <r>
    <n v="62"/>
    <x v="26"/>
    <x v="26"/>
    <x v="25"/>
    <s v="First Class"/>
    <s v="TB-21055"/>
    <s v="Ted Butterfield"/>
    <x v="0"/>
    <x v="0"/>
    <s v="Troy"/>
    <x v="15"/>
    <n v="12180"/>
    <x v="3"/>
    <s v="OFF-AR-10001868"/>
    <x v="1"/>
    <x v="6"/>
    <s v="Prang Dustless Chalk Sticks"/>
    <x v="61"/>
    <n v="1"/>
    <n v="0"/>
    <n v="0.84"/>
    <x v="3"/>
    <x v="1"/>
  </r>
  <r>
    <n v="63"/>
    <x v="27"/>
    <x v="27"/>
    <x v="26"/>
    <s v="Standard Class"/>
    <s v="KM-16720"/>
    <s v="Kunst Miller"/>
    <x v="0"/>
    <x v="0"/>
    <s v="Los Angeles"/>
    <x v="1"/>
    <n v="90004"/>
    <x v="1"/>
    <s v="TEC-AC-10004633"/>
    <x v="2"/>
    <x v="11"/>
    <s v="Verbatim 25 GB 6x Blu-ray Single Layer Recordable Disc, 3/Pack"/>
    <x v="62"/>
    <n v="2"/>
    <n v="0"/>
    <n v="6.1512000000000011"/>
    <x v="1"/>
    <x v="0"/>
  </r>
  <r>
    <n v="64"/>
    <x v="27"/>
    <x v="27"/>
    <x v="26"/>
    <s v="Standard Class"/>
    <s v="KM-16720"/>
    <s v="Kunst Miller"/>
    <x v="0"/>
    <x v="0"/>
    <s v="Los Angeles"/>
    <x v="1"/>
    <n v="90004"/>
    <x v="1"/>
    <s v="OFF-BI-10001078"/>
    <x v="1"/>
    <x v="8"/>
    <s v="Acco PRESSTEX Data Binder with Storage Hooks, Dark Blue, 14 7/8&quot; X 11&quot;"/>
    <x v="63"/>
    <n v="6"/>
    <n v="0.2"/>
    <n v="9.3612000000000002"/>
    <x v="1"/>
    <x v="0"/>
  </r>
  <r>
    <n v="65"/>
    <x v="27"/>
    <x v="27"/>
    <x v="26"/>
    <s v="Standard Class"/>
    <s v="KM-16720"/>
    <s v="Kunst Miller"/>
    <x v="0"/>
    <x v="0"/>
    <s v="Los Angeles"/>
    <x v="1"/>
    <n v="90004"/>
    <x v="1"/>
    <s v="OFF-PA-10003892"/>
    <x v="1"/>
    <x v="10"/>
    <s v="Xerox 1943"/>
    <x v="64"/>
    <n v="3"/>
    <n v="0"/>
    <n v="68.963099999999997"/>
    <x v="1"/>
    <x v="0"/>
  </r>
  <r>
    <n v="66"/>
    <x v="27"/>
    <x v="27"/>
    <x v="26"/>
    <s v="Standard Class"/>
    <s v="KM-16720"/>
    <s v="Kunst Miller"/>
    <x v="0"/>
    <x v="0"/>
    <s v="Los Angeles"/>
    <x v="1"/>
    <n v="90004"/>
    <x v="1"/>
    <s v="FUR-FU-10000397"/>
    <x v="0"/>
    <x v="5"/>
    <s v="Luxo Economy Swing Arm Lamp"/>
    <x v="65"/>
    <n v="4"/>
    <n v="0"/>
    <n v="22.332800000000006"/>
    <x v="1"/>
    <x v="0"/>
  </r>
  <r>
    <n v="67"/>
    <x v="28"/>
    <x v="28"/>
    <x v="27"/>
    <s v="Standard Class"/>
    <s v="PS-18970"/>
    <s v="Paul Stevenson"/>
    <x v="2"/>
    <x v="0"/>
    <s v="Chicago"/>
    <x v="10"/>
    <n v="60610"/>
    <x v="2"/>
    <s v="FUR-CH-10001146"/>
    <x v="0"/>
    <x v="1"/>
    <s v="Global Value Mid-Back Manager's Chair, Gray"/>
    <x v="66"/>
    <n v="5"/>
    <n v="0.3"/>
    <n v="-15.222500000000011"/>
    <x v="2"/>
    <x v="0"/>
  </r>
  <r>
    <n v="68"/>
    <x v="29"/>
    <x v="29"/>
    <x v="28"/>
    <s v="Standard Class"/>
    <s v="BS-11590"/>
    <s v="Brendan Sweed"/>
    <x v="1"/>
    <x v="0"/>
    <s v="Gilbert"/>
    <x v="16"/>
    <n v="85234"/>
    <x v="1"/>
    <s v="OFF-AR-10002671"/>
    <x v="1"/>
    <x v="6"/>
    <s v="Hunt BOSTON Model 1606 High-Volume Electric Pencil Sharpener, Beige"/>
    <x v="67"/>
    <n v="8"/>
    <n v="0.2"/>
    <n v="111.30239999999998"/>
    <x v="1"/>
    <x v="0"/>
  </r>
  <r>
    <n v="69"/>
    <x v="29"/>
    <x v="29"/>
    <x v="28"/>
    <s v="Standard Class"/>
    <s v="BS-11590"/>
    <s v="Brendan Sweed"/>
    <x v="1"/>
    <x v="0"/>
    <s v="Gilbert"/>
    <x v="16"/>
    <n v="85234"/>
    <x v="1"/>
    <s v="TEC-PH-10002726"/>
    <x v="2"/>
    <x v="7"/>
    <s v="netTALK DUO VoIP Telephone Service"/>
    <x v="68"/>
    <n v="4"/>
    <n v="0.2"/>
    <n v="62.988"/>
    <x v="1"/>
    <x v="0"/>
  </r>
  <r>
    <n v="70"/>
    <x v="30"/>
    <x v="30"/>
    <x v="29"/>
    <s v="First Class"/>
    <s v="KD-16270"/>
    <s v="Karen Daniels"/>
    <x v="0"/>
    <x v="0"/>
    <s v="Springfield"/>
    <x v="17"/>
    <n v="22153"/>
    <x v="0"/>
    <s v="OFF-PA-10000482"/>
    <x v="1"/>
    <x v="10"/>
    <s v="Snap-A-Way Black Print Carbonless Ruled Speed Letter, Triplicate"/>
    <x v="69"/>
    <n v="2"/>
    <n v="0"/>
    <n v="35.663599999999995"/>
    <x v="0"/>
    <x v="0"/>
  </r>
  <r>
    <n v="71"/>
    <x v="31"/>
    <x v="31"/>
    <x v="30"/>
    <s v="Standard Class"/>
    <s v="HM-14980"/>
    <s v="Henry MacAllister"/>
    <x v="0"/>
    <x v="0"/>
    <s v="New York City"/>
    <x v="15"/>
    <n v="10009"/>
    <x v="3"/>
    <s v="OFF-BI-10004654"/>
    <x v="1"/>
    <x v="8"/>
    <s v="Avery Binding System Hidden Tab Executive Style Index Sets"/>
    <x v="70"/>
    <n v="1"/>
    <n v="0.2"/>
    <n v="1.7309999999999999"/>
    <x v="3"/>
    <x v="0"/>
  </r>
  <r>
    <n v="72"/>
    <x v="32"/>
    <x v="32"/>
    <x v="31"/>
    <s v="Second Class"/>
    <s v="TB-21520"/>
    <s v="Tracy Blumstein"/>
    <x v="0"/>
    <x v="0"/>
    <s v="Jackson"/>
    <x v="12"/>
    <n v="49201"/>
    <x v="2"/>
    <s v="OFF-PA-10004675"/>
    <x v="1"/>
    <x v="10"/>
    <s v="Telephone Message Books with Fax/Mobile Section, 5 1/2&quot; x 3 3/16&quot;"/>
    <x v="71"/>
    <n v="3"/>
    <n v="0"/>
    <n v="8.7629999999999999"/>
    <x v="2"/>
    <x v="0"/>
  </r>
  <r>
    <n v="73"/>
    <x v="33"/>
    <x v="33"/>
    <x v="32"/>
    <s v="Standard Class"/>
    <s v="JE-15745"/>
    <s v="Joel Eaton"/>
    <x v="0"/>
    <x v="0"/>
    <s v="Memphis"/>
    <x v="18"/>
    <n v="38109"/>
    <x v="0"/>
    <s v="FUR-CH-10000513"/>
    <x v="0"/>
    <x v="1"/>
    <s v="High-Back Leather Manager's Chair"/>
    <x v="72"/>
    <n v="8"/>
    <n v="0.2"/>
    <n v="-114.39120000000003"/>
    <x v="0"/>
    <x v="0"/>
  </r>
  <r>
    <n v="74"/>
    <x v="33"/>
    <x v="33"/>
    <x v="32"/>
    <s v="Standard Class"/>
    <s v="JE-15745"/>
    <s v="Joel Eaton"/>
    <x v="0"/>
    <x v="0"/>
    <s v="Memphis"/>
    <x v="18"/>
    <n v="38109"/>
    <x v="0"/>
    <s v="FUR-FU-10003708"/>
    <x v="0"/>
    <x v="5"/>
    <s v="Tenex Traditional Chairmats for Medium Pile Carpet, Standard Lip, 36&quot; x 48&quot;"/>
    <x v="73"/>
    <n v="2"/>
    <n v="0.2"/>
    <n v="1.2129999999999974"/>
    <x v="0"/>
    <x v="0"/>
  </r>
  <r>
    <n v="75"/>
    <x v="33"/>
    <x v="33"/>
    <x v="32"/>
    <s v="Standard Class"/>
    <s v="JE-15745"/>
    <s v="Joel Eaton"/>
    <x v="0"/>
    <x v="0"/>
    <s v="Memphis"/>
    <x v="18"/>
    <n v="38109"/>
    <x v="0"/>
    <s v="OFF-ST-10004123"/>
    <x v="1"/>
    <x v="4"/>
    <s v="Safco Industrial Wire Shelving System"/>
    <x v="74"/>
    <n v="1"/>
    <n v="0.2"/>
    <n v="-18.196000000000002"/>
    <x v="0"/>
    <x v="0"/>
  </r>
  <r>
    <n v="76"/>
    <x v="34"/>
    <x v="34"/>
    <x v="33"/>
    <s v="First Class"/>
    <s v="KB-16600"/>
    <s v="Ken Brennan"/>
    <x v="1"/>
    <x v="0"/>
    <s v="Houston"/>
    <x v="5"/>
    <n v="77041"/>
    <x v="2"/>
    <s v="OFF-BI-10004182"/>
    <x v="1"/>
    <x v="8"/>
    <s v="Economy Binders"/>
    <x v="75"/>
    <n v="3"/>
    <n v="0.8"/>
    <n v="-1.9344000000000006"/>
    <x v="2"/>
    <x v="0"/>
  </r>
  <r>
    <n v="77"/>
    <x v="34"/>
    <x v="34"/>
    <x v="33"/>
    <s v="First Class"/>
    <s v="KB-16600"/>
    <s v="Ken Brennan"/>
    <x v="1"/>
    <x v="0"/>
    <s v="Houston"/>
    <x v="5"/>
    <n v="77041"/>
    <x v="2"/>
    <s v="FUR-FU-10000260"/>
    <x v="0"/>
    <x v="5"/>
    <s v="6&quot; Cubicle Wall Clock, Black"/>
    <x v="76"/>
    <n v="3"/>
    <n v="0.6"/>
    <n v="-5.8248000000000015"/>
    <x v="2"/>
    <x v="0"/>
  </r>
  <r>
    <n v="78"/>
    <x v="34"/>
    <x v="34"/>
    <x v="33"/>
    <s v="First Class"/>
    <s v="KB-16600"/>
    <s v="Ken Brennan"/>
    <x v="1"/>
    <x v="0"/>
    <s v="Houston"/>
    <x v="5"/>
    <n v="77041"/>
    <x v="2"/>
    <s v="OFF-ST-10000615"/>
    <x v="1"/>
    <x v="4"/>
    <s v="SimpliFile Personal File, Black Granite, 15w x 6-15/16d x 11-1/4h"/>
    <x v="77"/>
    <n v="3"/>
    <n v="0.2"/>
    <n v="2.724000000000002"/>
    <x v="2"/>
    <x v="0"/>
  </r>
  <r>
    <n v="79"/>
    <x v="35"/>
    <x v="35"/>
    <x v="34"/>
    <s v="Second Class"/>
    <s v="JE-15745"/>
    <s v="Joel Eaton"/>
    <x v="0"/>
    <x v="0"/>
    <s v="Houston"/>
    <x v="5"/>
    <n v="77070"/>
    <x v="2"/>
    <s v="FUR-FU-10003194"/>
    <x v="0"/>
    <x v="5"/>
    <s v="Eldon Expressions Desk Accessory, Wood Pencil Holder, Oak"/>
    <x v="78"/>
    <n v="5"/>
    <n v="0.6"/>
    <n v="-14.475000000000001"/>
    <x v="2"/>
    <x v="0"/>
  </r>
  <r>
    <n v="80"/>
    <x v="36"/>
    <x v="1"/>
    <x v="35"/>
    <s v="First Class"/>
    <s v="SC-20770"/>
    <s v="Stewart Carmichael"/>
    <x v="1"/>
    <x v="0"/>
    <s v="Decatur"/>
    <x v="19"/>
    <n v="35601"/>
    <x v="0"/>
    <s v="OFF-AP-10002118"/>
    <x v="1"/>
    <x v="9"/>
    <s v="1.7 Cubic Foot Compact &quot;Cube&quot; Office Refrigerators"/>
    <x v="79"/>
    <n v="1"/>
    <n v="0"/>
    <n v="56.20320000000001"/>
    <x v="0"/>
    <x v="0"/>
  </r>
  <r>
    <n v="81"/>
    <x v="36"/>
    <x v="1"/>
    <x v="35"/>
    <s v="First Class"/>
    <s v="SC-20770"/>
    <s v="Stewart Carmichael"/>
    <x v="1"/>
    <x v="0"/>
    <s v="Decatur"/>
    <x v="19"/>
    <n v="35601"/>
    <x v="0"/>
    <s v="OFF-BI-10002309"/>
    <x v="1"/>
    <x v="8"/>
    <s v="Avery Heavy-Duty EZD  Binder With Locking Rings"/>
    <x v="80"/>
    <n v="3"/>
    <n v="0"/>
    <n v="8.0351999999999997"/>
    <x v="0"/>
    <x v="0"/>
  </r>
  <r>
    <n v="82"/>
    <x v="37"/>
    <x v="36"/>
    <x v="36"/>
    <s v="Standard Class"/>
    <s v="DN-13690"/>
    <s v="Duane Noonan"/>
    <x v="0"/>
    <x v="0"/>
    <s v="San Francisco"/>
    <x v="1"/>
    <n v="94122"/>
    <x v="1"/>
    <s v="OFF-AR-10002053"/>
    <x v="1"/>
    <x v="6"/>
    <s v="Premium Writing Pencils, Soft, #2 by Central Association for the Blind"/>
    <x v="81"/>
    <n v="5"/>
    <n v="0"/>
    <n v="4.1720000000000006"/>
    <x v="1"/>
    <x v="0"/>
  </r>
  <r>
    <n v="83"/>
    <x v="37"/>
    <x v="36"/>
    <x v="36"/>
    <s v="Standard Class"/>
    <s v="DN-13690"/>
    <s v="Duane Noonan"/>
    <x v="0"/>
    <x v="0"/>
    <s v="San Francisco"/>
    <x v="1"/>
    <n v="94122"/>
    <x v="1"/>
    <s v="OFF-ST-10002370"/>
    <x v="1"/>
    <x v="4"/>
    <s v="Sortfiler Multipurpose Personal File Organizer, Black"/>
    <x v="82"/>
    <n v="1"/>
    <n v="0"/>
    <n v="6.2030999999999992"/>
    <x v="1"/>
    <x v="0"/>
  </r>
  <r>
    <n v="84"/>
    <x v="38"/>
    <x v="37"/>
    <x v="37"/>
    <s v="Standard Class"/>
    <s v="JC-16105"/>
    <s v="Julie Creighton"/>
    <x v="1"/>
    <x v="0"/>
    <s v="Durham"/>
    <x v="3"/>
    <n v="27707"/>
    <x v="0"/>
    <s v="OFF-EN-10000927"/>
    <x v="1"/>
    <x v="12"/>
    <s v="Jet-Pak Recycled Peel 'N' Seal Padded Mailers"/>
    <x v="83"/>
    <n v="7"/>
    <n v="0.2"/>
    <n v="62.807499999999976"/>
    <x v="0"/>
    <x v="0"/>
  </r>
  <r>
    <n v="85"/>
    <x v="39"/>
    <x v="38"/>
    <x v="38"/>
    <s v="First Class"/>
    <s v="CS-12400"/>
    <s v="Christopher Schild"/>
    <x v="2"/>
    <x v="0"/>
    <s v="Chicago"/>
    <x v="10"/>
    <n v="60623"/>
    <x v="2"/>
    <s v="OFF-ST-10003656"/>
    <x v="1"/>
    <x v="4"/>
    <s v="Safco Industrial Wire Shelving"/>
    <x v="84"/>
    <n v="3"/>
    <n v="0.2"/>
    <n v="-48.954900000000002"/>
    <x v="2"/>
    <x v="0"/>
  </r>
  <r>
    <n v="86"/>
    <x v="40"/>
    <x v="39"/>
    <x v="39"/>
    <s v="Second Class"/>
    <s v="PO-18865"/>
    <s v="Patrick O'Donnell"/>
    <x v="0"/>
    <x v="0"/>
    <s v="Columbia"/>
    <x v="20"/>
    <n v="29203"/>
    <x v="0"/>
    <s v="FUR-CH-10000863"/>
    <x v="0"/>
    <x v="1"/>
    <s v="Novimex Swivel Fabric Task Chair"/>
    <x v="85"/>
    <n v="2"/>
    <n v="0"/>
    <n v="33.215599999999995"/>
    <x v="0"/>
    <x v="0"/>
  </r>
  <r>
    <n v="87"/>
    <x v="41"/>
    <x v="40"/>
    <x v="40"/>
    <s v="Standard Class"/>
    <s v="PG-18895"/>
    <s v="Paul Gonzalez"/>
    <x v="0"/>
    <x v="0"/>
    <s v="Rochester"/>
    <x v="11"/>
    <n v="55901"/>
    <x v="2"/>
    <s v="TEC-AC-10001998"/>
    <x v="2"/>
    <x v="11"/>
    <s v="Logitech LS21 Speaker System - PC Multimedia - 2.1-CH - Wired"/>
    <x v="86"/>
    <n v="1"/>
    <n v="0"/>
    <n v="6.796599999999998"/>
    <x v="2"/>
    <x v="0"/>
  </r>
  <r>
    <n v="88"/>
    <x v="41"/>
    <x v="40"/>
    <x v="40"/>
    <s v="Standard Class"/>
    <s v="PG-18895"/>
    <s v="Paul Gonzalez"/>
    <x v="0"/>
    <x v="0"/>
    <s v="Rochester"/>
    <x v="11"/>
    <n v="55901"/>
    <x v="2"/>
    <s v="OFF-LA-10000134"/>
    <x v="1"/>
    <x v="2"/>
    <s v="Avery 511"/>
    <x v="51"/>
    <n v="2"/>
    <n v="0"/>
    <n v="2.9567999999999999"/>
    <x v="2"/>
    <x v="0"/>
  </r>
  <r>
    <n v="89"/>
    <x v="42"/>
    <x v="41"/>
    <x v="41"/>
    <s v="Second Class"/>
    <s v="GM-14455"/>
    <s v="Gary Mitchum"/>
    <x v="2"/>
    <x v="0"/>
    <s v="Houston"/>
    <x v="5"/>
    <n v="77095"/>
    <x v="2"/>
    <s v="OFF-ST-10003442"/>
    <x v="1"/>
    <x v="4"/>
    <s v="Eldon Portable Mobile Manager"/>
    <x v="87"/>
    <n v="7"/>
    <n v="0.2"/>
    <n v="13.857199999999999"/>
    <x v="2"/>
    <x v="0"/>
  </r>
  <r>
    <n v="90"/>
    <x v="43"/>
    <x v="42"/>
    <x v="42"/>
    <s v="Standard Class"/>
    <s v="JS-15685"/>
    <s v="Jim Sink"/>
    <x v="1"/>
    <x v="0"/>
    <s v="Los Angeles"/>
    <x v="1"/>
    <n v="90036"/>
    <x v="1"/>
    <s v="OFF-AR-10004930"/>
    <x v="1"/>
    <x v="6"/>
    <s v="Turquoise Lead Holder with Pocket Clip"/>
    <x v="88"/>
    <n v="3"/>
    <n v="0"/>
    <n v="6.6329999999999982"/>
    <x v="1"/>
    <x v="1"/>
  </r>
  <r>
    <n v="91"/>
    <x v="43"/>
    <x v="42"/>
    <x v="42"/>
    <s v="Standard Class"/>
    <s v="JS-15685"/>
    <s v="Jim Sink"/>
    <x v="1"/>
    <x v="0"/>
    <s v="Los Angeles"/>
    <x v="1"/>
    <n v="90036"/>
    <x v="1"/>
    <s v="TEC-PH-10004093"/>
    <x v="2"/>
    <x v="7"/>
    <s v="Panasonic Kx-TS550"/>
    <x v="89"/>
    <n v="2"/>
    <n v="0.2"/>
    <n v="8.2781999999999982"/>
    <x v="1"/>
    <x v="1"/>
  </r>
  <r>
    <n v="92"/>
    <x v="43"/>
    <x v="42"/>
    <x v="42"/>
    <s v="Standard Class"/>
    <s v="JS-15685"/>
    <s v="Jim Sink"/>
    <x v="1"/>
    <x v="0"/>
    <s v="Los Angeles"/>
    <x v="1"/>
    <n v="90036"/>
    <x v="1"/>
    <s v="OFF-PA-10000304"/>
    <x v="1"/>
    <x v="10"/>
    <s v="Xerox 1995"/>
    <x v="90"/>
    <n v="1"/>
    <n v="0"/>
    <n v="3.1104000000000003"/>
    <x v="1"/>
    <x v="1"/>
  </r>
  <r>
    <n v="93"/>
    <x v="44"/>
    <x v="43"/>
    <x v="43"/>
    <s v="Second Class"/>
    <s v="KB-16315"/>
    <s v="Karl Braun"/>
    <x v="0"/>
    <x v="0"/>
    <s v="Minneapolis"/>
    <x v="11"/>
    <n v="55407"/>
    <x v="2"/>
    <s v="OFF-PA-10003177"/>
    <x v="1"/>
    <x v="10"/>
    <s v="Xerox 1999"/>
    <x v="91"/>
    <n v="2"/>
    <n v="0"/>
    <n v="6.2208000000000006"/>
    <x v="2"/>
    <x v="0"/>
  </r>
  <r>
    <n v="94"/>
    <x v="44"/>
    <x v="43"/>
    <x v="43"/>
    <s v="Second Class"/>
    <s v="KB-16315"/>
    <s v="Karl Braun"/>
    <x v="0"/>
    <x v="0"/>
    <s v="Minneapolis"/>
    <x v="11"/>
    <n v="55407"/>
    <x v="2"/>
    <s v="FUR-FU-10003799"/>
    <x v="0"/>
    <x v="5"/>
    <s v="Seth Thomas 13 1/2&quot; Wall Clock"/>
    <x v="92"/>
    <n v="3"/>
    <n v="0"/>
    <n v="16.535399999999996"/>
    <x v="2"/>
    <x v="0"/>
  </r>
  <r>
    <n v="95"/>
    <x v="44"/>
    <x v="43"/>
    <x v="43"/>
    <s v="Second Class"/>
    <s v="KB-16315"/>
    <s v="Karl Braun"/>
    <x v="0"/>
    <x v="0"/>
    <s v="Minneapolis"/>
    <x v="11"/>
    <n v="55407"/>
    <x v="2"/>
    <s v="OFF-BI-10002852"/>
    <x v="1"/>
    <x v="8"/>
    <s v="Ibico Standard Transparent Covers"/>
    <x v="93"/>
    <n v="2"/>
    <n v="0"/>
    <n v="16.150400000000001"/>
    <x v="2"/>
    <x v="0"/>
  </r>
  <r>
    <n v="96"/>
    <x v="45"/>
    <x v="44"/>
    <x v="44"/>
    <s v="Standard Class"/>
    <s v="RB-19705"/>
    <s v="Roger Barcio"/>
    <x v="2"/>
    <x v="0"/>
    <s v="Portland"/>
    <x v="21"/>
    <n v="97206"/>
    <x v="1"/>
    <s v="OFF-BI-10004738"/>
    <x v="1"/>
    <x v="8"/>
    <s v="Flexible Leather- Look Classic Collection Ring Binder"/>
    <x v="94"/>
    <n v="1"/>
    <n v="0.7"/>
    <n v="-3.7880000000000003"/>
    <x v="1"/>
    <x v="0"/>
  </r>
  <r>
    <n v="97"/>
    <x v="46"/>
    <x v="45"/>
    <x v="45"/>
    <s v="Second Class"/>
    <s v="PN-18775"/>
    <s v="Parhena Norris"/>
    <x v="2"/>
    <x v="0"/>
    <s v="New York City"/>
    <x v="15"/>
    <n v="10009"/>
    <x v="3"/>
    <s v="FUR-FU-10000629"/>
    <x v="0"/>
    <x v="5"/>
    <s v="9-3/4 Diameter Round Wall Clock"/>
    <x v="95"/>
    <n v="7"/>
    <n v="0"/>
    <n v="40.5426"/>
    <x v="3"/>
    <x v="0"/>
  </r>
  <r>
    <n v="98"/>
    <x v="47"/>
    <x v="46"/>
    <x v="46"/>
    <s v="First Class"/>
    <s v="KD-16345"/>
    <s v="Katherine Ducich"/>
    <x v="0"/>
    <x v="0"/>
    <s v="San Francisco"/>
    <x v="1"/>
    <n v="94122"/>
    <x v="1"/>
    <s v="OFF-BI-10001721"/>
    <x v="1"/>
    <x v="8"/>
    <s v="Trimflex Flexible Post Binders"/>
    <x v="96"/>
    <n v="3"/>
    <n v="0.2"/>
    <n v="17.959199999999999"/>
    <x v="1"/>
    <x v="0"/>
  </r>
  <r>
    <n v="99"/>
    <x v="48"/>
    <x v="47"/>
    <x v="47"/>
    <s v="Standard Class"/>
    <s v="ER-13855"/>
    <s v="Elpida Rittenbach"/>
    <x v="1"/>
    <x v="0"/>
    <s v="Saint Paul"/>
    <x v="11"/>
    <n v="55106"/>
    <x v="2"/>
    <s v="OFF-AP-10000358"/>
    <x v="1"/>
    <x v="9"/>
    <s v="Fellowes Basic Home/Office Series Surge Protectors"/>
    <x v="42"/>
    <n v="6"/>
    <n v="0"/>
    <n v="22.585199999999993"/>
    <x v="2"/>
    <x v="0"/>
  </r>
  <r>
    <n v="100"/>
    <x v="49"/>
    <x v="48"/>
    <x v="48"/>
    <s v="Standard Class"/>
    <s v="RB-19465"/>
    <s v="Rick Bensley"/>
    <x v="2"/>
    <x v="0"/>
    <s v="Chicago"/>
    <x v="10"/>
    <n v="60610"/>
    <x v="2"/>
    <s v="OFF-PA-10003256"/>
    <x v="1"/>
    <x v="10"/>
    <s v="Avery Personal Creations Heavyweight Cards"/>
    <x v="97"/>
    <n v="7"/>
    <n v="0.2"/>
    <n v="22.618399999999994"/>
    <x v="2"/>
    <x v="0"/>
  </r>
  <r>
    <n v="101"/>
    <x v="49"/>
    <x v="48"/>
    <x v="48"/>
    <s v="Standard Class"/>
    <s v="RB-19465"/>
    <s v="Rick Bensley"/>
    <x v="2"/>
    <x v="0"/>
    <s v="Chicago"/>
    <x v="10"/>
    <n v="60610"/>
    <x v="2"/>
    <s v="TEC-AC-10001767"/>
    <x v="2"/>
    <x v="11"/>
    <s v="SanDisk Ultra 64 GB MicroSDHC Class 10 Memory Card"/>
    <x v="98"/>
    <n v="3"/>
    <n v="0.2"/>
    <n v="-10.797300000000011"/>
    <x v="2"/>
    <x v="0"/>
  </r>
  <r>
    <n v="102"/>
    <x v="49"/>
    <x v="48"/>
    <x v="48"/>
    <s v="Standard Class"/>
    <s v="RB-19465"/>
    <s v="Rick Bensley"/>
    <x v="2"/>
    <x v="0"/>
    <s v="Chicago"/>
    <x v="10"/>
    <n v="60610"/>
    <x v="2"/>
    <s v="OFF-BI-10002609"/>
    <x v="1"/>
    <x v="8"/>
    <s v="Avery Hidden Tab Dividers for Binding Systems"/>
    <x v="99"/>
    <n v="3"/>
    <n v="0.8"/>
    <n v="-3.0396000000000001"/>
    <x v="2"/>
    <x v="0"/>
  </r>
  <r>
    <n v="103"/>
    <x v="50"/>
    <x v="49"/>
    <x v="49"/>
    <s v="Second Class"/>
    <s v="GZ-14470"/>
    <s v="Gary Zandusky"/>
    <x v="0"/>
    <x v="0"/>
    <s v="Rochester"/>
    <x v="11"/>
    <n v="55901"/>
    <x v="2"/>
    <s v="OFF-PA-10004040"/>
    <x v="1"/>
    <x v="10"/>
    <s v="Universal Premium White Copier/Laser Paper (20Lb. and 87 Bright)"/>
    <x v="100"/>
    <n v="4"/>
    <n v="0"/>
    <n v="11.720800000000001"/>
    <x v="2"/>
    <x v="0"/>
  </r>
  <r>
    <n v="104"/>
    <x v="51"/>
    <x v="50"/>
    <x v="50"/>
    <s v="Standard Class"/>
    <s v="LC-16870"/>
    <s v="Lena Cacioppo"/>
    <x v="0"/>
    <x v="0"/>
    <s v="Aurora"/>
    <x v="22"/>
    <n v="80013"/>
    <x v="1"/>
    <s v="TEC-AC-10001552"/>
    <x v="2"/>
    <x v="11"/>
    <s v="Logitech K350 2.4Ghz Wireless Keyboard"/>
    <x v="101"/>
    <n v="6"/>
    <n v="0.2"/>
    <n v="-26.875800000000012"/>
    <x v="1"/>
    <x v="0"/>
  </r>
  <r>
    <n v="105"/>
    <x v="51"/>
    <x v="50"/>
    <x v="50"/>
    <s v="Standard Class"/>
    <s v="LC-16870"/>
    <s v="Lena Cacioppo"/>
    <x v="0"/>
    <x v="0"/>
    <s v="Aurora"/>
    <x v="22"/>
    <n v="80013"/>
    <x v="1"/>
    <s v="FUR-FU-10004006"/>
    <x v="0"/>
    <x v="5"/>
    <s v="Deflect-o DuraMat Lighweight, Studded, Beveled Mat for Low Pile Carpeting"/>
    <x v="102"/>
    <n v="3"/>
    <n v="0.2"/>
    <n v="-3.8385000000000105"/>
    <x v="1"/>
    <x v="0"/>
  </r>
  <r>
    <n v="106"/>
    <x v="51"/>
    <x v="50"/>
    <x v="50"/>
    <s v="Standard Class"/>
    <s v="LC-16870"/>
    <s v="Lena Cacioppo"/>
    <x v="0"/>
    <x v="0"/>
    <s v="Aurora"/>
    <x v="22"/>
    <n v="80013"/>
    <x v="1"/>
    <s v="OFF-BI-10002794"/>
    <x v="1"/>
    <x v="8"/>
    <s v="Avery Trapezoid Ring Binder, 3&quot; Capacity, Black, 1040 sheets"/>
    <x v="103"/>
    <n v="3"/>
    <n v="0.7"/>
    <n v="-25.817399999999999"/>
    <x v="1"/>
    <x v="0"/>
  </r>
  <r>
    <n v="107"/>
    <x v="52"/>
    <x v="51"/>
    <x v="51"/>
    <s v="Standard Class"/>
    <s v="JM-15250"/>
    <s v="Janet Martin"/>
    <x v="0"/>
    <x v="0"/>
    <s v="Charlotte"/>
    <x v="3"/>
    <n v="28205"/>
    <x v="0"/>
    <s v="TEC-AC-10003499"/>
    <x v="2"/>
    <x v="11"/>
    <s v="Memorex Mini Travel Drive 8 GB USB 2.0 Flash Drive"/>
    <x v="104"/>
    <n v="8"/>
    <n v="0.2"/>
    <n v="17.601600000000001"/>
    <x v="0"/>
    <x v="0"/>
  </r>
  <r>
    <n v="108"/>
    <x v="52"/>
    <x v="51"/>
    <x v="51"/>
    <s v="Standard Class"/>
    <s v="JM-15250"/>
    <s v="Janet Martin"/>
    <x v="0"/>
    <x v="0"/>
    <s v="Charlotte"/>
    <x v="3"/>
    <n v="28205"/>
    <x v="0"/>
    <s v="TEC-PH-10002844"/>
    <x v="2"/>
    <x v="7"/>
    <s v="Speck Products Candyshell Flip Case"/>
    <x v="105"/>
    <n v="1"/>
    <n v="0.2"/>
    <n v="2.0993999999999993"/>
    <x v="0"/>
    <x v="0"/>
  </r>
  <r>
    <n v="109"/>
    <x v="52"/>
    <x v="51"/>
    <x v="51"/>
    <s v="Standard Class"/>
    <s v="JM-15250"/>
    <s v="Janet Martin"/>
    <x v="0"/>
    <x v="0"/>
    <s v="Charlotte"/>
    <x v="3"/>
    <n v="28205"/>
    <x v="0"/>
    <s v="OFF-AR-10000390"/>
    <x v="1"/>
    <x v="6"/>
    <s v="Newell Chalk Holder"/>
    <x v="106"/>
    <n v="1"/>
    <n v="0.2"/>
    <n v="1.0737999999999999"/>
    <x v="0"/>
    <x v="0"/>
  </r>
  <r>
    <n v="110"/>
    <x v="53"/>
    <x v="52"/>
    <x v="52"/>
    <s v="Standard Class"/>
    <s v="PA-19060"/>
    <s v="Pete Armstrong"/>
    <x v="2"/>
    <x v="0"/>
    <s v="Orland Park"/>
    <x v="10"/>
    <n v="60462"/>
    <x v="2"/>
    <s v="TEC-AC-10000844"/>
    <x v="2"/>
    <x v="11"/>
    <s v="Logitech Gaming G510s - Keyboard"/>
    <x v="107"/>
    <n v="5"/>
    <n v="0.2"/>
    <n v="67.991999999999962"/>
    <x v="2"/>
    <x v="0"/>
  </r>
  <r>
    <n v="111"/>
    <x v="54"/>
    <x v="53"/>
    <x v="53"/>
    <s v="Standard Class"/>
    <s v="CV-12805"/>
    <s v="Cynthia Voltz"/>
    <x v="1"/>
    <x v="0"/>
    <s v="New York City"/>
    <x v="15"/>
    <n v="10035"/>
    <x v="3"/>
    <s v="FUR-FU-10001934"/>
    <x v="0"/>
    <x v="5"/>
    <s v="Magnifier Swing Arm Lamp"/>
    <x v="108"/>
    <n v="2"/>
    <n v="0"/>
    <n v="10.909600000000001"/>
    <x v="3"/>
    <x v="0"/>
  </r>
  <r>
    <n v="112"/>
    <x v="55"/>
    <x v="54"/>
    <x v="54"/>
    <s v="Standard Class"/>
    <s v="CL-12565"/>
    <s v="Clay Ludtke"/>
    <x v="0"/>
    <x v="0"/>
    <s v="Urbandale"/>
    <x v="23"/>
    <n v="50322"/>
    <x v="2"/>
    <s v="OFF-AR-10000380"/>
    <x v="1"/>
    <x v="6"/>
    <s v="Hunt PowerHouse Electric Pencil Sharpener, Blue"/>
    <x v="109"/>
    <n v="2"/>
    <n v="0"/>
    <n v="22.78799999999999"/>
    <x v="2"/>
    <x v="0"/>
  </r>
  <r>
    <n v="113"/>
    <x v="55"/>
    <x v="54"/>
    <x v="54"/>
    <s v="Standard Class"/>
    <s v="CL-12565"/>
    <s v="Clay Ludtke"/>
    <x v="0"/>
    <x v="0"/>
    <s v="Urbandale"/>
    <x v="23"/>
    <n v="50322"/>
    <x v="2"/>
    <s v="OFF-BI-10003981"/>
    <x v="1"/>
    <x v="8"/>
    <s v="Avery Durable Plastic 1&quot; Binders"/>
    <x v="77"/>
    <n v="6"/>
    <n v="0"/>
    <n v="13.3476"/>
    <x v="2"/>
    <x v="0"/>
  </r>
  <r>
    <n v="114"/>
    <x v="56"/>
    <x v="55"/>
    <x v="55"/>
    <s v="Second Class"/>
    <s v="RC-19960"/>
    <s v="Ryan Crowe"/>
    <x v="0"/>
    <x v="0"/>
    <s v="Columbus"/>
    <x v="24"/>
    <n v="43229"/>
    <x v="3"/>
    <s v="OFF-FA-10000621"/>
    <x v="1"/>
    <x v="13"/>
    <s v="OIC Colored Binder Clips, Assorted Sizes"/>
    <x v="110"/>
    <n v="14"/>
    <n v="0.2"/>
    <n v="14.534799999999997"/>
    <x v="3"/>
    <x v="0"/>
  </r>
  <r>
    <n v="115"/>
    <x v="56"/>
    <x v="55"/>
    <x v="55"/>
    <s v="Second Class"/>
    <s v="RC-19960"/>
    <s v="Ryan Crowe"/>
    <x v="0"/>
    <x v="0"/>
    <s v="Columbus"/>
    <x v="24"/>
    <n v="43229"/>
    <x v="3"/>
    <s v="OFF-EN-10002600"/>
    <x v="1"/>
    <x v="12"/>
    <s v="Redi-Strip #10 Envelopes, 4 1/8 x 9 1/2"/>
    <x v="111"/>
    <n v="2"/>
    <n v="0.2"/>
    <n v="1.6519999999999997"/>
    <x v="3"/>
    <x v="0"/>
  </r>
  <r>
    <n v="116"/>
    <x v="56"/>
    <x v="55"/>
    <x v="55"/>
    <s v="Second Class"/>
    <s v="RC-19960"/>
    <s v="Ryan Crowe"/>
    <x v="0"/>
    <x v="0"/>
    <s v="Columbus"/>
    <x v="24"/>
    <n v="43229"/>
    <x v="3"/>
    <s v="OFF-PA-10004965"/>
    <x v="1"/>
    <x v="10"/>
    <s v="Xerox 1921"/>
    <x v="112"/>
    <n v="3"/>
    <n v="0.2"/>
    <n v="7.4924999999999988"/>
    <x v="3"/>
    <x v="0"/>
  </r>
  <r>
    <n v="117"/>
    <x v="56"/>
    <x v="55"/>
    <x v="55"/>
    <s v="Second Class"/>
    <s v="RC-19960"/>
    <s v="Ryan Crowe"/>
    <x v="0"/>
    <x v="0"/>
    <s v="Columbus"/>
    <x v="24"/>
    <n v="43229"/>
    <x v="3"/>
    <s v="OFF-EN-10002504"/>
    <x v="1"/>
    <x v="12"/>
    <s v="Tyvek  Top-Opening Peel &amp; Seel Envelopes, Plain White"/>
    <x v="113"/>
    <n v="6"/>
    <n v="0.2"/>
    <n v="44.031599999999997"/>
    <x v="3"/>
    <x v="0"/>
  </r>
  <r>
    <n v="118"/>
    <x v="57"/>
    <x v="56"/>
    <x v="56"/>
    <s v="Standard Class"/>
    <s v="DK-13090"/>
    <s v="Dave Kipp"/>
    <x v="0"/>
    <x v="0"/>
    <s v="Seattle"/>
    <x v="4"/>
    <n v="98103"/>
    <x v="1"/>
    <s v="FUR-TA-10001768"/>
    <x v="0"/>
    <x v="3"/>
    <s v="Hon Racetrack Conference Tables"/>
    <x v="114"/>
    <n v="3"/>
    <n v="0"/>
    <n v="165.38129999999995"/>
    <x v="1"/>
    <x v="0"/>
  </r>
  <r>
    <n v="119"/>
    <x v="58"/>
    <x v="57"/>
    <x v="57"/>
    <s v="Standard Class"/>
    <s v="GG-14650"/>
    <s v="Greg Guthrie"/>
    <x v="1"/>
    <x v="0"/>
    <s v="Bristol"/>
    <x v="18"/>
    <n v="37620"/>
    <x v="0"/>
    <s v="OFF-BI-10003650"/>
    <x v="1"/>
    <x v="8"/>
    <s v="GBC DocuBind 300 Electric Binding Machine"/>
    <x v="115"/>
    <n v="1"/>
    <n v="0.7"/>
    <n v="-115.71559999999999"/>
    <x v="0"/>
    <x v="0"/>
  </r>
  <r>
    <n v="120"/>
    <x v="59"/>
    <x v="1"/>
    <x v="35"/>
    <s v="First Class"/>
    <s v="SC-20725"/>
    <s v="Steven Cartwright"/>
    <x v="0"/>
    <x v="0"/>
    <s v="Wilmington"/>
    <x v="13"/>
    <n v="19805"/>
    <x v="3"/>
    <s v="FUR-FU-10002157"/>
    <x v="0"/>
    <x v="5"/>
    <s v="Artistic Insta-Plaque"/>
    <x v="116"/>
    <n v="3"/>
    <n v="0"/>
    <n v="18.345599999999997"/>
    <x v="3"/>
    <x v="0"/>
  </r>
  <r>
    <n v="121"/>
    <x v="59"/>
    <x v="1"/>
    <x v="35"/>
    <s v="First Class"/>
    <s v="SC-20725"/>
    <s v="Steven Cartwright"/>
    <x v="0"/>
    <x v="0"/>
    <s v="Wilmington"/>
    <x v="13"/>
    <n v="19805"/>
    <x v="3"/>
    <s v="OFF-BI-10003910"/>
    <x v="1"/>
    <x v="8"/>
    <s v="DXL Angle-View Binders with Locking Rings by Samsill"/>
    <x v="117"/>
    <n v="4"/>
    <n v="0"/>
    <n v="13.878"/>
    <x v="3"/>
    <x v="0"/>
  </r>
  <r>
    <n v="122"/>
    <x v="59"/>
    <x v="1"/>
    <x v="35"/>
    <s v="First Class"/>
    <s v="SC-20725"/>
    <s v="Steven Cartwright"/>
    <x v="0"/>
    <x v="0"/>
    <s v="Wilmington"/>
    <x v="13"/>
    <n v="19805"/>
    <x v="3"/>
    <s v="OFF-ST-10000777"/>
    <x v="1"/>
    <x v="4"/>
    <s v="Companion Letter/Legal File, Black"/>
    <x v="118"/>
    <n v="6"/>
    <n v="0"/>
    <n v="63.436800000000005"/>
    <x v="3"/>
    <x v="0"/>
  </r>
  <r>
    <n v="123"/>
    <x v="59"/>
    <x v="1"/>
    <x v="35"/>
    <s v="First Class"/>
    <s v="SC-20725"/>
    <s v="Steven Cartwright"/>
    <x v="0"/>
    <x v="0"/>
    <s v="Wilmington"/>
    <x v="13"/>
    <n v="19805"/>
    <x v="3"/>
    <s v="OFF-EN-10002500"/>
    <x v="1"/>
    <x v="12"/>
    <s v="Globe Weis Peel &amp; Seel First Class Envelopes"/>
    <x v="119"/>
    <n v="9"/>
    <n v="0"/>
    <n v="51.758999999999993"/>
    <x v="3"/>
    <x v="0"/>
  </r>
  <r>
    <n v="124"/>
    <x v="59"/>
    <x v="1"/>
    <x v="35"/>
    <s v="First Class"/>
    <s v="SC-20725"/>
    <s v="Steven Cartwright"/>
    <x v="0"/>
    <x v="0"/>
    <s v="Wilmington"/>
    <x v="13"/>
    <n v="19805"/>
    <x v="3"/>
    <s v="TEC-PH-10003875"/>
    <x v="2"/>
    <x v="7"/>
    <s v="KLD Oscar II Style Snap-on Ultra Thin Side Flip Synthetic Leather Cover Case for HTC One HTC M7"/>
    <x v="120"/>
    <n v="7"/>
    <n v="0"/>
    <n v="19.731599999999997"/>
    <x v="3"/>
    <x v="0"/>
  </r>
  <r>
    <n v="125"/>
    <x v="60"/>
    <x v="58"/>
    <x v="58"/>
    <s v="Second Class"/>
    <s v="AD-10180"/>
    <s v="Alan Dominguez"/>
    <x v="2"/>
    <x v="0"/>
    <s v="Houston"/>
    <x v="5"/>
    <n v="77041"/>
    <x v="2"/>
    <s v="FUR-CH-10004063"/>
    <x v="0"/>
    <x v="1"/>
    <s v="Global Deluxe High-Back Manager's Chair"/>
    <x v="121"/>
    <n v="3"/>
    <n v="0.3"/>
    <n v="-8.5794000000000779"/>
    <x v="2"/>
    <x v="0"/>
  </r>
  <r>
    <n v="126"/>
    <x v="61"/>
    <x v="59"/>
    <x v="59"/>
    <s v="Standard Class"/>
    <s v="PF-19165"/>
    <s v="Philip Fox"/>
    <x v="0"/>
    <x v="0"/>
    <s v="Bloomington"/>
    <x v="10"/>
    <n v="61701"/>
    <x v="2"/>
    <s v="FUR-TA-10004534"/>
    <x v="0"/>
    <x v="3"/>
    <s v="Bevis 44 x 96 Conference Tables"/>
    <x v="122"/>
    <n v="6"/>
    <n v="0.5"/>
    <n v="-407.68200000000013"/>
    <x v="2"/>
    <x v="0"/>
  </r>
  <r>
    <n v="127"/>
    <x v="62"/>
    <x v="60"/>
    <x v="44"/>
    <s v="Standard Class"/>
    <s v="TS-21610"/>
    <s v="Troy Staebel"/>
    <x v="0"/>
    <x v="0"/>
    <s v="Phoenix"/>
    <x v="16"/>
    <n v="85023"/>
    <x v="1"/>
    <s v="OFF-BI-10003274"/>
    <x v="1"/>
    <x v="8"/>
    <s v="Avery Durable Slant Ring Binders, No Labels"/>
    <x v="123"/>
    <n v="2"/>
    <n v="0.7"/>
    <n v="-1.8308"/>
    <x v="1"/>
    <x v="0"/>
  </r>
  <r>
    <n v="128"/>
    <x v="62"/>
    <x v="60"/>
    <x v="44"/>
    <s v="Standard Class"/>
    <s v="TS-21610"/>
    <s v="Troy Staebel"/>
    <x v="0"/>
    <x v="0"/>
    <s v="Phoenix"/>
    <x v="16"/>
    <n v="85023"/>
    <x v="1"/>
    <s v="OFF-ST-10002974"/>
    <x v="1"/>
    <x v="4"/>
    <s v="Trav-L-File Heavy-Duty Shuttle II, Black"/>
    <x v="124"/>
    <n v="7"/>
    <n v="0.2"/>
    <n v="30.498999999999981"/>
    <x v="1"/>
    <x v="0"/>
  </r>
  <r>
    <n v="129"/>
    <x v="63"/>
    <x v="61"/>
    <x v="54"/>
    <s v="Second Class"/>
    <s v="LS-16975"/>
    <s v="Lindsay Shagiari"/>
    <x v="2"/>
    <x v="0"/>
    <s v="Los Angeles"/>
    <x v="1"/>
    <n v="90004"/>
    <x v="1"/>
    <s v="FUR-CH-10001146"/>
    <x v="0"/>
    <x v="1"/>
    <s v="Global Task Chair, Black"/>
    <x v="125"/>
    <n v="2"/>
    <n v="0.2"/>
    <n v="-9.1601999999999961"/>
    <x v="1"/>
    <x v="0"/>
  </r>
  <r>
    <n v="130"/>
    <x v="63"/>
    <x v="61"/>
    <x v="54"/>
    <s v="Second Class"/>
    <s v="LS-16975"/>
    <s v="Lindsay Shagiari"/>
    <x v="2"/>
    <x v="0"/>
    <s v="Los Angeles"/>
    <x v="1"/>
    <n v="90004"/>
    <x v="1"/>
    <s v="FUR-FU-10003773"/>
    <x v="0"/>
    <x v="5"/>
    <s v="Eldon Cleatmat Plus Chair Mats for High Pile Carpets"/>
    <x v="126"/>
    <n v="3"/>
    <n v="0"/>
    <n v="26.241599999999977"/>
    <x v="1"/>
    <x v="0"/>
  </r>
  <r>
    <n v="131"/>
    <x v="64"/>
    <x v="62"/>
    <x v="60"/>
    <s v="First Class"/>
    <s v="DW-13585"/>
    <s v="Dorothy Wardle"/>
    <x v="1"/>
    <x v="0"/>
    <s v="Columbus"/>
    <x v="24"/>
    <n v="43229"/>
    <x v="3"/>
    <s v="TEC-PH-10002293"/>
    <x v="2"/>
    <x v="7"/>
    <s v="Anker 36W 4-Port USB Wall Charger Travel Power Adapter for iPhone 5s 5c 5"/>
    <x v="127"/>
    <n v="5"/>
    <n v="0.4"/>
    <n v="-11.993999999999993"/>
    <x v="3"/>
    <x v="0"/>
  </r>
  <r>
    <n v="132"/>
    <x v="64"/>
    <x v="62"/>
    <x v="60"/>
    <s v="First Class"/>
    <s v="DW-13585"/>
    <s v="Dorothy Wardle"/>
    <x v="1"/>
    <x v="0"/>
    <s v="Columbus"/>
    <x v="24"/>
    <n v="43229"/>
    <x v="3"/>
    <s v="OFF-PA-10002377"/>
    <x v="1"/>
    <x v="10"/>
    <s v="Xerox 1916"/>
    <x v="128"/>
    <n v="2"/>
    <n v="0.2"/>
    <n v="29.363999999999997"/>
    <x v="3"/>
    <x v="0"/>
  </r>
  <r>
    <n v="133"/>
    <x v="64"/>
    <x v="62"/>
    <x v="60"/>
    <s v="First Class"/>
    <s v="DW-13585"/>
    <s v="Dorothy Wardle"/>
    <x v="1"/>
    <x v="0"/>
    <s v="Columbus"/>
    <x v="24"/>
    <n v="43229"/>
    <x v="3"/>
    <s v="OFF-FA-10002780"/>
    <x v="1"/>
    <x v="13"/>
    <s v="Staples"/>
    <x v="129"/>
    <n v="9"/>
    <n v="0.2"/>
    <n v="6.9731999999999976"/>
    <x v="3"/>
    <x v="0"/>
  </r>
  <r>
    <n v="134"/>
    <x v="65"/>
    <x v="63"/>
    <x v="61"/>
    <s v="Standard Class"/>
    <s v="LC-16885"/>
    <s v="Lena Creighton"/>
    <x v="0"/>
    <x v="0"/>
    <s v="Roseville"/>
    <x v="1"/>
    <n v="95661"/>
    <x v="1"/>
    <s v="OFF-PA-10001804"/>
    <x v="1"/>
    <x v="10"/>
    <s v="Xerox 195"/>
    <x v="130"/>
    <n v="3"/>
    <n v="0"/>
    <n v="9.6191999999999993"/>
    <x v="1"/>
    <x v="1"/>
  </r>
  <r>
    <n v="135"/>
    <x v="65"/>
    <x v="63"/>
    <x v="61"/>
    <s v="Standard Class"/>
    <s v="LC-16885"/>
    <s v="Lena Creighton"/>
    <x v="0"/>
    <x v="0"/>
    <s v="Roseville"/>
    <x v="1"/>
    <n v="95661"/>
    <x v="1"/>
    <s v="OFF-PA-10001736"/>
    <x v="1"/>
    <x v="10"/>
    <s v="Xerox 1880"/>
    <x v="131"/>
    <n v="1"/>
    <n v="0"/>
    <n v="16.656799999999997"/>
    <x v="1"/>
    <x v="1"/>
  </r>
  <r>
    <n v="136"/>
    <x v="65"/>
    <x v="63"/>
    <x v="61"/>
    <s v="Standard Class"/>
    <s v="LC-16885"/>
    <s v="Lena Creighton"/>
    <x v="0"/>
    <x v="0"/>
    <s v="Roseville"/>
    <x v="1"/>
    <n v="95661"/>
    <x v="1"/>
    <s v="OFF-AR-10001149"/>
    <x v="1"/>
    <x v="6"/>
    <s v="Sanford Colorific Colored Pencils, 12/Box"/>
    <x v="132"/>
    <n v="4"/>
    <n v="0"/>
    <n v="3.4559999999999995"/>
    <x v="1"/>
    <x v="1"/>
  </r>
  <r>
    <n v="137"/>
    <x v="65"/>
    <x v="63"/>
    <x v="61"/>
    <s v="Standard Class"/>
    <s v="LC-16885"/>
    <s v="Lena Creighton"/>
    <x v="0"/>
    <x v="0"/>
    <s v="Roseville"/>
    <x v="1"/>
    <n v="95661"/>
    <x v="1"/>
    <s v="OFF-FA-10002988"/>
    <x v="1"/>
    <x v="13"/>
    <s v="Ideal Clamps"/>
    <x v="133"/>
    <n v="2"/>
    <n v="0"/>
    <n v="1.9697999999999998"/>
    <x v="1"/>
    <x v="1"/>
  </r>
  <r>
    <n v="138"/>
    <x v="65"/>
    <x v="63"/>
    <x v="61"/>
    <s v="Standard Class"/>
    <s v="LC-16885"/>
    <s v="Lena Creighton"/>
    <x v="0"/>
    <x v="0"/>
    <s v="Roseville"/>
    <x v="1"/>
    <n v="95661"/>
    <x v="1"/>
    <s v="OFF-BI-10004781"/>
    <x v="1"/>
    <x v="8"/>
    <s v="GBC Wire Binding Strips"/>
    <x v="134"/>
    <n v="3"/>
    <n v="0.2"/>
    <n v="26.661599999999996"/>
    <x v="1"/>
    <x v="1"/>
  </r>
  <r>
    <n v="139"/>
    <x v="65"/>
    <x v="63"/>
    <x v="61"/>
    <s v="Standard Class"/>
    <s v="LC-16885"/>
    <s v="Lena Creighton"/>
    <x v="0"/>
    <x v="0"/>
    <s v="Roseville"/>
    <x v="1"/>
    <n v="95661"/>
    <x v="1"/>
    <s v="OFF-SU-10001218"/>
    <x v="1"/>
    <x v="14"/>
    <s v="Fiskars Softgrip Scissors"/>
    <x v="135"/>
    <n v="6"/>
    <n v="0"/>
    <n v="18.446400000000004"/>
    <x v="1"/>
    <x v="1"/>
  </r>
  <r>
    <n v="140"/>
    <x v="65"/>
    <x v="63"/>
    <x v="61"/>
    <s v="Standard Class"/>
    <s v="LC-16885"/>
    <s v="Lena Creighton"/>
    <x v="0"/>
    <x v="0"/>
    <s v="Roseville"/>
    <x v="1"/>
    <n v="95661"/>
    <x v="1"/>
    <s v="FUR-FU-10001706"/>
    <x v="0"/>
    <x v="5"/>
    <s v="Longer-Life Soft White Bulbs"/>
    <x v="136"/>
    <n v="14"/>
    <n v="0"/>
    <n v="20.697599999999998"/>
    <x v="1"/>
    <x v="1"/>
  </r>
  <r>
    <n v="141"/>
    <x v="66"/>
    <x v="64"/>
    <x v="62"/>
    <s v="Second Class"/>
    <s v="JD-15895"/>
    <s v="Jonathan Doherty"/>
    <x v="1"/>
    <x v="0"/>
    <s v="Philadelphia"/>
    <x v="9"/>
    <n v="19140"/>
    <x v="3"/>
    <s v="FUR-FU-10004848"/>
    <x v="0"/>
    <x v="5"/>
    <s v="Howard Miller 13-3/4&quot; Diameter Brushed Chrome Round Wall Clock"/>
    <x v="137"/>
    <n v="2"/>
    <n v="0.2"/>
    <n v="10.349999999999994"/>
    <x v="3"/>
    <x v="0"/>
  </r>
  <r>
    <n v="142"/>
    <x v="67"/>
    <x v="65"/>
    <x v="19"/>
    <s v="Standard Class"/>
    <s v="SH-19975"/>
    <s v="Sally Hughsby"/>
    <x v="1"/>
    <x v="0"/>
    <s v="San Francisco"/>
    <x v="1"/>
    <n v="94122"/>
    <x v="1"/>
    <s v="OFF-AR-10000940"/>
    <x v="1"/>
    <x v="6"/>
    <s v="Newell 343"/>
    <x v="138"/>
    <n v="3"/>
    <n v="0"/>
    <n v="2.3814000000000002"/>
    <x v="1"/>
    <x v="0"/>
  </r>
  <r>
    <n v="143"/>
    <x v="67"/>
    <x v="65"/>
    <x v="19"/>
    <s v="Standard Class"/>
    <s v="SH-19975"/>
    <s v="Sally Hughsby"/>
    <x v="1"/>
    <x v="0"/>
    <s v="San Francisco"/>
    <x v="1"/>
    <n v="94122"/>
    <x v="1"/>
    <s v="OFF-EN-10004030"/>
    <x v="1"/>
    <x v="12"/>
    <s v="Convenience Packs of Business Envelopes"/>
    <x v="139"/>
    <n v="3"/>
    <n v="0"/>
    <n v="5.1042000000000005"/>
    <x v="1"/>
    <x v="0"/>
  </r>
  <r>
    <n v="144"/>
    <x v="67"/>
    <x v="65"/>
    <x v="19"/>
    <s v="Standard Class"/>
    <s v="SH-19975"/>
    <s v="Sally Hughsby"/>
    <x v="1"/>
    <x v="0"/>
    <s v="San Francisco"/>
    <x v="1"/>
    <n v="94122"/>
    <x v="1"/>
    <s v="OFF-PA-10004327"/>
    <x v="1"/>
    <x v="10"/>
    <s v="Xerox 1911"/>
    <x v="140"/>
    <n v="3"/>
    <n v="0"/>
    <n v="68.975999999999999"/>
    <x v="1"/>
    <x v="0"/>
  </r>
  <r>
    <n v="145"/>
    <x v="68"/>
    <x v="66"/>
    <x v="63"/>
    <s v="Standard Class"/>
    <s v="SG-20080"/>
    <s v="Sandra Glassco"/>
    <x v="0"/>
    <x v="0"/>
    <s v="Independence"/>
    <x v="25"/>
    <n v="64055"/>
    <x v="2"/>
    <s v="OFF-AP-10001058"/>
    <x v="1"/>
    <x v="9"/>
    <s v="Sanyo 2.5 Cubic Foot Mid-Size Office Refrigerators"/>
    <x v="141"/>
    <n v="3"/>
    <n v="0"/>
    <n v="218.25179999999997"/>
    <x v="2"/>
    <x v="0"/>
  </r>
  <r>
    <n v="146"/>
    <x v="69"/>
    <x v="67"/>
    <x v="64"/>
    <s v="Standard Class"/>
    <s v="HA-14920"/>
    <s v="Helen Andreada"/>
    <x v="0"/>
    <x v="0"/>
    <s v="Pasadena"/>
    <x v="1"/>
    <n v="91104"/>
    <x v="1"/>
    <s v="OFF-ST-10003656"/>
    <x v="1"/>
    <x v="4"/>
    <s v="Safco Industrial Wire Shelving"/>
    <x v="142"/>
    <n v="7"/>
    <n v="0"/>
    <n v="20.157899999999998"/>
    <x v="1"/>
    <x v="0"/>
  </r>
  <r>
    <n v="147"/>
    <x v="70"/>
    <x v="68"/>
    <x v="65"/>
    <s v="Standard Class"/>
    <s v="MG-17680"/>
    <s v="Maureen Gastineau"/>
    <x v="2"/>
    <x v="0"/>
    <s v="Newark"/>
    <x v="24"/>
    <n v="43055"/>
    <x v="3"/>
    <s v="FUR-FU-10000521"/>
    <x v="0"/>
    <x v="5"/>
    <s v="Seth Thomas 14&quot; Putty-Colored Wall Clock"/>
    <x v="143"/>
    <n v="4"/>
    <n v="0.2"/>
    <n v="12.90959999999999"/>
    <x v="3"/>
    <x v="0"/>
  </r>
  <r>
    <n v="148"/>
    <x v="71"/>
    <x v="5"/>
    <x v="66"/>
    <s v="Standard Class"/>
    <s v="JE-16165"/>
    <s v="Justin Ellison"/>
    <x v="1"/>
    <x v="0"/>
    <s v="Franklin"/>
    <x v="6"/>
    <n v="53132"/>
    <x v="2"/>
    <s v="TEC-PH-10000215"/>
    <x v="2"/>
    <x v="7"/>
    <s v="Plantronics Cordless Phone Headset with In-line Volume - M214C"/>
    <x v="144"/>
    <n v="11"/>
    <n v="0"/>
    <n v="103.80150000000003"/>
    <x v="2"/>
    <x v="0"/>
  </r>
  <r>
    <n v="149"/>
    <x v="71"/>
    <x v="5"/>
    <x v="66"/>
    <s v="Standard Class"/>
    <s v="JE-16165"/>
    <s v="Justin Ellison"/>
    <x v="1"/>
    <x v="0"/>
    <s v="Franklin"/>
    <x v="6"/>
    <n v="53132"/>
    <x v="2"/>
    <s v="TEC-PH-10001448"/>
    <x v="2"/>
    <x v="7"/>
    <s v="Anker Astro 15000mAh USB Portable Charger"/>
    <x v="145"/>
    <n v="3"/>
    <n v="0"/>
    <n v="5.9987999999999815"/>
    <x v="2"/>
    <x v="0"/>
  </r>
  <r>
    <n v="150"/>
    <x v="71"/>
    <x v="5"/>
    <x v="66"/>
    <s v="Standard Class"/>
    <s v="JE-16165"/>
    <s v="Justin Ellison"/>
    <x v="1"/>
    <x v="0"/>
    <s v="Franklin"/>
    <x v="6"/>
    <n v="53132"/>
    <x v="2"/>
    <s v="FUR-CH-10000454"/>
    <x v="0"/>
    <x v="1"/>
    <s v="Hon Deluxe Fabric Upholstered Stacking Chairs, Rounded Back"/>
    <x v="146"/>
    <n v="8"/>
    <n v="0"/>
    <n v="585.55199999999991"/>
    <x v="2"/>
    <x v="0"/>
  </r>
  <r>
    <n v="151"/>
    <x v="71"/>
    <x v="5"/>
    <x v="66"/>
    <s v="Standard Class"/>
    <s v="JE-16165"/>
    <s v="Justin Ellison"/>
    <x v="1"/>
    <x v="0"/>
    <s v="Franklin"/>
    <x v="6"/>
    <n v="53132"/>
    <x v="2"/>
    <s v="OFF-BI-10002735"/>
    <x v="1"/>
    <x v="8"/>
    <s v="GBC Prestige Therm-A-Bind Covers"/>
    <x v="147"/>
    <n v="5"/>
    <n v="0"/>
    <n v="80.628500000000003"/>
    <x v="2"/>
    <x v="0"/>
  </r>
  <r>
    <n v="152"/>
    <x v="72"/>
    <x v="69"/>
    <x v="67"/>
    <s v="First Class"/>
    <s v="TW-21025"/>
    <s v="Tamara Willingham"/>
    <x v="2"/>
    <x v="0"/>
    <s v="Scottsdale"/>
    <x v="16"/>
    <n v="85254"/>
    <x v="1"/>
    <s v="OFF-AP-10000326"/>
    <x v="1"/>
    <x v="9"/>
    <s v="Belkin 7 Outlet SurgeMaster Surge Protector with Phone Protection"/>
    <x v="148"/>
    <n v="5"/>
    <n v="0.2"/>
    <n v="17.765999999999991"/>
    <x v="1"/>
    <x v="0"/>
  </r>
  <r>
    <n v="153"/>
    <x v="72"/>
    <x v="69"/>
    <x v="67"/>
    <s v="First Class"/>
    <s v="TW-21025"/>
    <s v="Tamara Willingham"/>
    <x v="2"/>
    <x v="0"/>
    <s v="Scottsdale"/>
    <x v="16"/>
    <n v="85254"/>
    <x v="1"/>
    <s v="TEC-PH-10001254"/>
    <x v="2"/>
    <x v="7"/>
    <s v="Jabra BIZ 2300 Duo QD Duo Corded Headset"/>
    <x v="149"/>
    <n v="2"/>
    <n v="0.2"/>
    <n v="15.238799999999991"/>
    <x v="1"/>
    <x v="0"/>
  </r>
  <r>
    <n v="154"/>
    <x v="73"/>
    <x v="70"/>
    <x v="68"/>
    <s v="First Class"/>
    <s v="SP-20650"/>
    <s v="Stephanie Phelps"/>
    <x v="1"/>
    <x v="0"/>
    <s v="San Jose"/>
    <x v="1"/>
    <n v="95123"/>
    <x v="1"/>
    <s v="OFF-PA-10001950"/>
    <x v="1"/>
    <x v="10"/>
    <s v="Southworth 25% Cotton Antique Laid Paper &amp; Envelopes"/>
    <x v="150"/>
    <n v="7"/>
    <n v="0"/>
    <n v="26.270999999999994"/>
    <x v="1"/>
    <x v="0"/>
  </r>
  <r>
    <n v="155"/>
    <x v="73"/>
    <x v="70"/>
    <x v="68"/>
    <s v="First Class"/>
    <s v="SP-20650"/>
    <s v="Stephanie Phelps"/>
    <x v="1"/>
    <x v="0"/>
    <s v="San Jose"/>
    <x v="1"/>
    <n v="95123"/>
    <x v="1"/>
    <s v="OFF-PA-10002254"/>
    <x v="1"/>
    <x v="10"/>
    <s v="Xerox 1883"/>
    <x v="151"/>
    <n v="4"/>
    <n v="0"/>
    <n v="48.539199999999994"/>
    <x v="1"/>
    <x v="0"/>
  </r>
  <r>
    <n v="156"/>
    <x v="73"/>
    <x v="70"/>
    <x v="68"/>
    <s v="First Class"/>
    <s v="SP-20650"/>
    <s v="Stephanie Phelps"/>
    <x v="1"/>
    <x v="0"/>
    <s v="San Jose"/>
    <x v="1"/>
    <n v="95123"/>
    <x v="1"/>
    <s v="OFF-ST-10001590"/>
    <x v="1"/>
    <x v="4"/>
    <s v="Tenex Personal Project File with Scoop Front Design, Black"/>
    <x v="152"/>
    <n v="6"/>
    <n v="0"/>
    <n v="21.028799999999997"/>
    <x v="1"/>
    <x v="0"/>
  </r>
  <r>
    <n v="157"/>
    <x v="74"/>
    <x v="71"/>
    <x v="69"/>
    <s v="Standard Class"/>
    <s v="NK-18490"/>
    <s v="Neil Knudson"/>
    <x v="2"/>
    <x v="0"/>
    <s v="Seattle"/>
    <x v="4"/>
    <n v="98105"/>
    <x v="1"/>
    <s v="OFF-AR-10001547"/>
    <x v="1"/>
    <x v="6"/>
    <s v="Newell 311"/>
    <x v="153"/>
    <n v="3"/>
    <n v="0"/>
    <n v="1.7901"/>
    <x v="1"/>
    <x v="0"/>
  </r>
  <r>
    <n v="158"/>
    <x v="75"/>
    <x v="72"/>
    <x v="70"/>
    <s v="Second Class"/>
    <s v="DB-13060"/>
    <s v="Dave Brooks"/>
    <x v="0"/>
    <x v="0"/>
    <s v="Seattle"/>
    <x v="4"/>
    <n v="98115"/>
    <x v="1"/>
    <s v="FUR-CH-10004063"/>
    <x v="0"/>
    <x v="1"/>
    <s v="Global Deluxe High-Back Manager's Chair"/>
    <x v="154"/>
    <n v="2"/>
    <n v="0.2"/>
    <n v="51.476399999999941"/>
    <x v="1"/>
    <x v="0"/>
  </r>
  <r>
    <n v="159"/>
    <x v="76"/>
    <x v="73"/>
    <x v="71"/>
    <s v="Standard Class"/>
    <s v="NP-18670"/>
    <s v="Nora Paige"/>
    <x v="0"/>
    <x v="0"/>
    <s v="Edmond"/>
    <x v="26"/>
    <n v="73034"/>
    <x v="2"/>
    <s v="OFF-LA-10002475"/>
    <x v="1"/>
    <x v="2"/>
    <s v="Avery 519"/>
    <x v="2"/>
    <n v="2"/>
    <n v="0"/>
    <n v="6.8713999999999995"/>
    <x v="2"/>
    <x v="0"/>
  </r>
  <r>
    <n v="160"/>
    <x v="76"/>
    <x v="73"/>
    <x v="71"/>
    <s v="Standard Class"/>
    <s v="NP-18670"/>
    <s v="Nora Paige"/>
    <x v="0"/>
    <x v="0"/>
    <s v="Edmond"/>
    <x v="26"/>
    <n v="73034"/>
    <x v="2"/>
    <s v="TEC-PH-10004536"/>
    <x v="2"/>
    <x v="7"/>
    <s v="Avaya 5420 Digital phone"/>
    <x v="155"/>
    <n v="7"/>
    <n v="0"/>
    <n v="236.23250000000002"/>
    <x v="2"/>
    <x v="0"/>
  </r>
  <r>
    <n v="161"/>
    <x v="77"/>
    <x v="74"/>
    <x v="72"/>
    <s v="First Class"/>
    <s v="TT-21070"/>
    <s v="Ted Trevino"/>
    <x v="0"/>
    <x v="0"/>
    <s v="Los Angeles"/>
    <x v="1"/>
    <n v="90045"/>
    <x v="1"/>
    <s v="OFF-PA-10002751"/>
    <x v="1"/>
    <x v="10"/>
    <s v="Xerox 1920"/>
    <x v="156"/>
    <n v="1"/>
    <n v="0"/>
    <n v="2.6909999999999998"/>
    <x v="1"/>
    <x v="0"/>
  </r>
  <r>
    <n v="162"/>
    <x v="78"/>
    <x v="75"/>
    <x v="16"/>
    <s v="Second Class"/>
    <s v="EM-13960"/>
    <s v="Eric Murdock"/>
    <x v="0"/>
    <x v="0"/>
    <s v="Philadelphia"/>
    <x v="9"/>
    <n v="19134"/>
    <x v="3"/>
    <s v="TEC-AC-10003657"/>
    <x v="2"/>
    <x v="11"/>
    <s v="Lenovo 17-Key USB Numeric Keypad"/>
    <x v="157"/>
    <n v="2"/>
    <n v="0.2"/>
    <n v="1.359599999999995"/>
    <x v="3"/>
    <x v="0"/>
  </r>
  <r>
    <n v="163"/>
    <x v="79"/>
    <x v="76"/>
    <x v="73"/>
    <s v="Standard Class"/>
    <s v="RD-19900"/>
    <s v="Ruben Dartt"/>
    <x v="0"/>
    <x v="0"/>
    <s v="Carlsbad"/>
    <x v="27"/>
    <n v="88220"/>
    <x v="1"/>
    <s v="OFF-EN-10001990"/>
    <x v="1"/>
    <x v="12"/>
    <s v="Staple envelope"/>
    <x v="158"/>
    <n v="5"/>
    <n v="0"/>
    <n v="13.347999999999997"/>
    <x v="1"/>
    <x v="0"/>
  </r>
  <r>
    <n v="164"/>
    <x v="80"/>
    <x v="77"/>
    <x v="0"/>
    <s v="Standard Class"/>
    <s v="MJ-17740"/>
    <s v="Max Jones"/>
    <x v="0"/>
    <x v="0"/>
    <s v="Seattle"/>
    <x v="4"/>
    <n v="98115"/>
    <x v="1"/>
    <s v="OFF-BI-10004002"/>
    <x v="1"/>
    <x v="8"/>
    <s v="Wilson Jones International Size A4 Ring Binders"/>
    <x v="159"/>
    <n v="2"/>
    <n v="0.2"/>
    <n v="9.6879999999999988"/>
    <x v="1"/>
    <x v="0"/>
  </r>
  <r>
    <n v="165"/>
    <x v="81"/>
    <x v="78"/>
    <x v="74"/>
    <s v="Standard Class"/>
    <s v="BM-11140"/>
    <s v="Becky Martin"/>
    <x v="0"/>
    <x v="0"/>
    <s v="San Antonio"/>
    <x v="5"/>
    <n v="78207"/>
    <x v="2"/>
    <s v="OFF-AR-10004441"/>
    <x v="1"/>
    <x v="6"/>
    <s v="BIC Brite Liner Highlighters"/>
    <x v="160"/>
    <n v="3"/>
    <n v="0.2"/>
    <n v="2.7324000000000002"/>
    <x v="2"/>
    <x v="0"/>
  </r>
  <r>
    <n v="166"/>
    <x v="81"/>
    <x v="78"/>
    <x v="74"/>
    <s v="Standard Class"/>
    <s v="BM-11140"/>
    <s v="Becky Martin"/>
    <x v="0"/>
    <x v="0"/>
    <s v="San Antonio"/>
    <x v="5"/>
    <n v="78207"/>
    <x v="2"/>
    <s v="TEC-MA-10000822"/>
    <x v="2"/>
    <x v="15"/>
    <s v="Lexmark MX611dhe Monochrome Laser Printer"/>
    <x v="161"/>
    <n v="8"/>
    <n v="0.4"/>
    <n v="-1359.992000000002"/>
    <x v="2"/>
    <x v="0"/>
  </r>
  <r>
    <n v="167"/>
    <x v="81"/>
    <x v="78"/>
    <x v="74"/>
    <s v="Standard Class"/>
    <s v="BM-11140"/>
    <s v="Becky Martin"/>
    <x v="0"/>
    <x v="0"/>
    <s v="San Antonio"/>
    <x v="5"/>
    <n v="78207"/>
    <x v="2"/>
    <s v="OFF-ST-10000991"/>
    <x v="1"/>
    <x v="4"/>
    <s v="Space Solutions HD Industrial Steel Shelving."/>
    <x v="162"/>
    <n v="3"/>
    <n v="0.2"/>
    <n v="-58.634699999999995"/>
    <x v="2"/>
    <x v="0"/>
  </r>
  <r>
    <n v="168"/>
    <x v="81"/>
    <x v="78"/>
    <x v="74"/>
    <s v="Standard Class"/>
    <s v="BM-11140"/>
    <s v="Becky Martin"/>
    <x v="0"/>
    <x v="0"/>
    <s v="San Antonio"/>
    <x v="5"/>
    <n v="78207"/>
    <x v="2"/>
    <s v="FUR-CH-10004287"/>
    <x v="0"/>
    <x v="1"/>
    <s v="SAFCO Arco Folding Chair"/>
    <x v="163"/>
    <n v="9"/>
    <n v="0.3"/>
    <n v="-24.858000000000175"/>
    <x v="2"/>
    <x v="0"/>
  </r>
  <r>
    <n v="169"/>
    <x v="81"/>
    <x v="78"/>
    <x v="74"/>
    <s v="Standard Class"/>
    <s v="BM-11140"/>
    <s v="Becky Martin"/>
    <x v="0"/>
    <x v="0"/>
    <s v="San Antonio"/>
    <x v="5"/>
    <n v="78207"/>
    <x v="2"/>
    <s v="OFF-AR-10002656"/>
    <x v="1"/>
    <x v="6"/>
    <s v="Sanford Liquid Accent Highlighters"/>
    <x v="164"/>
    <n v="6"/>
    <n v="0.2"/>
    <n v="6.8135999999999974"/>
    <x v="2"/>
    <x v="0"/>
  </r>
  <r>
    <n v="170"/>
    <x v="81"/>
    <x v="78"/>
    <x v="74"/>
    <s v="Standard Class"/>
    <s v="BM-11140"/>
    <s v="Becky Martin"/>
    <x v="0"/>
    <x v="0"/>
    <s v="San Antonio"/>
    <x v="5"/>
    <n v="78207"/>
    <x v="2"/>
    <s v="OFF-AP-10002518"/>
    <x v="1"/>
    <x v="9"/>
    <s v="Kensington 7 Outlet MasterPiece Power Center"/>
    <x v="165"/>
    <n v="5"/>
    <n v="0.8"/>
    <n v="-453.84900000000005"/>
    <x v="2"/>
    <x v="0"/>
  </r>
  <r>
    <n v="171"/>
    <x v="81"/>
    <x v="78"/>
    <x v="74"/>
    <s v="Standard Class"/>
    <s v="BM-11140"/>
    <s v="Becky Martin"/>
    <x v="0"/>
    <x v="0"/>
    <s v="San Antonio"/>
    <x v="5"/>
    <n v="78207"/>
    <x v="2"/>
    <s v="TEC-PH-10003931"/>
    <x v="2"/>
    <x v="7"/>
    <s v="JBL Micro Wireless Portable Bluetooth Speaker"/>
    <x v="166"/>
    <n v="3"/>
    <n v="0.2"/>
    <n v="8.998500000000007"/>
    <x v="2"/>
    <x v="0"/>
  </r>
  <r>
    <n v="172"/>
    <x v="82"/>
    <x v="79"/>
    <x v="75"/>
    <s v="Standard Class"/>
    <s v="CS-12130"/>
    <s v="Chad Sievert"/>
    <x v="0"/>
    <x v="0"/>
    <s v="Los Angeles"/>
    <x v="1"/>
    <n v="90004"/>
    <x v="1"/>
    <s v="OFF-PA-10000659"/>
    <x v="1"/>
    <x v="10"/>
    <s v="Adams Phone Message Book, Professional, 400 Message Capacity, 5 3/6” x 11”"/>
    <x v="167"/>
    <n v="3"/>
    <n v="0"/>
    <n v="9.841800000000001"/>
    <x v="1"/>
    <x v="0"/>
  </r>
  <r>
    <n v="173"/>
    <x v="82"/>
    <x v="79"/>
    <x v="75"/>
    <s v="Standard Class"/>
    <s v="CS-12130"/>
    <s v="Chad Sievert"/>
    <x v="0"/>
    <x v="0"/>
    <s v="Los Angeles"/>
    <x v="1"/>
    <n v="90004"/>
    <x v="1"/>
    <s v="OFF-PA-10001144"/>
    <x v="1"/>
    <x v="10"/>
    <s v="Xerox 1913"/>
    <x v="168"/>
    <n v="2"/>
    <n v="0"/>
    <n v="53.260799999999996"/>
    <x v="1"/>
    <x v="0"/>
  </r>
  <r>
    <n v="174"/>
    <x v="82"/>
    <x v="79"/>
    <x v="75"/>
    <s v="Standard Class"/>
    <s v="CS-12130"/>
    <s v="Chad Sievert"/>
    <x v="0"/>
    <x v="0"/>
    <s v="Los Angeles"/>
    <x v="1"/>
    <n v="90004"/>
    <x v="1"/>
    <s v="FUR-CH-10003817"/>
    <x v="0"/>
    <x v="1"/>
    <s v="Global Value Steno Chair, Gray"/>
    <x v="169"/>
    <n v="7"/>
    <n v="0.2"/>
    <n v="21.259"/>
    <x v="1"/>
    <x v="0"/>
  </r>
  <r>
    <n v="175"/>
    <x v="83"/>
    <x v="80"/>
    <x v="76"/>
    <s v="Standard Class"/>
    <s v="JB-15400"/>
    <s v="Jennifer Braxton"/>
    <x v="1"/>
    <x v="0"/>
    <s v="Chicago"/>
    <x v="10"/>
    <n v="60623"/>
    <x v="2"/>
    <s v="OFF-AP-10000891"/>
    <x v="1"/>
    <x v="9"/>
    <s v="Kensington 7 Outlet MasterPiece HOMEOFFICE Power Control Center"/>
    <x v="170"/>
    <n v="2"/>
    <n v="0.8"/>
    <n v="-131.12000000000003"/>
    <x v="2"/>
    <x v="0"/>
  </r>
  <r>
    <n v="176"/>
    <x v="83"/>
    <x v="80"/>
    <x v="76"/>
    <s v="Standard Class"/>
    <s v="JB-15400"/>
    <s v="Jennifer Braxton"/>
    <x v="1"/>
    <x v="0"/>
    <s v="Chicago"/>
    <x v="10"/>
    <n v="60623"/>
    <x v="2"/>
    <s v="OFF-LA-10003148"/>
    <x v="1"/>
    <x v="2"/>
    <s v="Avery 51"/>
    <x v="171"/>
    <n v="4"/>
    <n v="0.2"/>
    <n v="6.5519999999999987"/>
    <x v="2"/>
    <x v="0"/>
  </r>
  <r>
    <n v="177"/>
    <x v="84"/>
    <x v="81"/>
    <x v="77"/>
    <s v="Second Class"/>
    <s v="SJ-20500"/>
    <s v="Shirley Jackson"/>
    <x v="0"/>
    <x v="0"/>
    <s v="Houston"/>
    <x v="5"/>
    <n v="77036"/>
    <x v="2"/>
    <s v="OFF-AP-10002684"/>
    <x v="1"/>
    <x v="9"/>
    <s v="Acco 7-Outlet Masterpiece Power Center, Wihtout Fax/Phone Line Protection"/>
    <x v="172"/>
    <n v="4"/>
    <n v="0.8"/>
    <n v="-243.16000000000008"/>
    <x v="2"/>
    <x v="0"/>
  </r>
  <r>
    <n v="178"/>
    <x v="85"/>
    <x v="82"/>
    <x v="78"/>
    <s v="Second Class"/>
    <s v="JE-15745"/>
    <s v="Joel Eaton"/>
    <x v="0"/>
    <x v="0"/>
    <s v="Newark"/>
    <x v="24"/>
    <n v="43055"/>
    <x v="3"/>
    <s v="FUR-CH-10004698"/>
    <x v="0"/>
    <x v="1"/>
    <s v="Padded Folding Chairs, Black, 4/Carton"/>
    <x v="173"/>
    <n v="7"/>
    <n v="0.3"/>
    <n v="-11.337199999999939"/>
    <x v="3"/>
    <x v="0"/>
  </r>
  <r>
    <n v="179"/>
    <x v="85"/>
    <x v="82"/>
    <x v="78"/>
    <s v="Second Class"/>
    <s v="JE-15745"/>
    <s v="Joel Eaton"/>
    <x v="0"/>
    <x v="0"/>
    <s v="Newark"/>
    <x v="24"/>
    <n v="43055"/>
    <x v="3"/>
    <s v="OFF-SU-10002189"/>
    <x v="1"/>
    <x v="14"/>
    <s v="Acme Rosewood Handle Letter Opener"/>
    <x v="174"/>
    <n v="5"/>
    <n v="0.2"/>
    <n v="-3.771500000000001"/>
    <x v="3"/>
    <x v="0"/>
  </r>
  <r>
    <n v="180"/>
    <x v="86"/>
    <x v="83"/>
    <x v="79"/>
    <s v="Standard Class"/>
    <s v="JK-15640"/>
    <s v="Jim Kriz"/>
    <x v="2"/>
    <x v="0"/>
    <s v="New York City"/>
    <x v="15"/>
    <n v="10009"/>
    <x v="3"/>
    <s v="OFF-AR-10001940"/>
    <x v="1"/>
    <x v="6"/>
    <s v="Sanford Colorific Eraseable Coloring Pencils, 12 Count"/>
    <x v="175"/>
    <n v="1"/>
    <n v="0"/>
    <n v="1.4104000000000001"/>
    <x v="3"/>
    <x v="0"/>
  </r>
  <r>
    <n v="181"/>
    <x v="87"/>
    <x v="29"/>
    <x v="80"/>
    <s v="Second Class"/>
    <s v="DK-13150"/>
    <s v="David Kendrick"/>
    <x v="1"/>
    <x v="0"/>
    <s v="Decatur"/>
    <x v="10"/>
    <n v="62521"/>
    <x v="2"/>
    <s v="OFF-ST-10003455"/>
    <x v="1"/>
    <x v="4"/>
    <s v="Tenex File Box, Personal Filing Tote with Lid, Black"/>
    <x v="176"/>
    <n v="2"/>
    <n v="0.2"/>
    <n v="1.8612000000000002"/>
    <x v="2"/>
    <x v="0"/>
  </r>
  <r>
    <n v="182"/>
    <x v="87"/>
    <x v="29"/>
    <x v="80"/>
    <s v="Second Class"/>
    <s v="DK-13150"/>
    <s v="David Kendrick"/>
    <x v="1"/>
    <x v="0"/>
    <s v="Decatur"/>
    <x v="10"/>
    <n v="62521"/>
    <x v="2"/>
    <s v="TEC-AC-10004659"/>
    <x v="2"/>
    <x v="11"/>
    <s v="Imation Secure+ Hardware Encrypted USB 2.0 Flash Drive; 16GB"/>
    <x v="177"/>
    <n v="7"/>
    <n v="0.2"/>
    <n v="76.639499999999984"/>
    <x v="2"/>
    <x v="0"/>
  </r>
  <r>
    <n v="183"/>
    <x v="88"/>
    <x v="84"/>
    <x v="81"/>
    <s v="Second Class"/>
    <s v="RM-19675"/>
    <s v="Robert Marley"/>
    <x v="2"/>
    <x v="0"/>
    <s v="Monroe"/>
    <x v="28"/>
    <n v="71203"/>
    <x v="0"/>
    <s v="TEC-PH-10003273"/>
    <x v="2"/>
    <x v="7"/>
    <s v="AT&amp;T TR1909W"/>
    <x v="178"/>
    <n v="4"/>
    <n v="0"/>
    <n v="131.02960000000002"/>
    <x v="0"/>
    <x v="0"/>
  </r>
  <r>
    <n v="184"/>
    <x v="88"/>
    <x v="84"/>
    <x v="81"/>
    <s v="Second Class"/>
    <s v="RM-19675"/>
    <s v="Robert Marley"/>
    <x v="2"/>
    <x v="0"/>
    <s v="Monroe"/>
    <x v="28"/>
    <n v="71203"/>
    <x v="0"/>
    <s v="TEC-PH-10004896"/>
    <x v="2"/>
    <x v="7"/>
    <s v="Nokia Lumia 521 (T-Mobile)"/>
    <x v="179"/>
    <n v="5"/>
    <n v="0"/>
    <n v="41.986000000000004"/>
    <x v="0"/>
    <x v="0"/>
  </r>
  <r>
    <n v="185"/>
    <x v="88"/>
    <x v="84"/>
    <x v="81"/>
    <s v="Second Class"/>
    <s v="RM-19675"/>
    <s v="Robert Marley"/>
    <x v="2"/>
    <x v="0"/>
    <s v="Monroe"/>
    <x v="28"/>
    <n v="71203"/>
    <x v="0"/>
    <s v="TEC-AC-10002345"/>
    <x v="2"/>
    <x v="11"/>
    <s v="HP Standard 104 key PS/2 Keyboard"/>
    <x v="180"/>
    <n v="2"/>
    <n v="0"/>
    <n v="7.25"/>
    <x v="0"/>
    <x v="0"/>
  </r>
  <r>
    <n v="186"/>
    <x v="89"/>
    <x v="85"/>
    <x v="82"/>
    <s v="Standard Class"/>
    <s v="SK-19990"/>
    <s v="Sally Knutson"/>
    <x v="0"/>
    <x v="0"/>
    <s v="Fairfield"/>
    <x v="29"/>
    <n v="6824"/>
    <x v="3"/>
    <s v="OFF-BI-10001890"/>
    <x v="1"/>
    <x v="8"/>
    <s v="Avery Poly Binder Pockets"/>
    <x v="181"/>
    <n v="2"/>
    <n v="0"/>
    <n v="3.4367999999999999"/>
    <x v="3"/>
    <x v="0"/>
  </r>
  <r>
    <n v="187"/>
    <x v="90"/>
    <x v="86"/>
    <x v="83"/>
    <s v="Standard Class"/>
    <s v="FM-14290"/>
    <s v="Frank Merwin"/>
    <x v="2"/>
    <x v="0"/>
    <s v="Los Angeles"/>
    <x v="1"/>
    <n v="90032"/>
    <x v="1"/>
    <s v="TEC-AC-10002323"/>
    <x v="2"/>
    <x v="11"/>
    <s v="SanDisk Ultra 32 GB MicroSDHC Class 10 Memory Card"/>
    <x v="182"/>
    <n v="8"/>
    <n v="0"/>
    <n v="22.984000000000009"/>
    <x v="1"/>
    <x v="0"/>
  </r>
  <r>
    <n v="188"/>
    <x v="91"/>
    <x v="87"/>
    <x v="18"/>
    <s v="Standard Class"/>
    <s v="AM-10360"/>
    <s v="Alice McCarthy"/>
    <x v="1"/>
    <x v="0"/>
    <s v="Grand Prairie"/>
    <x v="5"/>
    <n v="75051"/>
    <x v="2"/>
    <s v="OFF-ST-10001328"/>
    <x v="1"/>
    <x v="4"/>
    <s v="Personal Filing Tote with Lid, Black/Gray"/>
    <x v="183"/>
    <n v="3"/>
    <n v="0.2"/>
    <n v="3.7224000000000004"/>
    <x v="2"/>
    <x v="0"/>
  </r>
  <r>
    <n v="189"/>
    <x v="91"/>
    <x v="87"/>
    <x v="18"/>
    <s v="Standard Class"/>
    <s v="AM-10360"/>
    <s v="Alice McCarthy"/>
    <x v="1"/>
    <x v="0"/>
    <s v="Grand Prairie"/>
    <x v="5"/>
    <n v="75051"/>
    <x v="2"/>
    <s v="OFF-PA-10001950"/>
    <x v="1"/>
    <x v="10"/>
    <s v="Southworth 25% Cotton Antique Laid Paper &amp; Envelopes"/>
    <x v="184"/>
    <n v="3"/>
    <n v="0.2"/>
    <n v="6.2549999999999963"/>
    <x v="2"/>
    <x v="0"/>
  </r>
  <r>
    <n v="190"/>
    <x v="92"/>
    <x v="88"/>
    <x v="84"/>
    <s v="First Class"/>
    <s v="MP-17470"/>
    <s v="Mark Packer"/>
    <x v="2"/>
    <x v="0"/>
    <s v="New York City"/>
    <x v="15"/>
    <n v="10035"/>
    <x v="3"/>
    <s v="FUR-BO-10002613"/>
    <x v="0"/>
    <x v="0"/>
    <s v="Atlantic Metals Mobile 4-Shelf Bookcases, Custom Colors"/>
    <x v="185"/>
    <n v="4"/>
    <n v="0.2"/>
    <n v="112.39199999999991"/>
    <x v="3"/>
    <x v="0"/>
  </r>
  <r>
    <n v="191"/>
    <x v="92"/>
    <x v="88"/>
    <x v="84"/>
    <s v="First Class"/>
    <s v="MP-17470"/>
    <s v="Mark Packer"/>
    <x v="2"/>
    <x v="0"/>
    <s v="New York City"/>
    <x v="15"/>
    <n v="10035"/>
    <x v="3"/>
    <s v="TEC-PH-10001552"/>
    <x v="2"/>
    <x v="7"/>
    <s v="I Need's 3d Hello Kitty Hybrid Silicone Case Cover for HTC One X 4g with 3d Hello Kitty Stylus Pen Green/pink"/>
    <x v="186"/>
    <n v="6"/>
    <n v="0"/>
    <n v="20.092800000000004"/>
    <x v="3"/>
    <x v="0"/>
  </r>
  <r>
    <n v="192"/>
    <x v="92"/>
    <x v="88"/>
    <x v="84"/>
    <s v="First Class"/>
    <s v="MP-17470"/>
    <s v="Mark Packer"/>
    <x v="2"/>
    <x v="0"/>
    <s v="New York City"/>
    <x v="15"/>
    <n v="10035"/>
    <x v="3"/>
    <s v="OFF-PA-10000061"/>
    <x v="1"/>
    <x v="10"/>
    <s v="Xerox 205"/>
    <x v="187"/>
    <n v="8"/>
    <n v="0"/>
    <n v="24.883200000000002"/>
    <x v="3"/>
    <x v="0"/>
  </r>
  <r>
    <n v="193"/>
    <x v="92"/>
    <x v="88"/>
    <x v="84"/>
    <s v="First Class"/>
    <s v="MP-17470"/>
    <s v="Mark Packer"/>
    <x v="2"/>
    <x v="0"/>
    <s v="New York City"/>
    <x v="15"/>
    <n v="10035"/>
    <x v="3"/>
    <s v="FUR-BO-10002545"/>
    <x v="0"/>
    <x v="0"/>
    <s v="Atlantic Metals Mobile 3-Shelf Bookcases, Custom Colors"/>
    <x v="188"/>
    <n v="3"/>
    <n v="0.2"/>
    <n v="46.976400000000012"/>
    <x v="3"/>
    <x v="0"/>
  </r>
  <r>
    <n v="194"/>
    <x v="92"/>
    <x v="88"/>
    <x v="84"/>
    <s v="First Class"/>
    <s v="MP-17470"/>
    <s v="Mark Packer"/>
    <x v="2"/>
    <x v="0"/>
    <s v="New York City"/>
    <x v="15"/>
    <n v="10035"/>
    <x v="3"/>
    <s v="OFF-AR-10003514"/>
    <x v="1"/>
    <x v="6"/>
    <s v="4009 Highlighters by Sanford"/>
    <x v="189"/>
    <n v="5"/>
    <n v="0"/>
    <n v="6.5669999999999984"/>
    <x v="3"/>
    <x v="0"/>
  </r>
  <r>
    <n v="195"/>
    <x v="93"/>
    <x v="89"/>
    <x v="85"/>
    <s v="Standard Class"/>
    <s v="MZ-17515"/>
    <s v="Mary Zewe"/>
    <x v="1"/>
    <x v="0"/>
    <s v="Redlands"/>
    <x v="1"/>
    <n v="92374"/>
    <x v="1"/>
    <s v="OFF-EN-10001509"/>
    <x v="1"/>
    <x v="12"/>
    <s v="Poly String Tie Envelopes"/>
    <x v="190"/>
    <n v="7"/>
    <n v="0"/>
    <n v="6.7115999999999989"/>
    <x v="1"/>
    <x v="0"/>
  </r>
  <r>
    <n v="196"/>
    <x v="94"/>
    <x v="90"/>
    <x v="86"/>
    <s v="Standard Class"/>
    <s v="CB-12025"/>
    <s v="Cassandra Brandow"/>
    <x v="0"/>
    <x v="0"/>
    <s v="Hamilton"/>
    <x v="24"/>
    <n v="45011"/>
    <x v="3"/>
    <s v="OFF-AR-10004685"/>
    <x v="1"/>
    <x v="6"/>
    <s v="Binney &amp; Smith Crayola Metallic Colored Pencils, 8-Color Set"/>
    <x v="191"/>
    <n v="2"/>
    <n v="0.2"/>
    <n v="1.2037999999999995"/>
    <x v="3"/>
    <x v="0"/>
  </r>
  <r>
    <n v="197"/>
    <x v="94"/>
    <x v="90"/>
    <x v="86"/>
    <s v="Standard Class"/>
    <s v="CB-12025"/>
    <s v="Cassandra Brandow"/>
    <x v="0"/>
    <x v="0"/>
    <s v="Hamilton"/>
    <x v="24"/>
    <n v="45011"/>
    <x v="3"/>
    <s v="OFF-AR-10004027"/>
    <x v="1"/>
    <x v="6"/>
    <s v="Binney &amp; Smith inkTank Erasable Desk Highlighter, Chisel Tip, Yellow, 12/Box"/>
    <x v="192"/>
    <n v="3"/>
    <n v="0.2"/>
    <n v="1.5876000000000006"/>
    <x v="3"/>
    <x v="0"/>
  </r>
  <r>
    <n v="198"/>
    <x v="95"/>
    <x v="44"/>
    <x v="87"/>
    <s v="Standard Class"/>
    <s v="VM-21685"/>
    <s v="Valerie Mitchum"/>
    <x v="2"/>
    <x v="0"/>
    <s v="Westfield"/>
    <x v="30"/>
    <n v="7090"/>
    <x v="3"/>
    <s v="OFF-ST-10001414"/>
    <x v="1"/>
    <x v="4"/>
    <s v="Decoflex Hanging Personal Folder File"/>
    <x v="193"/>
    <n v="3"/>
    <n v="0"/>
    <n v="12.0276"/>
    <x v="3"/>
    <x v="0"/>
  </r>
  <r>
    <n v="199"/>
    <x v="96"/>
    <x v="91"/>
    <x v="88"/>
    <s v="Standard Class"/>
    <s v="FH-14365"/>
    <s v="Fred Hopkins"/>
    <x v="1"/>
    <x v="0"/>
    <s v="Philadelphia"/>
    <x v="9"/>
    <n v="19120"/>
    <x v="3"/>
    <s v="OFF-BI-10000343"/>
    <x v="1"/>
    <x v="8"/>
    <s v="Pressboard Covers with Storage Hooks, 9 1/2&quot; x 11&quot;, Light Blue"/>
    <x v="194"/>
    <n v="2"/>
    <n v="0.7"/>
    <n v="-2.2585999999999995"/>
    <x v="3"/>
    <x v="0"/>
  </r>
  <r>
    <n v="200"/>
    <x v="96"/>
    <x v="91"/>
    <x v="88"/>
    <s v="Standard Class"/>
    <s v="FH-14365"/>
    <s v="Fred Hopkins"/>
    <x v="1"/>
    <x v="0"/>
    <s v="Philadelphia"/>
    <x v="9"/>
    <n v="19120"/>
    <x v="3"/>
    <s v="OFF-PA-10002749"/>
    <x v="1"/>
    <x v="10"/>
    <s v="Wirebound Message Books, 5-1/2 x 4 Forms, 2 or 4 Forms per Page"/>
    <x v="195"/>
    <n v="3"/>
    <n v="0.2"/>
    <n v="5.8203000000000005"/>
    <x v="3"/>
    <x v="0"/>
  </r>
  <r>
    <n v="201"/>
    <x v="97"/>
    <x v="92"/>
    <x v="89"/>
    <s v="Standard Class"/>
    <s v="MB-17305"/>
    <s v="Maria Bertelson"/>
    <x v="0"/>
    <x v="0"/>
    <s v="Akron"/>
    <x v="24"/>
    <n v="44312"/>
    <x v="3"/>
    <s v="OFF-PA-10002666"/>
    <x v="1"/>
    <x v="10"/>
    <s v="Southworth 25% Cotton Linen-Finish Paper &amp; Envelopes"/>
    <x v="196"/>
    <n v="3"/>
    <n v="0.2"/>
    <n v="6.794999999999999"/>
    <x v="3"/>
    <x v="0"/>
  </r>
  <r>
    <n v="202"/>
    <x v="98"/>
    <x v="93"/>
    <x v="90"/>
    <s v="First Class"/>
    <s v="BS-11755"/>
    <s v="Bruce Stewart"/>
    <x v="0"/>
    <x v="0"/>
    <s v="Denver"/>
    <x v="22"/>
    <n v="80219"/>
    <x v="1"/>
    <s v="FUR-TA-10004289"/>
    <x v="0"/>
    <x v="3"/>
    <s v="BoxOffice By Design Rectangular and Half-Moon Meeting Room Tables"/>
    <x v="197"/>
    <n v="2"/>
    <n v="0.5"/>
    <n v="-161.875"/>
    <x v="1"/>
    <x v="1"/>
  </r>
  <r>
    <n v="203"/>
    <x v="98"/>
    <x v="93"/>
    <x v="90"/>
    <s v="First Class"/>
    <s v="BS-11755"/>
    <s v="Bruce Stewart"/>
    <x v="0"/>
    <x v="0"/>
    <s v="Denver"/>
    <x v="22"/>
    <n v="80219"/>
    <x v="1"/>
    <s v="OFF-AP-10003622"/>
    <x v="1"/>
    <x v="9"/>
    <s v="Bravo II Megaboss 12-Amp Hard Body Upright, Replacement Belts, 2 Belts per Pack"/>
    <x v="198"/>
    <n v="1"/>
    <n v="0.2"/>
    <n v="0.29249999999999987"/>
    <x v="1"/>
    <x v="1"/>
  </r>
  <r>
    <n v="204"/>
    <x v="99"/>
    <x v="94"/>
    <x v="91"/>
    <s v="Second Class"/>
    <s v="LC-17140"/>
    <s v="Logan Currie"/>
    <x v="0"/>
    <x v="0"/>
    <s v="Dallas"/>
    <x v="5"/>
    <n v="75220"/>
    <x v="2"/>
    <s v="OFF-AP-10003217"/>
    <x v="1"/>
    <x v="9"/>
    <s v="Eureka Sanitaire  Commercial Upright"/>
    <x v="199"/>
    <n v="2"/>
    <n v="0.8"/>
    <n v="-178.96680000000001"/>
    <x v="2"/>
    <x v="0"/>
  </r>
  <r>
    <n v="205"/>
    <x v="100"/>
    <x v="95"/>
    <x v="92"/>
    <s v="Standard Class"/>
    <s v="HK-14890"/>
    <s v="Heather Kirkland"/>
    <x v="1"/>
    <x v="0"/>
    <s v="Franklin"/>
    <x v="18"/>
    <n v="37064"/>
    <x v="0"/>
    <s v="FUR-FU-10002960"/>
    <x v="0"/>
    <x v="5"/>
    <s v="Eldon 200 Class Desk Accessories, Burgundy"/>
    <x v="200"/>
    <n v="7"/>
    <n v="0.2"/>
    <n v="9.6712000000000025"/>
    <x v="0"/>
    <x v="0"/>
  </r>
  <r>
    <n v="206"/>
    <x v="101"/>
    <x v="34"/>
    <x v="93"/>
    <s v="Standard Class"/>
    <s v="LE-16810"/>
    <s v="Laurel Elliston"/>
    <x v="0"/>
    <x v="0"/>
    <s v="Whittier"/>
    <x v="1"/>
    <n v="90604"/>
    <x v="1"/>
    <s v="TEC-PH-10001918"/>
    <x v="2"/>
    <x v="7"/>
    <s v="Nortel Business Series Terminal T7208 Digital phone"/>
    <x v="201"/>
    <n v="4"/>
    <n v="0.2"/>
    <n v="44.476800000000026"/>
    <x v="1"/>
    <x v="0"/>
  </r>
  <r>
    <n v="207"/>
    <x v="102"/>
    <x v="96"/>
    <x v="94"/>
    <s v="Standard Class"/>
    <s v="JH-15985"/>
    <s v="Joseph Holt"/>
    <x v="0"/>
    <x v="0"/>
    <s v="Saginaw"/>
    <x v="12"/>
    <n v="48601"/>
    <x v="2"/>
    <s v="OFF-ST-10000642"/>
    <x v="1"/>
    <x v="4"/>
    <s v="Tennsco Lockers, Gray"/>
    <x v="202"/>
    <n v="4"/>
    <n v="0"/>
    <n v="5.8743999999999943"/>
    <x v="2"/>
    <x v="0"/>
  </r>
  <r>
    <n v="208"/>
    <x v="102"/>
    <x v="96"/>
    <x v="94"/>
    <s v="Standard Class"/>
    <s v="JH-15985"/>
    <s v="Joseph Holt"/>
    <x v="0"/>
    <x v="0"/>
    <s v="Saginaw"/>
    <x v="12"/>
    <n v="48601"/>
    <x v="2"/>
    <s v="TEC-PH-10001700"/>
    <x v="2"/>
    <x v="7"/>
    <s v="Panasonic KX-TG6844B Expandable Digital Cordless Telephone"/>
    <x v="203"/>
    <n v="2"/>
    <n v="0"/>
    <n v="35.634600000000006"/>
    <x v="2"/>
    <x v="0"/>
  </r>
  <r>
    <n v="209"/>
    <x v="102"/>
    <x v="96"/>
    <x v="94"/>
    <s v="Standard Class"/>
    <s v="JH-15985"/>
    <s v="Joseph Holt"/>
    <x v="0"/>
    <x v="0"/>
    <s v="Saginaw"/>
    <x v="12"/>
    <n v="48601"/>
    <x v="2"/>
    <s v="OFF-BI-10003274"/>
    <x v="1"/>
    <x v="8"/>
    <s v="Avery Durable Slant Ring Binders, No Labels"/>
    <x v="204"/>
    <n v="4"/>
    <n v="0"/>
    <n v="7.4824000000000002"/>
    <x v="2"/>
    <x v="0"/>
  </r>
  <r>
    <n v="210"/>
    <x v="102"/>
    <x v="96"/>
    <x v="94"/>
    <s v="Standard Class"/>
    <s v="JH-15985"/>
    <s v="Joseph Holt"/>
    <x v="0"/>
    <x v="0"/>
    <s v="Saginaw"/>
    <x v="12"/>
    <n v="48601"/>
    <x v="2"/>
    <s v="OFF-FA-10000134"/>
    <x v="1"/>
    <x v="13"/>
    <s v="Advantus Push Pins, Aluminum Head"/>
    <x v="205"/>
    <n v="9"/>
    <n v="0"/>
    <n v="16.209899999999998"/>
    <x v="2"/>
    <x v="0"/>
  </r>
  <r>
    <n v="211"/>
    <x v="102"/>
    <x v="96"/>
    <x v="94"/>
    <s v="Standard Class"/>
    <s v="JH-15985"/>
    <s v="Joseph Holt"/>
    <x v="0"/>
    <x v="0"/>
    <s v="Saginaw"/>
    <x v="12"/>
    <n v="48601"/>
    <x v="2"/>
    <s v="OFF-ST-10001522"/>
    <x v="1"/>
    <x v="4"/>
    <s v="Gould Plastics 18-Pocket Panel Bin, 34w x 5-1/4d x 20-1/2h"/>
    <x v="206"/>
    <n v="1"/>
    <n v="0"/>
    <n v="3.6795999999999935"/>
    <x v="2"/>
    <x v="0"/>
  </r>
  <r>
    <n v="212"/>
    <x v="103"/>
    <x v="97"/>
    <x v="95"/>
    <s v="Second Class"/>
    <s v="MS-17980"/>
    <s v="Michael Stewart"/>
    <x v="1"/>
    <x v="0"/>
    <s v="Dallas"/>
    <x v="5"/>
    <n v="75220"/>
    <x v="2"/>
    <s v="TEC-AC-10001266"/>
    <x v="2"/>
    <x v="11"/>
    <s v="Memorex Micro Travel Drive 8 GB"/>
    <x v="207"/>
    <n v="2"/>
    <n v="0.2"/>
    <n v="6.4999999999999991"/>
    <x v="2"/>
    <x v="0"/>
  </r>
  <r>
    <n v="213"/>
    <x v="104"/>
    <x v="98"/>
    <x v="96"/>
    <s v="Standard Class"/>
    <s v="VW-21775"/>
    <s v="Victoria Wilson"/>
    <x v="1"/>
    <x v="0"/>
    <s v="Medina"/>
    <x v="24"/>
    <n v="44256"/>
    <x v="3"/>
    <s v="OFF-LA-10004544"/>
    <x v="1"/>
    <x v="2"/>
    <s v="Avery 505"/>
    <x v="208"/>
    <n v="2"/>
    <n v="0.2"/>
    <n v="8.879999999999999"/>
    <x v="3"/>
    <x v="1"/>
  </r>
  <r>
    <n v="214"/>
    <x v="104"/>
    <x v="98"/>
    <x v="96"/>
    <s v="Standard Class"/>
    <s v="VW-21775"/>
    <s v="Victoria Wilson"/>
    <x v="1"/>
    <x v="0"/>
    <s v="Medina"/>
    <x v="24"/>
    <n v="44256"/>
    <x v="3"/>
    <s v="FUR-BO-10004695"/>
    <x v="0"/>
    <x v="0"/>
    <s v="O'Sullivan 2-Door Barrister Bookcase in Odessa Pine"/>
    <x v="209"/>
    <n v="5"/>
    <n v="0.5"/>
    <n v="-244.32300000000006"/>
    <x v="3"/>
    <x v="1"/>
  </r>
  <r>
    <n v="215"/>
    <x v="104"/>
    <x v="98"/>
    <x v="96"/>
    <s v="Standard Class"/>
    <s v="VW-21775"/>
    <s v="Victoria Wilson"/>
    <x v="1"/>
    <x v="0"/>
    <s v="Medina"/>
    <x v="24"/>
    <n v="44256"/>
    <x v="3"/>
    <s v="TEC-PH-10002844"/>
    <x v="2"/>
    <x v="7"/>
    <s v="Speck Products Candyshell Flip Case"/>
    <x v="210"/>
    <n v="3"/>
    <n v="0.4"/>
    <n v="-14.695800000000006"/>
    <x v="3"/>
    <x v="1"/>
  </r>
  <r>
    <n v="216"/>
    <x v="104"/>
    <x v="98"/>
    <x v="96"/>
    <s v="Standard Class"/>
    <s v="VW-21775"/>
    <s v="Victoria Wilson"/>
    <x v="1"/>
    <x v="0"/>
    <s v="Medina"/>
    <x v="24"/>
    <n v="44256"/>
    <x v="3"/>
    <s v="TEC-MA-10000864"/>
    <x v="2"/>
    <x v="15"/>
    <s v="Cisco 9971 IP Video Phone Charcoal"/>
    <x v="211"/>
    <n v="9"/>
    <n v="0.7"/>
    <n v="-950.40000000000009"/>
    <x v="3"/>
    <x v="1"/>
  </r>
  <r>
    <n v="217"/>
    <x v="104"/>
    <x v="98"/>
    <x v="96"/>
    <s v="Standard Class"/>
    <s v="VW-21775"/>
    <s v="Victoria Wilson"/>
    <x v="1"/>
    <x v="0"/>
    <s v="Medina"/>
    <x v="24"/>
    <n v="44256"/>
    <x v="3"/>
    <s v="TEC-AC-10000109"/>
    <x v="2"/>
    <x v="11"/>
    <s v="Sony Micro Vault Click 16 GB USB 2.0 Flash Drive"/>
    <x v="212"/>
    <n v="2"/>
    <n v="0.2"/>
    <n v="4.4792000000000058"/>
    <x v="3"/>
    <x v="1"/>
  </r>
  <r>
    <n v="218"/>
    <x v="105"/>
    <x v="99"/>
    <x v="97"/>
    <s v="Standard Class"/>
    <s v="JH-15910"/>
    <s v="Jonathan Howell"/>
    <x v="0"/>
    <x v="0"/>
    <s v="Los Angeles"/>
    <x v="1"/>
    <n v="90032"/>
    <x v="1"/>
    <s v="OFF-ST-10001328"/>
    <x v="1"/>
    <x v="4"/>
    <s v="Personal Filing Tote with Lid, Black/Gray"/>
    <x v="213"/>
    <n v="6"/>
    <n v="0"/>
    <n v="26.056800000000003"/>
    <x v="1"/>
    <x v="0"/>
  </r>
  <r>
    <n v="219"/>
    <x v="105"/>
    <x v="99"/>
    <x v="97"/>
    <s v="Standard Class"/>
    <s v="JH-15910"/>
    <s v="Jonathan Howell"/>
    <x v="0"/>
    <x v="0"/>
    <s v="Los Angeles"/>
    <x v="1"/>
    <n v="90032"/>
    <x v="1"/>
    <s v="TEC-PH-10002563"/>
    <x v="2"/>
    <x v="7"/>
    <s v="Adtran 1202752G1"/>
    <x v="214"/>
    <n v="3"/>
    <n v="0.2"/>
    <n v="22.678200000000018"/>
    <x v="1"/>
    <x v="0"/>
  </r>
  <r>
    <n v="220"/>
    <x v="106"/>
    <x v="100"/>
    <x v="98"/>
    <s v="First Class"/>
    <s v="JB-15925"/>
    <s v="Joni Blumstein"/>
    <x v="0"/>
    <x v="0"/>
    <s v="Dublin"/>
    <x v="24"/>
    <n v="43017"/>
    <x v="3"/>
    <s v="OFF-FA-10000585"/>
    <x v="1"/>
    <x v="13"/>
    <s v="OIC Bulk Pack Metal Binder Clips"/>
    <x v="215"/>
    <n v="2"/>
    <n v="0.2"/>
    <n v="1.8147999999999997"/>
    <x v="3"/>
    <x v="1"/>
  </r>
  <r>
    <n v="221"/>
    <x v="106"/>
    <x v="100"/>
    <x v="98"/>
    <s v="First Class"/>
    <s v="JB-15925"/>
    <s v="Joni Blumstein"/>
    <x v="0"/>
    <x v="0"/>
    <s v="Dublin"/>
    <x v="24"/>
    <n v="43017"/>
    <x v="3"/>
    <s v="OFF-PA-10004000"/>
    <x v="1"/>
    <x v="10"/>
    <s v="While You Were Out Pads, 50 per Pad, 4 x 5 1/4, Green Cycle"/>
    <x v="216"/>
    <n v="6"/>
    <n v="0.2"/>
    <n v="8.2302"/>
    <x v="3"/>
    <x v="1"/>
  </r>
  <r>
    <n v="222"/>
    <x v="106"/>
    <x v="100"/>
    <x v="98"/>
    <s v="First Class"/>
    <s v="JB-15925"/>
    <s v="Joni Blumstein"/>
    <x v="0"/>
    <x v="0"/>
    <s v="Dublin"/>
    <x v="24"/>
    <n v="43017"/>
    <x v="3"/>
    <s v="OFF-BI-10002852"/>
    <x v="1"/>
    <x v="8"/>
    <s v="Ibico Standard Transparent Covers"/>
    <x v="217"/>
    <n v="4"/>
    <n v="0.7"/>
    <n v="-13.843199999999996"/>
    <x v="3"/>
    <x v="1"/>
  </r>
  <r>
    <n v="223"/>
    <x v="106"/>
    <x v="100"/>
    <x v="98"/>
    <s v="First Class"/>
    <s v="JB-15925"/>
    <s v="Joni Blumstein"/>
    <x v="0"/>
    <x v="0"/>
    <s v="Dublin"/>
    <x v="24"/>
    <n v="43017"/>
    <x v="3"/>
    <s v="FUR-FU-10000087"/>
    <x v="0"/>
    <x v="5"/>
    <s v="Executive Impressions 14&quot; Two-Color Numerals Wall Clock"/>
    <x v="218"/>
    <n v="4"/>
    <n v="0.2"/>
    <n v="19.084800000000005"/>
    <x v="3"/>
    <x v="1"/>
  </r>
  <r>
    <n v="224"/>
    <x v="106"/>
    <x v="100"/>
    <x v="98"/>
    <s v="First Class"/>
    <s v="JB-15925"/>
    <s v="Joni Blumstein"/>
    <x v="0"/>
    <x v="0"/>
    <s v="Dublin"/>
    <x v="24"/>
    <n v="43017"/>
    <x v="3"/>
    <s v="TEC-MA-10001148"/>
    <x v="2"/>
    <x v="15"/>
    <s v="Swingline SM12-08 MicroCut Jam Free Shredder"/>
    <x v="219"/>
    <n v="4"/>
    <n v="0.7"/>
    <n v="-383.99040000000002"/>
    <x v="3"/>
    <x v="1"/>
  </r>
  <r>
    <n v="225"/>
    <x v="106"/>
    <x v="100"/>
    <x v="98"/>
    <s v="First Class"/>
    <s v="JB-15925"/>
    <s v="Joni Blumstein"/>
    <x v="0"/>
    <x v="0"/>
    <s v="Dublin"/>
    <x v="24"/>
    <n v="43017"/>
    <x v="3"/>
    <s v="OFF-AR-10001958"/>
    <x v="1"/>
    <x v="6"/>
    <s v="Stanley Bostitch Contemporary Electric Pencil Sharpeners"/>
    <x v="220"/>
    <n v="2"/>
    <n v="0.2"/>
    <n v="2.7168000000000001"/>
    <x v="3"/>
    <x v="1"/>
  </r>
  <r>
    <n v="226"/>
    <x v="107"/>
    <x v="101"/>
    <x v="99"/>
    <s v="Standard Class"/>
    <s v="DS-13180"/>
    <s v="David Smith"/>
    <x v="1"/>
    <x v="0"/>
    <s v="Detroit"/>
    <x v="12"/>
    <n v="48227"/>
    <x v="2"/>
    <s v="OFF-AR-10001026"/>
    <x v="1"/>
    <x v="6"/>
    <s v="Sanford Uni-Blazer View Highlighters, Chisel Tip, Yellow"/>
    <x v="221"/>
    <n v="1"/>
    <n v="0"/>
    <n v="0.96800000000000019"/>
    <x v="2"/>
    <x v="0"/>
  </r>
  <r>
    <n v="227"/>
    <x v="107"/>
    <x v="101"/>
    <x v="99"/>
    <s v="Standard Class"/>
    <s v="DS-13180"/>
    <s v="David Smith"/>
    <x v="1"/>
    <x v="0"/>
    <s v="Detroit"/>
    <x v="12"/>
    <n v="48227"/>
    <x v="2"/>
    <s v="FUR-TA-10003748"/>
    <x v="0"/>
    <x v="3"/>
    <s v="Bevis 36 x 72 Conference Tables"/>
    <x v="222"/>
    <n v="5"/>
    <n v="0"/>
    <n v="136.93899999999999"/>
    <x v="2"/>
    <x v="0"/>
  </r>
  <r>
    <n v="228"/>
    <x v="107"/>
    <x v="101"/>
    <x v="99"/>
    <s v="Standard Class"/>
    <s v="DS-13180"/>
    <s v="David Smith"/>
    <x v="1"/>
    <x v="0"/>
    <s v="Detroit"/>
    <x v="12"/>
    <n v="48227"/>
    <x v="2"/>
    <s v="OFF-ST-10002485"/>
    <x v="1"/>
    <x v="4"/>
    <s v="Rogers Deluxe File Chest"/>
    <x v="223"/>
    <n v="1"/>
    <n v="0"/>
    <n v="0.21979999999999933"/>
    <x v="2"/>
    <x v="0"/>
  </r>
  <r>
    <n v="229"/>
    <x v="108"/>
    <x v="102"/>
    <x v="100"/>
    <s v="Standard Class"/>
    <s v="VD-21670"/>
    <s v="Valerie Dominguez"/>
    <x v="0"/>
    <x v="0"/>
    <s v="Columbia"/>
    <x v="18"/>
    <n v="38401"/>
    <x v="0"/>
    <s v="FUR-CH-10004860"/>
    <x v="0"/>
    <x v="1"/>
    <s v="Global Low Back Tilter Chair"/>
    <x v="224"/>
    <n v="2"/>
    <n v="0.2"/>
    <n v="-28.274400000000021"/>
    <x v="0"/>
    <x v="0"/>
  </r>
  <r>
    <n v="230"/>
    <x v="108"/>
    <x v="102"/>
    <x v="100"/>
    <s v="Standard Class"/>
    <s v="VD-21670"/>
    <s v="Valerie Dominguez"/>
    <x v="0"/>
    <x v="0"/>
    <s v="Columbia"/>
    <x v="18"/>
    <n v="38401"/>
    <x v="0"/>
    <s v="FUR-CH-10004477"/>
    <x v="0"/>
    <x v="1"/>
    <s v="Global Push Button Manager's Chair, Indigo"/>
    <x v="225"/>
    <n v="8"/>
    <n v="0.2"/>
    <n v="43.840799999999973"/>
    <x v="0"/>
    <x v="0"/>
  </r>
  <r>
    <n v="231"/>
    <x v="109"/>
    <x v="103"/>
    <x v="101"/>
    <s v="Standard Class"/>
    <s v="EA-14035"/>
    <s v="Erin Ashbrook"/>
    <x v="1"/>
    <x v="0"/>
    <s v="Charlotte"/>
    <x v="3"/>
    <n v="28205"/>
    <x v="0"/>
    <s v="OFF-BI-10001679"/>
    <x v="1"/>
    <x v="8"/>
    <s v="GBC Instant Index System for Binding Systems"/>
    <x v="226"/>
    <n v="7"/>
    <n v="0.7"/>
    <n v="-12.431999999999999"/>
    <x v="0"/>
    <x v="0"/>
  </r>
  <r>
    <n v="232"/>
    <x v="110"/>
    <x v="104"/>
    <x v="102"/>
    <s v="Standard Class"/>
    <s v="CS-12400"/>
    <s v="Christopher Schild"/>
    <x v="2"/>
    <x v="0"/>
    <s v="Tampa"/>
    <x v="2"/>
    <n v="33614"/>
    <x v="0"/>
    <s v="FUR-TA-10001705"/>
    <x v="0"/>
    <x v="3"/>
    <s v="Bush Advantage Collection Round Conference Table"/>
    <x v="227"/>
    <n v="2"/>
    <n v="0.45"/>
    <n v="-102.04800000000003"/>
    <x v="0"/>
    <x v="0"/>
  </r>
  <r>
    <n v="233"/>
    <x v="110"/>
    <x v="104"/>
    <x v="102"/>
    <s v="Standard Class"/>
    <s v="CS-12400"/>
    <s v="Christopher Schild"/>
    <x v="2"/>
    <x v="0"/>
    <s v="Tampa"/>
    <x v="2"/>
    <n v="33614"/>
    <x v="0"/>
    <s v="FUR-TA-10003473"/>
    <x v="0"/>
    <x v="3"/>
    <s v="Bretford Rectangular Conference Table Tops"/>
    <x v="228"/>
    <n v="3"/>
    <n v="0.45"/>
    <n v="-248.24579999999992"/>
    <x v="0"/>
    <x v="0"/>
  </r>
  <r>
    <n v="234"/>
    <x v="110"/>
    <x v="104"/>
    <x v="102"/>
    <s v="Standard Class"/>
    <s v="CS-12400"/>
    <s v="Christopher Schild"/>
    <x v="2"/>
    <x v="0"/>
    <s v="Tampa"/>
    <x v="2"/>
    <n v="33614"/>
    <x v="0"/>
    <s v="OFF-BI-10001679"/>
    <x v="1"/>
    <x v="8"/>
    <s v="GBC Instant Index System for Binding Systems"/>
    <x v="229"/>
    <n v="2"/>
    <n v="0.7"/>
    <n v="-3.5519999999999996"/>
    <x v="0"/>
    <x v="0"/>
  </r>
  <r>
    <n v="235"/>
    <x v="110"/>
    <x v="104"/>
    <x v="102"/>
    <s v="Standard Class"/>
    <s v="CS-12400"/>
    <s v="Christopher Schild"/>
    <x v="2"/>
    <x v="0"/>
    <s v="Tampa"/>
    <x v="2"/>
    <n v="33614"/>
    <x v="0"/>
    <s v="FUR-FU-10004017"/>
    <x v="0"/>
    <x v="5"/>
    <s v="Tenex Contemporary Contur Chairmats for Low and Medium Pile Carpet, Computer, 39&quot; x 49&quot;"/>
    <x v="230"/>
    <n v="3"/>
    <n v="0.2"/>
    <n v="0"/>
    <x v="0"/>
    <x v="0"/>
  </r>
  <r>
    <n v="236"/>
    <x v="110"/>
    <x v="104"/>
    <x v="102"/>
    <s v="Standard Class"/>
    <s v="CS-12400"/>
    <s v="Christopher Schild"/>
    <x v="2"/>
    <x v="0"/>
    <s v="Tampa"/>
    <x v="2"/>
    <n v="33614"/>
    <x v="0"/>
    <s v="TEC-AC-10003832"/>
    <x v="2"/>
    <x v="11"/>
    <s v="Logitech P710e Mobile Speakerphone"/>
    <x v="231"/>
    <n v="3"/>
    <n v="0.2"/>
    <n v="-7.724700000000098"/>
    <x v="0"/>
    <x v="0"/>
  </r>
  <r>
    <n v="237"/>
    <x v="111"/>
    <x v="105"/>
    <x v="38"/>
    <s v="Standard Class"/>
    <s v="DB-13120"/>
    <s v="David Bremer"/>
    <x v="1"/>
    <x v="0"/>
    <s v="Santa Clara"/>
    <x v="1"/>
    <n v="95051"/>
    <x v="1"/>
    <s v="OFF-PA-10002479"/>
    <x v="1"/>
    <x v="10"/>
    <s v="Xerox 4200 Series MultiUse Premium Copy Paper (20Lb. and 84 Bright)"/>
    <x v="232"/>
    <n v="2"/>
    <n v="0"/>
    <n v="4.7519999999999998"/>
    <x v="1"/>
    <x v="0"/>
  </r>
  <r>
    <n v="238"/>
    <x v="112"/>
    <x v="30"/>
    <x v="103"/>
    <s v="Second Class"/>
    <s v="KL-16645"/>
    <s v="Ken Lonsdale"/>
    <x v="0"/>
    <x v="0"/>
    <s v="Chicago"/>
    <x v="10"/>
    <n v="60610"/>
    <x v="2"/>
    <s v="OFF-PA-10003349"/>
    <x v="1"/>
    <x v="10"/>
    <s v="Xerox 1957"/>
    <x v="233"/>
    <n v="5"/>
    <n v="0.2"/>
    <n v="9.3960000000000008"/>
    <x v="2"/>
    <x v="0"/>
  </r>
  <r>
    <n v="239"/>
    <x v="112"/>
    <x v="30"/>
    <x v="103"/>
    <s v="Second Class"/>
    <s v="KL-16645"/>
    <s v="Ken Lonsdale"/>
    <x v="0"/>
    <x v="0"/>
    <s v="Chicago"/>
    <x v="10"/>
    <n v="60610"/>
    <x v="2"/>
    <s v="FUR-FU-10000576"/>
    <x v="0"/>
    <x v="5"/>
    <s v="Luxo Professional Fluorescent Magnifier Lamp with Clamp-Mount Base"/>
    <x v="234"/>
    <n v="5"/>
    <n v="0.6"/>
    <n v="-356.72799999999995"/>
    <x v="2"/>
    <x v="0"/>
  </r>
  <r>
    <n v="240"/>
    <x v="112"/>
    <x v="30"/>
    <x v="103"/>
    <s v="Second Class"/>
    <s v="KL-16645"/>
    <s v="Ken Lonsdale"/>
    <x v="0"/>
    <x v="0"/>
    <s v="Chicago"/>
    <x v="10"/>
    <n v="60610"/>
    <x v="2"/>
    <s v="FUR-FU-10004351"/>
    <x v="0"/>
    <x v="5"/>
    <s v="Staple-based wall hangings"/>
    <x v="235"/>
    <n v="3"/>
    <n v="0.6"/>
    <n v="-4.6751999999999985"/>
    <x v="2"/>
    <x v="0"/>
  </r>
  <r>
    <n v="241"/>
    <x v="112"/>
    <x v="30"/>
    <x v="103"/>
    <s v="Second Class"/>
    <s v="KL-16645"/>
    <s v="Ken Lonsdale"/>
    <x v="0"/>
    <x v="0"/>
    <s v="Chicago"/>
    <x v="10"/>
    <n v="60610"/>
    <x v="2"/>
    <s v="TEC-PH-10000011"/>
    <x v="2"/>
    <x v="7"/>
    <s v="PureGear Roll-On Screen Protector"/>
    <x v="236"/>
    <n v="2"/>
    <n v="0.2"/>
    <n v="11.194399999999998"/>
    <x v="2"/>
    <x v="0"/>
  </r>
  <r>
    <n v="242"/>
    <x v="112"/>
    <x v="30"/>
    <x v="103"/>
    <s v="Second Class"/>
    <s v="KL-16645"/>
    <s v="Ken Lonsdale"/>
    <x v="0"/>
    <x v="0"/>
    <s v="Chicago"/>
    <x v="10"/>
    <n v="60610"/>
    <x v="2"/>
    <s v="FUR-TA-10002607"/>
    <x v="0"/>
    <x v="3"/>
    <s v="KI Conference Tables"/>
    <x v="237"/>
    <n v="5"/>
    <n v="0.5"/>
    <n v="-120.51299999999998"/>
    <x v="2"/>
    <x v="0"/>
  </r>
  <r>
    <n v="243"/>
    <x v="112"/>
    <x v="30"/>
    <x v="103"/>
    <s v="Second Class"/>
    <s v="KL-16645"/>
    <s v="Ken Lonsdale"/>
    <x v="0"/>
    <x v="0"/>
    <s v="Chicago"/>
    <x v="10"/>
    <n v="60610"/>
    <x v="2"/>
    <s v="FUR-FU-10002505"/>
    <x v="0"/>
    <x v="5"/>
    <s v="Eldon 100 Class Desk Accessories"/>
    <x v="238"/>
    <n v="3"/>
    <n v="0.6"/>
    <n v="-2.8307999999999995"/>
    <x v="2"/>
    <x v="0"/>
  </r>
  <r>
    <n v="244"/>
    <x v="112"/>
    <x v="30"/>
    <x v="103"/>
    <s v="Second Class"/>
    <s v="KL-16645"/>
    <s v="Ken Lonsdale"/>
    <x v="0"/>
    <x v="0"/>
    <s v="Chicago"/>
    <x v="10"/>
    <n v="60610"/>
    <x v="2"/>
    <s v="OFF-AR-10004685"/>
    <x v="1"/>
    <x v="6"/>
    <s v="Binney &amp; Smith Crayola Metallic Colored Pencils, 8-Color Set"/>
    <x v="191"/>
    <n v="2"/>
    <n v="0.2"/>
    <n v="1.2037999999999995"/>
    <x v="2"/>
    <x v="0"/>
  </r>
  <r>
    <n v="245"/>
    <x v="113"/>
    <x v="106"/>
    <x v="104"/>
    <s v="Second Class"/>
    <s v="DW-13480"/>
    <s v="Dianna Wilson"/>
    <x v="2"/>
    <x v="0"/>
    <s v="Lakeville"/>
    <x v="11"/>
    <n v="55044"/>
    <x v="2"/>
    <s v="FUR-CH-10004063"/>
    <x v="0"/>
    <x v="1"/>
    <s v="Global Deluxe High-Back Manager's Chair"/>
    <x v="239"/>
    <n v="7"/>
    <n v="0"/>
    <n v="580.53939999999989"/>
    <x v="2"/>
    <x v="0"/>
  </r>
  <r>
    <n v="246"/>
    <x v="113"/>
    <x v="106"/>
    <x v="104"/>
    <s v="Second Class"/>
    <s v="DW-13480"/>
    <s v="Dianna Wilson"/>
    <x v="2"/>
    <x v="0"/>
    <s v="Lakeville"/>
    <x v="11"/>
    <n v="55044"/>
    <x v="2"/>
    <s v="OFF-ST-10002276"/>
    <x v="1"/>
    <x v="4"/>
    <s v="Safco Steel Mobile File Cart"/>
    <x v="240"/>
    <n v="2"/>
    <n v="0"/>
    <n v="41.680000000000007"/>
    <x v="2"/>
    <x v="0"/>
  </r>
  <r>
    <n v="247"/>
    <x v="113"/>
    <x v="106"/>
    <x v="104"/>
    <s v="Second Class"/>
    <s v="DW-13480"/>
    <s v="Dianna Wilson"/>
    <x v="2"/>
    <x v="0"/>
    <s v="Lakeville"/>
    <x v="11"/>
    <n v="55044"/>
    <x v="2"/>
    <s v="OFF-PA-10004082"/>
    <x v="1"/>
    <x v="10"/>
    <s v="Adams Telephone Message Book w/Frequently-Called Numbers Space, 400 Messages per Book"/>
    <x v="241"/>
    <n v="6"/>
    <n v="0"/>
    <n v="23.94"/>
    <x v="2"/>
    <x v="0"/>
  </r>
  <r>
    <n v="248"/>
    <x v="113"/>
    <x v="106"/>
    <x v="104"/>
    <s v="Second Class"/>
    <s v="DW-13480"/>
    <s v="Dianna Wilson"/>
    <x v="2"/>
    <x v="0"/>
    <s v="Lakeville"/>
    <x v="11"/>
    <n v="55044"/>
    <x v="2"/>
    <s v="OFF-AP-10002945"/>
    <x v="1"/>
    <x v="9"/>
    <s v="Honeywell Enviracaire Portable HEPA Air Cleaner for 17' x 22' Room"/>
    <x v="242"/>
    <n v="5"/>
    <n v="0"/>
    <n v="496.07249999999993"/>
    <x v="2"/>
    <x v="0"/>
  </r>
  <r>
    <n v="249"/>
    <x v="113"/>
    <x v="106"/>
    <x v="104"/>
    <s v="Second Class"/>
    <s v="DW-13480"/>
    <s v="Dianna Wilson"/>
    <x v="2"/>
    <x v="0"/>
    <s v="Lakeville"/>
    <x v="11"/>
    <n v="55044"/>
    <x v="2"/>
    <s v="OFF-PA-10000061"/>
    <x v="1"/>
    <x v="10"/>
    <s v="Xerox 205"/>
    <x v="243"/>
    <n v="4"/>
    <n v="0"/>
    <n v="12.441600000000001"/>
    <x v="2"/>
    <x v="0"/>
  </r>
  <r>
    <n v="250"/>
    <x v="114"/>
    <x v="107"/>
    <x v="105"/>
    <s v="Second Class"/>
    <s v="LH-17155"/>
    <s v="Logan Haushalter"/>
    <x v="0"/>
    <x v="0"/>
    <s v="San Francisco"/>
    <x v="1"/>
    <n v="94109"/>
    <x v="1"/>
    <s v="FUR-CH-10002965"/>
    <x v="0"/>
    <x v="1"/>
    <s v="Global Leather Highback Executive Chair with Pneumatic Height Adjustment, Black"/>
    <x v="244"/>
    <n v="2"/>
    <n v="0.2"/>
    <n v="28.137200000000007"/>
    <x v="1"/>
    <x v="0"/>
  </r>
  <r>
    <n v="251"/>
    <x v="115"/>
    <x v="108"/>
    <x v="106"/>
    <s v="Standard Class"/>
    <s v="KC-16540"/>
    <s v="Kelly Collister"/>
    <x v="0"/>
    <x v="0"/>
    <s v="San Diego"/>
    <x v="1"/>
    <n v="92037"/>
    <x v="1"/>
    <s v="OFF-PA-10004569"/>
    <x v="1"/>
    <x v="10"/>
    <s v="Wirebound Message Books, Two 4 1/4&quot; x 5&quot; Forms per Page"/>
    <x v="245"/>
    <n v="1"/>
    <n v="0"/>
    <n v="3.5766999999999998"/>
    <x v="1"/>
    <x v="0"/>
  </r>
  <r>
    <n v="252"/>
    <x v="115"/>
    <x v="108"/>
    <x v="106"/>
    <s v="Standard Class"/>
    <s v="KC-16540"/>
    <s v="Kelly Collister"/>
    <x v="0"/>
    <x v="0"/>
    <s v="San Diego"/>
    <x v="1"/>
    <n v="92037"/>
    <x v="1"/>
    <s v="TEC-AC-10003832"/>
    <x v="2"/>
    <x v="11"/>
    <s v="Logitech P710e Mobile Speakerphone"/>
    <x v="246"/>
    <n v="13"/>
    <n v="0"/>
    <n v="636.0002999999997"/>
    <x v="1"/>
    <x v="0"/>
  </r>
  <r>
    <n v="253"/>
    <x v="116"/>
    <x v="107"/>
    <x v="10"/>
    <s v="First Class"/>
    <s v="DL-13315"/>
    <s v="Delfina Latchford"/>
    <x v="0"/>
    <x v="0"/>
    <s v="New York City"/>
    <x v="15"/>
    <n v="10024"/>
    <x v="3"/>
    <s v="OFF-ST-10001228"/>
    <x v="1"/>
    <x v="4"/>
    <s v="Fellowes Personal Hanging Folder Files, Navy"/>
    <x v="247"/>
    <n v="6"/>
    <n v="0"/>
    <n v="22.562400000000004"/>
    <x v="3"/>
    <x v="0"/>
  </r>
  <r>
    <n v="254"/>
    <x v="116"/>
    <x v="107"/>
    <x v="10"/>
    <s v="First Class"/>
    <s v="DL-13315"/>
    <s v="Delfina Latchford"/>
    <x v="0"/>
    <x v="0"/>
    <s v="New York City"/>
    <x v="15"/>
    <n v="10024"/>
    <x v="3"/>
    <s v="OFF-EN-10003296"/>
    <x v="1"/>
    <x v="12"/>
    <s v="Tyvek Side-Opening Peel &amp; Seel Expanding Envelopes"/>
    <x v="248"/>
    <n v="4"/>
    <n v="0"/>
    <n v="162.864"/>
    <x v="3"/>
    <x v="0"/>
  </r>
  <r>
    <n v="255"/>
    <x v="117"/>
    <x v="109"/>
    <x v="107"/>
    <s v="Standard Class"/>
    <s v="DR-12880"/>
    <s v="Dan Reichenbach"/>
    <x v="1"/>
    <x v="0"/>
    <s v="Chicago"/>
    <x v="10"/>
    <n v="60623"/>
    <x v="2"/>
    <s v="FUR-FU-10002505"/>
    <x v="0"/>
    <x v="5"/>
    <s v="Eldon 100 Class Desk Accessories"/>
    <x v="249"/>
    <n v="9"/>
    <n v="0.6"/>
    <n v="-8.4923999999999982"/>
    <x v="2"/>
    <x v="0"/>
  </r>
  <r>
    <n v="256"/>
    <x v="117"/>
    <x v="109"/>
    <x v="107"/>
    <s v="Standard Class"/>
    <s v="DR-12880"/>
    <s v="Dan Reichenbach"/>
    <x v="1"/>
    <x v="0"/>
    <s v="Chicago"/>
    <x v="10"/>
    <n v="60623"/>
    <x v="2"/>
    <s v="OFF-ST-10004804"/>
    <x v="1"/>
    <x v="4"/>
    <s v="Belkin 19&quot; Vented Equipment Shelf, Black"/>
    <x v="250"/>
    <n v="2"/>
    <n v="0.2"/>
    <n v="-19.562399999999997"/>
    <x v="2"/>
    <x v="0"/>
  </r>
  <r>
    <n v="257"/>
    <x v="117"/>
    <x v="109"/>
    <x v="107"/>
    <s v="Standard Class"/>
    <s v="DR-12880"/>
    <s v="Dan Reichenbach"/>
    <x v="1"/>
    <x v="0"/>
    <s v="Chicago"/>
    <x v="10"/>
    <n v="60623"/>
    <x v="2"/>
    <s v="OFF-ST-10001590"/>
    <x v="1"/>
    <x v="4"/>
    <s v="Tenex Personal Project File with Scoop Front Design, Black"/>
    <x v="251"/>
    <n v="5"/>
    <n v="0.2"/>
    <n v="4.0439999999999969"/>
    <x v="2"/>
    <x v="0"/>
  </r>
  <r>
    <n v="258"/>
    <x v="117"/>
    <x v="109"/>
    <x v="107"/>
    <s v="Standard Class"/>
    <s v="DR-12880"/>
    <s v="Dan Reichenbach"/>
    <x v="1"/>
    <x v="0"/>
    <s v="Chicago"/>
    <x v="10"/>
    <n v="60623"/>
    <x v="2"/>
    <s v="TEC-PH-10001580"/>
    <x v="2"/>
    <x v="7"/>
    <s v="Logitech Mobile Speakerphone P710e - speaker phone"/>
    <x v="252"/>
    <n v="6"/>
    <n v="0.2"/>
    <n v="56.691599999999966"/>
    <x v="2"/>
    <x v="0"/>
  </r>
  <r>
    <n v="259"/>
    <x v="118"/>
    <x v="96"/>
    <x v="108"/>
    <s v="Second Class"/>
    <s v="CC-12670"/>
    <s v="Craig Carreira"/>
    <x v="0"/>
    <x v="0"/>
    <s v="New York City"/>
    <x v="15"/>
    <n v="10009"/>
    <x v="3"/>
    <s v="TEC-AC-10000290"/>
    <x v="2"/>
    <x v="11"/>
    <s v="Sabrent 4-Port USB 2.0 Hub"/>
    <x v="253"/>
    <n v="3"/>
    <n v="0"/>
    <n v="6.9258000000000006"/>
    <x v="3"/>
    <x v="0"/>
  </r>
  <r>
    <n v="260"/>
    <x v="118"/>
    <x v="96"/>
    <x v="108"/>
    <s v="Second Class"/>
    <s v="CC-12670"/>
    <s v="Craig Carreira"/>
    <x v="0"/>
    <x v="0"/>
    <s v="New York City"/>
    <x v="15"/>
    <n v="10009"/>
    <x v="3"/>
    <s v="OFF-ST-10002790"/>
    <x v="1"/>
    <x v="4"/>
    <s v="Safco Industrial Shelving"/>
    <x v="254"/>
    <n v="3"/>
    <n v="0"/>
    <n v="6.6465000000000174"/>
    <x v="3"/>
    <x v="0"/>
  </r>
  <r>
    <n v="261"/>
    <x v="118"/>
    <x v="96"/>
    <x v="108"/>
    <s v="Second Class"/>
    <s v="CC-12670"/>
    <s v="Craig Carreira"/>
    <x v="0"/>
    <x v="0"/>
    <s v="New York City"/>
    <x v="15"/>
    <n v="10009"/>
    <x v="3"/>
    <s v="OFF-BI-10003460"/>
    <x v="1"/>
    <x v="8"/>
    <s v="Acco 3-Hole Punch"/>
    <x v="255"/>
    <n v="5"/>
    <n v="0.2"/>
    <n v="6.1319999999999988"/>
    <x v="3"/>
    <x v="0"/>
  </r>
  <r>
    <n v="262"/>
    <x v="119"/>
    <x v="110"/>
    <x v="109"/>
    <s v="Standard Class"/>
    <s v="Dl-13600"/>
    <s v="Dorris liebe"/>
    <x v="1"/>
    <x v="0"/>
    <s v="Pasadena"/>
    <x v="5"/>
    <n v="77506"/>
    <x v="2"/>
    <s v="OFF-AP-10002203"/>
    <x v="1"/>
    <x v="9"/>
    <s v="Eureka Disposable Bags for Sanitaire Vibra Groomer I Upright Vac"/>
    <x v="256"/>
    <n v="2"/>
    <n v="0.8"/>
    <n v="-4.4660000000000002"/>
    <x v="2"/>
    <x v="0"/>
  </r>
  <r>
    <n v="263"/>
    <x v="120"/>
    <x v="111"/>
    <x v="110"/>
    <s v="Second Class"/>
    <s v="SB-20290"/>
    <s v="Sean Braxton"/>
    <x v="1"/>
    <x v="0"/>
    <s v="Houston"/>
    <x v="5"/>
    <n v="77036"/>
    <x v="2"/>
    <s v="TEC-MA-10000822"/>
    <x v="2"/>
    <x v="15"/>
    <s v="Lexmark MX611dhe Monochrome Laser Printer"/>
    <x v="257"/>
    <n v="3"/>
    <n v="0.4"/>
    <n v="-509.99700000000075"/>
    <x v="2"/>
    <x v="0"/>
  </r>
  <r>
    <n v="264"/>
    <x v="120"/>
    <x v="111"/>
    <x v="110"/>
    <s v="Second Class"/>
    <s v="SB-20290"/>
    <s v="Sean Braxton"/>
    <x v="1"/>
    <x v="0"/>
    <s v="Houston"/>
    <x v="5"/>
    <n v="77036"/>
    <x v="2"/>
    <s v="TEC-MA-10003353"/>
    <x v="2"/>
    <x v="15"/>
    <s v="Xerox WorkCentre 6505DN Laser Multifunction Printer"/>
    <x v="258"/>
    <n v="7"/>
    <n v="0.4"/>
    <n v="-251.99579999999992"/>
    <x v="2"/>
    <x v="0"/>
  </r>
  <r>
    <n v="265"/>
    <x v="121"/>
    <x v="112"/>
    <x v="111"/>
    <s v="Standard Class"/>
    <s v="RC-19825"/>
    <s v="Roy Collins"/>
    <x v="0"/>
    <x v="0"/>
    <s v="Chicago"/>
    <x v="10"/>
    <n v="60610"/>
    <x v="2"/>
    <s v="TEC-PH-10001433"/>
    <x v="2"/>
    <x v="7"/>
    <s v="Cisco Small Business SPA 502G VoIP phone"/>
    <x v="259"/>
    <n v="4"/>
    <n v="0.2"/>
    <n v="28.7196"/>
    <x v="2"/>
    <x v="0"/>
  </r>
  <r>
    <n v="266"/>
    <x v="122"/>
    <x v="113"/>
    <x v="112"/>
    <s v="Standard Class"/>
    <s v="AH-10210"/>
    <s v="Alan Hwang"/>
    <x v="0"/>
    <x v="0"/>
    <s v="Brentwood"/>
    <x v="1"/>
    <n v="94513"/>
    <x v="1"/>
    <s v="TEC-AC-10004469"/>
    <x v="2"/>
    <x v="11"/>
    <s v="Microsoft Sculpt Comfort Mouse"/>
    <x v="260"/>
    <n v="2"/>
    <n v="0"/>
    <n v="35.156000000000006"/>
    <x v="1"/>
    <x v="0"/>
  </r>
  <r>
    <n v="267"/>
    <x v="123"/>
    <x v="114"/>
    <x v="46"/>
    <s v="Standard Class"/>
    <s v="CB-12535"/>
    <s v="Claudia Bergmann"/>
    <x v="1"/>
    <x v="0"/>
    <s v="Chapel Hill"/>
    <x v="3"/>
    <n v="27514"/>
    <x v="0"/>
    <s v="OFF-AR-10003602"/>
    <x v="1"/>
    <x v="6"/>
    <s v="Quartet Omega Colored Chalk, 12/Pack"/>
    <x v="261"/>
    <n v="3"/>
    <n v="0.2"/>
    <n v="4.7303999999999995"/>
    <x v="0"/>
    <x v="0"/>
  </r>
  <r>
    <n v="268"/>
    <x v="124"/>
    <x v="115"/>
    <x v="113"/>
    <s v="Standard Class"/>
    <s v="PG-18895"/>
    <s v="Paul Gonzalez"/>
    <x v="0"/>
    <x v="0"/>
    <s v="Morristown"/>
    <x v="30"/>
    <n v="7960"/>
    <x v="3"/>
    <s v="OFF-FA-10003472"/>
    <x v="1"/>
    <x v="13"/>
    <s v="Bagged Rubber Bands"/>
    <x v="262"/>
    <n v="6"/>
    <n v="0"/>
    <n v="0.3024"/>
    <x v="3"/>
    <x v="0"/>
  </r>
  <r>
    <n v="269"/>
    <x v="125"/>
    <x v="34"/>
    <x v="114"/>
    <s v="Standard Class"/>
    <s v="CA-12310"/>
    <s v="Christine Abelman"/>
    <x v="1"/>
    <x v="0"/>
    <s v="Cincinnati"/>
    <x v="24"/>
    <n v="45231"/>
    <x v="3"/>
    <s v="OFF-ST-10004180"/>
    <x v="1"/>
    <x v="4"/>
    <s v="Safco Commercial Shelving"/>
    <x v="263"/>
    <n v="1"/>
    <n v="0.2"/>
    <n v="-7.4416000000000011"/>
    <x v="3"/>
    <x v="0"/>
  </r>
  <r>
    <n v="270"/>
    <x v="125"/>
    <x v="34"/>
    <x v="114"/>
    <s v="Standard Class"/>
    <s v="CA-12310"/>
    <s v="Christine Abelman"/>
    <x v="1"/>
    <x v="0"/>
    <s v="Cincinnati"/>
    <x v="24"/>
    <n v="45231"/>
    <x v="3"/>
    <s v="OFF-EN-10004386"/>
    <x v="1"/>
    <x v="12"/>
    <s v="Recycled Interoffice Envelopes with String and Button Closure, 10 x 13"/>
    <x v="264"/>
    <n v="3"/>
    <n v="0.2"/>
    <n v="21.591000000000001"/>
    <x v="3"/>
    <x v="0"/>
  </r>
  <r>
    <n v="271"/>
    <x v="126"/>
    <x v="116"/>
    <x v="115"/>
    <s v="Second Class"/>
    <s v="KH-16690"/>
    <s v="Kristen Hastings"/>
    <x v="1"/>
    <x v="0"/>
    <s v="San Francisco"/>
    <x v="1"/>
    <n v="94110"/>
    <x v="1"/>
    <s v="OFF-ST-10003208"/>
    <x v="1"/>
    <x v="4"/>
    <s v="Adjustable Depth Letter/Legal Cart"/>
    <x v="265"/>
    <n v="4"/>
    <n v="0"/>
    <n v="210.4935999999999"/>
    <x v="1"/>
    <x v="0"/>
  </r>
  <r>
    <n v="272"/>
    <x v="127"/>
    <x v="117"/>
    <x v="116"/>
    <s v="First Class"/>
    <s v="HA-14920"/>
    <s v="Helen Andreada"/>
    <x v="0"/>
    <x v="0"/>
    <s v="San Francisco"/>
    <x v="1"/>
    <n v="94109"/>
    <x v="1"/>
    <s v="TEC-AC-10003628"/>
    <x v="2"/>
    <x v="11"/>
    <s v="Logitech 910-002974 M325 Wireless Mouse for Web Scrolling"/>
    <x v="266"/>
    <n v="7"/>
    <n v="0"/>
    <n v="92.369200000000021"/>
    <x v="1"/>
    <x v="0"/>
  </r>
  <r>
    <n v="273"/>
    <x v="127"/>
    <x v="117"/>
    <x v="116"/>
    <s v="First Class"/>
    <s v="HA-14920"/>
    <s v="Helen Andreada"/>
    <x v="0"/>
    <x v="0"/>
    <s v="San Francisco"/>
    <x v="1"/>
    <n v="94109"/>
    <x v="1"/>
    <s v="FUR-FU-10003274"/>
    <x v="0"/>
    <x v="5"/>
    <s v="Regeneration Desk Collection"/>
    <x v="267"/>
    <n v="3"/>
    <n v="0"/>
    <n v="2.3232000000000004"/>
    <x v="1"/>
    <x v="0"/>
  </r>
  <r>
    <n v="274"/>
    <x v="127"/>
    <x v="117"/>
    <x v="116"/>
    <s v="First Class"/>
    <s v="HA-14920"/>
    <s v="Helen Andreada"/>
    <x v="0"/>
    <x v="0"/>
    <s v="San Francisco"/>
    <x v="1"/>
    <n v="94109"/>
    <x v="1"/>
    <s v="OFF-BI-10002557"/>
    <x v="1"/>
    <x v="8"/>
    <s v="Presstex Flexible Ring Binders"/>
    <x v="268"/>
    <n v="3"/>
    <n v="0.2"/>
    <n v="4.0949999999999989"/>
    <x v="1"/>
    <x v="0"/>
  </r>
  <r>
    <n v="275"/>
    <x v="128"/>
    <x v="118"/>
    <x v="31"/>
    <s v="First Class"/>
    <s v="BB-10990"/>
    <s v="Barry Blumstein"/>
    <x v="1"/>
    <x v="0"/>
    <s v="Inglewood"/>
    <x v="1"/>
    <n v="90301"/>
    <x v="1"/>
    <s v="OFF-PA-10002615"/>
    <x v="1"/>
    <x v="10"/>
    <s v="Ampad Gold Fibre Wirebound Steno Books, 6&quot; x 9&quot;, Gregg Ruled"/>
    <x v="138"/>
    <n v="2"/>
    <n v="0"/>
    <n v="4.0571999999999999"/>
    <x v="1"/>
    <x v="0"/>
  </r>
  <r>
    <n v="276"/>
    <x v="128"/>
    <x v="118"/>
    <x v="31"/>
    <s v="First Class"/>
    <s v="BB-10990"/>
    <s v="Barry Blumstein"/>
    <x v="1"/>
    <x v="0"/>
    <s v="Inglewood"/>
    <x v="1"/>
    <n v="90301"/>
    <x v="1"/>
    <s v="OFF-AR-10001427"/>
    <x v="1"/>
    <x v="6"/>
    <s v="Newell 330"/>
    <x v="156"/>
    <n v="1"/>
    <n v="0"/>
    <n v="1.5548000000000002"/>
    <x v="1"/>
    <x v="0"/>
  </r>
  <r>
    <n v="277"/>
    <x v="129"/>
    <x v="119"/>
    <x v="117"/>
    <s v="Standard Class"/>
    <s v="AG-10495"/>
    <s v="Andrew Gjertsen"/>
    <x v="1"/>
    <x v="0"/>
    <s v="Philadelphia"/>
    <x v="9"/>
    <n v="19140"/>
    <x v="3"/>
    <s v="OFF-PA-10000673"/>
    <x v="1"/>
    <x v="10"/>
    <s v="Post-it “Important Message” Note Pad, Neon Colors, 50 Sheets/Pad"/>
    <x v="25"/>
    <n v="2"/>
    <n v="0.2"/>
    <n v="4.0768000000000004"/>
    <x v="3"/>
    <x v="0"/>
  </r>
  <r>
    <n v="278"/>
    <x v="129"/>
    <x v="119"/>
    <x v="117"/>
    <s v="Standard Class"/>
    <s v="AG-10495"/>
    <s v="Andrew Gjertsen"/>
    <x v="1"/>
    <x v="0"/>
    <s v="Philadelphia"/>
    <x v="9"/>
    <n v="19140"/>
    <x v="3"/>
    <s v="OFF-PA-10004470"/>
    <x v="1"/>
    <x v="10"/>
    <s v="Adams Write n' Stick Phone Message Book, 11&quot; X 5 1/4&quot;, 200 Messages"/>
    <x v="269"/>
    <n v="4"/>
    <n v="0.2"/>
    <n v="5.9071999999999987"/>
    <x v="3"/>
    <x v="0"/>
  </r>
  <r>
    <n v="279"/>
    <x v="129"/>
    <x v="119"/>
    <x v="117"/>
    <s v="Standard Class"/>
    <s v="AG-10495"/>
    <s v="Andrew Gjertsen"/>
    <x v="1"/>
    <x v="0"/>
    <s v="Philadelphia"/>
    <x v="9"/>
    <n v="19140"/>
    <x v="3"/>
    <s v="OFF-ST-10000876"/>
    <x v="1"/>
    <x v="4"/>
    <s v="Eldon Simplefile Box Office"/>
    <x v="270"/>
    <n v="6"/>
    <n v="0.2"/>
    <n v="5.9711999999999996"/>
    <x v="3"/>
    <x v="0"/>
  </r>
  <r>
    <n v="280"/>
    <x v="129"/>
    <x v="119"/>
    <x v="117"/>
    <s v="Standard Class"/>
    <s v="AG-10495"/>
    <s v="Andrew Gjertsen"/>
    <x v="1"/>
    <x v="0"/>
    <s v="Philadelphia"/>
    <x v="9"/>
    <n v="19140"/>
    <x v="3"/>
    <s v="OFF-LA-10002043"/>
    <x v="1"/>
    <x v="2"/>
    <s v="Avery 489"/>
    <x v="271"/>
    <n v="3"/>
    <n v="0.2"/>
    <n v="8.6940000000000008"/>
    <x v="3"/>
    <x v="0"/>
  </r>
  <r>
    <n v="281"/>
    <x v="130"/>
    <x v="120"/>
    <x v="118"/>
    <s v="Second Class"/>
    <s v="SC-20725"/>
    <s v="Steven Cartwright"/>
    <x v="0"/>
    <x v="0"/>
    <s v="Houston"/>
    <x v="5"/>
    <n v="77070"/>
    <x v="2"/>
    <s v="OFF-BI-10004967"/>
    <x v="1"/>
    <x v="8"/>
    <s v="Round Ring Binders"/>
    <x v="272"/>
    <n v="5"/>
    <n v="0.8"/>
    <n v="-3.4320000000000004"/>
    <x v="2"/>
    <x v="0"/>
  </r>
  <r>
    <n v="282"/>
    <x v="130"/>
    <x v="120"/>
    <x v="118"/>
    <s v="Second Class"/>
    <s v="SC-20725"/>
    <s v="Steven Cartwright"/>
    <x v="0"/>
    <x v="0"/>
    <s v="Houston"/>
    <x v="5"/>
    <n v="77070"/>
    <x v="2"/>
    <s v="TEC-PH-10001760"/>
    <x v="2"/>
    <x v="7"/>
    <s v="Bose SoundLink Bluetooth Speaker"/>
    <x v="273"/>
    <n v="7"/>
    <n v="0.2"/>
    <n v="376.11"/>
    <x v="2"/>
    <x v="0"/>
  </r>
  <r>
    <n v="283"/>
    <x v="131"/>
    <x v="121"/>
    <x v="85"/>
    <s v="Standard Class"/>
    <s v="JO-15280"/>
    <s v="Jas O'Carroll"/>
    <x v="0"/>
    <x v="0"/>
    <s v="Los Angeles"/>
    <x v="1"/>
    <n v="90004"/>
    <x v="1"/>
    <s v="FUR-TA-10002903"/>
    <x v="0"/>
    <x v="3"/>
    <s v="Bevis Round Bullnose 29&quot; High Table Top"/>
    <x v="274"/>
    <n v="5"/>
    <n v="0.2"/>
    <n v="51.942000000000007"/>
    <x v="1"/>
    <x v="0"/>
  </r>
  <r>
    <n v="284"/>
    <x v="132"/>
    <x v="120"/>
    <x v="119"/>
    <s v="Standard Class"/>
    <s v="TB-21520"/>
    <s v="Tracy Blumstein"/>
    <x v="0"/>
    <x v="0"/>
    <s v="Portland"/>
    <x v="21"/>
    <n v="97206"/>
    <x v="1"/>
    <s v="OFF-PA-10000474"/>
    <x v="1"/>
    <x v="10"/>
    <s v="Easy-staple paper"/>
    <x v="275"/>
    <n v="5"/>
    <n v="0.2"/>
    <n v="47.843999999999994"/>
    <x v="1"/>
    <x v="0"/>
  </r>
  <r>
    <n v="285"/>
    <x v="132"/>
    <x v="120"/>
    <x v="119"/>
    <s v="Standard Class"/>
    <s v="TB-21520"/>
    <s v="Tracy Blumstein"/>
    <x v="0"/>
    <x v="0"/>
    <s v="Portland"/>
    <x v="21"/>
    <n v="97206"/>
    <x v="1"/>
    <s v="TEC-AC-10001956"/>
    <x v="2"/>
    <x v="11"/>
    <s v="Microsoft Arc Touch Mouse"/>
    <x v="276"/>
    <n v="5"/>
    <n v="0.2"/>
    <n v="47.959999999999987"/>
    <x v="1"/>
    <x v="0"/>
  </r>
  <r>
    <n v="286"/>
    <x v="132"/>
    <x v="120"/>
    <x v="119"/>
    <s v="Standard Class"/>
    <s v="TB-21520"/>
    <s v="Tracy Blumstein"/>
    <x v="0"/>
    <x v="0"/>
    <s v="Portland"/>
    <x v="21"/>
    <n v="97206"/>
    <x v="1"/>
    <s v="OFF-PA-10004100"/>
    <x v="1"/>
    <x v="10"/>
    <s v="Xerox 216"/>
    <x v="277"/>
    <n v="6"/>
    <n v="0.2"/>
    <n v="10.8864"/>
    <x v="1"/>
    <x v="0"/>
  </r>
  <r>
    <n v="287"/>
    <x v="133"/>
    <x v="122"/>
    <x v="120"/>
    <s v="Second Class"/>
    <s v="AH-10195"/>
    <s v="Alan Haines"/>
    <x v="1"/>
    <x v="0"/>
    <s v="Tamarac"/>
    <x v="2"/>
    <n v="33319"/>
    <x v="0"/>
    <s v="OFF-BI-10000778"/>
    <x v="1"/>
    <x v="8"/>
    <s v="GBC VeloBinder Electric Binding Machine"/>
    <x v="278"/>
    <n v="7"/>
    <n v="0.7"/>
    <n v="-169.3719999999999"/>
    <x v="0"/>
    <x v="0"/>
  </r>
  <r>
    <n v="288"/>
    <x v="133"/>
    <x v="122"/>
    <x v="120"/>
    <s v="Second Class"/>
    <s v="AH-10195"/>
    <s v="Alan Haines"/>
    <x v="1"/>
    <x v="0"/>
    <s v="Tamarac"/>
    <x v="2"/>
    <n v="33319"/>
    <x v="0"/>
    <s v="OFF-AP-10002684"/>
    <x v="1"/>
    <x v="9"/>
    <s v="Acco 7-Outlet Masterpiece Power Center, Wihtout Fax/Phone Line Protection"/>
    <x v="279"/>
    <n v="2"/>
    <n v="0.2"/>
    <n v="24.315999999999974"/>
    <x v="0"/>
    <x v="0"/>
  </r>
  <r>
    <n v="289"/>
    <x v="133"/>
    <x v="122"/>
    <x v="120"/>
    <s v="Second Class"/>
    <s v="AH-10195"/>
    <s v="Alan Haines"/>
    <x v="1"/>
    <x v="0"/>
    <s v="Tamarac"/>
    <x v="2"/>
    <n v="33319"/>
    <x v="0"/>
    <s v="OFF-SU-10000646"/>
    <x v="1"/>
    <x v="14"/>
    <s v="Premier Automatic Letter Opener"/>
    <x v="280"/>
    <n v="5"/>
    <n v="0.2"/>
    <n v="-204.31449999999995"/>
    <x v="0"/>
    <x v="0"/>
  </r>
  <r>
    <n v="290"/>
    <x v="134"/>
    <x v="73"/>
    <x v="71"/>
    <s v="Second Class"/>
    <s v="NZ-18565"/>
    <s v="Nick Zandusky"/>
    <x v="2"/>
    <x v="0"/>
    <s v="Columbus"/>
    <x v="24"/>
    <n v="43229"/>
    <x v="3"/>
    <s v="OFF-FA-10002983"/>
    <x v="1"/>
    <x v="13"/>
    <s v="Advantus SlideClip Paper Clips"/>
    <x v="281"/>
    <n v="7"/>
    <n v="0.2"/>
    <n v="6.6835999999999993"/>
    <x v="3"/>
    <x v="0"/>
  </r>
  <r>
    <n v="291"/>
    <x v="134"/>
    <x v="73"/>
    <x v="71"/>
    <s v="Second Class"/>
    <s v="NZ-18565"/>
    <s v="Nick Zandusky"/>
    <x v="2"/>
    <x v="0"/>
    <s v="Columbus"/>
    <x v="24"/>
    <n v="43229"/>
    <x v="3"/>
    <s v="OFF-LA-10004689"/>
    <x v="1"/>
    <x v="2"/>
    <s v="Avery 512"/>
    <x v="282"/>
    <n v="8"/>
    <n v="0.2"/>
    <n v="6.2423999999999999"/>
    <x v="3"/>
    <x v="0"/>
  </r>
  <r>
    <n v="292"/>
    <x v="134"/>
    <x v="73"/>
    <x v="71"/>
    <s v="Second Class"/>
    <s v="NZ-18565"/>
    <s v="Nick Zandusky"/>
    <x v="2"/>
    <x v="0"/>
    <s v="Columbus"/>
    <x v="24"/>
    <n v="43229"/>
    <x v="3"/>
    <s v="TEC-AC-10002001"/>
    <x v="2"/>
    <x v="11"/>
    <s v="Logitech Wireless Gaming Headset G930"/>
    <x v="283"/>
    <n v="2"/>
    <n v="0.2"/>
    <n v="54.396600000000007"/>
    <x v="3"/>
    <x v="0"/>
  </r>
  <r>
    <n v="293"/>
    <x v="134"/>
    <x v="73"/>
    <x v="71"/>
    <s v="Second Class"/>
    <s v="NZ-18565"/>
    <s v="Nick Zandusky"/>
    <x v="2"/>
    <x v="0"/>
    <s v="Columbus"/>
    <x v="24"/>
    <n v="43229"/>
    <x v="3"/>
    <s v="FUR-BO-10004709"/>
    <x v="0"/>
    <x v="0"/>
    <s v="Bush Westfield Collection Bookcases, Medium Cherry Finish"/>
    <x v="284"/>
    <n v="3"/>
    <n v="0.5"/>
    <n v="-48.703199999999995"/>
    <x v="3"/>
    <x v="0"/>
  </r>
  <r>
    <n v="294"/>
    <x v="135"/>
    <x v="58"/>
    <x v="58"/>
    <s v="First Class"/>
    <s v="KL-16555"/>
    <s v="Kelly Lampkin"/>
    <x v="1"/>
    <x v="0"/>
    <s v="Colorado Springs"/>
    <x v="22"/>
    <n v="80906"/>
    <x v="1"/>
    <s v="FUR-FU-10004091"/>
    <x v="0"/>
    <x v="5"/>
    <s v="Howard Miller 13&quot; Diameter Goldtone Round Wall Clock"/>
    <x v="285"/>
    <n v="8"/>
    <n v="0.2"/>
    <n v="78.859200000000001"/>
    <x v="1"/>
    <x v="0"/>
  </r>
  <r>
    <n v="295"/>
    <x v="135"/>
    <x v="58"/>
    <x v="58"/>
    <s v="First Class"/>
    <s v="KL-16555"/>
    <s v="Kelly Lampkin"/>
    <x v="1"/>
    <x v="0"/>
    <s v="Colorado Springs"/>
    <x v="22"/>
    <n v="80906"/>
    <x v="1"/>
    <s v="FUR-CH-10001891"/>
    <x v="0"/>
    <x v="1"/>
    <s v="Global Deluxe Office Fabric Chairs"/>
    <x v="286"/>
    <n v="3"/>
    <n v="0.2"/>
    <n v="20.155800000000013"/>
    <x v="1"/>
    <x v="0"/>
  </r>
  <r>
    <n v="296"/>
    <x v="135"/>
    <x v="58"/>
    <x v="58"/>
    <s v="First Class"/>
    <s v="KL-16555"/>
    <s v="Kelly Lampkin"/>
    <x v="1"/>
    <x v="0"/>
    <s v="Colorado Springs"/>
    <x v="22"/>
    <n v="80906"/>
    <x v="1"/>
    <s v="FUR-FU-10002918"/>
    <x v="0"/>
    <x v="5"/>
    <s v="Eldon ClusterMat Chair Mat with Cordless Antistatic Protection"/>
    <x v="287"/>
    <n v="3"/>
    <n v="0.2"/>
    <n v="-24.564599999999999"/>
    <x v="1"/>
    <x v="0"/>
  </r>
  <r>
    <n v="297"/>
    <x v="135"/>
    <x v="58"/>
    <x v="58"/>
    <s v="First Class"/>
    <s v="KL-16555"/>
    <s v="Kelly Lampkin"/>
    <x v="1"/>
    <x v="0"/>
    <s v="Colorado Springs"/>
    <x v="22"/>
    <n v="80906"/>
    <x v="1"/>
    <s v="OFF-BI-10004593"/>
    <x v="1"/>
    <x v="8"/>
    <s v="Ibico Laser Imprintable Binding System Covers"/>
    <x v="288"/>
    <n v="5"/>
    <n v="0.7"/>
    <n v="-62.88000000000001"/>
    <x v="1"/>
    <x v="0"/>
  </r>
  <r>
    <n v="298"/>
    <x v="135"/>
    <x v="58"/>
    <x v="58"/>
    <s v="First Class"/>
    <s v="KL-16555"/>
    <s v="Kelly Lampkin"/>
    <x v="1"/>
    <x v="0"/>
    <s v="Colorado Springs"/>
    <x v="22"/>
    <n v="80906"/>
    <x v="1"/>
    <s v="OFF-FA-10004854"/>
    <x v="1"/>
    <x v="13"/>
    <s v="Vinyl Coated Wire Paper Clips in Organizer Box, 800/Box"/>
    <x v="289"/>
    <n v="3"/>
    <n v="0.2"/>
    <n v="9.2987999999999964"/>
    <x v="1"/>
    <x v="0"/>
  </r>
  <r>
    <n v="299"/>
    <x v="136"/>
    <x v="99"/>
    <x v="121"/>
    <s v="Standard Class"/>
    <s v="JD-15895"/>
    <s v="Jonathan Doherty"/>
    <x v="1"/>
    <x v="0"/>
    <s v="Belleville"/>
    <x v="30"/>
    <n v="7109"/>
    <x v="3"/>
    <s v="OFF-PA-10002105"/>
    <x v="1"/>
    <x v="10"/>
    <s v="Xerox 223"/>
    <x v="56"/>
    <n v="5"/>
    <n v="0"/>
    <n v="15.552000000000001"/>
    <x v="3"/>
    <x v="0"/>
  </r>
  <r>
    <n v="300"/>
    <x v="136"/>
    <x v="99"/>
    <x v="121"/>
    <s v="Standard Class"/>
    <s v="JD-15895"/>
    <s v="Jonathan Doherty"/>
    <x v="1"/>
    <x v="0"/>
    <s v="Belleville"/>
    <x v="30"/>
    <n v="7109"/>
    <x v="3"/>
    <s v="OFF-ST-10002756"/>
    <x v="1"/>
    <x v="4"/>
    <s v="Tennsco Stur-D-Stor Boltless Shelving, 5 Shelves, 24&quot; Deep, Sand"/>
    <x v="290"/>
    <n v="8"/>
    <n v="0"/>
    <n v="10.824800000000096"/>
    <x v="3"/>
    <x v="0"/>
  </r>
  <r>
    <n v="301"/>
    <x v="136"/>
    <x v="99"/>
    <x v="121"/>
    <s v="Standard Class"/>
    <s v="JD-15895"/>
    <s v="Jonathan Doherty"/>
    <x v="1"/>
    <x v="0"/>
    <s v="Belleville"/>
    <x v="30"/>
    <n v="7109"/>
    <x v="3"/>
    <s v="OFF-PA-10004243"/>
    <x v="1"/>
    <x v="10"/>
    <s v="Xerox 1939"/>
    <x v="291"/>
    <n v="3"/>
    <n v="0"/>
    <n v="27.316799999999997"/>
    <x v="3"/>
    <x v="0"/>
  </r>
  <r>
    <n v="302"/>
    <x v="136"/>
    <x v="99"/>
    <x v="121"/>
    <s v="Standard Class"/>
    <s v="JD-15895"/>
    <s v="Jonathan Doherty"/>
    <x v="1"/>
    <x v="0"/>
    <s v="Belleville"/>
    <x v="30"/>
    <n v="7109"/>
    <x v="3"/>
    <s v="FUR-FU-10001861"/>
    <x v="0"/>
    <x v="5"/>
    <s v="Floodlight Indoor Halogen Bulbs, 1 Bulb per Pack, 60 Watts"/>
    <x v="292"/>
    <n v="4"/>
    <n v="0"/>
    <n v="38.023999999999994"/>
    <x v="3"/>
    <x v="0"/>
  </r>
  <r>
    <n v="303"/>
    <x v="136"/>
    <x v="99"/>
    <x v="121"/>
    <s v="Standard Class"/>
    <s v="JD-15895"/>
    <s v="Jonathan Doherty"/>
    <x v="1"/>
    <x v="0"/>
    <s v="Belleville"/>
    <x v="30"/>
    <n v="7109"/>
    <x v="3"/>
    <s v="OFF-BI-10002706"/>
    <x v="1"/>
    <x v="8"/>
    <s v="Avery Premier Heavy-Duty Binder with Round Locking Rings"/>
    <x v="293"/>
    <n v="1"/>
    <n v="0"/>
    <n v="6.5687999999999995"/>
    <x v="3"/>
    <x v="0"/>
  </r>
  <r>
    <n v="304"/>
    <x v="137"/>
    <x v="123"/>
    <x v="122"/>
    <s v="Standard Class"/>
    <s v="JH-15910"/>
    <s v="Jonathan Howell"/>
    <x v="0"/>
    <x v="0"/>
    <s v="Chicago"/>
    <x v="10"/>
    <n v="60623"/>
    <x v="2"/>
    <s v="FUR-TA-10002533"/>
    <x v="0"/>
    <x v="3"/>
    <s v="BPI Conference Tables"/>
    <x v="294"/>
    <n v="3"/>
    <n v="0.5"/>
    <n v="-131.44500000000005"/>
    <x v="2"/>
    <x v="0"/>
  </r>
  <r>
    <n v="305"/>
    <x v="138"/>
    <x v="124"/>
    <x v="123"/>
    <s v="Second Class"/>
    <s v="AS-10225"/>
    <s v="Alan Schoenberger"/>
    <x v="1"/>
    <x v="0"/>
    <s v="New York City"/>
    <x v="15"/>
    <n v="10024"/>
    <x v="3"/>
    <s v="FUR-FU-10002671"/>
    <x v="0"/>
    <x v="5"/>
    <s v="Electrix 20W Halogen Replacement Bulb for Zoom-In Desk Lamp"/>
    <x v="295"/>
    <n v="2"/>
    <n v="0"/>
    <n v="12.863999999999999"/>
    <x v="3"/>
    <x v="0"/>
  </r>
  <r>
    <n v="306"/>
    <x v="139"/>
    <x v="125"/>
    <x v="124"/>
    <s v="Standard Class"/>
    <s v="KB-16600"/>
    <s v="Ken Brennan"/>
    <x v="1"/>
    <x v="0"/>
    <s v="Taylor"/>
    <x v="12"/>
    <n v="48180"/>
    <x v="2"/>
    <s v="OFF-AR-10003651"/>
    <x v="1"/>
    <x v="6"/>
    <s v="Newell 350"/>
    <x v="296"/>
    <n v="3"/>
    <n v="0"/>
    <n v="2.8535999999999988"/>
    <x v="2"/>
    <x v="0"/>
  </r>
  <r>
    <n v="307"/>
    <x v="140"/>
    <x v="106"/>
    <x v="104"/>
    <s v="Standard Class"/>
    <s v="CR-12625"/>
    <s v="Corey Roper"/>
    <x v="2"/>
    <x v="0"/>
    <s v="Lakewood"/>
    <x v="30"/>
    <n v="8701"/>
    <x v="3"/>
    <s v="OFF-BI-10001072"/>
    <x v="1"/>
    <x v="8"/>
    <s v="GBC Clear Cover, 8-1/2 x 11, unpunched, 25 covers per pack"/>
    <x v="297"/>
    <n v="3"/>
    <n v="0"/>
    <n v="20.9208"/>
    <x v="3"/>
    <x v="0"/>
  </r>
  <r>
    <n v="308"/>
    <x v="140"/>
    <x v="106"/>
    <x v="104"/>
    <s v="Standard Class"/>
    <s v="CR-12625"/>
    <s v="Corey Roper"/>
    <x v="2"/>
    <x v="0"/>
    <s v="Lakewood"/>
    <x v="30"/>
    <n v="8701"/>
    <x v="3"/>
    <s v="OFF-AR-10002135"/>
    <x v="1"/>
    <x v="6"/>
    <s v="Boston Heavy-Duty Trimline Electric Pencil Sharpeners"/>
    <x v="298"/>
    <n v="6"/>
    <n v="0"/>
    <n v="83.867999999999967"/>
    <x v="3"/>
    <x v="0"/>
  </r>
  <r>
    <n v="309"/>
    <x v="141"/>
    <x v="4"/>
    <x v="125"/>
    <s v="First Class"/>
    <s v="SH-20395"/>
    <s v="Shahid Hopkins"/>
    <x v="0"/>
    <x v="0"/>
    <s v="Arlington"/>
    <x v="17"/>
    <n v="22204"/>
    <x v="0"/>
    <s v="OFF-AR-10002804"/>
    <x v="1"/>
    <x v="6"/>
    <s v="Faber Castell Col-Erase Pencils"/>
    <x v="299"/>
    <n v="1"/>
    <n v="0"/>
    <n v="2.0049000000000001"/>
    <x v="0"/>
    <x v="0"/>
  </r>
  <r>
    <n v="310"/>
    <x v="142"/>
    <x v="126"/>
    <x v="126"/>
    <s v="Second Class"/>
    <s v="BP-11185"/>
    <s v="Ben Peterman"/>
    <x v="1"/>
    <x v="0"/>
    <s v="Arvada"/>
    <x v="22"/>
    <n v="80004"/>
    <x v="1"/>
    <s v="FUR-FU-10001918"/>
    <x v="0"/>
    <x v="5"/>
    <s v="C-Line Cubicle Keepers Polyproplyene Holder With Velcro Backings"/>
    <x v="300"/>
    <n v="4"/>
    <n v="0.2"/>
    <n v="3.5948000000000011"/>
    <x v="1"/>
    <x v="0"/>
  </r>
  <r>
    <n v="311"/>
    <x v="142"/>
    <x v="126"/>
    <x v="126"/>
    <s v="Second Class"/>
    <s v="BP-11185"/>
    <s v="Ben Peterman"/>
    <x v="1"/>
    <x v="0"/>
    <s v="Arvada"/>
    <x v="22"/>
    <n v="80004"/>
    <x v="1"/>
    <s v="FUR-CH-10004086"/>
    <x v="0"/>
    <x v="1"/>
    <s v="Hon 4070 Series Pagoda Armless Upholstered Stacking Chairs"/>
    <x v="301"/>
    <n v="2"/>
    <n v="0.2"/>
    <n v="52.511399999999981"/>
    <x v="1"/>
    <x v="0"/>
  </r>
  <r>
    <n v="312"/>
    <x v="142"/>
    <x v="126"/>
    <x v="126"/>
    <s v="Second Class"/>
    <s v="BP-11185"/>
    <s v="Ben Peterman"/>
    <x v="1"/>
    <x v="0"/>
    <s v="Arvada"/>
    <x v="22"/>
    <n v="80004"/>
    <x v="1"/>
    <s v="FUR-FU-10001756"/>
    <x v="0"/>
    <x v="5"/>
    <s v="Eldon Expressions Desk Accessory, Wood Photo Frame, Mahogany"/>
    <x v="302"/>
    <n v="1"/>
    <n v="0.2"/>
    <n v="1.7135999999999978"/>
    <x v="1"/>
    <x v="0"/>
  </r>
  <r>
    <n v="313"/>
    <x v="142"/>
    <x v="126"/>
    <x v="126"/>
    <s v="Second Class"/>
    <s v="BP-11185"/>
    <s v="Ben Peterman"/>
    <x v="1"/>
    <x v="0"/>
    <s v="Arvada"/>
    <x v="22"/>
    <n v="80004"/>
    <x v="1"/>
    <s v="OFF-LA-10000634"/>
    <x v="1"/>
    <x v="2"/>
    <s v="Avery 509"/>
    <x v="303"/>
    <n v="3"/>
    <n v="0.2"/>
    <n v="2.0358000000000001"/>
    <x v="1"/>
    <x v="0"/>
  </r>
  <r>
    <n v="314"/>
    <x v="143"/>
    <x v="127"/>
    <x v="127"/>
    <s v="Standard Class"/>
    <s v="TS-21205"/>
    <s v="Thomas Seio"/>
    <x v="1"/>
    <x v="0"/>
    <s v="Hackensack"/>
    <x v="30"/>
    <n v="7601"/>
    <x v="3"/>
    <s v="FUR-FU-10001588"/>
    <x v="0"/>
    <x v="5"/>
    <s v="Deflect-o SuperTray Unbreakable Stackable Tray, Letter, Black"/>
    <x v="304"/>
    <n v="3"/>
    <n v="0"/>
    <n v="37.642200000000003"/>
    <x v="3"/>
    <x v="0"/>
  </r>
  <r>
    <n v="315"/>
    <x v="144"/>
    <x v="128"/>
    <x v="128"/>
    <s v="Standard Class"/>
    <s v="AG-10525"/>
    <s v="Andy Gerbode"/>
    <x v="1"/>
    <x v="0"/>
    <s v="Saint Petersburg"/>
    <x v="2"/>
    <n v="33710"/>
    <x v="0"/>
    <s v="TEC-PH-10002398"/>
    <x v="2"/>
    <x v="7"/>
    <s v="AT&amp;T 1070 Corded Phone"/>
    <x v="305"/>
    <n v="2"/>
    <n v="0.2"/>
    <n v="22.297999999999973"/>
    <x v="0"/>
    <x v="0"/>
  </r>
  <r>
    <n v="316"/>
    <x v="144"/>
    <x v="128"/>
    <x v="128"/>
    <s v="Standard Class"/>
    <s v="AG-10525"/>
    <s v="Andy Gerbode"/>
    <x v="1"/>
    <x v="0"/>
    <s v="Saint Petersburg"/>
    <x v="2"/>
    <n v="33710"/>
    <x v="0"/>
    <s v="OFF-PA-10001937"/>
    <x v="1"/>
    <x v="10"/>
    <s v="Xerox 21"/>
    <x v="12"/>
    <n v="3"/>
    <n v="0.2"/>
    <n v="5.4432"/>
    <x v="0"/>
    <x v="0"/>
  </r>
  <r>
    <n v="317"/>
    <x v="145"/>
    <x v="129"/>
    <x v="129"/>
    <s v="First Class"/>
    <s v="SP-20860"/>
    <s v="Sung Pak"/>
    <x v="1"/>
    <x v="0"/>
    <s v="Philadelphia"/>
    <x v="9"/>
    <n v="19143"/>
    <x v="3"/>
    <s v="OFF-AR-10003373"/>
    <x v="1"/>
    <x v="6"/>
    <s v="Boston School Pro Electric Pencil Sharpener, 1670"/>
    <x v="306"/>
    <n v="4"/>
    <n v="0.2"/>
    <n v="8.674399999999995"/>
    <x v="3"/>
    <x v="0"/>
  </r>
  <r>
    <n v="318"/>
    <x v="146"/>
    <x v="130"/>
    <x v="130"/>
    <s v="Standard Class"/>
    <s v="NM-18445"/>
    <s v="Nathan Mautz"/>
    <x v="2"/>
    <x v="0"/>
    <s v="New York City"/>
    <x v="15"/>
    <n v="10024"/>
    <x v="3"/>
    <s v="FUR-CH-10002602"/>
    <x v="0"/>
    <x v="1"/>
    <s v="DMI Arturo Collection Mission-style Design Wood Chair"/>
    <x v="307"/>
    <n v="1"/>
    <n v="0.1"/>
    <n v="24.156800000000004"/>
    <x v="3"/>
    <x v="0"/>
  </r>
  <r>
    <n v="319"/>
    <x v="146"/>
    <x v="130"/>
    <x v="130"/>
    <s v="Standard Class"/>
    <s v="NM-18445"/>
    <s v="Nathan Mautz"/>
    <x v="2"/>
    <x v="0"/>
    <s v="New York City"/>
    <x v="15"/>
    <n v="10024"/>
    <x v="3"/>
    <s v="TEC-MA-10002927"/>
    <x v="2"/>
    <x v="15"/>
    <s v="Canon imageCLASS MF7460 Monochrome Digital Laser Multifunction Copier"/>
    <x v="308"/>
    <n v="2"/>
    <n v="0"/>
    <n v="1995.99"/>
    <x v="3"/>
    <x v="0"/>
  </r>
  <r>
    <n v="320"/>
    <x v="146"/>
    <x v="130"/>
    <x v="130"/>
    <s v="Standard Class"/>
    <s v="NM-18445"/>
    <s v="Nathan Mautz"/>
    <x v="2"/>
    <x v="0"/>
    <s v="New York City"/>
    <x v="15"/>
    <n v="10024"/>
    <x v="3"/>
    <s v="TEC-PH-10004093"/>
    <x v="2"/>
    <x v="7"/>
    <s v="Panasonic Kx-TS550"/>
    <x v="309"/>
    <n v="6"/>
    <n v="0"/>
    <n v="80.022599999999997"/>
    <x v="3"/>
    <x v="0"/>
  </r>
  <r>
    <n v="321"/>
    <x v="146"/>
    <x v="130"/>
    <x v="130"/>
    <s v="Standard Class"/>
    <s v="NM-18445"/>
    <s v="Nathan Mautz"/>
    <x v="2"/>
    <x v="0"/>
    <s v="New York City"/>
    <x v="15"/>
    <n v="10024"/>
    <x v="3"/>
    <s v="TEC-AC-10000892"/>
    <x v="2"/>
    <x v="11"/>
    <s v="NETGEAR N750 Dual Band Wi-Fi Gigabit Router"/>
    <x v="310"/>
    <n v="4"/>
    <n v="0"/>
    <n v="129.6"/>
    <x v="3"/>
    <x v="0"/>
  </r>
  <r>
    <n v="322"/>
    <x v="146"/>
    <x v="130"/>
    <x v="130"/>
    <s v="Standard Class"/>
    <s v="NM-18445"/>
    <s v="Nathan Mautz"/>
    <x v="2"/>
    <x v="0"/>
    <s v="New York City"/>
    <x v="15"/>
    <n v="10024"/>
    <x v="3"/>
    <s v="OFF-ST-10002974"/>
    <x v="1"/>
    <x v="4"/>
    <s v="Trav-L-File Heavy-Duty Shuttle II, Black"/>
    <x v="311"/>
    <n v="1"/>
    <n v="0"/>
    <n v="13.070999999999998"/>
    <x v="3"/>
    <x v="0"/>
  </r>
  <r>
    <n v="323"/>
    <x v="147"/>
    <x v="111"/>
    <x v="131"/>
    <s v="Standard Class"/>
    <s v="FA-14230"/>
    <s v="Frank Atkinson"/>
    <x v="1"/>
    <x v="0"/>
    <s v="Long Beach"/>
    <x v="1"/>
    <n v="90805"/>
    <x v="1"/>
    <s v="OFF-FA-10000624"/>
    <x v="1"/>
    <x v="13"/>
    <s v="OIC Binder Clips"/>
    <x v="181"/>
    <n v="2"/>
    <n v="0"/>
    <n v="3.58"/>
    <x v="1"/>
    <x v="0"/>
  </r>
  <r>
    <n v="324"/>
    <x v="148"/>
    <x v="131"/>
    <x v="132"/>
    <s v="Standard Class"/>
    <s v="GK-14620"/>
    <s v="Grace Kelly"/>
    <x v="1"/>
    <x v="0"/>
    <s v="Hesperia"/>
    <x v="1"/>
    <n v="92345"/>
    <x v="1"/>
    <s v="OFF-BI-10004593"/>
    <x v="1"/>
    <x v="8"/>
    <s v="Ibico Laser Imprintable Binding System Covers"/>
    <x v="312"/>
    <n v="6"/>
    <n v="0.2"/>
    <n v="81.744"/>
    <x v="1"/>
    <x v="1"/>
  </r>
  <r>
    <n v="325"/>
    <x v="148"/>
    <x v="131"/>
    <x v="132"/>
    <s v="Standard Class"/>
    <s v="GK-14620"/>
    <s v="Grace Kelly"/>
    <x v="1"/>
    <x v="0"/>
    <s v="Hesperia"/>
    <x v="1"/>
    <n v="92345"/>
    <x v="1"/>
    <s v="TEC-AC-10001908"/>
    <x v="2"/>
    <x v="11"/>
    <s v="Logitech Wireless Headset h800"/>
    <x v="313"/>
    <n v="1"/>
    <n v="0"/>
    <n v="34.996499999999997"/>
    <x v="1"/>
    <x v="1"/>
  </r>
  <r>
    <n v="326"/>
    <x v="149"/>
    <x v="132"/>
    <x v="133"/>
    <s v="Second Class"/>
    <s v="DJ-13510"/>
    <s v="Don Jones"/>
    <x v="1"/>
    <x v="0"/>
    <s v="Murfreesboro"/>
    <x v="18"/>
    <n v="37130"/>
    <x v="0"/>
    <s v="FUR-FU-10001967"/>
    <x v="0"/>
    <x v="5"/>
    <s v="Telescoping Adjustable Floor Lamp"/>
    <x v="314"/>
    <n v="1"/>
    <n v="0.2"/>
    <n v="0.99949999999999894"/>
    <x v="0"/>
    <x v="0"/>
  </r>
  <r>
    <n v="327"/>
    <x v="150"/>
    <x v="133"/>
    <x v="134"/>
    <s v="First Class"/>
    <s v="PO-18850"/>
    <s v="Patrick O'Brill"/>
    <x v="0"/>
    <x v="0"/>
    <s v="Philadelphia"/>
    <x v="9"/>
    <n v="19143"/>
    <x v="3"/>
    <s v="TEC-PH-10003645"/>
    <x v="2"/>
    <x v="7"/>
    <s v="Aastra 57i VoIP phone"/>
    <x v="315"/>
    <n v="3"/>
    <n v="0.4"/>
    <n v="-67.876199999999997"/>
    <x v="3"/>
    <x v="0"/>
  </r>
  <r>
    <n v="328"/>
    <x v="150"/>
    <x v="133"/>
    <x v="134"/>
    <s v="First Class"/>
    <s v="PO-18850"/>
    <s v="Patrick O'Brill"/>
    <x v="0"/>
    <x v="0"/>
    <s v="Philadelphia"/>
    <x v="9"/>
    <n v="19143"/>
    <x v="3"/>
    <s v="OFF-ST-10000675"/>
    <x v="1"/>
    <x v="4"/>
    <s v="File Shuttle II and Handi-File, Black"/>
    <x v="316"/>
    <n v="2"/>
    <n v="0.2"/>
    <n v="3.3889999999999993"/>
    <x v="3"/>
    <x v="0"/>
  </r>
  <r>
    <n v="329"/>
    <x v="150"/>
    <x v="133"/>
    <x v="134"/>
    <s v="First Class"/>
    <s v="PO-18850"/>
    <s v="Patrick O'Brill"/>
    <x v="0"/>
    <x v="0"/>
    <s v="Philadelphia"/>
    <x v="9"/>
    <n v="19143"/>
    <x v="3"/>
    <s v="FUR-CH-10003312"/>
    <x v="0"/>
    <x v="1"/>
    <s v="Hon 2090 “Pillow Soft” Series Mid Back Swivel/Tilt Chairs"/>
    <x v="317"/>
    <n v="4"/>
    <n v="0.3"/>
    <n v="-258.50160000000011"/>
    <x v="3"/>
    <x v="0"/>
  </r>
  <r>
    <n v="330"/>
    <x v="150"/>
    <x v="133"/>
    <x v="134"/>
    <s v="First Class"/>
    <s v="PO-18850"/>
    <s v="Patrick O'Brill"/>
    <x v="0"/>
    <x v="0"/>
    <s v="Philadelphia"/>
    <x v="9"/>
    <n v="19143"/>
    <x v="3"/>
    <s v="OFF-LA-10001074"/>
    <x v="1"/>
    <x v="2"/>
    <s v="Round Specialty Laser Printer Labels"/>
    <x v="318"/>
    <n v="10"/>
    <n v="0.2"/>
    <n v="33.830999999999989"/>
    <x v="3"/>
    <x v="0"/>
  </r>
  <r>
    <n v="331"/>
    <x v="150"/>
    <x v="133"/>
    <x v="134"/>
    <s v="First Class"/>
    <s v="PO-18850"/>
    <s v="Patrick O'Brill"/>
    <x v="0"/>
    <x v="0"/>
    <s v="Philadelphia"/>
    <x v="9"/>
    <n v="19143"/>
    <x v="3"/>
    <s v="OFF-BI-10001524"/>
    <x v="1"/>
    <x v="8"/>
    <s v="GBC Premium Transparent Covers with Diagonal Lined Pattern"/>
    <x v="319"/>
    <n v="6"/>
    <n v="0.7"/>
    <n v="-27.693600000000004"/>
    <x v="3"/>
    <x v="0"/>
  </r>
  <r>
    <n v="332"/>
    <x v="151"/>
    <x v="134"/>
    <x v="135"/>
    <s v="Second Class"/>
    <s v="JL-15850"/>
    <s v="John Lucas"/>
    <x v="0"/>
    <x v="0"/>
    <s v="Philadelphia"/>
    <x v="9"/>
    <n v="19134"/>
    <x v="3"/>
    <s v="TEC-PH-10004614"/>
    <x v="2"/>
    <x v="7"/>
    <s v="AT&amp;T 841000 Phone"/>
    <x v="320"/>
    <n v="2"/>
    <n v="0.4"/>
    <n v="-20.700000000000003"/>
    <x v="3"/>
    <x v="0"/>
  </r>
  <r>
    <n v="333"/>
    <x v="151"/>
    <x v="134"/>
    <x v="135"/>
    <s v="Second Class"/>
    <s v="JL-15850"/>
    <s v="John Lucas"/>
    <x v="0"/>
    <x v="0"/>
    <s v="Philadelphia"/>
    <x v="9"/>
    <n v="19134"/>
    <x v="3"/>
    <s v="OFF-BI-10001153"/>
    <x v="1"/>
    <x v="8"/>
    <s v="Ibico Recycled Grain-Textured Covers"/>
    <x v="321"/>
    <n v="2"/>
    <n v="0.7"/>
    <n v="-13.815999999999995"/>
    <x v="3"/>
    <x v="0"/>
  </r>
  <r>
    <n v="334"/>
    <x v="151"/>
    <x v="134"/>
    <x v="135"/>
    <s v="Second Class"/>
    <s v="JL-15850"/>
    <s v="John Lucas"/>
    <x v="0"/>
    <x v="0"/>
    <s v="Philadelphia"/>
    <x v="9"/>
    <n v="19134"/>
    <x v="3"/>
    <s v="OFF-BI-10001982"/>
    <x v="1"/>
    <x v="8"/>
    <s v="Wilson Jones Custom Binder Spines &amp; Labels"/>
    <x v="322"/>
    <n v="3"/>
    <n v="0.7"/>
    <n v="-3.4271999999999991"/>
    <x v="3"/>
    <x v="0"/>
  </r>
  <r>
    <n v="335"/>
    <x v="152"/>
    <x v="135"/>
    <x v="136"/>
    <s v="Second Class"/>
    <s v="DB-13615"/>
    <s v="Doug Bickford"/>
    <x v="0"/>
    <x v="0"/>
    <s v="Los Angeles"/>
    <x v="1"/>
    <n v="90045"/>
    <x v="1"/>
    <s v="OFF-BI-10001922"/>
    <x v="1"/>
    <x v="8"/>
    <s v="Storex Dura Pro Binders"/>
    <x v="323"/>
    <n v="1"/>
    <n v="0.2"/>
    <n v="1.6037999999999997"/>
    <x v="1"/>
    <x v="0"/>
  </r>
  <r>
    <n v="336"/>
    <x v="152"/>
    <x v="135"/>
    <x v="136"/>
    <s v="Second Class"/>
    <s v="DB-13615"/>
    <s v="Doug Bickford"/>
    <x v="0"/>
    <x v="0"/>
    <s v="Los Angeles"/>
    <x v="1"/>
    <n v="90045"/>
    <x v="1"/>
    <s v="TEC-CO-10001449"/>
    <x v="2"/>
    <x v="16"/>
    <s v="Hewlett Packard LaserJet 3310 Copier"/>
    <x v="324"/>
    <n v="2"/>
    <n v="0.2"/>
    <n v="335.99440000000004"/>
    <x v="1"/>
    <x v="0"/>
  </r>
  <r>
    <n v="337"/>
    <x v="152"/>
    <x v="135"/>
    <x v="136"/>
    <s v="Second Class"/>
    <s v="DB-13615"/>
    <s v="Doug Bickford"/>
    <x v="0"/>
    <x v="0"/>
    <s v="Los Angeles"/>
    <x v="1"/>
    <n v="90045"/>
    <x v="1"/>
    <s v="OFF-BI-10004140"/>
    <x v="1"/>
    <x v="8"/>
    <s v="Avery Non-Stick Binders"/>
    <x v="325"/>
    <n v="4"/>
    <n v="0.2"/>
    <n v="4.4899999999999984"/>
    <x v="1"/>
    <x v="0"/>
  </r>
  <r>
    <n v="338"/>
    <x v="153"/>
    <x v="136"/>
    <x v="137"/>
    <s v="Standard Class"/>
    <s v="AC-10420"/>
    <s v="Alyssa Crouse"/>
    <x v="1"/>
    <x v="0"/>
    <s v="San Francisco"/>
    <x v="1"/>
    <n v="94122"/>
    <x v="1"/>
    <s v="OFF-BI-10003314"/>
    <x v="1"/>
    <x v="8"/>
    <s v="Tuff Stuff Recycled Round Ring Binders"/>
    <x v="326"/>
    <n v="2"/>
    <n v="0.2"/>
    <n v="2.7956000000000003"/>
    <x v="1"/>
    <x v="0"/>
  </r>
  <r>
    <n v="339"/>
    <x v="153"/>
    <x v="136"/>
    <x v="137"/>
    <s v="Standard Class"/>
    <s v="AC-10420"/>
    <s v="Alyssa Crouse"/>
    <x v="1"/>
    <x v="0"/>
    <s v="San Francisco"/>
    <x v="1"/>
    <n v="94122"/>
    <x v="1"/>
    <s v="FUR-TA-10004575"/>
    <x v="0"/>
    <x v="3"/>
    <s v="Hon 5100 Series Wood Tables"/>
    <x v="327"/>
    <n v="3"/>
    <n v="0.2"/>
    <n v="-17.458800000000053"/>
    <x v="1"/>
    <x v="0"/>
  </r>
  <r>
    <n v="340"/>
    <x v="154"/>
    <x v="137"/>
    <x v="138"/>
    <s v="Second Class"/>
    <s v="KL-16645"/>
    <s v="Ken Lonsdale"/>
    <x v="0"/>
    <x v="0"/>
    <s v="Layton"/>
    <x v="7"/>
    <n v="84041"/>
    <x v="1"/>
    <s v="OFF-FA-10000490"/>
    <x v="1"/>
    <x v="13"/>
    <s v="OIC Binder Clips, Mini, 1/4&quot; Capacity, Black"/>
    <x v="328"/>
    <n v="4"/>
    <n v="0"/>
    <n v="2.3311999999999999"/>
    <x v="1"/>
    <x v="0"/>
  </r>
  <r>
    <n v="341"/>
    <x v="155"/>
    <x v="138"/>
    <x v="139"/>
    <s v="Second Class"/>
    <s v="JD-15895"/>
    <s v="Jonathan Doherty"/>
    <x v="1"/>
    <x v="0"/>
    <s v="Philadelphia"/>
    <x v="9"/>
    <n v="19140"/>
    <x v="3"/>
    <s v="OFF-AR-10000122"/>
    <x v="1"/>
    <x v="6"/>
    <s v="Newell 314"/>
    <x v="329"/>
    <n v="4"/>
    <n v="0.2"/>
    <n v="1.1159999999999979"/>
    <x v="3"/>
    <x v="0"/>
  </r>
  <r>
    <n v="342"/>
    <x v="155"/>
    <x v="138"/>
    <x v="139"/>
    <s v="Second Class"/>
    <s v="JD-15895"/>
    <s v="Jonathan Doherty"/>
    <x v="1"/>
    <x v="0"/>
    <s v="Philadelphia"/>
    <x v="9"/>
    <n v="19140"/>
    <x v="3"/>
    <s v="OFF-BI-10003656"/>
    <x v="1"/>
    <x v="8"/>
    <s v="Fellowes PB200 Plastic Comb Binding Machine"/>
    <x v="330"/>
    <n v="10"/>
    <n v="0.7"/>
    <n v="-407.97599999999989"/>
    <x v="3"/>
    <x v="0"/>
  </r>
  <r>
    <n v="343"/>
    <x v="155"/>
    <x v="138"/>
    <x v="139"/>
    <s v="Second Class"/>
    <s v="JD-15895"/>
    <s v="Jonathan Doherty"/>
    <x v="1"/>
    <x v="0"/>
    <s v="Philadelphia"/>
    <x v="9"/>
    <n v="19140"/>
    <x v="3"/>
    <s v="OFF-FA-10002780"/>
    <x v="1"/>
    <x v="13"/>
    <s v="Staples"/>
    <x v="331"/>
    <n v="13"/>
    <n v="0.2"/>
    <n v="10.072399999999996"/>
    <x v="3"/>
    <x v="0"/>
  </r>
  <r>
    <n v="344"/>
    <x v="155"/>
    <x v="138"/>
    <x v="139"/>
    <s v="Second Class"/>
    <s v="JD-15895"/>
    <s v="Jonathan Doherty"/>
    <x v="1"/>
    <x v="0"/>
    <s v="Philadelphia"/>
    <x v="9"/>
    <n v="19140"/>
    <x v="3"/>
    <s v="TEC-PH-10000702"/>
    <x v="2"/>
    <x v="7"/>
    <s v="Square Credit Card Reader, 4 1/2&quot; x 4 1/2&quot; x 1&quot;, White"/>
    <x v="332"/>
    <n v="12"/>
    <n v="0.4"/>
    <n v="8.3915999999999897"/>
    <x v="3"/>
    <x v="0"/>
  </r>
  <r>
    <n v="345"/>
    <x v="156"/>
    <x v="139"/>
    <x v="140"/>
    <s v="Standard Class"/>
    <s v="CS-12130"/>
    <s v="Chad Sievert"/>
    <x v="0"/>
    <x v="0"/>
    <s v="Austin"/>
    <x v="5"/>
    <n v="78745"/>
    <x v="2"/>
    <s v="OFF-ST-10000107"/>
    <x v="1"/>
    <x v="4"/>
    <s v="Fellowes Super Stor/Drawer"/>
    <x v="333"/>
    <n v="4"/>
    <n v="0.2"/>
    <n v="-2.2200000000000131"/>
    <x v="2"/>
    <x v="0"/>
  </r>
  <r>
    <n v="346"/>
    <x v="157"/>
    <x v="140"/>
    <x v="141"/>
    <s v="Standard Class"/>
    <s v="CC-12550"/>
    <s v="Clay Cheatham"/>
    <x v="0"/>
    <x v="0"/>
    <s v="San Francisco"/>
    <x v="1"/>
    <n v="94122"/>
    <x v="1"/>
    <s v="TEC-PH-10002293"/>
    <x v="2"/>
    <x v="7"/>
    <s v="Anker 36W 4-Port USB Wall Charger Travel Power Adapter for iPhone 5s 5c 5"/>
    <x v="334"/>
    <n v="3"/>
    <n v="0.2"/>
    <n v="4.7976000000000028"/>
    <x v="1"/>
    <x v="0"/>
  </r>
  <r>
    <n v="347"/>
    <x v="158"/>
    <x v="141"/>
    <x v="142"/>
    <s v="Standard Class"/>
    <s v="TD-20995"/>
    <s v="Tamara Dahlen"/>
    <x v="0"/>
    <x v="0"/>
    <s v="Lowell"/>
    <x v="31"/>
    <n v="1852"/>
    <x v="3"/>
    <s v="OFF-AR-10004027"/>
    <x v="1"/>
    <x v="6"/>
    <s v="Binney &amp; Smith inkTank Erasable Desk Highlighter, Chisel Tip, Yellow, 12/Box"/>
    <x v="262"/>
    <n v="3"/>
    <n v="0"/>
    <n v="3.0996000000000006"/>
    <x v="3"/>
    <x v="0"/>
  </r>
  <r>
    <n v="348"/>
    <x v="158"/>
    <x v="141"/>
    <x v="142"/>
    <s v="Standard Class"/>
    <s v="TD-20995"/>
    <s v="Tamara Dahlen"/>
    <x v="0"/>
    <x v="0"/>
    <s v="Lowell"/>
    <x v="31"/>
    <n v="1852"/>
    <x v="3"/>
    <s v="OFF-PA-10000249"/>
    <x v="1"/>
    <x v="10"/>
    <s v="Easy-staple paper"/>
    <x v="335"/>
    <n v="2"/>
    <n v="0"/>
    <n v="11.543199999999999"/>
    <x v="3"/>
    <x v="0"/>
  </r>
  <r>
    <n v="349"/>
    <x v="158"/>
    <x v="141"/>
    <x v="142"/>
    <s v="Standard Class"/>
    <s v="TD-20995"/>
    <s v="Tamara Dahlen"/>
    <x v="0"/>
    <x v="0"/>
    <s v="Lowell"/>
    <x v="31"/>
    <n v="1852"/>
    <x v="3"/>
    <s v="OFF-AR-10001374"/>
    <x v="1"/>
    <x v="6"/>
    <s v="BIC Brite Liner Highlighters, Chisel Tip"/>
    <x v="91"/>
    <n v="2"/>
    <n v="0"/>
    <n v="4.1471999999999998"/>
    <x v="3"/>
    <x v="0"/>
  </r>
  <r>
    <n v="350"/>
    <x v="159"/>
    <x v="142"/>
    <x v="143"/>
    <s v="First Class"/>
    <s v="AB-10060"/>
    <s v="Adam Bellavance"/>
    <x v="2"/>
    <x v="0"/>
    <s v="New York City"/>
    <x v="15"/>
    <n v="10009"/>
    <x v="3"/>
    <s v="TEC-AC-10000290"/>
    <x v="2"/>
    <x v="11"/>
    <s v="Sabrent 4-Port USB 2.0 Hub"/>
    <x v="336"/>
    <n v="1"/>
    <n v="0"/>
    <n v="2.3086000000000002"/>
    <x v="3"/>
    <x v="0"/>
  </r>
  <r>
    <n v="351"/>
    <x v="159"/>
    <x v="142"/>
    <x v="143"/>
    <s v="First Class"/>
    <s v="AB-10060"/>
    <s v="Adam Bellavance"/>
    <x v="2"/>
    <x v="0"/>
    <s v="New York City"/>
    <x v="15"/>
    <n v="10009"/>
    <x v="3"/>
    <s v="OFF-PA-10001970"/>
    <x v="1"/>
    <x v="10"/>
    <s v="Xerox 1881"/>
    <x v="335"/>
    <n v="2"/>
    <n v="0"/>
    <n v="11.543199999999999"/>
    <x v="3"/>
    <x v="0"/>
  </r>
  <r>
    <n v="352"/>
    <x v="159"/>
    <x v="142"/>
    <x v="143"/>
    <s v="First Class"/>
    <s v="AB-10060"/>
    <s v="Adam Bellavance"/>
    <x v="2"/>
    <x v="0"/>
    <s v="New York City"/>
    <x v="15"/>
    <n v="10009"/>
    <x v="3"/>
    <s v="OFF-BI-10002160"/>
    <x v="1"/>
    <x v="8"/>
    <s v="Acco Hanging Data Binders"/>
    <x v="337"/>
    <n v="1"/>
    <n v="0.2"/>
    <n v="1.0668"/>
    <x v="3"/>
    <x v="0"/>
  </r>
  <r>
    <n v="353"/>
    <x v="159"/>
    <x v="142"/>
    <x v="143"/>
    <s v="First Class"/>
    <s v="AB-10060"/>
    <s v="Adam Bellavance"/>
    <x v="2"/>
    <x v="0"/>
    <s v="New York City"/>
    <x v="15"/>
    <n v="10009"/>
    <x v="3"/>
    <s v="OFF-PA-10001970"/>
    <x v="1"/>
    <x v="10"/>
    <s v="Xerox 1881"/>
    <x v="338"/>
    <n v="4"/>
    <n v="0"/>
    <n v="23.086399999999998"/>
    <x v="3"/>
    <x v="0"/>
  </r>
  <r>
    <n v="354"/>
    <x v="159"/>
    <x v="142"/>
    <x v="143"/>
    <s v="First Class"/>
    <s v="AB-10060"/>
    <s v="Adam Bellavance"/>
    <x v="2"/>
    <x v="0"/>
    <s v="New York City"/>
    <x v="15"/>
    <n v="10009"/>
    <x v="3"/>
    <s v="OFF-BI-10004995"/>
    <x v="1"/>
    <x v="8"/>
    <s v="GBC DocuBind P400 Electric Binding System"/>
    <x v="339"/>
    <n v="4"/>
    <n v="0.2"/>
    <n v="1415.4295999999997"/>
    <x v="3"/>
    <x v="0"/>
  </r>
  <r>
    <n v="355"/>
    <x v="160"/>
    <x v="143"/>
    <x v="144"/>
    <s v="Standard Class"/>
    <s v="JL-15505"/>
    <s v="Jeremy Lonsdale"/>
    <x v="0"/>
    <x v="0"/>
    <s v="New York City"/>
    <x v="15"/>
    <n v="10035"/>
    <x v="3"/>
    <s v="FUR-BO-10002268"/>
    <x v="0"/>
    <x v="0"/>
    <s v="Sauder Barrister Bookcases"/>
    <x v="340"/>
    <n v="6"/>
    <n v="0.2"/>
    <n v="-4.8588000000000022"/>
    <x v="3"/>
    <x v="0"/>
  </r>
  <r>
    <n v="356"/>
    <x v="160"/>
    <x v="143"/>
    <x v="144"/>
    <s v="Standard Class"/>
    <s v="JL-15505"/>
    <s v="Jeremy Lonsdale"/>
    <x v="0"/>
    <x v="0"/>
    <s v="New York City"/>
    <x v="15"/>
    <n v="10035"/>
    <x v="3"/>
    <s v="OFF-EN-10001137"/>
    <x v="1"/>
    <x v="12"/>
    <s v="#10 Gummed Flap White Envelopes, 100/Box"/>
    <x v="341"/>
    <n v="2"/>
    <n v="0"/>
    <n v="3.7995999999999999"/>
    <x v="3"/>
    <x v="0"/>
  </r>
  <r>
    <n v="357"/>
    <x v="160"/>
    <x v="143"/>
    <x v="144"/>
    <s v="Standard Class"/>
    <s v="JL-15505"/>
    <s v="Jeremy Lonsdale"/>
    <x v="0"/>
    <x v="0"/>
    <s v="New York City"/>
    <x v="15"/>
    <n v="10035"/>
    <x v="3"/>
    <s v="OFF-AR-10002399"/>
    <x v="1"/>
    <x v="6"/>
    <s v="Dixon Prang Watercolor Pencils, 10-Color Set with Brush"/>
    <x v="342"/>
    <n v="4"/>
    <n v="0"/>
    <n v="6.9863999999999997"/>
    <x v="3"/>
    <x v="0"/>
  </r>
  <r>
    <n v="358"/>
    <x v="160"/>
    <x v="143"/>
    <x v="144"/>
    <s v="Standard Class"/>
    <s v="JL-15505"/>
    <s v="Jeremy Lonsdale"/>
    <x v="0"/>
    <x v="0"/>
    <s v="New York City"/>
    <x v="15"/>
    <n v="10035"/>
    <x v="3"/>
    <s v="OFF-PA-10002713"/>
    <x v="1"/>
    <x v="10"/>
    <s v="Adams Phone Message Book, 200 Message Capacity, 8 1/16” x 11”"/>
    <x v="343"/>
    <n v="5"/>
    <n v="0"/>
    <n v="15.823999999999998"/>
    <x v="3"/>
    <x v="0"/>
  </r>
  <r>
    <n v="359"/>
    <x v="161"/>
    <x v="131"/>
    <x v="145"/>
    <s v="Standard Class"/>
    <s v="HK-14890"/>
    <s v="Heather Kirkland"/>
    <x v="1"/>
    <x v="0"/>
    <s v="Charlotte"/>
    <x v="3"/>
    <n v="28205"/>
    <x v="0"/>
    <s v="OFF-PA-10002666"/>
    <x v="1"/>
    <x v="10"/>
    <s v="Southworth 25% Cotton Linen-Finish Paper &amp; Envelopes"/>
    <x v="344"/>
    <n v="5"/>
    <n v="0.2"/>
    <n v="11.324999999999996"/>
    <x v="0"/>
    <x v="0"/>
  </r>
  <r>
    <n v="360"/>
    <x v="162"/>
    <x v="144"/>
    <x v="146"/>
    <s v="First Class"/>
    <s v="VB-21745"/>
    <s v="Victoria Brennan"/>
    <x v="1"/>
    <x v="0"/>
    <s v="Columbus"/>
    <x v="32"/>
    <n v="31907"/>
    <x v="0"/>
    <s v="OFF-AP-10001124"/>
    <x v="1"/>
    <x v="9"/>
    <s v="Belkin 8 Outlet SurgeMaster II Gold Surge Protector with Phone Protection"/>
    <x v="345"/>
    <n v="8"/>
    <n v="0"/>
    <n v="168.4384"/>
    <x v="0"/>
    <x v="0"/>
  </r>
  <r>
    <n v="361"/>
    <x v="162"/>
    <x v="144"/>
    <x v="146"/>
    <s v="First Class"/>
    <s v="VB-21745"/>
    <s v="Victoria Brennan"/>
    <x v="1"/>
    <x v="0"/>
    <s v="Columbus"/>
    <x v="32"/>
    <n v="31907"/>
    <x v="0"/>
    <s v="OFF-LA-10001158"/>
    <x v="1"/>
    <x v="2"/>
    <s v="Avery Address/Shipping Labels for Typewriters, 4&quot; x 2&quot;"/>
    <x v="346"/>
    <n v="2"/>
    <n v="0"/>
    <n v="9.9359999999999999"/>
    <x v="0"/>
    <x v="0"/>
  </r>
  <r>
    <n v="362"/>
    <x v="163"/>
    <x v="145"/>
    <x v="147"/>
    <s v="Standard Class"/>
    <s v="KW-16435"/>
    <s v="Katrina Willman"/>
    <x v="0"/>
    <x v="0"/>
    <s v="New York City"/>
    <x v="15"/>
    <n v="10009"/>
    <x v="3"/>
    <s v="OFF-LA-10001158"/>
    <x v="1"/>
    <x v="2"/>
    <s v="Avery Address/Shipping Labels for Typewriters, 4&quot; x 2&quot;"/>
    <x v="346"/>
    <n v="2"/>
    <n v="0"/>
    <n v="9.9359999999999999"/>
    <x v="3"/>
    <x v="0"/>
  </r>
  <r>
    <n v="363"/>
    <x v="163"/>
    <x v="145"/>
    <x v="147"/>
    <s v="Standard Class"/>
    <s v="KW-16435"/>
    <s v="Katrina Willman"/>
    <x v="0"/>
    <x v="0"/>
    <s v="New York City"/>
    <x v="15"/>
    <n v="10009"/>
    <x v="3"/>
    <s v="FUR-CH-10000785"/>
    <x v="0"/>
    <x v="1"/>
    <s v="Global Ergonomic Managers Chair"/>
    <x v="347"/>
    <n v="3"/>
    <n v="0.1"/>
    <n v="86.870400000000004"/>
    <x v="3"/>
    <x v="0"/>
  </r>
  <r>
    <n v="364"/>
    <x v="163"/>
    <x v="145"/>
    <x v="147"/>
    <s v="Standard Class"/>
    <s v="KW-16435"/>
    <s v="Katrina Willman"/>
    <x v="0"/>
    <x v="0"/>
    <s v="New York City"/>
    <x v="15"/>
    <n v="10009"/>
    <x v="3"/>
    <s v="OFF-AR-10003732"/>
    <x v="1"/>
    <x v="6"/>
    <s v="Newell 333"/>
    <x v="348"/>
    <n v="2"/>
    <n v="0"/>
    <n v="1.4455999999999998"/>
    <x v="3"/>
    <x v="0"/>
  </r>
  <r>
    <n v="365"/>
    <x v="163"/>
    <x v="145"/>
    <x v="147"/>
    <s v="Standard Class"/>
    <s v="KW-16435"/>
    <s v="Katrina Willman"/>
    <x v="0"/>
    <x v="0"/>
    <s v="New York City"/>
    <x v="15"/>
    <n v="10009"/>
    <x v="3"/>
    <s v="FUR-FU-10000023"/>
    <x v="0"/>
    <x v="5"/>
    <s v="Eldon Wave Desk Accessories"/>
    <x v="349"/>
    <n v="8"/>
    <n v="0"/>
    <n v="20.732800000000001"/>
    <x v="3"/>
    <x v="0"/>
  </r>
  <r>
    <n v="366"/>
    <x v="164"/>
    <x v="146"/>
    <x v="148"/>
    <s v="Standard Class"/>
    <s v="JD-16060"/>
    <s v="Julia Dunbar"/>
    <x v="0"/>
    <x v="0"/>
    <s v="San Francisco"/>
    <x v="1"/>
    <n v="94109"/>
    <x v="1"/>
    <s v="OFF-ST-10001713"/>
    <x v="1"/>
    <x v="4"/>
    <s v="Gould Plastics 9-Pocket Panel Bin, 18-3/8w x 5-1/4d x 20-1/2h, Black"/>
    <x v="46"/>
    <n v="4"/>
    <n v="0"/>
    <n v="8.4783999999999935"/>
    <x v="1"/>
    <x v="0"/>
  </r>
  <r>
    <n v="367"/>
    <x v="165"/>
    <x v="147"/>
    <x v="149"/>
    <s v="Same Day"/>
    <s v="MK-17905"/>
    <s v="Michael Kennedy"/>
    <x v="1"/>
    <x v="0"/>
    <s v="Manchester"/>
    <x v="29"/>
    <n v="6040"/>
    <x v="3"/>
    <s v="OFF-BI-10002412"/>
    <x v="1"/>
    <x v="8"/>
    <s v="Wilson Jones “Snap” Scratch Pad Binder Tool for Ring Binders"/>
    <x v="350"/>
    <n v="4"/>
    <n v="0"/>
    <n v="10.44"/>
    <x v="3"/>
    <x v="0"/>
  </r>
  <r>
    <n v="368"/>
    <x v="165"/>
    <x v="147"/>
    <x v="149"/>
    <s v="Same Day"/>
    <s v="MK-17905"/>
    <s v="Michael Kennedy"/>
    <x v="1"/>
    <x v="0"/>
    <s v="Manchester"/>
    <x v="29"/>
    <n v="6040"/>
    <x v="3"/>
    <s v="OFF-SU-10001225"/>
    <x v="1"/>
    <x v="14"/>
    <s v="Staple remover"/>
    <x v="351"/>
    <n v="2"/>
    <n v="0"/>
    <n v="0.14719999999999978"/>
    <x v="3"/>
    <x v="0"/>
  </r>
  <r>
    <n v="369"/>
    <x v="165"/>
    <x v="147"/>
    <x v="149"/>
    <s v="Same Day"/>
    <s v="MK-17905"/>
    <s v="Michael Kennedy"/>
    <x v="1"/>
    <x v="0"/>
    <s v="Manchester"/>
    <x v="29"/>
    <n v="6040"/>
    <x v="3"/>
    <s v="OFF-ST-10002406"/>
    <x v="1"/>
    <x v="4"/>
    <s v="Pizazz Global Quick File"/>
    <x v="352"/>
    <n v="7"/>
    <n v="0"/>
    <n v="29.341200000000008"/>
    <x v="3"/>
    <x v="0"/>
  </r>
  <r>
    <n v="370"/>
    <x v="165"/>
    <x v="147"/>
    <x v="149"/>
    <s v="Same Day"/>
    <s v="MK-17905"/>
    <s v="Michael Kennedy"/>
    <x v="1"/>
    <x v="0"/>
    <s v="Manchester"/>
    <x v="29"/>
    <n v="6040"/>
    <x v="3"/>
    <s v="FUR-BO-10002545"/>
    <x v="0"/>
    <x v="0"/>
    <s v="Atlantic Metals Mobile 3-Shelf Bookcases, Custom Colors"/>
    <x v="353"/>
    <n v="4"/>
    <n v="0"/>
    <n v="271.41920000000005"/>
    <x v="3"/>
    <x v="0"/>
  </r>
  <r>
    <n v="371"/>
    <x v="166"/>
    <x v="148"/>
    <x v="150"/>
    <s v="Standard Class"/>
    <s v="GT-14755"/>
    <s v="Guy Thornton"/>
    <x v="0"/>
    <x v="0"/>
    <s v="Harlingen"/>
    <x v="5"/>
    <n v="78550"/>
    <x v="2"/>
    <s v="OFF-PA-10002036"/>
    <x v="1"/>
    <x v="10"/>
    <s v="Xerox 1930"/>
    <x v="233"/>
    <n v="5"/>
    <n v="0.2"/>
    <n v="9.3960000000000008"/>
    <x v="2"/>
    <x v="0"/>
  </r>
  <r>
    <n v="372"/>
    <x v="166"/>
    <x v="148"/>
    <x v="150"/>
    <s v="Standard Class"/>
    <s v="GT-14755"/>
    <s v="Guy Thornton"/>
    <x v="0"/>
    <x v="0"/>
    <s v="Harlingen"/>
    <x v="5"/>
    <n v="78550"/>
    <x v="2"/>
    <s v="OFF-ST-10002205"/>
    <x v="1"/>
    <x v="4"/>
    <s v="File Shuttle I and Handi-File"/>
    <x v="354"/>
    <n v="3"/>
    <n v="0.2"/>
    <n v="4.6746000000000016"/>
    <x v="2"/>
    <x v="0"/>
  </r>
  <r>
    <n v="373"/>
    <x v="167"/>
    <x v="149"/>
    <x v="151"/>
    <s v="Standard Class"/>
    <s v="AG-10900"/>
    <s v="Arthur Gainer"/>
    <x v="0"/>
    <x v="0"/>
    <s v="Tucson"/>
    <x v="16"/>
    <n v="85705"/>
    <x v="1"/>
    <s v="OFF-BI-10001982"/>
    <x v="1"/>
    <x v="8"/>
    <s v="Wilson Jones Custom Binder Spines &amp; Labels"/>
    <x v="355"/>
    <n v="5"/>
    <n v="0.7"/>
    <n v="-5.7119999999999997"/>
    <x v="1"/>
    <x v="0"/>
  </r>
  <r>
    <n v="374"/>
    <x v="167"/>
    <x v="149"/>
    <x v="151"/>
    <s v="Standard Class"/>
    <s v="AG-10900"/>
    <s v="Arthur Gainer"/>
    <x v="0"/>
    <x v="0"/>
    <s v="Tucson"/>
    <x v="16"/>
    <n v="85705"/>
    <x v="1"/>
    <s v="TEC-AC-10003911"/>
    <x v="2"/>
    <x v="11"/>
    <s v="NETGEAR AC1750 Dual Band Gigabit Smart WiFi Router"/>
    <x v="356"/>
    <n v="8"/>
    <n v="0.2"/>
    <n v="179.1887999999999"/>
    <x v="1"/>
    <x v="0"/>
  </r>
  <r>
    <n v="375"/>
    <x v="167"/>
    <x v="149"/>
    <x v="151"/>
    <s v="Standard Class"/>
    <s v="AG-10900"/>
    <s v="Arthur Gainer"/>
    <x v="0"/>
    <x v="0"/>
    <s v="Tucson"/>
    <x v="16"/>
    <n v="85705"/>
    <x v="1"/>
    <s v="OFF-AR-10000658"/>
    <x v="1"/>
    <x v="6"/>
    <s v="Newell 324"/>
    <x v="357"/>
    <n v="1"/>
    <n v="0.2"/>
    <n v="0.92399999999999993"/>
    <x v="1"/>
    <x v="0"/>
  </r>
  <r>
    <n v="376"/>
    <x v="167"/>
    <x v="149"/>
    <x v="151"/>
    <s v="Standard Class"/>
    <s v="AG-10900"/>
    <s v="Arthur Gainer"/>
    <x v="0"/>
    <x v="0"/>
    <s v="Tucson"/>
    <x v="16"/>
    <n v="85705"/>
    <x v="1"/>
    <s v="TEC-AC-10002076"/>
    <x v="2"/>
    <x v="11"/>
    <s v="Microsoft Natural Keyboard Elite"/>
    <x v="358"/>
    <n v="10"/>
    <n v="0.2"/>
    <n v="-29.940000000000012"/>
    <x v="1"/>
    <x v="0"/>
  </r>
  <r>
    <n v="377"/>
    <x v="168"/>
    <x v="150"/>
    <x v="152"/>
    <s v="First Class"/>
    <s v="MM-18280"/>
    <s v="Muhammed MacIntyre"/>
    <x v="1"/>
    <x v="0"/>
    <s v="Quincy"/>
    <x v="10"/>
    <n v="62301"/>
    <x v="2"/>
    <s v="OFF-PA-10003039"/>
    <x v="1"/>
    <x v="10"/>
    <s v="Xerox 1960"/>
    <x v="306"/>
    <n v="4"/>
    <n v="0.2"/>
    <n v="30.979999999999993"/>
    <x v="2"/>
    <x v="0"/>
  </r>
  <r>
    <n v="378"/>
    <x v="169"/>
    <x v="151"/>
    <x v="153"/>
    <s v="Standard Class"/>
    <s v="AR-10405"/>
    <s v="Allen Rosenblatt"/>
    <x v="1"/>
    <x v="0"/>
    <s v="Franklin"/>
    <x v="31"/>
    <n v="2038"/>
    <x v="3"/>
    <s v="FUR-TA-10004915"/>
    <x v="0"/>
    <x v="3"/>
    <s v="Office Impressions End Table, 20-1/2&quot;H x 24&quot;W x 20&quot;D"/>
    <x v="359"/>
    <n v="7"/>
    <n v="0.3"/>
    <n v="-297.68479999999983"/>
    <x v="3"/>
    <x v="0"/>
  </r>
  <r>
    <n v="379"/>
    <x v="170"/>
    <x v="152"/>
    <x v="27"/>
    <s v="Standard Class"/>
    <s v="RA-19915"/>
    <s v="Russell Applegate"/>
    <x v="0"/>
    <x v="0"/>
    <s v="Houston"/>
    <x v="5"/>
    <n v="77095"/>
    <x v="2"/>
    <s v="OFF-AP-10000696"/>
    <x v="1"/>
    <x v="9"/>
    <s v="Holmes Odor Grabber"/>
    <x v="360"/>
    <n v="3"/>
    <n v="0.8"/>
    <n v="-20.332200000000007"/>
    <x v="2"/>
    <x v="0"/>
  </r>
  <r>
    <n v="380"/>
    <x v="170"/>
    <x v="152"/>
    <x v="27"/>
    <s v="Standard Class"/>
    <s v="RA-19915"/>
    <s v="Russell Applegate"/>
    <x v="0"/>
    <x v="0"/>
    <s v="Houston"/>
    <x v="5"/>
    <n v="77095"/>
    <x v="2"/>
    <s v="OFF-ST-10003327"/>
    <x v="1"/>
    <x v="4"/>
    <s v="Akro-Mils 12-Gallon Tote"/>
    <x v="361"/>
    <n v="3"/>
    <n v="0.2"/>
    <n v="2.6810999999999954"/>
    <x v="2"/>
    <x v="0"/>
  </r>
  <r>
    <n v="381"/>
    <x v="170"/>
    <x v="152"/>
    <x v="27"/>
    <s v="Standard Class"/>
    <s v="RA-19915"/>
    <s v="Russell Applegate"/>
    <x v="0"/>
    <x v="0"/>
    <s v="Houston"/>
    <x v="5"/>
    <n v="77095"/>
    <x v="2"/>
    <s v="OFF-BI-10000309"/>
    <x v="1"/>
    <x v="8"/>
    <s v="GBC Twin Loop Wire Binding Elements, 9/16&quot; Spine, Black"/>
    <x v="362"/>
    <n v="4"/>
    <n v="0.8"/>
    <n v="-18.872800000000009"/>
    <x v="2"/>
    <x v="0"/>
  </r>
  <r>
    <n v="382"/>
    <x v="171"/>
    <x v="99"/>
    <x v="154"/>
    <s v="First Class"/>
    <s v="AS-10285"/>
    <s v="Alejandro Savely"/>
    <x v="1"/>
    <x v="0"/>
    <s v="San Francisco"/>
    <x v="1"/>
    <n v="94109"/>
    <x v="1"/>
    <s v="OFF-PA-10004734"/>
    <x v="1"/>
    <x v="10"/>
    <s v="Southworth Structures Collection"/>
    <x v="363"/>
    <n v="7"/>
    <n v="0"/>
    <n v="25.48"/>
    <x v="1"/>
    <x v="1"/>
  </r>
  <r>
    <n v="383"/>
    <x v="171"/>
    <x v="99"/>
    <x v="154"/>
    <s v="First Class"/>
    <s v="AS-10285"/>
    <s v="Alejandro Savely"/>
    <x v="1"/>
    <x v="0"/>
    <s v="San Francisco"/>
    <x v="1"/>
    <n v="94109"/>
    <x v="1"/>
    <s v="OFF-BI-10002225"/>
    <x v="1"/>
    <x v="8"/>
    <s v="Square Ring Data Binders, Rigid 75 Pt. Covers, 11&quot; x 14-7/8&quot;"/>
    <x v="364"/>
    <n v="3"/>
    <n v="0.2"/>
    <n v="17.337599999999998"/>
    <x v="1"/>
    <x v="1"/>
  </r>
  <r>
    <n v="384"/>
    <x v="172"/>
    <x v="153"/>
    <x v="155"/>
    <s v="Second Class"/>
    <s v="LA-16780"/>
    <s v="Laura Armstrong"/>
    <x v="1"/>
    <x v="0"/>
    <s v="Taylor"/>
    <x v="12"/>
    <n v="48180"/>
    <x v="2"/>
    <s v="TEC-AC-10004708"/>
    <x v="2"/>
    <x v="11"/>
    <s v="Sony 32GB Class 10 Micro SDHC R40 Memory Card"/>
    <x v="365"/>
    <n v="2"/>
    <n v="0"/>
    <n v="8.7989999999999995"/>
    <x v="2"/>
    <x v="0"/>
  </r>
  <r>
    <n v="385"/>
    <x v="173"/>
    <x v="154"/>
    <x v="156"/>
    <s v="Standard Class"/>
    <s v="DO-13435"/>
    <s v="Denny Ordway"/>
    <x v="0"/>
    <x v="0"/>
    <s v="Pembroke Pines"/>
    <x v="2"/>
    <n v="33024"/>
    <x v="0"/>
    <s v="FUR-TA-10000617"/>
    <x v="0"/>
    <x v="3"/>
    <s v="Hon Practical Foundations 30 x 60 Training Table, Light Gray/Charcoal"/>
    <x v="366"/>
    <n v="3"/>
    <n v="0.45"/>
    <n v="-157.00949999999997"/>
    <x v="0"/>
    <x v="0"/>
  </r>
  <r>
    <n v="386"/>
    <x v="173"/>
    <x v="154"/>
    <x v="156"/>
    <s v="Standard Class"/>
    <s v="DO-13435"/>
    <s v="Denny Ordway"/>
    <x v="0"/>
    <x v="0"/>
    <s v="Pembroke Pines"/>
    <x v="2"/>
    <n v="33024"/>
    <x v="0"/>
    <s v="TEC-AC-10002335"/>
    <x v="2"/>
    <x v="11"/>
    <s v="Logitech Media Keyboard K200"/>
    <x v="367"/>
    <n v="3"/>
    <n v="0.2"/>
    <n v="-1.049700000000005"/>
    <x v="0"/>
    <x v="0"/>
  </r>
  <r>
    <n v="387"/>
    <x v="174"/>
    <x v="155"/>
    <x v="157"/>
    <s v="Standard Class"/>
    <s v="DK-13225"/>
    <s v="Dean Katz"/>
    <x v="1"/>
    <x v="0"/>
    <s v="Philadelphia"/>
    <x v="9"/>
    <n v="19140"/>
    <x v="3"/>
    <s v="TEC-MA-10001681"/>
    <x v="2"/>
    <x v="15"/>
    <s v="Lexmark MarkNet N8150 Wireless Print Server"/>
    <x v="368"/>
    <n v="4"/>
    <n v="0.7"/>
    <n v="-337.63799999999981"/>
    <x v="3"/>
    <x v="0"/>
  </r>
  <r>
    <n v="388"/>
    <x v="174"/>
    <x v="155"/>
    <x v="157"/>
    <s v="Standard Class"/>
    <s v="DK-13225"/>
    <s v="Dean Katz"/>
    <x v="1"/>
    <x v="0"/>
    <s v="Philadelphia"/>
    <x v="9"/>
    <n v="19140"/>
    <x v="3"/>
    <s v="FUR-FU-10001935"/>
    <x v="0"/>
    <x v="5"/>
    <s v="3M Hangers With Command Adhesive"/>
    <x v="369"/>
    <n v="1"/>
    <n v="0.2"/>
    <n v="0.77700000000000025"/>
    <x v="3"/>
    <x v="0"/>
  </r>
  <r>
    <n v="389"/>
    <x v="175"/>
    <x v="156"/>
    <x v="158"/>
    <s v="First Class"/>
    <s v="NG-18430"/>
    <s v="Nathan Gelder"/>
    <x v="0"/>
    <x v="0"/>
    <s v="Cincinnati"/>
    <x v="24"/>
    <n v="45231"/>
    <x v="3"/>
    <s v="OFF-AR-10004757"/>
    <x v="1"/>
    <x v="6"/>
    <s v="Crayola Colored Pencils"/>
    <x v="370"/>
    <n v="1"/>
    <n v="0.2"/>
    <n v="0.42639999999999978"/>
    <x v="3"/>
    <x v="0"/>
  </r>
  <r>
    <n v="390"/>
    <x v="176"/>
    <x v="157"/>
    <x v="159"/>
    <s v="Standard Class"/>
    <s v="MV-18190"/>
    <s v="Mike Vittorini"/>
    <x v="0"/>
    <x v="0"/>
    <s v="New York City"/>
    <x v="15"/>
    <n v="10009"/>
    <x v="3"/>
    <s v="OFF-BI-10000050"/>
    <x v="1"/>
    <x v="8"/>
    <s v="Angle-D Binders with Locking Rings, Label Holders"/>
    <x v="371"/>
    <n v="4"/>
    <n v="0.2"/>
    <n v="7.8839999999999986"/>
    <x v="3"/>
    <x v="0"/>
  </r>
  <r>
    <n v="391"/>
    <x v="176"/>
    <x v="157"/>
    <x v="159"/>
    <s v="Standard Class"/>
    <s v="MV-18190"/>
    <s v="Mike Vittorini"/>
    <x v="0"/>
    <x v="0"/>
    <s v="New York City"/>
    <x v="15"/>
    <n v="10009"/>
    <x v="3"/>
    <s v="TEC-AC-10001998"/>
    <x v="2"/>
    <x v="11"/>
    <s v="Logitech LS21 Speaker System - PC Multimedia - 2.1-CH - Wired"/>
    <x v="372"/>
    <n v="2"/>
    <n v="0"/>
    <n v="13.593199999999996"/>
    <x v="3"/>
    <x v="0"/>
  </r>
  <r>
    <n v="392"/>
    <x v="177"/>
    <x v="158"/>
    <x v="160"/>
    <s v="Second Class"/>
    <s v="JG-15115"/>
    <s v="Jack Garza"/>
    <x v="0"/>
    <x v="0"/>
    <s v="Des Moines"/>
    <x v="4"/>
    <n v="98198"/>
    <x v="1"/>
    <s v="TEC-PH-10003012"/>
    <x v="2"/>
    <x v="7"/>
    <s v="Nortel Meridian M3904 Professional Digital phone"/>
    <x v="373"/>
    <n v="2"/>
    <n v="0.2"/>
    <n v="27.718199999999968"/>
    <x v="1"/>
    <x v="0"/>
  </r>
  <r>
    <n v="393"/>
    <x v="177"/>
    <x v="158"/>
    <x v="160"/>
    <s v="Second Class"/>
    <s v="JG-15115"/>
    <s v="Jack Garza"/>
    <x v="0"/>
    <x v="0"/>
    <s v="Des Moines"/>
    <x v="4"/>
    <n v="98198"/>
    <x v="1"/>
    <s v="TEC-CO-10002313"/>
    <x v="2"/>
    <x v="16"/>
    <s v="Canon PC1080F Personal Copier"/>
    <x v="374"/>
    <n v="3"/>
    <n v="0"/>
    <n v="701.98829999999998"/>
    <x v="1"/>
    <x v="0"/>
  </r>
  <r>
    <n v="394"/>
    <x v="178"/>
    <x v="159"/>
    <x v="161"/>
    <s v="Second Class"/>
    <s v="BP-11095"/>
    <s v="Bart Pistole"/>
    <x v="1"/>
    <x v="0"/>
    <s v="Peoria"/>
    <x v="10"/>
    <n v="61604"/>
    <x v="2"/>
    <s v="OFF-BI-10003982"/>
    <x v="1"/>
    <x v="8"/>
    <s v="Wilson Jones Century Plastic Molded Ring Binders"/>
    <x v="375"/>
    <n v="3"/>
    <n v="0.8"/>
    <n v="-20.5623"/>
    <x v="2"/>
    <x v="0"/>
  </r>
  <r>
    <n v="395"/>
    <x v="179"/>
    <x v="160"/>
    <x v="162"/>
    <s v="Standard Class"/>
    <s v="VP-21730"/>
    <s v="Victor Preis"/>
    <x v="2"/>
    <x v="0"/>
    <s v="Las Vegas"/>
    <x v="33"/>
    <n v="89115"/>
    <x v="1"/>
    <s v="OFF-BI-10004492"/>
    <x v="1"/>
    <x v="8"/>
    <s v="Tuf-Vin Binders"/>
    <x v="376"/>
    <n v="3"/>
    <n v="0.2"/>
    <n v="25.579799999999992"/>
    <x v="1"/>
    <x v="0"/>
  </r>
  <r>
    <n v="396"/>
    <x v="180"/>
    <x v="161"/>
    <x v="163"/>
    <s v="Second Class"/>
    <s v="SS-20140"/>
    <s v="Saphhira Shifley"/>
    <x v="1"/>
    <x v="0"/>
    <s v="Warwick"/>
    <x v="34"/>
    <n v="2886"/>
    <x v="3"/>
    <s v="OFF-ST-10000798"/>
    <x v="1"/>
    <x v="4"/>
    <s v="2300 Heavy-Duty Transfer File Systems by Perma"/>
    <x v="377"/>
    <n v="2"/>
    <n v="0"/>
    <n v="9.4923999999999964"/>
    <x v="3"/>
    <x v="0"/>
  </r>
  <r>
    <n v="397"/>
    <x v="180"/>
    <x v="161"/>
    <x v="163"/>
    <s v="Second Class"/>
    <s v="SS-20140"/>
    <s v="Saphhira Shifley"/>
    <x v="1"/>
    <x v="0"/>
    <s v="Warwick"/>
    <x v="34"/>
    <n v="2886"/>
    <x v="3"/>
    <s v="OFF-PA-10002552"/>
    <x v="1"/>
    <x v="10"/>
    <s v="Xerox 1958"/>
    <x v="91"/>
    <n v="2"/>
    <n v="0"/>
    <n v="6.2208000000000006"/>
    <x v="3"/>
    <x v="0"/>
  </r>
  <r>
    <n v="398"/>
    <x v="181"/>
    <x v="89"/>
    <x v="164"/>
    <s v="Standard Class"/>
    <s v="HP-14815"/>
    <s v="Harold Pawlan"/>
    <x v="2"/>
    <x v="0"/>
    <s v="Jackson"/>
    <x v="12"/>
    <n v="49201"/>
    <x v="2"/>
    <s v="OFF-SU-10002573"/>
    <x v="1"/>
    <x v="14"/>
    <s v="Acme 10&quot; Easy Grip Assistive Scissors"/>
    <x v="378"/>
    <n v="4"/>
    <n v="0"/>
    <n v="21.035999999999994"/>
    <x v="2"/>
    <x v="0"/>
  </r>
  <r>
    <n v="399"/>
    <x v="182"/>
    <x v="162"/>
    <x v="165"/>
    <s v="Second Class"/>
    <s v="AG-10675"/>
    <s v="Anna Gayman"/>
    <x v="0"/>
    <x v="0"/>
    <s v="Houston"/>
    <x v="5"/>
    <n v="77036"/>
    <x v="2"/>
    <s v="OFF-ST-10001580"/>
    <x v="1"/>
    <x v="4"/>
    <s v="Super Decoflex Portable Personal File"/>
    <x v="379"/>
    <n v="3"/>
    <n v="0.2"/>
    <n v="3.5951999999999984"/>
    <x v="2"/>
    <x v="0"/>
  </r>
  <r>
    <n v="400"/>
    <x v="182"/>
    <x v="162"/>
    <x v="165"/>
    <s v="Second Class"/>
    <s v="AG-10675"/>
    <s v="Anna Gayman"/>
    <x v="0"/>
    <x v="0"/>
    <s v="Houston"/>
    <x v="5"/>
    <n v="77036"/>
    <x v="2"/>
    <s v="FUR-BO-10004834"/>
    <x v="0"/>
    <x v="0"/>
    <s v="Riverside Palais Royal Lawyers Bookcase, Royale Cherry Finish"/>
    <x v="380"/>
    <n v="4"/>
    <n v="0.32"/>
    <n v="-317.15280000000007"/>
    <x v="2"/>
    <x v="0"/>
  </r>
  <r>
    <n v="401"/>
    <x v="182"/>
    <x v="162"/>
    <x v="165"/>
    <s v="Second Class"/>
    <s v="AG-10675"/>
    <s v="Anna Gayman"/>
    <x v="0"/>
    <x v="0"/>
    <s v="Houston"/>
    <x v="5"/>
    <n v="77036"/>
    <x v="2"/>
    <s v="OFF-ST-10000934"/>
    <x v="1"/>
    <x v="4"/>
    <s v="Contico 72&quot;H Heavy-Duty Storage System"/>
    <x v="381"/>
    <n v="4"/>
    <n v="0.2"/>
    <n v="-32.783999999999999"/>
    <x v="2"/>
    <x v="0"/>
  </r>
  <r>
    <n v="402"/>
    <x v="182"/>
    <x v="162"/>
    <x v="165"/>
    <s v="Second Class"/>
    <s v="AG-10675"/>
    <s v="Anna Gayman"/>
    <x v="0"/>
    <x v="0"/>
    <s v="Houston"/>
    <x v="5"/>
    <n v="77036"/>
    <x v="2"/>
    <s v="TEC-AC-10000158"/>
    <x v="2"/>
    <x v="11"/>
    <s v="Sony 64GB Class 10 Micro SDHC R40 Memory Card"/>
    <x v="382"/>
    <n v="2"/>
    <n v="0.2"/>
    <n v="0.71979999999999933"/>
    <x v="2"/>
    <x v="0"/>
  </r>
  <r>
    <n v="403"/>
    <x v="183"/>
    <x v="163"/>
    <x v="166"/>
    <s v="First Class"/>
    <s v="LF-17185"/>
    <s v="Luke Foster"/>
    <x v="0"/>
    <x v="0"/>
    <s v="Miami"/>
    <x v="2"/>
    <n v="33180"/>
    <x v="0"/>
    <s v="OFF-PA-10001947"/>
    <x v="1"/>
    <x v="10"/>
    <s v="Xerox 1974"/>
    <x v="383"/>
    <n v="2"/>
    <n v="0.2"/>
    <n v="3.4683999999999999"/>
    <x v="0"/>
    <x v="0"/>
  </r>
  <r>
    <n v="404"/>
    <x v="184"/>
    <x v="164"/>
    <x v="167"/>
    <s v="Standard Class"/>
    <s v="SP-20650"/>
    <s v="Stephanie Phelps"/>
    <x v="1"/>
    <x v="0"/>
    <s v="Wilmington"/>
    <x v="3"/>
    <n v="28403"/>
    <x v="0"/>
    <s v="OFF-AR-10003478"/>
    <x v="1"/>
    <x v="6"/>
    <s v="Avery Hi-Liter EverBold Pen Style Fluorescent Highlighters, 4/Pack"/>
    <x v="384"/>
    <n v="6"/>
    <n v="0.2"/>
    <n v="9.7680000000000007"/>
    <x v="0"/>
    <x v="0"/>
  </r>
  <r>
    <n v="405"/>
    <x v="185"/>
    <x v="165"/>
    <x v="168"/>
    <s v="Standard Class"/>
    <s v="RF-19840"/>
    <s v="Roy Französisch"/>
    <x v="0"/>
    <x v="0"/>
    <s v="New York City"/>
    <x v="15"/>
    <n v="10024"/>
    <x v="3"/>
    <s v="OFF-AP-10004249"/>
    <x v="1"/>
    <x v="9"/>
    <s v="Staple holder"/>
    <x v="385"/>
    <n v="3"/>
    <n v="0"/>
    <n v="9.6956999999999987"/>
    <x v="3"/>
    <x v="0"/>
  </r>
  <r>
    <n v="406"/>
    <x v="186"/>
    <x v="166"/>
    <x v="169"/>
    <s v="Standard Class"/>
    <s v="KH-16510"/>
    <s v="Keith Herrera"/>
    <x v="0"/>
    <x v="0"/>
    <s v="San Francisco"/>
    <x v="1"/>
    <n v="94110"/>
    <x v="1"/>
    <s v="TEC-AC-10000158"/>
    <x v="2"/>
    <x v="11"/>
    <s v="Sony 64GB Class 10 Micro SDHC R40 Memory Card"/>
    <x v="386"/>
    <n v="5"/>
    <n v="0"/>
    <n v="37.789500000000004"/>
    <x v="1"/>
    <x v="0"/>
  </r>
  <r>
    <n v="407"/>
    <x v="186"/>
    <x v="166"/>
    <x v="169"/>
    <s v="Standard Class"/>
    <s v="KH-16510"/>
    <s v="Keith Herrera"/>
    <x v="0"/>
    <x v="0"/>
    <s v="San Francisco"/>
    <x v="1"/>
    <n v="94110"/>
    <x v="1"/>
    <s v="TEC-CO-10004115"/>
    <x v="2"/>
    <x v="16"/>
    <s v="Sharp AL-1530CS Digital Copier"/>
    <x v="387"/>
    <n v="3"/>
    <n v="0.2"/>
    <n v="434.99130000000002"/>
    <x v="1"/>
    <x v="0"/>
  </r>
  <r>
    <n v="408"/>
    <x v="186"/>
    <x v="166"/>
    <x v="169"/>
    <s v="Standard Class"/>
    <s v="KH-16510"/>
    <s v="Keith Herrera"/>
    <x v="0"/>
    <x v="0"/>
    <s v="San Francisco"/>
    <x v="1"/>
    <n v="94110"/>
    <x v="1"/>
    <s v="OFF-PA-10003724"/>
    <x v="1"/>
    <x v="10"/>
    <s v="Wirebound Message Book, 4 per Page"/>
    <x v="388"/>
    <n v="5"/>
    <n v="0"/>
    <n v="13.3035"/>
    <x v="1"/>
    <x v="0"/>
  </r>
  <r>
    <n v="409"/>
    <x v="186"/>
    <x v="166"/>
    <x v="169"/>
    <s v="Standard Class"/>
    <s v="KH-16510"/>
    <s v="Keith Herrera"/>
    <x v="0"/>
    <x v="0"/>
    <s v="San Francisco"/>
    <x v="1"/>
    <n v="94110"/>
    <x v="1"/>
    <s v="FUR-TA-10002041"/>
    <x v="0"/>
    <x v="3"/>
    <s v="Bevis Round Conference Table Top, X-Base"/>
    <x v="389"/>
    <n v="7"/>
    <n v="0.2"/>
    <n v="-112.95269999999994"/>
    <x v="1"/>
    <x v="0"/>
  </r>
  <r>
    <n v="410"/>
    <x v="186"/>
    <x v="166"/>
    <x v="169"/>
    <s v="Standard Class"/>
    <s v="KH-16510"/>
    <s v="Keith Herrera"/>
    <x v="0"/>
    <x v="0"/>
    <s v="San Francisco"/>
    <x v="1"/>
    <n v="94110"/>
    <x v="1"/>
    <s v="OFF-PA-10002893"/>
    <x v="1"/>
    <x v="10"/>
    <s v="Wirebound Service Call Books, 5 1/2&quot; x 4&quot;"/>
    <x v="390"/>
    <n v="1"/>
    <n v="0"/>
    <n v="4.6463999999999999"/>
    <x v="1"/>
    <x v="0"/>
  </r>
  <r>
    <n v="411"/>
    <x v="186"/>
    <x v="166"/>
    <x v="169"/>
    <s v="Standard Class"/>
    <s v="KH-16510"/>
    <s v="Keith Herrera"/>
    <x v="0"/>
    <x v="0"/>
    <s v="San Francisco"/>
    <x v="1"/>
    <n v="94110"/>
    <x v="1"/>
    <s v="OFF-LA-10003766"/>
    <x v="1"/>
    <x v="2"/>
    <s v="Self-Adhesive Removable Labels"/>
    <x v="391"/>
    <n v="9"/>
    <n v="0"/>
    <n v="13.608000000000001"/>
    <x v="1"/>
    <x v="0"/>
  </r>
  <r>
    <n v="412"/>
    <x v="186"/>
    <x v="166"/>
    <x v="169"/>
    <s v="Standard Class"/>
    <s v="KH-16510"/>
    <s v="Keith Herrera"/>
    <x v="0"/>
    <x v="0"/>
    <s v="San Francisco"/>
    <x v="1"/>
    <n v="94110"/>
    <x v="1"/>
    <s v="OFF-PA-10001970"/>
    <x v="1"/>
    <x v="10"/>
    <s v="Xerox 1908"/>
    <x v="392"/>
    <n v="1"/>
    <n v="0"/>
    <n v="27.430199999999999"/>
    <x v="1"/>
    <x v="0"/>
  </r>
  <r>
    <n v="413"/>
    <x v="186"/>
    <x v="166"/>
    <x v="169"/>
    <s v="Standard Class"/>
    <s v="KH-16510"/>
    <s v="Keith Herrera"/>
    <x v="0"/>
    <x v="0"/>
    <s v="San Francisco"/>
    <x v="1"/>
    <n v="94110"/>
    <x v="1"/>
    <s v="FUR-BO-10001972"/>
    <x v="0"/>
    <x v="0"/>
    <s v="O'Sullivan 4-Shelf Bookcase in Odessa Pine"/>
    <x v="393"/>
    <n v="13"/>
    <n v="0.15"/>
    <n v="31.454799999999949"/>
    <x v="1"/>
    <x v="0"/>
  </r>
  <r>
    <n v="414"/>
    <x v="186"/>
    <x v="166"/>
    <x v="169"/>
    <s v="Standard Class"/>
    <s v="KH-16510"/>
    <s v="Keith Herrera"/>
    <x v="0"/>
    <x v="0"/>
    <s v="San Francisco"/>
    <x v="1"/>
    <n v="94110"/>
    <x v="1"/>
    <s v="FUR-CH-10003956"/>
    <x v="0"/>
    <x v="1"/>
    <s v="Novimex High-Tech Fabric Mesh Task Chair"/>
    <x v="394"/>
    <n v="2"/>
    <n v="0.2"/>
    <n v="-18.454800000000013"/>
    <x v="1"/>
    <x v="0"/>
  </r>
  <r>
    <n v="415"/>
    <x v="187"/>
    <x v="132"/>
    <x v="170"/>
    <s v="Standard Class"/>
    <s v="KC-16675"/>
    <s v="Kimberly Carter"/>
    <x v="1"/>
    <x v="0"/>
    <s v="Seattle"/>
    <x v="4"/>
    <n v="98105"/>
    <x v="1"/>
    <s v="OFF-PA-10000157"/>
    <x v="1"/>
    <x v="10"/>
    <s v="Xerox 191"/>
    <x v="395"/>
    <n v="7"/>
    <n v="0"/>
    <n v="65.734199999999987"/>
    <x v="1"/>
    <x v="0"/>
  </r>
  <r>
    <n v="416"/>
    <x v="187"/>
    <x v="132"/>
    <x v="170"/>
    <s v="Standard Class"/>
    <s v="KC-16675"/>
    <s v="Kimberly Carter"/>
    <x v="1"/>
    <x v="0"/>
    <s v="Seattle"/>
    <x v="4"/>
    <n v="98105"/>
    <x v="1"/>
    <s v="FUR-CH-10001891"/>
    <x v="0"/>
    <x v="1"/>
    <s v="Global Deluxe Office Fabric Chairs"/>
    <x v="396"/>
    <n v="4"/>
    <n v="0.2"/>
    <n v="26.874400000000023"/>
    <x v="1"/>
    <x v="0"/>
  </r>
  <r>
    <n v="417"/>
    <x v="188"/>
    <x v="92"/>
    <x v="171"/>
    <s v="Standard Class"/>
    <s v="CJ-12010"/>
    <s v="Caroline Jumper"/>
    <x v="0"/>
    <x v="0"/>
    <s v="Huntington Beach"/>
    <x v="1"/>
    <n v="92646"/>
    <x v="1"/>
    <s v="OFF-AR-10004344"/>
    <x v="1"/>
    <x v="6"/>
    <s v="Bulldog Vacuum Base Pencil Sharpener"/>
    <x v="397"/>
    <n v="8"/>
    <n v="0"/>
    <n v="25.898399999999995"/>
    <x v="1"/>
    <x v="0"/>
  </r>
  <r>
    <n v="418"/>
    <x v="189"/>
    <x v="167"/>
    <x v="172"/>
    <s v="Standard Class"/>
    <s v="PB-19150"/>
    <s v="Philip Brown"/>
    <x v="0"/>
    <x v="0"/>
    <s v="Los Angeles"/>
    <x v="1"/>
    <n v="90004"/>
    <x v="1"/>
    <s v="FUR-CH-10004886"/>
    <x v="0"/>
    <x v="1"/>
    <s v="Bevis Steel Folding Chairs"/>
    <x v="398"/>
    <n v="5"/>
    <n v="0.2"/>
    <n v="38.379999999999981"/>
    <x v="1"/>
    <x v="1"/>
  </r>
  <r>
    <n v="419"/>
    <x v="190"/>
    <x v="44"/>
    <x v="173"/>
    <s v="Standard Class"/>
    <s v="VB-21745"/>
    <s v="Victoria Brennan"/>
    <x v="1"/>
    <x v="0"/>
    <s v="Richmond"/>
    <x v="0"/>
    <n v="40475"/>
    <x v="0"/>
    <s v="OFF-PA-10003845"/>
    <x v="1"/>
    <x v="10"/>
    <s v="Xerox 1987"/>
    <x v="399"/>
    <n v="1"/>
    <n v="0"/>
    <n v="2.8322000000000003"/>
    <x v="0"/>
    <x v="0"/>
  </r>
  <r>
    <n v="420"/>
    <x v="191"/>
    <x v="168"/>
    <x v="174"/>
    <s v="Standard Class"/>
    <s v="SP-20860"/>
    <s v="Sung Pak"/>
    <x v="1"/>
    <x v="0"/>
    <s v="Los Angeles"/>
    <x v="1"/>
    <n v="90045"/>
    <x v="1"/>
    <s v="OFF-AR-10001573"/>
    <x v="1"/>
    <x v="6"/>
    <s v="American Pencil"/>
    <x v="400"/>
    <n v="4"/>
    <n v="0"/>
    <n v="2.702799999999999"/>
    <x v="1"/>
    <x v="0"/>
  </r>
  <r>
    <n v="421"/>
    <x v="191"/>
    <x v="168"/>
    <x v="174"/>
    <s v="Standard Class"/>
    <s v="SP-20860"/>
    <s v="Sung Pak"/>
    <x v="1"/>
    <x v="0"/>
    <s v="Los Angeles"/>
    <x v="1"/>
    <n v="90045"/>
    <x v="1"/>
    <s v="OFF-EN-10000483"/>
    <x v="1"/>
    <x v="12"/>
    <s v="White Envelopes, White Envelopes with Clear Poly Window"/>
    <x v="401"/>
    <n v="1"/>
    <n v="0"/>
    <n v="7.0149999999999988"/>
    <x v="1"/>
    <x v="0"/>
  </r>
  <r>
    <n v="422"/>
    <x v="192"/>
    <x v="169"/>
    <x v="175"/>
    <s v="First Class"/>
    <s v="JE-15745"/>
    <s v="Joel Eaton"/>
    <x v="0"/>
    <x v="0"/>
    <s v="Louisville"/>
    <x v="22"/>
    <n v="80027"/>
    <x v="1"/>
    <s v="TEC-AC-10004114"/>
    <x v="2"/>
    <x v="11"/>
    <s v="KeyTronic 6101 Series - Keyboard - Black"/>
    <x v="402"/>
    <n v="6"/>
    <n v="0.2"/>
    <n v="56.566200000000009"/>
    <x v="1"/>
    <x v="0"/>
  </r>
  <r>
    <n v="423"/>
    <x v="193"/>
    <x v="15"/>
    <x v="15"/>
    <s v="Standard Class"/>
    <s v="MP-17965"/>
    <s v="Michael Paige"/>
    <x v="1"/>
    <x v="0"/>
    <s v="Lawrence"/>
    <x v="31"/>
    <n v="1841"/>
    <x v="3"/>
    <s v="FUR-FU-10004712"/>
    <x v="0"/>
    <x v="5"/>
    <s v="Westinghouse Mesh Shade Clip-On Gooseneck Lamp, Black"/>
    <x v="403"/>
    <n v="4"/>
    <n v="0"/>
    <n v="14.705600000000004"/>
    <x v="3"/>
    <x v="0"/>
  </r>
  <r>
    <n v="424"/>
    <x v="193"/>
    <x v="15"/>
    <x v="15"/>
    <s v="Standard Class"/>
    <s v="MP-17965"/>
    <s v="Michael Paige"/>
    <x v="1"/>
    <x v="0"/>
    <s v="Lawrence"/>
    <x v="31"/>
    <n v="1841"/>
    <x v="3"/>
    <s v="OFF-ST-10000918"/>
    <x v="1"/>
    <x v="4"/>
    <s v="Crate-A-Files"/>
    <x v="404"/>
    <n v="3"/>
    <n v="0"/>
    <n v="8.5019999999999989"/>
    <x v="3"/>
    <x v="0"/>
  </r>
  <r>
    <n v="425"/>
    <x v="194"/>
    <x v="170"/>
    <x v="176"/>
    <s v="Second Class"/>
    <s v="NF-18385"/>
    <s v="Natalie Fritzler"/>
    <x v="0"/>
    <x v="0"/>
    <s v="Jackson"/>
    <x v="35"/>
    <n v="39212"/>
    <x v="0"/>
    <s v="FUR-CH-10000015"/>
    <x v="0"/>
    <x v="1"/>
    <s v="Hon Multipurpose Stacking Arm Chairs"/>
    <x v="405"/>
    <n v="4"/>
    <n v="0"/>
    <n v="225.26400000000001"/>
    <x v="0"/>
    <x v="0"/>
  </r>
  <r>
    <n v="426"/>
    <x v="195"/>
    <x v="51"/>
    <x v="177"/>
    <s v="Second Class"/>
    <s v="JM-15265"/>
    <s v="Janet Molinari"/>
    <x v="1"/>
    <x v="0"/>
    <s v="Canton"/>
    <x v="12"/>
    <n v="48187"/>
    <x v="2"/>
    <s v="FUR-FU-10003347"/>
    <x v="0"/>
    <x v="5"/>
    <s v="Coloredge Poster Frame"/>
    <x v="158"/>
    <n v="2"/>
    <n v="0"/>
    <n v="11.076000000000001"/>
    <x v="2"/>
    <x v="0"/>
  </r>
  <r>
    <n v="427"/>
    <x v="195"/>
    <x v="51"/>
    <x v="177"/>
    <s v="Second Class"/>
    <s v="JM-15265"/>
    <s v="Janet Molinari"/>
    <x v="1"/>
    <x v="0"/>
    <s v="Canton"/>
    <x v="12"/>
    <n v="48187"/>
    <x v="2"/>
    <s v="OFF-BI-10001543"/>
    <x v="1"/>
    <x v="8"/>
    <s v="GBC VeloBinder Manual Binding System"/>
    <x v="406"/>
    <n v="8"/>
    <n v="0"/>
    <n v="138.20160000000001"/>
    <x v="2"/>
    <x v="0"/>
  </r>
  <r>
    <n v="428"/>
    <x v="196"/>
    <x v="171"/>
    <x v="178"/>
    <s v="First Class"/>
    <s v="SD-20485"/>
    <s v="Shirley Daniels"/>
    <x v="2"/>
    <x v="0"/>
    <s v="New Rochelle"/>
    <x v="15"/>
    <n v="10801"/>
    <x v="3"/>
    <s v="TEC-MA-10000029"/>
    <x v="2"/>
    <x v="15"/>
    <s v="Epson WorkForce WF-2530 All-in-One Printer, Copier Scanner"/>
    <x v="407"/>
    <n v="1"/>
    <n v="0"/>
    <n v="30.095700000000001"/>
    <x v="3"/>
    <x v="0"/>
  </r>
  <r>
    <n v="429"/>
    <x v="197"/>
    <x v="172"/>
    <x v="179"/>
    <s v="Standard Class"/>
    <s v="KH-16630"/>
    <s v="Ken Heidel"/>
    <x v="1"/>
    <x v="0"/>
    <s v="San Antonio"/>
    <x v="5"/>
    <n v="78207"/>
    <x v="2"/>
    <s v="OFF-AR-10000369"/>
    <x v="1"/>
    <x v="6"/>
    <s v="Design Ebony Sketching Pencil"/>
    <x v="408"/>
    <n v="6"/>
    <n v="0.2"/>
    <n v="0.50039999999999996"/>
    <x v="2"/>
    <x v="0"/>
  </r>
  <r>
    <n v="430"/>
    <x v="198"/>
    <x v="173"/>
    <x v="180"/>
    <s v="Standard Class"/>
    <s v="RB-19795"/>
    <s v="Ross Baird"/>
    <x v="2"/>
    <x v="0"/>
    <s v="Gastonia"/>
    <x v="3"/>
    <n v="28052"/>
    <x v="0"/>
    <s v="OFF-BI-10004584"/>
    <x v="1"/>
    <x v="8"/>
    <s v="GBC ProClick 150 Presentation Binding System"/>
    <x v="409"/>
    <n v="2"/>
    <n v="0.7"/>
    <n v="-145.35079999999999"/>
    <x v="0"/>
    <x v="0"/>
  </r>
  <r>
    <n v="431"/>
    <x v="198"/>
    <x v="173"/>
    <x v="180"/>
    <s v="Standard Class"/>
    <s v="RB-19795"/>
    <s v="Ross Baird"/>
    <x v="2"/>
    <x v="0"/>
    <s v="Gastonia"/>
    <x v="3"/>
    <n v="28052"/>
    <x v="0"/>
    <s v="TEC-AC-10004659"/>
    <x v="2"/>
    <x v="11"/>
    <s v="Imation Secure+ Hardware Encrypted USB 2.0 Flash Drive; 16GB"/>
    <x v="177"/>
    <n v="7"/>
    <n v="0.2"/>
    <n v="76.639499999999984"/>
    <x v="0"/>
    <x v="0"/>
  </r>
  <r>
    <n v="432"/>
    <x v="198"/>
    <x v="173"/>
    <x v="180"/>
    <s v="Standard Class"/>
    <s v="RB-19795"/>
    <s v="Ross Baird"/>
    <x v="2"/>
    <x v="0"/>
    <s v="Gastonia"/>
    <x v="3"/>
    <n v="28052"/>
    <x v="0"/>
    <s v="TEC-AC-10004659"/>
    <x v="2"/>
    <x v="11"/>
    <s v="Imation Secure+ Hardware Encrypted USB 2.0 Flash Drive; 16GB"/>
    <x v="410"/>
    <n v="5"/>
    <n v="0.2"/>
    <n v="54.742499999999978"/>
    <x v="0"/>
    <x v="0"/>
  </r>
  <r>
    <n v="433"/>
    <x v="198"/>
    <x v="173"/>
    <x v="180"/>
    <s v="Standard Class"/>
    <s v="RB-19795"/>
    <s v="Ross Baird"/>
    <x v="2"/>
    <x v="0"/>
    <s v="Gastonia"/>
    <x v="3"/>
    <n v="28052"/>
    <x v="0"/>
    <s v="OFF-ST-10000617"/>
    <x v="1"/>
    <x v="4"/>
    <s v="Woodgrain Magazine Files by Perma"/>
    <x v="411"/>
    <n v="2"/>
    <n v="0.2"/>
    <n v="-0.7748000000000006"/>
    <x v="0"/>
    <x v="0"/>
  </r>
  <r>
    <n v="434"/>
    <x v="199"/>
    <x v="112"/>
    <x v="181"/>
    <s v="First Class"/>
    <s v="DB-13060"/>
    <s v="Dave Brooks"/>
    <x v="0"/>
    <x v="0"/>
    <s v="Lowell"/>
    <x v="31"/>
    <n v="1852"/>
    <x v="3"/>
    <s v="OFF-ST-10003306"/>
    <x v="1"/>
    <x v="4"/>
    <s v="Letter Size Cart"/>
    <x v="412"/>
    <n v="5"/>
    <n v="0"/>
    <n v="207.14699999999993"/>
    <x v="3"/>
    <x v="0"/>
  </r>
  <r>
    <n v="435"/>
    <x v="200"/>
    <x v="174"/>
    <x v="182"/>
    <s v="Standard Class"/>
    <s v="MK-18160"/>
    <s v="Mike Kennedy"/>
    <x v="0"/>
    <x v="0"/>
    <s v="Jacksonville"/>
    <x v="2"/>
    <n v="32216"/>
    <x v="0"/>
    <s v="OFF-BI-10000773"/>
    <x v="1"/>
    <x v="8"/>
    <s v="Insertable Tab Post Binder Dividers"/>
    <x v="413"/>
    <n v="2"/>
    <n v="0.7"/>
    <n v="-3.6891999999999996"/>
    <x v="0"/>
    <x v="1"/>
  </r>
  <r>
    <n v="436"/>
    <x v="200"/>
    <x v="174"/>
    <x v="182"/>
    <s v="Standard Class"/>
    <s v="MK-18160"/>
    <s v="Mike Kennedy"/>
    <x v="0"/>
    <x v="0"/>
    <s v="Jacksonville"/>
    <x v="2"/>
    <n v="32216"/>
    <x v="0"/>
    <s v="TEC-AC-10002600"/>
    <x v="2"/>
    <x v="11"/>
    <s v="Belkin QODE FastFit Bluetooth Keyboard"/>
    <x v="414"/>
    <n v="5"/>
    <n v="0.2"/>
    <n v="-18.584999999999994"/>
    <x v="0"/>
    <x v="1"/>
  </r>
  <r>
    <n v="437"/>
    <x v="201"/>
    <x v="1"/>
    <x v="183"/>
    <s v="Second Class"/>
    <s v="PO-19180"/>
    <s v="Philisse Overcash"/>
    <x v="2"/>
    <x v="0"/>
    <s v="Chicago"/>
    <x v="10"/>
    <n v="60623"/>
    <x v="2"/>
    <s v="TEC-MA-10002937"/>
    <x v="2"/>
    <x v="15"/>
    <s v="Canon Color ImageCLASS MF8580Cdw Wireless Laser All-In-One Printer, Copier, Scanner"/>
    <x v="415"/>
    <n v="3"/>
    <n v="0.3"/>
    <n v="43.199100000000044"/>
    <x v="2"/>
    <x v="1"/>
  </r>
  <r>
    <n v="438"/>
    <x v="201"/>
    <x v="1"/>
    <x v="183"/>
    <s v="Second Class"/>
    <s v="PO-19180"/>
    <s v="Philisse Overcash"/>
    <x v="2"/>
    <x v="0"/>
    <s v="Chicago"/>
    <x v="10"/>
    <n v="60623"/>
    <x v="2"/>
    <s v="OFF-PA-10001970"/>
    <x v="1"/>
    <x v="10"/>
    <s v="Xerox 1908"/>
    <x v="416"/>
    <n v="7"/>
    <n v="0.2"/>
    <n v="113.63939999999998"/>
    <x v="2"/>
    <x v="1"/>
  </r>
  <r>
    <n v="439"/>
    <x v="202"/>
    <x v="175"/>
    <x v="184"/>
    <s v="Standard Class"/>
    <s v="BB-11545"/>
    <s v="Brenda Bowman"/>
    <x v="1"/>
    <x v="0"/>
    <s v="Houston"/>
    <x v="5"/>
    <n v="77070"/>
    <x v="2"/>
    <s v="OFF-PA-10002230"/>
    <x v="1"/>
    <x v="10"/>
    <s v="Xerox 1897"/>
    <x v="417"/>
    <n v="8"/>
    <n v="0.2"/>
    <n v="11.553600000000003"/>
    <x v="2"/>
    <x v="0"/>
  </r>
  <r>
    <n v="440"/>
    <x v="203"/>
    <x v="176"/>
    <x v="185"/>
    <s v="Second Class"/>
    <s v="CV-12805"/>
    <s v="Cynthia Voltz"/>
    <x v="1"/>
    <x v="0"/>
    <s v="New York City"/>
    <x v="15"/>
    <n v="10024"/>
    <x v="3"/>
    <s v="FUR-CH-10003396"/>
    <x v="0"/>
    <x v="1"/>
    <s v="Global Deluxe Steno Chair"/>
    <x v="418"/>
    <n v="3"/>
    <n v="0.1"/>
    <n v="2.3093999999999895"/>
    <x v="3"/>
    <x v="0"/>
  </r>
  <r>
    <n v="441"/>
    <x v="204"/>
    <x v="64"/>
    <x v="62"/>
    <s v="Second Class"/>
    <s v="PK-19075"/>
    <s v="Pete Kriz"/>
    <x v="0"/>
    <x v="0"/>
    <s v="Detroit"/>
    <x v="12"/>
    <n v="48227"/>
    <x v="2"/>
    <s v="FUR-FU-10000246"/>
    <x v="0"/>
    <x v="5"/>
    <s v="Aluminum Document Frame"/>
    <x v="419"/>
    <n v="1"/>
    <n v="0"/>
    <n v="3.6659999999999986"/>
    <x v="2"/>
    <x v="0"/>
  </r>
  <r>
    <n v="442"/>
    <x v="204"/>
    <x v="64"/>
    <x v="62"/>
    <s v="Second Class"/>
    <s v="PK-19075"/>
    <s v="Pete Kriz"/>
    <x v="0"/>
    <x v="0"/>
    <s v="Detroit"/>
    <x v="12"/>
    <n v="48227"/>
    <x v="2"/>
    <s v="OFF-ST-10000060"/>
    <x v="1"/>
    <x v="4"/>
    <s v="Fellowes Bankers Box Staxonsteel Drawer File/Stacking System"/>
    <x v="420"/>
    <n v="3"/>
    <n v="0"/>
    <n v="23.392800000000008"/>
    <x v="2"/>
    <x v="0"/>
  </r>
  <r>
    <n v="443"/>
    <x v="204"/>
    <x v="64"/>
    <x v="62"/>
    <s v="Second Class"/>
    <s v="PK-19075"/>
    <s v="Pete Kriz"/>
    <x v="0"/>
    <x v="0"/>
    <s v="Detroit"/>
    <x v="12"/>
    <n v="48227"/>
    <x v="2"/>
    <s v="OFF-ST-10003058"/>
    <x v="1"/>
    <x v="4"/>
    <s v="Eldon Mobile Mega Data Cart  Mega Stackable  Add-On Trays"/>
    <x v="421"/>
    <n v="3"/>
    <n v="0"/>
    <n v="20.575499999999998"/>
    <x v="2"/>
    <x v="0"/>
  </r>
  <r>
    <n v="444"/>
    <x v="204"/>
    <x v="64"/>
    <x v="62"/>
    <s v="Second Class"/>
    <s v="PK-19075"/>
    <s v="Pete Kriz"/>
    <x v="0"/>
    <x v="0"/>
    <s v="Detroit"/>
    <x v="12"/>
    <n v="48227"/>
    <x v="2"/>
    <s v="OFF-PA-10002222"/>
    <x v="1"/>
    <x v="10"/>
    <s v="Xerox Color Copier Paper, 11&quot; x 17&quot;, Ream"/>
    <x v="422"/>
    <n v="4"/>
    <n v="0"/>
    <n v="42.025599999999997"/>
    <x v="2"/>
    <x v="0"/>
  </r>
  <r>
    <n v="445"/>
    <x v="204"/>
    <x v="64"/>
    <x v="62"/>
    <s v="Second Class"/>
    <s v="PK-19075"/>
    <s v="Pete Kriz"/>
    <x v="0"/>
    <x v="0"/>
    <s v="Detroit"/>
    <x v="12"/>
    <n v="48227"/>
    <x v="2"/>
    <s v="FUR-CH-10002372"/>
    <x v="0"/>
    <x v="1"/>
    <s v="Office Star - Ergonomically Designed Knee Chair"/>
    <x v="423"/>
    <n v="3"/>
    <n v="0"/>
    <n v="29.152800000000013"/>
    <x v="2"/>
    <x v="0"/>
  </r>
  <r>
    <n v="446"/>
    <x v="204"/>
    <x v="64"/>
    <x v="62"/>
    <s v="Second Class"/>
    <s v="PK-19075"/>
    <s v="Pete Kriz"/>
    <x v="0"/>
    <x v="0"/>
    <s v="Detroit"/>
    <x v="12"/>
    <n v="48227"/>
    <x v="2"/>
    <s v="OFF-LA-10001317"/>
    <x v="1"/>
    <x v="2"/>
    <s v="Avery 520"/>
    <x v="424"/>
    <n v="7"/>
    <n v="0"/>
    <n v="10.584"/>
    <x v="2"/>
    <x v="0"/>
  </r>
  <r>
    <n v="447"/>
    <x v="205"/>
    <x v="177"/>
    <x v="186"/>
    <s v="Second Class"/>
    <s v="TB-21595"/>
    <s v="Troy Blackwell"/>
    <x v="0"/>
    <x v="0"/>
    <s v="Columbus"/>
    <x v="14"/>
    <n v="47201"/>
    <x v="2"/>
    <s v="FUR-FU-10000206"/>
    <x v="0"/>
    <x v="5"/>
    <s v="GE General Purpose, Extra Long Life, Showcase &amp; Floodlight Incandescent Bulbs"/>
    <x v="425"/>
    <n v="1"/>
    <n v="0"/>
    <n v="1.3676999999999999"/>
    <x v="2"/>
    <x v="1"/>
  </r>
  <r>
    <n v="448"/>
    <x v="206"/>
    <x v="178"/>
    <x v="187"/>
    <s v="Second Class"/>
    <s v="RB-19360"/>
    <s v="Raymond Buch"/>
    <x v="0"/>
    <x v="0"/>
    <s v="Auburn"/>
    <x v="15"/>
    <n v="13021"/>
    <x v="3"/>
    <s v="OFF-AR-10000588"/>
    <x v="1"/>
    <x v="6"/>
    <s v="Newell 345"/>
    <x v="426"/>
    <n v="3"/>
    <n v="0"/>
    <n v="15.475200000000001"/>
    <x v="3"/>
    <x v="0"/>
  </r>
  <r>
    <n v="449"/>
    <x v="206"/>
    <x v="178"/>
    <x v="187"/>
    <s v="Second Class"/>
    <s v="RB-19360"/>
    <s v="Raymond Buch"/>
    <x v="0"/>
    <x v="0"/>
    <s v="Auburn"/>
    <x v="15"/>
    <n v="13021"/>
    <x v="3"/>
    <s v="OFF-ST-10001469"/>
    <x v="1"/>
    <x v="4"/>
    <s v="Fellowes Bankers Box Recycled Super Stor/Drawer"/>
    <x v="427"/>
    <n v="3"/>
    <n v="0"/>
    <n v="9.716399999999993"/>
    <x v="3"/>
    <x v="0"/>
  </r>
  <r>
    <n v="450"/>
    <x v="206"/>
    <x v="178"/>
    <x v="187"/>
    <s v="Second Class"/>
    <s v="RB-19360"/>
    <s v="Raymond Buch"/>
    <x v="0"/>
    <x v="0"/>
    <s v="Auburn"/>
    <x v="15"/>
    <n v="13021"/>
    <x v="3"/>
    <s v="OFF-AR-10001953"/>
    <x v="1"/>
    <x v="6"/>
    <s v="Boston 1645 Deluxe Heavier-Duty Electric Pencil Sharpener"/>
    <x v="428"/>
    <n v="6"/>
    <n v="0"/>
    <n v="71.247600000000006"/>
    <x v="3"/>
    <x v="0"/>
  </r>
  <r>
    <n v="451"/>
    <x v="206"/>
    <x v="178"/>
    <x v="187"/>
    <s v="Second Class"/>
    <s v="RB-19360"/>
    <s v="Raymond Buch"/>
    <x v="0"/>
    <x v="0"/>
    <s v="Auburn"/>
    <x v="15"/>
    <n v="13021"/>
    <x v="3"/>
    <s v="OFF-AR-10003156"/>
    <x v="1"/>
    <x v="6"/>
    <s v="50 Colored Long Pencils"/>
    <x v="429"/>
    <n v="3"/>
    <n v="0"/>
    <n v="7.9248000000000012"/>
    <x v="3"/>
    <x v="0"/>
  </r>
  <r>
    <n v="452"/>
    <x v="206"/>
    <x v="178"/>
    <x v="187"/>
    <s v="Second Class"/>
    <s v="RB-19360"/>
    <s v="Raymond Buch"/>
    <x v="0"/>
    <x v="0"/>
    <s v="Auburn"/>
    <x v="15"/>
    <n v="13021"/>
    <x v="3"/>
    <s v="OFF-AR-10004974"/>
    <x v="1"/>
    <x v="6"/>
    <s v="Newell 342"/>
    <x v="296"/>
    <n v="3"/>
    <n v="0"/>
    <n v="2.8535999999999988"/>
    <x v="3"/>
    <x v="0"/>
  </r>
  <r>
    <n v="453"/>
    <x v="206"/>
    <x v="178"/>
    <x v="187"/>
    <s v="Second Class"/>
    <s v="RB-19360"/>
    <s v="Raymond Buch"/>
    <x v="0"/>
    <x v="0"/>
    <s v="Auburn"/>
    <x v="15"/>
    <n v="13021"/>
    <x v="3"/>
    <s v="TEC-PH-10002365"/>
    <x v="2"/>
    <x v="7"/>
    <s v="Belkin Grip Candy Sheer Case / Cover for iPhone 5 and 5S"/>
    <x v="430"/>
    <n v="4"/>
    <n v="0"/>
    <n v="9.1311999999999998"/>
    <x v="3"/>
    <x v="0"/>
  </r>
  <r>
    <n v="454"/>
    <x v="207"/>
    <x v="179"/>
    <x v="188"/>
    <s v="Standard Class"/>
    <s v="EB-13705"/>
    <s v="Ed Braxton"/>
    <x v="1"/>
    <x v="0"/>
    <s v="Akron"/>
    <x v="24"/>
    <n v="44312"/>
    <x v="3"/>
    <s v="FUR-TA-10001539"/>
    <x v="0"/>
    <x v="3"/>
    <s v="Chromcraft Rectangular Conference Tables"/>
    <x v="431"/>
    <n v="2"/>
    <n v="0.4"/>
    <n v="-75.830400000000054"/>
    <x v="3"/>
    <x v="0"/>
  </r>
  <r>
    <n v="455"/>
    <x v="207"/>
    <x v="179"/>
    <x v="188"/>
    <s v="Standard Class"/>
    <s v="EB-13705"/>
    <s v="Ed Braxton"/>
    <x v="1"/>
    <x v="0"/>
    <s v="Akron"/>
    <x v="24"/>
    <n v="44312"/>
    <x v="3"/>
    <s v="OFF-ST-10000142"/>
    <x v="1"/>
    <x v="4"/>
    <s v="Deluxe Rollaway Locking File with Drawer"/>
    <x v="432"/>
    <n v="2"/>
    <n v="0.2"/>
    <n v="66.540799999999962"/>
    <x v="3"/>
    <x v="0"/>
  </r>
  <r>
    <n v="456"/>
    <x v="208"/>
    <x v="180"/>
    <x v="24"/>
    <s v="Standard Class"/>
    <s v="KH-16630"/>
    <s v="Ken Heidel"/>
    <x v="1"/>
    <x v="0"/>
    <s v="Norman"/>
    <x v="26"/>
    <n v="73071"/>
    <x v="2"/>
    <s v="TEC-AC-10001772"/>
    <x v="2"/>
    <x v="11"/>
    <s v="Memorex Mini Travel Drive 16 GB USB 2.0 Flash Drive"/>
    <x v="433"/>
    <n v="4"/>
    <n v="0"/>
    <n v="24.913200000000003"/>
    <x v="2"/>
    <x v="0"/>
  </r>
  <r>
    <n v="457"/>
    <x v="209"/>
    <x v="181"/>
    <x v="189"/>
    <s v="Standard Class"/>
    <s v="SC-20095"/>
    <s v="Sanjit Chand"/>
    <x v="0"/>
    <x v="0"/>
    <s v="Concord"/>
    <x v="1"/>
    <n v="94521"/>
    <x v="1"/>
    <s v="FUR-CH-10000225"/>
    <x v="0"/>
    <x v="1"/>
    <s v="Global Geo Office Task Chair, Gray"/>
    <x v="434"/>
    <n v="2"/>
    <n v="0.2"/>
    <n v="-24.294000000000018"/>
    <x v="1"/>
    <x v="0"/>
  </r>
  <r>
    <n v="458"/>
    <x v="210"/>
    <x v="182"/>
    <x v="152"/>
    <s v="Standard Class"/>
    <s v="NF-18385"/>
    <s v="Natalie Fritzler"/>
    <x v="0"/>
    <x v="0"/>
    <s v="Decatur"/>
    <x v="10"/>
    <n v="62521"/>
    <x v="2"/>
    <s v="FUR-CH-10002331"/>
    <x v="0"/>
    <x v="1"/>
    <s v="Hon 4700 Series Mobuis Mid-Back Task Chairs with Adjustable Arms"/>
    <x v="435"/>
    <n v="3"/>
    <n v="0.3"/>
    <n v="-96.11460000000011"/>
    <x v="2"/>
    <x v="0"/>
  </r>
  <r>
    <n v="459"/>
    <x v="210"/>
    <x v="182"/>
    <x v="152"/>
    <s v="Standard Class"/>
    <s v="NF-18385"/>
    <s v="Natalie Fritzler"/>
    <x v="0"/>
    <x v="0"/>
    <s v="Decatur"/>
    <x v="10"/>
    <n v="62521"/>
    <x v="2"/>
    <s v="OFF-EN-10001415"/>
    <x v="1"/>
    <x v="12"/>
    <s v="Staple envelope"/>
    <x v="436"/>
    <n v="2"/>
    <n v="0.2"/>
    <n v="3.3479999999999999"/>
    <x v="2"/>
    <x v="0"/>
  </r>
  <r>
    <n v="460"/>
    <x v="211"/>
    <x v="83"/>
    <x v="190"/>
    <s v="Standard Class"/>
    <s v="JH-15985"/>
    <s v="Joseph Holt"/>
    <x v="0"/>
    <x v="0"/>
    <s v="Seattle"/>
    <x v="4"/>
    <n v="98115"/>
    <x v="1"/>
    <s v="OFF-AP-10002472"/>
    <x v="1"/>
    <x v="9"/>
    <s v="3M Office Air Cleaner"/>
    <x v="437"/>
    <n v="4"/>
    <n v="0"/>
    <n v="36.372"/>
    <x v="1"/>
    <x v="0"/>
  </r>
  <r>
    <n v="461"/>
    <x v="211"/>
    <x v="83"/>
    <x v="190"/>
    <s v="Standard Class"/>
    <s v="JH-15985"/>
    <s v="Joseph Holt"/>
    <x v="0"/>
    <x v="0"/>
    <s v="Seattle"/>
    <x v="4"/>
    <n v="98115"/>
    <x v="1"/>
    <s v="TEC-AC-10004571"/>
    <x v="2"/>
    <x v="11"/>
    <s v="Logitech G700s Rechargeable Gaming Mouse"/>
    <x v="438"/>
    <n v="9"/>
    <n v="0"/>
    <n v="377.96220000000005"/>
    <x v="1"/>
    <x v="0"/>
  </r>
  <r>
    <n v="462"/>
    <x v="211"/>
    <x v="83"/>
    <x v="190"/>
    <s v="Standard Class"/>
    <s v="JH-15985"/>
    <s v="Joseph Holt"/>
    <x v="0"/>
    <x v="0"/>
    <s v="Seattle"/>
    <x v="4"/>
    <n v="98115"/>
    <x v="1"/>
    <s v="OFF-BI-10001098"/>
    <x v="1"/>
    <x v="8"/>
    <s v="Acco D-Ring Binder w/DublLock"/>
    <x v="96"/>
    <n v="3"/>
    <n v="0.2"/>
    <n v="18.600599999999996"/>
    <x v="1"/>
    <x v="0"/>
  </r>
  <r>
    <n v="463"/>
    <x v="212"/>
    <x v="183"/>
    <x v="135"/>
    <s v="Standard Class"/>
    <s v="TN-21040"/>
    <s v="Tanja Norvell"/>
    <x v="2"/>
    <x v="0"/>
    <s v="Phoenix"/>
    <x v="16"/>
    <n v="85023"/>
    <x v="1"/>
    <s v="FUR-FU-10000023"/>
    <x v="0"/>
    <x v="5"/>
    <s v="Eldon Wave Desk Accessories"/>
    <x v="439"/>
    <n v="5"/>
    <n v="0.2"/>
    <n v="7.0680000000000005"/>
    <x v="1"/>
    <x v="1"/>
  </r>
  <r>
    <n v="464"/>
    <x v="212"/>
    <x v="183"/>
    <x v="135"/>
    <s v="Standard Class"/>
    <s v="TN-21040"/>
    <s v="Tanja Norvell"/>
    <x v="2"/>
    <x v="0"/>
    <s v="Phoenix"/>
    <x v="16"/>
    <n v="85023"/>
    <x v="1"/>
    <s v="FUR-TA-10001889"/>
    <x v="0"/>
    <x v="3"/>
    <s v="Bush Advantage Collection Racetrack Conference Table"/>
    <x v="440"/>
    <n v="6"/>
    <n v="0.5"/>
    <n v="-814.4831999999999"/>
    <x v="1"/>
    <x v="1"/>
  </r>
  <r>
    <n v="465"/>
    <x v="212"/>
    <x v="183"/>
    <x v="135"/>
    <s v="Standard Class"/>
    <s v="TN-21040"/>
    <s v="Tanja Norvell"/>
    <x v="2"/>
    <x v="0"/>
    <s v="Phoenix"/>
    <x v="16"/>
    <n v="85023"/>
    <x v="1"/>
    <s v="OFF-BI-10000315"/>
    <x v="1"/>
    <x v="8"/>
    <s v="Poly Designer Cover &amp; Back"/>
    <x v="441"/>
    <n v="5"/>
    <n v="0.7"/>
    <n v="-20.888999999999989"/>
    <x v="1"/>
    <x v="1"/>
  </r>
  <r>
    <n v="466"/>
    <x v="212"/>
    <x v="183"/>
    <x v="135"/>
    <s v="Standard Class"/>
    <s v="TN-21040"/>
    <s v="Tanja Norvell"/>
    <x v="2"/>
    <x v="0"/>
    <s v="Phoenix"/>
    <x v="16"/>
    <n v="85023"/>
    <x v="1"/>
    <s v="OFF-SU-10003505"/>
    <x v="1"/>
    <x v="14"/>
    <s v="Premier Electric Letter Opener"/>
    <x v="442"/>
    <n v="2"/>
    <n v="0.2"/>
    <n v="-34.758000000000017"/>
    <x v="1"/>
    <x v="1"/>
  </r>
  <r>
    <n v="467"/>
    <x v="212"/>
    <x v="183"/>
    <x v="135"/>
    <s v="Standard Class"/>
    <s v="TN-21040"/>
    <s v="Tanja Norvell"/>
    <x v="2"/>
    <x v="0"/>
    <s v="Phoenix"/>
    <x v="16"/>
    <n v="85023"/>
    <x v="1"/>
    <s v="OFF-AP-10002578"/>
    <x v="1"/>
    <x v="9"/>
    <s v="Fellowes Premier Superior Surge Suppressor, 10-Outlet, With Phone and Remote"/>
    <x v="443"/>
    <n v="2"/>
    <n v="0.2"/>
    <n v="5.8704000000000001"/>
    <x v="1"/>
    <x v="1"/>
  </r>
  <r>
    <n v="468"/>
    <x v="213"/>
    <x v="184"/>
    <x v="191"/>
    <s v="Standard Class"/>
    <s v="JS-15940"/>
    <s v="Joni Sundaresam"/>
    <x v="2"/>
    <x v="0"/>
    <s v="Park Ridge"/>
    <x v="10"/>
    <n v="60068"/>
    <x v="2"/>
    <s v="FUR-FU-10002918"/>
    <x v="0"/>
    <x v="5"/>
    <s v="Eldon ClusterMat Chair Mat with Cordless Antistatic Protection"/>
    <x v="444"/>
    <n v="7"/>
    <n v="0.6"/>
    <n v="-312.06139999999994"/>
    <x v="2"/>
    <x v="0"/>
  </r>
  <r>
    <n v="469"/>
    <x v="214"/>
    <x v="185"/>
    <x v="192"/>
    <s v="Standard Class"/>
    <s v="DS-13180"/>
    <s v="David Smith"/>
    <x v="1"/>
    <x v="0"/>
    <s v="Amarillo"/>
    <x v="5"/>
    <n v="79109"/>
    <x v="2"/>
    <s v="FUR-BO-10002824"/>
    <x v="0"/>
    <x v="0"/>
    <s v="Bush Mission Pointe Library"/>
    <x v="445"/>
    <n v="2"/>
    <n v="0.32"/>
    <n v="-36.235200000000006"/>
    <x v="2"/>
    <x v="0"/>
  </r>
  <r>
    <n v="470"/>
    <x v="215"/>
    <x v="186"/>
    <x v="120"/>
    <s v="Second Class"/>
    <s v="CC-12670"/>
    <s v="Craig Carreira"/>
    <x v="0"/>
    <x v="0"/>
    <s v="Chicago"/>
    <x v="10"/>
    <n v="60610"/>
    <x v="2"/>
    <s v="OFF-BI-10002194"/>
    <x v="1"/>
    <x v="8"/>
    <s v="Cardinal Hold-It CD Pocket"/>
    <x v="446"/>
    <n v="3"/>
    <n v="0.8"/>
    <n v="-7.9001999999999999"/>
    <x v="2"/>
    <x v="0"/>
  </r>
  <r>
    <n v="471"/>
    <x v="216"/>
    <x v="139"/>
    <x v="140"/>
    <s v="Standard Class"/>
    <s v="MH-17785"/>
    <s v="Maya Herman"/>
    <x v="1"/>
    <x v="0"/>
    <s v="Lindenhurst"/>
    <x v="15"/>
    <n v="11757"/>
    <x v="3"/>
    <s v="OFF-PA-10004071"/>
    <x v="1"/>
    <x v="10"/>
    <s v="Eaton Premium Continuous-Feed Paper, 25% Cotton, Letter Size, White, 1000 Shts/Box"/>
    <x v="447"/>
    <n v="1"/>
    <n v="0"/>
    <n v="26.630399999999998"/>
    <x v="3"/>
    <x v="0"/>
  </r>
  <r>
    <n v="472"/>
    <x v="217"/>
    <x v="187"/>
    <x v="193"/>
    <s v="Second Class"/>
    <s v="JP-15520"/>
    <s v="Jeremy Pistek"/>
    <x v="0"/>
    <x v="0"/>
    <s v="San Francisco"/>
    <x v="1"/>
    <n v="94110"/>
    <x v="1"/>
    <s v="OFF-ST-10002743"/>
    <x v="1"/>
    <x v="4"/>
    <s v="SAFCO Boltless Steel Shelving"/>
    <x v="448"/>
    <n v="3"/>
    <n v="0"/>
    <n v="3.4091999999999842"/>
    <x v="1"/>
    <x v="0"/>
  </r>
  <r>
    <n v="473"/>
    <x v="217"/>
    <x v="187"/>
    <x v="193"/>
    <s v="Second Class"/>
    <s v="JP-15520"/>
    <s v="Jeremy Pistek"/>
    <x v="0"/>
    <x v="0"/>
    <s v="San Francisco"/>
    <x v="1"/>
    <n v="94110"/>
    <x v="1"/>
    <s v="FUR-BO-10001601"/>
    <x v="0"/>
    <x v="0"/>
    <s v="Sauder Mission Library with Doors, Fruitwood Finish"/>
    <x v="449"/>
    <n v="2"/>
    <n v="0.15"/>
    <n v="10.478399999999979"/>
    <x v="1"/>
    <x v="0"/>
  </r>
  <r>
    <n v="474"/>
    <x v="217"/>
    <x v="187"/>
    <x v="193"/>
    <s v="Second Class"/>
    <s v="JP-15520"/>
    <s v="Jeremy Pistek"/>
    <x v="0"/>
    <x v="0"/>
    <s v="San Francisco"/>
    <x v="1"/>
    <n v="94110"/>
    <x v="1"/>
    <s v="TEC-PH-10002680"/>
    <x v="2"/>
    <x v="7"/>
    <s v="Samsung Galaxy Note 3"/>
    <x v="450"/>
    <n v="4"/>
    <n v="0.2"/>
    <n v="87.995999999999924"/>
    <x v="1"/>
    <x v="0"/>
  </r>
  <r>
    <n v="475"/>
    <x v="217"/>
    <x v="187"/>
    <x v="193"/>
    <s v="Second Class"/>
    <s v="JP-15520"/>
    <s v="Jeremy Pistek"/>
    <x v="0"/>
    <x v="0"/>
    <s v="San Francisco"/>
    <x v="1"/>
    <n v="94110"/>
    <x v="1"/>
    <s v="OFF-ST-10001321"/>
    <x v="1"/>
    <x v="4"/>
    <s v="Decoflex Hanging Personal Folder File, Blue"/>
    <x v="451"/>
    <n v="6"/>
    <n v="0"/>
    <n v="24.980400000000007"/>
    <x v="1"/>
    <x v="0"/>
  </r>
  <r>
    <n v="476"/>
    <x v="217"/>
    <x v="187"/>
    <x v="193"/>
    <s v="Second Class"/>
    <s v="JP-15520"/>
    <s v="Jeremy Pistek"/>
    <x v="0"/>
    <x v="0"/>
    <s v="San Francisco"/>
    <x v="1"/>
    <n v="94110"/>
    <x v="1"/>
    <s v="OFF-PA-10001509"/>
    <x v="1"/>
    <x v="10"/>
    <s v="Recycled Desk Saver Line &quot;While You Were Out&quot; Book, 5 1/2&quot; X 4&quot;"/>
    <x v="452"/>
    <n v="7"/>
    <n v="0"/>
    <n v="28.818999999999996"/>
    <x v="1"/>
    <x v="0"/>
  </r>
  <r>
    <n v="477"/>
    <x v="217"/>
    <x v="187"/>
    <x v="193"/>
    <s v="Second Class"/>
    <s v="JP-15520"/>
    <s v="Jeremy Pistek"/>
    <x v="0"/>
    <x v="0"/>
    <s v="San Francisco"/>
    <x v="1"/>
    <n v="94110"/>
    <x v="1"/>
    <s v="OFF-PA-10003465"/>
    <x v="1"/>
    <x v="10"/>
    <s v="Xerox 1912"/>
    <x v="453"/>
    <n v="5"/>
    <n v="0"/>
    <n v="45.527999999999992"/>
    <x v="1"/>
    <x v="0"/>
  </r>
  <r>
    <n v="478"/>
    <x v="218"/>
    <x v="188"/>
    <x v="194"/>
    <s v="Standard Class"/>
    <s v="KH-16690"/>
    <s v="Kristen Hastings"/>
    <x v="1"/>
    <x v="0"/>
    <s v="Los Angeles"/>
    <x v="1"/>
    <n v="90008"/>
    <x v="1"/>
    <s v="TEC-PH-10000149"/>
    <x v="2"/>
    <x v="7"/>
    <s v="Cisco SPA525G2 IP Phone - Wireless"/>
    <x v="454"/>
    <n v="6"/>
    <n v="0.2"/>
    <n v="7.1819999999999951"/>
    <x v="1"/>
    <x v="0"/>
  </r>
  <r>
    <n v="479"/>
    <x v="219"/>
    <x v="189"/>
    <x v="195"/>
    <s v="Standard Class"/>
    <s v="JE-15475"/>
    <s v="Jeremy Ellison"/>
    <x v="0"/>
    <x v="0"/>
    <s v="Troy"/>
    <x v="15"/>
    <n v="12180"/>
    <x v="3"/>
    <s v="FUR-FU-10002671"/>
    <x v="0"/>
    <x v="5"/>
    <s v="Electrix 20W Halogen Replacement Bulb for Zoom-In Desk Lamp"/>
    <x v="455"/>
    <n v="3"/>
    <n v="0"/>
    <n v="19.295999999999999"/>
    <x v="3"/>
    <x v="0"/>
  </r>
  <r>
    <n v="480"/>
    <x v="220"/>
    <x v="190"/>
    <x v="196"/>
    <s v="Standard Class"/>
    <s v="JG-15805"/>
    <s v="John Grady"/>
    <x v="1"/>
    <x v="0"/>
    <s v="New York City"/>
    <x v="15"/>
    <n v="10024"/>
    <x v="3"/>
    <s v="OFF-AR-10003045"/>
    <x v="1"/>
    <x v="6"/>
    <s v="Prang Colored Pencils"/>
    <x v="456"/>
    <n v="5"/>
    <n v="0"/>
    <n v="6.6150000000000002"/>
    <x v="3"/>
    <x v="0"/>
  </r>
  <r>
    <n v="481"/>
    <x v="220"/>
    <x v="190"/>
    <x v="196"/>
    <s v="Standard Class"/>
    <s v="JG-15805"/>
    <s v="John Grady"/>
    <x v="1"/>
    <x v="0"/>
    <s v="New York City"/>
    <x v="15"/>
    <n v="10024"/>
    <x v="3"/>
    <s v="OFF-ST-10000689"/>
    <x v="1"/>
    <x v="4"/>
    <s v="Fellowes Strictly Business Drawer File, Letter/Legal Size"/>
    <x v="457"/>
    <n v="5"/>
    <n v="0"/>
    <n v="84.51"/>
    <x v="3"/>
    <x v="0"/>
  </r>
  <r>
    <n v="482"/>
    <x v="221"/>
    <x v="191"/>
    <x v="197"/>
    <s v="Standard Class"/>
    <s v="XP-21865"/>
    <s v="Xylona Preis"/>
    <x v="0"/>
    <x v="0"/>
    <s v="San Diego"/>
    <x v="1"/>
    <n v="92024"/>
    <x v="1"/>
    <s v="TEC-AC-10001445"/>
    <x v="2"/>
    <x v="11"/>
    <s v="Imation USB 2.0 Swivel Flash Drive USB flash drive - 4 GB - Pink"/>
    <x v="458"/>
    <n v="3"/>
    <n v="0"/>
    <n v="1.9088999999999996"/>
    <x v="1"/>
    <x v="0"/>
  </r>
  <r>
    <n v="483"/>
    <x v="222"/>
    <x v="192"/>
    <x v="151"/>
    <s v="Standard Class"/>
    <s v="EM-14065"/>
    <s v="Erin Mull"/>
    <x v="0"/>
    <x v="0"/>
    <s v="New York City"/>
    <x v="15"/>
    <n v="10024"/>
    <x v="3"/>
    <s v="OFF-AR-10002053"/>
    <x v="1"/>
    <x v="6"/>
    <s v="Premium Writing Pencils, Soft, #2 by Central Association for the Blind"/>
    <x v="459"/>
    <n v="2"/>
    <n v="0"/>
    <n v="1.6688000000000001"/>
    <x v="3"/>
    <x v="0"/>
  </r>
  <r>
    <n v="484"/>
    <x v="222"/>
    <x v="192"/>
    <x v="151"/>
    <s v="Standard Class"/>
    <s v="EM-14065"/>
    <s v="Erin Mull"/>
    <x v="0"/>
    <x v="0"/>
    <s v="New York City"/>
    <x v="15"/>
    <n v="10024"/>
    <x v="3"/>
    <s v="TEC-AC-10002567"/>
    <x v="2"/>
    <x v="11"/>
    <s v="Logitech G602 Wireless Gaming Mouse"/>
    <x v="460"/>
    <n v="2"/>
    <n v="0"/>
    <n v="57.592799999999997"/>
    <x v="3"/>
    <x v="0"/>
  </r>
  <r>
    <n v="485"/>
    <x v="223"/>
    <x v="193"/>
    <x v="198"/>
    <s v="First Class"/>
    <s v="MT-18070"/>
    <s v="Michelle Tran"/>
    <x v="2"/>
    <x v="0"/>
    <s v="Los Angeles"/>
    <x v="1"/>
    <n v="90045"/>
    <x v="1"/>
    <s v="OFF-LA-10003923"/>
    <x v="1"/>
    <x v="2"/>
    <s v="Alphabetical Labels for Top Tab Filing"/>
    <x v="461"/>
    <n v="2"/>
    <n v="0"/>
    <n v="14.8"/>
    <x v="1"/>
    <x v="1"/>
  </r>
  <r>
    <n v="486"/>
    <x v="223"/>
    <x v="193"/>
    <x v="198"/>
    <s v="First Class"/>
    <s v="MT-18070"/>
    <s v="Michelle Tran"/>
    <x v="2"/>
    <x v="0"/>
    <s v="Los Angeles"/>
    <x v="1"/>
    <n v="90045"/>
    <x v="1"/>
    <s v="FUR-BO-10001337"/>
    <x v="0"/>
    <x v="0"/>
    <s v="O'Sullivan Living Dimensions 2-Shelf Bookcases"/>
    <x v="462"/>
    <n v="5"/>
    <n v="0.15"/>
    <n v="-30.24499999999999"/>
    <x v="1"/>
    <x v="1"/>
  </r>
  <r>
    <n v="487"/>
    <x v="223"/>
    <x v="193"/>
    <x v="198"/>
    <s v="First Class"/>
    <s v="MT-18070"/>
    <s v="Michelle Tran"/>
    <x v="2"/>
    <x v="0"/>
    <s v="Los Angeles"/>
    <x v="1"/>
    <n v="90045"/>
    <x v="1"/>
    <s v="TEC-PH-10001924"/>
    <x v="2"/>
    <x v="7"/>
    <s v="iHome FM Clock Radio with Lightning Dock"/>
    <x v="463"/>
    <n v="5"/>
    <n v="0.2"/>
    <n v="17.497500000000016"/>
    <x v="1"/>
    <x v="1"/>
  </r>
  <r>
    <n v="488"/>
    <x v="224"/>
    <x v="194"/>
    <x v="199"/>
    <s v="First Class"/>
    <s v="SA-20830"/>
    <s v="Sue Ann Reed"/>
    <x v="0"/>
    <x v="0"/>
    <s v="Chicago"/>
    <x v="10"/>
    <n v="60610"/>
    <x v="2"/>
    <s v="TEC-PH-10001363"/>
    <x v="2"/>
    <x v="7"/>
    <s v="Apple iPhone 5S"/>
    <x v="464"/>
    <n v="6"/>
    <n v="0.2"/>
    <n v="341.99399999999969"/>
    <x v="2"/>
    <x v="0"/>
  </r>
  <r>
    <n v="489"/>
    <x v="225"/>
    <x v="3"/>
    <x v="200"/>
    <s v="Second Class"/>
    <s v="CW-11905"/>
    <s v="Carl Weiss"/>
    <x v="2"/>
    <x v="0"/>
    <s v="Huntsville"/>
    <x v="5"/>
    <n v="77340"/>
    <x v="2"/>
    <s v="TEC-PH-10000376"/>
    <x v="2"/>
    <x v="7"/>
    <s v="Square Credit Card Reader"/>
    <x v="465"/>
    <n v="1"/>
    <n v="0.2"/>
    <n v="0.59940000000000015"/>
    <x v="2"/>
    <x v="0"/>
  </r>
  <r>
    <n v="490"/>
    <x v="225"/>
    <x v="3"/>
    <x v="200"/>
    <s v="Second Class"/>
    <s v="CW-11905"/>
    <s v="Carl Weiss"/>
    <x v="2"/>
    <x v="0"/>
    <s v="Huntsville"/>
    <x v="5"/>
    <n v="77340"/>
    <x v="2"/>
    <s v="TEC-AC-10000303"/>
    <x v="2"/>
    <x v="11"/>
    <s v="Logitech M510 Wireless Mouse"/>
    <x v="466"/>
    <n v="2"/>
    <n v="0.2"/>
    <n v="10.397399999999998"/>
    <x v="2"/>
    <x v="0"/>
  </r>
  <r>
    <n v="491"/>
    <x v="225"/>
    <x v="3"/>
    <x v="200"/>
    <s v="Second Class"/>
    <s v="CW-11905"/>
    <s v="Carl Weiss"/>
    <x v="2"/>
    <x v="0"/>
    <s v="Huntsville"/>
    <x v="5"/>
    <n v="77340"/>
    <x v="2"/>
    <s v="OFF-AR-10001953"/>
    <x v="1"/>
    <x v="6"/>
    <s v="Boston 1645 Deluxe Heavier-Duty Electric Pencil Sharpener"/>
    <x v="467"/>
    <n v="2"/>
    <n v="0.2"/>
    <n v="6.1572000000000031"/>
    <x v="2"/>
    <x v="0"/>
  </r>
  <r>
    <n v="492"/>
    <x v="226"/>
    <x v="80"/>
    <x v="76"/>
    <s v="Standard Class"/>
    <s v="AJ-10960"/>
    <s v="Astrea Jones"/>
    <x v="0"/>
    <x v="0"/>
    <s v="Rochester"/>
    <x v="15"/>
    <n v="14609"/>
    <x v="3"/>
    <s v="OFF-ST-10001809"/>
    <x v="1"/>
    <x v="4"/>
    <s v="Fellowes Officeware Wire Shelving"/>
    <x v="468"/>
    <n v="5"/>
    <n v="0"/>
    <n v="8.9829999999999899"/>
    <x v="3"/>
    <x v="0"/>
  </r>
  <r>
    <n v="493"/>
    <x v="226"/>
    <x v="80"/>
    <x v="76"/>
    <s v="Standard Class"/>
    <s v="AJ-10960"/>
    <s v="Astrea Jones"/>
    <x v="0"/>
    <x v="0"/>
    <s v="Rochester"/>
    <x v="15"/>
    <n v="14609"/>
    <x v="3"/>
    <s v="OFF-EN-10003845"/>
    <x v="1"/>
    <x v="12"/>
    <s v="Colored Envelopes"/>
    <x v="469"/>
    <n v="3"/>
    <n v="0"/>
    <n v="5.0921999999999992"/>
    <x v="3"/>
    <x v="0"/>
  </r>
  <r>
    <n v="494"/>
    <x v="227"/>
    <x v="195"/>
    <x v="201"/>
    <s v="Standard Class"/>
    <s v="SS-20590"/>
    <s v="Sonia Sunley"/>
    <x v="0"/>
    <x v="0"/>
    <s v="Seattle"/>
    <x v="4"/>
    <n v="98115"/>
    <x v="1"/>
    <s v="TEC-AC-10000991"/>
    <x v="2"/>
    <x v="11"/>
    <s v="Sony Micro Vault Click 8 GB USB 2.0 Flash Drive"/>
    <x v="470"/>
    <n v="2"/>
    <n v="0"/>
    <n v="13.157200000000003"/>
    <x v="1"/>
    <x v="0"/>
  </r>
  <r>
    <n v="495"/>
    <x v="228"/>
    <x v="196"/>
    <x v="202"/>
    <s v="Second Class"/>
    <s v="RO-19780"/>
    <s v="Rose O'Brian"/>
    <x v="0"/>
    <x v="0"/>
    <s v="Memphis"/>
    <x v="18"/>
    <n v="38109"/>
    <x v="0"/>
    <s v="FUR-TA-10001857"/>
    <x v="0"/>
    <x v="3"/>
    <s v="Balt Solid Wood Rectangular Table"/>
    <x v="471"/>
    <n v="3"/>
    <n v="0.4"/>
    <n v="-94.941000000000017"/>
    <x v="0"/>
    <x v="0"/>
  </r>
  <r>
    <n v="496"/>
    <x v="229"/>
    <x v="17"/>
    <x v="16"/>
    <s v="Standard Class"/>
    <s v="MD-17350"/>
    <s v="Maribeth Dona"/>
    <x v="0"/>
    <x v="0"/>
    <s v="Fayetteville"/>
    <x v="36"/>
    <n v="72701"/>
    <x v="0"/>
    <s v="OFF-EN-10001434"/>
    <x v="1"/>
    <x v="12"/>
    <s v="Strathmore #10 Envelopes, Ultimate White"/>
    <x v="472"/>
    <n v="2"/>
    <n v="0"/>
    <n v="51.655799999999999"/>
    <x v="0"/>
    <x v="0"/>
  </r>
  <r>
    <n v="497"/>
    <x v="230"/>
    <x v="197"/>
    <x v="203"/>
    <s v="Standard Class"/>
    <s v="SC-20095"/>
    <s v="Sanjit Chand"/>
    <x v="0"/>
    <x v="0"/>
    <s v="Costa Mesa"/>
    <x v="1"/>
    <n v="92627"/>
    <x v="1"/>
    <s v="OFF-BI-10002498"/>
    <x v="1"/>
    <x v="8"/>
    <s v="Clear Mylar Reinforcing Strips"/>
    <x v="473"/>
    <n v="8"/>
    <n v="0.2"/>
    <n v="40.370399999999997"/>
    <x v="1"/>
    <x v="0"/>
  </r>
  <r>
    <n v="498"/>
    <x v="230"/>
    <x v="197"/>
    <x v="203"/>
    <s v="Standard Class"/>
    <s v="SC-20095"/>
    <s v="Sanjit Chand"/>
    <x v="0"/>
    <x v="0"/>
    <s v="Costa Mesa"/>
    <x v="1"/>
    <n v="92627"/>
    <x v="1"/>
    <s v="FUR-FU-10004864"/>
    <x v="0"/>
    <x v="5"/>
    <s v="Howard Miller 14-1/2&quot; Diameter Chrome Round Wall Clock"/>
    <x v="474"/>
    <n v="4"/>
    <n v="0"/>
    <n v="81.843199999999996"/>
    <x v="1"/>
    <x v="0"/>
  </r>
  <r>
    <n v="499"/>
    <x v="230"/>
    <x v="197"/>
    <x v="203"/>
    <s v="Standard Class"/>
    <s v="SC-20095"/>
    <s v="Sanjit Chand"/>
    <x v="0"/>
    <x v="0"/>
    <s v="Costa Mesa"/>
    <x v="1"/>
    <n v="92627"/>
    <x v="1"/>
    <s v="FUR-CH-10002602"/>
    <x v="0"/>
    <x v="1"/>
    <s v="DMI Arturo Collection Mission-style Design Wood Chair"/>
    <x v="475"/>
    <n v="2"/>
    <n v="0.2"/>
    <n v="18.11760000000001"/>
    <x v="1"/>
    <x v="0"/>
  </r>
  <r>
    <n v="500"/>
    <x v="230"/>
    <x v="197"/>
    <x v="203"/>
    <s v="Standard Class"/>
    <s v="SC-20095"/>
    <s v="Sanjit Chand"/>
    <x v="0"/>
    <x v="0"/>
    <s v="Costa Mesa"/>
    <x v="1"/>
    <n v="92627"/>
    <x v="1"/>
    <s v="FUR-FU-10000073"/>
    <x v="0"/>
    <x v="5"/>
    <s v="Deflect-O Glasstique Clear Desk Accessories"/>
    <x v="476"/>
    <n v="9"/>
    <n v="0"/>
    <n v="22.868999999999996"/>
    <x v="1"/>
    <x v="0"/>
  </r>
  <r>
    <n v="501"/>
    <x v="231"/>
    <x v="198"/>
    <x v="204"/>
    <s v="Standard Class"/>
    <s v="MY-17380"/>
    <s v="Maribeth Yedwab"/>
    <x v="1"/>
    <x v="0"/>
    <s v="Parker"/>
    <x v="22"/>
    <n v="80134"/>
    <x v="1"/>
    <s v="OFF-BI-10001670"/>
    <x v="1"/>
    <x v="8"/>
    <s v="Vinyl Sectional Post Binders"/>
    <x v="477"/>
    <n v="2"/>
    <n v="0.7"/>
    <n v="-15.079999999999998"/>
    <x v="1"/>
    <x v="1"/>
  </r>
  <r>
    <n v="502"/>
    <x v="231"/>
    <x v="198"/>
    <x v="204"/>
    <s v="Standard Class"/>
    <s v="MY-17380"/>
    <s v="Maribeth Yedwab"/>
    <x v="1"/>
    <x v="0"/>
    <s v="Parker"/>
    <x v="22"/>
    <n v="80134"/>
    <x v="1"/>
    <s v="OFF-BI-10001658"/>
    <x v="1"/>
    <x v="8"/>
    <s v="GBC Standard Therm-A-Bind Covers"/>
    <x v="478"/>
    <n v="2"/>
    <n v="0.7"/>
    <n v="-11.961599999999997"/>
    <x v="1"/>
    <x v="1"/>
  </r>
  <r>
    <n v="503"/>
    <x v="231"/>
    <x v="198"/>
    <x v="204"/>
    <s v="Standard Class"/>
    <s v="MY-17380"/>
    <s v="Maribeth Yedwab"/>
    <x v="1"/>
    <x v="0"/>
    <s v="Parker"/>
    <x v="22"/>
    <n v="80134"/>
    <x v="1"/>
    <s v="FUR-CH-10001215"/>
    <x v="0"/>
    <x v="1"/>
    <s v="Global Troy Executive Leather Low-Back Tilter"/>
    <x v="479"/>
    <n v="2"/>
    <n v="0.2"/>
    <n v="50.097999999999985"/>
    <x v="1"/>
    <x v="1"/>
  </r>
  <r>
    <n v="504"/>
    <x v="231"/>
    <x v="198"/>
    <x v="204"/>
    <s v="Standard Class"/>
    <s v="MY-17380"/>
    <s v="Maribeth Yedwab"/>
    <x v="1"/>
    <x v="0"/>
    <s v="Parker"/>
    <x v="22"/>
    <n v="80134"/>
    <x v="1"/>
    <s v="OFF-BI-10000831"/>
    <x v="1"/>
    <x v="8"/>
    <s v="Storex Flexible Poly Binders with Double Pockets"/>
    <x v="480"/>
    <n v="3"/>
    <n v="0.7"/>
    <n v="-1.9007999999999998"/>
    <x v="1"/>
    <x v="1"/>
  </r>
  <r>
    <n v="505"/>
    <x v="231"/>
    <x v="198"/>
    <x v="204"/>
    <s v="Standard Class"/>
    <s v="MY-17380"/>
    <s v="Maribeth Yedwab"/>
    <x v="1"/>
    <x v="0"/>
    <s v="Parker"/>
    <x v="22"/>
    <n v="80134"/>
    <x v="1"/>
    <s v="OFF-PA-10000357"/>
    <x v="1"/>
    <x v="10"/>
    <s v="White Dual Perf Computer Printout Paper, 2700 Sheets, 1 Part, Heavyweight, 20 lbs., 14 7/8 x 11"/>
    <x v="481"/>
    <n v="1"/>
    <n v="0.2"/>
    <n v="11.8871"/>
    <x v="1"/>
    <x v="1"/>
  </r>
  <r>
    <n v="506"/>
    <x v="232"/>
    <x v="105"/>
    <x v="205"/>
    <s v="Second Class"/>
    <s v="EB-13705"/>
    <s v="Ed Braxton"/>
    <x v="1"/>
    <x v="0"/>
    <s v="New York City"/>
    <x v="15"/>
    <n v="10024"/>
    <x v="3"/>
    <s v="OFF-BI-10003274"/>
    <x v="1"/>
    <x v="8"/>
    <s v="Avery Durable Slant Ring Binders, No Labels"/>
    <x v="482"/>
    <n v="5"/>
    <n v="0.2"/>
    <n v="5.3729999999999993"/>
    <x v="3"/>
    <x v="0"/>
  </r>
  <r>
    <n v="507"/>
    <x v="233"/>
    <x v="199"/>
    <x v="206"/>
    <s v="Standard Class"/>
    <s v="CM-12385"/>
    <s v="Christopher Martinez"/>
    <x v="0"/>
    <x v="0"/>
    <s v="Atlanta"/>
    <x v="32"/>
    <n v="30318"/>
    <x v="0"/>
    <s v="OFF-AR-10001662"/>
    <x v="1"/>
    <x v="6"/>
    <s v="Rogers Handheld Barrel Pencil Sharpener"/>
    <x v="483"/>
    <n v="1"/>
    <n v="0"/>
    <n v="0.73980000000000024"/>
    <x v="0"/>
    <x v="0"/>
  </r>
  <r>
    <n v="508"/>
    <x v="233"/>
    <x v="199"/>
    <x v="206"/>
    <s v="Standard Class"/>
    <s v="CM-12385"/>
    <s v="Christopher Martinez"/>
    <x v="0"/>
    <x v="0"/>
    <s v="Atlanta"/>
    <x v="32"/>
    <n v="30318"/>
    <x v="0"/>
    <s v="OFF-AR-10003856"/>
    <x v="1"/>
    <x v="6"/>
    <s v="Newell 344"/>
    <x v="484"/>
    <n v="3"/>
    <n v="0"/>
    <n v="2.1683999999999997"/>
    <x v="0"/>
    <x v="0"/>
  </r>
  <r>
    <n v="509"/>
    <x v="233"/>
    <x v="199"/>
    <x v="206"/>
    <s v="Standard Class"/>
    <s v="CM-12385"/>
    <s v="Christopher Martinez"/>
    <x v="0"/>
    <x v="0"/>
    <s v="Atlanta"/>
    <x v="32"/>
    <n v="30318"/>
    <x v="0"/>
    <s v="OFF-ST-10001228"/>
    <x v="1"/>
    <x v="4"/>
    <s v="Personal File Boxes with Fold-Down Carry Handle"/>
    <x v="485"/>
    <n v="3"/>
    <n v="0"/>
    <n v="11.684999999999999"/>
    <x v="0"/>
    <x v="0"/>
  </r>
  <r>
    <n v="510"/>
    <x v="233"/>
    <x v="199"/>
    <x v="206"/>
    <s v="Standard Class"/>
    <s v="CM-12385"/>
    <s v="Christopher Martinez"/>
    <x v="0"/>
    <x v="0"/>
    <s v="Atlanta"/>
    <x v="32"/>
    <n v="30318"/>
    <x v="0"/>
    <s v="OFF-BI-10003527"/>
    <x v="1"/>
    <x v="8"/>
    <s v="Fellowes PB500 Electric Punch Plastic Comb Binding Machine with Manual Bind"/>
    <x v="486"/>
    <n v="5"/>
    <n v="0"/>
    <n v="3177.4749999999999"/>
    <x v="0"/>
    <x v="0"/>
  </r>
  <r>
    <n v="511"/>
    <x v="234"/>
    <x v="200"/>
    <x v="207"/>
    <s v="First Class"/>
    <s v="LS-17245"/>
    <s v="Lynn Smith"/>
    <x v="0"/>
    <x v="0"/>
    <s v="Gladstone"/>
    <x v="25"/>
    <n v="64118"/>
    <x v="2"/>
    <s v="FUR-FU-10001290"/>
    <x v="0"/>
    <x v="5"/>
    <s v="Executive Impressions Supervisor Wall Clock"/>
    <x v="487"/>
    <n v="3"/>
    <n v="0"/>
    <n v="40.415999999999997"/>
    <x v="2"/>
    <x v="0"/>
  </r>
  <r>
    <n v="512"/>
    <x v="234"/>
    <x v="200"/>
    <x v="207"/>
    <s v="First Class"/>
    <s v="LS-17245"/>
    <s v="Lynn Smith"/>
    <x v="0"/>
    <x v="0"/>
    <s v="Gladstone"/>
    <x v="25"/>
    <n v="64118"/>
    <x v="2"/>
    <s v="TEC-AC-10002399"/>
    <x v="2"/>
    <x v="11"/>
    <s v="SanDisk Cruzer 32 GB USB Flash Drive"/>
    <x v="488"/>
    <n v="2"/>
    <n v="0"/>
    <n v="12.172799999999999"/>
    <x v="2"/>
    <x v="0"/>
  </r>
  <r>
    <n v="513"/>
    <x v="235"/>
    <x v="201"/>
    <x v="208"/>
    <s v="First Class"/>
    <s v="LF-17185"/>
    <s v="Luke Foster"/>
    <x v="0"/>
    <x v="0"/>
    <s v="Newark"/>
    <x v="24"/>
    <n v="43055"/>
    <x v="3"/>
    <s v="OFF-AR-10002053"/>
    <x v="1"/>
    <x v="6"/>
    <s v="Premium Writing Pencils, Soft, #2 by Central Association for the Blind"/>
    <x v="489"/>
    <n v="3"/>
    <n v="0.2"/>
    <n v="0.71520000000000028"/>
    <x v="3"/>
    <x v="0"/>
  </r>
  <r>
    <n v="514"/>
    <x v="236"/>
    <x v="202"/>
    <x v="209"/>
    <s v="Standard Class"/>
    <s v="BN-11515"/>
    <s v="Bradley Nguyen"/>
    <x v="0"/>
    <x v="0"/>
    <s v="Los Angeles"/>
    <x v="1"/>
    <n v="90049"/>
    <x v="1"/>
    <s v="OFF-AR-10003811"/>
    <x v="1"/>
    <x v="6"/>
    <s v="Newell 327"/>
    <x v="153"/>
    <n v="3"/>
    <n v="0"/>
    <n v="1.7901"/>
    <x v="1"/>
    <x v="0"/>
  </r>
  <r>
    <n v="515"/>
    <x v="236"/>
    <x v="202"/>
    <x v="209"/>
    <s v="Standard Class"/>
    <s v="BN-11515"/>
    <s v="Bradley Nguyen"/>
    <x v="0"/>
    <x v="0"/>
    <s v="Los Angeles"/>
    <x v="1"/>
    <n v="90049"/>
    <x v="1"/>
    <s v="OFF-AR-10001246"/>
    <x v="1"/>
    <x v="6"/>
    <s v="Newell 317"/>
    <x v="490"/>
    <n v="2"/>
    <n v="0"/>
    <n v="1.7051999999999996"/>
    <x v="1"/>
    <x v="0"/>
  </r>
  <r>
    <n v="516"/>
    <x v="237"/>
    <x v="203"/>
    <x v="210"/>
    <s v="Standard Class"/>
    <s v="AD-10180"/>
    <s v="Alan Dominguez"/>
    <x v="2"/>
    <x v="0"/>
    <s v="Great Falls"/>
    <x v="37"/>
    <n v="59405"/>
    <x v="1"/>
    <s v="TEC-CO-10003236"/>
    <x v="2"/>
    <x v="16"/>
    <s v="Canon Image Class D660 Copier"/>
    <x v="491"/>
    <n v="5"/>
    <n v="0"/>
    <n v="1379.9769999999999"/>
    <x v="1"/>
    <x v="0"/>
  </r>
  <r>
    <n v="517"/>
    <x v="237"/>
    <x v="203"/>
    <x v="210"/>
    <s v="Standard Class"/>
    <s v="AD-10180"/>
    <s v="Alan Dominguez"/>
    <x v="2"/>
    <x v="0"/>
    <s v="Great Falls"/>
    <x v="37"/>
    <n v="59405"/>
    <x v="1"/>
    <s v="OFF-ST-10004507"/>
    <x v="1"/>
    <x v="4"/>
    <s v="Advantus Rolling Storage Box"/>
    <x v="492"/>
    <n v="3"/>
    <n v="0"/>
    <n v="13.891499999999999"/>
    <x v="1"/>
    <x v="0"/>
  </r>
  <r>
    <n v="518"/>
    <x v="237"/>
    <x v="203"/>
    <x v="210"/>
    <s v="Standard Class"/>
    <s v="AD-10180"/>
    <s v="Alan Dominguez"/>
    <x v="2"/>
    <x v="0"/>
    <s v="Great Falls"/>
    <x v="37"/>
    <n v="59405"/>
    <x v="1"/>
    <s v="OFF-PA-10001667"/>
    <x v="1"/>
    <x v="10"/>
    <s v="Great White Multi-Use Recycled Paper (20Lb. and 84 Bright)"/>
    <x v="493"/>
    <n v="2"/>
    <n v="0"/>
    <n v="5.3819999999999997"/>
    <x v="1"/>
    <x v="0"/>
  </r>
  <r>
    <n v="519"/>
    <x v="237"/>
    <x v="203"/>
    <x v="210"/>
    <s v="Standard Class"/>
    <s v="AD-10180"/>
    <s v="Alan Dominguez"/>
    <x v="2"/>
    <x v="0"/>
    <s v="Great Falls"/>
    <x v="37"/>
    <n v="59405"/>
    <x v="1"/>
    <s v="OFF-ST-10004459"/>
    <x v="1"/>
    <x v="4"/>
    <s v="Tennsco Single-Tier Lockers"/>
    <x v="494"/>
    <n v="3"/>
    <n v="0"/>
    <n v="56.300999999999988"/>
    <x v="1"/>
    <x v="0"/>
  </r>
  <r>
    <n v="520"/>
    <x v="238"/>
    <x v="204"/>
    <x v="211"/>
    <s v="Standard Class"/>
    <s v="DB-13210"/>
    <s v="Dean Braden"/>
    <x v="0"/>
    <x v="0"/>
    <s v="Houston"/>
    <x v="5"/>
    <n v="77041"/>
    <x v="2"/>
    <s v="TEC-AC-10000171"/>
    <x v="2"/>
    <x v="11"/>
    <s v="Verbatim 25 GB 6x Blu-ray Single Layer Recordable Disc, 25/Pack"/>
    <x v="495"/>
    <n v="1"/>
    <n v="0.2"/>
    <n v="5.2877000000000001"/>
    <x v="2"/>
    <x v="1"/>
  </r>
  <r>
    <n v="521"/>
    <x v="238"/>
    <x v="204"/>
    <x v="211"/>
    <s v="Standard Class"/>
    <s v="DB-13210"/>
    <s v="Dean Braden"/>
    <x v="0"/>
    <x v="0"/>
    <s v="Houston"/>
    <x v="5"/>
    <n v="77041"/>
    <x v="2"/>
    <s v="OFF-ST-10000736"/>
    <x v="1"/>
    <x v="4"/>
    <s v="Carina Double Wide Media Storage Towers in Natural &amp; Black"/>
    <x v="434"/>
    <n v="2"/>
    <n v="0.2"/>
    <n v="-25.91360000000001"/>
    <x v="2"/>
    <x v="1"/>
  </r>
  <r>
    <n v="522"/>
    <x v="238"/>
    <x v="204"/>
    <x v="211"/>
    <s v="Standard Class"/>
    <s v="DB-13210"/>
    <s v="Dean Braden"/>
    <x v="0"/>
    <x v="0"/>
    <s v="Houston"/>
    <x v="5"/>
    <n v="77041"/>
    <x v="2"/>
    <s v="OFF-BI-10000285"/>
    <x v="1"/>
    <x v="8"/>
    <s v="XtraLife ClearVue Slant-D Ring Binders by Cardinal"/>
    <x v="496"/>
    <n v="9"/>
    <n v="0.8"/>
    <n v="-21.167999999999999"/>
    <x v="2"/>
    <x v="1"/>
  </r>
  <r>
    <n v="523"/>
    <x v="239"/>
    <x v="205"/>
    <x v="212"/>
    <s v="First Class"/>
    <s v="MC-17605"/>
    <s v="Matt Connell"/>
    <x v="1"/>
    <x v="0"/>
    <s v="Detroit"/>
    <x v="12"/>
    <n v="48234"/>
    <x v="2"/>
    <s v="FUR-TA-10001857"/>
    <x v="0"/>
    <x v="3"/>
    <s v="Balt Solid Wood Rectangular Table"/>
    <x v="497"/>
    <n v="2"/>
    <n v="0"/>
    <n v="21.097999999999985"/>
    <x v="2"/>
    <x v="0"/>
  </r>
  <r>
    <n v="524"/>
    <x v="240"/>
    <x v="206"/>
    <x v="213"/>
    <s v="First Class"/>
    <s v="LH-17155"/>
    <s v="Logan Haushalter"/>
    <x v="0"/>
    <x v="0"/>
    <s v="Los Angeles"/>
    <x v="1"/>
    <n v="90032"/>
    <x v="1"/>
    <s v="TEC-PH-10003555"/>
    <x v="2"/>
    <x v="7"/>
    <s v="Motorola HK250 Universal Bluetooth Headset"/>
    <x v="498"/>
    <n v="3"/>
    <n v="0.2"/>
    <n v="-12.414599999999997"/>
    <x v="1"/>
    <x v="0"/>
  </r>
  <r>
    <n v="525"/>
    <x v="240"/>
    <x v="206"/>
    <x v="213"/>
    <s v="First Class"/>
    <s v="LH-17155"/>
    <s v="Logan Haushalter"/>
    <x v="0"/>
    <x v="0"/>
    <s v="Los Angeles"/>
    <x v="1"/>
    <n v="90032"/>
    <x v="1"/>
    <s v="TEC-AC-10003832"/>
    <x v="2"/>
    <x v="11"/>
    <s v="Imation 16GB Mini TravelDrive USB 2.0 Flash Drive"/>
    <x v="499"/>
    <n v="2"/>
    <n v="0"/>
    <n v="27.166600000000003"/>
    <x v="1"/>
    <x v="0"/>
  </r>
  <r>
    <n v="526"/>
    <x v="241"/>
    <x v="207"/>
    <x v="214"/>
    <s v="Standard Class"/>
    <s v="BD-11605"/>
    <s v="Brian Dahlen"/>
    <x v="0"/>
    <x v="0"/>
    <s v="Lawrence"/>
    <x v="31"/>
    <n v="1841"/>
    <x v="3"/>
    <s v="OFF-FA-10002815"/>
    <x v="1"/>
    <x v="13"/>
    <s v="Staples"/>
    <x v="500"/>
    <n v="5"/>
    <n v="0"/>
    <n v="10.434000000000001"/>
    <x v="3"/>
    <x v="0"/>
  </r>
  <r>
    <n v="527"/>
    <x v="242"/>
    <x v="208"/>
    <x v="215"/>
    <s v="Standard Class"/>
    <s v="PH-18790"/>
    <s v="Patricia Hirasaki"/>
    <x v="2"/>
    <x v="0"/>
    <s v="Lakeland"/>
    <x v="2"/>
    <n v="33801"/>
    <x v="0"/>
    <s v="FUR-CH-10003379"/>
    <x v="0"/>
    <x v="1"/>
    <s v="Global Commerce Series High-Back Swivel/Tilt Chairs"/>
    <x v="501"/>
    <n v="3"/>
    <n v="0.2"/>
    <n v="42.746999999999986"/>
    <x v="0"/>
    <x v="0"/>
  </r>
  <r>
    <n v="528"/>
    <x v="242"/>
    <x v="208"/>
    <x v="215"/>
    <s v="Standard Class"/>
    <s v="PH-18790"/>
    <s v="Patricia Hirasaki"/>
    <x v="2"/>
    <x v="0"/>
    <s v="Lakeland"/>
    <x v="2"/>
    <n v="33801"/>
    <x v="0"/>
    <s v="FUR-FU-10001756"/>
    <x v="0"/>
    <x v="5"/>
    <s v="Eldon Expressions Desk Accessory, Wood Photo Frame, Mahogany"/>
    <x v="502"/>
    <n v="3"/>
    <n v="0.2"/>
    <n v="5.1407999999999916"/>
    <x v="0"/>
    <x v="0"/>
  </r>
  <r>
    <n v="529"/>
    <x v="243"/>
    <x v="37"/>
    <x v="216"/>
    <s v="Standard Class"/>
    <s v="MG-18145"/>
    <s v="Mike Gockenbach"/>
    <x v="0"/>
    <x v="0"/>
    <s v="Philadelphia"/>
    <x v="9"/>
    <n v="19134"/>
    <x v="3"/>
    <s v="OFF-ST-10004963"/>
    <x v="1"/>
    <x v="4"/>
    <s v="Eldon Gobal File Keepers"/>
    <x v="503"/>
    <n v="3"/>
    <n v="0.2"/>
    <n v="-7.2672000000000043"/>
    <x v="3"/>
    <x v="0"/>
  </r>
  <r>
    <n v="530"/>
    <x v="243"/>
    <x v="37"/>
    <x v="216"/>
    <s v="Standard Class"/>
    <s v="MG-18145"/>
    <s v="Mike Gockenbach"/>
    <x v="0"/>
    <x v="0"/>
    <s v="Philadelphia"/>
    <x v="9"/>
    <n v="19134"/>
    <x v="3"/>
    <s v="OFF-SU-10002881"/>
    <x v="1"/>
    <x v="14"/>
    <s v="Martin Yale Chadless Opener Electric Letter Opener"/>
    <x v="504"/>
    <n v="1"/>
    <n v="0.2"/>
    <n v="-149.9058"/>
    <x v="3"/>
    <x v="0"/>
  </r>
  <r>
    <n v="531"/>
    <x v="243"/>
    <x v="37"/>
    <x v="216"/>
    <s v="Standard Class"/>
    <s v="MG-18145"/>
    <s v="Mike Gockenbach"/>
    <x v="0"/>
    <x v="0"/>
    <s v="Philadelphia"/>
    <x v="9"/>
    <n v="19134"/>
    <x v="3"/>
    <s v="OFF-EN-10001335"/>
    <x v="1"/>
    <x v="12"/>
    <s v="White Business Envelopes with Contemporary Seam, Recycled White Business Envelopes"/>
    <x v="505"/>
    <n v="6"/>
    <n v="0.2"/>
    <n v="19.692"/>
    <x v="3"/>
    <x v="0"/>
  </r>
  <r>
    <n v="532"/>
    <x v="244"/>
    <x v="209"/>
    <x v="217"/>
    <s v="Second Class"/>
    <s v="KB-16240"/>
    <s v="Karen Bern"/>
    <x v="1"/>
    <x v="0"/>
    <s v="Los Angeles"/>
    <x v="1"/>
    <n v="90036"/>
    <x v="1"/>
    <s v="FUR-CH-10000595"/>
    <x v="0"/>
    <x v="1"/>
    <s v="Safco Contoured Stacking Chairs"/>
    <x v="506"/>
    <n v="1"/>
    <n v="0.2"/>
    <n v="11.919999999999987"/>
    <x v="1"/>
    <x v="0"/>
  </r>
  <r>
    <n v="533"/>
    <x v="245"/>
    <x v="210"/>
    <x v="218"/>
    <s v="Standard Class"/>
    <s v="JC-15340"/>
    <s v="Jasper Cacioppo"/>
    <x v="0"/>
    <x v="0"/>
    <s v="Los Angeles"/>
    <x v="1"/>
    <n v="90032"/>
    <x v="1"/>
    <s v="FUR-FU-10000448"/>
    <x v="0"/>
    <x v="5"/>
    <s v="Tenex Chairmats For Use With Carpeted Floors"/>
    <x v="507"/>
    <n v="3"/>
    <n v="0"/>
    <n v="2.3969999999999985"/>
    <x v="1"/>
    <x v="0"/>
  </r>
  <r>
    <n v="534"/>
    <x v="246"/>
    <x v="211"/>
    <x v="219"/>
    <s v="Second Class"/>
    <s v="RL-19615"/>
    <s v="Rob Lucas"/>
    <x v="0"/>
    <x v="0"/>
    <s v="Montgomery"/>
    <x v="19"/>
    <n v="36116"/>
    <x v="0"/>
    <s v="TEC-PH-10000984"/>
    <x v="2"/>
    <x v="7"/>
    <s v="Panasonic KX-TG9471B"/>
    <x v="508"/>
    <n v="5"/>
    <n v="0"/>
    <n v="274.38600000000008"/>
    <x v="0"/>
    <x v="0"/>
  </r>
  <r>
    <n v="535"/>
    <x v="246"/>
    <x v="211"/>
    <x v="219"/>
    <s v="Second Class"/>
    <s v="RL-19615"/>
    <s v="Rob Lucas"/>
    <x v="0"/>
    <x v="0"/>
    <s v="Montgomery"/>
    <x v="19"/>
    <n v="36116"/>
    <x v="0"/>
    <s v="OFF-BI-10002557"/>
    <x v="1"/>
    <x v="8"/>
    <s v="Presstex Flexible Ring Binders"/>
    <x v="509"/>
    <n v="5"/>
    <n v="0"/>
    <n v="11.375"/>
    <x v="0"/>
    <x v="0"/>
  </r>
  <r>
    <n v="536"/>
    <x v="247"/>
    <x v="212"/>
    <x v="220"/>
    <s v="Standard Class"/>
    <s v="AA-10375"/>
    <s v="Allen Armold"/>
    <x v="0"/>
    <x v="0"/>
    <s v="Mesa"/>
    <x v="16"/>
    <n v="85204"/>
    <x v="1"/>
    <s v="OFF-ST-10001325"/>
    <x v="1"/>
    <x v="4"/>
    <s v="Sterilite Officeware Hinged File Box"/>
    <x v="510"/>
    <n v="2"/>
    <n v="0.2"/>
    <n v="1.4672000000000001"/>
    <x v="1"/>
    <x v="0"/>
  </r>
  <r>
    <n v="537"/>
    <x v="248"/>
    <x v="213"/>
    <x v="221"/>
    <s v="Second Class"/>
    <s v="EP-13915"/>
    <s v="Emily Phan"/>
    <x v="0"/>
    <x v="0"/>
    <s v="Chicago"/>
    <x v="10"/>
    <n v="60653"/>
    <x v="2"/>
    <s v="OFF-BI-10002429"/>
    <x v="1"/>
    <x v="8"/>
    <s v="Premier Elliptical Ring Binder, Black"/>
    <x v="511"/>
    <n v="7"/>
    <n v="0.8"/>
    <n v="-68.185600000000022"/>
    <x v="2"/>
    <x v="0"/>
  </r>
  <r>
    <n v="538"/>
    <x v="249"/>
    <x v="155"/>
    <x v="222"/>
    <s v="Standard Class"/>
    <s v="MP-17470"/>
    <s v="Mark Packer"/>
    <x v="2"/>
    <x v="0"/>
    <s v="New York City"/>
    <x v="15"/>
    <n v="10009"/>
    <x v="3"/>
    <s v="OFF-BI-10004528"/>
    <x v="1"/>
    <x v="8"/>
    <s v="Cardinal Poly Pocket Divider Pockets for Ring Binders"/>
    <x v="512"/>
    <n v="4"/>
    <n v="0.2"/>
    <n v="3.359999999999999"/>
    <x v="3"/>
    <x v="0"/>
  </r>
  <r>
    <n v="539"/>
    <x v="250"/>
    <x v="214"/>
    <x v="223"/>
    <s v="Standard Class"/>
    <s v="DK-12985"/>
    <s v="Darren Koutras"/>
    <x v="0"/>
    <x v="0"/>
    <s v="Henderson"/>
    <x v="0"/>
    <n v="42420"/>
    <x v="0"/>
    <s v="OFF-AP-10001271"/>
    <x v="1"/>
    <x v="9"/>
    <s v="Eureka The Boss Cordless Rechargeable Stick Vac"/>
    <x v="513"/>
    <n v="3"/>
    <n v="0"/>
    <n v="41.293800000000005"/>
    <x v="0"/>
    <x v="0"/>
  </r>
  <r>
    <n v="540"/>
    <x v="250"/>
    <x v="214"/>
    <x v="223"/>
    <s v="Standard Class"/>
    <s v="DK-12985"/>
    <s v="Darren Koutras"/>
    <x v="0"/>
    <x v="0"/>
    <s v="Henderson"/>
    <x v="0"/>
    <n v="42420"/>
    <x v="0"/>
    <s v="FUR-CH-10002647"/>
    <x v="0"/>
    <x v="1"/>
    <s v="Situations Contoured Folding Chairs, 4/Set"/>
    <x v="514"/>
    <n v="4"/>
    <n v="0"/>
    <n v="70.980000000000018"/>
    <x v="0"/>
    <x v="0"/>
  </r>
  <r>
    <n v="541"/>
    <x v="251"/>
    <x v="215"/>
    <x v="224"/>
    <s v="First Class"/>
    <s v="BD-11500"/>
    <s v="Bradley Drucker"/>
    <x v="0"/>
    <x v="0"/>
    <s v="Green Bay"/>
    <x v="6"/>
    <n v="54302"/>
    <x v="2"/>
    <s v="TEC-AC-10001432"/>
    <x v="2"/>
    <x v="11"/>
    <s v="Enermax Aurora Lite Keyboard"/>
    <x v="515"/>
    <n v="6"/>
    <n v="0"/>
    <n v="206.31600000000006"/>
    <x v="2"/>
    <x v="0"/>
  </r>
  <r>
    <n v="542"/>
    <x v="252"/>
    <x v="216"/>
    <x v="225"/>
    <s v="First Class"/>
    <s v="ES-14080"/>
    <s v="Erin Smith"/>
    <x v="1"/>
    <x v="0"/>
    <s v="Tucson"/>
    <x v="16"/>
    <n v="85705"/>
    <x v="1"/>
    <s v="TEC-PH-10002262"/>
    <x v="2"/>
    <x v="7"/>
    <s v="LG Electronics Tone+ HBS-730 Bluetooth Headset"/>
    <x v="516"/>
    <n v="8"/>
    <n v="0.2"/>
    <n v="38.086400000000026"/>
    <x v="1"/>
    <x v="1"/>
  </r>
  <r>
    <n v="543"/>
    <x v="253"/>
    <x v="217"/>
    <x v="226"/>
    <s v="Standard Class"/>
    <s v="LM-17065"/>
    <s v="Liz MacKendrick"/>
    <x v="0"/>
    <x v="0"/>
    <s v="Springfield"/>
    <x v="24"/>
    <n v="45503"/>
    <x v="3"/>
    <s v="OFF-ST-10001809"/>
    <x v="1"/>
    <x v="4"/>
    <s v="Fellowes Officeware Wire Shelving"/>
    <x v="517"/>
    <n v="9"/>
    <n v="0.2"/>
    <n v="-145.52460000000002"/>
    <x v="3"/>
    <x v="0"/>
  </r>
  <r>
    <n v="544"/>
    <x v="254"/>
    <x v="218"/>
    <x v="227"/>
    <s v="Standard Class"/>
    <s v="PG-18895"/>
    <s v="Paul Gonzalez"/>
    <x v="0"/>
    <x v="0"/>
    <s v="Fort Worth"/>
    <x v="5"/>
    <n v="76106"/>
    <x v="2"/>
    <s v="TEC-AC-10001465"/>
    <x v="2"/>
    <x v="11"/>
    <s v="SanDisk Cruzer 64 GB USB Flash Drive"/>
    <x v="518"/>
    <n v="2"/>
    <n v="0.2"/>
    <n v="7.263999999999994"/>
    <x v="2"/>
    <x v="0"/>
  </r>
  <r>
    <n v="545"/>
    <x v="254"/>
    <x v="218"/>
    <x v="227"/>
    <s v="Standard Class"/>
    <s v="PG-18895"/>
    <s v="Paul Gonzalez"/>
    <x v="0"/>
    <x v="0"/>
    <s v="Fort Worth"/>
    <x v="5"/>
    <n v="76106"/>
    <x v="2"/>
    <s v="TEC-PH-10002597"/>
    <x v="2"/>
    <x v="7"/>
    <s v="Xblue XB-1670-86 X16 Small Office Telephone - Titanium"/>
    <x v="519"/>
    <n v="1"/>
    <n v="0.2"/>
    <n v="6.2995000000000019"/>
    <x v="2"/>
    <x v="0"/>
  </r>
  <r>
    <n v="546"/>
    <x v="254"/>
    <x v="218"/>
    <x v="227"/>
    <s v="Standard Class"/>
    <s v="PG-18895"/>
    <s v="Paul Gonzalez"/>
    <x v="0"/>
    <x v="0"/>
    <s v="Fort Worth"/>
    <x v="5"/>
    <n v="76106"/>
    <x v="2"/>
    <s v="FUR-FU-10000723"/>
    <x v="0"/>
    <x v="5"/>
    <s v="Deflect-o EconoMat Studded, No Bevel Mat for Low Pile Carpeting"/>
    <x v="520"/>
    <n v="4"/>
    <n v="0.6"/>
    <n v="-84.292799999999986"/>
    <x v="2"/>
    <x v="0"/>
  </r>
  <r>
    <n v="547"/>
    <x v="255"/>
    <x v="123"/>
    <x v="228"/>
    <s v="First Class"/>
    <s v="AS-10135"/>
    <s v="Adrian Shami"/>
    <x v="2"/>
    <x v="0"/>
    <s v="New York City"/>
    <x v="15"/>
    <n v="10035"/>
    <x v="3"/>
    <s v="OFF-BI-10000404"/>
    <x v="1"/>
    <x v="8"/>
    <s v="Avery Printable Repositionable Plastic Tabs"/>
    <x v="521"/>
    <n v="6"/>
    <n v="0.2"/>
    <n v="13.931999999999999"/>
    <x v="3"/>
    <x v="0"/>
  </r>
  <r>
    <n v="548"/>
    <x v="255"/>
    <x v="123"/>
    <x v="228"/>
    <s v="First Class"/>
    <s v="AS-10135"/>
    <s v="Adrian Shami"/>
    <x v="2"/>
    <x v="0"/>
    <s v="New York City"/>
    <x v="15"/>
    <n v="10035"/>
    <x v="3"/>
    <s v="OFF-PA-10002986"/>
    <x v="1"/>
    <x v="10"/>
    <s v="Xerox 1898"/>
    <x v="522"/>
    <n v="2"/>
    <n v="0"/>
    <n v="6.4127999999999998"/>
    <x v="3"/>
    <x v="0"/>
  </r>
  <r>
    <n v="549"/>
    <x v="256"/>
    <x v="219"/>
    <x v="50"/>
    <s v="Second Class"/>
    <s v="DK-13225"/>
    <s v="Dean Katz"/>
    <x v="1"/>
    <x v="0"/>
    <s v="Chicago"/>
    <x v="10"/>
    <n v="60653"/>
    <x v="2"/>
    <s v="OFF-ST-10000604"/>
    <x v="1"/>
    <x v="4"/>
    <s v="Home/Office Personal File Carts"/>
    <x v="523"/>
    <n v="9"/>
    <n v="0.2"/>
    <n v="15.641999999999982"/>
    <x v="2"/>
    <x v="0"/>
  </r>
  <r>
    <n v="550"/>
    <x v="256"/>
    <x v="219"/>
    <x v="50"/>
    <s v="Second Class"/>
    <s v="DK-13225"/>
    <s v="Dean Katz"/>
    <x v="1"/>
    <x v="0"/>
    <s v="Chicago"/>
    <x v="10"/>
    <n v="60653"/>
    <x v="2"/>
    <s v="OFF-BI-10004738"/>
    <x v="1"/>
    <x v="8"/>
    <s v="Flexible Leather- Look Classic Collection Ring Binder"/>
    <x v="524"/>
    <n v="3"/>
    <n v="0.8"/>
    <n v="-17.045999999999999"/>
    <x v="2"/>
    <x v="0"/>
  </r>
  <r>
    <n v="551"/>
    <x v="256"/>
    <x v="219"/>
    <x v="50"/>
    <s v="Second Class"/>
    <s v="DK-13225"/>
    <s v="Dean Katz"/>
    <x v="1"/>
    <x v="0"/>
    <s v="Chicago"/>
    <x v="10"/>
    <n v="60653"/>
    <x v="2"/>
    <s v="OFF-SU-10001935"/>
    <x v="1"/>
    <x v="14"/>
    <s v="Staple remover"/>
    <x v="525"/>
    <n v="5"/>
    <n v="0.2"/>
    <n v="-1.7440000000000015"/>
    <x v="2"/>
    <x v="0"/>
  </r>
  <r>
    <n v="552"/>
    <x v="257"/>
    <x v="173"/>
    <x v="229"/>
    <s v="Second Class"/>
    <s v="BD-11320"/>
    <s v="Bill Donatelli"/>
    <x v="0"/>
    <x v="0"/>
    <s v="San Francisco"/>
    <x v="1"/>
    <n v="94110"/>
    <x v="1"/>
    <s v="FUR-CH-10002024"/>
    <x v="0"/>
    <x v="1"/>
    <s v="HON 5400 Series Task Chairs for Big and Tall"/>
    <x v="526"/>
    <n v="2"/>
    <n v="0.2"/>
    <n v="0"/>
    <x v="1"/>
    <x v="0"/>
  </r>
  <r>
    <n v="553"/>
    <x v="258"/>
    <x v="220"/>
    <x v="230"/>
    <s v="First Class"/>
    <s v="RC-19960"/>
    <s v="Ryan Crowe"/>
    <x v="0"/>
    <x v="0"/>
    <s v="Jacksonville"/>
    <x v="2"/>
    <n v="32216"/>
    <x v="0"/>
    <s v="FUR-FU-10003039"/>
    <x v="0"/>
    <x v="5"/>
    <s v="Howard Miller 11-1/2&quot; Diameter Grantwood Wall Clock"/>
    <x v="527"/>
    <n v="1"/>
    <n v="0.2"/>
    <n v="6.0381999999999998"/>
    <x v="0"/>
    <x v="0"/>
  </r>
  <r>
    <n v="554"/>
    <x v="259"/>
    <x v="221"/>
    <x v="51"/>
    <s v="Standard Class"/>
    <s v="GT-14710"/>
    <s v="Greg Tran"/>
    <x v="0"/>
    <x v="0"/>
    <s v="Houston"/>
    <x v="5"/>
    <n v="77070"/>
    <x v="2"/>
    <s v="OFF-FA-10004248"/>
    <x v="1"/>
    <x v="13"/>
    <s v="Advantus T-Pin Paper Clips"/>
    <x v="528"/>
    <n v="3"/>
    <n v="0.2"/>
    <n v="2.5707"/>
    <x v="2"/>
    <x v="0"/>
  </r>
  <r>
    <n v="555"/>
    <x v="260"/>
    <x v="222"/>
    <x v="231"/>
    <s v="Second Class"/>
    <s v="DK-13225"/>
    <s v="Dean Katz"/>
    <x v="1"/>
    <x v="0"/>
    <s v="Anaheim"/>
    <x v="1"/>
    <n v="92804"/>
    <x v="1"/>
    <s v="OFF-ST-10001780"/>
    <x v="1"/>
    <x v="4"/>
    <s v="Tennsco 16-Compartment Lockers with Coat Rack"/>
    <x v="529"/>
    <n v="2"/>
    <n v="0"/>
    <n v="310.98720000000003"/>
    <x v="1"/>
    <x v="0"/>
  </r>
  <r>
    <n v="556"/>
    <x v="261"/>
    <x v="223"/>
    <x v="232"/>
    <s v="Second Class"/>
    <s v="AJ-10945"/>
    <s v="Ashley Jarboe"/>
    <x v="0"/>
    <x v="0"/>
    <s v="Wilmington"/>
    <x v="3"/>
    <n v="28403"/>
    <x v="0"/>
    <s v="OFF-AR-10003560"/>
    <x v="1"/>
    <x v="6"/>
    <s v="Zebra Zazzle Fluorescent Highlighters"/>
    <x v="530"/>
    <n v="4"/>
    <n v="0.2"/>
    <n v="3.4047999999999981"/>
    <x v="0"/>
    <x v="0"/>
  </r>
  <r>
    <n v="557"/>
    <x v="262"/>
    <x v="224"/>
    <x v="35"/>
    <s v="Standard Class"/>
    <s v="OT-18730"/>
    <s v="Olvera Toch"/>
    <x v="0"/>
    <x v="0"/>
    <s v="Los Angeles"/>
    <x v="1"/>
    <n v="90045"/>
    <x v="1"/>
    <s v="OFF-LA-10001297"/>
    <x v="1"/>
    <x v="2"/>
    <s v="Avery 473"/>
    <x v="346"/>
    <n v="2"/>
    <n v="0"/>
    <n v="9.9359999999999999"/>
    <x v="1"/>
    <x v="0"/>
  </r>
  <r>
    <n v="558"/>
    <x v="262"/>
    <x v="224"/>
    <x v="35"/>
    <s v="Standard Class"/>
    <s v="OT-18730"/>
    <s v="Olvera Toch"/>
    <x v="0"/>
    <x v="0"/>
    <s v="Los Angeles"/>
    <x v="1"/>
    <n v="90045"/>
    <x v="1"/>
    <s v="FUR-TA-10004256"/>
    <x v="0"/>
    <x v="3"/>
    <s v="Bretford “Just In Time” Height-Adjustable Multi-Task Work Tables"/>
    <x v="531"/>
    <n v="4"/>
    <n v="0.2"/>
    <n v="-217.04800000000017"/>
    <x v="1"/>
    <x v="0"/>
  </r>
  <r>
    <n v="559"/>
    <x v="262"/>
    <x v="224"/>
    <x v="35"/>
    <s v="Standard Class"/>
    <s v="OT-18730"/>
    <s v="Olvera Toch"/>
    <x v="0"/>
    <x v="0"/>
    <s v="Los Angeles"/>
    <x v="1"/>
    <n v="90045"/>
    <x v="1"/>
    <s v="OFF-PA-10003441"/>
    <x v="1"/>
    <x v="10"/>
    <s v="Xerox 226"/>
    <x v="56"/>
    <n v="5"/>
    <n v="0"/>
    <n v="15.552000000000001"/>
    <x v="1"/>
    <x v="0"/>
  </r>
  <r>
    <n v="560"/>
    <x v="263"/>
    <x v="225"/>
    <x v="228"/>
    <s v="Second Class"/>
    <s v="LP-17080"/>
    <s v="Liz Pelletier"/>
    <x v="0"/>
    <x v="0"/>
    <s v="San Francisco"/>
    <x v="1"/>
    <n v="94110"/>
    <x v="1"/>
    <s v="FUR-FU-10003347"/>
    <x v="0"/>
    <x v="5"/>
    <s v="Coloredge Poster Frame"/>
    <x v="532"/>
    <n v="3"/>
    <n v="0"/>
    <n v="16.614000000000001"/>
    <x v="1"/>
    <x v="0"/>
  </r>
  <r>
    <n v="561"/>
    <x v="263"/>
    <x v="225"/>
    <x v="228"/>
    <s v="Second Class"/>
    <s v="LP-17080"/>
    <s v="Liz Pelletier"/>
    <x v="0"/>
    <x v="0"/>
    <s v="San Francisco"/>
    <x v="1"/>
    <n v="94110"/>
    <x v="1"/>
    <s v="OFF-BI-10000069"/>
    <x v="1"/>
    <x v="8"/>
    <s v="GBC Prepunched Paper, 19-Hole, for Binding Systems, 24-lb"/>
    <x v="533"/>
    <n v="7"/>
    <n v="0.2"/>
    <n v="27.318199999999983"/>
    <x v="1"/>
    <x v="0"/>
  </r>
  <r>
    <n v="562"/>
    <x v="264"/>
    <x v="80"/>
    <x v="233"/>
    <s v="Second Class"/>
    <s v="CA-12775"/>
    <s v="Cynthia Arntzen"/>
    <x v="0"/>
    <x v="0"/>
    <s v="Tampa"/>
    <x v="2"/>
    <n v="33614"/>
    <x v="0"/>
    <s v="OFF-AP-10003914"/>
    <x v="1"/>
    <x v="9"/>
    <s v="Sanitaire Vibra Groomer IR Commercial Upright Vacuum, Replacement Belts"/>
    <x v="534"/>
    <n v="5"/>
    <n v="0.2"/>
    <n v="1.3000000000000007"/>
    <x v="0"/>
    <x v="0"/>
  </r>
  <r>
    <n v="563"/>
    <x v="264"/>
    <x v="80"/>
    <x v="233"/>
    <s v="Second Class"/>
    <s v="CA-12775"/>
    <s v="Cynthia Arntzen"/>
    <x v="0"/>
    <x v="0"/>
    <s v="Tampa"/>
    <x v="2"/>
    <n v="33614"/>
    <x v="0"/>
    <s v="FUR-FU-10004020"/>
    <x v="0"/>
    <x v="5"/>
    <s v="Advantus Panel Wall Acrylic Frame"/>
    <x v="535"/>
    <n v="3"/>
    <n v="0.2"/>
    <n v="3.7743000000000002"/>
    <x v="0"/>
    <x v="0"/>
  </r>
  <r>
    <n v="564"/>
    <x v="265"/>
    <x v="214"/>
    <x v="234"/>
    <s v="First Class"/>
    <s v="JF-15490"/>
    <s v="Jeremy Farry"/>
    <x v="0"/>
    <x v="0"/>
    <s v="Seattle"/>
    <x v="4"/>
    <n v="98105"/>
    <x v="1"/>
    <s v="OFF-FA-10003467"/>
    <x v="1"/>
    <x v="13"/>
    <s v="Alliance Big Bands Rubber Bands, 12/Pack"/>
    <x v="536"/>
    <n v="2"/>
    <n v="0"/>
    <n v="0"/>
    <x v="1"/>
    <x v="0"/>
  </r>
  <r>
    <n v="565"/>
    <x v="265"/>
    <x v="214"/>
    <x v="234"/>
    <s v="First Class"/>
    <s v="JF-15490"/>
    <s v="Jeremy Farry"/>
    <x v="0"/>
    <x v="0"/>
    <s v="Seattle"/>
    <x v="4"/>
    <n v="98105"/>
    <x v="1"/>
    <s v="OFF-LA-10000634"/>
    <x v="1"/>
    <x v="2"/>
    <s v="Avery 509"/>
    <x v="537"/>
    <n v="1"/>
    <n v="0"/>
    <n v="1.2005999999999999"/>
    <x v="1"/>
    <x v="0"/>
  </r>
  <r>
    <n v="566"/>
    <x v="266"/>
    <x v="226"/>
    <x v="235"/>
    <s v="First Class"/>
    <s v="FP-14320"/>
    <s v="Frank Preis"/>
    <x v="0"/>
    <x v="0"/>
    <s v="Los Angeles"/>
    <x v="1"/>
    <n v="90008"/>
    <x v="1"/>
    <s v="TEC-PH-10002496"/>
    <x v="2"/>
    <x v="7"/>
    <s v="Cisco SPA301"/>
    <x v="538"/>
    <n v="3"/>
    <n v="0.2"/>
    <n v="46.796999999999983"/>
    <x v="1"/>
    <x v="1"/>
  </r>
  <r>
    <n v="567"/>
    <x v="267"/>
    <x v="172"/>
    <x v="179"/>
    <s v="Standard Class"/>
    <s v="EB-13840"/>
    <s v="Ellis Ballard"/>
    <x v="1"/>
    <x v="0"/>
    <s v="Seattle"/>
    <x v="4"/>
    <n v="98105"/>
    <x v="1"/>
    <s v="OFF-PA-10004530"/>
    <x v="1"/>
    <x v="10"/>
    <s v="Personal Creations Ink Jet Cards and Labels"/>
    <x v="539"/>
    <n v="8"/>
    <n v="0"/>
    <n v="45.001600000000003"/>
    <x v="1"/>
    <x v="0"/>
  </r>
  <r>
    <n v="568"/>
    <x v="267"/>
    <x v="172"/>
    <x v="179"/>
    <s v="Standard Class"/>
    <s v="EB-13840"/>
    <s v="Ellis Ballard"/>
    <x v="1"/>
    <x v="0"/>
    <s v="Seattle"/>
    <x v="4"/>
    <n v="98105"/>
    <x v="1"/>
    <s v="OFF-BI-10001107"/>
    <x v="1"/>
    <x v="8"/>
    <s v="GBC White Gloss Covers, Plain Front"/>
    <x v="540"/>
    <n v="7"/>
    <n v="0.2"/>
    <n v="27.3672"/>
    <x v="1"/>
    <x v="0"/>
  </r>
  <r>
    <n v="569"/>
    <x v="267"/>
    <x v="172"/>
    <x v="179"/>
    <s v="Standard Class"/>
    <s v="EB-13840"/>
    <s v="Ellis Ballard"/>
    <x v="1"/>
    <x v="0"/>
    <s v="Seattle"/>
    <x v="4"/>
    <n v="98105"/>
    <x v="1"/>
    <s v="OFF-PA-10004451"/>
    <x v="1"/>
    <x v="10"/>
    <s v="Xerox 222"/>
    <x v="541"/>
    <n v="3"/>
    <n v="0"/>
    <n v="9.3312000000000008"/>
    <x v="1"/>
    <x v="0"/>
  </r>
  <r>
    <n v="570"/>
    <x v="267"/>
    <x v="172"/>
    <x v="179"/>
    <s v="Standard Class"/>
    <s v="EB-13840"/>
    <s v="Ellis Ballard"/>
    <x v="1"/>
    <x v="0"/>
    <s v="Seattle"/>
    <x v="4"/>
    <n v="98105"/>
    <x v="1"/>
    <s v="FUR-CH-10004997"/>
    <x v="0"/>
    <x v="1"/>
    <s v="Hon Every-Day Series Multi-Task Chairs"/>
    <x v="542"/>
    <n v="3"/>
    <n v="0.2"/>
    <n v="0"/>
    <x v="1"/>
    <x v="0"/>
  </r>
  <r>
    <n v="571"/>
    <x v="268"/>
    <x v="116"/>
    <x v="236"/>
    <s v="Standard Class"/>
    <s v="JF-15415"/>
    <s v="Jennifer Ferguson"/>
    <x v="0"/>
    <x v="0"/>
    <s v="New York City"/>
    <x v="15"/>
    <n v="10024"/>
    <x v="3"/>
    <s v="OFF-LA-10001297"/>
    <x v="1"/>
    <x v="2"/>
    <s v="Avery 473"/>
    <x v="543"/>
    <n v="7"/>
    <n v="0"/>
    <n v="34.775999999999996"/>
    <x v="3"/>
    <x v="0"/>
  </r>
  <r>
    <n v="572"/>
    <x v="268"/>
    <x v="116"/>
    <x v="236"/>
    <s v="Standard Class"/>
    <s v="JF-15415"/>
    <s v="Jennifer Ferguson"/>
    <x v="0"/>
    <x v="0"/>
    <s v="New York City"/>
    <x v="15"/>
    <n v="10024"/>
    <x v="3"/>
    <s v="OFF-FA-10000585"/>
    <x v="1"/>
    <x v="13"/>
    <s v="OIC Bulk Pack Metal Binder Clips"/>
    <x v="544"/>
    <n v="4"/>
    <n v="0"/>
    <n v="6.4215999999999998"/>
    <x v="3"/>
    <x v="0"/>
  </r>
  <r>
    <n v="573"/>
    <x v="268"/>
    <x v="116"/>
    <x v="236"/>
    <s v="Standard Class"/>
    <s v="JF-15415"/>
    <s v="Jennifer Ferguson"/>
    <x v="0"/>
    <x v="0"/>
    <s v="New York City"/>
    <x v="15"/>
    <n v="10024"/>
    <x v="3"/>
    <s v="OFF-BI-10001922"/>
    <x v="1"/>
    <x v="8"/>
    <s v="Storex Dura Pro Binders"/>
    <x v="545"/>
    <n v="7"/>
    <n v="0.2"/>
    <n v="11.226599999999999"/>
    <x v="3"/>
    <x v="0"/>
  </r>
  <r>
    <n v="574"/>
    <x v="268"/>
    <x v="116"/>
    <x v="236"/>
    <s v="Standard Class"/>
    <s v="JF-15415"/>
    <s v="Jennifer Ferguson"/>
    <x v="0"/>
    <x v="0"/>
    <s v="New York City"/>
    <x v="15"/>
    <n v="10024"/>
    <x v="3"/>
    <s v="TEC-PH-10000347"/>
    <x v="2"/>
    <x v="7"/>
    <s v="Cush Cases Heavy Duty Rugged Cover Case for Samsung Galaxy S5 - Purple"/>
    <x v="546"/>
    <n v="3"/>
    <n v="0"/>
    <n v="4.0095000000000001"/>
    <x v="3"/>
    <x v="0"/>
  </r>
  <r>
    <n v="575"/>
    <x v="269"/>
    <x v="54"/>
    <x v="237"/>
    <s v="Standard Class"/>
    <s v="SF-20200"/>
    <s v="Sarah Foster"/>
    <x v="0"/>
    <x v="0"/>
    <s v="Marysville"/>
    <x v="4"/>
    <n v="98270"/>
    <x v="1"/>
    <s v="OFF-AR-10003394"/>
    <x v="1"/>
    <x v="6"/>
    <s v="Newell 332"/>
    <x v="138"/>
    <n v="3"/>
    <n v="0"/>
    <n v="2.3814000000000002"/>
    <x v="1"/>
    <x v="0"/>
  </r>
  <r>
    <n v="576"/>
    <x v="270"/>
    <x v="227"/>
    <x v="238"/>
    <s v="Second Class"/>
    <s v="TG-21640"/>
    <s v="Trudy Glocke"/>
    <x v="0"/>
    <x v="0"/>
    <s v="Long Beach"/>
    <x v="1"/>
    <n v="90805"/>
    <x v="1"/>
    <s v="OFF-PA-10004530"/>
    <x v="1"/>
    <x v="10"/>
    <s v="Personal Creations Ink Jet Cards and Labels"/>
    <x v="547"/>
    <n v="14"/>
    <n v="0"/>
    <n v="78.752800000000008"/>
    <x v="1"/>
    <x v="0"/>
  </r>
  <r>
    <n v="577"/>
    <x v="270"/>
    <x v="227"/>
    <x v="238"/>
    <s v="Second Class"/>
    <s v="TG-21640"/>
    <s v="Trudy Glocke"/>
    <x v="0"/>
    <x v="0"/>
    <s v="Long Beach"/>
    <x v="1"/>
    <n v="90805"/>
    <x v="1"/>
    <s v="OFF-PA-10001450"/>
    <x v="1"/>
    <x v="10"/>
    <s v="Rediform S.O.S. Phone Message Books"/>
    <x v="548"/>
    <n v="4"/>
    <n v="0"/>
    <n v="9.7608000000000015"/>
    <x v="1"/>
    <x v="0"/>
  </r>
  <r>
    <n v="578"/>
    <x v="270"/>
    <x v="227"/>
    <x v="238"/>
    <s v="Second Class"/>
    <s v="TG-21640"/>
    <s v="Trudy Glocke"/>
    <x v="0"/>
    <x v="0"/>
    <s v="Long Beach"/>
    <x v="1"/>
    <n v="90805"/>
    <x v="1"/>
    <s v="OFF-SU-10001574"/>
    <x v="1"/>
    <x v="14"/>
    <s v="Acme Value Line Scissors"/>
    <x v="549"/>
    <n v="2"/>
    <n v="0"/>
    <n v="2.1899999999999995"/>
    <x v="1"/>
    <x v="0"/>
  </r>
  <r>
    <n v="579"/>
    <x v="271"/>
    <x v="228"/>
    <x v="239"/>
    <s v="Standard Class"/>
    <s v="CS-11950"/>
    <s v="Carlos Soltero"/>
    <x v="0"/>
    <x v="0"/>
    <s v="Chicago"/>
    <x v="10"/>
    <n v="60610"/>
    <x v="2"/>
    <s v="OFF-ST-10002974"/>
    <x v="1"/>
    <x v="4"/>
    <s v="Trav-L-File Heavy-Duty Shuttle II, Black"/>
    <x v="550"/>
    <n v="2"/>
    <n v="0.2"/>
    <n v="8.7139999999999951"/>
    <x v="2"/>
    <x v="0"/>
  </r>
  <r>
    <n v="580"/>
    <x v="271"/>
    <x v="228"/>
    <x v="239"/>
    <s v="Standard Class"/>
    <s v="CS-11950"/>
    <s v="Carlos Soltero"/>
    <x v="0"/>
    <x v="0"/>
    <s v="Chicago"/>
    <x v="10"/>
    <n v="60610"/>
    <x v="2"/>
    <s v="FUR-FU-10001475"/>
    <x v="0"/>
    <x v="5"/>
    <s v="Contract Clock, 14&quot;, Brown"/>
    <x v="551"/>
    <n v="1"/>
    <n v="0.6"/>
    <n v="-5.7148000000000003"/>
    <x v="2"/>
    <x v="0"/>
  </r>
  <r>
    <n v="581"/>
    <x v="272"/>
    <x v="229"/>
    <x v="240"/>
    <s v="Standard Class"/>
    <s v="CC-12145"/>
    <s v="Charles Crestani"/>
    <x v="0"/>
    <x v="0"/>
    <s v="Los Angeles"/>
    <x v="1"/>
    <n v="90004"/>
    <x v="1"/>
    <s v="OFF-SU-10004498"/>
    <x v="1"/>
    <x v="14"/>
    <s v="Martin-Yale Premier Letter Opener"/>
    <x v="552"/>
    <n v="4"/>
    <n v="0"/>
    <n v="1.5456000000000003"/>
    <x v="1"/>
    <x v="0"/>
  </r>
  <r>
    <n v="582"/>
    <x v="273"/>
    <x v="96"/>
    <x v="241"/>
    <s v="Standard Class"/>
    <s v="DV-13465"/>
    <s v="Dianna Vittorini"/>
    <x v="0"/>
    <x v="0"/>
    <s v="Denver"/>
    <x v="22"/>
    <n v="80219"/>
    <x v="1"/>
    <s v="TEC-PH-10004977"/>
    <x v="2"/>
    <x v="7"/>
    <s v="GE 30524EE4"/>
    <x v="553"/>
    <n v="3"/>
    <n v="0.2"/>
    <n v="52.917299999999955"/>
    <x v="1"/>
    <x v="0"/>
  </r>
  <r>
    <n v="583"/>
    <x v="273"/>
    <x v="96"/>
    <x v="241"/>
    <s v="Standard Class"/>
    <s v="DV-13465"/>
    <s v="Dianna Vittorini"/>
    <x v="0"/>
    <x v="0"/>
    <s v="Denver"/>
    <x v="22"/>
    <n v="80219"/>
    <x v="1"/>
    <s v="TEC-PH-10000586"/>
    <x v="2"/>
    <x v="7"/>
    <s v="AT&amp;T SB67148 SynJ"/>
    <x v="554"/>
    <n v="2"/>
    <n v="0.2"/>
    <n v="9.2386000000000053"/>
    <x v="1"/>
    <x v="0"/>
  </r>
  <r>
    <n v="584"/>
    <x v="273"/>
    <x v="96"/>
    <x v="241"/>
    <s v="Standard Class"/>
    <s v="DV-13465"/>
    <s v="Dianna Vittorini"/>
    <x v="0"/>
    <x v="0"/>
    <s v="Denver"/>
    <x v="22"/>
    <n v="80219"/>
    <x v="1"/>
    <s v="OFF-AP-10000358"/>
    <x v="1"/>
    <x v="9"/>
    <s v="Fellowes Basic Home/Office Series Surge Protectors"/>
    <x v="555"/>
    <n v="3"/>
    <n v="0.2"/>
    <n v="3.5045999999999964"/>
    <x v="1"/>
    <x v="0"/>
  </r>
  <r>
    <n v="585"/>
    <x v="273"/>
    <x v="96"/>
    <x v="241"/>
    <s v="Standard Class"/>
    <s v="DV-13465"/>
    <s v="Dianna Vittorini"/>
    <x v="0"/>
    <x v="0"/>
    <s v="Denver"/>
    <x v="22"/>
    <n v="80219"/>
    <x v="1"/>
    <s v="OFF-BI-10002764"/>
    <x v="1"/>
    <x v="8"/>
    <s v="Recycled Pressboard Report Cover with Reinforced Top Hinge"/>
    <x v="556"/>
    <n v="7"/>
    <n v="0.7"/>
    <n v="-4.7480999999999973"/>
    <x v="1"/>
    <x v="0"/>
  </r>
  <r>
    <n v="586"/>
    <x v="273"/>
    <x v="96"/>
    <x v="241"/>
    <s v="Standard Class"/>
    <s v="DV-13465"/>
    <s v="Dianna Vittorini"/>
    <x v="0"/>
    <x v="0"/>
    <s v="Denver"/>
    <x v="22"/>
    <n v="80219"/>
    <x v="1"/>
    <s v="TEC-PH-10001254"/>
    <x v="2"/>
    <x v="7"/>
    <s v="Jabra BIZ 2300 Duo QD Duo Corded Headset"/>
    <x v="557"/>
    <n v="4"/>
    <n v="0.2"/>
    <n v="30.477599999999981"/>
    <x v="1"/>
    <x v="0"/>
  </r>
  <r>
    <n v="587"/>
    <x v="274"/>
    <x v="230"/>
    <x v="242"/>
    <s v="Standard Class"/>
    <s v="BD-11725"/>
    <s v="Bruce Degenhardt"/>
    <x v="0"/>
    <x v="0"/>
    <s v="Richmond"/>
    <x v="0"/>
    <n v="40475"/>
    <x v="0"/>
    <s v="FUR-CH-10003956"/>
    <x v="0"/>
    <x v="1"/>
    <s v="Novimex High-Tech Fabric Mesh Task Chair"/>
    <x v="558"/>
    <n v="1"/>
    <n v="0"/>
    <n v="4.968599999999995"/>
    <x v="0"/>
    <x v="0"/>
  </r>
  <r>
    <n v="588"/>
    <x v="274"/>
    <x v="230"/>
    <x v="242"/>
    <s v="Standard Class"/>
    <s v="BD-11725"/>
    <s v="Bruce Degenhardt"/>
    <x v="0"/>
    <x v="0"/>
    <s v="Richmond"/>
    <x v="0"/>
    <n v="40475"/>
    <x v="0"/>
    <s v="OFF-LA-10003930"/>
    <x v="1"/>
    <x v="2"/>
    <s v="Dot Matrix Printer Tape Reel Labels, White, 5000/Box"/>
    <x v="559"/>
    <n v="3"/>
    <n v="0"/>
    <n v="144.51570000000001"/>
    <x v="0"/>
    <x v="0"/>
  </r>
  <r>
    <n v="589"/>
    <x v="275"/>
    <x v="231"/>
    <x v="243"/>
    <s v="Standard Class"/>
    <s v="ZC-21910"/>
    <s v="Zuschuss Carroll"/>
    <x v="0"/>
    <x v="0"/>
    <s v="Salem"/>
    <x v="21"/>
    <n v="97301"/>
    <x v="1"/>
    <s v="TEC-PH-10003800"/>
    <x v="2"/>
    <x v="7"/>
    <s v="i.Sound Portable Power - 8000 mAh"/>
    <x v="560"/>
    <n v="2"/>
    <n v="0.2"/>
    <n v="-20.136200000000006"/>
    <x v="1"/>
    <x v="1"/>
  </r>
  <r>
    <n v="590"/>
    <x v="275"/>
    <x v="231"/>
    <x v="243"/>
    <s v="Standard Class"/>
    <s v="ZC-21910"/>
    <s v="Zuschuss Carroll"/>
    <x v="0"/>
    <x v="0"/>
    <s v="Salem"/>
    <x v="21"/>
    <n v="97301"/>
    <x v="1"/>
    <s v="OFF-PA-10002005"/>
    <x v="1"/>
    <x v="10"/>
    <s v="Xerox 225"/>
    <x v="561"/>
    <n v="4"/>
    <n v="0.2"/>
    <n v="7.2576000000000001"/>
    <x v="1"/>
    <x v="1"/>
  </r>
  <r>
    <n v="591"/>
    <x v="275"/>
    <x v="231"/>
    <x v="243"/>
    <s v="Standard Class"/>
    <s v="ZC-21910"/>
    <s v="Zuschuss Carroll"/>
    <x v="0"/>
    <x v="0"/>
    <s v="Salem"/>
    <x v="21"/>
    <n v="97301"/>
    <x v="1"/>
    <s v="OFF-BI-10002498"/>
    <x v="1"/>
    <x v="8"/>
    <s v="Clear Mylar Reinforcing Strips"/>
    <x v="562"/>
    <n v="3"/>
    <n v="0.7"/>
    <n v="-12.896100000000004"/>
    <x v="1"/>
    <x v="1"/>
  </r>
  <r>
    <n v="592"/>
    <x v="275"/>
    <x v="231"/>
    <x v="243"/>
    <s v="Standard Class"/>
    <s v="ZC-21910"/>
    <s v="Zuschuss Carroll"/>
    <x v="0"/>
    <x v="0"/>
    <s v="Salem"/>
    <x v="21"/>
    <n v="97301"/>
    <x v="1"/>
    <s v="OFF-PA-10004101"/>
    <x v="1"/>
    <x v="10"/>
    <s v="Xerox 1894"/>
    <x v="563"/>
    <n v="2"/>
    <n v="0.2"/>
    <n v="3.6288"/>
    <x v="1"/>
    <x v="1"/>
  </r>
  <r>
    <n v="593"/>
    <x v="276"/>
    <x v="232"/>
    <x v="244"/>
    <s v="Standard Class"/>
    <s v="MS-17830"/>
    <s v="Melanie Seite"/>
    <x v="0"/>
    <x v="0"/>
    <s v="Laredo"/>
    <x v="5"/>
    <n v="78041"/>
    <x v="2"/>
    <s v="OFF-AR-10004078"/>
    <x v="1"/>
    <x v="6"/>
    <s v="Newell 312"/>
    <x v="564"/>
    <n v="2"/>
    <n v="0.2"/>
    <n v="1.1679999999999997"/>
    <x v="2"/>
    <x v="0"/>
  </r>
  <r>
    <n v="594"/>
    <x v="276"/>
    <x v="232"/>
    <x v="244"/>
    <s v="Standard Class"/>
    <s v="MS-17830"/>
    <s v="Melanie Seite"/>
    <x v="0"/>
    <x v="0"/>
    <s v="Laredo"/>
    <x v="5"/>
    <n v="78041"/>
    <x v="2"/>
    <s v="TEC-AC-10001266"/>
    <x v="2"/>
    <x v="11"/>
    <s v="Memorex Micro Travel Drive 8 GB"/>
    <x v="565"/>
    <n v="3"/>
    <n v="0.2"/>
    <n v="9.7499999999999964"/>
    <x v="2"/>
    <x v="0"/>
  </r>
  <r>
    <n v="595"/>
    <x v="277"/>
    <x v="233"/>
    <x v="245"/>
    <s v="Standard Class"/>
    <s v="LR-16915"/>
    <s v="Lena Radford"/>
    <x v="0"/>
    <x v="0"/>
    <s v="San Diego"/>
    <x v="1"/>
    <n v="92024"/>
    <x v="1"/>
    <s v="OFF-AP-10004708"/>
    <x v="1"/>
    <x v="9"/>
    <s v="Fellowes Superior 10 Outlet Split Surge Protector"/>
    <x v="566"/>
    <n v="2"/>
    <n v="0"/>
    <n v="22.074799999999996"/>
    <x v="1"/>
    <x v="0"/>
  </r>
  <r>
    <n v="596"/>
    <x v="277"/>
    <x v="233"/>
    <x v="245"/>
    <s v="Standard Class"/>
    <s v="LR-16915"/>
    <s v="Lena Radford"/>
    <x v="0"/>
    <x v="0"/>
    <s v="San Diego"/>
    <x v="1"/>
    <n v="92024"/>
    <x v="1"/>
    <s v="TEC-CO-10004115"/>
    <x v="2"/>
    <x v="16"/>
    <s v="Sharp AL-1530CS Digital Copier"/>
    <x v="387"/>
    <n v="3"/>
    <n v="0.2"/>
    <n v="434.99130000000002"/>
    <x v="1"/>
    <x v="0"/>
  </r>
  <r>
    <n v="597"/>
    <x v="277"/>
    <x v="233"/>
    <x v="245"/>
    <s v="Standard Class"/>
    <s v="LR-16915"/>
    <s v="Lena Radford"/>
    <x v="0"/>
    <x v="0"/>
    <s v="San Diego"/>
    <x v="1"/>
    <n v="92024"/>
    <x v="1"/>
    <s v="TEC-PH-10002398"/>
    <x v="2"/>
    <x v="7"/>
    <s v="AT&amp;T 1070 Corded Phone"/>
    <x v="567"/>
    <n v="5"/>
    <n v="0.2"/>
    <n v="55.744999999999948"/>
    <x v="1"/>
    <x v="0"/>
  </r>
  <r>
    <n v="598"/>
    <x v="277"/>
    <x v="233"/>
    <x v="245"/>
    <s v="Standard Class"/>
    <s v="LR-16915"/>
    <s v="Lena Radford"/>
    <x v="0"/>
    <x v="0"/>
    <s v="San Diego"/>
    <x v="1"/>
    <n v="92024"/>
    <x v="1"/>
    <s v="FUR-FU-10001979"/>
    <x v="0"/>
    <x v="5"/>
    <s v="Dana Halogen Swing-Arm Architect Lamp"/>
    <x v="568"/>
    <n v="8"/>
    <n v="0"/>
    <n v="91.772800000000018"/>
    <x v="1"/>
    <x v="0"/>
  </r>
  <r>
    <n v="599"/>
    <x v="278"/>
    <x v="216"/>
    <x v="220"/>
    <s v="First Class"/>
    <s v="TP-21130"/>
    <s v="Theone Pippenger"/>
    <x v="0"/>
    <x v="0"/>
    <s v="Philadelphia"/>
    <x v="9"/>
    <n v="19134"/>
    <x v="3"/>
    <s v="OFF-SU-10004115"/>
    <x v="1"/>
    <x v="14"/>
    <s v="Acme Stainless Steel Office Snips"/>
    <x v="569"/>
    <n v="2"/>
    <n v="0.2"/>
    <n v="1.0178000000000007"/>
    <x v="3"/>
    <x v="0"/>
  </r>
  <r>
    <n v="600"/>
    <x v="279"/>
    <x v="87"/>
    <x v="246"/>
    <s v="Standard Class"/>
    <s v="CK-12205"/>
    <s v="Chloris Kastensmidt"/>
    <x v="0"/>
    <x v="0"/>
    <s v="Philadelphia"/>
    <x v="9"/>
    <n v="19120"/>
    <x v="3"/>
    <s v="TEC-PH-10001425"/>
    <x v="2"/>
    <x v="7"/>
    <s v="Mophie Juice Pack Helium for iPhone"/>
    <x v="570"/>
    <n v="3"/>
    <n v="0.4"/>
    <n v="-28.796400000000006"/>
    <x v="3"/>
    <x v="0"/>
  </r>
  <r>
    <n v="601"/>
    <x v="279"/>
    <x v="87"/>
    <x v="246"/>
    <s v="Standard Class"/>
    <s v="CK-12205"/>
    <s v="Chloris Kastensmidt"/>
    <x v="0"/>
    <x v="0"/>
    <s v="Philadelphia"/>
    <x v="9"/>
    <n v="19120"/>
    <x v="3"/>
    <s v="TEC-PH-10003963"/>
    <x v="2"/>
    <x v="7"/>
    <s v="GE 2-Jack Phone Line Splitter"/>
    <x v="571"/>
    <n v="4"/>
    <n v="0.4"/>
    <n v="-115.35440000000006"/>
    <x v="3"/>
    <x v="0"/>
  </r>
  <r>
    <n v="602"/>
    <x v="279"/>
    <x v="87"/>
    <x v="246"/>
    <s v="Standard Class"/>
    <s v="CK-12205"/>
    <s v="Chloris Kastensmidt"/>
    <x v="0"/>
    <x v="0"/>
    <s v="Philadelphia"/>
    <x v="9"/>
    <n v="19120"/>
    <x v="3"/>
    <s v="OFF-SU-10001574"/>
    <x v="1"/>
    <x v="14"/>
    <s v="Acme Value Line Scissors"/>
    <x v="572"/>
    <n v="2"/>
    <n v="0.2"/>
    <n v="0.72999999999999954"/>
    <x v="3"/>
    <x v="0"/>
  </r>
  <r>
    <n v="603"/>
    <x v="280"/>
    <x v="234"/>
    <x v="247"/>
    <s v="Standard Class"/>
    <s v="AS-10240"/>
    <s v="Alan Shonely"/>
    <x v="0"/>
    <x v="0"/>
    <s v="Tampa"/>
    <x v="2"/>
    <n v="33614"/>
    <x v="0"/>
    <s v="OFF-ST-10001490"/>
    <x v="1"/>
    <x v="4"/>
    <s v="Hot File 7-Pocket, Floor Stand"/>
    <x v="573"/>
    <n v="1"/>
    <n v="0.2"/>
    <n v="17.84699999999998"/>
    <x v="0"/>
    <x v="0"/>
  </r>
  <r>
    <n v="604"/>
    <x v="280"/>
    <x v="234"/>
    <x v="247"/>
    <s v="Standard Class"/>
    <s v="AS-10240"/>
    <s v="Alan Shonely"/>
    <x v="0"/>
    <x v="0"/>
    <s v="Tampa"/>
    <x v="2"/>
    <n v="33614"/>
    <x v="0"/>
    <s v="FUR-FU-10001756"/>
    <x v="0"/>
    <x v="5"/>
    <s v="Eldon Expressions Desk Accessory, Wood Photo Frame, Mahogany"/>
    <x v="502"/>
    <n v="3"/>
    <n v="0.2"/>
    <n v="5.1407999999999916"/>
    <x v="0"/>
    <x v="0"/>
  </r>
  <r>
    <n v="605"/>
    <x v="280"/>
    <x v="234"/>
    <x v="247"/>
    <s v="Standard Class"/>
    <s v="AS-10240"/>
    <s v="Alan Shonely"/>
    <x v="0"/>
    <x v="0"/>
    <s v="Tampa"/>
    <x v="2"/>
    <n v="33614"/>
    <x v="0"/>
    <s v="OFF-BI-10000773"/>
    <x v="1"/>
    <x v="8"/>
    <s v="Insertable Tab Post Binder Dividers"/>
    <x v="574"/>
    <n v="3"/>
    <n v="0.7"/>
    <n v="-5.5338000000000012"/>
    <x v="0"/>
    <x v="0"/>
  </r>
  <r>
    <n v="606"/>
    <x v="280"/>
    <x v="234"/>
    <x v="247"/>
    <s v="Standard Class"/>
    <s v="AS-10240"/>
    <s v="Alan Shonely"/>
    <x v="0"/>
    <x v="0"/>
    <s v="Tampa"/>
    <x v="2"/>
    <n v="33614"/>
    <x v="0"/>
    <s v="OFF-BI-10001543"/>
    <x v="1"/>
    <x v="8"/>
    <s v="GBC VeloBinder Manual Binding System"/>
    <x v="575"/>
    <n v="4"/>
    <n v="0.7"/>
    <n v="-31.671199999999999"/>
    <x v="0"/>
    <x v="0"/>
  </r>
  <r>
    <n v="607"/>
    <x v="280"/>
    <x v="234"/>
    <x v="247"/>
    <s v="Standard Class"/>
    <s v="AS-10240"/>
    <s v="Alan Shonely"/>
    <x v="0"/>
    <x v="0"/>
    <s v="Tampa"/>
    <x v="2"/>
    <n v="33614"/>
    <x v="0"/>
    <s v="OFF-PA-10002120"/>
    <x v="1"/>
    <x v="10"/>
    <s v="Xerox 1889"/>
    <x v="576"/>
    <n v="3"/>
    <n v="0.2"/>
    <n v="47.815200000000004"/>
    <x v="0"/>
    <x v="0"/>
  </r>
  <r>
    <n v="608"/>
    <x v="281"/>
    <x v="235"/>
    <x v="248"/>
    <s v="Standard Class"/>
    <s v="AR-10510"/>
    <s v="Andrew Roberts"/>
    <x v="0"/>
    <x v="0"/>
    <s v="Philadelphia"/>
    <x v="9"/>
    <n v="19134"/>
    <x v="3"/>
    <s v="OFF-BI-10000848"/>
    <x v="1"/>
    <x v="8"/>
    <s v="Angle-D Ring Binders"/>
    <x v="577"/>
    <n v="2"/>
    <n v="0.7"/>
    <n v="-2.6256000000000004"/>
    <x v="3"/>
    <x v="0"/>
  </r>
  <r>
    <n v="609"/>
    <x v="281"/>
    <x v="235"/>
    <x v="248"/>
    <s v="Standard Class"/>
    <s v="AR-10510"/>
    <s v="Andrew Roberts"/>
    <x v="0"/>
    <x v="0"/>
    <s v="Philadelphia"/>
    <x v="9"/>
    <n v="19134"/>
    <x v="3"/>
    <s v="OFF-AR-10001246"/>
    <x v="1"/>
    <x v="6"/>
    <s v="Newell 317"/>
    <x v="578"/>
    <n v="9"/>
    <n v="0.2"/>
    <n v="2.3813999999999984"/>
    <x v="3"/>
    <x v="0"/>
  </r>
  <r>
    <n v="610"/>
    <x v="281"/>
    <x v="235"/>
    <x v="248"/>
    <s v="Standard Class"/>
    <s v="AR-10510"/>
    <s v="Andrew Roberts"/>
    <x v="0"/>
    <x v="0"/>
    <s v="Philadelphia"/>
    <x v="9"/>
    <n v="19134"/>
    <x v="3"/>
    <s v="TEC-PH-10003092"/>
    <x v="2"/>
    <x v="7"/>
    <s v="Motorola L804"/>
    <x v="579"/>
    <n v="2"/>
    <n v="0.4"/>
    <n v="-10.117800000000003"/>
    <x v="3"/>
    <x v="0"/>
  </r>
  <r>
    <n v="611"/>
    <x v="282"/>
    <x v="236"/>
    <x v="249"/>
    <s v="First Class"/>
    <s v="NB-18655"/>
    <s v="Nona Balk"/>
    <x v="1"/>
    <x v="0"/>
    <s v="Dallas"/>
    <x v="5"/>
    <n v="75217"/>
    <x v="2"/>
    <s v="TEC-PH-10003012"/>
    <x v="2"/>
    <x v="7"/>
    <s v="Nortel Meridian M3904 Professional Digital phone"/>
    <x v="580"/>
    <n v="3"/>
    <n v="0.2"/>
    <n v="41.577299999999951"/>
    <x v="2"/>
    <x v="0"/>
  </r>
  <r>
    <n v="612"/>
    <x v="282"/>
    <x v="236"/>
    <x v="249"/>
    <s v="First Class"/>
    <s v="NB-18655"/>
    <s v="Nona Balk"/>
    <x v="1"/>
    <x v="0"/>
    <s v="Dallas"/>
    <x v="5"/>
    <n v="75217"/>
    <x v="2"/>
    <s v="OFF-LA-10004345"/>
    <x v="1"/>
    <x v="2"/>
    <s v="Avery 493"/>
    <x v="581"/>
    <n v="4"/>
    <n v="0.2"/>
    <n v="5.6955999999999989"/>
    <x v="2"/>
    <x v="0"/>
  </r>
  <r>
    <n v="613"/>
    <x v="283"/>
    <x v="108"/>
    <x v="250"/>
    <s v="Second Class"/>
    <s v="GD-14590"/>
    <s v="Giulietta Dortch"/>
    <x v="1"/>
    <x v="0"/>
    <s v="Philadelphia"/>
    <x v="9"/>
    <n v="19143"/>
    <x v="3"/>
    <s v="OFF-PA-10001204"/>
    <x v="1"/>
    <x v="10"/>
    <s v="Xerox 1972"/>
    <x v="582"/>
    <n v="2"/>
    <n v="0.2"/>
    <n v="2.6399999999999997"/>
    <x v="3"/>
    <x v="0"/>
  </r>
  <r>
    <n v="614"/>
    <x v="283"/>
    <x v="108"/>
    <x v="250"/>
    <s v="Second Class"/>
    <s v="GD-14590"/>
    <s v="Giulietta Dortch"/>
    <x v="1"/>
    <x v="0"/>
    <s v="Philadelphia"/>
    <x v="9"/>
    <n v="19143"/>
    <x v="3"/>
    <s v="TEC-PH-10004667"/>
    <x v="2"/>
    <x v="7"/>
    <s v="Cisco 8x8 Inc. 6753i IP Business Phone System"/>
    <x v="583"/>
    <n v="9"/>
    <n v="0.4"/>
    <n v="-157.93830000000008"/>
    <x v="3"/>
    <x v="0"/>
  </r>
  <r>
    <n v="615"/>
    <x v="284"/>
    <x v="237"/>
    <x v="251"/>
    <s v="Second Class"/>
    <s v="CK-12595"/>
    <s v="Clytie Kelty"/>
    <x v="0"/>
    <x v="0"/>
    <s v="Grove City"/>
    <x v="24"/>
    <n v="43123"/>
    <x v="3"/>
    <s v="TEC-PH-10000011"/>
    <x v="2"/>
    <x v="7"/>
    <s v="PureGear Roll-On Screen Protector"/>
    <x v="584"/>
    <n v="10"/>
    <n v="0.4"/>
    <n v="15.99199999999999"/>
    <x v="3"/>
    <x v="0"/>
  </r>
  <r>
    <n v="616"/>
    <x v="284"/>
    <x v="237"/>
    <x v="251"/>
    <s v="Second Class"/>
    <s v="CK-12595"/>
    <s v="Clytie Kelty"/>
    <x v="0"/>
    <x v="0"/>
    <s v="Grove City"/>
    <x v="24"/>
    <n v="43123"/>
    <x v="3"/>
    <s v="OFF-BI-10002949"/>
    <x v="1"/>
    <x v="8"/>
    <s v="Prestige Round Ring Binders"/>
    <x v="585"/>
    <n v="2"/>
    <n v="0.7"/>
    <n v="-2.7967999999999993"/>
    <x v="3"/>
    <x v="0"/>
  </r>
  <r>
    <n v="617"/>
    <x v="285"/>
    <x v="238"/>
    <x v="176"/>
    <s v="Second Class"/>
    <s v="NG-18355"/>
    <s v="Nat Gilpin"/>
    <x v="1"/>
    <x v="0"/>
    <s v="New York City"/>
    <x v="15"/>
    <n v="10011"/>
    <x v="3"/>
    <s v="FUR-FU-10003849"/>
    <x v="0"/>
    <x v="5"/>
    <s v="DAX Metal Frame, Desktop, Stepped-Edge"/>
    <x v="586"/>
    <n v="2"/>
    <n v="0"/>
    <n v="15.787199999999999"/>
    <x v="3"/>
    <x v="0"/>
  </r>
  <r>
    <n v="618"/>
    <x v="285"/>
    <x v="238"/>
    <x v="176"/>
    <s v="Second Class"/>
    <s v="NG-18355"/>
    <s v="Nat Gilpin"/>
    <x v="1"/>
    <x v="0"/>
    <s v="New York City"/>
    <x v="15"/>
    <n v="10011"/>
    <x v="3"/>
    <s v="FUR-FU-10000010"/>
    <x v="0"/>
    <x v="5"/>
    <s v="DAX Value U-Channel Document Frames, Easel Back"/>
    <x v="587"/>
    <n v="2"/>
    <n v="0"/>
    <n v="3.0813999999999995"/>
    <x v="3"/>
    <x v="0"/>
  </r>
  <r>
    <n v="619"/>
    <x v="285"/>
    <x v="238"/>
    <x v="176"/>
    <s v="Second Class"/>
    <s v="NG-18355"/>
    <s v="Nat Gilpin"/>
    <x v="1"/>
    <x v="0"/>
    <s v="New York City"/>
    <x v="15"/>
    <n v="10011"/>
    <x v="3"/>
    <s v="OFF-BI-10002824"/>
    <x v="1"/>
    <x v="8"/>
    <s v="Recycled Easel Ring Binders"/>
    <x v="588"/>
    <n v="9"/>
    <n v="0.2"/>
    <n v="33.569999999999986"/>
    <x v="3"/>
    <x v="0"/>
  </r>
  <r>
    <n v="620"/>
    <x v="285"/>
    <x v="238"/>
    <x v="176"/>
    <s v="Second Class"/>
    <s v="NG-18355"/>
    <s v="Nat Gilpin"/>
    <x v="1"/>
    <x v="0"/>
    <s v="New York City"/>
    <x v="15"/>
    <n v="10011"/>
    <x v="3"/>
    <s v="TEC-PH-10002538"/>
    <x v="2"/>
    <x v="7"/>
    <s v="Grandstream GXP1160 VoIP phone"/>
    <x v="589"/>
    <n v="1"/>
    <n v="0"/>
    <n v="10.993899999999996"/>
    <x v="3"/>
    <x v="0"/>
  </r>
  <r>
    <n v="621"/>
    <x v="285"/>
    <x v="238"/>
    <x v="176"/>
    <s v="Second Class"/>
    <s v="NG-18355"/>
    <s v="Nat Gilpin"/>
    <x v="1"/>
    <x v="0"/>
    <s v="New York City"/>
    <x v="15"/>
    <n v="10011"/>
    <x v="3"/>
    <s v="FUR-FU-10000521"/>
    <x v="0"/>
    <x v="5"/>
    <s v="Seth Thomas 14&quot; Putty-Colored Wall Clock"/>
    <x v="590"/>
    <n v="3"/>
    <n v="0"/>
    <n v="27.286199999999994"/>
    <x v="3"/>
    <x v="0"/>
  </r>
  <r>
    <n v="622"/>
    <x v="286"/>
    <x v="58"/>
    <x v="252"/>
    <s v="Standard Class"/>
    <s v="CA-12265"/>
    <s v="Christina Anderson"/>
    <x v="0"/>
    <x v="0"/>
    <s v="Chicago"/>
    <x v="10"/>
    <n v="60610"/>
    <x v="2"/>
    <s v="OFF-BI-10002103"/>
    <x v="1"/>
    <x v="8"/>
    <s v="Cardinal Slant-D Ring Binder, Heavy Gauge Vinyl"/>
    <x v="591"/>
    <n v="5"/>
    <n v="0.8"/>
    <n v="-14.773"/>
    <x v="2"/>
    <x v="0"/>
  </r>
  <r>
    <n v="623"/>
    <x v="287"/>
    <x v="239"/>
    <x v="253"/>
    <s v="Standard Class"/>
    <s v="SF-20965"/>
    <s v="Sylvia Foulston"/>
    <x v="1"/>
    <x v="0"/>
    <s v="Dearborn"/>
    <x v="12"/>
    <n v="48126"/>
    <x v="2"/>
    <s v="FUR-CH-10004853"/>
    <x v="0"/>
    <x v="1"/>
    <s v="Global Manager's Adjustable Task Chair, Storm"/>
    <x v="85"/>
    <n v="2"/>
    <n v="0"/>
    <n v="87.568399999999968"/>
    <x v="2"/>
    <x v="0"/>
  </r>
  <r>
    <n v="624"/>
    <x v="287"/>
    <x v="239"/>
    <x v="253"/>
    <s v="Standard Class"/>
    <s v="SF-20965"/>
    <s v="Sylvia Foulston"/>
    <x v="1"/>
    <x v="0"/>
    <s v="Dearborn"/>
    <x v="12"/>
    <n v="48126"/>
    <x v="2"/>
    <s v="OFF-AP-10000179"/>
    <x v="1"/>
    <x v="9"/>
    <s v="Honeywell Enviracaire Portable HEPA Air Cleaner for up to 10 x 16 Room"/>
    <x v="592"/>
    <n v="5"/>
    <n v="0.1"/>
    <n v="178.90100000000001"/>
    <x v="2"/>
    <x v="0"/>
  </r>
  <r>
    <n v="625"/>
    <x v="287"/>
    <x v="239"/>
    <x v="253"/>
    <s v="Standard Class"/>
    <s v="SF-20965"/>
    <s v="Sylvia Foulston"/>
    <x v="1"/>
    <x v="0"/>
    <s v="Dearborn"/>
    <x v="12"/>
    <n v="48126"/>
    <x v="2"/>
    <s v="OFF-ST-10001272"/>
    <x v="1"/>
    <x v="4"/>
    <s v="Mini 13-1/2 Capacity Data Binder Rack, Pearl"/>
    <x v="593"/>
    <n v="4"/>
    <n v="0"/>
    <n v="130.87"/>
    <x v="2"/>
    <x v="0"/>
  </r>
  <r>
    <n v="626"/>
    <x v="287"/>
    <x v="239"/>
    <x v="253"/>
    <s v="Standard Class"/>
    <s v="SF-20965"/>
    <s v="Sylvia Foulston"/>
    <x v="1"/>
    <x v="0"/>
    <s v="Dearborn"/>
    <x v="12"/>
    <n v="48126"/>
    <x v="2"/>
    <s v="OFF-AR-10004042"/>
    <x v="1"/>
    <x v="6"/>
    <s v="BOSTON Model 1800 Electric Pencil Sharpeners, Putty/Woodgrain"/>
    <x v="594"/>
    <n v="9"/>
    <n v="0"/>
    <n v="46.927799999999984"/>
    <x v="2"/>
    <x v="0"/>
  </r>
  <r>
    <n v="627"/>
    <x v="288"/>
    <x v="175"/>
    <x v="184"/>
    <s v="Standard Class"/>
    <s v="MO-17800"/>
    <s v="Meg O'Connel"/>
    <x v="2"/>
    <x v="0"/>
    <s v="New York City"/>
    <x v="15"/>
    <n v="10009"/>
    <x v="3"/>
    <s v="FUR-FU-10000221"/>
    <x v="0"/>
    <x v="5"/>
    <s v="Master Caster Door Stop, Brown"/>
    <x v="595"/>
    <n v="7"/>
    <n v="0"/>
    <n v="12.090399999999999"/>
    <x v="3"/>
    <x v="0"/>
  </r>
  <r>
    <n v="628"/>
    <x v="289"/>
    <x v="240"/>
    <x v="254"/>
    <s v="Standard Class"/>
    <s v="AT-10735"/>
    <s v="Annie Thurman"/>
    <x v="0"/>
    <x v="0"/>
    <s v="Seattle"/>
    <x v="4"/>
    <n v="98115"/>
    <x v="1"/>
    <s v="OFF-AP-10001563"/>
    <x v="1"/>
    <x v="9"/>
    <s v="Belkin Premiere Surge Master II 8-outlet surge protector"/>
    <x v="596"/>
    <n v="2"/>
    <n v="0"/>
    <n v="28.176399999999987"/>
    <x v="1"/>
    <x v="0"/>
  </r>
  <r>
    <n v="629"/>
    <x v="290"/>
    <x v="94"/>
    <x v="91"/>
    <s v="Standard Class"/>
    <s v="LC-17140"/>
    <s v="Logan Currie"/>
    <x v="0"/>
    <x v="0"/>
    <s v="San Francisco"/>
    <x v="1"/>
    <n v="94122"/>
    <x v="1"/>
    <s v="OFF-BI-10000605"/>
    <x v="1"/>
    <x v="8"/>
    <s v="Acco Pressboard Covers with Storage Hooks, 9 1/2&quot; x 11&quot;, Executive Red"/>
    <x v="597"/>
    <n v="5"/>
    <n v="0.2"/>
    <n v="5.1434999999999977"/>
    <x v="1"/>
    <x v="0"/>
  </r>
  <r>
    <n v="630"/>
    <x v="290"/>
    <x v="94"/>
    <x v="91"/>
    <s v="Standard Class"/>
    <s v="LC-17140"/>
    <s v="Logan Currie"/>
    <x v="0"/>
    <x v="0"/>
    <s v="San Francisco"/>
    <x v="1"/>
    <n v="94122"/>
    <x v="1"/>
    <s v="OFF-PA-10002615"/>
    <x v="1"/>
    <x v="10"/>
    <s v="Ampad Gold Fibre Wirebound Steno Books, 6&quot; x 9&quot;, Gregg Ruled"/>
    <x v="598"/>
    <n v="3"/>
    <n v="0"/>
    <n v="6.0857999999999999"/>
    <x v="1"/>
    <x v="0"/>
  </r>
  <r>
    <n v="631"/>
    <x v="291"/>
    <x v="25"/>
    <x v="10"/>
    <s v="Second Class"/>
    <s v="FM-14380"/>
    <s v="Fred McMath"/>
    <x v="0"/>
    <x v="0"/>
    <s v="Aurora"/>
    <x v="22"/>
    <n v="80013"/>
    <x v="1"/>
    <s v="OFF-ST-10001963"/>
    <x v="1"/>
    <x v="4"/>
    <s v="Tennsco Regal Shelving Units"/>
    <x v="599"/>
    <n v="3"/>
    <n v="0.2"/>
    <n v="-51.719100000000012"/>
    <x v="1"/>
    <x v="1"/>
  </r>
  <r>
    <n v="632"/>
    <x v="291"/>
    <x v="25"/>
    <x v="10"/>
    <s v="Second Class"/>
    <s v="FM-14380"/>
    <s v="Fred McMath"/>
    <x v="0"/>
    <x v="0"/>
    <s v="Aurora"/>
    <x v="22"/>
    <n v="80013"/>
    <x v="1"/>
    <s v="TEC-AC-10001267"/>
    <x v="2"/>
    <x v="11"/>
    <s v="Imation 32GB Pocket Pro USB 3.0 Flash Drive - 32 GB - Black - 1 P ..."/>
    <x v="600"/>
    <n v="5"/>
    <n v="0.2"/>
    <n v="29.950000000000003"/>
    <x v="1"/>
    <x v="1"/>
  </r>
  <r>
    <n v="633"/>
    <x v="291"/>
    <x v="25"/>
    <x v="10"/>
    <s v="Second Class"/>
    <s v="FM-14380"/>
    <s v="Fred McMath"/>
    <x v="0"/>
    <x v="0"/>
    <s v="Aurora"/>
    <x v="22"/>
    <n v="80013"/>
    <x v="1"/>
    <s v="TEC-PH-10002103"/>
    <x v="2"/>
    <x v="7"/>
    <s v="Jabra SPEAK 410"/>
    <x v="601"/>
    <n v="4"/>
    <n v="0.2"/>
    <n v="30.076800000000006"/>
    <x v="1"/>
    <x v="1"/>
  </r>
  <r>
    <n v="634"/>
    <x v="292"/>
    <x v="241"/>
    <x v="255"/>
    <s v="Second Class"/>
    <s v="BD-11605"/>
    <s v="Brian Dahlen"/>
    <x v="0"/>
    <x v="0"/>
    <s v="Miami"/>
    <x v="2"/>
    <n v="33180"/>
    <x v="0"/>
    <s v="TEC-AC-10002857"/>
    <x v="2"/>
    <x v="11"/>
    <s v="Verbatim 25 GB 6x Blu-ray Single Layer Recordable Disc, 1/Pack"/>
    <x v="602"/>
    <n v="3"/>
    <n v="0.2"/>
    <n v="2.458499999999999"/>
    <x v="0"/>
    <x v="0"/>
  </r>
  <r>
    <n v="635"/>
    <x v="292"/>
    <x v="241"/>
    <x v="255"/>
    <s v="Second Class"/>
    <s v="BD-11605"/>
    <s v="Brian Dahlen"/>
    <x v="0"/>
    <x v="0"/>
    <s v="Miami"/>
    <x v="2"/>
    <n v="33180"/>
    <x v="0"/>
    <s v="OFF-LA-10003930"/>
    <x v="1"/>
    <x v="2"/>
    <s v="Dot Matrix Printer Tape Reel Labels, White, 5000/Box"/>
    <x v="603"/>
    <n v="3"/>
    <n v="0.2"/>
    <n v="85.529700000000005"/>
    <x v="0"/>
    <x v="0"/>
  </r>
  <r>
    <n v="636"/>
    <x v="293"/>
    <x v="242"/>
    <x v="256"/>
    <s v="Second Class"/>
    <s v="DJ-13420"/>
    <s v="Denny Joy"/>
    <x v="1"/>
    <x v="0"/>
    <s v="Warner Robins"/>
    <x v="32"/>
    <n v="31088"/>
    <x v="0"/>
    <s v="FUR-CH-10001482"/>
    <x v="0"/>
    <x v="1"/>
    <s v="Office Star - Mesh Screen back chair with Vinyl seat"/>
    <x v="604"/>
    <n v="3"/>
    <n v="0"/>
    <n v="43.223399999999984"/>
    <x v="0"/>
    <x v="0"/>
  </r>
  <r>
    <n v="637"/>
    <x v="294"/>
    <x v="243"/>
    <x v="257"/>
    <s v="Standard Class"/>
    <s v="ME-17725"/>
    <s v="Max Engle"/>
    <x v="0"/>
    <x v="0"/>
    <s v="Aurora"/>
    <x v="22"/>
    <n v="80013"/>
    <x v="1"/>
    <s v="OFF-BI-10001989"/>
    <x v="1"/>
    <x v="8"/>
    <s v="Premium Transparent Presentation Covers by GBC"/>
    <x v="605"/>
    <n v="3"/>
    <n v="0.7"/>
    <n v="-13.846800000000002"/>
    <x v="1"/>
    <x v="0"/>
  </r>
  <r>
    <n v="638"/>
    <x v="294"/>
    <x v="243"/>
    <x v="257"/>
    <s v="Standard Class"/>
    <s v="ME-17725"/>
    <s v="Max Engle"/>
    <x v="0"/>
    <x v="0"/>
    <s v="Aurora"/>
    <x v="22"/>
    <n v="80013"/>
    <x v="1"/>
    <s v="OFF-AP-10003287"/>
    <x v="1"/>
    <x v="9"/>
    <s v="Tripp Lite TLP810NET Broadband Surge for Modem/Fax"/>
    <x v="606"/>
    <n v="3"/>
    <n v="0.2"/>
    <n v="12.232799999999997"/>
    <x v="1"/>
    <x v="0"/>
  </r>
  <r>
    <n v="639"/>
    <x v="295"/>
    <x v="244"/>
    <x v="258"/>
    <s v="Standard Class"/>
    <s v="RB-19465"/>
    <s v="Rick Bensley"/>
    <x v="2"/>
    <x v="0"/>
    <s v="Vallejo"/>
    <x v="1"/>
    <n v="94591"/>
    <x v="1"/>
    <s v="FUR-FU-10000576"/>
    <x v="0"/>
    <x v="5"/>
    <s v="Luxo Professional Fluorescent Magnifier Lamp with Clamp-Mount Base"/>
    <x v="607"/>
    <n v="5"/>
    <n v="0"/>
    <n v="272.79200000000003"/>
    <x v="1"/>
    <x v="1"/>
  </r>
  <r>
    <n v="640"/>
    <x v="295"/>
    <x v="244"/>
    <x v="258"/>
    <s v="Standard Class"/>
    <s v="RB-19465"/>
    <s v="Rick Bensley"/>
    <x v="2"/>
    <x v="0"/>
    <s v="Vallejo"/>
    <x v="1"/>
    <n v="94591"/>
    <x v="1"/>
    <s v="OFF-BI-10004728"/>
    <x v="1"/>
    <x v="8"/>
    <s v="Wilson Jones Turn Tabs Binder Tool for Ring Binders"/>
    <x v="608"/>
    <n v="4"/>
    <n v="0.2"/>
    <n v="5.0128000000000004"/>
    <x v="1"/>
    <x v="1"/>
  </r>
  <r>
    <n v="641"/>
    <x v="296"/>
    <x v="122"/>
    <x v="259"/>
    <s v="Standard Class"/>
    <s v="JD-16150"/>
    <s v="Justin Deggeller"/>
    <x v="1"/>
    <x v="0"/>
    <s v="Minneapolis"/>
    <x v="11"/>
    <n v="55407"/>
    <x v="2"/>
    <s v="FUR-FU-10000732"/>
    <x v="0"/>
    <x v="5"/>
    <s v="Eldon 200 Class Desk Accessories"/>
    <x v="609"/>
    <n v="3"/>
    <n v="0"/>
    <n v="6.0287999999999995"/>
    <x v="2"/>
    <x v="0"/>
  </r>
  <r>
    <n v="642"/>
    <x v="297"/>
    <x v="245"/>
    <x v="260"/>
    <s v="Second Class"/>
    <s v="JL-15835"/>
    <s v="John Lee"/>
    <x v="0"/>
    <x v="0"/>
    <s v="Mission Viejo"/>
    <x v="1"/>
    <n v="92691"/>
    <x v="1"/>
    <s v="OFF-ST-10000585"/>
    <x v="1"/>
    <x v="4"/>
    <s v="Economy Rollaway Files"/>
    <x v="610"/>
    <n v="2"/>
    <n v="0"/>
    <n v="85.903999999999996"/>
    <x v="1"/>
    <x v="0"/>
  </r>
  <r>
    <n v="643"/>
    <x v="297"/>
    <x v="245"/>
    <x v="260"/>
    <s v="Second Class"/>
    <s v="JL-15835"/>
    <s v="John Lee"/>
    <x v="0"/>
    <x v="0"/>
    <s v="Mission Viejo"/>
    <x v="1"/>
    <n v="92691"/>
    <x v="1"/>
    <s v="OFF-LA-10002787"/>
    <x v="1"/>
    <x v="2"/>
    <s v="Avery 480"/>
    <x v="611"/>
    <n v="7"/>
    <n v="0"/>
    <n v="12.599999999999998"/>
    <x v="1"/>
    <x v="0"/>
  </r>
  <r>
    <n v="644"/>
    <x v="298"/>
    <x v="193"/>
    <x v="261"/>
    <s v="Standard Class"/>
    <s v="SC-20305"/>
    <s v="Sean Christensen"/>
    <x v="0"/>
    <x v="0"/>
    <s v="Rochester Hills"/>
    <x v="12"/>
    <n v="48307"/>
    <x v="2"/>
    <s v="TEC-AC-10003832"/>
    <x v="2"/>
    <x v="11"/>
    <s v="Imation 16GB Mini TravelDrive USB 2.0 Flash Drive"/>
    <x v="612"/>
    <n v="4"/>
    <n v="0"/>
    <n v="54.333200000000005"/>
    <x v="2"/>
    <x v="0"/>
  </r>
  <r>
    <n v="645"/>
    <x v="299"/>
    <x v="246"/>
    <x v="262"/>
    <s v="Standard Class"/>
    <s v="TW-21025"/>
    <s v="Tamara Willingham"/>
    <x v="2"/>
    <x v="0"/>
    <s v="Plainfield"/>
    <x v="30"/>
    <n v="7060"/>
    <x v="3"/>
    <s v="OFF-PA-10001934"/>
    <x v="1"/>
    <x v="10"/>
    <s v="Xerox 1993"/>
    <x v="90"/>
    <n v="1"/>
    <n v="0"/>
    <n v="3.1752000000000002"/>
    <x v="3"/>
    <x v="0"/>
  </r>
  <r>
    <n v="646"/>
    <x v="300"/>
    <x v="247"/>
    <x v="263"/>
    <s v="Standard Class"/>
    <s v="CC-12430"/>
    <s v="Chuck Clark"/>
    <x v="2"/>
    <x v="0"/>
    <s v="Columbus"/>
    <x v="14"/>
    <n v="47201"/>
    <x v="2"/>
    <s v="OFF-AP-10002457"/>
    <x v="1"/>
    <x v="9"/>
    <s v="Eureka The Boss Plus 12-Amp Hard Box Upright Vacuum, Red"/>
    <x v="613"/>
    <n v="2"/>
    <n v="0"/>
    <n v="56.510999999999996"/>
    <x v="2"/>
    <x v="0"/>
  </r>
  <r>
    <n v="647"/>
    <x v="301"/>
    <x v="178"/>
    <x v="264"/>
    <s v="Standard Class"/>
    <s v="BB-10990"/>
    <s v="Barry Blumstein"/>
    <x v="1"/>
    <x v="0"/>
    <s v="Sierra Vista"/>
    <x v="16"/>
    <n v="85635"/>
    <x v="1"/>
    <s v="OFF-FA-10003112"/>
    <x v="1"/>
    <x v="13"/>
    <s v="Staples"/>
    <x v="614"/>
    <n v="5"/>
    <n v="0.2"/>
    <n v="9.8624999999999972"/>
    <x v="1"/>
    <x v="0"/>
  </r>
  <r>
    <n v="648"/>
    <x v="301"/>
    <x v="178"/>
    <x v="264"/>
    <s v="Standard Class"/>
    <s v="BB-10990"/>
    <s v="Barry Blumstein"/>
    <x v="1"/>
    <x v="0"/>
    <s v="Sierra Vista"/>
    <x v="16"/>
    <n v="85635"/>
    <x v="1"/>
    <s v="OFF-AP-10002350"/>
    <x v="1"/>
    <x v="9"/>
    <s v="Belkin F9H710-06 7 Outlet SurgeMaster Surge Protector"/>
    <x v="615"/>
    <n v="2"/>
    <n v="0.2"/>
    <n v="3.0143999999999993"/>
    <x v="1"/>
    <x v="0"/>
  </r>
  <r>
    <n v="649"/>
    <x v="302"/>
    <x v="25"/>
    <x v="265"/>
    <s v="Second Class"/>
    <s v="AR-10825"/>
    <s v="Anthony Rawles"/>
    <x v="1"/>
    <x v="0"/>
    <s v="Vancouver"/>
    <x v="4"/>
    <n v="98661"/>
    <x v="1"/>
    <s v="FUR-FU-10001935"/>
    <x v="0"/>
    <x v="5"/>
    <s v="3M Hangers With Command Adhesive"/>
    <x v="616"/>
    <n v="4"/>
    <n v="0"/>
    <n v="6.0680000000000014"/>
    <x v="1"/>
    <x v="0"/>
  </r>
  <r>
    <n v="650"/>
    <x v="302"/>
    <x v="25"/>
    <x v="265"/>
    <s v="Second Class"/>
    <s v="AR-10825"/>
    <s v="Anthony Rawles"/>
    <x v="1"/>
    <x v="0"/>
    <s v="Vancouver"/>
    <x v="4"/>
    <n v="98661"/>
    <x v="1"/>
    <s v="TEC-PH-10003273"/>
    <x v="2"/>
    <x v="7"/>
    <s v="AT&amp;T TR1909W"/>
    <x v="214"/>
    <n v="3"/>
    <n v="0.2"/>
    <n v="22.678200000000018"/>
    <x v="1"/>
    <x v="0"/>
  </r>
  <r>
    <n v="651"/>
    <x v="302"/>
    <x v="25"/>
    <x v="265"/>
    <s v="Second Class"/>
    <s v="AR-10825"/>
    <s v="Anthony Rawles"/>
    <x v="1"/>
    <x v="0"/>
    <s v="Vancouver"/>
    <x v="4"/>
    <n v="98661"/>
    <x v="1"/>
    <s v="TEC-AC-10001142"/>
    <x v="2"/>
    <x v="11"/>
    <s v="First Data FD10 PIN Pad"/>
    <x v="617"/>
    <n v="4"/>
    <n v="0"/>
    <n v="31.599999999999966"/>
    <x v="1"/>
    <x v="0"/>
  </r>
  <r>
    <n v="652"/>
    <x v="303"/>
    <x v="248"/>
    <x v="154"/>
    <s v="Standard Class"/>
    <s v="SR-20740"/>
    <s v="Steven Roelle"/>
    <x v="2"/>
    <x v="0"/>
    <s v="New York City"/>
    <x v="15"/>
    <n v="10024"/>
    <x v="3"/>
    <s v="OFF-PA-10000482"/>
    <x v="1"/>
    <x v="10"/>
    <s v="Snap-A-Way Black Print Carbonless Ruled Speed Letter, Triplicate"/>
    <x v="618"/>
    <n v="10"/>
    <n v="0"/>
    <n v="178.31799999999998"/>
    <x v="3"/>
    <x v="0"/>
  </r>
  <r>
    <n v="653"/>
    <x v="304"/>
    <x v="249"/>
    <x v="266"/>
    <s v="Standard Class"/>
    <s v="AR-10405"/>
    <s v="Allen Rosenblatt"/>
    <x v="1"/>
    <x v="0"/>
    <s v="New York City"/>
    <x v="15"/>
    <n v="10035"/>
    <x v="3"/>
    <s v="OFF-PA-10003892"/>
    <x v="1"/>
    <x v="10"/>
    <s v="Xerox 1943"/>
    <x v="619"/>
    <n v="2"/>
    <n v="0"/>
    <n v="45.975399999999993"/>
    <x v="3"/>
    <x v="0"/>
  </r>
  <r>
    <n v="654"/>
    <x v="304"/>
    <x v="249"/>
    <x v="266"/>
    <s v="Standard Class"/>
    <s v="AR-10405"/>
    <s v="Allen Rosenblatt"/>
    <x v="1"/>
    <x v="0"/>
    <s v="New York City"/>
    <x v="15"/>
    <n v="10035"/>
    <x v="3"/>
    <s v="TEC-AC-10001101"/>
    <x v="2"/>
    <x v="11"/>
    <s v="Sony 16GB Class 10 Micro SDHC R40 Memory Card"/>
    <x v="620"/>
    <n v="8"/>
    <n v="0"/>
    <n v="10.311999999999998"/>
    <x v="3"/>
    <x v="0"/>
  </r>
  <r>
    <n v="655"/>
    <x v="305"/>
    <x v="250"/>
    <x v="267"/>
    <s v="Standard Class"/>
    <s v="CR-12730"/>
    <s v="Craig Reiter"/>
    <x v="0"/>
    <x v="0"/>
    <s v="Columbus"/>
    <x v="24"/>
    <n v="43229"/>
    <x v="3"/>
    <s v="OFF-AP-10002439"/>
    <x v="1"/>
    <x v="9"/>
    <s v="Tripp Lite Isotel 8 Ultra 8 Outlet Metal Surge"/>
    <x v="621"/>
    <n v="2"/>
    <n v="0.2"/>
    <n v="8.5163999999999938"/>
    <x v="3"/>
    <x v="0"/>
  </r>
  <r>
    <n v="656"/>
    <x v="305"/>
    <x v="250"/>
    <x v="267"/>
    <s v="Standard Class"/>
    <s v="CR-12730"/>
    <s v="Craig Reiter"/>
    <x v="0"/>
    <x v="0"/>
    <s v="Columbus"/>
    <x v="24"/>
    <n v="43229"/>
    <x v="3"/>
    <s v="OFF-BI-10002827"/>
    <x v="1"/>
    <x v="8"/>
    <s v="Avery Durable Poly Binders"/>
    <x v="622"/>
    <n v="2"/>
    <n v="0.7"/>
    <n v="-2.6543999999999999"/>
    <x v="3"/>
    <x v="0"/>
  </r>
  <r>
    <n v="657"/>
    <x v="305"/>
    <x v="250"/>
    <x v="267"/>
    <s v="Standard Class"/>
    <s v="CR-12730"/>
    <s v="Craig Reiter"/>
    <x v="0"/>
    <x v="0"/>
    <s v="Columbus"/>
    <x v="24"/>
    <n v="43229"/>
    <x v="3"/>
    <s v="OFF-EN-10002230"/>
    <x v="1"/>
    <x v="12"/>
    <s v="Airmail Envelopes"/>
    <x v="623"/>
    <n v="2"/>
    <n v="0.2"/>
    <n v="45.322199999999995"/>
    <x v="3"/>
    <x v="0"/>
  </r>
  <r>
    <n v="658"/>
    <x v="306"/>
    <x v="251"/>
    <x v="268"/>
    <s v="Same Day"/>
    <s v="EH-14125"/>
    <s v="Eugene Hildebrand"/>
    <x v="2"/>
    <x v="0"/>
    <s v="Aurora"/>
    <x v="10"/>
    <n v="60505"/>
    <x v="2"/>
    <s v="FUR-CH-10001215"/>
    <x v="0"/>
    <x v="1"/>
    <s v="Global Troy Executive Leather Low-Back Tilter"/>
    <x v="624"/>
    <n v="2"/>
    <n v="0.3"/>
    <n v="-50.098000000000013"/>
    <x v="2"/>
    <x v="0"/>
  </r>
  <r>
    <n v="659"/>
    <x v="306"/>
    <x v="251"/>
    <x v="268"/>
    <s v="Same Day"/>
    <s v="EH-14125"/>
    <s v="Eugene Hildebrand"/>
    <x v="2"/>
    <x v="0"/>
    <s v="Aurora"/>
    <x v="10"/>
    <n v="60505"/>
    <x v="2"/>
    <s v="OFF-BI-10004654"/>
    <x v="1"/>
    <x v="8"/>
    <s v="Avery Binding System Hidden Tab Executive Style Index Sets"/>
    <x v="625"/>
    <n v="2"/>
    <n v="0.8"/>
    <n v="-3.4619999999999997"/>
    <x v="2"/>
    <x v="0"/>
  </r>
  <r>
    <n v="660"/>
    <x v="307"/>
    <x v="252"/>
    <x v="269"/>
    <s v="Standard Class"/>
    <s v="CB-12025"/>
    <s v="Cassandra Brandow"/>
    <x v="0"/>
    <x v="0"/>
    <s v="Arlington"/>
    <x v="5"/>
    <n v="76017"/>
    <x v="2"/>
    <s v="OFF-ST-10001490"/>
    <x v="1"/>
    <x v="4"/>
    <s v="Hot File 7-Pocket, Floor Stand"/>
    <x v="626"/>
    <n v="7"/>
    <n v="0.2"/>
    <n v="124.92899999999986"/>
    <x v="2"/>
    <x v="0"/>
  </r>
  <r>
    <n v="661"/>
    <x v="307"/>
    <x v="252"/>
    <x v="269"/>
    <s v="Standard Class"/>
    <s v="CB-12025"/>
    <s v="Cassandra Brandow"/>
    <x v="0"/>
    <x v="0"/>
    <s v="Arlington"/>
    <x v="5"/>
    <n v="76017"/>
    <x v="2"/>
    <s v="OFF-ST-10001511"/>
    <x v="1"/>
    <x v="4"/>
    <s v="Space Solutions Commercial Steel Shelving"/>
    <x v="627"/>
    <n v="14"/>
    <n v="0.2"/>
    <n v="-135.7650000000001"/>
    <x v="2"/>
    <x v="0"/>
  </r>
  <r>
    <n v="662"/>
    <x v="307"/>
    <x v="252"/>
    <x v="269"/>
    <s v="Standard Class"/>
    <s v="CB-12025"/>
    <s v="Cassandra Brandow"/>
    <x v="0"/>
    <x v="0"/>
    <s v="Arlington"/>
    <x v="5"/>
    <n v="76017"/>
    <x v="2"/>
    <s v="FUR-TA-10001768"/>
    <x v="0"/>
    <x v="3"/>
    <s v="Hon Racetrack Conference Tables"/>
    <x v="628"/>
    <n v="5"/>
    <n v="0.3"/>
    <n v="-118.12950000000006"/>
    <x v="2"/>
    <x v="0"/>
  </r>
  <r>
    <n v="663"/>
    <x v="307"/>
    <x v="252"/>
    <x v="269"/>
    <s v="Standard Class"/>
    <s v="CB-12025"/>
    <s v="Cassandra Brandow"/>
    <x v="0"/>
    <x v="0"/>
    <s v="Arlington"/>
    <x v="5"/>
    <n v="76017"/>
    <x v="2"/>
    <s v="OFF-BI-10003981"/>
    <x v="1"/>
    <x v="8"/>
    <s v="Avery Durable Plastic 1&quot; Binders"/>
    <x v="629"/>
    <n v="3"/>
    <n v="0.8"/>
    <n v="-4.2222000000000008"/>
    <x v="2"/>
    <x v="0"/>
  </r>
  <r>
    <n v="664"/>
    <x v="308"/>
    <x v="253"/>
    <x v="270"/>
    <s v="Standard Class"/>
    <s v="SP-20545"/>
    <s v="Sibella Parks"/>
    <x v="1"/>
    <x v="0"/>
    <s v="New York City"/>
    <x v="15"/>
    <n v="10011"/>
    <x v="3"/>
    <s v="OFF-ST-10001522"/>
    <x v="1"/>
    <x v="4"/>
    <s v="Gould Plastics 18-Pocket Panel Bin, 34w x 5-1/4d x 20-1/2h"/>
    <x v="630"/>
    <n v="5"/>
    <n v="0"/>
    <n v="18.397999999999968"/>
    <x v="3"/>
    <x v="0"/>
  </r>
  <r>
    <n v="665"/>
    <x v="309"/>
    <x v="254"/>
    <x v="271"/>
    <s v="Same Day"/>
    <s v="RC-19825"/>
    <s v="Roy Collins"/>
    <x v="0"/>
    <x v="0"/>
    <s v="Louisville"/>
    <x v="0"/>
    <n v="40214"/>
    <x v="0"/>
    <s v="OFF-FA-10000621"/>
    <x v="1"/>
    <x v="13"/>
    <s v="OIC Colored Binder Clips, Assorted Sizes"/>
    <x v="631"/>
    <n v="3"/>
    <n v="0"/>
    <n v="5.2625999999999999"/>
    <x v="0"/>
    <x v="0"/>
  </r>
  <r>
    <n v="666"/>
    <x v="310"/>
    <x v="110"/>
    <x v="272"/>
    <s v="Second Class"/>
    <s v="TH-21235"/>
    <s v="Tiffany House"/>
    <x v="1"/>
    <x v="0"/>
    <s v="Dallas"/>
    <x v="5"/>
    <n v="75081"/>
    <x v="2"/>
    <s v="OFF-SU-10004231"/>
    <x v="1"/>
    <x v="14"/>
    <s v="Acme Tagit Stainless Steel Antibacterial Scissors"/>
    <x v="632"/>
    <n v="3"/>
    <n v="0.2"/>
    <n v="2.0789999999999997"/>
    <x v="2"/>
    <x v="0"/>
  </r>
  <r>
    <n v="667"/>
    <x v="310"/>
    <x v="110"/>
    <x v="272"/>
    <s v="Second Class"/>
    <s v="TH-21235"/>
    <s v="Tiffany House"/>
    <x v="1"/>
    <x v="0"/>
    <s v="Dallas"/>
    <x v="5"/>
    <n v="75081"/>
    <x v="2"/>
    <s v="OFF-PA-10000474"/>
    <x v="1"/>
    <x v="10"/>
    <s v="Easy-staple paper"/>
    <x v="633"/>
    <n v="3"/>
    <n v="0.2"/>
    <n v="28.706399999999991"/>
    <x v="2"/>
    <x v="0"/>
  </r>
  <r>
    <n v="668"/>
    <x v="310"/>
    <x v="110"/>
    <x v="272"/>
    <s v="Second Class"/>
    <s v="TH-21235"/>
    <s v="Tiffany House"/>
    <x v="1"/>
    <x v="0"/>
    <s v="Dallas"/>
    <x v="5"/>
    <n v="75081"/>
    <x v="2"/>
    <s v="TEC-PH-10004042"/>
    <x v="2"/>
    <x v="7"/>
    <s v="ClearOne Communications CHAT 70 OC Speaker Phone"/>
    <x v="634"/>
    <n v="3"/>
    <n v="0.2"/>
    <n v="28.618200000000002"/>
    <x v="2"/>
    <x v="0"/>
  </r>
  <r>
    <n v="669"/>
    <x v="311"/>
    <x v="163"/>
    <x v="166"/>
    <s v="First Class"/>
    <s v="RP-19390"/>
    <s v="Resi Pölking"/>
    <x v="0"/>
    <x v="0"/>
    <s v="Cleveland"/>
    <x v="24"/>
    <n v="44105"/>
    <x v="3"/>
    <s v="FUR-FU-10003096"/>
    <x v="0"/>
    <x v="5"/>
    <s v="Master Giant Foot Doorstop, Safety Yellow"/>
    <x v="635"/>
    <n v="5"/>
    <n v="0.2"/>
    <n v="8.7285000000000004"/>
    <x v="3"/>
    <x v="0"/>
  </r>
  <r>
    <n v="670"/>
    <x v="312"/>
    <x v="255"/>
    <x v="198"/>
    <s v="Standard Class"/>
    <s v="MO-17800"/>
    <s v="Meg O'Connel"/>
    <x v="2"/>
    <x v="0"/>
    <s v="Chicago"/>
    <x v="10"/>
    <n v="60653"/>
    <x v="2"/>
    <s v="FUR-FU-10002759"/>
    <x v="0"/>
    <x v="5"/>
    <s v="12-1/2 Diameter Round Wall Clock"/>
    <x v="112"/>
    <n v="3"/>
    <n v="0.6"/>
    <n v="-14.385599999999997"/>
    <x v="2"/>
    <x v="0"/>
  </r>
  <r>
    <n v="671"/>
    <x v="312"/>
    <x v="255"/>
    <x v="198"/>
    <s v="Standard Class"/>
    <s v="MO-17800"/>
    <s v="Meg O'Connel"/>
    <x v="2"/>
    <x v="0"/>
    <s v="Chicago"/>
    <x v="10"/>
    <n v="60653"/>
    <x v="2"/>
    <s v="FUR-TA-10000688"/>
    <x v="0"/>
    <x v="3"/>
    <s v="Chromcraft Bull-Nose Wood Round Conference Table Top, Wood Base"/>
    <x v="636"/>
    <n v="1"/>
    <n v="0.5"/>
    <n v="-71.890500000000017"/>
    <x v="2"/>
    <x v="0"/>
  </r>
  <r>
    <n v="672"/>
    <x v="312"/>
    <x v="255"/>
    <x v="198"/>
    <s v="Standard Class"/>
    <s v="MO-17800"/>
    <s v="Meg O'Connel"/>
    <x v="2"/>
    <x v="0"/>
    <s v="Chicago"/>
    <x v="10"/>
    <n v="60653"/>
    <x v="2"/>
    <s v="OFF-PA-10002377"/>
    <x v="1"/>
    <x v="10"/>
    <s v="Adams Telephone Message Book W/Dividers/Space For Phone Numbers, 5 1/4&quot;X8 1/2&quot;, 200/Messages"/>
    <x v="637"/>
    <n v="8"/>
    <n v="0.2"/>
    <n v="11.359999999999998"/>
    <x v="2"/>
    <x v="0"/>
  </r>
  <r>
    <n v="673"/>
    <x v="313"/>
    <x v="140"/>
    <x v="273"/>
    <s v="Standard Class"/>
    <s v="TD-20995"/>
    <s v="Tamara Dahlen"/>
    <x v="0"/>
    <x v="0"/>
    <s v="Quincy"/>
    <x v="10"/>
    <n v="62301"/>
    <x v="2"/>
    <s v="OFF-AR-10001954"/>
    <x v="1"/>
    <x v="6"/>
    <s v="Newell 331"/>
    <x v="638"/>
    <n v="5"/>
    <n v="0.2"/>
    <n v="1.7115"/>
    <x v="2"/>
    <x v="0"/>
  </r>
  <r>
    <n v="674"/>
    <x v="314"/>
    <x v="256"/>
    <x v="274"/>
    <s v="First Class"/>
    <s v="RB-19570"/>
    <s v="Rob Beeghly"/>
    <x v="0"/>
    <x v="0"/>
    <s v="Columbus"/>
    <x v="14"/>
    <n v="47201"/>
    <x v="2"/>
    <s v="OFF-AP-10004532"/>
    <x v="1"/>
    <x v="9"/>
    <s v="Kensington 6 Outlet Guardian Standard Surge Protector"/>
    <x v="639"/>
    <n v="3"/>
    <n v="0"/>
    <n v="16.588799999999999"/>
    <x v="2"/>
    <x v="0"/>
  </r>
  <r>
    <n v="675"/>
    <x v="314"/>
    <x v="256"/>
    <x v="274"/>
    <s v="First Class"/>
    <s v="RB-19570"/>
    <s v="Rob Beeghly"/>
    <x v="0"/>
    <x v="0"/>
    <s v="Columbus"/>
    <x v="14"/>
    <n v="47201"/>
    <x v="2"/>
    <s v="OFF-PA-10002137"/>
    <x v="1"/>
    <x v="10"/>
    <s v="Southworth 100% Résumé Paper, 24lb."/>
    <x v="640"/>
    <n v="5"/>
    <n v="0"/>
    <n v="17.504999999999995"/>
    <x v="2"/>
    <x v="0"/>
  </r>
  <r>
    <n v="676"/>
    <x v="314"/>
    <x v="256"/>
    <x v="274"/>
    <s v="First Class"/>
    <s v="RB-19570"/>
    <s v="Rob Beeghly"/>
    <x v="0"/>
    <x v="0"/>
    <s v="Columbus"/>
    <x v="14"/>
    <n v="47201"/>
    <x v="2"/>
    <s v="TEC-AC-10003832"/>
    <x v="2"/>
    <x v="11"/>
    <s v="Imation 16GB Mini TravelDrive USB 2.0 Flash Drive"/>
    <x v="641"/>
    <n v="3"/>
    <n v="0"/>
    <n v="40.749900000000004"/>
    <x v="2"/>
    <x v="0"/>
  </r>
  <r>
    <n v="677"/>
    <x v="315"/>
    <x v="257"/>
    <x v="275"/>
    <s v="Standard Class"/>
    <s v="CD-11980"/>
    <s v="Carol Darley"/>
    <x v="0"/>
    <x v="0"/>
    <s v="Tyler"/>
    <x v="5"/>
    <n v="75701"/>
    <x v="2"/>
    <s v="OFF-AP-10000804"/>
    <x v="1"/>
    <x v="9"/>
    <s v="Hoover Portapower Portable Vacuum"/>
    <x v="642"/>
    <n v="3"/>
    <n v="0.8"/>
    <n v="-7.3920000000000021"/>
    <x v="2"/>
    <x v="0"/>
  </r>
  <r>
    <n v="678"/>
    <x v="315"/>
    <x v="257"/>
    <x v="275"/>
    <s v="Standard Class"/>
    <s v="CD-11980"/>
    <s v="Carol Darley"/>
    <x v="0"/>
    <x v="0"/>
    <s v="Tyler"/>
    <x v="5"/>
    <n v="75701"/>
    <x v="2"/>
    <s v="TEC-AC-10003614"/>
    <x v="2"/>
    <x v="11"/>
    <s v="Verbatim 25 GB 6x Blu-ray Single Layer Recordable Disc, 10/Pack"/>
    <x v="643"/>
    <n v="3"/>
    <n v="0.2"/>
    <n v="4.5200999999999958"/>
    <x v="2"/>
    <x v="0"/>
  </r>
  <r>
    <n v="679"/>
    <x v="315"/>
    <x v="257"/>
    <x v="275"/>
    <s v="Standard Class"/>
    <s v="CD-11980"/>
    <s v="Carol Darley"/>
    <x v="0"/>
    <x v="0"/>
    <s v="Tyler"/>
    <x v="5"/>
    <n v="75701"/>
    <x v="2"/>
    <s v="FUR-FU-10003553"/>
    <x v="0"/>
    <x v="5"/>
    <s v="Howard Miller 13-1/2&quot; Diameter Rosebrook Wall Clock"/>
    <x v="644"/>
    <n v="3"/>
    <n v="0.6"/>
    <n v="-41.261999999999972"/>
    <x v="2"/>
    <x v="0"/>
  </r>
  <r>
    <n v="680"/>
    <x v="315"/>
    <x v="257"/>
    <x v="275"/>
    <s v="Standard Class"/>
    <s v="CD-11980"/>
    <s v="Carol Darley"/>
    <x v="0"/>
    <x v="0"/>
    <s v="Tyler"/>
    <x v="5"/>
    <n v="75701"/>
    <x v="2"/>
    <s v="OFF-BI-10004632"/>
    <x v="1"/>
    <x v="8"/>
    <s v="Ibico Hi-Tech Manual Binding System"/>
    <x v="645"/>
    <n v="3"/>
    <n v="0.8"/>
    <n v="-320.23950000000013"/>
    <x v="2"/>
    <x v="0"/>
  </r>
  <r>
    <n v="681"/>
    <x v="316"/>
    <x v="258"/>
    <x v="71"/>
    <s v="Standard Class"/>
    <s v="DJ-13630"/>
    <s v="Doug Jacobs"/>
    <x v="0"/>
    <x v="0"/>
    <s v="New York City"/>
    <x v="15"/>
    <n v="10024"/>
    <x v="3"/>
    <s v="OFF-BI-10003305"/>
    <x v="1"/>
    <x v="8"/>
    <s v="Avery Hanging File Binders"/>
    <x v="646"/>
    <n v="3"/>
    <n v="0.2"/>
    <n v="4.6643999999999988"/>
    <x v="3"/>
    <x v="0"/>
  </r>
  <r>
    <n v="682"/>
    <x v="316"/>
    <x v="258"/>
    <x v="71"/>
    <s v="Standard Class"/>
    <s v="DJ-13630"/>
    <s v="Doug Jacobs"/>
    <x v="0"/>
    <x v="0"/>
    <s v="New York City"/>
    <x v="15"/>
    <n v="10024"/>
    <x v="3"/>
    <s v="OFF-ST-10002583"/>
    <x v="1"/>
    <x v="4"/>
    <s v="Fellowes Neat Ideas Storage Cubes"/>
    <x v="647"/>
    <n v="2"/>
    <n v="0"/>
    <n v="2.598399999999998"/>
    <x v="3"/>
    <x v="0"/>
  </r>
  <r>
    <n v="683"/>
    <x v="316"/>
    <x v="258"/>
    <x v="71"/>
    <s v="Standard Class"/>
    <s v="DJ-13630"/>
    <s v="Doug Jacobs"/>
    <x v="0"/>
    <x v="0"/>
    <s v="New York City"/>
    <x v="15"/>
    <n v="10024"/>
    <x v="3"/>
    <s v="OFF-ST-10004507"/>
    <x v="1"/>
    <x v="4"/>
    <s v="Advantus Rolling Storage Box"/>
    <x v="648"/>
    <n v="4"/>
    <n v="0"/>
    <n v="18.521999999999998"/>
    <x v="3"/>
    <x v="0"/>
  </r>
  <r>
    <n v="684"/>
    <x v="317"/>
    <x v="259"/>
    <x v="276"/>
    <s v="Same Day"/>
    <s v="GT-14635"/>
    <s v="Grant Thornton"/>
    <x v="1"/>
    <x v="0"/>
    <s v="Burlington"/>
    <x v="3"/>
    <n v="27217"/>
    <x v="0"/>
    <s v="TEC-MA-10004125"/>
    <x v="2"/>
    <x v="15"/>
    <s v="Cubify CubeX 3D Printer Triple Head Print"/>
    <x v="649"/>
    <n v="4"/>
    <n v="0.5"/>
    <n v="-3839.9903999999988"/>
    <x v="0"/>
    <x v="0"/>
  </r>
  <r>
    <n v="685"/>
    <x v="317"/>
    <x v="259"/>
    <x v="276"/>
    <s v="Same Day"/>
    <s v="GT-14635"/>
    <s v="Grant Thornton"/>
    <x v="1"/>
    <x v="0"/>
    <s v="Burlington"/>
    <x v="3"/>
    <n v="27217"/>
    <x v="0"/>
    <s v="OFF-AP-10002457"/>
    <x v="1"/>
    <x v="9"/>
    <s v="Eureka The Boss Plus 12-Amp Hard Box Upright Vacuum, Red"/>
    <x v="650"/>
    <n v="2"/>
    <n v="0.2"/>
    <n v="14.650999999999989"/>
    <x v="0"/>
    <x v="0"/>
  </r>
  <r>
    <n v="686"/>
    <x v="318"/>
    <x v="260"/>
    <x v="277"/>
    <s v="First Class"/>
    <s v="MC-17845"/>
    <s v="Michael Chen"/>
    <x v="0"/>
    <x v="0"/>
    <s v="Jackson"/>
    <x v="35"/>
    <n v="39212"/>
    <x v="0"/>
    <s v="TEC-AC-10003911"/>
    <x v="2"/>
    <x v="11"/>
    <s v="NETGEAR AC1750 Dual Band Gigabit Smart WiFi Router"/>
    <x v="651"/>
    <n v="3"/>
    <n v="0"/>
    <n v="163.18979999999999"/>
    <x v="0"/>
    <x v="0"/>
  </r>
  <r>
    <n v="687"/>
    <x v="318"/>
    <x v="260"/>
    <x v="277"/>
    <s v="First Class"/>
    <s v="MC-17845"/>
    <s v="Michael Chen"/>
    <x v="0"/>
    <x v="0"/>
    <s v="Jackson"/>
    <x v="35"/>
    <n v="39212"/>
    <x v="0"/>
    <s v="OFF-LA-10001934"/>
    <x v="1"/>
    <x v="2"/>
    <s v="Avery 516"/>
    <x v="2"/>
    <n v="2"/>
    <n v="0"/>
    <n v="6.8713999999999995"/>
    <x v="0"/>
    <x v="0"/>
  </r>
  <r>
    <n v="688"/>
    <x v="318"/>
    <x v="260"/>
    <x v="277"/>
    <s v="First Class"/>
    <s v="MC-17845"/>
    <s v="Michael Chen"/>
    <x v="0"/>
    <x v="0"/>
    <s v="Jackson"/>
    <x v="35"/>
    <n v="39212"/>
    <x v="0"/>
    <s v="OFF-PA-10000304"/>
    <x v="1"/>
    <x v="10"/>
    <s v="Xerox 1995"/>
    <x v="541"/>
    <n v="3"/>
    <n v="0"/>
    <n v="9.3312000000000008"/>
    <x v="0"/>
    <x v="0"/>
  </r>
  <r>
    <n v="689"/>
    <x v="319"/>
    <x v="53"/>
    <x v="168"/>
    <s v="Standard Class"/>
    <s v="RA-19285"/>
    <s v="Ralph Arnett"/>
    <x v="0"/>
    <x v="0"/>
    <s v="New York City"/>
    <x v="15"/>
    <n v="10035"/>
    <x v="3"/>
    <s v="FUR-BO-10004015"/>
    <x v="0"/>
    <x v="0"/>
    <s v="Bush Andora Bookcase, Maple/Graphite Gray Finish"/>
    <x v="652"/>
    <n v="2"/>
    <n v="0.2"/>
    <n v="4.7995999999999768"/>
    <x v="3"/>
    <x v="0"/>
  </r>
  <r>
    <n v="690"/>
    <x v="320"/>
    <x v="261"/>
    <x v="278"/>
    <s v="Second Class"/>
    <s v="NP-18325"/>
    <s v="Naresj Patel"/>
    <x v="0"/>
    <x v="0"/>
    <s v="Waynesboro"/>
    <x v="17"/>
    <n v="22980"/>
    <x v="0"/>
    <s v="FUR-FU-10004071"/>
    <x v="0"/>
    <x v="5"/>
    <s v="Luxo Professional Magnifying Clamp-On Fluorescent Lamps"/>
    <x v="653"/>
    <n v="1"/>
    <n v="0"/>
    <n v="14.561400000000006"/>
    <x v="0"/>
    <x v="0"/>
  </r>
  <r>
    <n v="691"/>
    <x v="320"/>
    <x v="261"/>
    <x v="278"/>
    <s v="Second Class"/>
    <s v="NP-18325"/>
    <s v="Naresj Patel"/>
    <x v="0"/>
    <x v="0"/>
    <s v="Waynesboro"/>
    <x v="17"/>
    <n v="22980"/>
    <x v="0"/>
    <s v="TEC-PH-10002033"/>
    <x v="2"/>
    <x v="7"/>
    <s v="Konftel 250 Conference phone - Charcoal black"/>
    <x v="654"/>
    <n v="1"/>
    <n v="0"/>
    <n v="74.053200000000004"/>
    <x v="0"/>
    <x v="0"/>
  </r>
  <r>
    <n v="692"/>
    <x v="320"/>
    <x v="261"/>
    <x v="278"/>
    <s v="Second Class"/>
    <s v="NP-18325"/>
    <s v="Naresj Patel"/>
    <x v="0"/>
    <x v="0"/>
    <s v="Waynesboro"/>
    <x v="17"/>
    <n v="22980"/>
    <x v="0"/>
    <s v="OFF-ST-10002444"/>
    <x v="1"/>
    <x v="4"/>
    <s v="Recycled Eldon Regeneration Jumbo File"/>
    <x v="655"/>
    <n v="3"/>
    <n v="0"/>
    <n v="10.315199999999999"/>
    <x v="0"/>
    <x v="0"/>
  </r>
  <r>
    <n v="693"/>
    <x v="321"/>
    <x v="262"/>
    <x v="279"/>
    <s v="Standard Class"/>
    <s v="AB-10165"/>
    <s v="Alan Barnes"/>
    <x v="0"/>
    <x v="0"/>
    <s v="Los Angeles"/>
    <x v="1"/>
    <n v="90036"/>
    <x v="1"/>
    <s v="TEC-AC-10002253"/>
    <x v="2"/>
    <x v="11"/>
    <s v="Imation Bio 8GB USB Flash Drive Imation Corp"/>
    <x v="656"/>
    <n v="1"/>
    <n v="0"/>
    <n v="24.936000000000007"/>
    <x v="1"/>
    <x v="0"/>
  </r>
  <r>
    <n v="694"/>
    <x v="321"/>
    <x v="262"/>
    <x v="279"/>
    <s v="Standard Class"/>
    <s v="AB-10165"/>
    <s v="Alan Barnes"/>
    <x v="0"/>
    <x v="0"/>
    <s v="Los Angeles"/>
    <x v="1"/>
    <n v="90036"/>
    <x v="1"/>
    <s v="OFF-PA-10000743"/>
    <x v="1"/>
    <x v="10"/>
    <s v="Xerox 1977"/>
    <x v="657"/>
    <n v="5"/>
    <n v="0"/>
    <n v="16.032"/>
    <x v="1"/>
    <x v="0"/>
  </r>
  <r>
    <n v="695"/>
    <x v="322"/>
    <x v="263"/>
    <x v="280"/>
    <s v="First Class"/>
    <s v="JO-15550"/>
    <s v="Jesus Ocampo"/>
    <x v="2"/>
    <x v="0"/>
    <s v="Chester"/>
    <x v="9"/>
    <n v="19013"/>
    <x v="3"/>
    <s v="OFF-AR-10003373"/>
    <x v="1"/>
    <x v="6"/>
    <s v="Boston School Pro Electric Pencil Sharpener, 1670"/>
    <x v="658"/>
    <n v="8"/>
    <n v="0.2"/>
    <n v="17.34879999999999"/>
    <x v="3"/>
    <x v="0"/>
  </r>
  <r>
    <n v="696"/>
    <x v="322"/>
    <x v="263"/>
    <x v="280"/>
    <s v="First Class"/>
    <s v="JO-15550"/>
    <s v="Jesus Ocampo"/>
    <x v="2"/>
    <x v="0"/>
    <s v="Chester"/>
    <x v="9"/>
    <n v="19013"/>
    <x v="3"/>
    <s v="OFF-LA-10002312"/>
    <x v="1"/>
    <x v="2"/>
    <s v="Avery 490"/>
    <x v="659"/>
    <n v="4"/>
    <n v="0.2"/>
    <n v="17.759999999999998"/>
    <x v="3"/>
    <x v="0"/>
  </r>
  <r>
    <n v="697"/>
    <x v="322"/>
    <x v="263"/>
    <x v="280"/>
    <s v="First Class"/>
    <s v="JO-15550"/>
    <s v="Jesus Ocampo"/>
    <x v="2"/>
    <x v="0"/>
    <s v="Chester"/>
    <x v="9"/>
    <n v="19013"/>
    <x v="3"/>
    <s v="OFF-EN-10000927"/>
    <x v="1"/>
    <x v="12"/>
    <s v="Jet-Pak Recycled Peel 'N' Seal Padded Mailers"/>
    <x v="83"/>
    <n v="7"/>
    <n v="0.2"/>
    <n v="62.807499999999976"/>
    <x v="3"/>
    <x v="0"/>
  </r>
  <r>
    <n v="698"/>
    <x v="322"/>
    <x v="263"/>
    <x v="280"/>
    <s v="First Class"/>
    <s v="JO-15550"/>
    <s v="Jesus Ocampo"/>
    <x v="2"/>
    <x v="0"/>
    <s v="Chester"/>
    <x v="9"/>
    <n v="19013"/>
    <x v="3"/>
    <s v="OFF-LA-10003510"/>
    <x v="1"/>
    <x v="2"/>
    <s v="Avery 4027 File Folder Labels for Dot Matrix Printers, 5000 Labels per Box, White"/>
    <x v="660"/>
    <n v="4"/>
    <n v="0.2"/>
    <n v="31.751200000000001"/>
    <x v="3"/>
    <x v="0"/>
  </r>
  <r>
    <n v="699"/>
    <x v="322"/>
    <x v="263"/>
    <x v="280"/>
    <s v="First Class"/>
    <s v="JO-15550"/>
    <s v="Jesus Ocampo"/>
    <x v="2"/>
    <x v="0"/>
    <s v="Chester"/>
    <x v="9"/>
    <n v="19013"/>
    <x v="3"/>
    <s v="OFF-AR-10001118"/>
    <x v="1"/>
    <x v="6"/>
    <s v="Binney &amp; Smith Crayola Metallic Crayons, 16-Color Pack"/>
    <x v="661"/>
    <n v="1"/>
    <n v="0.2"/>
    <n v="0.8088000000000003"/>
    <x v="3"/>
    <x v="0"/>
  </r>
  <r>
    <n v="700"/>
    <x v="322"/>
    <x v="263"/>
    <x v="280"/>
    <s v="First Class"/>
    <s v="JO-15550"/>
    <s v="Jesus Ocampo"/>
    <x v="2"/>
    <x v="0"/>
    <s v="Chester"/>
    <x v="9"/>
    <n v="19013"/>
    <x v="3"/>
    <s v="OFF-BI-10001575"/>
    <x v="1"/>
    <x v="8"/>
    <s v="GBC Linen Binding Covers"/>
    <x v="662"/>
    <n v="2"/>
    <n v="0.7"/>
    <n v="-13.6312"/>
    <x v="3"/>
    <x v="0"/>
  </r>
  <r>
    <n v="701"/>
    <x v="322"/>
    <x v="263"/>
    <x v="280"/>
    <s v="First Class"/>
    <s v="JO-15550"/>
    <s v="Jesus Ocampo"/>
    <x v="2"/>
    <x v="0"/>
    <s v="Chester"/>
    <x v="9"/>
    <n v="19013"/>
    <x v="3"/>
    <s v="OFF-BI-10001982"/>
    <x v="1"/>
    <x v="8"/>
    <s v="Wilson Jones Custom Binder Spines &amp; Labels"/>
    <x v="322"/>
    <n v="3"/>
    <n v="0.7"/>
    <n v="-3.4271999999999991"/>
    <x v="3"/>
    <x v="0"/>
  </r>
  <r>
    <n v="702"/>
    <x v="323"/>
    <x v="264"/>
    <x v="221"/>
    <s v="Standard Class"/>
    <s v="Dl-13600"/>
    <s v="Dorris liebe"/>
    <x v="1"/>
    <x v="0"/>
    <s v="Cleveland"/>
    <x v="24"/>
    <n v="44105"/>
    <x v="3"/>
    <s v="FUR-FU-10002960"/>
    <x v="0"/>
    <x v="5"/>
    <s v="Eldon 200 Class Desk Accessories, Burgundy"/>
    <x v="663"/>
    <n v="3"/>
    <n v="0.2"/>
    <n v="4.1448"/>
    <x v="3"/>
    <x v="0"/>
  </r>
  <r>
    <n v="703"/>
    <x v="324"/>
    <x v="254"/>
    <x v="281"/>
    <s v="Second Class"/>
    <s v="AS-10285"/>
    <s v="Alejandro Savely"/>
    <x v="1"/>
    <x v="0"/>
    <s v="Seattle"/>
    <x v="4"/>
    <n v="98103"/>
    <x v="1"/>
    <s v="FUR-FU-10003394"/>
    <x v="0"/>
    <x v="5"/>
    <s v="Tenex &quot;The Solids&quot; Textured Chair Mats"/>
    <x v="664"/>
    <n v="3"/>
    <n v="0"/>
    <n v="35.679599999999979"/>
    <x v="1"/>
    <x v="0"/>
  </r>
  <r>
    <n v="704"/>
    <x v="325"/>
    <x v="265"/>
    <x v="282"/>
    <s v="Standard Class"/>
    <s v="JK-15370"/>
    <s v="Jay Kimmel"/>
    <x v="0"/>
    <x v="0"/>
    <s v="Long Beach"/>
    <x v="1"/>
    <n v="90805"/>
    <x v="1"/>
    <s v="FUR-TA-10002774"/>
    <x v="0"/>
    <x v="3"/>
    <s v="Laminate Occasional Tables"/>
    <x v="665"/>
    <n v="3"/>
    <n v="0.2"/>
    <n v="-13.871700000000047"/>
    <x v="1"/>
    <x v="0"/>
  </r>
  <r>
    <n v="705"/>
    <x v="326"/>
    <x v="171"/>
    <x v="101"/>
    <s v="Standard Class"/>
    <s v="BN-11470"/>
    <s v="Brad Norvell"/>
    <x v="1"/>
    <x v="0"/>
    <s v="Cary"/>
    <x v="3"/>
    <n v="27511"/>
    <x v="0"/>
    <s v="OFF-PA-10001800"/>
    <x v="1"/>
    <x v="10"/>
    <s v="Xerox 220"/>
    <x v="563"/>
    <n v="2"/>
    <n v="0.2"/>
    <n v="3.6288"/>
    <x v="0"/>
    <x v="0"/>
  </r>
  <r>
    <n v="706"/>
    <x v="326"/>
    <x v="171"/>
    <x v="101"/>
    <s v="Standard Class"/>
    <s v="BN-11470"/>
    <s v="Brad Norvell"/>
    <x v="1"/>
    <x v="0"/>
    <s v="Cary"/>
    <x v="3"/>
    <n v="27511"/>
    <x v="0"/>
    <s v="OFF-AP-10001469"/>
    <x v="1"/>
    <x v="9"/>
    <s v="Fellowes 8 Outlet Superior Workstation Surge Protector"/>
    <x v="666"/>
    <n v="5"/>
    <n v="0.2"/>
    <n v="18.769499999999987"/>
    <x v="0"/>
    <x v="0"/>
  </r>
  <r>
    <n v="707"/>
    <x v="326"/>
    <x v="171"/>
    <x v="101"/>
    <s v="Standard Class"/>
    <s v="BN-11470"/>
    <s v="Brad Norvell"/>
    <x v="1"/>
    <x v="0"/>
    <s v="Cary"/>
    <x v="3"/>
    <n v="27511"/>
    <x v="0"/>
    <s v="TEC-AC-10002399"/>
    <x v="2"/>
    <x v="11"/>
    <s v="SanDisk Cruzer 32 GB USB Flash Drive"/>
    <x v="667"/>
    <n v="1"/>
    <n v="0.2"/>
    <n v="2.2823999999999991"/>
    <x v="0"/>
    <x v="0"/>
  </r>
  <r>
    <n v="708"/>
    <x v="327"/>
    <x v="266"/>
    <x v="283"/>
    <s v="First Class"/>
    <s v="DP-13165"/>
    <s v="David Philippe"/>
    <x v="0"/>
    <x v="0"/>
    <s v="New York City"/>
    <x v="15"/>
    <n v="10035"/>
    <x v="3"/>
    <s v="TEC-AC-10003628"/>
    <x v="2"/>
    <x v="11"/>
    <s v="Logitech 910-002974 M325 Wireless Mouse for Web Scrolling"/>
    <x v="668"/>
    <n v="4"/>
    <n v="0"/>
    <n v="52.78240000000001"/>
    <x v="3"/>
    <x v="0"/>
  </r>
  <r>
    <n v="709"/>
    <x v="327"/>
    <x v="266"/>
    <x v="283"/>
    <s v="First Class"/>
    <s v="DP-13165"/>
    <s v="David Philippe"/>
    <x v="0"/>
    <x v="0"/>
    <s v="New York City"/>
    <x v="15"/>
    <n v="10035"/>
    <x v="3"/>
    <s v="FUR-BO-10003272"/>
    <x v="0"/>
    <x v="0"/>
    <s v="O'Sullivan Living Dimensions 5-Shelf Bookcases"/>
    <x v="669"/>
    <n v="5"/>
    <n v="0.2"/>
    <n v="-110.49000000000007"/>
    <x v="3"/>
    <x v="0"/>
  </r>
  <r>
    <n v="710"/>
    <x v="327"/>
    <x v="266"/>
    <x v="283"/>
    <s v="First Class"/>
    <s v="DP-13165"/>
    <s v="David Philippe"/>
    <x v="0"/>
    <x v="0"/>
    <s v="New York City"/>
    <x v="15"/>
    <n v="10035"/>
    <x v="3"/>
    <s v="OFF-BI-10000050"/>
    <x v="1"/>
    <x v="8"/>
    <s v="Angle-D Binders with Locking Rings, Label Holders"/>
    <x v="670"/>
    <n v="8"/>
    <n v="0.2"/>
    <n v="15.767999999999997"/>
    <x v="3"/>
    <x v="0"/>
  </r>
  <r>
    <n v="711"/>
    <x v="328"/>
    <x v="267"/>
    <x v="284"/>
    <s v="First Class"/>
    <s v="TH-21550"/>
    <s v="Tracy Hopkins"/>
    <x v="2"/>
    <x v="0"/>
    <s v="New York City"/>
    <x v="15"/>
    <n v="10035"/>
    <x v="3"/>
    <s v="OFF-PA-10004071"/>
    <x v="1"/>
    <x v="10"/>
    <s v="Eaton Premium Continuous-Feed Paper, 25% Cotton, Letter Size, White, 1000 Shts/Box"/>
    <x v="447"/>
    <n v="1"/>
    <n v="0"/>
    <n v="26.630399999999998"/>
    <x v="3"/>
    <x v="0"/>
  </r>
  <r>
    <n v="712"/>
    <x v="329"/>
    <x v="213"/>
    <x v="285"/>
    <s v="Standard Class"/>
    <s v="AP-10915"/>
    <s v="Arthur Prichep"/>
    <x v="0"/>
    <x v="0"/>
    <s v="Palm Coast"/>
    <x v="2"/>
    <n v="32137"/>
    <x v="0"/>
    <s v="OFF-EN-10001219"/>
    <x v="1"/>
    <x v="12"/>
    <s v="#10- 4 1/8&quot; x 9 1/2&quot; Security-Tint Envelopes"/>
    <x v="671"/>
    <n v="4"/>
    <n v="0.2"/>
    <n v="8.8623999999999992"/>
    <x v="0"/>
    <x v="0"/>
  </r>
  <r>
    <n v="713"/>
    <x v="330"/>
    <x v="240"/>
    <x v="286"/>
    <s v="Standard Class"/>
    <s v="RS-19765"/>
    <s v="Roland Schwarz"/>
    <x v="1"/>
    <x v="0"/>
    <s v="Mount Vernon"/>
    <x v="15"/>
    <n v="10550"/>
    <x v="3"/>
    <s v="OFF-AP-10001154"/>
    <x v="1"/>
    <x v="9"/>
    <s v="Bionaire Personal Warm Mist Humidifier/Vaporizer"/>
    <x v="672"/>
    <n v="6"/>
    <n v="0"/>
    <n v="109.72260000000001"/>
    <x v="3"/>
    <x v="0"/>
  </r>
  <r>
    <n v="714"/>
    <x v="330"/>
    <x v="240"/>
    <x v="286"/>
    <s v="Standard Class"/>
    <s v="RS-19765"/>
    <s v="Roland Schwarz"/>
    <x v="1"/>
    <x v="0"/>
    <s v="Mount Vernon"/>
    <x v="15"/>
    <n v="10550"/>
    <x v="3"/>
    <s v="TEC-PH-10003012"/>
    <x v="2"/>
    <x v="7"/>
    <s v="Nortel Meridian M3904 Professional Digital phone"/>
    <x v="673"/>
    <n v="2"/>
    <n v="0"/>
    <n v="89.314199999999971"/>
    <x v="3"/>
    <x v="0"/>
  </r>
  <r>
    <n v="715"/>
    <x v="330"/>
    <x v="240"/>
    <x v="286"/>
    <s v="Standard Class"/>
    <s v="RS-19765"/>
    <s v="Roland Schwarz"/>
    <x v="1"/>
    <x v="0"/>
    <s v="Mount Vernon"/>
    <x v="15"/>
    <n v="10550"/>
    <x v="3"/>
    <s v="TEC-AC-10001606"/>
    <x v="2"/>
    <x v="11"/>
    <s v="Logitech Wireless Performance Mouse MX for PC and Mac"/>
    <x v="674"/>
    <n v="3"/>
    <n v="0"/>
    <n v="113.98860000000001"/>
    <x v="3"/>
    <x v="0"/>
  </r>
  <r>
    <n v="716"/>
    <x v="331"/>
    <x v="268"/>
    <x v="287"/>
    <s v="Second Class"/>
    <s v="Dl-13600"/>
    <s v="Dorris liebe"/>
    <x v="1"/>
    <x v="0"/>
    <s v="Seattle"/>
    <x v="4"/>
    <n v="98105"/>
    <x v="1"/>
    <s v="OFF-BI-10003355"/>
    <x v="1"/>
    <x v="8"/>
    <s v="Cardinal Holdit Business Card Pockets"/>
    <x v="548"/>
    <n v="5"/>
    <n v="0.2"/>
    <n v="6.9719999999999995"/>
    <x v="1"/>
    <x v="1"/>
  </r>
  <r>
    <n v="717"/>
    <x v="332"/>
    <x v="269"/>
    <x v="288"/>
    <s v="First Class"/>
    <s v="SV-20365"/>
    <s v="Seth Vernon"/>
    <x v="0"/>
    <x v="0"/>
    <s v="Dover"/>
    <x v="13"/>
    <n v="19901"/>
    <x v="3"/>
    <s v="FUR-FU-10000010"/>
    <x v="0"/>
    <x v="5"/>
    <s v="DAX Value U-Channel Document Frames, Easel Back"/>
    <x v="587"/>
    <n v="2"/>
    <n v="0"/>
    <n v="3.0813999999999995"/>
    <x v="3"/>
    <x v="0"/>
  </r>
  <r>
    <n v="718"/>
    <x v="333"/>
    <x v="241"/>
    <x v="289"/>
    <s v="Standard Class"/>
    <s v="KC-16540"/>
    <s v="Kelly Collister"/>
    <x v="0"/>
    <x v="0"/>
    <s v="Newark"/>
    <x v="24"/>
    <n v="43055"/>
    <x v="3"/>
    <s v="FUR-FU-10002253"/>
    <x v="0"/>
    <x v="5"/>
    <s v="Howard Miller 13&quot; Diameter Pewter Finish Round Wall Clock"/>
    <x v="675"/>
    <n v="3"/>
    <n v="0.2"/>
    <n v="24.475800000000007"/>
    <x v="3"/>
    <x v="0"/>
  </r>
  <r>
    <n v="719"/>
    <x v="334"/>
    <x v="270"/>
    <x v="290"/>
    <s v="Standard Class"/>
    <s v="CK-12325"/>
    <s v="Christine Kargatis"/>
    <x v="2"/>
    <x v="0"/>
    <s v="Orem"/>
    <x v="7"/>
    <n v="84057"/>
    <x v="1"/>
    <s v="OFF-BI-10001658"/>
    <x v="1"/>
    <x v="8"/>
    <s v="GBC Standard Therm-A-Bind Covers"/>
    <x v="676"/>
    <n v="3"/>
    <n v="0.2"/>
    <n v="19.4376"/>
    <x v="1"/>
    <x v="0"/>
  </r>
  <r>
    <n v="720"/>
    <x v="334"/>
    <x v="270"/>
    <x v="290"/>
    <s v="Standard Class"/>
    <s v="CK-12325"/>
    <s v="Christine Kargatis"/>
    <x v="2"/>
    <x v="0"/>
    <s v="Orem"/>
    <x v="7"/>
    <n v="84057"/>
    <x v="1"/>
    <s v="FUR-FU-10000246"/>
    <x v="0"/>
    <x v="5"/>
    <s v="Aluminum Document Frame"/>
    <x v="677"/>
    <n v="6"/>
    <n v="0"/>
    <n v="21.995999999999992"/>
    <x v="1"/>
    <x v="0"/>
  </r>
  <r>
    <n v="721"/>
    <x v="335"/>
    <x v="271"/>
    <x v="291"/>
    <s v="Standard Class"/>
    <s v="RD-19810"/>
    <s v="Ross DeVincentis"/>
    <x v="2"/>
    <x v="0"/>
    <s v="Los Angeles"/>
    <x v="1"/>
    <n v="90045"/>
    <x v="1"/>
    <s v="OFF-PA-10004092"/>
    <x v="1"/>
    <x v="10"/>
    <s v="Tops Green Bar Computer Printout Paper"/>
    <x v="678"/>
    <n v="3"/>
    <n v="0"/>
    <n v="73.41"/>
    <x v="1"/>
    <x v="0"/>
  </r>
  <r>
    <n v="722"/>
    <x v="336"/>
    <x v="272"/>
    <x v="292"/>
    <s v="Standard Class"/>
    <s v="MP-17965"/>
    <s v="Michael Paige"/>
    <x v="1"/>
    <x v="0"/>
    <s v="Detroit"/>
    <x v="12"/>
    <n v="48205"/>
    <x v="2"/>
    <s v="FUR-TA-10000198"/>
    <x v="0"/>
    <x v="3"/>
    <s v="Chromcraft Bull-Nose Wood Oval Conference Tables &amp; Bases"/>
    <x v="679"/>
    <n v="3"/>
    <n v="0"/>
    <n v="231.41160000000002"/>
    <x v="2"/>
    <x v="0"/>
  </r>
  <r>
    <n v="723"/>
    <x v="336"/>
    <x v="272"/>
    <x v="292"/>
    <s v="Standard Class"/>
    <s v="MP-17965"/>
    <s v="Michael Paige"/>
    <x v="1"/>
    <x v="0"/>
    <s v="Detroit"/>
    <x v="12"/>
    <n v="48205"/>
    <x v="2"/>
    <s v="OFF-ST-10000036"/>
    <x v="1"/>
    <x v="4"/>
    <s v="Recycled Data-Pak for Archival Bound Computer Printouts, 12-1/2 x 12-1/2 x 16"/>
    <x v="680"/>
    <n v="3"/>
    <n v="0"/>
    <n v="80.019899999999993"/>
    <x v="2"/>
    <x v="0"/>
  </r>
  <r>
    <n v="724"/>
    <x v="337"/>
    <x v="273"/>
    <x v="293"/>
    <s v="Standard Class"/>
    <s v="MR-17545"/>
    <s v="Mathew Reese"/>
    <x v="2"/>
    <x v="0"/>
    <s v="Philadelphia"/>
    <x v="9"/>
    <n v="19140"/>
    <x v="3"/>
    <s v="FUR-FU-10000222"/>
    <x v="0"/>
    <x v="5"/>
    <s v="Seth Thomas 16&quot; Steel Case Clock"/>
    <x v="681"/>
    <n v="5"/>
    <n v="0.2"/>
    <n v="21.112000000000002"/>
    <x v="3"/>
    <x v="0"/>
  </r>
  <r>
    <n v="725"/>
    <x v="338"/>
    <x v="274"/>
    <x v="294"/>
    <s v="Standard Class"/>
    <s v="SC-20695"/>
    <s v="Steve Chapman"/>
    <x v="1"/>
    <x v="0"/>
    <s v="Hialeah"/>
    <x v="2"/>
    <n v="33012"/>
    <x v="0"/>
    <s v="OFF-SU-10004664"/>
    <x v="1"/>
    <x v="14"/>
    <s v="Acme Softgrip Scissors"/>
    <x v="682"/>
    <n v="7"/>
    <n v="0.2"/>
    <n v="5.1281999999999996"/>
    <x v="0"/>
    <x v="0"/>
  </r>
  <r>
    <n v="726"/>
    <x v="339"/>
    <x v="118"/>
    <x v="295"/>
    <s v="Standard Class"/>
    <s v="JF-15355"/>
    <s v="Jay Fein"/>
    <x v="0"/>
    <x v="0"/>
    <s v="Austin"/>
    <x v="5"/>
    <n v="78745"/>
    <x v="2"/>
    <s v="OFF-EN-10001141"/>
    <x v="1"/>
    <x v="12"/>
    <s v="Manila Recycled Extra-Heavyweight Clasp Envelopes, 6&quot; x 9&quot;"/>
    <x v="683"/>
    <n v="2"/>
    <n v="0.2"/>
    <n v="6.3684000000000003"/>
    <x v="2"/>
    <x v="0"/>
  </r>
  <r>
    <n v="727"/>
    <x v="339"/>
    <x v="118"/>
    <x v="295"/>
    <s v="Standard Class"/>
    <s v="JF-15355"/>
    <s v="Jay Fein"/>
    <x v="0"/>
    <x v="0"/>
    <s v="Austin"/>
    <x v="5"/>
    <n v="78745"/>
    <x v="2"/>
    <s v="TEC-PH-10002170"/>
    <x v="2"/>
    <x v="7"/>
    <s v="ClearSounds CSC500 Amplified Spirit Phone Corded phone"/>
    <x v="684"/>
    <n v="1"/>
    <n v="0.2"/>
    <n v="5.5992000000000015"/>
    <x v="2"/>
    <x v="0"/>
  </r>
  <r>
    <n v="728"/>
    <x v="340"/>
    <x v="275"/>
    <x v="296"/>
    <s v="First Class"/>
    <s v="EG-13900"/>
    <s v="Emily Grady"/>
    <x v="0"/>
    <x v="0"/>
    <s v="Oceanside"/>
    <x v="15"/>
    <n v="11572"/>
    <x v="3"/>
    <s v="OFF-PA-10001954"/>
    <x v="1"/>
    <x v="10"/>
    <s v="Xerox 1964"/>
    <x v="685"/>
    <n v="8"/>
    <n v="0"/>
    <n v="84.051199999999994"/>
    <x v="3"/>
    <x v="0"/>
  </r>
  <r>
    <n v="729"/>
    <x v="340"/>
    <x v="275"/>
    <x v="296"/>
    <s v="First Class"/>
    <s v="EG-13900"/>
    <s v="Emily Grady"/>
    <x v="0"/>
    <x v="0"/>
    <s v="Oceanside"/>
    <x v="15"/>
    <n v="11572"/>
    <x v="3"/>
    <s v="FUR-TA-10002228"/>
    <x v="0"/>
    <x v="3"/>
    <s v="Bevis Traditional Conference Table Top, Plinth Base"/>
    <x v="686"/>
    <n v="2"/>
    <n v="0.4"/>
    <n v="-153.34560000000005"/>
    <x v="3"/>
    <x v="0"/>
  </r>
  <r>
    <n v="730"/>
    <x v="340"/>
    <x v="275"/>
    <x v="296"/>
    <s v="First Class"/>
    <s v="EG-13900"/>
    <s v="Emily Grady"/>
    <x v="0"/>
    <x v="0"/>
    <s v="Oceanside"/>
    <x v="15"/>
    <n v="11572"/>
    <x v="3"/>
    <s v="OFF-ST-10004634"/>
    <x v="1"/>
    <x v="4"/>
    <s v="Personal Folder Holder, Ebony"/>
    <x v="687"/>
    <n v="3"/>
    <n v="0"/>
    <n v="10.088999999999999"/>
    <x v="3"/>
    <x v="0"/>
  </r>
  <r>
    <n v="731"/>
    <x v="340"/>
    <x v="275"/>
    <x v="296"/>
    <s v="First Class"/>
    <s v="EG-13900"/>
    <s v="Emily Grady"/>
    <x v="0"/>
    <x v="0"/>
    <s v="Oceanside"/>
    <x v="15"/>
    <n v="11572"/>
    <x v="3"/>
    <s v="FUR-CH-10002965"/>
    <x v="0"/>
    <x v="1"/>
    <s v="Global Leather Highback Executive Chair with Pneumatic Height Adjustment, Black"/>
    <x v="688"/>
    <n v="3"/>
    <n v="0.1"/>
    <n v="102.49980000000001"/>
    <x v="3"/>
    <x v="0"/>
  </r>
  <r>
    <n v="732"/>
    <x v="340"/>
    <x v="275"/>
    <x v="296"/>
    <s v="First Class"/>
    <s v="EG-13900"/>
    <s v="Emily Grady"/>
    <x v="0"/>
    <x v="0"/>
    <s v="Oceanside"/>
    <x v="15"/>
    <n v="11572"/>
    <x v="3"/>
    <s v="OFF-LA-10001317"/>
    <x v="1"/>
    <x v="2"/>
    <s v="Avery 520"/>
    <x v="689"/>
    <n v="2"/>
    <n v="0"/>
    <n v="3.024"/>
    <x v="3"/>
    <x v="0"/>
  </r>
  <r>
    <n v="733"/>
    <x v="341"/>
    <x v="276"/>
    <x v="212"/>
    <s v="Standard Class"/>
    <s v="DS-13030"/>
    <s v="Darrin Sayre"/>
    <x v="2"/>
    <x v="0"/>
    <s v="Seattle"/>
    <x v="4"/>
    <n v="98115"/>
    <x v="1"/>
    <s v="OFF-ST-10000736"/>
    <x v="1"/>
    <x v="4"/>
    <s v="Carina Double Wide Media Storage Towers in Natural &amp; Black"/>
    <x v="423"/>
    <n v="3"/>
    <n v="0"/>
    <n v="9.7175999999999902"/>
    <x v="1"/>
    <x v="0"/>
  </r>
  <r>
    <n v="734"/>
    <x v="341"/>
    <x v="276"/>
    <x v="212"/>
    <s v="Standard Class"/>
    <s v="DS-13030"/>
    <s v="Darrin Sayre"/>
    <x v="2"/>
    <x v="0"/>
    <s v="Seattle"/>
    <x v="4"/>
    <n v="98115"/>
    <x v="1"/>
    <s v="TEC-AC-10003610"/>
    <x v="2"/>
    <x v="11"/>
    <s v="Logitech Illuminated - Keyboard"/>
    <x v="690"/>
    <n v="3"/>
    <n v="0"/>
    <n v="86.385600000000011"/>
    <x v="1"/>
    <x v="0"/>
  </r>
  <r>
    <n v="735"/>
    <x v="341"/>
    <x v="276"/>
    <x v="212"/>
    <s v="Standard Class"/>
    <s v="DS-13030"/>
    <s v="Darrin Sayre"/>
    <x v="2"/>
    <x v="0"/>
    <s v="Seattle"/>
    <x v="4"/>
    <n v="98115"/>
    <x v="1"/>
    <s v="OFF-BI-10003982"/>
    <x v="1"/>
    <x v="8"/>
    <s v="Wilson Jones Century Plastic Molded Ring Binders"/>
    <x v="691"/>
    <n v="6"/>
    <n v="0.2"/>
    <n v="33.647399999999998"/>
    <x v="1"/>
    <x v="0"/>
  </r>
  <r>
    <n v="736"/>
    <x v="341"/>
    <x v="276"/>
    <x v="212"/>
    <s v="Standard Class"/>
    <s v="DS-13030"/>
    <s v="Darrin Sayre"/>
    <x v="2"/>
    <x v="0"/>
    <s v="Seattle"/>
    <x v="4"/>
    <n v="98115"/>
    <x v="1"/>
    <s v="OFF-BI-10003291"/>
    <x v="1"/>
    <x v="8"/>
    <s v="Wilson Jones Leather-Like Binders with DublLock Round Rings"/>
    <x v="692"/>
    <n v="4"/>
    <n v="0.2"/>
    <n v="9.4283999999999963"/>
    <x v="1"/>
    <x v="0"/>
  </r>
  <r>
    <n v="737"/>
    <x v="341"/>
    <x v="276"/>
    <x v="212"/>
    <s v="Standard Class"/>
    <s v="DS-13030"/>
    <s v="Darrin Sayre"/>
    <x v="2"/>
    <x v="0"/>
    <s v="Seattle"/>
    <x v="4"/>
    <n v="98115"/>
    <x v="1"/>
    <s v="FUR-BO-10001619"/>
    <x v="0"/>
    <x v="0"/>
    <s v="O'Sullivan Cherrywood Estates Traditional Bookcase"/>
    <x v="693"/>
    <n v="1"/>
    <n v="0"/>
    <n v="18.695599999999999"/>
    <x v="1"/>
    <x v="0"/>
  </r>
  <r>
    <n v="738"/>
    <x v="341"/>
    <x v="276"/>
    <x v="212"/>
    <s v="Standard Class"/>
    <s v="DS-13030"/>
    <s v="Darrin Sayre"/>
    <x v="2"/>
    <x v="0"/>
    <s v="Seattle"/>
    <x v="4"/>
    <n v="98115"/>
    <x v="1"/>
    <s v="OFF-BI-10000138"/>
    <x v="1"/>
    <x v="8"/>
    <s v="Acco Translucent Poly Ring Binders"/>
    <x v="694"/>
    <n v="5"/>
    <n v="0.2"/>
    <n v="6.5519999999999996"/>
    <x v="1"/>
    <x v="0"/>
  </r>
  <r>
    <n v="739"/>
    <x v="342"/>
    <x v="78"/>
    <x v="74"/>
    <s v="Standard Class"/>
    <s v="GZ-14470"/>
    <s v="Gary Zandusky"/>
    <x v="0"/>
    <x v="0"/>
    <s v="San Francisco"/>
    <x v="1"/>
    <n v="94110"/>
    <x v="1"/>
    <s v="TEC-AC-10001383"/>
    <x v="2"/>
    <x v="11"/>
    <s v="Logitech Wireless Touch Keyboard K400"/>
    <x v="695"/>
    <n v="2"/>
    <n v="0"/>
    <n v="8.4965999999999937"/>
    <x v="1"/>
    <x v="0"/>
  </r>
  <r>
    <n v="740"/>
    <x v="343"/>
    <x v="277"/>
    <x v="297"/>
    <s v="Standard Class"/>
    <s v="PO-19195"/>
    <s v="Phillina Ober"/>
    <x v="2"/>
    <x v="0"/>
    <s v="Naperville"/>
    <x v="10"/>
    <n v="60540"/>
    <x v="2"/>
    <s v="OFF-LA-10003223"/>
    <x v="1"/>
    <x v="2"/>
    <s v="Avery 508"/>
    <x v="696"/>
    <n v="3"/>
    <n v="0.2"/>
    <n v="4.2716999999999992"/>
    <x v="2"/>
    <x v="0"/>
  </r>
  <r>
    <n v="741"/>
    <x v="343"/>
    <x v="277"/>
    <x v="297"/>
    <s v="Standard Class"/>
    <s v="PO-19195"/>
    <s v="Phillina Ober"/>
    <x v="2"/>
    <x v="0"/>
    <s v="Naperville"/>
    <x v="10"/>
    <n v="60540"/>
    <x v="2"/>
    <s v="OFF-ST-10002743"/>
    <x v="1"/>
    <x v="4"/>
    <s v="SAFCO Boltless Steel Shelving"/>
    <x v="697"/>
    <n v="3"/>
    <n v="0.2"/>
    <n v="-64.774800000000013"/>
    <x v="2"/>
    <x v="0"/>
  </r>
  <r>
    <n v="742"/>
    <x v="343"/>
    <x v="277"/>
    <x v="297"/>
    <s v="Standard Class"/>
    <s v="PO-19195"/>
    <s v="Phillina Ober"/>
    <x v="2"/>
    <x v="0"/>
    <s v="Naperville"/>
    <x v="10"/>
    <n v="60540"/>
    <x v="2"/>
    <s v="OFF-BI-10004094"/>
    <x v="1"/>
    <x v="8"/>
    <s v="GBC Standard Plastic Binding Systems Combs"/>
    <x v="698"/>
    <n v="2"/>
    <n v="0.8"/>
    <n v="-5.4870000000000001"/>
    <x v="2"/>
    <x v="0"/>
  </r>
  <r>
    <n v="743"/>
    <x v="344"/>
    <x v="278"/>
    <x v="134"/>
    <s v="Standard Class"/>
    <s v="SS-20875"/>
    <s v="Sung Shariari"/>
    <x v="0"/>
    <x v="0"/>
    <s v="Dallas"/>
    <x v="5"/>
    <n v="75220"/>
    <x v="2"/>
    <s v="OFF-SU-10004498"/>
    <x v="1"/>
    <x v="14"/>
    <s v="Martin-Yale Premier Letter Opener"/>
    <x v="699"/>
    <n v="5"/>
    <n v="0.2"/>
    <n v="-10.948000000000002"/>
    <x v="2"/>
    <x v="0"/>
  </r>
  <r>
    <n v="744"/>
    <x v="344"/>
    <x v="278"/>
    <x v="134"/>
    <s v="Standard Class"/>
    <s v="SS-20875"/>
    <s v="Sung Shariari"/>
    <x v="0"/>
    <x v="0"/>
    <s v="Dallas"/>
    <x v="5"/>
    <n v="75220"/>
    <x v="2"/>
    <s v="OFF-PA-10002615"/>
    <x v="1"/>
    <x v="10"/>
    <s v="Ampad Gold Fibre Wirebound Steno Books, 6&quot; x 9&quot;, Gregg Ruled"/>
    <x v="700"/>
    <n v="1"/>
    <n v="0.2"/>
    <n v="1.1465999999999998"/>
    <x v="2"/>
    <x v="0"/>
  </r>
  <r>
    <n v="745"/>
    <x v="344"/>
    <x v="278"/>
    <x v="134"/>
    <s v="Standard Class"/>
    <s v="SS-20875"/>
    <s v="Sung Shariari"/>
    <x v="0"/>
    <x v="0"/>
    <s v="Dallas"/>
    <x v="5"/>
    <n v="75220"/>
    <x v="2"/>
    <s v="OFF-PA-10004971"/>
    <x v="1"/>
    <x v="10"/>
    <s v="Xerox 196"/>
    <x v="701"/>
    <n v="1"/>
    <n v="0.2"/>
    <n v="1.6762000000000001"/>
    <x v="2"/>
    <x v="0"/>
  </r>
  <r>
    <n v="746"/>
    <x v="344"/>
    <x v="278"/>
    <x v="134"/>
    <s v="Standard Class"/>
    <s v="SS-20875"/>
    <s v="Sung Shariari"/>
    <x v="0"/>
    <x v="0"/>
    <s v="Dallas"/>
    <x v="5"/>
    <n v="75220"/>
    <x v="2"/>
    <s v="OFF-SU-10004261"/>
    <x v="1"/>
    <x v="14"/>
    <s v="Fiskars 8&quot; Scissors, 2/Pack"/>
    <x v="702"/>
    <n v="4"/>
    <n v="0.2"/>
    <n v="6.2063999999999897"/>
    <x v="2"/>
    <x v="0"/>
  </r>
  <r>
    <n v="747"/>
    <x v="345"/>
    <x v="279"/>
    <x v="248"/>
    <s v="Same Day"/>
    <s v="MH-17785"/>
    <s v="Maya Herman"/>
    <x v="1"/>
    <x v="0"/>
    <s v="San Diego"/>
    <x v="1"/>
    <n v="92105"/>
    <x v="1"/>
    <s v="FUR-TA-10002607"/>
    <x v="0"/>
    <x v="3"/>
    <s v="KI Conference Tables"/>
    <x v="703"/>
    <n v="10"/>
    <n v="0.2"/>
    <n v="-28.355999999999952"/>
    <x v="1"/>
    <x v="0"/>
  </r>
  <r>
    <n v="748"/>
    <x v="345"/>
    <x v="279"/>
    <x v="248"/>
    <s v="Same Day"/>
    <s v="MH-17785"/>
    <s v="Maya Herman"/>
    <x v="1"/>
    <x v="0"/>
    <s v="San Diego"/>
    <x v="1"/>
    <n v="92105"/>
    <x v="1"/>
    <s v="OFF-ST-10001809"/>
    <x v="1"/>
    <x v="4"/>
    <s v="Fellowes Officeware Wire Shelving"/>
    <x v="704"/>
    <n v="4"/>
    <n v="0"/>
    <n v="7.1863999999999919"/>
    <x v="1"/>
    <x v="0"/>
  </r>
  <r>
    <n v="749"/>
    <x v="346"/>
    <x v="231"/>
    <x v="298"/>
    <s v="Second Class"/>
    <s v="PB-19105"/>
    <s v="Peter Bühler"/>
    <x v="0"/>
    <x v="0"/>
    <s v="Evanston"/>
    <x v="10"/>
    <n v="60201"/>
    <x v="2"/>
    <s v="TEC-PH-10000004"/>
    <x v="2"/>
    <x v="7"/>
    <s v="Belkin iPhone and iPad Lightning Cable"/>
    <x v="705"/>
    <n v="1"/>
    <n v="0.2"/>
    <n v="0.89939999999999909"/>
    <x v="2"/>
    <x v="0"/>
  </r>
  <r>
    <n v="750"/>
    <x v="347"/>
    <x v="280"/>
    <x v="299"/>
    <s v="Standard Class"/>
    <s v="RF-19735"/>
    <s v="Roland Fjeld"/>
    <x v="0"/>
    <x v="0"/>
    <s v="Trenton"/>
    <x v="12"/>
    <n v="48183"/>
    <x v="2"/>
    <s v="OFF-BI-10003638"/>
    <x v="1"/>
    <x v="8"/>
    <s v="GBC Durable Plastic Covers"/>
    <x v="706"/>
    <n v="3"/>
    <n v="0"/>
    <n v="26.702999999999999"/>
    <x v="2"/>
    <x v="0"/>
  </r>
  <r>
    <n v="751"/>
    <x v="347"/>
    <x v="280"/>
    <x v="299"/>
    <s v="Standard Class"/>
    <s v="RF-19735"/>
    <s v="Roland Fjeld"/>
    <x v="0"/>
    <x v="0"/>
    <s v="Trenton"/>
    <x v="12"/>
    <n v="48183"/>
    <x v="2"/>
    <s v="FUR-FU-10003577"/>
    <x v="0"/>
    <x v="5"/>
    <s v="Nu-Dell Leatherette Frames"/>
    <x v="707"/>
    <n v="11"/>
    <n v="0"/>
    <n v="56.7864"/>
    <x v="2"/>
    <x v="0"/>
  </r>
  <r>
    <n v="752"/>
    <x v="347"/>
    <x v="280"/>
    <x v="299"/>
    <s v="Standard Class"/>
    <s v="RF-19735"/>
    <s v="Roland Fjeld"/>
    <x v="0"/>
    <x v="0"/>
    <s v="Trenton"/>
    <x v="12"/>
    <n v="48183"/>
    <x v="2"/>
    <s v="OFF-AR-10003478"/>
    <x v="1"/>
    <x v="6"/>
    <s v="Avery Hi-Liter EverBold Pen Style Fluorescent Highlighters, 4/Pack"/>
    <x v="708"/>
    <n v="7"/>
    <n v="0"/>
    <n v="22.792000000000002"/>
    <x v="2"/>
    <x v="0"/>
  </r>
  <r>
    <n v="753"/>
    <x v="347"/>
    <x v="280"/>
    <x v="299"/>
    <s v="Standard Class"/>
    <s v="RF-19735"/>
    <s v="Roland Fjeld"/>
    <x v="0"/>
    <x v="0"/>
    <s v="Trenton"/>
    <x v="12"/>
    <n v="48183"/>
    <x v="2"/>
    <s v="OFF-BI-10000546"/>
    <x v="1"/>
    <x v="8"/>
    <s v="Avery Durable Binders"/>
    <x v="709"/>
    <n v="1"/>
    <n v="0"/>
    <n v="1.4112"/>
    <x v="2"/>
    <x v="0"/>
  </r>
  <r>
    <n v="754"/>
    <x v="348"/>
    <x v="281"/>
    <x v="300"/>
    <s v="First Class"/>
    <s v="YC-21895"/>
    <s v="Yoseph Carroll"/>
    <x v="1"/>
    <x v="0"/>
    <s v="San Francisco"/>
    <x v="1"/>
    <n v="94110"/>
    <x v="1"/>
    <s v="TEC-CO-10002095"/>
    <x v="2"/>
    <x v="16"/>
    <s v="Hewlett Packard 610 Color Digital Copier / Printer"/>
    <x v="387"/>
    <n v="3"/>
    <n v="0.2"/>
    <n v="374.99249999999995"/>
    <x v="1"/>
    <x v="0"/>
  </r>
  <r>
    <n v="755"/>
    <x v="349"/>
    <x v="214"/>
    <x v="301"/>
    <s v="Standard Class"/>
    <s v="MS-17830"/>
    <s v="Melanie Seite"/>
    <x v="0"/>
    <x v="0"/>
    <s v="Los Angeles"/>
    <x v="1"/>
    <n v="90036"/>
    <x v="1"/>
    <s v="FUR-FU-10002759"/>
    <x v="0"/>
    <x v="5"/>
    <s v="12-1/2 Diameter Round Wall Clock"/>
    <x v="710"/>
    <n v="4"/>
    <n v="0"/>
    <n v="28.7712"/>
    <x v="1"/>
    <x v="0"/>
  </r>
  <r>
    <n v="756"/>
    <x v="350"/>
    <x v="31"/>
    <x v="42"/>
    <s v="Standard Class"/>
    <s v="NB-18655"/>
    <s v="Nona Balk"/>
    <x v="1"/>
    <x v="0"/>
    <s v="Jacksonville"/>
    <x v="2"/>
    <n v="32216"/>
    <x v="0"/>
    <s v="FUR-TA-10001095"/>
    <x v="0"/>
    <x v="3"/>
    <s v="Chromcraft Round Conference Tables"/>
    <x v="711"/>
    <n v="4"/>
    <n v="0.45"/>
    <n v="-167.3184"/>
    <x v="0"/>
    <x v="0"/>
  </r>
  <r>
    <n v="757"/>
    <x v="351"/>
    <x v="282"/>
    <x v="302"/>
    <s v="Standard Class"/>
    <s v="DC-13285"/>
    <s v="Debra Catini"/>
    <x v="0"/>
    <x v="0"/>
    <s v="Cottage Grove"/>
    <x v="11"/>
    <n v="55016"/>
    <x v="2"/>
    <s v="OFF-ST-10002444"/>
    <x v="1"/>
    <x v="4"/>
    <s v="Recycled Eldon Regeneration Jumbo File"/>
    <x v="335"/>
    <n v="2"/>
    <n v="0"/>
    <n v="6.8767999999999994"/>
    <x v="2"/>
    <x v="0"/>
  </r>
  <r>
    <n v="758"/>
    <x v="351"/>
    <x v="282"/>
    <x v="302"/>
    <s v="Standard Class"/>
    <s v="DC-13285"/>
    <s v="Debra Catini"/>
    <x v="0"/>
    <x v="0"/>
    <s v="Cottage Grove"/>
    <x v="11"/>
    <n v="55016"/>
    <x v="2"/>
    <s v="TEC-AC-10001267"/>
    <x v="2"/>
    <x v="11"/>
    <s v="Imation 32GB Pocket Pro USB 3.0 Flash Drive - 32 GB - Black - 1 P ..."/>
    <x v="712"/>
    <n v="4"/>
    <n v="0"/>
    <n v="47.92"/>
    <x v="2"/>
    <x v="0"/>
  </r>
  <r>
    <n v="759"/>
    <x v="352"/>
    <x v="283"/>
    <x v="303"/>
    <s v="Standard Class"/>
    <s v="CP-12340"/>
    <s v="Christine Phan"/>
    <x v="1"/>
    <x v="0"/>
    <s v="New York City"/>
    <x v="15"/>
    <n v="10009"/>
    <x v="3"/>
    <s v="OFF-BI-10000848"/>
    <x v="1"/>
    <x v="8"/>
    <s v="Angle-D Ring Binders"/>
    <x v="535"/>
    <n v="3"/>
    <n v="0.2"/>
    <n v="4.2665999999999986"/>
    <x v="3"/>
    <x v="0"/>
  </r>
  <r>
    <n v="760"/>
    <x v="353"/>
    <x v="65"/>
    <x v="304"/>
    <s v="Standard Class"/>
    <s v="BF-11020"/>
    <s v="Barry Französisch"/>
    <x v="1"/>
    <x v="0"/>
    <s v="Green Bay"/>
    <x v="6"/>
    <n v="54302"/>
    <x v="2"/>
    <s v="OFF-PA-10002377"/>
    <x v="1"/>
    <x v="10"/>
    <s v="Adams Telephone Message Book W/Dividers/Space For Phone Numbers, 5 1/4&quot;X8 1/2&quot;, 200/Messages"/>
    <x v="20"/>
    <n v="4"/>
    <n v="0"/>
    <n v="10.223999999999998"/>
    <x v="2"/>
    <x v="0"/>
  </r>
  <r>
    <n v="761"/>
    <x v="354"/>
    <x v="284"/>
    <x v="305"/>
    <s v="Standard Class"/>
    <s v="AR-10510"/>
    <s v="Andrew Roberts"/>
    <x v="0"/>
    <x v="0"/>
    <s v="Los Angeles"/>
    <x v="1"/>
    <n v="90004"/>
    <x v="1"/>
    <s v="OFF-PA-10003441"/>
    <x v="1"/>
    <x v="10"/>
    <s v="Xerox 226"/>
    <x v="713"/>
    <n v="9"/>
    <n v="0"/>
    <n v="27.993600000000001"/>
    <x v="1"/>
    <x v="0"/>
  </r>
  <r>
    <n v="762"/>
    <x v="355"/>
    <x v="132"/>
    <x v="170"/>
    <s v="Standard Class"/>
    <s v="JC-16105"/>
    <s v="Julie Creighton"/>
    <x v="1"/>
    <x v="0"/>
    <s v="Atlanta"/>
    <x v="32"/>
    <n v="30318"/>
    <x v="0"/>
    <s v="OFF-LA-10004484"/>
    <x v="1"/>
    <x v="2"/>
    <s v="Avery 476"/>
    <x v="714"/>
    <n v="3"/>
    <n v="0"/>
    <n v="5.6993999999999998"/>
    <x v="0"/>
    <x v="0"/>
  </r>
  <r>
    <n v="763"/>
    <x v="356"/>
    <x v="285"/>
    <x v="95"/>
    <s v="Standard Class"/>
    <s v="LH-17020"/>
    <s v="Lisa Hazard"/>
    <x v="0"/>
    <x v="0"/>
    <s v="Columbus"/>
    <x v="24"/>
    <n v="43229"/>
    <x v="3"/>
    <s v="TEC-PH-10003931"/>
    <x v="2"/>
    <x v="7"/>
    <s v="JBL Micro Wireless Portable Bluetooth Speaker"/>
    <x v="715"/>
    <n v="3"/>
    <n v="0.4"/>
    <n v="-26.995499999999993"/>
    <x v="3"/>
    <x v="0"/>
  </r>
  <r>
    <n v="764"/>
    <x v="357"/>
    <x v="286"/>
    <x v="306"/>
    <s v="Second Class"/>
    <s v="CS-12250"/>
    <s v="Chris Selesnick"/>
    <x v="1"/>
    <x v="0"/>
    <s v="Bossier City"/>
    <x v="28"/>
    <n v="71111"/>
    <x v="0"/>
    <s v="OFF-EN-10001990"/>
    <x v="1"/>
    <x v="12"/>
    <s v="Staple envelope"/>
    <x v="716"/>
    <n v="2"/>
    <n v="0"/>
    <n v="5.3391999999999991"/>
    <x v="0"/>
    <x v="0"/>
  </r>
  <r>
    <n v="765"/>
    <x v="357"/>
    <x v="286"/>
    <x v="306"/>
    <s v="Second Class"/>
    <s v="CS-12250"/>
    <s v="Chris Selesnick"/>
    <x v="1"/>
    <x v="0"/>
    <s v="Bossier City"/>
    <x v="28"/>
    <n v="71111"/>
    <x v="0"/>
    <s v="OFF-EN-10001532"/>
    <x v="1"/>
    <x v="12"/>
    <s v="Brown Kraft Recycled Envelopes"/>
    <x v="717"/>
    <n v="3"/>
    <n v="0"/>
    <n v="25.47"/>
    <x v="0"/>
    <x v="0"/>
  </r>
  <r>
    <n v="766"/>
    <x v="357"/>
    <x v="286"/>
    <x v="306"/>
    <s v="Second Class"/>
    <s v="CS-12250"/>
    <s v="Chris Selesnick"/>
    <x v="1"/>
    <x v="0"/>
    <s v="Bossier City"/>
    <x v="28"/>
    <n v="71111"/>
    <x v="0"/>
    <s v="TEC-AC-10003174"/>
    <x v="2"/>
    <x v="11"/>
    <s v="Plantronics S12 Corded Telephone Headset System"/>
    <x v="718"/>
    <n v="6"/>
    <n v="0"/>
    <n v="258.69600000000003"/>
    <x v="0"/>
    <x v="0"/>
  </r>
  <r>
    <n v="767"/>
    <x v="357"/>
    <x v="286"/>
    <x v="306"/>
    <s v="Second Class"/>
    <s v="CS-12250"/>
    <s v="Chris Selesnick"/>
    <x v="1"/>
    <x v="0"/>
    <s v="Bossier City"/>
    <x v="28"/>
    <n v="71111"/>
    <x v="0"/>
    <s v="OFF-BI-10004187"/>
    <x v="1"/>
    <x v="8"/>
    <s v="3-ring staple pack"/>
    <x v="719"/>
    <n v="3"/>
    <n v="0"/>
    <n v="2.7071999999999994"/>
    <x v="0"/>
    <x v="0"/>
  </r>
  <r>
    <n v="768"/>
    <x v="357"/>
    <x v="286"/>
    <x v="306"/>
    <s v="Second Class"/>
    <s v="CS-12250"/>
    <s v="Chris Selesnick"/>
    <x v="1"/>
    <x v="0"/>
    <s v="Bossier City"/>
    <x v="28"/>
    <n v="71111"/>
    <x v="0"/>
    <s v="OFF-ST-10000025"/>
    <x v="1"/>
    <x v="4"/>
    <s v="Fellowes Stor/Drawer Steel Plus Storage Drawers"/>
    <x v="720"/>
    <n v="6"/>
    <n v="0"/>
    <n v="34.354799999999955"/>
    <x v="0"/>
    <x v="0"/>
  </r>
  <r>
    <n v="769"/>
    <x v="358"/>
    <x v="287"/>
    <x v="307"/>
    <s v="Standard Class"/>
    <s v="AJ-10795"/>
    <s v="Anthony Johnson"/>
    <x v="1"/>
    <x v="0"/>
    <s v="Saint Petersburg"/>
    <x v="2"/>
    <n v="33710"/>
    <x v="0"/>
    <s v="FUR-FU-10004306"/>
    <x v="0"/>
    <x v="5"/>
    <s v="Electrix Halogen Magnifier Lamp"/>
    <x v="721"/>
    <n v="2"/>
    <n v="0.2"/>
    <n v="23.315999999999988"/>
    <x v="0"/>
    <x v="0"/>
  </r>
  <r>
    <n v="770"/>
    <x v="359"/>
    <x v="288"/>
    <x v="308"/>
    <s v="Standard Class"/>
    <s v="LE-16810"/>
    <s v="Laurel Elliston"/>
    <x v="0"/>
    <x v="0"/>
    <s v="Arlington"/>
    <x v="17"/>
    <n v="22204"/>
    <x v="0"/>
    <s v="FUR-CH-10003746"/>
    <x v="0"/>
    <x v="1"/>
    <s v="Hon 4070 Series Pagoda Round Back Stacking Chairs"/>
    <x v="722"/>
    <n v="2"/>
    <n v="0"/>
    <n v="179.74880000000002"/>
    <x v="0"/>
    <x v="0"/>
  </r>
  <r>
    <n v="771"/>
    <x v="360"/>
    <x v="289"/>
    <x v="60"/>
    <s v="Standard Class"/>
    <s v="BV-11245"/>
    <s v="Benjamin Venier"/>
    <x v="1"/>
    <x v="0"/>
    <s v="Des Moines"/>
    <x v="23"/>
    <n v="50315"/>
    <x v="2"/>
    <s v="OFF-BI-10001036"/>
    <x v="1"/>
    <x v="8"/>
    <s v="Cardinal EasyOpen D-Ring Binders"/>
    <x v="723"/>
    <n v="2"/>
    <n v="0"/>
    <n v="9.14"/>
    <x v="2"/>
    <x v="0"/>
  </r>
  <r>
    <n v="772"/>
    <x v="360"/>
    <x v="289"/>
    <x v="60"/>
    <s v="Standard Class"/>
    <s v="BV-11245"/>
    <s v="Benjamin Venier"/>
    <x v="1"/>
    <x v="0"/>
    <s v="Des Moines"/>
    <x v="23"/>
    <n v="50315"/>
    <x v="2"/>
    <s v="TEC-PH-10004614"/>
    <x v="2"/>
    <x v="7"/>
    <s v="AT&amp;T 841000 Phone"/>
    <x v="724"/>
    <n v="3"/>
    <n v="0"/>
    <n v="51.75"/>
    <x v="2"/>
    <x v="0"/>
  </r>
  <r>
    <n v="773"/>
    <x v="360"/>
    <x v="289"/>
    <x v="60"/>
    <s v="Standard Class"/>
    <s v="BV-11245"/>
    <s v="Benjamin Venier"/>
    <x v="1"/>
    <x v="0"/>
    <s v="Des Moines"/>
    <x v="23"/>
    <n v="50315"/>
    <x v="2"/>
    <s v="OFF-BI-10000301"/>
    <x v="1"/>
    <x v="8"/>
    <s v="GBC Instant Report Kit"/>
    <x v="725"/>
    <n v="5"/>
    <n v="0"/>
    <n v="16.175000000000001"/>
    <x v="2"/>
    <x v="0"/>
  </r>
  <r>
    <n v="774"/>
    <x v="360"/>
    <x v="289"/>
    <x v="60"/>
    <s v="Standard Class"/>
    <s v="BV-11245"/>
    <s v="Benjamin Venier"/>
    <x v="1"/>
    <x v="0"/>
    <s v="Des Moines"/>
    <x v="23"/>
    <n v="50315"/>
    <x v="2"/>
    <s v="OFF-BI-10003910"/>
    <x v="1"/>
    <x v="8"/>
    <s v="DXL Angle-View Binders with Locking Rings by Samsill"/>
    <x v="726"/>
    <n v="1"/>
    <n v="0"/>
    <n v="3.4695"/>
    <x v="2"/>
    <x v="0"/>
  </r>
  <r>
    <n v="775"/>
    <x v="360"/>
    <x v="289"/>
    <x v="60"/>
    <s v="Standard Class"/>
    <s v="BV-11245"/>
    <s v="Benjamin Venier"/>
    <x v="1"/>
    <x v="0"/>
    <s v="Des Moines"/>
    <x v="23"/>
    <n v="50315"/>
    <x v="2"/>
    <s v="OFF-AR-10004648"/>
    <x v="1"/>
    <x v="6"/>
    <s v="Boston 19500 Mighty Mite Electric Pencil Sharpener"/>
    <x v="727"/>
    <n v="2"/>
    <n v="0"/>
    <n v="10.881"/>
    <x v="2"/>
    <x v="0"/>
  </r>
  <r>
    <n v="776"/>
    <x v="360"/>
    <x v="289"/>
    <x v="60"/>
    <s v="Standard Class"/>
    <s v="BV-11245"/>
    <s v="Benjamin Venier"/>
    <x v="1"/>
    <x v="0"/>
    <s v="Des Moines"/>
    <x v="23"/>
    <n v="50315"/>
    <x v="2"/>
    <s v="FUR-FU-10002597"/>
    <x v="0"/>
    <x v="5"/>
    <s v="C-Line Magnetic Cubicle Keepers, Clear Polypropylene"/>
    <x v="728"/>
    <n v="7"/>
    <n v="0"/>
    <n v="14.523600000000002"/>
    <x v="2"/>
    <x v="0"/>
  </r>
  <r>
    <n v="777"/>
    <x v="361"/>
    <x v="290"/>
    <x v="287"/>
    <s v="Standard Class"/>
    <s v="DL-12865"/>
    <s v="Dan Lawera"/>
    <x v="0"/>
    <x v="0"/>
    <s v="Cincinnati"/>
    <x v="24"/>
    <n v="45231"/>
    <x v="3"/>
    <s v="OFF-AR-10003405"/>
    <x v="1"/>
    <x v="6"/>
    <s v="Dixon My First Ticonderoga Pencil, #2"/>
    <x v="729"/>
    <n v="7"/>
    <n v="0.2"/>
    <n v="3.6854999999999958"/>
    <x v="3"/>
    <x v="0"/>
  </r>
  <r>
    <n v="778"/>
    <x v="362"/>
    <x v="291"/>
    <x v="309"/>
    <s v="First Class"/>
    <s v="NZ-18565"/>
    <s v="Nick Zandusky"/>
    <x v="2"/>
    <x v="0"/>
    <s v="San Francisco"/>
    <x v="1"/>
    <n v="94110"/>
    <x v="1"/>
    <s v="FUR-CH-10002335"/>
    <x v="0"/>
    <x v="1"/>
    <s v="Hon GuestStacker Chair"/>
    <x v="730"/>
    <n v="3"/>
    <n v="0.2"/>
    <n v="40.800600000000003"/>
    <x v="1"/>
    <x v="1"/>
  </r>
  <r>
    <n v="779"/>
    <x v="362"/>
    <x v="291"/>
    <x v="309"/>
    <s v="First Class"/>
    <s v="NZ-18565"/>
    <s v="Nick Zandusky"/>
    <x v="2"/>
    <x v="0"/>
    <s v="San Francisco"/>
    <x v="1"/>
    <n v="94110"/>
    <x v="1"/>
    <s v="OFF-PA-10000157"/>
    <x v="1"/>
    <x v="10"/>
    <s v="Xerox 191"/>
    <x v="731"/>
    <n v="3"/>
    <n v="0"/>
    <n v="28.171799999999998"/>
    <x v="1"/>
    <x v="1"/>
  </r>
  <r>
    <n v="780"/>
    <x v="362"/>
    <x v="291"/>
    <x v="309"/>
    <s v="First Class"/>
    <s v="NZ-18565"/>
    <s v="Nick Zandusky"/>
    <x v="2"/>
    <x v="0"/>
    <s v="San Francisco"/>
    <x v="1"/>
    <n v="94110"/>
    <x v="1"/>
    <s v="OFF-PA-10001947"/>
    <x v="1"/>
    <x v="10"/>
    <s v="Xerox 1974"/>
    <x v="100"/>
    <n v="4"/>
    <n v="0"/>
    <n v="11.720800000000001"/>
    <x v="1"/>
    <x v="1"/>
  </r>
  <r>
    <n v="781"/>
    <x v="362"/>
    <x v="291"/>
    <x v="309"/>
    <s v="First Class"/>
    <s v="NZ-18565"/>
    <s v="Nick Zandusky"/>
    <x v="2"/>
    <x v="0"/>
    <s v="San Francisco"/>
    <x v="1"/>
    <n v="94110"/>
    <x v="1"/>
    <s v="OFF-PA-10003657"/>
    <x v="1"/>
    <x v="10"/>
    <s v="Xerox 1927"/>
    <x v="732"/>
    <n v="1"/>
    <n v="0"/>
    <n v="1.9259999999999997"/>
    <x v="1"/>
    <x v="1"/>
  </r>
  <r>
    <n v="782"/>
    <x v="363"/>
    <x v="292"/>
    <x v="310"/>
    <s v="Second Class"/>
    <s v="BM-11785"/>
    <s v="Bryan Mills"/>
    <x v="0"/>
    <x v="0"/>
    <s v="Columbus"/>
    <x v="24"/>
    <n v="43229"/>
    <x v="3"/>
    <s v="OFF-BI-10001098"/>
    <x v="1"/>
    <x v="8"/>
    <s v="Acco D-Ring Binder w/DublLock"/>
    <x v="733"/>
    <n v="5"/>
    <n v="0.7"/>
    <n v="-22.448999999999991"/>
    <x v="3"/>
    <x v="0"/>
  </r>
  <r>
    <n v="783"/>
    <x v="363"/>
    <x v="292"/>
    <x v="310"/>
    <s v="Second Class"/>
    <s v="BM-11785"/>
    <s v="Bryan Mills"/>
    <x v="0"/>
    <x v="0"/>
    <s v="Columbus"/>
    <x v="24"/>
    <n v="43229"/>
    <x v="3"/>
    <s v="TEC-AC-10002167"/>
    <x v="2"/>
    <x v="11"/>
    <s v="Imation 8gb Micro Traveldrive Usb 2.0 Flash Drive"/>
    <x v="734"/>
    <n v="2"/>
    <n v="0.2"/>
    <n v="-2.6999999999999993"/>
    <x v="3"/>
    <x v="0"/>
  </r>
  <r>
    <n v="784"/>
    <x v="363"/>
    <x v="292"/>
    <x v="310"/>
    <s v="Second Class"/>
    <s v="BM-11785"/>
    <s v="Bryan Mills"/>
    <x v="0"/>
    <x v="0"/>
    <s v="Columbus"/>
    <x v="24"/>
    <n v="43229"/>
    <x v="3"/>
    <s v="FUR-BO-10004409"/>
    <x v="0"/>
    <x v="0"/>
    <s v="Safco Value Mate Series Steel Bookcases, Baked Enamel Finish on Steel, Gray"/>
    <x v="735"/>
    <n v="1"/>
    <n v="0.5"/>
    <n v="-15.615600000000001"/>
    <x v="3"/>
    <x v="0"/>
  </r>
  <r>
    <n v="785"/>
    <x v="363"/>
    <x v="292"/>
    <x v="310"/>
    <s v="Second Class"/>
    <s v="BM-11785"/>
    <s v="Bryan Mills"/>
    <x v="0"/>
    <x v="0"/>
    <s v="Columbus"/>
    <x v="24"/>
    <n v="43229"/>
    <x v="3"/>
    <s v="TEC-AC-10000057"/>
    <x v="2"/>
    <x v="11"/>
    <s v="Microsoft Natural Ergonomic Keyboard 4000"/>
    <x v="736"/>
    <n v="2"/>
    <n v="0.2"/>
    <n v="0.59979999999999656"/>
    <x v="3"/>
    <x v="0"/>
  </r>
  <r>
    <n v="786"/>
    <x v="364"/>
    <x v="293"/>
    <x v="311"/>
    <s v="Standard Class"/>
    <s v="EA-14035"/>
    <s v="Erin Ashbrook"/>
    <x v="1"/>
    <x v="0"/>
    <s v="Columbia"/>
    <x v="20"/>
    <n v="29203"/>
    <x v="0"/>
    <s v="OFF-EN-10000056"/>
    <x v="1"/>
    <x v="12"/>
    <s v="Cameo Buff Policy Envelopes"/>
    <x v="737"/>
    <n v="3"/>
    <n v="0"/>
    <n v="87.744299999999981"/>
    <x v="0"/>
    <x v="0"/>
  </r>
  <r>
    <n v="787"/>
    <x v="365"/>
    <x v="294"/>
    <x v="312"/>
    <s v="Second Class"/>
    <s v="CL-12565"/>
    <s v="Clay Ludtke"/>
    <x v="0"/>
    <x v="0"/>
    <s v="Lancaster"/>
    <x v="1"/>
    <n v="93534"/>
    <x v="1"/>
    <s v="OFF-BI-10000014"/>
    <x v="1"/>
    <x v="8"/>
    <s v="Heavy-Duty E-Z-D Binders"/>
    <x v="738"/>
    <n v="2"/>
    <n v="0.2"/>
    <n v="5.8914"/>
    <x v="1"/>
    <x v="0"/>
  </r>
  <r>
    <n v="788"/>
    <x v="366"/>
    <x v="295"/>
    <x v="313"/>
    <s v="Standard Class"/>
    <s v="LT-17110"/>
    <s v="Liz Thompson"/>
    <x v="0"/>
    <x v="0"/>
    <s v="Lancaster"/>
    <x v="1"/>
    <n v="93534"/>
    <x v="1"/>
    <s v="FUR-CH-10004675"/>
    <x v="0"/>
    <x v="1"/>
    <s v="Lifetime Advantage Folding Chairs, 4/Carton"/>
    <x v="739"/>
    <n v="2"/>
    <n v="0.2"/>
    <n v="34.89279999999998"/>
    <x v="1"/>
    <x v="0"/>
  </r>
  <r>
    <n v="789"/>
    <x v="367"/>
    <x v="153"/>
    <x v="314"/>
    <s v="Standard Class"/>
    <s v="SA-20830"/>
    <s v="Sue Ann Reed"/>
    <x v="0"/>
    <x v="0"/>
    <s v="Richmond"/>
    <x v="17"/>
    <n v="23223"/>
    <x v="0"/>
    <s v="OFF-BI-10001543"/>
    <x v="1"/>
    <x v="8"/>
    <s v="GBC VeloBinder Manual Binding System"/>
    <x v="740"/>
    <n v="4"/>
    <n v="0"/>
    <n v="69.100800000000007"/>
    <x v="0"/>
    <x v="0"/>
  </r>
  <r>
    <n v="790"/>
    <x v="367"/>
    <x v="153"/>
    <x v="314"/>
    <s v="Standard Class"/>
    <s v="SA-20830"/>
    <s v="Sue Ann Reed"/>
    <x v="0"/>
    <x v="0"/>
    <s v="Richmond"/>
    <x v="17"/>
    <n v="23223"/>
    <x v="0"/>
    <s v="OFF-ST-10001321"/>
    <x v="1"/>
    <x v="4"/>
    <s v="Decoflex Hanging Personal Folder File, Blue"/>
    <x v="741"/>
    <n v="1"/>
    <n v="0"/>
    <n v="4.1634000000000011"/>
    <x v="0"/>
    <x v="0"/>
  </r>
  <r>
    <n v="791"/>
    <x v="367"/>
    <x v="153"/>
    <x v="314"/>
    <s v="Standard Class"/>
    <s v="SA-20830"/>
    <s v="Sue Ann Reed"/>
    <x v="0"/>
    <x v="0"/>
    <s v="Richmond"/>
    <x v="17"/>
    <n v="23223"/>
    <x v="0"/>
    <s v="OFF-BI-10001132"/>
    <x v="1"/>
    <x v="8"/>
    <s v="Acco PRESSTEX Data Binder with Storage Hooks, Dark Blue, 9 1/2&quot; X 11&quot;"/>
    <x v="742"/>
    <n v="8"/>
    <n v="0"/>
    <n v="21.089600000000001"/>
    <x v="0"/>
    <x v="0"/>
  </r>
  <r>
    <n v="792"/>
    <x v="367"/>
    <x v="153"/>
    <x v="314"/>
    <s v="Standard Class"/>
    <s v="SA-20830"/>
    <s v="Sue Ann Reed"/>
    <x v="0"/>
    <x v="0"/>
    <s v="Richmond"/>
    <x v="17"/>
    <n v="23223"/>
    <x v="0"/>
    <s v="FUR-CH-10003199"/>
    <x v="0"/>
    <x v="1"/>
    <s v="Office Star - Contemporary Task Swivel Chair"/>
    <x v="743"/>
    <n v="3"/>
    <n v="0"/>
    <n v="79.905599999999993"/>
    <x v="0"/>
    <x v="0"/>
  </r>
  <r>
    <n v="793"/>
    <x v="368"/>
    <x v="244"/>
    <x v="315"/>
    <s v="Same Day"/>
    <s v="JK-15730"/>
    <s v="Joe Kamberova"/>
    <x v="0"/>
    <x v="0"/>
    <s v="Asheville"/>
    <x v="3"/>
    <n v="28806"/>
    <x v="0"/>
    <s v="TEC-PH-10001530"/>
    <x v="2"/>
    <x v="7"/>
    <s v="Cisco Unified IP Phone 7945G VoIP phone"/>
    <x v="744"/>
    <n v="5"/>
    <n v="0.2"/>
    <n v="85.247500000000002"/>
    <x v="0"/>
    <x v="0"/>
  </r>
  <r>
    <n v="794"/>
    <x v="369"/>
    <x v="59"/>
    <x v="316"/>
    <s v="Standard Class"/>
    <s v="ES-14020"/>
    <s v="Erica Smith"/>
    <x v="0"/>
    <x v="0"/>
    <s v="San Francisco"/>
    <x v="1"/>
    <n v="94110"/>
    <x v="1"/>
    <s v="OFF-LA-10001569"/>
    <x v="1"/>
    <x v="2"/>
    <s v="Avery 499"/>
    <x v="745"/>
    <n v="2"/>
    <n v="0"/>
    <n v="4.5815999999999999"/>
    <x v="1"/>
    <x v="0"/>
  </r>
  <r>
    <n v="795"/>
    <x v="369"/>
    <x v="59"/>
    <x v="316"/>
    <s v="Standard Class"/>
    <s v="ES-14020"/>
    <s v="Erica Smith"/>
    <x v="0"/>
    <x v="0"/>
    <s v="San Francisco"/>
    <x v="1"/>
    <n v="94110"/>
    <x v="1"/>
    <s v="OFF-PA-10003724"/>
    <x v="1"/>
    <x v="10"/>
    <s v="Wirebound Message Book, 4 per Page"/>
    <x v="746"/>
    <n v="4"/>
    <n v="0"/>
    <n v="10.642799999999999"/>
    <x v="1"/>
    <x v="0"/>
  </r>
  <r>
    <n v="796"/>
    <x v="370"/>
    <x v="296"/>
    <x v="255"/>
    <s v="Standard Class"/>
    <s v="RH-19495"/>
    <s v="Rick Hansen"/>
    <x v="0"/>
    <x v="0"/>
    <s v="Rochester"/>
    <x v="11"/>
    <n v="55901"/>
    <x v="2"/>
    <s v="OFF-BI-10000546"/>
    <x v="1"/>
    <x v="8"/>
    <s v="Avery Durable Binders"/>
    <x v="171"/>
    <n v="7"/>
    <n v="0"/>
    <n v="9.8783999999999992"/>
    <x v="2"/>
    <x v="0"/>
  </r>
  <r>
    <n v="797"/>
    <x v="371"/>
    <x v="100"/>
    <x v="317"/>
    <s v="First Class"/>
    <s v="DB-13120"/>
    <s v="David Bremer"/>
    <x v="1"/>
    <x v="0"/>
    <s v="Rochester"/>
    <x v="15"/>
    <n v="14609"/>
    <x v="3"/>
    <s v="OFF-PA-10000176"/>
    <x v="1"/>
    <x v="10"/>
    <s v="Xerox 1887"/>
    <x v="747"/>
    <n v="7"/>
    <n v="0"/>
    <n v="63.739199999999997"/>
    <x v="3"/>
    <x v="0"/>
  </r>
  <r>
    <n v="798"/>
    <x v="371"/>
    <x v="100"/>
    <x v="317"/>
    <s v="First Class"/>
    <s v="DB-13120"/>
    <s v="David Bremer"/>
    <x v="1"/>
    <x v="0"/>
    <s v="Rochester"/>
    <x v="15"/>
    <n v="14609"/>
    <x v="3"/>
    <s v="OFF-PA-10002365"/>
    <x v="1"/>
    <x v="10"/>
    <s v="Xerox 1967"/>
    <x v="91"/>
    <n v="2"/>
    <n v="0"/>
    <n v="6.2208000000000006"/>
    <x v="3"/>
    <x v="0"/>
  </r>
  <r>
    <n v="799"/>
    <x v="371"/>
    <x v="100"/>
    <x v="317"/>
    <s v="First Class"/>
    <s v="DB-13120"/>
    <s v="David Bremer"/>
    <x v="1"/>
    <x v="0"/>
    <s v="Rochester"/>
    <x v="15"/>
    <n v="14609"/>
    <x v="3"/>
    <s v="OFF-LA-10002271"/>
    <x v="1"/>
    <x v="2"/>
    <s v="Smead Alpha-Z Color-Coded Second Alphabetical Labels and Starter Set"/>
    <x v="748"/>
    <n v="7"/>
    <n v="0"/>
    <n v="10.348799999999999"/>
    <x v="3"/>
    <x v="0"/>
  </r>
  <r>
    <n v="800"/>
    <x v="372"/>
    <x v="154"/>
    <x v="253"/>
    <s v="Standard Class"/>
    <s v="CD-11920"/>
    <s v="Carlos Daly"/>
    <x v="0"/>
    <x v="0"/>
    <s v="Lake Elsinore"/>
    <x v="1"/>
    <n v="92530"/>
    <x v="1"/>
    <s v="FUR-CH-10002647"/>
    <x v="0"/>
    <x v="1"/>
    <s v="Situations Contoured Folding Chairs, 4/Set"/>
    <x v="514"/>
    <n v="5"/>
    <n v="0.2"/>
    <n v="17.745000000000019"/>
    <x v="1"/>
    <x v="1"/>
  </r>
  <r>
    <n v="801"/>
    <x v="373"/>
    <x v="297"/>
    <x v="318"/>
    <s v="First Class"/>
    <s v="HW-14935"/>
    <s v="Helen Wasserman"/>
    <x v="1"/>
    <x v="0"/>
    <s v="San Diego"/>
    <x v="1"/>
    <n v="92105"/>
    <x v="1"/>
    <s v="FUR-FU-10004090"/>
    <x v="0"/>
    <x v="5"/>
    <s v="Executive Impressions 14&quot; Contract Wall Clock"/>
    <x v="749"/>
    <n v="1"/>
    <n v="0"/>
    <n v="7.3358999999999988"/>
    <x v="1"/>
    <x v="0"/>
  </r>
  <r>
    <n v="802"/>
    <x v="373"/>
    <x v="297"/>
    <x v="318"/>
    <s v="First Class"/>
    <s v="HW-14935"/>
    <s v="Helen Wasserman"/>
    <x v="1"/>
    <x v="0"/>
    <s v="San Diego"/>
    <x v="1"/>
    <n v="92105"/>
    <x v="1"/>
    <s v="TEC-PH-10001580"/>
    <x v="2"/>
    <x v="7"/>
    <s v="Logitech Mobile Speakerphone P710e - speaker phone"/>
    <x v="750"/>
    <n v="2"/>
    <n v="0.2"/>
    <n v="18.897199999999991"/>
    <x v="1"/>
    <x v="0"/>
  </r>
  <r>
    <n v="803"/>
    <x v="374"/>
    <x v="298"/>
    <x v="319"/>
    <s v="Second Class"/>
    <s v="HW-14935"/>
    <s v="Helen Wasserman"/>
    <x v="1"/>
    <x v="0"/>
    <s v="New York City"/>
    <x v="15"/>
    <n v="10024"/>
    <x v="3"/>
    <s v="OFF-AP-10000576"/>
    <x v="1"/>
    <x v="9"/>
    <s v="Belkin 7 Outlet SurgeMaster II"/>
    <x v="751"/>
    <n v="9"/>
    <n v="0"/>
    <n v="99.48960000000001"/>
    <x v="3"/>
    <x v="0"/>
  </r>
  <r>
    <n v="804"/>
    <x v="375"/>
    <x v="299"/>
    <x v="320"/>
    <s v="Standard Class"/>
    <s v="MC-18130"/>
    <s v="Mike Caudle"/>
    <x v="1"/>
    <x v="0"/>
    <s v="Monroe"/>
    <x v="28"/>
    <n v="71203"/>
    <x v="0"/>
    <s v="OFF-PA-10003953"/>
    <x v="1"/>
    <x v="10"/>
    <s v="Xerox 218"/>
    <x v="91"/>
    <n v="2"/>
    <n v="0"/>
    <n v="6.2208000000000006"/>
    <x v="0"/>
    <x v="0"/>
  </r>
  <r>
    <n v="805"/>
    <x v="376"/>
    <x v="300"/>
    <x v="321"/>
    <s v="First Class"/>
    <s v="GM-14440"/>
    <s v="Gary McGarr"/>
    <x v="0"/>
    <x v="0"/>
    <s v="San Francisco"/>
    <x v="1"/>
    <n v="94122"/>
    <x v="1"/>
    <s v="FUR-FU-10000794"/>
    <x v="0"/>
    <x v="5"/>
    <s v="Eldon Stackable Tray, Side-Load, Legal, Smoke"/>
    <x v="723"/>
    <n v="2"/>
    <n v="0"/>
    <n v="6.2151999999999994"/>
    <x v="1"/>
    <x v="0"/>
  </r>
  <r>
    <n v="806"/>
    <x v="377"/>
    <x v="301"/>
    <x v="322"/>
    <s v="Standard Class"/>
    <s v="RA-19915"/>
    <s v="Russell Applegate"/>
    <x v="0"/>
    <x v="0"/>
    <s v="Denver"/>
    <x v="22"/>
    <n v="80219"/>
    <x v="1"/>
    <s v="OFF-AR-10001897"/>
    <x v="1"/>
    <x v="6"/>
    <s v="Model L Table or Wall-Mount Pencil Sharpener"/>
    <x v="752"/>
    <n v="3"/>
    <n v="0.2"/>
    <n v="4.3176000000000005"/>
    <x v="1"/>
    <x v="0"/>
  </r>
  <r>
    <n v="807"/>
    <x v="377"/>
    <x v="301"/>
    <x v="322"/>
    <s v="Standard Class"/>
    <s v="RA-19915"/>
    <s v="Russell Applegate"/>
    <x v="0"/>
    <x v="0"/>
    <s v="Denver"/>
    <x v="22"/>
    <n v="80219"/>
    <x v="1"/>
    <s v="TEC-PH-10001795"/>
    <x v="2"/>
    <x v="7"/>
    <s v="ClearOne CHATAttach 160 - speaker phone"/>
    <x v="753"/>
    <n v="4"/>
    <n v="0.2"/>
    <n v="247.99599999999981"/>
    <x v="1"/>
    <x v="0"/>
  </r>
  <r>
    <n v="808"/>
    <x v="378"/>
    <x v="302"/>
    <x v="43"/>
    <s v="First Class"/>
    <s v="AA-10375"/>
    <s v="Allen Armold"/>
    <x v="0"/>
    <x v="0"/>
    <s v="Omaha"/>
    <x v="8"/>
    <n v="68104"/>
    <x v="2"/>
    <s v="FUR-FU-10003347"/>
    <x v="0"/>
    <x v="5"/>
    <s v="Coloredge Poster Frame"/>
    <x v="158"/>
    <n v="2"/>
    <n v="0"/>
    <n v="11.076000000000001"/>
    <x v="2"/>
    <x v="0"/>
  </r>
  <r>
    <n v="809"/>
    <x v="378"/>
    <x v="302"/>
    <x v="43"/>
    <s v="First Class"/>
    <s v="AA-10375"/>
    <s v="Allen Armold"/>
    <x v="0"/>
    <x v="0"/>
    <s v="Omaha"/>
    <x v="8"/>
    <n v="68104"/>
    <x v="2"/>
    <s v="TEC-AC-10004901"/>
    <x v="2"/>
    <x v="11"/>
    <s v="Kensington SlimBlade Notebook Wireless Mouse with Nano Receiver"/>
    <x v="145"/>
    <n v="3"/>
    <n v="0"/>
    <n v="50.989800000000002"/>
    <x v="2"/>
    <x v="0"/>
  </r>
  <r>
    <n v="810"/>
    <x v="379"/>
    <x v="303"/>
    <x v="323"/>
    <s v="First Class"/>
    <s v="ZC-21910"/>
    <s v="Zuschuss Carroll"/>
    <x v="0"/>
    <x v="0"/>
    <s v="Edmonds"/>
    <x v="4"/>
    <n v="98026"/>
    <x v="1"/>
    <s v="OFF-AR-10003190"/>
    <x v="1"/>
    <x v="6"/>
    <s v="Newell 32"/>
    <x v="132"/>
    <n v="4"/>
    <n v="0"/>
    <n v="3.2256"/>
    <x v="1"/>
    <x v="0"/>
  </r>
  <r>
    <n v="811"/>
    <x v="379"/>
    <x v="303"/>
    <x v="323"/>
    <s v="First Class"/>
    <s v="ZC-21910"/>
    <s v="Zuschuss Carroll"/>
    <x v="0"/>
    <x v="0"/>
    <s v="Edmonds"/>
    <x v="4"/>
    <n v="98026"/>
    <x v="1"/>
    <s v="FUR-TA-10002903"/>
    <x v="0"/>
    <x v="3"/>
    <s v="Bevis Round Bullnose 29&quot; High Table Top"/>
    <x v="754"/>
    <n v="5"/>
    <n v="0"/>
    <n v="311.65199999999999"/>
    <x v="1"/>
    <x v="0"/>
  </r>
  <r>
    <n v="812"/>
    <x v="379"/>
    <x v="303"/>
    <x v="323"/>
    <s v="First Class"/>
    <s v="ZC-21910"/>
    <s v="Zuschuss Carroll"/>
    <x v="0"/>
    <x v="0"/>
    <s v="Edmonds"/>
    <x v="4"/>
    <n v="98026"/>
    <x v="1"/>
    <s v="OFF-AP-10000240"/>
    <x v="1"/>
    <x v="9"/>
    <s v="Belkin F9G930V10-GRY 9 Outlet Surge"/>
    <x v="755"/>
    <n v="4"/>
    <n v="0"/>
    <n v="62.036799999999971"/>
    <x v="1"/>
    <x v="0"/>
  </r>
  <r>
    <n v="813"/>
    <x v="379"/>
    <x v="303"/>
    <x v="323"/>
    <s v="First Class"/>
    <s v="ZC-21910"/>
    <s v="Zuschuss Carroll"/>
    <x v="0"/>
    <x v="0"/>
    <s v="Edmonds"/>
    <x v="4"/>
    <n v="98026"/>
    <x v="1"/>
    <s v="TEC-AC-10001101"/>
    <x v="2"/>
    <x v="11"/>
    <s v="Sony 16GB Class 10 Micro SDHC R40 Memory Card"/>
    <x v="756"/>
    <n v="2"/>
    <n v="0"/>
    <n v="2.5779999999999994"/>
    <x v="1"/>
    <x v="0"/>
  </r>
  <r>
    <n v="814"/>
    <x v="380"/>
    <x v="304"/>
    <x v="324"/>
    <s v="Same Day"/>
    <s v="PJ-19015"/>
    <s v="Pauline Johnson"/>
    <x v="0"/>
    <x v="0"/>
    <s v="Santa Ana"/>
    <x v="1"/>
    <n v="92704"/>
    <x v="1"/>
    <s v="FUR-FU-10000794"/>
    <x v="0"/>
    <x v="5"/>
    <s v="Eldon Stackable Tray, Side-Load, Legal, Smoke"/>
    <x v="723"/>
    <n v="2"/>
    <n v="0"/>
    <n v="6.2151999999999994"/>
    <x v="1"/>
    <x v="0"/>
  </r>
  <r>
    <n v="815"/>
    <x v="380"/>
    <x v="304"/>
    <x v="324"/>
    <s v="Same Day"/>
    <s v="PJ-19015"/>
    <s v="Pauline Johnson"/>
    <x v="0"/>
    <x v="0"/>
    <s v="Santa Ana"/>
    <x v="1"/>
    <n v="92704"/>
    <x v="1"/>
    <s v="TEC-AC-10001838"/>
    <x v="2"/>
    <x v="11"/>
    <s v="Razer Tiamat Over Ear 7.1 Surround Sound PC Gaming Headset"/>
    <x v="757"/>
    <n v="7"/>
    <n v="0"/>
    <n v="601.96990000000005"/>
    <x v="1"/>
    <x v="0"/>
  </r>
  <r>
    <n v="816"/>
    <x v="381"/>
    <x v="305"/>
    <x v="325"/>
    <s v="First Class"/>
    <s v="BW-11110"/>
    <s v="Bart Watters"/>
    <x v="1"/>
    <x v="0"/>
    <s v="Milwaukee"/>
    <x v="6"/>
    <n v="53209"/>
    <x v="2"/>
    <s v="OFF-PA-10000061"/>
    <x v="1"/>
    <x v="10"/>
    <s v="Xerox 205"/>
    <x v="187"/>
    <n v="8"/>
    <n v="0"/>
    <n v="24.883200000000002"/>
    <x v="2"/>
    <x v="0"/>
  </r>
  <r>
    <n v="817"/>
    <x v="382"/>
    <x v="306"/>
    <x v="268"/>
    <s v="Standard Class"/>
    <s v="DB-13210"/>
    <s v="Dean Braden"/>
    <x v="0"/>
    <x v="0"/>
    <s v="Philadelphia"/>
    <x v="9"/>
    <n v="19140"/>
    <x v="3"/>
    <s v="OFF-PA-10003651"/>
    <x v="1"/>
    <x v="10"/>
    <s v="Xerox 1968"/>
    <x v="758"/>
    <n v="1"/>
    <n v="0.2"/>
    <n v="1.8703999999999998"/>
    <x v="3"/>
    <x v="0"/>
  </r>
  <r>
    <n v="818"/>
    <x v="383"/>
    <x v="307"/>
    <x v="326"/>
    <s v="Standard Class"/>
    <s v="CA-12775"/>
    <s v="Cynthia Arntzen"/>
    <x v="0"/>
    <x v="0"/>
    <s v="Philadelphia"/>
    <x v="9"/>
    <n v="19140"/>
    <x v="3"/>
    <s v="OFF-PA-10000304"/>
    <x v="1"/>
    <x v="10"/>
    <s v="Xerox 1995"/>
    <x v="759"/>
    <n v="8"/>
    <n v="0.2"/>
    <n v="14.5152"/>
    <x v="3"/>
    <x v="0"/>
  </r>
  <r>
    <n v="819"/>
    <x v="383"/>
    <x v="307"/>
    <x v="326"/>
    <s v="Standard Class"/>
    <s v="CA-12775"/>
    <s v="Cynthia Arntzen"/>
    <x v="0"/>
    <x v="0"/>
    <s v="Philadelphia"/>
    <x v="9"/>
    <n v="19140"/>
    <x v="3"/>
    <s v="OFF-BI-10003094"/>
    <x v="1"/>
    <x v="8"/>
    <s v="Self-Adhesive Ring Binder Labels"/>
    <x v="760"/>
    <n v="3"/>
    <n v="0.7"/>
    <n v="-2.4287999999999998"/>
    <x v="3"/>
    <x v="0"/>
  </r>
  <r>
    <n v="820"/>
    <x v="383"/>
    <x v="307"/>
    <x v="326"/>
    <s v="Standard Class"/>
    <s v="CA-12775"/>
    <s v="Cynthia Arntzen"/>
    <x v="0"/>
    <x v="0"/>
    <s v="Philadelphia"/>
    <x v="9"/>
    <n v="19140"/>
    <x v="3"/>
    <s v="FUR-CH-10001394"/>
    <x v="0"/>
    <x v="1"/>
    <s v="Global Leather Executive Chair"/>
    <x v="761"/>
    <n v="5"/>
    <n v="0.3"/>
    <n v="0"/>
    <x v="3"/>
    <x v="0"/>
  </r>
  <r>
    <n v="821"/>
    <x v="383"/>
    <x v="307"/>
    <x v="326"/>
    <s v="Standard Class"/>
    <s v="CA-12775"/>
    <s v="Cynthia Arntzen"/>
    <x v="0"/>
    <x v="0"/>
    <s v="Philadelphia"/>
    <x v="9"/>
    <n v="19140"/>
    <x v="3"/>
    <s v="OFF-BI-10004230"/>
    <x v="1"/>
    <x v="8"/>
    <s v="GBC Recycled Grain Textured Covers"/>
    <x v="762"/>
    <n v="3"/>
    <n v="0.7"/>
    <n v="-22.796399999999991"/>
    <x v="3"/>
    <x v="0"/>
  </r>
  <r>
    <n v="822"/>
    <x v="383"/>
    <x v="307"/>
    <x v="326"/>
    <s v="Standard Class"/>
    <s v="CA-12775"/>
    <s v="Cynthia Arntzen"/>
    <x v="0"/>
    <x v="0"/>
    <s v="Philadelphia"/>
    <x v="9"/>
    <n v="19140"/>
    <x v="3"/>
    <s v="OFF-PA-10003395"/>
    <x v="1"/>
    <x v="10"/>
    <s v="Xerox 1941"/>
    <x v="763"/>
    <n v="4"/>
    <n v="0.2"/>
    <n v="117.43199999999999"/>
    <x v="3"/>
    <x v="0"/>
  </r>
  <r>
    <n v="823"/>
    <x v="384"/>
    <x v="308"/>
    <x v="327"/>
    <s v="Standard Class"/>
    <s v="TR-21325"/>
    <s v="Toby Ritter"/>
    <x v="0"/>
    <x v="0"/>
    <s v="Belleville"/>
    <x v="30"/>
    <n v="7109"/>
    <x v="3"/>
    <s v="TEC-AC-10002402"/>
    <x v="2"/>
    <x v="11"/>
    <s v="Razer Kraken PRO Over Ear PC and Music Headset"/>
    <x v="764"/>
    <n v="3"/>
    <n v="0"/>
    <n v="71.990999999999985"/>
    <x v="3"/>
    <x v="0"/>
  </r>
  <r>
    <n v="824"/>
    <x v="384"/>
    <x v="308"/>
    <x v="327"/>
    <s v="Standard Class"/>
    <s v="TR-21325"/>
    <s v="Toby Ritter"/>
    <x v="0"/>
    <x v="0"/>
    <s v="Belleville"/>
    <x v="30"/>
    <n v="7109"/>
    <x v="3"/>
    <s v="OFF-LA-10003223"/>
    <x v="1"/>
    <x v="2"/>
    <s v="Avery 508"/>
    <x v="765"/>
    <n v="2"/>
    <n v="0"/>
    <n v="4.8117999999999999"/>
    <x v="3"/>
    <x v="0"/>
  </r>
  <r>
    <n v="825"/>
    <x v="385"/>
    <x v="309"/>
    <x v="8"/>
    <s v="Standard Class"/>
    <s v="PG-18820"/>
    <s v="Patrick Gardner"/>
    <x v="0"/>
    <x v="0"/>
    <s v="San Francisco"/>
    <x v="1"/>
    <n v="94110"/>
    <x v="1"/>
    <s v="TEC-AC-10003441"/>
    <x v="2"/>
    <x v="11"/>
    <s v="Kingston Digital DataTraveler 32GB USB 2.0"/>
    <x v="766"/>
    <n v="4"/>
    <n v="0"/>
    <n v="4.0679999999999978"/>
    <x v="1"/>
    <x v="0"/>
  </r>
  <r>
    <n v="826"/>
    <x v="385"/>
    <x v="309"/>
    <x v="8"/>
    <s v="Standard Class"/>
    <s v="PG-18820"/>
    <s v="Patrick Gardner"/>
    <x v="0"/>
    <x v="0"/>
    <s v="San Francisco"/>
    <x v="1"/>
    <n v="94110"/>
    <x v="1"/>
    <s v="TEC-AC-10000109"/>
    <x v="2"/>
    <x v="11"/>
    <s v="Sony Micro Vault Click 16 GB USB 2.0 Flash Drive"/>
    <x v="767"/>
    <n v="3"/>
    <n v="0"/>
    <n v="40.31280000000001"/>
    <x v="1"/>
    <x v="0"/>
  </r>
  <r>
    <n v="827"/>
    <x v="386"/>
    <x v="170"/>
    <x v="328"/>
    <s v="Standard Class"/>
    <s v="GT-14710"/>
    <s v="Greg Tran"/>
    <x v="0"/>
    <x v="0"/>
    <s v="Lakeville"/>
    <x v="11"/>
    <n v="55044"/>
    <x v="2"/>
    <s v="OFF-FA-10002280"/>
    <x v="1"/>
    <x v="13"/>
    <s v="Advantus Plastic Paper Clips"/>
    <x v="768"/>
    <n v="7"/>
    <n v="0"/>
    <n v="16.8"/>
    <x v="2"/>
    <x v="0"/>
  </r>
  <r>
    <n v="828"/>
    <x v="386"/>
    <x v="170"/>
    <x v="328"/>
    <s v="Standard Class"/>
    <s v="GT-14710"/>
    <s v="Greg Tran"/>
    <x v="0"/>
    <x v="0"/>
    <s v="Lakeville"/>
    <x v="11"/>
    <n v="55044"/>
    <x v="2"/>
    <s v="OFF-SU-10000381"/>
    <x v="1"/>
    <x v="14"/>
    <s v="Acme Forged Steel Scissors with Black Enamel Handles"/>
    <x v="769"/>
    <n v="4"/>
    <n v="0"/>
    <n v="10.799599999999998"/>
    <x v="2"/>
    <x v="0"/>
  </r>
  <r>
    <n v="829"/>
    <x v="386"/>
    <x v="170"/>
    <x v="328"/>
    <s v="Standard Class"/>
    <s v="GT-14710"/>
    <s v="Greg Tran"/>
    <x v="0"/>
    <x v="0"/>
    <s v="Lakeville"/>
    <x v="11"/>
    <n v="55044"/>
    <x v="2"/>
    <s v="OFF-EN-10004459"/>
    <x v="1"/>
    <x v="12"/>
    <s v="Security-Tint Envelopes"/>
    <x v="770"/>
    <n v="2"/>
    <n v="0"/>
    <n v="7.4871999999999996"/>
    <x v="2"/>
    <x v="0"/>
  </r>
  <r>
    <n v="830"/>
    <x v="387"/>
    <x v="114"/>
    <x v="329"/>
    <s v="Second Class"/>
    <s v="JE-15745"/>
    <s v="Joel Eaton"/>
    <x v="0"/>
    <x v="0"/>
    <s v="Florence"/>
    <x v="0"/>
    <n v="41042"/>
    <x v="0"/>
    <s v="FUR-CH-10000665"/>
    <x v="0"/>
    <x v="1"/>
    <s v="Global Airflow Leather Mesh Back Chair, Black"/>
    <x v="85"/>
    <n v="2"/>
    <n v="0"/>
    <n v="90.587999999999965"/>
    <x v="0"/>
    <x v="0"/>
  </r>
  <r>
    <n v="831"/>
    <x v="387"/>
    <x v="114"/>
    <x v="329"/>
    <s v="Second Class"/>
    <s v="JE-15745"/>
    <s v="Joel Eaton"/>
    <x v="0"/>
    <x v="0"/>
    <s v="Florence"/>
    <x v="0"/>
    <n v="41042"/>
    <x v="0"/>
    <s v="OFF-AP-10003884"/>
    <x v="1"/>
    <x v="9"/>
    <s v="Fellowes Smart Surge Ten-Outlet Protector, Platinum"/>
    <x v="771"/>
    <n v="3"/>
    <n v="0"/>
    <n v="50.584800000000008"/>
    <x v="0"/>
    <x v="0"/>
  </r>
  <r>
    <n v="832"/>
    <x v="387"/>
    <x v="114"/>
    <x v="329"/>
    <s v="Second Class"/>
    <s v="JE-15745"/>
    <s v="Joel Eaton"/>
    <x v="0"/>
    <x v="0"/>
    <s v="Florence"/>
    <x v="0"/>
    <n v="41042"/>
    <x v="0"/>
    <s v="TEC-PH-10001557"/>
    <x v="2"/>
    <x v="7"/>
    <s v="Pyle PMP37LED"/>
    <x v="772"/>
    <n v="2"/>
    <n v="0"/>
    <n v="51.834599999999995"/>
    <x v="0"/>
    <x v="0"/>
  </r>
  <r>
    <n v="833"/>
    <x v="387"/>
    <x v="114"/>
    <x v="329"/>
    <s v="Second Class"/>
    <s v="JE-15745"/>
    <s v="Joel Eaton"/>
    <x v="0"/>
    <x v="0"/>
    <s v="Florence"/>
    <x v="0"/>
    <n v="41042"/>
    <x v="0"/>
    <s v="TEC-PH-10002085"/>
    <x v="2"/>
    <x v="7"/>
    <s v="Clarity 53712"/>
    <x v="773"/>
    <n v="1"/>
    <n v="0"/>
    <n v="17.157400000000003"/>
    <x v="0"/>
    <x v="0"/>
  </r>
  <r>
    <n v="834"/>
    <x v="388"/>
    <x v="310"/>
    <x v="330"/>
    <s v="Standard Class"/>
    <s v="JB-15400"/>
    <s v="Jennifer Braxton"/>
    <x v="1"/>
    <x v="0"/>
    <s v="Tampa"/>
    <x v="2"/>
    <n v="33614"/>
    <x v="0"/>
    <s v="OFF-AR-10002956"/>
    <x v="1"/>
    <x v="6"/>
    <s v="Boston 16801 Nautilus Battery Pencil Sharpener"/>
    <x v="774"/>
    <n v="2"/>
    <n v="0.2"/>
    <n v="2.6411999999999995"/>
    <x v="0"/>
    <x v="0"/>
  </r>
  <r>
    <n v="835"/>
    <x v="388"/>
    <x v="310"/>
    <x v="330"/>
    <s v="Standard Class"/>
    <s v="JB-15400"/>
    <s v="Jennifer Braxton"/>
    <x v="1"/>
    <x v="0"/>
    <s v="Tampa"/>
    <x v="2"/>
    <n v="33614"/>
    <x v="0"/>
    <s v="OFF-AP-10003266"/>
    <x v="1"/>
    <x v="9"/>
    <s v="Holmes Replacement Filter for HEPA Air Cleaner, Large Room"/>
    <x v="775"/>
    <n v="2"/>
    <n v="0.2"/>
    <n v="6.5164"/>
    <x v="0"/>
    <x v="0"/>
  </r>
  <r>
    <n v="836"/>
    <x v="388"/>
    <x v="310"/>
    <x v="330"/>
    <s v="Standard Class"/>
    <s v="JB-15400"/>
    <s v="Jennifer Braxton"/>
    <x v="1"/>
    <x v="0"/>
    <s v="Tampa"/>
    <x v="2"/>
    <n v="33614"/>
    <x v="0"/>
    <s v="TEC-MA-10004002"/>
    <x v="2"/>
    <x v="15"/>
    <s v="Zebra GX420t Direct Thermal/Thermal Transfer Printer"/>
    <x v="776"/>
    <n v="1"/>
    <n v="0.5"/>
    <n v="-111.49950000000007"/>
    <x v="0"/>
    <x v="0"/>
  </r>
  <r>
    <n v="837"/>
    <x v="389"/>
    <x v="78"/>
    <x v="178"/>
    <s v="Second Class"/>
    <s v="LH-17020"/>
    <s v="Lisa Hazard"/>
    <x v="0"/>
    <x v="0"/>
    <s v="Tyler"/>
    <x v="5"/>
    <n v="75701"/>
    <x v="2"/>
    <s v="OFF-BI-10001071"/>
    <x v="1"/>
    <x v="8"/>
    <s v="GBC ProClick Punch Binding System"/>
    <x v="777"/>
    <n v="4"/>
    <n v="0.8"/>
    <n v="-79.335199999999986"/>
    <x v="2"/>
    <x v="0"/>
  </r>
  <r>
    <n v="838"/>
    <x v="390"/>
    <x v="259"/>
    <x v="45"/>
    <s v="Standard Class"/>
    <s v="JL-15175"/>
    <s v="James Lanier"/>
    <x v="2"/>
    <x v="0"/>
    <s v="Columbia"/>
    <x v="18"/>
    <n v="38401"/>
    <x v="0"/>
    <s v="OFF-PA-10001560"/>
    <x v="1"/>
    <x v="10"/>
    <s v="Adams Telephone Message Books, 5 1/4” x 11”"/>
    <x v="778"/>
    <n v="2"/>
    <n v="0.2"/>
    <n v="3.2615999999999996"/>
    <x v="0"/>
    <x v="0"/>
  </r>
  <r>
    <n v="839"/>
    <x v="391"/>
    <x v="311"/>
    <x v="331"/>
    <s v="Standard Class"/>
    <s v="EB-13705"/>
    <s v="Ed Braxton"/>
    <x v="1"/>
    <x v="0"/>
    <s v="Fort Worth"/>
    <x v="5"/>
    <n v="76106"/>
    <x v="2"/>
    <s v="TEC-PH-10002365"/>
    <x v="2"/>
    <x v="7"/>
    <s v="Belkin Grip Candy Sheer Case / Cover for iPhone 5 and 5S"/>
    <x v="779"/>
    <n v="3"/>
    <n v="0.2"/>
    <n v="1.5804"/>
    <x v="2"/>
    <x v="0"/>
  </r>
  <r>
    <n v="840"/>
    <x v="392"/>
    <x v="312"/>
    <x v="332"/>
    <s v="Standard Class"/>
    <s v="BM-11650"/>
    <s v="Brian Moss"/>
    <x v="1"/>
    <x v="0"/>
    <s v="New York City"/>
    <x v="15"/>
    <n v="10035"/>
    <x v="3"/>
    <s v="OFF-AR-10004648"/>
    <x v="1"/>
    <x v="6"/>
    <s v="Boston 19500 Mighty Mite Electric Pencil Sharpener"/>
    <x v="780"/>
    <n v="3"/>
    <n v="0"/>
    <n v="16.3215"/>
    <x v="3"/>
    <x v="0"/>
  </r>
  <r>
    <n v="841"/>
    <x v="392"/>
    <x v="312"/>
    <x v="332"/>
    <s v="Standard Class"/>
    <s v="BM-11650"/>
    <s v="Brian Moss"/>
    <x v="1"/>
    <x v="0"/>
    <s v="New York City"/>
    <x v="15"/>
    <n v="10035"/>
    <x v="3"/>
    <s v="OFF-AR-10002578"/>
    <x v="1"/>
    <x v="6"/>
    <s v="Newell 335"/>
    <x v="132"/>
    <n v="4"/>
    <n v="0"/>
    <n v="3.3407999999999998"/>
    <x v="3"/>
    <x v="0"/>
  </r>
  <r>
    <n v="842"/>
    <x v="392"/>
    <x v="312"/>
    <x v="332"/>
    <s v="Standard Class"/>
    <s v="BM-11650"/>
    <s v="Brian Moss"/>
    <x v="1"/>
    <x v="0"/>
    <s v="New York City"/>
    <x v="15"/>
    <n v="10035"/>
    <x v="3"/>
    <s v="FUR-BO-10001519"/>
    <x v="0"/>
    <x v="0"/>
    <s v="O'Sullivan 3-Shelf Heavy-Duty Bookcases"/>
    <x v="781"/>
    <n v="4"/>
    <n v="0.2"/>
    <n v="9.3024000000000058"/>
    <x v="3"/>
    <x v="0"/>
  </r>
  <r>
    <n v="843"/>
    <x v="393"/>
    <x v="77"/>
    <x v="333"/>
    <s v="First Class"/>
    <s v="EM-14095"/>
    <s v="Eudokia Martin"/>
    <x v="1"/>
    <x v="0"/>
    <s v="Los Angeles"/>
    <x v="1"/>
    <n v="90036"/>
    <x v="1"/>
    <s v="OFF-BI-10001294"/>
    <x v="1"/>
    <x v="8"/>
    <s v="Fellowes Binding Cases"/>
    <x v="782"/>
    <n v="4"/>
    <n v="0.2"/>
    <n v="11.699999999999996"/>
    <x v="1"/>
    <x v="0"/>
  </r>
  <r>
    <n v="844"/>
    <x v="393"/>
    <x v="77"/>
    <x v="333"/>
    <s v="First Class"/>
    <s v="EM-14095"/>
    <s v="Eudokia Martin"/>
    <x v="1"/>
    <x v="0"/>
    <s v="Los Angeles"/>
    <x v="1"/>
    <n v="90036"/>
    <x v="1"/>
    <s v="OFF-BI-10001636"/>
    <x v="1"/>
    <x v="8"/>
    <s v="Ibico Plastic and Wire Spiral Binding Combs"/>
    <x v="783"/>
    <n v="4"/>
    <n v="0.2"/>
    <n v="8.767199999999999"/>
    <x v="1"/>
    <x v="0"/>
  </r>
  <r>
    <n v="845"/>
    <x v="393"/>
    <x v="77"/>
    <x v="333"/>
    <s v="First Class"/>
    <s v="EM-14095"/>
    <s v="Eudokia Martin"/>
    <x v="1"/>
    <x v="0"/>
    <s v="Los Angeles"/>
    <x v="1"/>
    <n v="90036"/>
    <x v="1"/>
    <s v="OFF-SU-10002503"/>
    <x v="1"/>
    <x v="14"/>
    <s v="Acme Preferred Stainless Steel Scissors"/>
    <x v="716"/>
    <n v="2"/>
    <n v="0"/>
    <n v="3.2943999999999996"/>
    <x v="1"/>
    <x v="0"/>
  </r>
  <r>
    <n v="846"/>
    <x v="393"/>
    <x v="77"/>
    <x v="333"/>
    <s v="First Class"/>
    <s v="EM-14095"/>
    <s v="Eudokia Martin"/>
    <x v="1"/>
    <x v="0"/>
    <s v="Los Angeles"/>
    <x v="1"/>
    <n v="90036"/>
    <x v="1"/>
    <s v="OFF-LA-10004093"/>
    <x v="1"/>
    <x v="2"/>
    <s v="Avery 486"/>
    <x v="2"/>
    <n v="2"/>
    <n v="0"/>
    <n v="6.8713999999999995"/>
    <x v="1"/>
    <x v="0"/>
  </r>
  <r>
    <n v="847"/>
    <x v="394"/>
    <x v="313"/>
    <x v="334"/>
    <s v="Standard Class"/>
    <s v="AF-10885"/>
    <s v="Art Foster"/>
    <x v="0"/>
    <x v="0"/>
    <s v="Louisville"/>
    <x v="0"/>
    <n v="40214"/>
    <x v="0"/>
    <s v="TEC-PH-10001552"/>
    <x v="2"/>
    <x v="7"/>
    <s v="I Need's 3d Hello Kitty Hybrid Silicone Case Cover for HTC One X 4g with 3d Hello Kitty Stylus Pen Green/pink"/>
    <x v="784"/>
    <n v="7"/>
    <n v="0"/>
    <n v="23.441600000000005"/>
    <x v="0"/>
    <x v="0"/>
  </r>
  <r>
    <n v="848"/>
    <x v="394"/>
    <x v="313"/>
    <x v="334"/>
    <s v="Standard Class"/>
    <s v="AF-10885"/>
    <s v="Art Foster"/>
    <x v="0"/>
    <x v="0"/>
    <s v="Louisville"/>
    <x v="0"/>
    <n v="40214"/>
    <x v="0"/>
    <s v="FUR-CH-10001891"/>
    <x v="0"/>
    <x v="1"/>
    <s v="Global Deluxe Office Fabric Chairs"/>
    <x v="785"/>
    <n v="3"/>
    <n v="0"/>
    <n v="77.743800000000022"/>
    <x v="0"/>
    <x v="0"/>
  </r>
  <r>
    <n v="849"/>
    <x v="395"/>
    <x v="314"/>
    <x v="335"/>
    <s v="Standard Class"/>
    <s v="GA-14725"/>
    <s v="Guy Armstrong"/>
    <x v="0"/>
    <x v="0"/>
    <s v="Lorain"/>
    <x v="24"/>
    <n v="44052"/>
    <x v="3"/>
    <s v="FUR-FU-10003878"/>
    <x v="0"/>
    <x v="5"/>
    <s v="Linden 10&quot; Round Wall Clock, Black"/>
    <x v="786"/>
    <n v="4"/>
    <n v="0.2"/>
    <n v="8.5567999999999991"/>
    <x v="3"/>
    <x v="0"/>
  </r>
  <r>
    <n v="850"/>
    <x v="396"/>
    <x v="315"/>
    <x v="336"/>
    <s v="Standard Class"/>
    <s v="CK-12760"/>
    <s v="Cyma Kinney"/>
    <x v="1"/>
    <x v="0"/>
    <s v="Linden"/>
    <x v="30"/>
    <n v="7036"/>
    <x v="3"/>
    <s v="TEC-AC-10000710"/>
    <x v="2"/>
    <x v="11"/>
    <s v="Maxell DVD-RAM Discs"/>
    <x v="787"/>
    <n v="7"/>
    <n v="0"/>
    <n v="49.604800000000012"/>
    <x v="3"/>
    <x v="0"/>
  </r>
  <r>
    <n v="851"/>
    <x v="397"/>
    <x v="23"/>
    <x v="22"/>
    <s v="Second Class"/>
    <s v="DP-13105"/>
    <s v="Dave Poirier"/>
    <x v="1"/>
    <x v="0"/>
    <s v="Salinas"/>
    <x v="1"/>
    <n v="93905"/>
    <x v="1"/>
    <s v="OFF-AR-10002335"/>
    <x v="1"/>
    <x v="6"/>
    <s v="DIXON Oriole Pencils"/>
    <x v="788"/>
    <n v="2"/>
    <n v="0"/>
    <n v="1.3416000000000001"/>
    <x v="1"/>
    <x v="0"/>
  </r>
  <r>
    <n v="852"/>
    <x v="397"/>
    <x v="23"/>
    <x v="22"/>
    <s v="Second Class"/>
    <s v="DP-13105"/>
    <s v="Dave Poirier"/>
    <x v="1"/>
    <x v="0"/>
    <s v="Salinas"/>
    <x v="1"/>
    <n v="93905"/>
    <x v="1"/>
    <s v="OFF-PA-10001870"/>
    <x v="1"/>
    <x v="10"/>
    <s v="Xerox 202"/>
    <x v="789"/>
    <n v="6"/>
    <n v="0"/>
    <n v="18.662400000000002"/>
    <x v="1"/>
    <x v="0"/>
  </r>
  <r>
    <n v="853"/>
    <x v="398"/>
    <x v="316"/>
    <x v="204"/>
    <s v="Standard Class"/>
    <s v="VD-21670"/>
    <s v="Valerie Dominguez"/>
    <x v="0"/>
    <x v="0"/>
    <s v="Jackson"/>
    <x v="35"/>
    <n v="39212"/>
    <x v="0"/>
    <s v="OFF-AR-10003373"/>
    <x v="1"/>
    <x v="6"/>
    <s v="Boston School Pro Electric Pencil Sharpener, 1670"/>
    <x v="790"/>
    <n v="6"/>
    <n v="0"/>
    <n v="50.187599999999996"/>
    <x v="0"/>
    <x v="0"/>
  </r>
  <r>
    <n v="854"/>
    <x v="399"/>
    <x v="317"/>
    <x v="337"/>
    <s v="Standard Class"/>
    <s v="GT-14710"/>
    <s v="Greg Tran"/>
    <x v="0"/>
    <x v="0"/>
    <s v="New York City"/>
    <x v="15"/>
    <n v="10035"/>
    <x v="3"/>
    <s v="FUR-FU-10004090"/>
    <x v="0"/>
    <x v="5"/>
    <s v="Executive Impressions 14&quot; Contract Wall Clock"/>
    <x v="791"/>
    <n v="2"/>
    <n v="0"/>
    <n v="14.671799999999998"/>
    <x v="3"/>
    <x v="0"/>
  </r>
  <r>
    <n v="855"/>
    <x v="399"/>
    <x v="317"/>
    <x v="337"/>
    <s v="Standard Class"/>
    <s v="GT-14710"/>
    <s v="Greg Tran"/>
    <x v="0"/>
    <x v="0"/>
    <s v="New York City"/>
    <x v="15"/>
    <n v="10035"/>
    <x v="3"/>
    <s v="OFF-ST-10000736"/>
    <x v="1"/>
    <x v="4"/>
    <s v="Carina Double Wide Media Storage Towers in Natural &amp; Black"/>
    <x v="423"/>
    <n v="3"/>
    <n v="0"/>
    <n v="9.7175999999999902"/>
    <x v="3"/>
    <x v="0"/>
  </r>
  <r>
    <n v="856"/>
    <x v="400"/>
    <x v="93"/>
    <x v="338"/>
    <s v="Standard Class"/>
    <s v="BK-11260"/>
    <s v="Berenike Kampe"/>
    <x v="0"/>
    <x v="0"/>
    <s v="New York City"/>
    <x v="15"/>
    <n v="10035"/>
    <x v="3"/>
    <s v="OFF-PA-10001019"/>
    <x v="1"/>
    <x v="10"/>
    <s v="Xerox 1884"/>
    <x v="792"/>
    <n v="2"/>
    <n v="0"/>
    <n v="18.781199999999998"/>
    <x v="3"/>
    <x v="0"/>
  </r>
  <r>
    <n v="857"/>
    <x v="400"/>
    <x v="93"/>
    <x v="338"/>
    <s v="Standard Class"/>
    <s v="BK-11260"/>
    <s v="Berenike Kampe"/>
    <x v="0"/>
    <x v="0"/>
    <s v="New York City"/>
    <x v="15"/>
    <n v="10035"/>
    <x v="3"/>
    <s v="OFF-SU-10002537"/>
    <x v="1"/>
    <x v="14"/>
    <s v="Acme Box Cutter Scissors"/>
    <x v="793"/>
    <n v="10"/>
    <n v="0"/>
    <n v="26.598000000000006"/>
    <x v="3"/>
    <x v="0"/>
  </r>
  <r>
    <n v="858"/>
    <x v="400"/>
    <x v="93"/>
    <x v="338"/>
    <s v="Standard Class"/>
    <s v="BK-11260"/>
    <s v="Berenike Kampe"/>
    <x v="0"/>
    <x v="0"/>
    <s v="New York City"/>
    <x v="15"/>
    <n v="10035"/>
    <x v="3"/>
    <s v="OFF-ST-10003221"/>
    <x v="1"/>
    <x v="4"/>
    <s v="Staple magnet"/>
    <x v="794"/>
    <n v="2"/>
    <n v="0"/>
    <n v="5.7672000000000008"/>
    <x v="3"/>
    <x v="0"/>
  </r>
  <r>
    <n v="859"/>
    <x v="401"/>
    <x v="318"/>
    <x v="339"/>
    <s v="Standard Class"/>
    <s v="SJ-20125"/>
    <s v="Sanjit Jacobs"/>
    <x v="2"/>
    <x v="0"/>
    <s v="New Brunswick"/>
    <x v="30"/>
    <n v="8901"/>
    <x v="3"/>
    <s v="OFF-PA-10004569"/>
    <x v="1"/>
    <x v="10"/>
    <s v="Wirebound Message Books, Two 4 1/4&quot; x 5&quot; Forms per Page"/>
    <x v="245"/>
    <n v="1"/>
    <n v="0"/>
    <n v="3.5766999999999998"/>
    <x v="3"/>
    <x v="0"/>
  </r>
  <r>
    <n v="860"/>
    <x v="401"/>
    <x v="318"/>
    <x v="339"/>
    <s v="Standard Class"/>
    <s v="SJ-20125"/>
    <s v="Sanjit Jacobs"/>
    <x v="2"/>
    <x v="0"/>
    <s v="New Brunswick"/>
    <x v="30"/>
    <n v="8901"/>
    <x v="3"/>
    <s v="OFF-FA-10000624"/>
    <x v="1"/>
    <x v="13"/>
    <s v="OIC Binder Clips"/>
    <x v="181"/>
    <n v="2"/>
    <n v="0"/>
    <n v="3.58"/>
    <x v="3"/>
    <x v="0"/>
  </r>
  <r>
    <n v="861"/>
    <x v="402"/>
    <x v="3"/>
    <x v="340"/>
    <s v="Standard Class"/>
    <s v="CM-12445"/>
    <s v="Chuck Magee"/>
    <x v="0"/>
    <x v="0"/>
    <s v="San Francisco"/>
    <x v="1"/>
    <n v="94122"/>
    <x v="1"/>
    <s v="OFF-SU-10001225"/>
    <x v="1"/>
    <x v="14"/>
    <s v="Staple remover"/>
    <x v="351"/>
    <n v="2"/>
    <n v="0"/>
    <n v="0.14719999999999978"/>
    <x v="1"/>
    <x v="0"/>
  </r>
  <r>
    <n v="862"/>
    <x v="402"/>
    <x v="3"/>
    <x v="340"/>
    <s v="Standard Class"/>
    <s v="CM-12445"/>
    <s v="Chuck Magee"/>
    <x v="0"/>
    <x v="0"/>
    <s v="San Francisco"/>
    <x v="1"/>
    <n v="94122"/>
    <x v="1"/>
    <s v="OFF-AR-10003752"/>
    <x v="1"/>
    <x v="6"/>
    <s v="Deluxe Chalkboard Eraser Cleaner"/>
    <x v="795"/>
    <n v="2"/>
    <n v="0"/>
    <n v="10.625999999999999"/>
    <x v="1"/>
    <x v="0"/>
  </r>
  <r>
    <n v="863"/>
    <x v="403"/>
    <x v="319"/>
    <x v="341"/>
    <s v="Second Class"/>
    <s v="AJ-10795"/>
    <s v="Anthony Johnson"/>
    <x v="1"/>
    <x v="0"/>
    <s v="Jacksonville"/>
    <x v="2"/>
    <n v="32216"/>
    <x v="0"/>
    <s v="TEC-AC-10001714"/>
    <x v="2"/>
    <x v="11"/>
    <s v="Logitech MX Performance Wireless Mouse"/>
    <x v="796"/>
    <n v="6"/>
    <n v="0.2"/>
    <n v="40.687800000000003"/>
    <x v="0"/>
    <x v="0"/>
  </r>
  <r>
    <n v="864"/>
    <x v="403"/>
    <x v="319"/>
    <x v="341"/>
    <s v="Second Class"/>
    <s v="AJ-10795"/>
    <s v="Anthony Johnson"/>
    <x v="1"/>
    <x v="0"/>
    <s v="Jacksonville"/>
    <x v="2"/>
    <n v="32216"/>
    <x v="0"/>
    <s v="OFF-AR-10003958"/>
    <x v="1"/>
    <x v="6"/>
    <s v="Newell 337"/>
    <x v="797"/>
    <n v="2"/>
    <n v="0.2"/>
    <n v="0.59039999999999915"/>
    <x v="0"/>
    <x v="0"/>
  </r>
  <r>
    <n v="865"/>
    <x v="403"/>
    <x v="319"/>
    <x v="341"/>
    <s v="Second Class"/>
    <s v="AJ-10795"/>
    <s v="Anthony Johnson"/>
    <x v="1"/>
    <x v="0"/>
    <s v="Jacksonville"/>
    <x v="2"/>
    <n v="32216"/>
    <x v="0"/>
    <s v="TEC-PH-10002923"/>
    <x v="2"/>
    <x v="7"/>
    <s v="Logitech B530 USB Headset - headset - Full size, Binaural"/>
    <x v="798"/>
    <n v="2"/>
    <n v="0.2"/>
    <n v="5.1786000000000012"/>
    <x v="0"/>
    <x v="0"/>
  </r>
  <r>
    <n v="866"/>
    <x v="404"/>
    <x v="320"/>
    <x v="306"/>
    <s v="Standard Class"/>
    <s v="AJ-10780"/>
    <s v="Anthony Jacobs"/>
    <x v="1"/>
    <x v="0"/>
    <s v="Springfield"/>
    <x v="17"/>
    <n v="22153"/>
    <x v="0"/>
    <s v="OFF-LA-10004272"/>
    <x v="1"/>
    <x v="2"/>
    <s v="Avery 482"/>
    <x v="799"/>
    <n v="1"/>
    <n v="0"/>
    <n v="1.3583000000000001"/>
    <x v="0"/>
    <x v="0"/>
  </r>
  <r>
    <n v="867"/>
    <x v="404"/>
    <x v="320"/>
    <x v="306"/>
    <s v="Standard Class"/>
    <s v="AJ-10780"/>
    <s v="Anthony Jacobs"/>
    <x v="1"/>
    <x v="0"/>
    <s v="Springfield"/>
    <x v="17"/>
    <n v="22153"/>
    <x v="0"/>
    <s v="FUR-FU-10000965"/>
    <x v="0"/>
    <x v="5"/>
    <s v="Howard Miller 11-1/2&quot; Diameter Ridgewood Wall Clock"/>
    <x v="800"/>
    <n v="1"/>
    <n v="0"/>
    <n v="21.295400000000001"/>
    <x v="0"/>
    <x v="0"/>
  </r>
  <r>
    <n v="868"/>
    <x v="405"/>
    <x v="321"/>
    <x v="342"/>
    <s v="First Class"/>
    <s v="LS-16945"/>
    <s v="Linda Southworth"/>
    <x v="1"/>
    <x v="0"/>
    <s v="Philadelphia"/>
    <x v="9"/>
    <n v="19140"/>
    <x v="3"/>
    <s v="OFF-LA-10004853"/>
    <x v="1"/>
    <x v="2"/>
    <s v="Avery 483"/>
    <x v="801"/>
    <n v="4"/>
    <n v="0.2"/>
    <n v="5.1791999999999998"/>
    <x v="3"/>
    <x v="0"/>
  </r>
  <r>
    <n v="869"/>
    <x v="406"/>
    <x v="322"/>
    <x v="343"/>
    <s v="Standard Class"/>
    <s v="GP-14740"/>
    <s v="Guy Phonely"/>
    <x v="1"/>
    <x v="0"/>
    <s v="Lancaster"/>
    <x v="9"/>
    <n v="17602"/>
    <x v="3"/>
    <s v="OFF-BI-10003719"/>
    <x v="1"/>
    <x v="8"/>
    <s v="Large Capacity Hanging Post Binders"/>
    <x v="802"/>
    <n v="6"/>
    <n v="0.7"/>
    <n v="-35.927999999999997"/>
    <x v="3"/>
    <x v="0"/>
  </r>
  <r>
    <n v="870"/>
    <x v="407"/>
    <x v="323"/>
    <x v="344"/>
    <s v="First Class"/>
    <s v="PK-18910"/>
    <s v="Paul Knutson"/>
    <x v="2"/>
    <x v="0"/>
    <s v="Philadelphia"/>
    <x v="9"/>
    <n v="19143"/>
    <x v="3"/>
    <s v="OFF-BI-10000545"/>
    <x v="1"/>
    <x v="8"/>
    <s v="GBC Ibimaster 500 Manual ProClick Binding System"/>
    <x v="803"/>
    <n v="5"/>
    <n v="0.7"/>
    <n v="-760.98000000000025"/>
    <x v="3"/>
    <x v="0"/>
  </r>
  <r>
    <n v="871"/>
    <x v="407"/>
    <x v="323"/>
    <x v="344"/>
    <s v="First Class"/>
    <s v="PK-18910"/>
    <s v="Paul Knutson"/>
    <x v="2"/>
    <x v="0"/>
    <s v="Philadelphia"/>
    <x v="9"/>
    <n v="19143"/>
    <x v="3"/>
    <s v="TEC-PH-10002496"/>
    <x v="2"/>
    <x v="7"/>
    <s v="Cisco SPA301"/>
    <x v="804"/>
    <n v="3"/>
    <n v="0.4"/>
    <n v="-46.797000000000025"/>
    <x v="3"/>
    <x v="0"/>
  </r>
  <r>
    <n v="872"/>
    <x v="408"/>
    <x v="324"/>
    <x v="52"/>
    <s v="First Class"/>
    <s v="TB-21520"/>
    <s v="Tracy Blumstein"/>
    <x v="0"/>
    <x v="0"/>
    <s v="Concord"/>
    <x v="38"/>
    <n v="3301"/>
    <x v="3"/>
    <s v="OFF-PA-10003591"/>
    <x v="1"/>
    <x v="10"/>
    <s v="Southworth 100% Cotton The Best Paper"/>
    <x v="805"/>
    <n v="3"/>
    <n v="0"/>
    <n v="17.22"/>
    <x v="3"/>
    <x v="0"/>
  </r>
  <r>
    <n v="873"/>
    <x v="409"/>
    <x v="325"/>
    <x v="345"/>
    <s v="Standard Class"/>
    <s v="SM-20005"/>
    <s v="Sally Matthias"/>
    <x v="0"/>
    <x v="0"/>
    <s v="New York City"/>
    <x v="15"/>
    <n v="10009"/>
    <x v="3"/>
    <s v="OFF-PA-10004470"/>
    <x v="1"/>
    <x v="10"/>
    <s v="Adams Write n' Stick Phone Message Book, 11&quot; X 5 1/4&quot;, 200 Messages"/>
    <x v="716"/>
    <n v="2"/>
    <n v="0"/>
    <n v="5.2255999999999991"/>
    <x v="3"/>
    <x v="0"/>
  </r>
  <r>
    <n v="874"/>
    <x v="409"/>
    <x v="325"/>
    <x v="345"/>
    <s v="Standard Class"/>
    <s v="SM-20005"/>
    <s v="Sally Matthias"/>
    <x v="0"/>
    <x v="0"/>
    <s v="New York City"/>
    <x v="15"/>
    <n v="10009"/>
    <x v="3"/>
    <s v="OFF-BI-10000315"/>
    <x v="1"/>
    <x v="8"/>
    <s v="Poly Designer Cover &amp; Back"/>
    <x v="806"/>
    <n v="7"/>
    <n v="0.2"/>
    <n v="37.220399999999998"/>
    <x v="3"/>
    <x v="0"/>
  </r>
  <r>
    <n v="875"/>
    <x v="410"/>
    <x v="326"/>
    <x v="346"/>
    <s v="Standard Class"/>
    <s v="GA-14725"/>
    <s v="Guy Armstrong"/>
    <x v="0"/>
    <x v="0"/>
    <s v="Charlotte"/>
    <x v="3"/>
    <n v="28205"/>
    <x v="0"/>
    <s v="OFF-PA-10001790"/>
    <x v="1"/>
    <x v="10"/>
    <s v="Xerox 1910"/>
    <x v="807"/>
    <n v="5"/>
    <n v="0.2"/>
    <n v="67.255999999999986"/>
    <x v="0"/>
    <x v="0"/>
  </r>
  <r>
    <n v="876"/>
    <x v="411"/>
    <x v="327"/>
    <x v="347"/>
    <s v="Standard Class"/>
    <s v="CC-12430"/>
    <s v="Chuck Clark"/>
    <x v="2"/>
    <x v="0"/>
    <s v="Concord"/>
    <x v="38"/>
    <n v="3301"/>
    <x v="3"/>
    <s v="FUR-FU-10004017"/>
    <x v="0"/>
    <x v="5"/>
    <s v="Tenex Contemporary Contur Chairmats for Low and Medium Pile Carpet, Computer, 39&quot; x 49&quot;"/>
    <x v="808"/>
    <n v="3"/>
    <n v="0"/>
    <n v="64.518000000000001"/>
    <x v="3"/>
    <x v="1"/>
  </r>
  <r>
    <n v="877"/>
    <x v="411"/>
    <x v="327"/>
    <x v="347"/>
    <s v="Standard Class"/>
    <s v="CC-12430"/>
    <s v="Chuck Clark"/>
    <x v="2"/>
    <x v="0"/>
    <s v="Concord"/>
    <x v="38"/>
    <n v="3301"/>
    <x v="3"/>
    <s v="TEC-AC-10003628"/>
    <x v="2"/>
    <x v="11"/>
    <s v="Logitech 910-002974 M325 Wireless Mouse for Web Scrolling"/>
    <x v="809"/>
    <n v="1"/>
    <n v="0"/>
    <n v="13.195600000000002"/>
    <x v="3"/>
    <x v="1"/>
  </r>
  <r>
    <n v="878"/>
    <x v="411"/>
    <x v="327"/>
    <x v="347"/>
    <s v="Standard Class"/>
    <s v="CC-12430"/>
    <s v="Chuck Clark"/>
    <x v="2"/>
    <x v="0"/>
    <s v="Concord"/>
    <x v="38"/>
    <n v="3301"/>
    <x v="3"/>
    <s v="TEC-AC-10002049"/>
    <x v="2"/>
    <x v="11"/>
    <s v="Logitech G19 Programmable Gaming Keyboard"/>
    <x v="810"/>
    <n v="3"/>
    <n v="0"/>
    <n v="66.954599999999971"/>
    <x v="3"/>
    <x v="1"/>
  </r>
  <r>
    <n v="879"/>
    <x v="412"/>
    <x v="328"/>
    <x v="110"/>
    <s v="Standard Class"/>
    <s v="AG-10765"/>
    <s v="Anthony Garverick"/>
    <x v="2"/>
    <x v="0"/>
    <s v="Philadelphia"/>
    <x v="9"/>
    <n v="19120"/>
    <x v="3"/>
    <s v="OFF-BI-10003712"/>
    <x v="1"/>
    <x v="8"/>
    <s v="Acco Pressboard Covers with Storage Hooks, 14 7/8&quot; x 11&quot;, Light Blue"/>
    <x v="811"/>
    <n v="4"/>
    <n v="0.7"/>
    <n v="-4.1243999999999996"/>
    <x v="3"/>
    <x v="0"/>
  </r>
  <r>
    <n v="880"/>
    <x v="413"/>
    <x v="329"/>
    <x v="348"/>
    <s v="Second Class"/>
    <s v="HP-14815"/>
    <s v="Harold Pawlan"/>
    <x v="2"/>
    <x v="0"/>
    <s v="New York City"/>
    <x v="15"/>
    <n v="10024"/>
    <x v="3"/>
    <s v="OFF-BI-10003984"/>
    <x v="1"/>
    <x v="8"/>
    <s v="Lock-Up Easel 'Spel-Binder'"/>
    <x v="812"/>
    <n v="3"/>
    <n v="0.2"/>
    <n v="23.109299999999998"/>
    <x v="3"/>
    <x v="0"/>
  </r>
  <r>
    <n v="881"/>
    <x v="413"/>
    <x v="329"/>
    <x v="348"/>
    <s v="Second Class"/>
    <s v="HP-14815"/>
    <s v="Harold Pawlan"/>
    <x v="2"/>
    <x v="0"/>
    <s v="New York City"/>
    <x v="15"/>
    <n v="10024"/>
    <x v="3"/>
    <s v="FUR-CH-10004287"/>
    <x v="0"/>
    <x v="1"/>
    <s v="SAFCO Arco Folding Chair"/>
    <x v="813"/>
    <n v="5"/>
    <n v="0.1"/>
    <n v="262.38999999999987"/>
    <x v="3"/>
    <x v="0"/>
  </r>
  <r>
    <n v="882"/>
    <x v="414"/>
    <x v="330"/>
    <x v="349"/>
    <s v="Standard Class"/>
    <s v="DK-13090"/>
    <s v="Dave Kipp"/>
    <x v="0"/>
    <x v="0"/>
    <s v="Springfield"/>
    <x v="17"/>
    <n v="22153"/>
    <x v="0"/>
    <s v="OFF-ST-10001321"/>
    <x v="1"/>
    <x v="4"/>
    <s v="Decoflex Hanging Personal Folder File, Blue"/>
    <x v="117"/>
    <n v="2"/>
    <n v="0"/>
    <n v="8.3268000000000022"/>
    <x v="0"/>
    <x v="0"/>
  </r>
  <r>
    <n v="883"/>
    <x v="415"/>
    <x v="331"/>
    <x v="350"/>
    <s v="Same Day"/>
    <s v="GZ-14470"/>
    <s v="Gary Zandusky"/>
    <x v="0"/>
    <x v="0"/>
    <s v="San Francisco"/>
    <x v="1"/>
    <n v="94109"/>
    <x v="1"/>
    <s v="OFF-AR-10001118"/>
    <x v="1"/>
    <x v="6"/>
    <s v="Binney &amp; Smith Crayola Metallic Crayons, 16-Color Pack"/>
    <x v="814"/>
    <n v="4"/>
    <n v="0"/>
    <n v="5.9312000000000014"/>
    <x v="1"/>
    <x v="0"/>
  </r>
  <r>
    <n v="884"/>
    <x v="416"/>
    <x v="332"/>
    <x v="351"/>
    <s v="First Class"/>
    <s v="PM-19135"/>
    <s v="Peter McVee"/>
    <x v="2"/>
    <x v="0"/>
    <s v="Detroit"/>
    <x v="12"/>
    <n v="48227"/>
    <x v="2"/>
    <s v="FUR-FU-10000732"/>
    <x v="0"/>
    <x v="5"/>
    <s v="Eldon 200 Class Desk Accessories"/>
    <x v="815"/>
    <n v="5"/>
    <n v="0"/>
    <n v="10.047999999999998"/>
    <x v="2"/>
    <x v="0"/>
  </r>
  <r>
    <n v="885"/>
    <x v="417"/>
    <x v="333"/>
    <x v="352"/>
    <s v="Standard Class"/>
    <s v="LL-16840"/>
    <s v="Lauren Leatherbury"/>
    <x v="0"/>
    <x v="0"/>
    <s v="Rochester"/>
    <x v="15"/>
    <n v="14609"/>
    <x v="3"/>
    <s v="FUR-FU-10001424"/>
    <x v="0"/>
    <x v="5"/>
    <s v="Dax Clear Box Frame"/>
    <x v="45"/>
    <n v="2"/>
    <n v="0"/>
    <n v="5.936399999999999"/>
    <x v="3"/>
    <x v="0"/>
  </r>
  <r>
    <n v="886"/>
    <x v="418"/>
    <x v="334"/>
    <x v="353"/>
    <s v="Second Class"/>
    <s v="JS-15595"/>
    <s v="Jill Stevenson"/>
    <x v="1"/>
    <x v="0"/>
    <s v="Los Angeles"/>
    <x v="1"/>
    <n v="90045"/>
    <x v="1"/>
    <s v="OFF-BI-10002071"/>
    <x v="1"/>
    <x v="8"/>
    <s v="Fellowes Black Plastic Comb Bindings"/>
    <x v="816"/>
    <n v="3"/>
    <n v="0.2"/>
    <n v="4.5317999999999996"/>
    <x v="1"/>
    <x v="1"/>
  </r>
  <r>
    <n v="887"/>
    <x v="419"/>
    <x v="335"/>
    <x v="354"/>
    <s v="Standard Class"/>
    <s v="OT-18730"/>
    <s v="Olvera Toch"/>
    <x v="0"/>
    <x v="0"/>
    <s v="San Diego"/>
    <x v="1"/>
    <n v="92105"/>
    <x v="1"/>
    <s v="OFF-ST-10002486"/>
    <x v="1"/>
    <x v="4"/>
    <s v="Eldon Shelf Savers Cubes and Bins"/>
    <x v="817"/>
    <n v="12"/>
    <n v="0"/>
    <n v="1.6751999999999967"/>
    <x v="1"/>
    <x v="0"/>
  </r>
  <r>
    <n v="888"/>
    <x v="420"/>
    <x v="336"/>
    <x v="163"/>
    <s v="Standard Class"/>
    <s v="EL-13735"/>
    <s v="Ed Ludwig"/>
    <x v="2"/>
    <x v="0"/>
    <s v="Columbia"/>
    <x v="39"/>
    <n v="21044"/>
    <x v="3"/>
    <s v="OFF-BI-10001078"/>
    <x v="1"/>
    <x v="8"/>
    <s v="Acco PRESSTEX Data Binder with Storage Hooks, Dark Blue, 14 7/8&quot; X 11&quot;"/>
    <x v="818"/>
    <n v="7"/>
    <n v="0"/>
    <n v="18.453400000000002"/>
    <x v="3"/>
    <x v="0"/>
  </r>
  <r>
    <n v="889"/>
    <x v="421"/>
    <x v="337"/>
    <x v="355"/>
    <s v="Standard Class"/>
    <s v="CK-12760"/>
    <s v="Cyma Kinney"/>
    <x v="1"/>
    <x v="0"/>
    <s v="San Francisco"/>
    <x v="1"/>
    <n v="94122"/>
    <x v="1"/>
    <s v="OFF-PA-10003845"/>
    <x v="1"/>
    <x v="10"/>
    <s v="Xerox 1987"/>
    <x v="819"/>
    <n v="6"/>
    <n v="0"/>
    <n v="16.993200000000002"/>
    <x v="1"/>
    <x v="0"/>
  </r>
  <r>
    <n v="890"/>
    <x v="422"/>
    <x v="308"/>
    <x v="356"/>
    <s v="Standard Class"/>
    <s v="JE-15475"/>
    <s v="Jeremy Ellison"/>
    <x v="0"/>
    <x v="0"/>
    <s v="New Rochelle"/>
    <x v="15"/>
    <n v="10801"/>
    <x v="3"/>
    <s v="TEC-AC-10000927"/>
    <x v="2"/>
    <x v="11"/>
    <s v="Anker Ultrathin Bluetooth Wireless Keyboard Aluminum Cover with Stand"/>
    <x v="179"/>
    <n v="5"/>
    <n v="0"/>
    <n v="14.994999999999994"/>
    <x v="3"/>
    <x v="0"/>
  </r>
  <r>
    <n v="891"/>
    <x v="422"/>
    <x v="308"/>
    <x v="356"/>
    <s v="Standard Class"/>
    <s v="JE-15475"/>
    <s v="Jeremy Ellison"/>
    <x v="0"/>
    <x v="0"/>
    <s v="New Rochelle"/>
    <x v="15"/>
    <n v="10801"/>
    <x v="3"/>
    <s v="OFF-BI-10001098"/>
    <x v="1"/>
    <x v="8"/>
    <s v="Acco D-Ring Binder w/DublLock"/>
    <x v="96"/>
    <n v="3"/>
    <n v="0.2"/>
    <n v="18.600599999999996"/>
    <x v="3"/>
    <x v="0"/>
  </r>
  <r>
    <n v="892"/>
    <x v="423"/>
    <x v="335"/>
    <x v="327"/>
    <s v="First Class"/>
    <s v="TH-21550"/>
    <s v="Tracy Hopkins"/>
    <x v="2"/>
    <x v="0"/>
    <s v="Detroit"/>
    <x v="12"/>
    <n v="48227"/>
    <x v="2"/>
    <s v="OFF-PA-10001622"/>
    <x v="1"/>
    <x v="10"/>
    <s v="Ampad Poly Cover Wirebound Steno Book, 6&quot; x 9&quot; Assorted Colors, Gregg Ruled"/>
    <x v="820"/>
    <n v="1"/>
    <n v="0"/>
    <n v="2.0429999999999997"/>
    <x v="2"/>
    <x v="0"/>
  </r>
  <r>
    <n v="893"/>
    <x v="423"/>
    <x v="335"/>
    <x v="327"/>
    <s v="First Class"/>
    <s v="TH-21550"/>
    <s v="Tracy Hopkins"/>
    <x v="2"/>
    <x v="0"/>
    <s v="Detroit"/>
    <x v="12"/>
    <n v="48227"/>
    <x v="2"/>
    <s v="OFF-AR-10003158"/>
    <x v="1"/>
    <x v="6"/>
    <s v="Fluorescent Highlighters by Dixon"/>
    <x v="204"/>
    <n v="4"/>
    <n v="0"/>
    <n v="5.4127999999999989"/>
    <x v="2"/>
    <x v="0"/>
  </r>
  <r>
    <n v="894"/>
    <x v="423"/>
    <x v="335"/>
    <x v="327"/>
    <s v="First Class"/>
    <s v="TH-21550"/>
    <s v="Tracy Hopkins"/>
    <x v="2"/>
    <x v="0"/>
    <s v="Detroit"/>
    <x v="12"/>
    <n v="48227"/>
    <x v="2"/>
    <s v="TEC-PH-10002660"/>
    <x v="2"/>
    <x v="7"/>
    <s v="Nortel Networks T7316 E Nt8 B27"/>
    <x v="821"/>
    <n v="8"/>
    <n v="0"/>
    <n v="135.98000000000002"/>
    <x v="2"/>
    <x v="0"/>
  </r>
  <r>
    <n v="895"/>
    <x v="424"/>
    <x v="338"/>
    <x v="357"/>
    <s v="First Class"/>
    <s v="PC-18745"/>
    <s v="Pamela Coakley"/>
    <x v="1"/>
    <x v="0"/>
    <s v="San Francisco"/>
    <x v="1"/>
    <n v="94122"/>
    <x v="1"/>
    <s v="OFF-ST-10002205"/>
    <x v="1"/>
    <x v="4"/>
    <s v="File Shuttle I and Handi-File"/>
    <x v="822"/>
    <n v="7"/>
    <n v="0"/>
    <n v="42.071400000000011"/>
    <x v="1"/>
    <x v="0"/>
  </r>
  <r>
    <n v="896"/>
    <x v="424"/>
    <x v="338"/>
    <x v="357"/>
    <s v="First Class"/>
    <s v="PC-18745"/>
    <s v="Pamela Coakley"/>
    <x v="1"/>
    <x v="0"/>
    <s v="San Francisco"/>
    <x v="1"/>
    <n v="94122"/>
    <x v="1"/>
    <s v="OFF-BI-10003364"/>
    <x v="1"/>
    <x v="8"/>
    <s v="Binding Machine Supplies"/>
    <x v="823"/>
    <n v="3"/>
    <n v="0.2"/>
    <n v="24.502800000000001"/>
    <x v="1"/>
    <x v="0"/>
  </r>
  <r>
    <n v="897"/>
    <x v="425"/>
    <x v="339"/>
    <x v="358"/>
    <s v="Second Class"/>
    <s v="HL-15040"/>
    <s v="Hunter Lopez"/>
    <x v="0"/>
    <x v="0"/>
    <s v="Houston"/>
    <x v="5"/>
    <n v="77095"/>
    <x v="2"/>
    <s v="OFF-EN-10001099"/>
    <x v="1"/>
    <x v="12"/>
    <s v="Staple envelope"/>
    <x v="824"/>
    <n v="2"/>
    <n v="0.2"/>
    <n v="5.0855999999999986"/>
    <x v="2"/>
    <x v="0"/>
  </r>
  <r>
    <n v="898"/>
    <x v="426"/>
    <x v="340"/>
    <x v="359"/>
    <s v="Standard Class"/>
    <s v="MS-17365"/>
    <s v="Maribeth Schnelling"/>
    <x v="0"/>
    <x v="0"/>
    <s v="Detroit"/>
    <x v="12"/>
    <n v="48227"/>
    <x v="2"/>
    <s v="OFF-LA-10003923"/>
    <x v="1"/>
    <x v="2"/>
    <s v="Alphabetical Labels for Top Tab Filing"/>
    <x v="825"/>
    <n v="7"/>
    <n v="0"/>
    <n v="51.800000000000004"/>
    <x v="2"/>
    <x v="0"/>
  </r>
  <r>
    <n v="899"/>
    <x v="427"/>
    <x v="341"/>
    <x v="360"/>
    <s v="Second Class"/>
    <s v="GB-14530"/>
    <s v="George Bell"/>
    <x v="1"/>
    <x v="0"/>
    <s v="Auburn"/>
    <x v="15"/>
    <n v="13021"/>
    <x v="3"/>
    <s v="OFF-PA-10002250"/>
    <x v="1"/>
    <x v="10"/>
    <s v="Things To Do Today Pad"/>
    <x v="826"/>
    <n v="8"/>
    <n v="0"/>
    <n v="22.540800000000001"/>
    <x v="3"/>
    <x v="0"/>
  </r>
  <r>
    <n v="900"/>
    <x v="428"/>
    <x v="342"/>
    <x v="361"/>
    <s v="First Class"/>
    <s v="JR-16210"/>
    <s v="Justin Ritter"/>
    <x v="1"/>
    <x v="0"/>
    <s v="Springfield"/>
    <x v="24"/>
    <n v="45503"/>
    <x v="3"/>
    <s v="OFF-BI-10004716"/>
    <x v="1"/>
    <x v="8"/>
    <s v="Wilson Jones Hanging Recycled Pressboard Data Binders"/>
    <x v="827"/>
    <n v="2"/>
    <n v="0.7"/>
    <n v="-6.5296000000000003"/>
    <x v="3"/>
    <x v="0"/>
  </r>
  <r>
    <n v="901"/>
    <x v="429"/>
    <x v="343"/>
    <x v="87"/>
    <s v="First Class"/>
    <s v="TD-20995"/>
    <s v="Tamara Dahlen"/>
    <x v="0"/>
    <x v="0"/>
    <s v="Garland"/>
    <x v="5"/>
    <n v="75043"/>
    <x v="2"/>
    <s v="OFF-LA-10001045"/>
    <x v="1"/>
    <x v="2"/>
    <s v="Permanent Self-Adhesive File Folder Labels for Typewriters by Universal"/>
    <x v="828"/>
    <n v="5"/>
    <n v="0.2"/>
    <n v="3.3929999999999989"/>
    <x v="2"/>
    <x v="0"/>
  </r>
  <r>
    <n v="902"/>
    <x v="429"/>
    <x v="343"/>
    <x v="87"/>
    <s v="First Class"/>
    <s v="TD-20995"/>
    <s v="Tamara Dahlen"/>
    <x v="0"/>
    <x v="0"/>
    <s v="Garland"/>
    <x v="5"/>
    <n v="75043"/>
    <x v="2"/>
    <s v="OFF-BI-10001510"/>
    <x v="1"/>
    <x v="8"/>
    <s v="Deluxe Heavy-Duty Vinyl Round Ring Binder"/>
    <x v="829"/>
    <n v="4"/>
    <n v="0.8"/>
    <n v="-32.088000000000008"/>
    <x v="2"/>
    <x v="0"/>
  </r>
  <r>
    <n v="903"/>
    <x v="430"/>
    <x v="175"/>
    <x v="31"/>
    <s v="First Class"/>
    <s v="DB-13060"/>
    <s v="Dave Brooks"/>
    <x v="0"/>
    <x v="0"/>
    <s v="Chicago"/>
    <x v="10"/>
    <n v="60653"/>
    <x v="2"/>
    <s v="TEC-PH-10004536"/>
    <x v="2"/>
    <x v="7"/>
    <s v="Avaya 5420 Digital phone"/>
    <x v="830"/>
    <n v="3"/>
    <n v="0.2"/>
    <n v="20.248499999999993"/>
    <x v="2"/>
    <x v="0"/>
  </r>
  <r>
    <n v="904"/>
    <x v="431"/>
    <x v="143"/>
    <x v="361"/>
    <s v="Standard Class"/>
    <s v="LC-17140"/>
    <s v="Logan Currie"/>
    <x v="0"/>
    <x v="0"/>
    <s v="Los Angeles"/>
    <x v="1"/>
    <n v="90032"/>
    <x v="1"/>
    <s v="OFF-PA-10002947"/>
    <x v="1"/>
    <x v="10"/>
    <s v="Xerox 1923"/>
    <x v="130"/>
    <n v="3"/>
    <n v="0"/>
    <n v="9.6191999999999993"/>
    <x v="1"/>
    <x v="1"/>
  </r>
  <r>
    <n v="905"/>
    <x v="431"/>
    <x v="143"/>
    <x v="361"/>
    <s v="Standard Class"/>
    <s v="LC-17140"/>
    <s v="Logan Currie"/>
    <x v="0"/>
    <x v="0"/>
    <s v="Los Angeles"/>
    <x v="1"/>
    <n v="90032"/>
    <x v="1"/>
    <s v="OFF-ST-10002583"/>
    <x v="1"/>
    <x v="4"/>
    <s v="Fellowes Neat Ideas Storage Cubes"/>
    <x v="647"/>
    <n v="2"/>
    <n v="0"/>
    <n v="2.598399999999998"/>
    <x v="1"/>
    <x v="1"/>
  </r>
  <r>
    <n v="906"/>
    <x v="431"/>
    <x v="143"/>
    <x v="361"/>
    <s v="Standard Class"/>
    <s v="LC-17140"/>
    <s v="Logan Currie"/>
    <x v="0"/>
    <x v="0"/>
    <s v="Los Angeles"/>
    <x v="1"/>
    <n v="90032"/>
    <x v="1"/>
    <s v="OFF-PA-10000019"/>
    <x v="1"/>
    <x v="10"/>
    <s v="Xerox 1931"/>
    <x v="91"/>
    <n v="2"/>
    <n v="0"/>
    <n v="6.2208000000000006"/>
    <x v="1"/>
    <x v="1"/>
  </r>
  <r>
    <n v="907"/>
    <x v="432"/>
    <x v="247"/>
    <x v="362"/>
    <s v="Standard Class"/>
    <s v="PO-18865"/>
    <s v="Patrick O'Donnell"/>
    <x v="0"/>
    <x v="0"/>
    <s v="New York City"/>
    <x v="15"/>
    <n v="10009"/>
    <x v="3"/>
    <s v="FUR-BO-10003441"/>
    <x v="0"/>
    <x v="0"/>
    <s v="Bush Westfield Collection Bookcases, Fully Assembled"/>
    <x v="831"/>
    <n v="4"/>
    <n v="0.2"/>
    <n v="12.117599999999968"/>
    <x v="3"/>
    <x v="0"/>
  </r>
  <r>
    <n v="908"/>
    <x v="432"/>
    <x v="247"/>
    <x v="362"/>
    <s v="Standard Class"/>
    <s v="PO-18865"/>
    <s v="Patrick O'Donnell"/>
    <x v="0"/>
    <x v="0"/>
    <s v="New York City"/>
    <x v="15"/>
    <n v="10009"/>
    <x v="3"/>
    <s v="TEC-PH-10004774"/>
    <x v="2"/>
    <x v="7"/>
    <s v="Gear Head AU3700S Headset"/>
    <x v="832"/>
    <n v="7"/>
    <n v="0"/>
    <n v="2.7278999999999964"/>
    <x v="3"/>
    <x v="0"/>
  </r>
  <r>
    <n v="909"/>
    <x v="432"/>
    <x v="247"/>
    <x v="362"/>
    <s v="Standard Class"/>
    <s v="PO-18865"/>
    <s v="Patrick O'Donnell"/>
    <x v="0"/>
    <x v="0"/>
    <s v="New York City"/>
    <x v="15"/>
    <n v="10009"/>
    <x v="3"/>
    <s v="OFF-BI-10003684"/>
    <x v="1"/>
    <x v="8"/>
    <s v="Wilson Jones Legal Size Ring Binders"/>
    <x v="833"/>
    <n v="3"/>
    <n v="0.2"/>
    <n v="19.791"/>
    <x v="3"/>
    <x v="0"/>
  </r>
  <r>
    <n v="910"/>
    <x v="433"/>
    <x v="264"/>
    <x v="285"/>
    <s v="Standard Class"/>
    <s v="BE-11335"/>
    <s v="Bill Eplett"/>
    <x v="2"/>
    <x v="0"/>
    <s v="Jackson"/>
    <x v="12"/>
    <n v="49201"/>
    <x v="2"/>
    <s v="TEC-PH-10001494"/>
    <x v="2"/>
    <x v="7"/>
    <s v="Polycom CX600 IP Phone VoIP phone"/>
    <x v="834"/>
    <n v="4"/>
    <n v="0"/>
    <n v="323.94600000000003"/>
    <x v="2"/>
    <x v="0"/>
  </r>
  <r>
    <n v="911"/>
    <x v="433"/>
    <x v="264"/>
    <x v="285"/>
    <s v="Standard Class"/>
    <s v="BE-11335"/>
    <s v="Bill Eplett"/>
    <x v="2"/>
    <x v="0"/>
    <s v="Jackson"/>
    <x v="12"/>
    <n v="49201"/>
    <x v="2"/>
    <s v="TEC-AC-10004666"/>
    <x v="2"/>
    <x v="11"/>
    <s v="Maxell iVDR EX 500GB Cartridge"/>
    <x v="835"/>
    <n v="7"/>
    <n v="0"/>
    <n v="829.37540000000024"/>
    <x v="2"/>
    <x v="0"/>
  </r>
  <r>
    <n v="912"/>
    <x v="433"/>
    <x v="264"/>
    <x v="285"/>
    <s v="Standard Class"/>
    <s v="BE-11335"/>
    <s v="Bill Eplett"/>
    <x v="2"/>
    <x v="0"/>
    <s v="Jackson"/>
    <x v="12"/>
    <n v="49201"/>
    <x v="2"/>
    <s v="OFF-ST-10003816"/>
    <x v="1"/>
    <x v="4"/>
    <s v="Fellowes High-Stak Drawer Files"/>
    <x v="836"/>
    <n v="2"/>
    <n v="0"/>
    <n v="81.047399999999982"/>
    <x v="2"/>
    <x v="0"/>
  </r>
  <r>
    <n v="913"/>
    <x v="434"/>
    <x v="70"/>
    <x v="363"/>
    <s v="Standard Class"/>
    <s v="SC-20050"/>
    <s v="Sample Company A"/>
    <x v="2"/>
    <x v="0"/>
    <s v="Norwich"/>
    <x v="29"/>
    <n v="6360"/>
    <x v="3"/>
    <s v="FUR-FU-10001935"/>
    <x v="0"/>
    <x v="5"/>
    <s v="3M Hangers With Command Adhesive"/>
    <x v="500"/>
    <n v="6"/>
    <n v="0"/>
    <n v="9.1020000000000021"/>
    <x v="3"/>
    <x v="0"/>
  </r>
  <r>
    <n v="914"/>
    <x v="435"/>
    <x v="344"/>
    <x v="364"/>
    <s v="First Class"/>
    <s v="BM-11650"/>
    <s v="Brian Moss"/>
    <x v="1"/>
    <x v="0"/>
    <s v="Milwaukee"/>
    <x v="6"/>
    <n v="53209"/>
    <x v="2"/>
    <s v="FUR-FU-10004091"/>
    <x v="0"/>
    <x v="5"/>
    <s v="Howard Miller 13&quot; Diameter Goldtone Round Wall Clock"/>
    <x v="837"/>
    <n v="1"/>
    <n v="0"/>
    <n v="19.2454"/>
    <x v="2"/>
    <x v="1"/>
  </r>
  <r>
    <n v="915"/>
    <x v="435"/>
    <x v="344"/>
    <x v="364"/>
    <s v="First Class"/>
    <s v="BM-11650"/>
    <s v="Brian Moss"/>
    <x v="1"/>
    <x v="0"/>
    <s v="Milwaukee"/>
    <x v="6"/>
    <n v="53209"/>
    <x v="2"/>
    <s v="TEC-AC-10001772"/>
    <x v="2"/>
    <x v="11"/>
    <s v="Memorex Mini Travel Drive 16 GB USB 2.0 Flash Drive"/>
    <x v="838"/>
    <n v="9"/>
    <n v="0"/>
    <n v="56.054700000000011"/>
    <x v="2"/>
    <x v="1"/>
  </r>
  <r>
    <n v="916"/>
    <x v="436"/>
    <x v="345"/>
    <x v="365"/>
    <s v="Standard Class"/>
    <s v="KL-16555"/>
    <s v="Kelly Lampkin"/>
    <x v="1"/>
    <x v="0"/>
    <s v="San Antonio"/>
    <x v="5"/>
    <n v="78207"/>
    <x v="2"/>
    <s v="FUR-TA-10001520"/>
    <x v="0"/>
    <x v="3"/>
    <s v="Lesro Sheffield Collection Coffee Table, End Table, Center Table, Corner Table"/>
    <x v="839"/>
    <n v="2"/>
    <n v="0.3"/>
    <n v="-18.556200000000018"/>
    <x v="2"/>
    <x v="0"/>
  </r>
  <r>
    <n v="917"/>
    <x v="436"/>
    <x v="345"/>
    <x v="365"/>
    <s v="Standard Class"/>
    <s v="KL-16555"/>
    <s v="Kelly Lampkin"/>
    <x v="1"/>
    <x v="0"/>
    <s v="San Antonio"/>
    <x v="5"/>
    <n v="78207"/>
    <x v="2"/>
    <s v="FUR-CH-10003379"/>
    <x v="0"/>
    <x v="1"/>
    <s v="Global Commerce Series High-Back Swivel/Tilt Chairs"/>
    <x v="840"/>
    <n v="4"/>
    <n v="0.3"/>
    <n v="-56.995999999999981"/>
    <x v="2"/>
    <x v="0"/>
  </r>
  <r>
    <n v="918"/>
    <x v="436"/>
    <x v="345"/>
    <x v="365"/>
    <s v="Standard Class"/>
    <s v="KL-16555"/>
    <s v="Kelly Lampkin"/>
    <x v="1"/>
    <x v="0"/>
    <s v="San Antonio"/>
    <x v="5"/>
    <n v="78207"/>
    <x v="2"/>
    <s v="OFF-BI-10002706"/>
    <x v="1"/>
    <x v="8"/>
    <s v="Avery Premier Heavy-Duty Binder with Round Locking Rings"/>
    <x v="841"/>
    <n v="3"/>
    <n v="0.8"/>
    <n v="-14.5656"/>
    <x v="2"/>
    <x v="0"/>
  </r>
  <r>
    <n v="919"/>
    <x v="437"/>
    <x v="346"/>
    <x v="366"/>
    <s v="Standard Class"/>
    <s v="RW-19630"/>
    <s v="Rob Williams"/>
    <x v="1"/>
    <x v="0"/>
    <s v="Dallas"/>
    <x v="5"/>
    <n v="75220"/>
    <x v="2"/>
    <s v="OFF-EN-10000056"/>
    <x v="1"/>
    <x v="12"/>
    <s v="Cameo Buff Policy Envelopes"/>
    <x v="842"/>
    <n v="3"/>
    <n v="0.2"/>
    <n v="50.40629999999998"/>
    <x v="2"/>
    <x v="0"/>
  </r>
  <r>
    <n v="920"/>
    <x v="437"/>
    <x v="346"/>
    <x v="366"/>
    <s v="Standard Class"/>
    <s v="RW-19630"/>
    <s v="Rob Williams"/>
    <x v="1"/>
    <x v="0"/>
    <s v="Dallas"/>
    <x v="5"/>
    <n v="75220"/>
    <x v="2"/>
    <s v="OFF-ST-10001558"/>
    <x v="1"/>
    <x v="4"/>
    <s v="Acco Perma 4000 Stacking Storage Drawers"/>
    <x v="843"/>
    <n v="1"/>
    <n v="0.2"/>
    <n v="-0.81199999999999983"/>
    <x v="2"/>
    <x v="0"/>
  </r>
  <r>
    <n v="921"/>
    <x v="438"/>
    <x v="29"/>
    <x v="367"/>
    <s v="Standard Class"/>
    <s v="RC-19825"/>
    <s v="Roy Collins"/>
    <x v="0"/>
    <x v="0"/>
    <s v="Alexandria"/>
    <x v="17"/>
    <n v="22304"/>
    <x v="0"/>
    <s v="OFF-ST-10002444"/>
    <x v="1"/>
    <x v="4"/>
    <s v="Recycled Eldon Regeneration Jumbo File"/>
    <x v="335"/>
    <n v="2"/>
    <n v="0"/>
    <n v="6.8767999999999994"/>
    <x v="0"/>
    <x v="0"/>
  </r>
  <r>
    <n v="922"/>
    <x v="439"/>
    <x v="347"/>
    <x v="368"/>
    <s v="Standard Class"/>
    <s v="SE-20110"/>
    <s v="Sanjit Engle"/>
    <x v="0"/>
    <x v="0"/>
    <s v="New York City"/>
    <x v="15"/>
    <n v="10009"/>
    <x v="3"/>
    <s v="TEC-AC-10002473"/>
    <x v="2"/>
    <x v="11"/>
    <s v="Maxell 4.7GB DVD-R"/>
    <x v="844"/>
    <n v="3"/>
    <n v="0"/>
    <n v="34.907399999999996"/>
    <x v="3"/>
    <x v="0"/>
  </r>
  <r>
    <n v="923"/>
    <x v="439"/>
    <x v="347"/>
    <x v="368"/>
    <s v="Standard Class"/>
    <s v="SE-20110"/>
    <s v="Sanjit Engle"/>
    <x v="0"/>
    <x v="0"/>
    <s v="New York City"/>
    <x v="15"/>
    <n v="10009"/>
    <x v="3"/>
    <s v="TEC-PH-10004531"/>
    <x v="2"/>
    <x v="7"/>
    <s v="OtterBox Commuter Series Case - iPhone 5 &amp; 5s"/>
    <x v="845"/>
    <n v="1"/>
    <n v="0"/>
    <n v="10.555199999999999"/>
    <x v="3"/>
    <x v="0"/>
  </r>
  <r>
    <n v="924"/>
    <x v="439"/>
    <x v="347"/>
    <x v="368"/>
    <s v="Standard Class"/>
    <s v="SE-20110"/>
    <s v="Sanjit Engle"/>
    <x v="0"/>
    <x v="0"/>
    <s v="New York City"/>
    <x v="15"/>
    <n v="10009"/>
    <x v="3"/>
    <s v="OFF-AP-10004487"/>
    <x v="1"/>
    <x v="9"/>
    <s v="Kensington 4 Outlet MasterPiece Compact Power Control Center"/>
    <x v="846"/>
    <n v="5"/>
    <n v="0"/>
    <n v="113.84799999999998"/>
    <x v="3"/>
    <x v="0"/>
  </r>
  <r>
    <n v="925"/>
    <x v="440"/>
    <x v="306"/>
    <x v="369"/>
    <s v="Standard Class"/>
    <s v="AH-10075"/>
    <s v="Adam Hart"/>
    <x v="1"/>
    <x v="0"/>
    <s v="New York City"/>
    <x v="15"/>
    <n v="10011"/>
    <x v="3"/>
    <s v="OFF-BI-10003650"/>
    <x v="1"/>
    <x v="8"/>
    <s v="GBC DocuBind 300 Electric Binding Machine"/>
    <x v="847"/>
    <n v="2"/>
    <n v="0.2"/>
    <n v="294.54879999999991"/>
    <x v="3"/>
    <x v="0"/>
  </r>
  <r>
    <n v="926"/>
    <x v="441"/>
    <x v="103"/>
    <x v="370"/>
    <s v="First Class"/>
    <s v="JM-15535"/>
    <s v="Jessica Myrick"/>
    <x v="0"/>
    <x v="0"/>
    <s v="Philadelphia"/>
    <x v="9"/>
    <n v="19143"/>
    <x v="3"/>
    <s v="OFF-PA-10003543"/>
    <x v="1"/>
    <x v="10"/>
    <s v="Xerox 1985"/>
    <x v="12"/>
    <n v="3"/>
    <n v="0.2"/>
    <n v="5.4432"/>
    <x v="3"/>
    <x v="0"/>
  </r>
  <r>
    <n v="927"/>
    <x v="441"/>
    <x v="103"/>
    <x v="370"/>
    <s v="First Class"/>
    <s v="JM-15535"/>
    <s v="Jessica Myrick"/>
    <x v="0"/>
    <x v="0"/>
    <s v="Philadelphia"/>
    <x v="9"/>
    <n v="19143"/>
    <x v="3"/>
    <s v="TEC-AC-10004353"/>
    <x v="2"/>
    <x v="11"/>
    <s v="Hypercom P1300 Pinpad"/>
    <x v="848"/>
    <n v="5"/>
    <n v="0.2"/>
    <n v="53.550000000000004"/>
    <x v="3"/>
    <x v="0"/>
  </r>
  <r>
    <n v="928"/>
    <x v="442"/>
    <x v="348"/>
    <x v="256"/>
    <s v="Standard Class"/>
    <s v="JJ-15760"/>
    <s v="Joel Jenkins"/>
    <x v="2"/>
    <x v="0"/>
    <s v="Springfield"/>
    <x v="17"/>
    <n v="22153"/>
    <x v="0"/>
    <s v="OFF-AR-10000658"/>
    <x v="1"/>
    <x v="6"/>
    <s v="Newell 324"/>
    <x v="849"/>
    <n v="4"/>
    <n v="0"/>
    <n v="12.936"/>
    <x v="0"/>
    <x v="0"/>
  </r>
  <r>
    <n v="929"/>
    <x v="442"/>
    <x v="348"/>
    <x v="256"/>
    <s v="Standard Class"/>
    <s v="JJ-15760"/>
    <s v="Joel Jenkins"/>
    <x v="2"/>
    <x v="0"/>
    <s v="Springfield"/>
    <x v="17"/>
    <n v="22153"/>
    <x v="0"/>
    <s v="OFF-AP-10000696"/>
    <x v="1"/>
    <x v="9"/>
    <s v="Holmes Odor Grabber"/>
    <x v="850"/>
    <n v="2"/>
    <n v="0"/>
    <n v="9.517199999999999"/>
    <x v="0"/>
    <x v="0"/>
  </r>
  <r>
    <n v="930"/>
    <x v="443"/>
    <x v="349"/>
    <x v="125"/>
    <s v="First Class"/>
    <s v="AB-10165"/>
    <s v="Alan Barnes"/>
    <x v="0"/>
    <x v="0"/>
    <s v="Toledo"/>
    <x v="24"/>
    <n v="43615"/>
    <x v="3"/>
    <s v="OFF-AR-10003560"/>
    <x v="1"/>
    <x v="6"/>
    <s v="Zebra Zazzle Fluorescent Highlighters"/>
    <x v="851"/>
    <n v="3"/>
    <n v="0.2"/>
    <n v="2.5535999999999985"/>
    <x v="3"/>
    <x v="0"/>
  </r>
  <r>
    <n v="931"/>
    <x v="443"/>
    <x v="349"/>
    <x v="125"/>
    <s v="First Class"/>
    <s v="AB-10165"/>
    <s v="Alan Barnes"/>
    <x v="0"/>
    <x v="0"/>
    <s v="Toledo"/>
    <x v="24"/>
    <n v="43615"/>
    <x v="3"/>
    <s v="OFF-AR-10001468"/>
    <x v="1"/>
    <x v="6"/>
    <s v="Sanford Prismacolor Professional Thick Lead Art Pencils, 36-Color Set"/>
    <x v="852"/>
    <n v="3"/>
    <n v="0.2"/>
    <n v="21.340800000000002"/>
    <x v="3"/>
    <x v="0"/>
  </r>
  <r>
    <n v="932"/>
    <x v="443"/>
    <x v="349"/>
    <x v="125"/>
    <s v="First Class"/>
    <s v="AB-10165"/>
    <s v="Alan Barnes"/>
    <x v="0"/>
    <x v="0"/>
    <s v="Toledo"/>
    <x v="24"/>
    <n v="43615"/>
    <x v="3"/>
    <s v="OFF-PA-10004971"/>
    <x v="1"/>
    <x v="10"/>
    <s v="Xerox 196"/>
    <x v="853"/>
    <n v="3"/>
    <n v="0.2"/>
    <n v="5.0286000000000008"/>
    <x v="3"/>
    <x v="0"/>
  </r>
  <r>
    <n v="933"/>
    <x v="444"/>
    <x v="264"/>
    <x v="371"/>
    <s v="Standard Class"/>
    <s v="RK-19300"/>
    <s v="Ralph Kennedy"/>
    <x v="0"/>
    <x v="0"/>
    <s v="Philadelphia"/>
    <x v="9"/>
    <n v="19140"/>
    <x v="3"/>
    <s v="OFF-PA-10002195"/>
    <x v="1"/>
    <x v="10"/>
    <s v="RSVP Cards &amp; Envelopes, Blank White, 8-1/2&quot; X 11&quot;, 24 Cards/25 Envelopes/Set"/>
    <x v="854"/>
    <n v="3"/>
    <n v="0.2"/>
    <n v="4.1147999999999998"/>
    <x v="3"/>
    <x v="0"/>
  </r>
  <r>
    <n v="934"/>
    <x v="445"/>
    <x v="23"/>
    <x v="372"/>
    <s v="Standard Class"/>
    <s v="CG-12040"/>
    <s v="Catherine Glotzbach"/>
    <x v="2"/>
    <x v="0"/>
    <s v="Philadelphia"/>
    <x v="9"/>
    <n v="19120"/>
    <x v="3"/>
    <s v="OFF-PA-10001745"/>
    <x v="1"/>
    <x v="10"/>
    <s v="Wirebound Message Books, 2 7/8&quot; x 5&quot;, 3 Forms per Page"/>
    <x v="855"/>
    <n v="8"/>
    <n v="0.2"/>
    <n v="15.206399999999997"/>
    <x v="3"/>
    <x v="0"/>
  </r>
  <r>
    <n v="935"/>
    <x v="445"/>
    <x v="23"/>
    <x v="372"/>
    <s v="Standard Class"/>
    <s v="CG-12040"/>
    <s v="Catherine Glotzbach"/>
    <x v="2"/>
    <x v="0"/>
    <s v="Philadelphia"/>
    <x v="9"/>
    <n v="19120"/>
    <x v="3"/>
    <s v="OFF-BI-10004826"/>
    <x v="1"/>
    <x v="8"/>
    <s v="JM Magazine Binder"/>
    <x v="856"/>
    <n v="6"/>
    <n v="0.7"/>
    <n v="-21.793199999999992"/>
    <x v="3"/>
    <x v="0"/>
  </r>
  <r>
    <n v="936"/>
    <x v="445"/>
    <x v="23"/>
    <x v="372"/>
    <s v="Standard Class"/>
    <s v="CG-12040"/>
    <s v="Catherine Glotzbach"/>
    <x v="2"/>
    <x v="0"/>
    <s v="Philadelphia"/>
    <x v="9"/>
    <n v="19120"/>
    <x v="3"/>
    <s v="OFF-PA-10001870"/>
    <x v="1"/>
    <x v="10"/>
    <s v="Xerox 202"/>
    <x v="12"/>
    <n v="3"/>
    <n v="0.2"/>
    <n v="5.4432"/>
    <x v="3"/>
    <x v="0"/>
  </r>
  <r>
    <n v="937"/>
    <x v="445"/>
    <x v="23"/>
    <x v="372"/>
    <s v="Standard Class"/>
    <s v="CG-12040"/>
    <s v="Catherine Glotzbach"/>
    <x v="2"/>
    <x v="0"/>
    <s v="Philadelphia"/>
    <x v="9"/>
    <n v="19120"/>
    <x v="3"/>
    <s v="OFF-AP-10001058"/>
    <x v="1"/>
    <x v="9"/>
    <s v="Sanyo 2.5 Cubic Foot Mid-Size Office Refrigerators"/>
    <x v="857"/>
    <n v="2"/>
    <n v="0.2"/>
    <n v="33.577199999999976"/>
    <x v="3"/>
    <x v="0"/>
  </r>
  <r>
    <n v="938"/>
    <x v="446"/>
    <x v="60"/>
    <x v="373"/>
    <s v="First Class"/>
    <s v="RA-19885"/>
    <s v="Ruben Ausman"/>
    <x v="1"/>
    <x v="0"/>
    <s v="Farmington"/>
    <x v="27"/>
    <n v="87401"/>
    <x v="1"/>
    <s v="TEC-AC-10003911"/>
    <x v="2"/>
    <x v="11"/>
    <s v="NETGEAR AC1750 Dual Band Gigabit Smart WiFi Router"/>
    <x v="858"/>
    <n v="1"/>
    <n v="0"/>
    <n v="54.396599999999992"/>
    <x v="1"/>
    <x v="0"/>
  </r>
  <r>
    <n v="939"/>
    <x v="447"/>
    <x v="350"/>
    <x v="374"/>
    <s v="Standard Class"/>
    <s v="RP-19270"/>
    <s v="Rachel Payne"/>
    <x v="1"/>
    <x v="0"/>
    <s v="Riverside"/>
    <x v="1"/>
    <n v="92503"/>
    <x v="1"/>
    <s v="OFF-PA-10000289"/>
    <x v="1"/>
    <x v="10"/>
    <s v="Xerox 213"/>
    <x v="91"/>
    <n v="2"/>
    <n v="0"/>
    <n v="6.2208000000000006"/>
    <x v="1"/>
    <x v="0"/>
  </r>
  <r>
    <n v="940"/>
    <x v="447"/>
    <x v="350"/>
    <x v="374"/>
    <s v="Standard Class"/>
    <s v="RP-19270"/>
    <s v="Rachel Payne"/>
    <x v="1"/>
    <x v="0"/>
    <s v="Riverside"/>
    <x v="1"/>
    <n v="92503"/>
    <x v="1"/>
    <s v="OFF-AP-10003040"/>
    <x v="1"/>
    <x v="9"/>
    <s v="Fellowes 8 Outlet Superior Workstation Surge Protector w/o Phone/Fax/Modem Protection"/>
    <x v="859"/>
    <n v="4"/>
    <n v="0"/>
    <n v="34.964799999999997"/>
    <x v="1"/>
    <x v="0"/>
  </r>
  <r>
    <n v="941"/>
    <x v="448"/>
    <x v="351"/>
    <x v="375"/>
    <s v="First Class"/>
    <s v="KC-16255"/>
    <s v="Karen Carlisle"/>
    <x v="1"/>
    <x v="0"/>
    <s v="San Francisco"/>
    <x v="1"/>
    <n v="94110"/>
    <x v="1"/>
    <s v="OFF-PA-10000350"/>
    <x v="1"/>
    <x v="10"/>
    <s v="Message Book, Standard Line &quot;While You Were Out&quot;, 5 1/2&quot; X 4&quot;, 200 Sets/Book"/>
    <x v="860"/>
    <n v="2"/>
    <n v="0"/>
    <n v="8.0464000000000002"/>
    <x v="1"/>
    <x v="0"/>
  </r>
  <r>
    <n v="942"/>
    <x v="449"/>
    <x v="180"/>
    <x v="120"/>
    <s v="Standard Class"/>
    <s v="RW-19630"/>
    <s v="Rob Williams"/>
    <x v="1"/>
    <x v="0"/>
    <s v="Torrance"/>
    <x v="1"/>
    <n v="90503"/>
    <x v="1"/>
    <s v="OFF-BI-10001759"/>
    <x v="1"/>
    <x v="8"/>
    <s v="Acco Pressboard Covers with Storage Hooks, 14 7/8&quot; x 11&quot;, Dark Blue"/>
    <x v="861"/>
    <n v="2"/>
    <n v="0.2"/>
    <n v="2.2098"/>
    <x v="1"/>
    <x v="0"/>
  </r>
  <r>
    <n v="943"/>
    <x v="449"/>
    <x v="180"/>
    <x v="120"/>
    <s v="Standard Class"/>
    <s v="RW-19630"/>
    <s v="Rob Williams"/>
    <x v="1"/>
    <x v="0"/>
    <s v="Torrance"/>
    <x v="1"/>
    <n v="90503"/>
    <x v="1"/>
    <s v="FUR-TA-10000577"/>
    <x v="0"/>
    <x v="3"/>
    <s v="Bretford CR4500 Series Slim Rectangular Table"/>
    <x v="862"/>
    <n v="4"/>
    <n v="0.2"/>
    <n v="41.785200000000032"/>
    <x v="1"/>
    <x v="0"/>
  </r>
  <r>
    <n v="944"/>
    <x v="450"/>
    <x v="352"/>
    <x v="69"/>
    <s v="Standard Class"/>
    <s v="JL-15850"/>
    <s v="John Lucas"/>
    <x v="0"/>
    <x v="0"/>
    <s v="Seattle"/>
    <x v="4"/>
    <n v="98105"/>
    <x v="1"/>
    <s v="OFF-PA-10004101"/>
    <x v="1"/>
    <x v="10"/>
    <s v="Xerox 1894"/>
    <x v="56"/>
    <n v="5"/>
    <n v="0"/>
    <n v="15.552000000000001"/>
    <x v="1"/>
    <x v="0"/>
  </r>
  <r>
    <n v="945"/>
    <x v="450"/>
    <x v="352"/>
    <x v="69"/>
    <s v="Standard Class"/>
    <s v="JL-15850"/>
    <s v="John Lucas"/>
    <x v="0"/>
    <x v="0"/>
    <s v="Seattle"/>
    <x v="4"/>
    <n v="98105"/>
    <x v="1"/>
    <s v="OFF-ST-10001496"/>
    <x v="1"/>
    <x v="4"/>
    <s v="Standard Rollaway File with Lock"/>
    <x v="863"/>
    <n v="3"/>
    <n v="0"/>
    <n v="140.54820000000001"/>
    <x v="1"/>
    <x v="0"/>
  </r>
  <r>
    <n v="946"/>
    <x v="450"/>
    <x v="352"/>
    <x v="69"/>
    <s v="Standard Class"/>
    <s v="JL-15850"/>
    <s v="John Lucas"/>
    <x v="0"/>
    <x v="0"/>
    <s v="Seattle"/>
    <x v="4"/>
    <n v="98105"/>
    <x v="1"/>
    <s v="OFF-BI-10002931"/>
    <x v="1"/>
    <x v="8"/>
    <s v="Avery Trapezoid Extra Heavy Duty 4&quot; Binders"/>
    <x v="864"/>
    <n v="5"/>
    <n v="0.2"/>
    <n v="62.91"/>
    <x v="1"/>
    <x v="0"/>
  </r>
  <r>
    <n v="947"/>
    <x v="451"/>
    <x v="353"/>
    <x v="376"/>
    <s v="First Class"/>
    <s v="CA-12775"/>
    <s v="Cynthia Arntzen"/>
    <x v="0"/>
    <x v="0"/>
    <s v="Mesa"/>
    <x v="16"/>
    <n v="85204"/>
    <x v="1"/>
    <s v="FUR-TA-10002356"/>
    <x v="0"/>
    <x v="3"/>
    <s v="Bevis Boat-Shaped Conference Table"/>
    <x v="865"/>
    <n v="3"/>
    <n v="0.5"/>
    <n v="-204.44580000000005"/>
    <x v="1"/>
    <x v="0"/>
  </r>
  <r>
    <n v="948"/>
    <x v="452"/>
    <x v="354"/>
    <x v="348"/>
    <s v="Standard Class"/>
    <s v="RB-19795"/>
    <s v="Ross Baird"/>
    <x v="2"/>
    <x v="0"/>
    <s v="Philadelphia"/>
    <x v="9"/>
    <n v="19120"/>
    <x v="3"/>
    <s v="FUR-FU-10003601"/>
    <x v="0"/>
    <x v="5"/>
    <s v="Deflect-o RollaMat Studded, Beveled Mat for Medium Pile Carpeting"/>
    <x v="866"/>
    <n v="7"/>
    <n v="0.2"/>
    <n v="-12.912200000000027"/>
    <x v="3"/>
    <x v="0"/>
  </r>
  <r>
    <n v="949"/>
    <x v="452"/>
    <x v="354"/>
    <x v="348"/>
    <s v="Standard Class"/>
    <s v="RB-19795"/>
    <s v="Ross Baird"/>
    <x v="2"/>
    <x v="0"/>
    <s v="Philadelphia"/>
    <x v="9"/>
    <n v="19120"/>
    <x v="3"/>
    <s v="FUR-FU-10000576"/>
    <x v="0"/>
    <x v="5"/>
    <s v="Luxo Professional Fluorescent Magnifier Lamp with Clamp-Mount Base"/>
    <x v="867"/>
    <n v="6"/>
    <n v="0.2"/>
    <n v="75.542400000000015"/>
    <x v="3"/>
    <x v="0"/>
  </r>
  <r>
    <n v="950"/>
    <x v="452"/>
    <x v="354"/>
    <x v="348"/>
    <s v="Standard Class"/>
    <s v="RB-19795"/>
    <s v="Ross Baird"/>
    <x v="2"/>
    <x v="0"/>
    <s v="Philadelphia"/>
    <x v="9"/>
    <n v="19120"/>
    <x v="3"/>
    <s v="FUR-TA-10004154"/>
    <x v="0"/>
    <x v="3"/>
    <s v="Riverside Furniture Oval Coffee Table, Oval End Table, End Table with Drawer"/>
    <x v="868"/>
    <n v="12"/>
    <n v="0.4"/>
    <n v="-619.59600000000012"/>
    <x v="3"/>
    <x v="0"/>
  </r>
  <r>
    <n v="951"/>
    <x v="452"/>
    <x v="354"/>
    <x v="348"/>
    <s v="Standard Class"/>
    <s v="RB-19795"/>
    <s v="Ross Baird"/>
    <x v="2"/>
    <x v="0"/>
    <s v="Philadelphia"/>
    <x v="9"/>
    <n v="19120"/>
    <x v="3"/>
    <s v="OFF-PA-10000788"/>
    <x v="1"/>
    <x v="10"/>
    <s v="Xerox 210"/>
    <x v="12"/>
    <n v="3"/>
    <n v="0.2"/>
    <n v="5.4432"/>
    <x v="3"/>
    <x v="0"/>
  </r>
  <r>
    <n v="952"/>
    <x v="452"/>
    <x v="354"/>
    <x v="348"/>
    <s v="Standard Class"/>
    <s v="RB-19795"/>
    <s v="Ross Baird"/>
    <x v="2"/>
    <x v="0"/>
    <s v="Philadelphia"/>
    <x v="9"/>
    <n v="19120"/>
    <x v="3"/>
    <s v="OFF-PA-10002479"/>
    <x v="1"/>
    <x v="10"/>
    <s v="Xerox 4200 Series MultiUse Premium Copy Paper (20Lb. and 84 Bright)"/>
    <x v="869"/>
    <n v="6"/>
    <n v="0.2"/>
    <n v="7.92"/>
    <x v="3"/>
    <x v="0"/>
  </r>
  <r>
    <n v="953"/>
    <x v="453"/>
    <x v="355"/>
    <x v="377"/>
    <s v="Standard Class"/>
    <s v="KH-16360"/>
    <s v="Katherine Hughes"/>
    <x v="0"/>
    <x v="0"/>
    <s v="Philadelphia"/>
    <x v="9"/>
    <n v="19143"/>
    <x v="3"/>
    <s v="FUR-FU-10001940"/>
    <x v="0"/>
    <x v="5"/>
    <s v="Staple-based wall hangings"/>
    <x v="870"/>
    <n v="4"/>
    <n v="0.2"/>
    <n v="7.6416000000000022"/>
    <x v="3"/>
    <x v="0"/>
  </r>
  <r>
    <n v="954"/>
    <x v="454"/>
    <x v="116"/>
    <x v="378"/>
    <s v="Standard Class"/>
    <s v="GH-14665"/>
    <s v="Greg Hansen"/>
    <x v="0"/>
    <x v="0"/>
    <s v="Round Rock"/>
    <x v="5"/>
    <n v="78664"/>
    <x v="2"/>
    <s v="OFF-AR-10001958"/>
    <x v="1"/>
    <x v="6"/>
    <s v="Stanley Bostitch Contemporary Electric Pencil Sharpeners"/>
    <x v="220"/>
    <n v="2"/>
    <n v="0.2"/>
    <n v="2.7168000000000001"/>
    <x v="2"/>
    <x v="1"/>
  </r>
  <r>
    <n v="955"/>
    <x v="454"/>
    <x v="116"/>
    <x v="378"/>
    <s v="Standard Class"/>
    <s v="GH-14665"/>
    <s v="Greg Hansen"/>
    <x v="0"/>
    <x v="0"/>
    <s v="Round Rock"/>
    <x v="5"/>
    <n v="78664"/>
    <x v="2"/>
    <s v="FUR-BO-10004709"/>
    <x v="0"/>
    <x v="0"/>
    <s v="Bush Westfield Collection Bookcases, Medium Cherry Finish"/>
    <x v="871"/>
    <n v="2"/>
    <n v="0.32"/>
    <n v="-11.595999999999997"/>
    <x v="2"/>
    <x v="1"/>
  </r>
  <r>
    <n v="956"/>
    <x v="455"/>
    <x v="329"/>
    <x v="379"/>
    <s v="Standard Class"/>
    <s v="SW-20275"/>
    <s v="Scott Williamson"/>
    <x v="0"/>
    <x v="0"/>
    <s v="Jackson"/>
    <x v="35"/>
    <n v="39212"/>
    <x v="0"/>
    <s v="OFF-ST-10000604"/>
    <x v="1"/>
    <x v="4"/>
    <s v="Home/Office Personal File Carts"/>
    <x v="872"/>
    <n v="5"/>
    <n v="0"/>
    <n v="43.449999999999989"/>
    <x v="0"/>
    <x v="0"/>
  </r>
  <r>
    <n v="957"/>
    <x v="456"/>
    <x v="356"/>
    <x v="380"/>
    <s v="Second Class"/>
    <s v="JA-15970"/>
    <s v="Joseph Airdo"/>
    <x v="0"/>
    <x v="0"/>
    <s v="Phoenix"/>
    <x v="16"/>
    <n v="85023"/>
    <x v="1"/>
    <s v="TEC-PH-10002923"/>
    <x v="2"/>
    <x v="7"/>
    <s v="Logitech B530 USB Headset - headset - Full size, Binaural"/>
    <x v="873"/>
    <n v="1"/>
    <n v="0.2"/>
    <n v="2.5893000000000006"/>
    <x v="1"/>
    <x v="0"/>
  </r>
  <r>
    <n v="958"/>
    <x v="456"/>
    <x v="356"/>
    <x v="380"/>
    <s v="Second Class"/>
    <s v="JA-15970"/>
    <s v="Joseph Airdo"/>
    <x v="0"/>
    <x v="0"/>
    <s v="Phoenix"/>
    <x v="16"/>
    <n v="85023"/>
    <x v="1"/>
    <s v="OFF-BI-10004465"/>
    <x v="1"/>
    <x v="8"/>
    <s v="Avery Durable Slant Ring Binders"/>
    <x v="323"/>
    <n v="2"/>
    <n v="0.7"/>
    <n v="-3.1679999999999993"/>
    <x v="1"/>
    <x v="0"/>
  </r>
  <r>
    <n v="959"/>
    <x v="456"/>
    <x v="356"/>
    <x v="380"/>
    <s v="Second Class"/>
    <s v="JA-15970"/>
    <s v="Joseph Airdo"/>
    <x v="0"/>
    <x v="0"/>
    <s v="Phoenix"/>
    <x v="16"/>
    <n v="85023"/>
    <x v="1"/>
    <s v="OFF-PA-10002333"/>
    <x v="1"/>
    <x v="10"/>
    <s v="Universal Ultra Bright White Copier/Laser Paper, 8 1/2&quot; x 11&quot;, Ream"/>
    <x v="12"/>
    <n v="3"/>
    <n v="0.2"/>
    <n v="5.6375999999999999"/>
    <x v="1"/>
    <x v="0"/>
  </r>
  <r>
    <n v="960"/>
    <x v="457"/>
    <x v="357"/>
    <x v="238"/>
    <s v="Same Day"/>
    <s v="DL-12925"/>
    <s v="Daniel Lacy"/>
    <x v="0"/>
    <x v="0"/>
    <s v="Oceanside"/>
    <x v="1"/>
    <n v="92054"/>
    <x v="1"/>
    <s v="FUR-FU-10004188"/>
    <x v="0"/>
    <x v="5"/>
    <s v="Luxo Professional Combination Clamp-On Lamps"/>
    <x v="874"/>
    <n v="2"/>
    <n v="0"/>
    <n v="53.195999999999998"/>
    <x v="1"/>
    <x v="0"/>
  </r>
  <r>
    <n v="961"/>
    <x v="458"/>
    <x v="237"/>
    <x v="381"/>
    <s v="Standard Class"/>
    <s v="LW-16990"/>
    <s v="Lindsay Williams"/>
    <x v="1"/>
    <x v="0"/>
    <s v="San Francisco"/>
    <x v="1"/>
    <n v="94110"/>
    <x v="1"/>
    <s v="FUR-CH-10002965"/>
    <x v="0"/>
    <x v="1"/>
    <s v="Global Leather Highback Executive Chair with Pneumatic Height Adjustment, Black"/>
    <x v="244"/>
    <n v="2"/>
    <n v="0.2"/>
    <n v="28.137200000000007"/>
    <x v="1"/>
    <x v="0"/>
  </r>
  <r>
    <n v="962"/>
    <x v="459"/>
    <x v="154"/>
    <x v="382"/>
    <s v="Standard Class"/>
    <s v="TB-21190"/>
    <s v="Thomas Brumley"/>
    <x v="2"/>
    <x v="0"/>
    <s v="Fayetteville"/>
    <x v="36"/>
    <n v="72701"/>
    <x v="0"/>
    <s v="OFF-BI-10000145"/>
    <x v="1"/>
    <x v="8"/>
    <s v="Zipper Ring Binder Pockets"/>
    <x v="875"/>
    <n v="2"/>
    <n v="0"/>
    <n v="3.0575999999999999"/>
    <x v="0"/>
    <x v="0"/>
  </r>
  <r>
    <n v="963"/>
    <x v="460"/>
    <x v="142"/>
    <x v="383"/>
    <s v="First Class"/>
    <s v="CV-12805"/>
    <s v="Cynthia Voltz"/>
    <x v="1"/>
    <x v="0"/>
    <s v="San Francisco"/>
    <x v="1"/>
    <n v="94110"/>
    <x v="1"/>
    <s v="OFF-EN-10001335"/>
    <x v="1"/>
    <x v="12"/>
    <s v="White Business Envelopes with Contemporary Seam, Recycled White Business Envelopes"/>
    <x v="876"/>
    <n v="2"/>
    <n v="0"/>
    <n v="10.94"/>
    <x v="1"/>
    <x v="0"/>
  </r>
  <r>
    <n v="964"/>
    <x v="461"/>
    <x v="358"/>
    <x v="131"/>
    <s v="Second Class"/>
    <s v="MS-17365"/>
    <s v="Maribeth Schnelling"/>
    <x v="0"/>
    <x v="0"/>
    <s v="Boca Raton"/>
    <x v="2"/>
    <n v="33433"/>
    <x v="0"/>
    <s v="OFF-LA-10001613"/>
    <x v="1"/>
    <x v="2"/>
    <s v="Avery File Folder Labels"/>
    <x v="877"/>
    <n v="2"/>
    <n v="0.2"/>
    <n v="1.6704000000000001"/>
    <x v="0"/>
    <x v="0"/>
  </r>
  <r>
    <n v="965"/>
    <x v="462"/>
    <x v="359"/>
    <x v="384"/>
    <s v="First Class"/>
    <s v="BS-11800"/>
    <s v="Bryan Spruell"/>
    <x v="2"/>
    <x v="0"/>
    <s v="New York City"/>
    <x v="15"/>
    <n v="10011"/>
    <x v="3"/>
    <s v="OFF-LA-10004055"/>
    <x v="1"/>
    <x v="2"/>
    <s v="Color-Coded Legal Exhibit Labels"/>
    <x v="765"/>
    <n v="2"/>
    <n v="0"/>
    <n v="4.8117999999999999"/>
    <x v="3"/>
    <x v="0"/>
  </r>
  <r>
    <n v="966"/>
    <x v="462"/>
    <x v="359"/>
    <x v="384"/>
    <s v="First Class"/>
    <s v="BS-11800"/>
    <s v="Bryan Spruell"/>
    <x v="2"/>
    <x v="0"/>
    <s v="New York City"/>
    <x v="15"/>
    <n v="10011"/>
    <x v="3"/>
    <s v="OFF-AR-10004344"/>
    <x v="1"/>
    <x v="6"/>
    <s v="Bulldog Vacuum Base Pencil Sharpener"/>
    <x v="878"/>
    <n v="3"/>
    <n v="0"/>
    <n v="9.7118999999999982"/>
    <x v="3"/>
    <x v="0"/>
  </r>
  <r>
    <n v="967"/>
    <x v="462"/>
    <x v="359"/>
    <x v="384"/>
    <s v="First Class"/>
    <s v="BS-11800"/>
    <s v="Bryan Spruell"/>
    <x v="2"/>
    <x v="0"/>
    <s v="New York City"/>
    <x v="15"/>
    <n v="10011"/>
    <x v="3"/>
    <s v="OFF-PA-10004621"/>
    <x v="1"/>
    <x v="10"/>
    <s v="Xerox 212"/>
    <x v="91"/>
    <n v="2"/>
    <n v="0"/>
    <n v="6.2208000000000006"/>
    <x v="3"/>
    <x v="0"/>
  </r>
  <r>
    <n v="968"/>
    <x v="462"/>
    <x v="359"/>
    <x v="384"/>
    <s v="First Class"/>
    <s v="BS-11800"/>
    <s v="Bryan Spruell"/>
    <x v="2"/>
    <x v="0"/>
    <s v="New York City"/>
    <x v="15"/>
    <n v="10011"/>
    <x v="3"/>
    <s v="OFF-PA-10001281"/>
    <x v="1"/>
    <x v="10"/>
    <s v="Computer Printout Paper with Letter-Trim Fine Perforations"/>
    <x v="879"/>
    <n v="4"/>
    <n v="0"/>
    <n v="91.967999999999989"/>
    <x v="3"/>
    <x v="0"/>
  </r>
  <r>
    <n v="969"/>
    <x v="462"/>
    <x v="359"/>
    <x v="384"/>
    <s v="First Class"/>
    <s v="BS-11800"/>
    <s v="Bryan Spruell"/>
    <x v="2"/>
    <x v="0"/>
    <s v="New York City"/>
    <x v="15"/>
    <n v="10011"/>
    <x v="3"/>
    <s v="OFF-LA-10001613"/>
    <x v="1"/>
    <x v="2"/>
    <s v="Avery File Folder Labels"/>
    <x v="880"/>
    <n v="3"/>
    <n v="0"/>
    <n v="4.2336"/>
    <x v="3"/>
    <x v="0"/>
  </r>
  <r>
    <n v="970"/>
    <x v="462"/>
    <x v="359"/>
    <x v="384"/>
    <s v="First Class"/>
    <s v="BS-11800"/>
    <s v="Bryan Spruell"/>
    <x v="2"/>
    <x v="0"/>
    <s v="New York City"/>
    <x v="15"/>
    <n v="10011"/>
    <x v="3"/>
    <s v="OFF-ST-10001097"/>
    <x v="1"/>
    <x v="4"/>
    <s v="Office Impressions Heavy Duty Welded Shelving &amp; Multimedia Storage Drawers"/>
    <x v="881"/>
    <n v="3"/>
    <n v="0"/>
    <n v="0"/>
    <x v="3"/>
    <x v="0"/>
  </r>
  <r>
    <n v="971"/>
    <x v="463"/>
    <x v="360"/>
    <x v="385"/>
    <s v="Second Class"/>
    <s v="DL-13315"/>
    <s v="Delfina Latchford"/>
    <x v="0"/>
    <x v="0"/>
    <s v="Philadelphia"/>
    <x v="9"/>
    <n v="19134"/>
    <x v="3"/>
    <s v="FUR-FU-10001095"/>
    <x v="0"/>
    <x v="5"/>
    <s v="DAX Black Cherry Wood-Tone Poster Frame"/>
    <x v="882"/>
    <n v="6"/>
    <n v="0.2"/>
    <n v="28.598399999999998"/>
    <x v="3"/>
    <x v="0"/>
  </r>
  <r>
    <n v="972"/>
    <x v="463"/>
    <x v="360"/>
    <x v="385"/>
    <s v="Second Class"/>
    <s v="DL-13315"/>
    <s v="Delfina Latchford"/>
    <x v="0"/>
    <x v="0"/>
    <s v="Philadelphia"/>
    <x v="9"/>
    <n v="19134"/>
    <x v="3"/>
    <s v="TEC-PH-10004614"/>
    <x v="2"/>
    <x v="7"/>
    <s v="AT&amp;T 841000 Phone"/>
    <x v="883"/>
    <n v="3"/>
    <n v="0.4"/>
    <n v="-31.050000000000011"/>
    <x v="3"/>
    <x v="0"/>
  </r>
  <r>
    <n v="973"/>
    <x v="463"/>
    <x v="360"/>
    <x v="385"/>
    <s v="Second Class"/>
    <s v="DL-13315"/>
    <s v="Delfina Latchford"/>
    <x v="0"/>
    <x v="0"/>
    <s v="Philadelphia"/>
    <x v="9"/>
    <n v="19134"/>
    <x v="3"/>
    <s v="OFF-BI-10001575"/>
    <x v="1"/>
    <x v="8"/>
    <s v="GBC Linen Binding Covers"/>
    <x v="662"/>
    <n v="2"/>
    <n v="0.7"/>
    <n v="-13.6312"/>
    <x v="3"/>
    <x v="0"/>
  </r>
  <r>
    <n v="974"/>
    <x v="463"/>
    <x v="360"/>
    <x v="385"/>
    <s v="Second Class"/>
    <s v="DL-13315"/>
    <s v="Delfina Latchford"/>
    <x v="0"/>
    <x v="0"/>
    <s v="Philadelphia"/>
    <x v="9"/>
    <n v="19134"/>
    <x v="3"/>
    <s v="OFF-LA-10001074"/>
    <x v="1"/>
    <x v="2"/>
    <s v="Round Specialty Laser Printer Labels"/>
    <x v="884"/>
    <n v="3"/>
    <n v="0.2"/>
    <n v="10.149299999999997"/>
    <x v="3"/>
    <x v="0"/>
  </r>
  <r>
    <n v="975"/>
    <x v="464"/>
    <x v="361"/>
    <x v="179"/>
    <s v="Second Class"/>
    <s v="PO-19195"/>
    <s v="Phillina Ober"/>
    <x v="2"/>
    <x v="0"/>
    <s v="New York City"/>
    <x v="15"/>
    <n v="10011"/>
    <x v="3"/>
    <s v="TEC-PH-10003555"/>
    <x v="2"/>
    <x v="7"/>
    <s v="Motorola HK250 Universal Bluetooth Headset"/>
    <x v="885"/>
    <n v="7"/>
    <n v="0"/>
    <n v="3.2186000000000092"/>
    <x v="3"/>
    <x v="1"/>
  </r>
  <r>
    <n v="976"/>
    <x v="464"/>
    <x v="361"/>
    <x v="179"/>
    <s v="Second Class"/>
    <s v="PO-19195"/>
    <s v="Phillina Ober"/>
    <x v="2"/>
    <x v="0"/>
    <s v="New York City"/>
    <x v="15"/>
    <n v="10011"/>
    <x v="3"/>
    <s v="OFF-BI-10004492"/>
    <x v="1"/>
    <x v="8"/>
    <s v="Tuf-Vin Binders"/>
    <x v="376"/>
    <n v="3"/>
    <n v="0.2"/>
    <n v="25.579799999999992"/>
    <x v="3"/>
    <x v="1"/>
  </r>
  <r>
    <n v="977"/>
    <x v="465"/>
    <x v="362"/>
    <x v="386"/>
    <s v="Standard Class"/>
    <s v="TD-20995"/>
    <s v="Tamara Dahlen"/>
    <x v="0"/>
    <x v="0"/>
    <s v="Portland"/>
    <x v="21"/>
    <n v="97206"/>
    <x v="1"/>
    <s v="OFF-BI-10002012"/>
    <x v="1"/>
    <x v="8"/>
    <s v="Wilson Jones Easy Flow II Sheet Lifters"/>
    <x v="886"/>
    <n v="2"/>
    <n v="0.7"/>
    <n v="-0.79200000000000004"/>
    <x v="1"/>
    <x v="0"/>
  </r>
  <r>
    <n v="978"/>
    <x v="466"/>
    <x v="363"/>
    <x v="387"/>
    <s v="First Class"/>
    <s v="BW-11110"/>
    <s v="Bart Watters"/>
    <x v="1"/>
    <x v="0"/>
    <s v="Detroit"/>
    <x v="12"/>
    <n v="48205"/>
    <x v="2"/>
    <s v="TEC-MA-10000822"/>
    <x v="2"/>
    <x v="15"/>
    <s v="Lexmark MX611dhe Monochrome Laser Printer"/>
    <x v="257"/>
    <n v="2"/>
    <n v="0.1"/>
    <n v="679.99599999999964"/>
    <x v="2"/>
    <x v="0"/>
  </r>
  <r>
    <n v="979"/>
    <x v="467"/>
    <x v="198"/>
    <x v="388"/>
    <s v="First Class"/>
    <s v="RW-19690"/>
    <s v="Robert Waldorf"/>
    <x v="0"/>
    <x v="0"/>
    <s v="Wilmington"/>
    <x v="3"/>
    <n v="28403"/>
    <x v="0"/>
    <s v="OFF-BI-10000848"/>
    <x v="1"/>
    <x v="8"/>
    <s v="Angle-D Ring Binders"/>
    <x v="577"/>
    <n v="2"/>
    <n v="0.7"/>
    <n v="-2.6256000000000004"/>
    <x v="0"/>
    <x v="0"/>
  </r>
  <r>
    <n v="980"/>
    <x v="468"/>
    <x v="364"/>
    <x v="301"/>
    <s v="First Class"/>
    <s v="KB-16600"/>
    <s v="Ken Brennan"/>
    <x v="1"/>
    <x v="0"/>
    <s v="Columbus"/>
    <x v="14"/>
    <n v="47201"/>
    <x v="2"/>
    <s v="OFF-PA-10004156"/>
    <x v="1"/>
    <x v="10"/>
    <s v="Xerox 188"/>
    <x v="887"/>
    <n v="3"/>
    <n v="0"/>
    <n v="16.669799999999999"/>
    <x v="2"/>
    <x v="0"/>
  </r>
  <r>
    <n v="981"/>
    <x v="469"/>
    <x v="339"/>
    <x v="389"/>
    <s v="Standard Class"/>
    <s v="EB-13870"/>
    <s v="Emily Burns"/>
    <x v="0"/>
    <x v="0"/>
    <s v="New York City"/>
    <x v="15"/>
    <n v="10035"/>
    <x v="3"/>
    <s v="FUR-CH-10003199"/>
    <x v="0"/>
    <x v="1"/>
    <s v="Office Star - Contemporary Task Swivel Chair"/>
    <x v="888"/>
    <n v="6"/>
    <n v="0.1"/>
    <n v="93.223199999999977"/>
    <x v="3"/>
    <x v="0"/>
  </r>
  <r>
    <n v="982"/>
    <x v="470"/>
    <x v="7"/>
    <x v="390"/>
    <s v="Second Class"/>
    <s v="TZ-21580"/>
    <s v="Tracy Zic"/>
    <x v="0"/>
    <x v="0"/>
    <s v="Louisville"/>
    <x v="22"/>
    <n v="80027"/>
    <x v="1"/>
    <s v="OFF-AR-10000034"/>
    <x v="1"/>
    <x v="6"/>
    <s v="BIC Brite Liner Grip Highlighters, Assorted, 5/Pack"/>
    <x v="889"/>
    <n v="1"/>
    <n v="0.2"/>
    <n v="0.80559999999999987"/>
    <x v="1"/>
    <x v="0"/>
  </r>
  <r>
    <n v="983"/>
    <x v="470"/>
    <x v="7"/>
    <x v="390"/>
    <s v="Second Class"/>
    <s v="TZ-21580"/>
    <s v="Tracy Zic"/>
    <x v="0"/>
    <x v="0"/>
    <s v="Louisville"/>
    <x v="22"/>
    <n v="80027"/>
    <x v="1"/>
    <s v="TEC-PH-10000560"/>
    <x v="2"/>
    <x v="7"/>
    <s v="Samsung Galaxy S III - 16GB - pebble blue (T-Mobile)"/>
    <x v="890"/>
    <n v="2"/>
    <n v="0.2"/>
    <n v="55.998400000000032"/>
    <x v="1"/>
    <x v="0"/>
  </r>
  <r>
    <n v="984"/>
    <x v="470"/>
    <x v="7"/>
    <x v="390"/>
    <s v="Second Class"/>
    <s v="TZ-21580"/>
    <s v="Tracy Zic"/>
    <x v="0"/>
    <x v="0"/>
    <s v="Louisville"/>
    <x v="22"/>
    <n v="80027"/>
    <x v="1"/>
    <s v="FUR-CH-10000665"/>
    <x v="0"/>
    <x v="1"/>
    <s v="Global Airflow Leather Mesh Back Chair, Black"/>
    <x v="891"/>
    <n v="5"/>
    <n v="0.2"/>
    <n v="75.489999999999924"/>
    <x v="1"/>
    <x v="0"/>
  </r>
  <r>
    <n v="985"/>
    <x v="471"/>
    <x v="365"/>
    <x v="391"/>
    <s v="Standard Class"/>
    <s v="AS-10630"/>
    <s v="Ann Steele"/>
    <x v="2"/>
    <x v="0"/>
    <s v="Pasadena"/>
    <x v="5"/>
    <n v="77506"/>
    <x v="2"/>
    <s v="OFF-LA-10001569"/>
    <x v="1"/>
    <x v="2"/>
    <s v="Avery 499"/>
    <x v="892"/>
    <n v="2"/>
    <n v="0.2"/>
    <n v="2.5895999999999999"/>
    <x v="2"/>
    <x v="0"/>
  </r>
  <r>
    <n v="986"/>
    <x v="471"/>
    <x v="365"/>
    <x v="391"/>
    <s v="Standard Class"/>
    <s v="AS-10630"/>
    <s v="Ann Steele"/>
    <x v="2"/>
    <x v="0"/>
    <s v="Pasadena"/>
    <x v="5"/>
    <n v="77506"/>
    <x v="2"/>
    <s v="OFF-EN-10000461"/>
    <x v="1"/>
    <x v="12"/>
    <s v="#10- 4 1/8&quot; x 9 1/2&quot; Recycled Envelopes"/>
    <x v="893"/>
    <n v="4"/>
    <n v="0.2"/>
    <n v="9.4391999999999996"/>
    <x v="2"/>
    <x v="0"/>
  </r>
  <r>
    <n v="987"/>
    <x v="471"/>
    <x v="365"/>
    <x v="391"/>
    <s v="Standard Class"/>
    <s v="AS-10630"/>
    <s v="Ann Steele"/>
    <x v="2"/>
    <x v="0"/>
    <s v="Pasadena"/>
    <x v="5"/>
    <n v="77506"/>
    <x v="2"/>
    <s v="TEC-MA-10003066"/>
    <x v="2"/>
    <x v="15"/>
    <s v="Wasp CCD Handheld Bar Code Reader"/>
    <x v="894"/>
    <n v="3"/>
    <n v="0.4"/>
    <n v="44.867999999999967"/>
    <x v="2"/>
    <x v="0"/>
  </r>
  <r>
    <n v="988"/>
    <x v="472"/>
    <x v="366"/>
    <x v="392"/>
    <s v="Same Day"/>
    <s v="TS-21340"/>
    <s v="Toby Swindell"/>
    <x v="0"/>
    <x v="0"/>
    <s v="Houston"/>
    <x v="5"/>
    <n v="77041"/>
    <x v="2"/>
    <s v="OFF-BI-10004022"/>
    <x v="1"/>
    <x v="8"/>
    <s v="Acco Suede Grain Vinyl Round Ring Binder"/>
    <x v="895"/>
    <n v="2"/>
    <n v="0.8"/>
    <n v="-1.8904000000000001"/>
    <x v="2"/>
    <x v="0"/>
  </r>
  <r>
    <n v="989"/>
    <x v="473"/>
    <x v="367"/>
    <x v="393"/>
    <s v="Standard Class"/>
    <s v="JG-15805"/>
    <s v="John Grady"/>
    <x v="1"/>
    <x v="0"/>
    <s v="Auburn"/>
    <x v="15"/>
    <n v="13021"/>
    <x v="3"/>
    <s v="FUR-FU-10004071"/>
    <x v="0"/>
    <x v="5"/>
    <s v="Luxo Professional Magnifying Clamp-On Fluorescent Lamps"/>
    <x v="896"/>
    <n v="5"/>
    <n v="0"/>
    <n v="72.807000000000031"/>
    <x v="3"/>
    <x v="0"/>
  </r>
  <r>
    <n v="990"/>
    <x v="473"/>
    <x v="367"/>
    <x v="393"/>
    <s v="Standard Class"/>
    <s v="JG-15805"/>
    <s v="John Grady"/>
    <x v="1"/>
    <x v="0"/>
    <s v="Auburn"/>
    <x v="15"/>
    <n v="13021"/>
    <x v="3"/>
    <s v="OFF-AR-10001988"/>
    <x v="1"/>
    <x v="6"/>
    <s v="Bulldog Table or Wall-Mount Pencil Sharpener"/>
    <x v="897"/>
    <n v="3"/>
    <n v="0"/>
    <n v="5.2112999999999996"/>
    <x v="3"/>
    <x v="0"/>
  </r>
  <r>
    <n v="991"/>
    <x v="474"/>
    <x v="368"/>
    <x v="394"/>
    <s v="Second Class"/>
    <s v="SL-20155"/>
    <s v="Sara Luxemburg"/>
    <x v="2"/>
    <x v="0"/>
    <s v="Jacksonville"/>
    <x v="2"/>
    <n v="32216"/>
    <x v="0"/>
    <s v="FUR-CH-10004086"/>
    <x v="0"/>
    <x v="1"/>
    <s v="Hon 4070 Series Pagoda Armless Upholstered Stacking Chairs"/>
    <x v="898"/>
    <n v="5"/>
    <n v="0.2"/>
    <n v="131.27849999999995"/>
    <x v="0"/>
    <x v="0"/>
  </r>
  <r>
    <n v="992"/>
    <x v="475"/>
    <x v="369"/>
    <x v="47"/>
    <s v="First Class"/>
    <s v="TS-21610"/>
    <s v="Troy Staebel"/>
    <x v="0"/>
    <x v="0"/>
    <s v="New York City"/>
    <x v="15"/>
    <n v="10024"/>
    <x v="3"/>
    <s v="OFF-BI-10001036"/>
    <x v="1"/>
    <x v="8"/>
    <s v="Cardinal EasyOpen D-Ring Binders"/>
    <x v="899"/>
    <n v="2"/>
    <n v="0.2"/>
    <n v="5.484"/>
    <x v="3"/>
    <x v="0"/>
  </r>
  <r>
    <n v="993"/>
    <x v="476"/>
    <x v="370"/>
    <x v="395"/>
    <s v="First Class"/>
    <s v="RF-19735"/>
    <s v="Roland Fjeld"/>
    <x v="0"/>
    <x v="0"/>
    <s v="San Jose"/>
    <x v="1"/>
    <n v="95123"/>
    <x v="1"/>
    <s v="OFF-FA-10002983"/>
    <x v="1"/>
    <x v="13"/>
    <s v="Advantus SlideClip Paper Clips"/>
    <x v="900"/>
    <n v="3"/>
    <n v="0"/>
    <n v="4.9104000000000001"/>
    <x v="1"/>
    <x v="1"/>
  </r>
  <r>
    <n v="994"/>
    <x v="476"/>
    <x v="370"/>
    <x v="395"/>
    <s v="First Class"/>
    <s v="RF-19735"/>
    <s v="Roland Fjeld"/>
    <x v="0"/>
    <x v="0"/>
    <s v="San Jose"/>
    <x v="1"/>
    <n v="95123"/>
    <x v="1"/>
    <s v="OFF-PA-10003625"/>
    <x v="1"/>
    <x v="10"/>
    <s v="Xerox 1979"/>
    <x v="901"/>
    <n v="5"/>
    <n v="0"/>
    <n v="69.704999999999998"/>
    <x v="1"/>
    <x v="1"/>
  </r>
  <r>
    <n v="995"/>
    <x v="477"/>
    <x v="371"/>
    <x v="396"/>
    <s v="Standard Class"/>
    <s v="MW-18235"/>
    <s v="Mitch Willingham"/>
    <x v="1"/>
    <x v="0"/>
    <s v="Virginia Beach"/>
    <x v="17"/>
    <n v="23464"/>
    <x v="0"/>
    <s v="OFF-BI-10003925"/>
    <x v="1"/>
    <x v="8"/>
    <s v="Fellowes PB300 Plastic Comb Binding Machine"/>
    <x v="902"/>
    <n v="7"/>
    <n v="0"/>
    <n v="1276.4871000000001"/>
    <x v="0"/>
    <x v="0"/>
  </r>
  <r>
    <n v="996"/>
    <x v="477"/>
    <x v="371"/>
    <x v="396"/>
    <s v="Standard Class"/>
    <s v="MW-18235"/>
    <s v="Mitch Willingham"/>
    <x v="1"/>
    <x v="0"/>
    <s v="Virginia Beach"/>
    <x v="17"/>
    <n v="23464"/>
    <x v="0"/>
    <s v="TEC-PH-10001530"/>
    <x v="2"/>
    <x v="7"/>
    <s v="Plantronics Voyager Pro Legend"/>
    <x v="903"/>
    <n v="3"/>
    <n v="0"/>
    <n v="173.0316"/>
    <x v="0"/>
    <x v="0"/>
  </r>
  <r>
    <n v="997"/>
    <x v="478"/>
    <x v="372"/>
    <x v="397"/>
    <s v="Standard Class"/>
    <s v="RD-19585"/>
    <s v="Rob Dowd"/>
    <x v="0"/>
    <x v="0"/>
    <s v="Henderson"/>
    <x v="0"/>
    <n v="42420"/>
    <x v="0"/>
    <s v="OFF-EN-10003862"/>
    <x v="1"/>
    <x v="12"/>
    <s v="Laser &amp; Ink Jet Business Envelopes"/>
    <x v="904"/>
    <n v="1"/>
    <n v="0"/>
    <n v="4.9081999999999999"/>
    <x v="0"/>
    <x v="0"/>
  </r>
  <r>
    <n v="998"/>
    <x v="478"/>
    <x v="372"/>
    <x v="397"/>
    <s v="Standard Class"/>
    <s v="RD-19585"/>
    <s v="Rob Dowd"/>
    <x v="0"/>
    <x v="0"/>
    <s v="Henderson"/>
    <x v="0"/>
    <n v="42420"/>
    <x v="0"/>
    <s v="OFF-ST-10004258"/>
    <x v="1"/>
    <x v="4"/>
    <s v="Portable Personal File Box"/>
    <x v="905"/>
    <n v="3"/>
    <n v="0"/>
    <n v="9.8901000000000039"/>
    <x v="0"/>
    <x v="0"/>
  </r>
  <r>
    <n v="999"/>
    <x v="478"/>
    <x v="372"/>
    <x v="397"/>
    <s v="Standard Class"/>
    <s v="RD-19585"/>
    <s v="Rob Dowd"/>
    <x v="0"/>
    <x v="0"/>
    <s v="Henderson"/>
    <x v="0"/>
    <n v="42420"/>
    <x v="0"/>
    <s v="FUR-FU-10002885"/>
    <x v="0"/>
    <x v="5"/>
    <s v="Magna Visual Magnetic Picture Hangers"/>
    <x v="906"/>
    <n v="5"/>
    <n v="0"/>
    <n v="9.1580000000000013"/>
    <x v="0"/>
    <x v="0"/>
  </r>
  <r>
    <n v="1000"/>
    <x v="478"/>
    <x v="372"/>
    <x v="397"/>
    <s v="Standard Class"/>
    <s v="RD-19585"/>
    <s v="Rob Dowd"/>
    <x v="0"/>
    <x v="0"/>
    <s v="Henderson"/>
    <x v="0"/>
    <n v="42420"/>
    <x v="0"/>
    <s v="FUR-FU-10001918"/>
    <x v="0"/>
    <x v="5"/>
    <s v="C-Line Cubicle Keepers Polyproplyene Holder With Velcro Backings"/>
    <x v="907"/>
    <n v="7"/>
    <n v="0"/>
    <n v="12.912900000000004"/>
    <x v="0"/>
    <x v="0"/>
  </r>
  <r>
    <n v="1001"/>
    <x v="479"/>
    <x v="373"/>
    <x v="398"/>
    <s v="Standard Class"/>
    <s v="FM-14290"/>
    <s v="Frank Merwin"/>
    <x v="2"/>
    <x v="0"/>
    <s v="Vancouver"/>
    <x v="4"/>
    <n v="98661"/>
    <x v="1"/>
    <s v="OFF-AR-10002956"/>
    <x v="1"/>
    <x v="6"/>
    <s v="Boston 16801 Nautilus Battery Pencil Sharpener"/>
    <x v="908"/>
    <n v="2"/>
    <n v="0"/>
    <n v="11.4452"/>
    <x v="1"/>
    <x v="0"/>
  </r>
  <r>
    <n v="1002"/>
    <x v="480"/>
    <x v="374"/>
    <x v="116"/>
    <s v="Same Day"/>
    <s v="RH-19495"/>
    <s v="Rick Hansen"/>
    <x v="0"/>
    <x v="0"/>
    <s v="New York City"/>
    <x v="15"/>
    <n v="10024"/>
    <x v="3"/>
    <s v="TEC-AC-10003033"/>
    <x v="2"/>
    <x v="11"/>
    <s v="Plantronics CS510 - Over-the-Head monaural Wireless Headset System"/>
    <x v="909"/>
    <n v="7"/>
    <n v="0"/>
    <n v="762.18449999999984"/>
    <x v="3"/>
    <x v="0"/>
  </r>
  <r>
    <n v="1003"/>
    <x v="480"/>
    <x v="374"/>
    <x v="116"/>
    <s v="Same Day"/>
    <s v="RH-19495"/>
    <s v="Rick Hansen"/>
    <x v="0"/>
    <x v="0"/>
    <s v="New York City"/>
    <x v="15"/>
    <n v="10024"/>
    <x v="3"/>
    <s v="FUR-TA-10002903"/>
    <x v="0"/>
    <x v="3"/>
    <s v="Bevis Round Bullnose 29&quot; High Table Top"/>
    <x v="910"/>
    <n v="7"/>
    <n v="0.4"/>
    <n v="-290.87520000000001"/>
    <x v="3"/>
    <x v="0"/>
  </r>
  <r>
    <n v="1004"/>
    <x v="480"/>
    <x v="374"/>
    <x v="116"/>
    <s v="Same Day"/>
    <s v="RH-19495"/>
    <s v="Rick Hansen"/>
    <x v="0"/>
    <x v="0"/>
    <s v="New York City"/>
    <x v="15"/>
    <n v="10024"/>
    <x v="3"/>
    <s v="OFF-PA-10004621"/>
    <x v="1"/>
    <x v="10"/>
    <s v="Xerox 212"/>
    <x v="541"/>
    <n v="3"/>
    <n v="0"/>
    <n v="9.3312000000000008"/>
    <x v="3"/>
    <x v="0"/>
  </r>
  <r>
    <n v="1005"/>
    <x v="481"/>
    <x v="375"/>
    <x v="399"/>
    <s v="Standard Class"/>
    <s v="RA-19945"/>
    <s v="Ryan Akin"/>
    <x v="0"/>
    <x v="0"/>
    <s v="Murrieta"/>
    <x v="1"/>
    <n v="92563"/>
    <x v="1"/>
    <s v="OFF-ST-10000046"/>
    <x v="1"/>
    <x v="4"/>
    <s v="Fellowes Super Stor/Drawer Files"/>
    <x v="911"/>
    <n v="3"/>
    <n v="0"/>
    <n v="92.083500000000015"/>
    <x v="1"/>
    <x v="0"/>
  </r>
  <r>
    <n v="1006"/>
    <x v="482"/>
    <x v="50"/>
    <x v="50"/>
    <s v="Standard Class"/>
    <s v="JK-15730"/>
    <s v="Joe Kamberova"/>
    <x v="0"/>
    <x v="0"/>
    <s v="Jacksonville"/>
    <x v="3"/>
    <n v="28540"/>
    <x v="0"/>
    <s v="OFF-PA-10001790"/>
    <x v="1"/>
    <x v="10"/>
    <s v="Xerox 1910"/>
    <x v="912"/>
    <n v="3"/>
    <n v="0.2"/>
    <n v="40.353599999999986"/>
    <x v="0"/>
    <x v="0"/>
  </r>
  <r>
    <n v="1007"/>
    <x v="483"/>
    <x v="376"/>
    <x v="217"/>
    <s v="First Class"/>
    <s v="MT-17815"/>
    <s v="Meg Tillman"/>
    <x v="0"/>
    <x v="0"/>
    <s v="Scottsdale"/>
    <x v="16"/>
    <n v="85254"/>
    <x v="1"/>
    <s v="OFF-EN-10002600"/>
    <x v="1"/>
    <x v="12"/>
    <s v="Redi-Strip #10 Envelopes, 4 1/8 x 9 1/2"/>
    <x v="913"/>
    <n v="3"/>
    <n v="0.2"/>
    <n v="2.4779999999999989"/>
    <x v="1"/>
    <x v="0"/>
  </r>
  <r>
    <n v="1008"/>
    <x v="483"/>
    <x v="376"/>
    <x v="217"/>
    <s v="First Class"/>
    <s v="MT-17815"/>
    <s v="Meg Tillman"/>
    <x v="0"/>
    <x v="0"/>
    <s v="Scottsdale"/>
    <x v="16"/>
    <n v="85254"/>
    <x v="1"/>
    <s v="OFF-BI-10002049"/>
    <x v="1"/>
    <x v="8"/>
    <s v="UniKeep View Case Binders"/>
    <x v="914"/>
    <n v="3"/>
    <n v="0.7"/>
    <n v="-3.5207999999999995"/>
    <x v="1"/>
    <x v="0"/>
  </r>
  <r>
    <n v="1009"/>
    <x v="484"/>
    <x v="377"/>
    <x v="378"/>
    <s v="Standard Class"/>
    <s v="PO-18850"/>
    <s v="Patrick O'Brill"/>
    <x v="0"/>
    <x v="0"/>
    <s v="Burlington"/>
    <x v="23"/>
    <n v="52601"/>
    <x v="2"/>
    <s v="OFF-PA-10001509"/>
    <x v="1"/>
    <x v="10"/>
    <s v="Recycled Desk Saver Line &quot;While You Were Out&quot; Book, 5 1/2&quot; X 4&quot;"/>
    <x v="915"/>
    <n v="5"/>
    <n v="0"/>
    <n v="20.584999999999994"/>
    <x v="2"/>
    <x v="0"/>
  </r>
  <r>
    <n v="1010"/>
    <x v="485"/>
    <x v="378"/>
    <x v="260"/>
    <s v="First Class"/>
    <s v="AT-10735"/>
    <s v="Annie Thurman"/>
    <x v="0"/>
    <x v="0"/>
    <s v="Chicago"/>
    <x v="10"/>
    <n v="60653"/>
    <x v="2"/>
    <s v="TEC-PH-10003931"/>
    <x v="2"/>
    <x v="7"/>
    <s v="JBL Micro Wireless Portable Bluetooth Speaker"/>
    <x v="916"/>
    <n v="2"/>
    <n v="0.2"/>
    <n v="5.9990000000000023"/>
    <x v="2"/>
    <x v="0"/>
  </r>
  <r>
    <n v="1011"/>
    <x v="486"/>
    <x v="156"/>
    <x v="158"/>
    <s v="First Class"/>
    <s v="VG-21790"/>
    <s v="Vivek Gonzalez"/>
    <x v="0"/>
    <x v="0"/>
    <s v="San Diego"/>
    <x v="1"/>
    <n v="92037"/>
    <x v="1"/>
    <s v="FUR-FU-10001602"/>
    <x v="0"/>
    <x v="5"/>
    <s v="Eldon Delta Triangular Chair Mat, 52&quot; x 58&quot;, Clear"/>
    <x v="917"/>
    <n v="4"/>
    <n v="0"/>
    <n v="27.309599999999989"/>
    <x v="1"/>
    <x v="0"/>
  </r>
  <r>
    <n v="1012"/>
    <x v="487"/>
    <x v="46"/>
    <x v="329"/>
    <s v="Second Class"/>
    <s v="PF-19165"/>
    <s v="Philip Fox"/>
    <x v="0"/>
    <x v="0"/>
    <s v="Olympia"/>
    <x v="4"/>
    <n v="98502"/>
    <x v="1"/>
    <s v="FUR-FU-10004848"/>
    <x v="0"/>
    <x v="5"/>
    <s v="Howard Miller 13-3/4&quot; Diameter Brushed Chrome Round Wall Clock"/>
    <x v="918"/>
    <n v="3"/>
    <n v="0"/>
    <n v="46.574999999999996"/>
    <x v="1"/>
    <x v="0"/>
  </r>
  <r>
    <n v="1013"/>
    <x v="487"/>
    <x v="46"/>
    <x v="329"/>
    <s v="Second Class"/>
    <s v="PF-19165"/>
    <s v="Philip Fox"/>
    <x v="0"/>
    <x v="0"/>
    <s v="Olympia"/>
    <x v="4"/>
    <n v="98502"/>
    <x v="1"/>
    <s v="OFF-ST-10003722"/>
    <x v="1"/>
    <x v="4"/>
    <s v="Project Tote Personal File"/>
    <x v="919"/>
    <n v="1"/>
    <n v="0"/>
    <n v="4.068699999999998"/>
    <x v="1"/>
    <x v="0"/>
  </r>
  <r>
    <n v="1014"/>
    <x v="488"/>
    <x v="379"/>
    <x v="140"/>
    <s v="Second Class"/>
    <s v="JS-15880"/>
    <s v="John Stevenson"/>
    <x v="0"/>
    <x v="0"/>
    <s v="Seattle"/>
    <x v="4"/>
    <n v="98103"/>
    <x v="1"/>
    <s v="FUR-TA-10003748"/>
    <x v="0"/>
    <x v="3"/>
    <s v="Bevis 36 x 72 Conference Tables"/>
    <x v="920"/>
    <n v="13"/>
    <n v="0"/>
    <n v="356.04139999999995"/>
    <x v="1"/>
    <x v="1"/>
  </r>
  <r>
    <n v="1015"/>
    <x v="488"/>
    <x v="379"/>
    <x v="140"/>
    <s v="Second Class"/>
    <s v="JS-15880"/>
    <s v="John Stevenson"/>
    <x v="0"/>
    <x v="0"/>
    <s v="Seattle"/>
    <x v="4"/>
    <n v="98103"/>
    <x v="1"/>
    <s v="TEC-AC-10003198"/>
    <x v="2"/>
    <x v="11"/>
    <s v="Enermax Acrylux Wireless Keyboard"/>
    <x v="921"/>
    <n v="1"/>
    <n v="0"/>
    <n v="36.851999999999997"/>
    <x v="1"/>
    <x v="1"/>
  </r>
  <r>
    <n v="1016"/>
    <x v="489"/>
    <x v="14"/>
    <x v="400"/>
    <s v="Second Class"/>
    <s v="MO-17800"/>
    <s v="Meg O'Connel"/>
    <x v="2"/>
    <x v="0"/>
    <s v="Los Angeles"/>
    <x v="1"/>
    <n v="90036"/>
    <x v="1"/>
    <s v="OFF-PA-10004100"/>
    <x v="1"/>
    <x v="10"/>
    <s v="Xerox 216"/>
    <x v="56"/>
    <n v="5"/>
    <n v="0"/>
    <n v="15.552000000000001"/>
    <x v="1"/>
    <x v="0"/>
  </r>
  <r>
    <n v="1017"/>
    <x v="490"/>
    <x v="380"/>
    <x v="401"/>
    <s v="Standard Class"/>
    <s v="KM-16225"/>
    <s v="Kalyca Meade"/>
    <x v="1"/>
    <x v="0"/>
    <s v="New York City"/>
    <x v="15"/>
    <n v="10011"/>
    <x v="3"/>
    <s v="FUR-FU-10002191"/>
    <x v="0"/>
    <x v="5"/>
    <s v="G.E. Halogen Desk Lamp Bulbs"/>
    <x v="544"/>
    <n v="2"/>
    <n v="0"/>
    <n v="6.7008000000000001"/>
    <x v="3"/>
    <x v="0"/>
  </r>
  <r>
    <n v="1018"/>
    <x v="490"/>
    <x v="380"/>
    <x v="401"/>
    <s v="Standard Class"/>
    <s v="KM-16225"/>
    <s v="Kalyca Meade"/>
    <x v="1"/>
    <x v="0"/>
    <s v="New York City"/>
    <x v="15"/>
    <n v="10011"/>
    <x v="3"/>
    <s v="FUR-FU-10000965"/>
    <x v="0"/>
    <x v="5"/>
    <s v="Howard Miller 11-1/2&quot; Diameter Ridgewood Wall Clock"/>
    <x v="922"/>
    <n v="3"/>
    <n v="0"/>
    <n v="63.886200000000002"/>
    <x v="3"/>
    <x v="0"/>
  </r>
  <r>
    <n v="1019"/>
    <x v="490"/>
    <x v="380"/>
    <x v="401"/>
    <s v="Standard Class"/>
    <s v="KM-16225"/>
    <s v="Kalyca Meade"/>
    <x v="1"/>
    <x v="0"/>
    <s v="New York City"/>
    <x v="15"/>
    <n v="10011"/>
    <x v="3"/>
    <s v="TEC-PH-10004188"/>
    <x v="2"/>
    <x v="7"/>
    <s v="OtterBox Commuter Series Case - Samsung Galaxy S4"/>
    <x v="923"/>
    <n v="5"/>
    <n v="0"/>
    <n v="2.4990000000000023"/>
    <x v="3"/>
    <x v="0"/>
  </r>
  <r>
    <n v="1020"/>
    <x v="490"/>
    <x v="380"/>
    <x v="401"/>
    <s v="Standard Class"/>
    <s v="KM-16225"/>
    <s v="Kalyca Meade"/>
    <x v="1"/>
    <x v="0"/>
    <s v="New York City"/>
    <x v="15"/>
    <n v="10011"/>
    <x v="3"/>
    <s v="OFF-ST-10001526"/>
    <x v="1"/>
    <x v="4"/>
    <s v="Iceberg Mobile Mega Data/Printer Cart"/>
    <x v="924"/>
    <n v="5"/>
    <n v="0"/>
    <n v="156.42899999999997"/>
    <x v="3"/>
    <x v="0"/>
  </r>
  <r>
    <n v="1021"/>
    <x v="491"/>
    <x v="381"/>
    <x v="402"/>
    <s v="Standard Class"/>
    <s v="GT-14710"/>
    <s v="Greg Tran"/>
    <x v="0"/>
    <x v="0"/>
    <s v="Washington"/>
    <x v="40"/>
    <n v="20016"/>
    <x v="3"/>
    <s v="OFF-AR-10001166"/>
    <x v="1"/>
    <x v="6"/>
    <s v="Staples in misc. colors"/>
    <x v="925"/>
    <n v="3"/>
    <n v="0"/>
    <n v="8.8686000000000007"/>
    <x v="3"/>
    <x v="0"/>
  </r>
  <r>
    <n v="1022"/>
    <x v="491"/>
    <x v="381"/>
    <x v="402"/>
    <s v="Standard Class"/>
    <s v="GT-14710"/>
    <s v="Greg Tran"/>
    <x v="0"/>
    <x v="0"/>
    <s v="Washington"/>
    <x v="40"/>
    <n v="20016"/>
    <x v="3"/>
    <s v="FUR-CH-10000309"/>
    <x v="0"/>
    <x v="1"/>
    <s v="Global Comet Stacking Arm Chair"/>
    <x v="926"/>
    <n v="3"/>
    <n v="0"/>
    <n v="316.88249999999999"/>
    <x v="3"/>
    <x v="0"/>
  </r>
  <r>
    <n v="1023"/>
    <x v="491"/>
    <x v="381"/>
    <x v="402"/>
    <s v="Standard Class"/>
    <s v="GT-14710"/>
    <s v="Greg Tran"/>
    <x v="0"/>
    <x v="0"/>
    <s v="Washington"/>
    <x v="40"/>
    <n v="20016"/>
    <x v="3"/>
    <s v="TEC-MA-10004212"/>
    <x v="2"/>
    <x v="15"/>
    <s v="Cisco SPA525G2 5-Line IP Phone"/>
    <x v="927"/>
    <n v="8"/>
    <n v="0"/>
    <n v="648.56240000000003"/>
    <x v="3"/>
    <x v="0"/>
  </r>
  <r>
    <n v="1024"/>
    <x v="492"/>
    <x v="382"/>
    <x v="403"/>
    <s v="Standard Class"/>
    <s v="PB-19150"/>
    <s v="Philip Brown"/>
    <x v="0"/>
    <x v="0"/>
    <s v="Philadelphia"/>
    <x v="9"/>
    <n v="19134"/>
    <x v="3"/>
    <s v="OFF-EN-10003072"/>
    <x v="1"/>
    <x v="12"/>
    <s v="Peel &amp; Seel Envelopes"/>
    <x v="928"/>
    <n v="2"/>
    <n v="0.2"/>
    <n v="2.1728000000000001"/>
    <x v="3"/>
    <x v="0"/>
  </r>
  <r>
    <n v="1025"/>
    <x v="493"/>
    <x v="94"/>
    <x v="404"/>
    <s v="First Class"/>
    <s v="HR-14770"/>
    <s v="Hallie Redmond"/>
    <x v="2"/>
    <x v="0"/>
    <s v="Los Angeles"/>
    <x v="1"/>
    <n v="90045"/>
    <x v="1"/>
    <s v="OFF-BI-10000320"/>
    <x v="1"/>
    <x v="8"/>
    <s v="GBC Plastic Binding Combs"/>
    <x v="929"/>
    <n v="2"/>
    <n v="0.2"/>
    <n v="4.2804000000000002"/>
    <x v="1"/>
    <x v="0"/>
  </r>
  <r>
    <n v="1026"/>
    <x v="494"/>
    <x v="383"/>
    <x v="405"/>
    <s v="Second Class"/>
    <s v="DE-13255"/>
    <s v="Deanra Eno"/>
    <x v="2"/>
    <x v="0"/>
    <s v="Springfield"/>
    <x v="24"/>
    <n v="45503"/>
    <x v="3"/>
    <s v="OFF-PA-10001166"/>
    <x v="1"/>
    <x v="10"/>
    <s v="Xerox 2"/>
    <x v="12"/>
    <n v="3"/>
    <n v="0.2"/>
    <n v="5.4432"/>
    <x v="3"/>
    <x v="1"/>
  </r>
  <r>
    <n v="1027"/>
    <x v="494"/>
    <x v="383"/>
    <x v="405"/>
    <s v="Second Class"/>
    <s v="DE-13255"/>
    <s v="Deanra Eno"/>
    <x v="2"/>
    <x v="0"/>
    <s v="Springfield"/>
    <x v="24"/>
    <n v="45503"/>
    <x v="3"/>
    <s v="OFF-PA-10003656"/>
    <x v="1"/>
    <x v="10"/>
    <s v="Xerox 1935"/>
    <x v="930"/>
    <n v="3"/>
    <n v="0.2"/>
    <n v="20.576399999999996"/>
    <x v="3"/>
    <x v="1"/>
  </r>
  <r>
    <n v="1028"/>
    <x v="494"/>
    <x v="383"/>
    <x v="405"/>
    <s v="Second Class"/>
    <s v="DE-13255"/>
    <s v="Deanra Eno"/>
    <x v="2"/>
    <x v="0"/>
    <s v="Springfield"/>
    <x v="24"/>
    <n v="45503"/>
    <x v="3"/>
    <s v="TEC-PH-10000148"/>
    <x v="2"/>
    <x v="7"/>
    <s v="Cyber Acoustics AC-202b Speech Recognition Stereo Headset"/>
    <x v="931"/>
    <n v="2"/>
    <n v="0.4"/>
    <n v="-9.8724000000000007"/>
    <x v="3"/>
    <x v="1"/>
  </r>
  <r>
    <n v="1029"/>
    <x v="495"/>
    <x v="384"/>
    <x v="406"/>
    <s v="Standard Class"/>
    <s v="LA-16780"/>
    <s v="Laura Armstrong"/>
    <x v="1"/>
    <x v="0"/>
    <s v="Hackensack"/>
    <x v="30"/>
    <n v="7601"/>
    <x v="3"/>
    <s v="OFF-PA-10000474"/>
    <x v="1"/>
    <x v="10"/>
    <s v="Easy-staple paper"/>
    <x v="932"/>
    <n v="5"/>
    <n v="0"/>
    <n v="83.283999999999992"/>
    <x v="3"/>
    <x v="0"/>
  </r>
  <r>
    <n v="1030"/>
    <x v="495"/>
    <x v="384"/>
    <x v="406"/>
    <s v="Standard Class"/>
    <s v="LA-16780"/>
    <s v="Laura Armstrong"/>
    <x v="1"/>
    <x v="0"/>
    <s v="Hackensack"/>
    <x v="30"/>
    <n v="7601"/>
    <x v="3"/>
    <s v="TEC-PH-10003885"/>
    <x v="2"/>
    <x v="7"/>
    <s v="Cisco SPA508G"/>
    <x v="933"/>
    <n v="3"/>
    <n v="0"/>
    <n v="57.41129999999999"/>
    <x v="3"/>
    <x v="0"/>
  </r>
  <r>
    <n v="1031"/>
    <x v="495"/>
    <x v="384"/>
    <x v="406"/>
    <s v="Standard Class"/>
    <s v="LA-16780"/>
    <s v="Laura Armstrong"/>
    <x v="1"/>
    <x v="0"/>
    <s v="Hackensack"/>
    <x v="30"/>
    <n v="7601"/>
    <x v="3"/>
    <s v="FUR-CH-10003379"/>
    <x v="0"/>
    <x v="1"/>
    <s v="Global Commerce Series High-Back Swivel/Tilt Chairs"/>
    <x v="934"/>
    <n v="3"/>
    <n v="0"/>
    <n v="213.73500000000001"/>
    <x v="3"/>
    <x v="0"/>
  </r>
  <r>
    <n v="1032"/>
    <x v="495"/>
    <x v="384"/>
    <x v="406"/>
    <s v="Standard Class"/>
    <s v="LA-16780"/>
    <s v="Laura Armstrong"/>
    <x v="1"/>
    <x v="0"/>
    <s v="Hackensack"/>
    <x v="30"/>
    <n v="7601"/>
    <x v="3"/>
    <s v="FUR-FU-10000629"/>
    <x v="0"/>
    <x v="5"/>
    <s v="9-3/4 Diameter Round Wall Clock"/>
    <x v="935"/>
    <n v="9"/>
    <n v="0"/>
    <n v="52.126200000000004"/>
    <x v="3"/>
    <x v="0"/>
  </r>
  <r>
    <n v="1033"/>
    <x v="495"/>
    <x v="384"/>
    <x v="406"/>
    <s v="Standard Class"/>
    <s v="LA-16780"/>
    <s v="Laura Armstrong"/>
    <x v="1"/>
    <x v="0"/>
    <s v="Hackensack"/>
    <x v="30"/>
    <n v="7601"/>
    <x v="3"/>
    <s v="OFF-LA-10001175"/>
    <x v="1"/>
    <x v="2"/>
    <s v="Avery 514"/>
    <x v="936"/>
    <n v="5"/>
    <n v="0"/>
    <n v="7.056"/>
    <x v="3"/>
    <x v="0"/>
  </r>
  <r>
    <n v="1034"/>
    <x v="496"/>
    <x v="73"/>
    <x v="407"/>
    <s v="First Class"/>
    <s v="AG-10390"/>
    <s v="Allen Goldenen"/>
    <x v="0"/>
    <x v="0"/>
    <s v="Cincinnati"/>
    <x v="24"/>
    <n v="45231"/>
    <x v="3"/>
    <s v="OFF-PA-10000955"/>
    <x v="1"/>
    <x v="10"/>
    <s v="Southworth 25% Cotton Granite Paper &amp; Envelopes"/>
    <x v="937"/>
    <n v="3"/>
    <n v="0.2"/>
    <n v="5.1011999999999995"/>
    <x v="3"/>
    <x v="0"/>
  </r>
  <r>
    <n v="1035"/>
    <x v="496"/>
    <x v="73"/>
    <x v="407"/>
    <s v="First Class"/>
    <s v="AG-10390"/>
    <s v="Allen Goldenen"/>
    <x v="0"/>
    <x v="0"/>
    <s v="Cincinnati"/>
    <x v="24"/>
    <n v="45231"/>
    <x v="3"/>
    <s v="OFF-BI-10003460"/>
    <x v="1"/>
    <x v="8"/>
    <s v="Acco 3-Hole Punch"/>
    <x v="938"/>
    <n v="2"/>
    <n v="0.7"/>
    <n v="-1.9272"/>
    <x v="3"/>
    <x v="0"/>
  </r>
  <r>
    <n v="1036"/>
    <x v="496"/>
    <x v="73"/>
    <x v="407"/>
    <s v="First Class"/>
    <s v="AG-10390"/>
    <s v="Allen Goldenen"/>
    <x v="0"/>
    <x v="0"/>
    <s v="Cincinnati"/>
    <x v="24"/>
    <n v="45231"/>
    <x v="3"/>
    <s v="OFF-BI-10000474"/>
    <x v="1"/>
    <x v="8"/>
    <s v="Avery Recycled Flexi-View Covers for Binding Systems"/>
    <x v="939"/>
    <n v="3"/>
    <n v="0.7"/>
    <n v="-10.579799999999999"/>
    <x v="3"/>
    <x v="0"/>
  </r>
  <r>
    <n v="1037"/>
    <x v="497"/>
    <x v="183"/>
    <x v="408"/>
    <s v="Standard Class"/>
    <s v="EL-13735"/>
    <s v="Ed Ludwig"/>
    <x v="2"/>
    <x v="0"/>
    <s v="Jefferson City"/>
    <x v="25"/>
    <n v="65109"/>
    <x v="2"/>
    <s v="FUR-FU-10003975"/>
    <x v="0"/>
    <x v="5"/>
    <s v="Eldon Advantage Chair Mats for Low to Medium Pile Carpets"/>
    <x v="940"/>
    <n v="2"/>
    <n v="0"/>
    <n v="8.6619999999999919"/>
    <x v="2"/>
    <x v="0"/>
  </r>
  <r>
    <n v="1038"/>
    <x v="498"/>
    <x v="385"/>
    <x v="409"/>
    <s v="First Class"/>
    <s v="JJ-15445"/>
    <s v="Jennifer Jackson"/>
    <x v="0"/>
    <x v="0"/>
    <s v="Los Angeles"/>
    <x v="1"/>
    <n v="90004"/>
    <x v="1"/>
    <s v="OFF-BI-10003707"/>
    <x v="1"/>
    <x v="8"/>
    <s v="Aluminum Screw Posts"/>
    <x v="941"/>
    <n v="3"/>
    <n v="0.2"/>
    <n v="13.734"/>
    <x v="1"/>
    <x v="0"/>
  </r>
  <r>
    <n v="1039"/>
    <x v="499"/>
    <x v="225"/>
    <x v="410"/>
    <s v="First Class"/>
    <s v="JH-15430"/>
    <s v="Jennifer Halladay"/>
    <x v="0"/>
    <x v="0"/>
    <s v="Burlington"/>
    <x v="3"/>
    <n v="27217"/>
    <x v="0"/>
    <s v="OFF-AR-10000203"/>
    <x v="1"/>
    <x v="6"/>
    <s v="Newell 336"/>
    <x v="942"/>
    <n v="7"/>
    <n v="0.2"/>
    <n v="2.696399999999997"/>
    <x v="0"/>
    <x v="0"/>
  </r>
  <r>
    <n v="1040"/>
    <x v="499"/>
    <x v="225"/>
    <x v="410"/>
    <s v="First Class"/>
    <s v="JH-15430"/>
    <s v="Jennifer Halladay"/>
    <x v="0"/>
    <x v="0"/>
    <s v="Burlington"/>
    <x v="3"/>
    <n v="27217"/>
    <x v="0"/>
    <s v="OFF-AR-10004790"/>
    <x v="1"/>
    <x v="6"/>
    <s v="Staples in misc. colors"/>
    <x v="943"/>
    <n v="3"/>
    <n v="0.2"/>
    <n v="1.7954999999999988"/>
    <x v="0"/>
    <x v="0"/>
  </r>
  <r>
    <n v="1041"/>
    <x v="500"/>
    <x v="231"/>
    <x v="243"/>
    <s v="Standard Class"/>
    <s v="RD-19660"/>
    <s v="Robert Dilbeck"/>
    <x v="2"/>
    <x v="0"/>
    <s v="Saint Peters"/>
    <x v="25"/>
    <n v="63376"/>
    <x v="2"/>
    <s v="FUR-TA-10001095"/>
    <x v="0"/>
    <x v="3"/>
    <s v="Chromcraft Round Conference Tables"/>
    <x v="944"/>
    <n v="4"/>
    <n v="0"/>
    <n v="146.40359999999998"/>
    <x v="2"/>
    <x v="0"/>
  </r>
  <r>
    <n v="1042"/>
    <x v="501"/>
    <x v="47"/>
    <x v="411"/>
    <s v="Second Class"/>
    <s v="MO-17500"/>
    <s v="Mary O'Rourke"/>
    <x v="0"/>
    <x v="0"/>
    <s v="New York City"/>
    <x v="15"/>
    <n v="10035"/>
    <x v="3"/>
    <s v="TEC-AC-10004761"/>
    <x v="2"/>
    <x v="11"/>
    <s v="Maxell 4.7GB DVD+RW 3/Pack"/>
    <x v="945"/>
    <n v="2"/>
    <n v="0"/>
    <n v="11.151"/>
    <x v="3"/>
    <x v="0"/>
  </r>
  <r>
    <n v="1043"/>
    <x v="501"/>
    <x v="47"/>
    <x v="411"/>
    <s v="Second Class"/>
    <s v="MO-17500"/>
    <s v="Mary O'Rourke"/>
    <x v="0"/>
    <x v="0"/>
    <s v="New York City"/>
    <x v="15"/>
    <n v="10035"/>
    <x v="3"/>
    <s v="FUR-BO-10001811"/>
    <x v="0"/>
    <x v="0"/>
    <s v="Atlantic Metals Mobile 5-Shelf Bookcases, Custom Colors"/>
    <x v="946"/>
    <n v="3"/>
    <n v="0.2"/>
    <n v="90.293999999999926"/>
    <x v="3"/>
    <x v="0"/>
  </r>
  <r>
    <n v="1044"/>
    <x v="502"/>
    <x v="362"/>
    <x v="142"/>
    <s v="First Class"/>
    <s v="NS-18640"/>
    <s v="Noel Staavos"/>
    <x v="1"/>
    <x v="0"/>
    <s v="Chicago"/>
    <x v="10"/>
    <n v="60610"/>
    <x v="2"/>
    <s v="OFF-AR-10001130"/>
    <x v="1"/>
    <x v="6"/>
    <s v="Quartet Alpha White Chalk, 12/Pack"/>
    <x v="947"/>
    <n v="5"/>
    <n v="0.2"/>
    <n v="2.9835000000000003"/>
    <x v="2"/>
    <x v="0"/>
  </r>
  <r>
    <n v="1045"/>
    <x v="502"/>
    <x v="362"/>
    <x v="142"/>
    <s v="First Class"/>
    <s v="NS-18640"/>
    <s v="Noel Staavos"/>
    <x v="1"/>
    <x v="0"/>
    <s v="Chicago"/>
    <x v="10"/>
    <n v="60610"/>
    <x v="2"/>
    <s v="OFF-AP-10000055"/>
    <x v="1"/>
    <x v="9"/>
    <s v="Belkin F9S820V06 8 Outlet Surge"/>
    <x v="948"/>
    <n v="9"/>
    <n v="0.8"/>
    <n v="-146.16000000000003"/>
    <x v="2"/>
    <x v="0"/>
  </r>
  <r>
    <n v="1046"/>
    <x v="503"/>
    <x v="386"/>
    <x v="412"/>
    <s v="Standard Class"/>
    <s v="SN-20710"/>
    <s v="Steve Nguyen"/>
    <x v="2"/>
    <x v="0"/>
    <s v="Rockford"/>
    <x v="10"/>
    <n v="61107"/>
    <x v="2"/>
    <s v="FUR-CH-10002304"/>
    <x v="0"/>
    <x v="1"/>
    <s v="Global Stack Chair without Arms, Black"/>
    <x v="949"/>
    <n v="14"/>
    <n v="0.3"/>
    <n v="-18.185999999999993"/>
    <x v="2"/>
    <x v="0"/>
  </r>
  <r>
    <n v="1047"/>
    <x v="504"/>
    <x v="387"/>
    <x v="20"/>
    <s v="Standard Class"/>
    <s v="ZC-21910"/>
    <s v="Zuschuss Carroll"/>
    <x v="0"/>
    <x v="0"/>
    <s v="Miami"/>
    <x v="2"/>
    <n v="33142"/>
    <x v="0"/>
    <s v="TEC-PH-10001530"/>
    <x v="2"/>
    <x v="7"/>
    <s v="Cisco Unified IP Phone 7945G VoIP phone"/>
    <x v="744"/>
    <n v="5"/>
    <n v="0.2"/>
    <n v="85.247500000000002"/>
    <x v="0"/>
    <x v="0"/>
  </r>
  <r>
    <n v="1048"/>
    <x v="504"/>
    <x v="387"/>
    <x v="20"/>
    <s v="Standard Class"/>
    <s v="ZC-21910"/>
    <s v="Zuschuss Carroll"/>
    <x v="0"/>
    <x v="0"/>
    <s v="Miami"/>
    <x v="2"/>
    <n v="33142"/>
    <x v="0"/>
    <s v="FUR-FU-10004006"/>
    <x v="0"/>
    <x v="5"/>
    <s v="Deflect-o DuraMat Lighweight, Studded, Beveled Mat for Low Pile Carpeting"/>
    <x v="102"/>
    <n v="3"/>
    <n v="0.2"/>
    <n v="-3.8385000000000105"/>
    <x v="0"/>
    <x v="0"/>
  </r>
  <r>
    <n v="1049"/>
    <x v="505"/>
    <x v="279"/>
    <x v="413"/>
    <s v="Second Class"/>
    <s v="LC-16885"/>
    <s v="Lena Creighton"/>
    <x v="0"/>
    <x v="0"/>
    <s v="San Francisco"/>
    <x v="1"/>
    <n v="94109"/>
    <x v="1"/>
    <s v="TEC-PH-10000486"/>
    <x v="2"/>
    <x v="7"/>
    <s v="Plantronics HL10 Handset Lifter"/>
    <x v="950"/>
    <n v="12"/>
    <n v="0.2"/>
    <n v="125.2691999999999"/>
    <x v="1"/>
    <x v="0"/>
  </r>
  <r>
    <n v="1050"/>
    <x v="505"/>
    <x v="279"/>
    <x v="413"/>
    <s v="Second Class"/>
    <s v="LC-16885"/>
    <s v="Lena Creighton"/>
    <x v="0"/>
    <x v="0"/>
    <s v="San Francisco"/>
    <x v="1"/>
    <n v="94109"/>
    <x v="1"/>
    <s v="TEC-AC-10001606"/>
    <x v="2"/>
    <x v="11"/>
    <s v="Logitech Wireless Performance Mouse MX for PC and Mac"/>
    <x v="313"/>
    <n v="1"/>
    <n v="0"/>
    <n v="37.996200000000002"/>
    <x v="1"/>
    <x v="0"/>
  </r>
  <r>
    <n v="1051"/>
    <x v="506"/>
    <x v="230"/>
    <x v="414"/>
    <s v="First Class"/>
    <s v="DG-13300"/>
    <s v="Deirdre Greer"/>
    <x v="1"/>
    <x v="0"/>
    <s v="Philadelphia"/>
    <x v="9"/>
    <n v="19134"/>
    <x v="3"/>
    <s v="FUR-FU-10000293"/>
    <x v="0"/>
    <x v="5"/>
    <s v="Eldon Antistatic Chair Mats for Low to Medium Pile Carpets"/>
    <x v="951"/>
    <n v="2"/>
    <n v="0.2"/>
    <n v="-29.481200000000022"/>
    <x v="3"/>
    <x v="0"/>
  </r>
  <r>
    <n v="1052"/>
    <x v="506"/>
    <x v="230"/>
    <x v="414"/>
    <s v="First Class"/>
    <s v="DG-13300"/>
    <s v="Deirdre Greer"/>
    <x v="1"/>
    <x v="0"/>
    <s v="Philadelphia"/>
    <x v="9"/>
    <n v="19134"/>
    <x v="3"/>
    <s v="OFF-PA-10001307"/>
    <x v="1"/>
    <x v="10"/>
    <s v="Important Message Pads, 50 4-1/4 x 5-1/2 Forms per Pad"/>
    <x v="952"/>
    <n v="2"/>
    <n v="0.2"/>
    <n v="2.4359999999999995"/>
    <x v="3"/>
    <x v="0"/>
  </r>
  <r>
    <n v="1053"/>
    <x v="506"/>
    <x v="230"/>
    <x v="414"/>
    <s v="First Class"/>
    <s v="DG-13300"/>
    <s v="Deirdre Greer"/>
    <x v="1"/>
    <x v="0"/>
    <s v="Philadelphia"/>
    <x v="9"/>
    <n v="19134"/>
    <x v="3"/>
    <s v="FUR-FU-10004460"/>
    <x v="0"/>
    <x v="5"/>
    <s v="Howard Miller 12&quot; Round Wall Clock"/>
    <x v="953"/>
    <n v="9"/>
    <n v="0.2"/>
    <n v="56.577599999999961"/>
    <x v="3"/>
    <x v="0"/>
  </r>
  <r>
    <n v="1054"/>
    <x v="507"/>
    <x v="388"/>
    <x v="415"/>
    <s v="Standard Class"/>
    <s v="NF-18595"/>
    <s v="Nicole Fjeld"/>
    <x v="2"/>
    <x v="0"/>
    <s v="New York City"/>
    <x v="15"/>
    <n v="10009"/>
    <x v="3"/>
    <s v="OFF-AR-10000716"/>
    <x v="1"/>
    <x v="6"/>
    <s v="DIXON Ticonderoga Erasable Checking Pencils"/>
    <x v="954"/>
    <n v="2"/>
    <n v="0"/>
    <n v="4.3524000000000003"/>
    <x v="3"/>
    <x v="0"/>
  </r>
  <r>
    <n v="1055"/>
    <x v="507"/>
    <x v="388"/>
    <x v="415"/>
    <s v="Standard Class"/>
    <s v="NF-18595"/>
    <s v="Nicole Fjeld"/>
    <x v="2"/>
    <x v="0"/>
    <s v="New York City"/>
    <x v="15"/>
    <n v="10009"/>
    <x v="3"/>
    <s v="FUR-FU-10004622"/>
    <x v="0"/>
    <x v="5"/>
    <s v="Eldon Advantage Foldable Chair Mats for Low Pile Carpets"/>
    <x v="955"/>
    <n v="2"/>
    <n v="0"/>
    <n v="22.763999999999996"/>
    <x v="3"/>
    <x v="0"/>
  </r>
  <r>
    <n v="1056"/>
    <x v="507"/>
    <x v="388"/>
    <x v="415"/>
    <s v="Standard Class"/>
    <s v="NF-18595"/>
    <s v="Nicole Fjeld"/>
    <x v="2"/>
    <x v="0"/>
    <s v="New York City"/>
    <x v="15"/>
    <n v="10009"/>
    <x v="3"/>
    <s v="OFF-BI-10002735"/>
    <x v="1"/>
    <x v="8"/>
    <s v="GBC Prestige Therm-A-Bind Covers"/>
    <x v="956"/>
    <n v="3"/>
    <n v="0.2"/>
    <n v="27.791100000000004"/>
    <x v="3"/>
    <x v="0"/>
  </r>
  <r>
    <n v="1057"/>
    <x v="507"/>
    <x v="388"/>
    <x v="415"/>
    <s v="Standard Class"/>
    <s v="NF-18595"/>
    <s v="Nicole Fjeld"/>
    <x v="2"/>
    <x v="0"/>
    <s v="New York City"/>
    <x v="15"/>
    <n v="10009"/>
    <x v="3"/>
    <s v="OFF-BI-10003529"/>
    <x v="1"/>
    <x v="8"/>
    <s v="Avery Round Ring Poly Binders"/>
    <x v="957"/>
    <n v="4"/>
    <n v="0.2"/>
    <n v="3.2944"/>
    <x v="3"/>
    <x v="0"/>
  </r>
  <r>
    <n v="1058"/>
    <x v="508"/>
    <x v="389"/>
    <x v="416"/>
    <s v="Standard Class"/>
    <s v="BP-11185"/>
    <s v="Ben Peterman"/>
    <x v="1"/>
    <x v="0"/>
    <s v="San Diego"/>
    <x v="1"/>
    <n v="92037"/>
    <x v="1"/>
    <s v="OFF-BI-10001097"/>
    <x v="1"/>
    <x v="8"/>
    <s v="Avery Hole Reinforcements"/>
    <x v="958"/>
    <n v="4"/>
    <n v="0.2"/>
    <n v="7.2267999999999999"/>
    <x v="1"/>
    <x v="0"/>
  </r>
  <r>
    <n v="1059"/>
    <x v="508"/>
    <x v="389"/>
    <x v="416"/>
    <s v="Standard Class"/>
    <s v="BP-11185"/>
    <s v="Ben Peterman"/>
    <x v="1"/>
    <x v="0"/>
    <s v="San Diego"/>
    <x v="1"/>
    <n v="92037"/>
    <x v="1"/>
    <s v="OFF-BI-10001597"/>
    <x v="1"/>
    <x v="8"/>
    <s v="Wilson Jones Ledger-Size, Piano-Hinge Binder, 2&quot;, Blue"/>
    <x v="959"/>
    <n v="2"/>
    <n v="0.2"/>
    <n v="22.948799999999995"/>
    <x v="1"/>
    <x v="0"/>
  </r>
  <r>
    <n v="1060"/>
    <x v="509"/>
    <x v="390"/>
    <x v="417"/>
    <s v="Standard Class"/>
    <s v="MG-17650"/>
    <s v="Matthew Grinstein"/>
    <x v="2"/>
    <x v="0"/>
    <s v="Philadelphia"/>
    <x v="9"/>
    <n v="19143"/>
    <x v="3"/>
    <s v="OFF-FA-10001754"/>
    <x v="1"/>
    <x v="13"/>
    <s v="Stockwell Gold Paper Clips"/>
    <x v="960"/>
    <n v="3"/>
    <n v="0.2"/>
    <n v="1.6008"/>
    <x v="3"/>
    <x v="0"/>
  </r>
  <r>
    <n v="1061"/>
    <x v="510"/>
    <x v="391"/>
    <x v="418"/>
    <s v="Standard Class"/>
    <s v="JD-16060"/>
    <s v="Julia Dunbar"/>
    <x v="0"/>
    <x v="0"/>
    <s v="Houston"/>
    <x v="5"/>
    <n v="77095"/>
    <x v="2"/>
    <s v="FUR-CH-10003396"/>
    <x v="0"/>
    <x v="1"/>
    <s v="Global Deluxe Steno Chair"/>
    <x v="961"/>
    <n v="2"/>
    <n v="0.3"/>
    <n v="-29.252400000000009"/>
    <x v="2"/>
    <x v="0"/>
  </r>
  <r>
    <n v="1062"/>
    <x v="511"/>
    <x v="392"/>
    <x v="419"/>
    <s v="Standard Class"/>
    <s v="TS-21160"/>
    <s v="Theresa Swint"/>
    <x v="1"/>
    <x v="0"/>
    <s v="Toledo"/>
    <x v="24"/>
    <n v="43615"/>
    <x v="3"/>
    <s v="OFF-AP-10002350"/>
    <x v="1"/>
    <x v="9"/>
    <s v="Belkin F9H710-06 7 Outlet SurgeMaster Surge Protector"/>
    <x v="962"/>
    <n v="3"/>
    <n v="0.2"/>
    <n v="4.5215999999999994"/>
    <x v="3"/>
    <x v="0"/>
  </r>
  <r>
    <n v="1063"/>
    <x v="511"/>
    <x v="392"/>
    <x v="419"/>
    <s v="Standard Class"/>
    <s v="TS-21160"/>
    <s v="Theresa Swint"/>
    <x v="1"/>
    <x v="0"/>
    <s v="Toledo"/>
    <x v="24"/>
    <n v="43615"/>
    <x v="3"/>
    <s v="OFF-FA-10004838"/>
    <x v="1"/>
    <x v="13"/>
    <s v="Super Bands, 12/Pack"/>
    <x v="963"/>
    <n v="7"/>
    <n v="0.2"/>
    <n v="-2.2134"/>
    <x v="3"/>
    <x v="0"/>
  </r>
  <r>
    <n v="1064"/>
    <x v="511"/>
    <x v="392"/>
    <x v="419"/>
    <s v="Standard Class"/>
    <s v="TS-21160"/>
    <s v="Theresa Swint"/>
    <x v="1"/>
    <x v="0"/>
    <s v="Toledo"/>
    <x v="24"/>
    <n v="43615"/>
    <x v="3"/>
    <s v="OFF-AR-10004757"/>
    <x v="1"/>
    <x v="6"/>
    <s v="Crayola Colored Pencils"/>
    <x v="964"/>
    <n v="3"/>
    <n v="0.2"/>
    <n v="1.2791999999999994"/>
    <x v="3"/>
    <x v="0"/>
  </r>
  <r>
    <n v="1065"/>
    <x v="511"/>
    <x v="392"/>
    <x v="419"/>
    <s v="Standard Class"/>
    <s v="TS-21160"/>
    <s v="Theresa Swint"/>
    <x v="1"/>
    <x v="0"/>
    <s v="Toledo"/>
    <x v="24"/>
    <n v="43615"/>
    <x v="3"/>
    <s v="TEC-PH-10002115"/>
    <x v="2"/>
    <x v="7"/>
    <s v="Plantronics 81402"/>
    <x v="965"/>
    <n v="3"/>
    <n v="0.4"/>
    <n v="-27.715799999999994"/>
    <x v="3"/>
    <x v="0"/>
  </r>
  <r>
    <n v="1066"/>
    <x v="511"/>
    <x v="392"/>
    <x v="419"/>
    <s v="Standard Class"/>
    <s v="TS-21160"/>
    <s v="Theresa Swint"/>
    <x v="1"/>
    <x v="0"/>
    <s v="Toledo"/>
    <x v="24"/>
    <n v="43615"/>
    <x v="3"/>
    <s v="OFF-FA-10003059"/>
    <x v="1"/>
    <x v="13"/>
    <s v="Assorted Color Push Pins"/>
    <x v="966"/>
    <n v="1"/>
    <n v="0.2"/>
    <n v="0.2352999999999999"/>
    <x v="3"/>
    <x v="0"/>
  </r>
  <r>
    <n v="1067"/>
    <x v="511"/>
    <x v="392"/>
    <x v="419"/>
    <s v="Standard Class"/>
    <s v="TS-21160"/>
    <s v="Theresa Swint"/>
    <x v="1"/>
    <x v="0"/>
    <s v="Toledo"/>
    <x v="24"/>
    <n v="43615"/>
    <x v="3"/>
    <s v="OFF-BI-10004330"/>
    <x v="1"/>
    <x v="8"/>
    <s v="GBC Velobind Prepunched Cover Sets, Regency Series"/>
    <x v="967"/>
    <n v="5"/>
    <n v="0.7"/>
    <n v="-46.224999999999994"/>
    <x v="3"/>
    <x v="0"/>
  </r>
  <r>
    <n v="1068"/>
    <x v="512"/>
    <x v="393"/>
    <x v="342"/>
    <s v="First Class"/>
    <s v="BD-11620"/>
    <s v="Brian DeCherney"/>
    <x v="0"/>
    <x v="0"/>
    <s v="San Francisco"/>
    <x v="1"/>
    <n v="94122"/>
    <x v="1"/>
    <s v="FUR-CH-10001146"/>
    <x v="0"/>
    <x v="1"/>
    <s v="Global Value Mid-Back Manager's Chair, Gray"/>
    <x v="968"/>
    <n v="4"/>
    <n v="0.2"/>
    <n v="12.177999999999983"/>
    <x v="1"/>
    <x v="0"/>
  </r>
  <r>
    <n v="1069"/>
    <x v="513"/>
    <x v="394"/>
    <x v="420"/>
    <s v="Second Class"/>
    <s v="CM-12160"/>
    <s v="Charles McCrossin"/>
    <x v="0"/>
    <x v="0"/>
    <s v="Brownsville"/>
    <x v="5"/>
    <n v="78521"/>
    <x v="2"/>
    <s v="OFF-SU-10001935"/>
    <x v="1"/>
    <x v="14"/>
    <s v="Staple remover"/>
    <x v="969"/>
    <n v="1"/>
    <n v="0.2"/>
    <n v="-0.34880000000000033"/>
    <x v="2"/>
    <x v="0"/>
  </r>
  <r>
    <n v="1070"/>
    <x v="514"/>
    <x v="395"/>
    <x v="421"/>
    <s v="Standard Class"/>
    <s v="RB-19795"/>
    <s v="Ross Baird"/>
    <x v="2"/>
    <x v="0"/>
    <s v="Philadelphia"/>
    <x v="9"/>
    <n v="19143"/>
    <x v="3"/>
    <s v="OFF-BI-10001524"/>
    <x v="1"/>
    <x v="8"/>
    <s v="GBC Premium Transparent Covers with Diagonal Lined Pattern"/>
    <x v="970"/>
    <n v="4"/>
    <n v="0.7"/>
    <n v="-18.462400000000002"/>
    <x v="3"/>
    <x v="0"/>
  </r>
  <r>
    <n v="1071"/>
    <x v="515"/>
    <x v="312"/>
    <x v="6"/>
    <s v="Standard Class"/>
    <s v="SN-20560"/>
    <s v="Skye Norling"/>
    <x v="2"/>
    <x v="0"/>
    <s v="Los Angeles"/>
    <x v="1"/>
    <n v="90008"/>
    <x v="1"/>
    <s v="OFF-AR-10003732"/>
    <x v="1"/>
    <x v="6"/>
    <s v="Newell 333"/>
    <x v="21"/>
    <n v="7"/>
    <n v="0"/>
    <n v="5.0595999999999997"/>
    <x v="1"/>
    <x v="0"/>
  </r>
  <r>
    <n v="1072"/>
    <x v="516"/>
    <x v="236"/>
    <x v="422"/>
    <s v="Standard Class"/>
    <s v="EH-14005"/>
    <s v="Erica Hernandez"/>
    <x v="2"/>
    <x v="0"/>
    <s v="Denver"/>
    <x v="22"/>
    <n v="80219"/>
    <x v="1"/>
    <s v="OFF-PA-10001970"/>
    <x v="1"/>
    <x v="10"/>
    <s v="Xerox 1881"/>
    <x v="34"/>
    <n v="3"/>
    <n v="0.2"/>
    <n v="9.9467999999999979"/>
    <x v="1"/>
    <x v="1"/>
  </r>
  <r>
    <n v="1073"/>
    <x v="517"/>
    <x v="237"/>
    <x v="381"/>
    <s v="Standard Class"/>
    <s v="FO-14305"/>
    <s v="Frank Olsen"/>
    <x v="0"/>
    <x v="0"/>
    <s v="New York City"/>
    <x v="15"/>
    <n v="10035"/>
    <x v="3"/>
    <s v="OFF-BI-10003669"/>
    <x v="1"/>
    <x v="8"/>
    <s v="3M Organizer Strips"/>
    <x v="880"/>
    <n v="2"/>
    <n v="0.2"/>
    <n v="3.024"/>
    <x v="3"/>
    <x v="0"/>
  </r>
  <r>
    <n v="1074"/>
    <x v="518"/>
    <x v="396"/>
    <x v="423"/>
    <s v="Standard Class"/>
    <s v="MS-17710"/>
    <s v="Maurice Satty"/>
    <x v="0"/>
    <x v="0"/>
    <s v="Mesa"/>
    <x v="16"/>
    <n v="85204"/>
    <x v="1"/>
    <s v="OFF-BI-10003727"/>
    <x v="1"/>
    <x v="8"/>
    <s v="Avery Durable Slant Ring Binders With Label Holder"/>
    <x v="971"/>
    <n v="5"/>
    <n v="0.7"/>
    <n v="-4.5980000000000008"/>
    <x v="1"/>
    <x v="0"/>
  </r>
  <r>
    <n v="1075"/>
    <x v="518"/>
    <x v="396"/>
    <x v="423"/>
    <s v="Standard Class"/>
    <s v="MS-17710"/>
    <s v="Maurice Satty"/>
    <x v="0"/>
    <x v="0"/>
    <s v="Mesa"/>
    <x v="16"/>
    <n v="85204"/>
    <x v="1"/>
    <s v="OFF-BI-10004967"/>
    <x v="1"/>
    <x v="8"/>
    <s v="Round Ring Binders"/>
    <x v="972"/>
    <n v="7"/>
    <n v="0.7"/>
    <n v="-3.3487999999999998"/>
    <x v="1"/>
    <x v="0"/>
  </r>
  <r>
    <n v="1076"/>
    <x v="518"/>
    <x v="396"/>
    <x v="423"/>
    <s v="Standard Class"/>
    <s v="MS-17710"/>
    <s v="Maurice Satty"/>
    <x v="0"/>
    <x v="0"/>
    <s v="Mesa"/>
    <x v="16"/>
    <n v="85204"/>
    <x v="1"/>
    <s v="TEC-AC-10003447"/>
    <x v="2"/>
    <x v="11"/>
    <s v="Micropad Numeric Keypads"/>
    <x v="236"/>
    <n v="2"/>
    <n v="0.2"/>
    <n v="1.9989999999999979"/>
    <x v="1"/>
    <x v="0"/>
  </r>
  <r>
    <n v="1077"/>
    <x v="519"/>
    <x v="321"/>
    <x v="424"/>
    <s v="First Class"/>
    <s v="CC-12100"/>
    <s v="Chad Cunningham"/>
    <x v="2"/>
    <x v="0"/>
    <s v="Columbus"/>
    <x v="14"/>
    <n v="47201"/>
    <x v="2"/>
    <s v="OFF-AR-10000255"/>
    <x v="1"/>
    <x v="6"/>
    <s v="Newell 328"/>
    <x v="973"/>
    <n v="7"/>
    <n v="0"/>
    <n v="10.628799999999998"/>
    <x v="2"/>
    <x v="0"/>
  </r>
  <r>
    <n v="1078"/>
    <x v="520"/>
    <x v="397"/>
    <x v="425"/>
    <s v="Second Class"/>
    <s v="DW-13540"/>
    <s v="Don Weiss"/>
    <x v="0"/>
    <x v="0"/>
    <s v="Seattle"/>
    <x v="4"/>
    <n v="98105"/>
    <x v="1"/>
    <s v="OFF-AP-10002191"/>
    <x v="1"/>
    <x v="9"/>
    <s v="Belkin 8 Outlet SurgeMaster II Gold Surge Protector"/>
    <x v="668"/>
    <n v="2"/>
    <n v="0"/>
    <n v="33.588800000000006"/>
    <x v="1"/>
    <x v="0"/>
  </r>
  <r>
    <n v="1079"/>
    <x v="520"/>
    <x v="397"/>
    <x v="425"/>
    <s v="Second Class"/>
    <s v="DW-13540"/>
    <s v="Don Weiss"/>
    <x v="0"/>
    <x v="0"/>
    <s v="Seattle"/>
    <x v="4"/>
    <n v="98105"/>
    <x v="1"/>
    <s v="OFF-ST-10001325"/>
    <x v="1"/>
    <x v="4"/>
    <s v="Sterilite Officeware Hinged File Box"/>
    <x v="974"/>
    <n v="3"/>
    <n v="0"/>
    <n v="8.4888000000000012"/>
    <x v="1"/>
    <x v="0"/>
  </r>
  <r>
    <n v="1080"/>
    <x v="520"/>
    <x v="397"/>
    <x v="425"/>
    <s v="Second Class"/>
    <s v="DW-13540"/>
    <s v="Don Weiss"/>
    <x v="0"/>
    <x v="0"/>
    <s v="Seattle"/>
    <x v="4"/>
    <n v="98105"/>
    <x v="1"/>
    <s v="OFF-BI-10000404"/>
    <x v="1"/>
    <x v="8"/>
    <s v="Avery Printable Repositionable Plastic Tabs"/>
    <x v="975"/>
    <n v="1"/>
    <n v="0.2"/>
    <n v="2.3220000000000001"/>
    <x v="1"/>
    <x v="0"/>
  </r>
  <r>
    <n v="1081"/>
    <x v="521"/>
    <x v="239"/>
    <x v="107"/>
    <s v="Standard Class"/>
    <s v="BT-11395"/>
    <s v="Bill Tyler"/>
    <x v="1"/>
    <x v="0"/>
    <s v="Detroit"/>
    <x v="12"/>
    <n v="48227"/>
    <x v="2"/>
    <s v="OFF-PA-10000349"/>
    <x v="1"/>
    <x v="10"/>
    <s v="Easy-staple paper"/>
    <x v="548"/>
    <n v="4"/>
    <n v="0"/>
    <n v="9.3624000000000009"/>
    <x v="2"/>
    <x v="0"/>
  </r>
  <r>
    <n v="1082"/>
    <x v="521"/>
    <x v="239"/>
    <x v="107"/>
    <s v="Standard Class"/>
    <s v="BT-11395"/>
    <s v="Bill Tyler"/>
    <x v="1"/>
    <x v="0"/>
    <s v="Detroit"/>
    <x v="12"/>
    <n v="48227"/>
    <x v="2"/>
    <s v="FUR-CH-10002880"/>
    <x v="0"/>
    <x v="1"/>
    <s v="Global High-Back Leather Tilter, Burgundy"/>
    <x v="976"/>
    <n v="9"/>
    <n v="0"/>
    <n v="121.76009999999994"/>
    <x v="2"/>
    <x v="0"/>
  </r>
  <r>
    <n v="1083"/>
    <x v="522"/>
    <x v="398"/>
    <x v="426"/>
    <s v="Standard Class"/>
    <s v="KD-16270"/>
    <s v="Karen Daniels"/>
    <x v="0"/>
    <x v="0"/>
    <s v="Yonkers"/>
    <x v="15"/>
    <n v="10701"/>
    <x v="3"/>
    <s v="FUR-TA-10001095"/>
    <x v="0"/>
    <x v="3"/>
    <s v="Chromcraft Round Conference Tables"/>
    <x v="977"/>
    <n v="8"/>
    <n v="0.4"/>
    <n v="-264.92079999999999"/>
    <x v="3"/>
    <x v="0"/>
  </r>
  <r>
    <n v="1084"/>
    <x v="522"/>
    <x v="398"/>
    <x v="426"/>
    <s v="Standard Class"/>
    <s v="KD-16270"/>
    <s v="Karen Daniels"/>
    <x v="0"/>
    <x v="0"/>
    <s v="Yonkers"/>
    <x v="15"/>
    <n v="10701"/>
    <x v="3"/>
    <s v="OFF-PA-10003127"/>
    <x v="1"/>
    <x v="10"/>
    <s v="Easy-staple paper"/>
    <x v="978"/>
    <n v="1"/>
    <n v="0"/>
    <n v="12.134799999999998"/>
    <x v="3"/>
    <x v="0"/>
  </r>
  <r>
    <n v="1085"/>
    <x v="522"/>
    <x v="398"/>
    <x v="426"/>
    <s v="Standard Class"/>
    <s v="KD-16270"/>
    <s v="Karen Daniels"/>
    <x v="0"/>
    <x v="0"/>
    <s v="Yonkers"/>
    <x v="15"/>
    <n v="10701"/>
    <x v="3"/>
    <s v="OFF-ST-10003208"/>
    <x v="1"/>
    <x v="4"/>
    <s v="Adjustable Depth Letter/Legal Cart"/>
    <x v="979"/>
    <n v="2"/>
    <n v="0"/>
    <n v="105.24679999999995"/>
    <x v="3"/>
    <x v="0"/>
  </r>
  <r>
    <n v="1086"/>
    <x v="522"/>
    <x v="398"/>
    <x v="426"/>
    <s v="Standard Class"/>
    <s v="KD-16270"/>
    <s v="Karen Daniels"/>
    <x v="0"/>
    <x v="0"/>
    <s v="Yonkers"/>
    <x v="15"/>
    <n v="10701"/>
    <x v="3"/>
    <s v="TEC-MA-10003979"/>
    <x v="2"/>
    <x v="15"/>
    <s v="Ativa V4110MDD Micro-Cut Shredder"/>
    <x v="980"/>
    <n v="7"/>
    <n v="0"/>
    <n v="2400.9656999999997"/>
    <x v="3"/>
    <x v="0"/>
  </r>
  <r>
    <n v="1087"/>
    <x v="523"/>
    <x v="399"/>
    <x v="427"/>
    <s v="Same Day"/>
    <s v="LC-16870"/>
    <s v="Lena Cacioppo"/>
    <x v="0"/>
    <x v="0"/>
    <s v="Des Moines"/>
    <x v="23"/>
    <n v="50315"/>
    <x v="2"/>
    <s v="OFF-PA-10000029"/>
    <x v="1"/>
    <x v="10"/>
    <s v="Xerox 224"/>
    <x v="90"/>
    <n v="1"/>
    <n v="0"/>
    <n v="3.1104000000000003"/>
    <x v="2"/>
    <x v="0"/>
  </r>
  <r>
    <n v="1088"/>
    <x v="524"/>
    <x v="243"/>
    <x v="428"/>
    <s v="Second Class"/>
    <s v="CY-12745"/>
    <s v="Craig Yedwab"/>
    <x v="1"/>
    <x v="0"/>
    <s v="Oakland"/>
    <x v="1"/>
    <n v="94601"/>
    <x v="1"/>
    <s v="TEC-PH-10004896"/>
    <x v="2"/>
    <x v="7"/>
    <s v="Nokia Lumia 521 (T-Mobile)"/>
    <x v="981"/>
    <n v="3"/>
    <n v="0.2"/>
    <n v="7.1976000000000049"/>
    <x v="1"/>
    <x v="0"/>
  </r>
  <r>
    <n v="1089"/>
    <x v="524"/>
    <x v="243"/>
    <x v="428"/>
    <s v="Second Class"/>
    <s v="CY-12745"/>
    <s v="Craig Yedwab"/>
    <x v="1"/>
    <x v="0"/>
    <s v="Oakland"/>
    <x v="1"/>
    <n v="94601"/>
    <x v="1"/>
    <s v="OFF-LA-10000452"/>
    <x v="1"/>
    <x v="2"/>
    <s v="Avery 488"/>
    <x v="982"/>
    <n v="1"/>
    <n v="0"/>
    <n v="1.512"/>
    <x v="1"/>
    <x v="0"/>
  </r>
  <r>
    <n v="1090"/>
    <x v="525"/>
    <x v="400"/>
    <x v="272"/>
    <s v="Standard Class"/>
    <s v="LW-16990"/>
    <s v="Lindsay Williams"/>
    <x v="1"/>
    <x v="0"/>
    <s v="Monroe"/>
    <x v="3"/>
    <n v="28110"/>
    <x v="0"/>
    <s v="FUR-FU-10001967"/>
    <x v="0"/>
    <x v="5"/>
    <s v="Telescoping Adjustable Floor Lamp"/>
    <x v="236"/>
    <n v="2"/>
    <n v="0.2"/>
    <n v="1.9989999999999979"/>
    <x v="0"/>
    <x v="0"/>
  </r>
  <r>
    <n v="1091"/>
    <x v="525"/>
    <x v="400"/>
    <x v="272"/>
    <s v="Standard Class"/>
    <s v="LW-16990"/>
    <s v="Lindsay Williams"/>
    <x v="1"/>
    <x v="0"/>
    <s v="Monroe"/>
    <x v="3"/>
    <n v="28110"/>
    <x v="0"/>
    <s v="TEC-PH-10001819"/>
    <x v="2"/>
    <x v="7"/>
    <s v="Innergie mMini Combo Duo USB Travel Charging Kit"/>
    <x v="983"/>
    <n v="2"/>
    <n v="0.2"/>
    <n v="25.194399999999995"/>
    <x v="0"/>
    <x v="0"/>
  </r>
  <r>
    <n v="1092"/>
    <x v="526"/>
    <x v="401"/>
    <x v="429"/>
    <s v="Standard Class"/>
    <s v="NP-18325"/>
    <s v="Naresj Patel"/>
    <x v="0"/>
    <x v="0"/>
    <s v="San Diego"/>
    <x v="1"/>
    <n v="92105"/>
    <x v="1"/>
    <s v="OFF-AR-10002952"/>
    <x v="1"/>
    <x v="6"/>
    <s v="Stanley Contemporary Battery Pencil Sharpeners"/>
    <x v="984"/>
    <n v="9"/>
    <n v="0"/>
    <n v="33.641999999999996"/>
    <x v="1"/>
    <x v="1"/>
  </r>
  <r>
    <n v="1093"/>
    <x v="526"/>
    <x v="401"/>
    <x v="429"/>
    <s v="Standard Class"/>
    <s v="NP-18325"/>
    <s v="Naresj Patel"/>
    <x v="0"/>
    <x v="0"/>
    <s v="San Diego"/>
    <x v="1"/>
    <n v="92105"/>
    <x v="1"/>
    <s v="TEC-PH-10000576"/>
    <x v="2"/>
    <x v="7"/>
    <s v="AT&amp;T 1080 Corded phone"/>
    <x v="985"/>
    <n v="2"/>
    <n v="0.2"/>
    <n v="19.178600000000003"/>
    <x v="1"/>
    <x v="1"/>
  </r>
  <r>
    <n v="1094"/>
    <x v="527"/>
    <x v="17"/>
    <x v="16"/>
    <s v="Standard Class"/>
    <s v="BT-11485"/>
    <s v="Brad Thomas"/>
    <x v="2"/>
    <x v="0"/>
    <s v="Clinton"/>
    <x v="39"/>
    <n v="20735"/>
    <x v="3"/>
    <s v="OFF-PA-10000605"/>
    <x v="1"/>
    <x v="10"/>
    <s v="Xerox 1950"/>
    <x v="986"/>
    <n v="5"/>
    <n v="0"/>
    <n v="14.161000000000001"/>
    <x v="3"/>
    <x v="0"/>
  </r>
  <r>
    <n v="1095"/>
    <x v="527"/>
    <x v="17"/>
    <x v="16"/>
    <s v="Standard Class"/>
    <s v="BT-11485"/>
    <s v="Brad Thomas"/>
    <x v="2"/>
    <x v="0"/>
    <s v="Clinton"/>
    <x v="39"/>
    <n v="20735"/>
    <x v="3"/>
    <s v="OFF-AP-10002518"/>
    <x v="1"/>
    <x v="9"/>
    <s v="Kensington 7 Outlet MasterPiece Power Center"/>
    <x v="987"/>
    <n v="2"/>
    <n v="0"/>
    <n v="103.22839999999997"/>
    <x v="3"/>
    <x v="0"/>
  </r>
  <r>
    <n v="1096"/>
    <x v="528"/>
    <x v="276"/>
    <x v="430"/>
    <s v="Standard Class"/>
    <s v="PS-19045"/>
    <s v="Penelope Sewall"/>
    <x v="2"/>
    <x v="0"/>
    <s v="Charlotte"/>
    <x v="3"/>
    <n v="28205"/>
    <x v="0"/>
    <s v="OFF-ST-10004340"/>
    <x v="1"/>
    <x v="4"/>
    <s v="Fellowes Mobile File Cart, Black"/>
    <x v="988"/>
    <n v="7"/>
    <n v="0.2"/>
    <n v="30.468200000000024"/>
    <x v="0"/>
    <x v="0"/>
  </r>
  <r>
    <n v="1097"/>
    <x v="528"/>
    <x v="276"/>
    <x v="430"/>
    <s v="Standard Class"/>
    <s v="PS-19045"/>
    <s v="Penelope Sewall"/>
    <x v="2"/>
    <x v="0"/>
    <s v="Charlotte"/>
    <x v="3"/>
    <n v="28205"/>
    <x v="0"/>
    <s v="OFF-BI-10004001"/>
    <x v="1"/>
    <x v="8"/>
    <s v="GBC Recycled VeloBinder Covers"/>
    <x v="989"/>
    <n v="7"/>
    <n v="0.7"/>
    <n v="-28.627200000000009"/>
    <x v="0"/>
    <x v="0"/>
  </r>
  <r>
    <n v="1098"/>
    <x v="529"/>
    <x v="402"/>
    <x v="431"/>
    <s v="First Class"/>
    <s v="NS-18640"/>
    <s v="Noel Staavos"/>
    <x v="1"/>
    <x v="0"/>
    <s v="Los Angeles"/>
    <x v="1"/>
    <n v="90049"/>
    <x v="1"/>
    <s v="FUR-TA-10004147"/>
    <x v="0"/>
    <x v="3"/>
    <s v="Hon 4060 Series Tables"/>
    <x v="990"/>
    <n v="5"/>
    <n v="0.2"/>
    <n v="11.19599999999997"/>
    <x v="1"/>
    <x v="1"/>
  </r>
  <r>
    <n v="1099"/>
    <x v="530"/>
    <x v="403"/>
    <x v="432"/>
    <s v="First Class"/>
    <s v="PV-18985"/>
    <s v="Paul Van Hugh"/>
    <x v="2"/>
    <x v="0"/>
    <s v="San Francisco"/>
    <x v="1"/>
    <n v="94122"/>
    <x v="1"/>
    <s v="OFF-AR-10001545"/>
    <x v="1"/>
    <x v="6"/>
    <s v="Newell 326"/>
    <x v="991"/>
    <n v="4"/>
    <n v="0"/>
    <n v="2.0415999999999999"/>
    <x v="1"/>
    <x v="0"/>
  </r>
  <r>
    <n v="1100"/>
    <x v="530"/>
    <x v="403"/>
    <x v="432"/>
    <s v="First Class"/>
    <s v="PV-18985"/>
    <s v="Paul Van Hugh"/>
    <x v="2"/>
    <x v="0"/>
    <s v="San Francisco"/>
    <x v="1"/>
    <n v="94122"/>
    <x v="1"/>
    <s v="FUR-FU-10000206"/>
    <x v="0"/>
    <x v="5"/>
    <s v="GE General Purpose, Extra Long Life, Showcase &amp; Floodlight Incandescent Bulbs"/>
    <x v="992"/>
    <n v="3"/>
    <n v="0"/>
    <n v="4.1030999999999995"/>
    <x v="1"/>
    <x v="0"/>
  </r>
  <r>
    <n v="1101"/>
    <x v="530"/>
    <x v="403"/>
    <x v="432"/>
    <s v="First Class"/>
    <s v="PV-18985"/>
    <s v="Paul Van Hugh"/>
    <x v="2"/>
    <x v="0"/>
    <s v="San Francisco"/>
    <x v="1"/>
    <n v="94122"/>
    <x v="1"/>
    <s v="TEC-AC-10001013"/>
    <x v="2"/>
    <x v="11"/>
    <s v="Logitech ClearChat Comfort/USB Headset H390"/>
    <x v="993"/>
    <n v="1"/>
    <n v="0"/>
    <n v="9.6656999999999975"/>
    <x v="1"/>
    <x v="0"/>
  </r>
  <r>
    <n v="1102"/>
    <x v="530"/>
    <x v="403"/>
    <x v="432"/>
    <s v="First Class"/>
    <s v="PV-18985"/>
    <s v="Paul Van Hugh"/>
    <x v="2"/>
    <x v="0"/>
    <s v="San Francisco"/>
    <x v="1"/>
    <n v="94122"/>
    <x v="1"/>
    <s v="OFF-AR-10002255"/>
    <x v="1"/>
    <x v="6"/>
    <s v="Newell 346"/>
    <x v="880"/>
    <n v="3"/>
    <n v="0"/>
    <n v="2.5055999999999998"/>
    <x v="1"/>
    <x v="0"/>
  </r>
  <r>
    <n v="1103"/>
    <x v="531"/>
    <x v="81"/>
    <x v="433"/>
    <s v="Standard Class"/>
    <s v="RP-19390"/>
    <s v="Resi Pölking"/>
    <x v="0"/>
    <x v="0"/>
    <s v="Houston"/>
    <x v="5"/>
    <n v="77041"/>
    <x v="2"/>
    <s v="OFF-BI-10004140"/>
    <x v="1"/>
    <x v="8"/>
    <s v="Avery Non-Stick Binders"/>
    <x v="994"/>
    <n v="3"/>
    <n v="0.8"/>
    <n v="-4.7145000000000028"/>
    <x v="2"/>
    <x v="0"/>
  </r>
  <r>
    <n v="1104"/>
    <x v="531"/>
    <x v="81"/>
    <x v="433"/>
    <s v="Standard Class"/>
    <s v="RP-19390"/>
    <s v="Resi Pölking"/>
    <x v="0"/>
    <x v="0"/>
    <s v="Houston"/>
    <x v="5"/>
    <n v="77041"/>
    <x v="2"/>
    <s v="OFF-BI-10002049"/>
    <x v="1"/>
    <x v="8"/>
    <s v="UniKeep View Case Binders"/>
    <x v="995"/>
    <n v="3"/>
    <n v="0.8"/>
    <n v="-4.9878000000000018"/>
    <x v="2"/>
    <x v="0"/>
  </r>
  <r>
    <n v="1105"/>
    <x v="532"/>
    <x v="147"/>
    <x v="434"/>
    <s v="Standard Class"/>
    <s v="NM-18520"/>
    <s v="Neoma Murray"/>
    <x v="0"/>
    <x v="0"/>
    <s v="Riverside"/>
    <x v="1"/>
    <n v="92503"/>
    <x v="1"/>
    <s v="OFF-PA-10001892"/>
    <x v="1"/>
    <x v="10"/>
    <s v="Rediform Wirebound &quot;Phone Memo&quot; Message Book, 11 x 5-3/4"/>
    <x v="996"/>
    <n v="3"/>
    <n v="0"/>
    <n v="11.230799999999999"/>
    <x v="1"/>
    <x v="1"/>
  </r>
  <r>
    <n v="1106"/>
    <x v="533"/>
    <x v="258"/>
    <x v="71"/>
    <s v="Standard Class"/>
    <s v="EH-13945"/>
    <s v="Eric Hoffmann"/>
    <x v="0"/>
    <x v="0"/>
    <s v="Houston"/>
    <x v="5"/>
    <n v="77041"/>
    <x v="2"/>
    <s v="OFF-ST-10000642"/>
    <x v="1"/>
    <x v="4"/>
    <s v="Tennsco Lockers, Gray"/>
    <x v="997"/>
    <n v="6"/>
    <n v="0.2"/>
    <n v="-16.36440000000001"/>
    <x v="2"/>
    <x v="0"/>
  </r>
  <r>
    <n v="1107"/>
    <x v="533"/>
    <x v="258"/>
    <x v="71"/>
    <s v="Standard Class"/>
    <s v="EH-13945"/>
    <s v="Eric Hoffmann"/>
    <x v="0"/>
    <x v="0"/>
    <s v="Houston"/>
    <x v="5"/>
    <n v="77041"/>
    <x v="2"/>
    <s v="FUR-FU-10000206"/>
    <x v="0"/>
    <x v="5"/>
    <s v="GE General Purpose, Extra Long Life, Showcase &amp; Floodlight Incandescent Bulbs"/>
    <x v="998"/>
    <n v="2"/>
    <n v="0.6"/>
    <n v="-0.75660000000000016"/>
    <x v="2"/>
    <x v="0"/>
  </r>
  <r>
    <n v="1108"/>
    <x v="533"/>
    <x v="258"/>
    <x v="71"/>
    <s v="Standard Class"/>
    <s v="EH-13945"/>
    <s v="Eric Hoffmann"/>
    <x v="0"/>
    <x v="0"/>
    <s v="Houston"/>
    <x v="5"/>
    <n v="77041"/>
    <x v="2"/>
    <s v="OFF-BI-10003676"/>
    <x v="1"/>
    <x v="8"/>
    <s v="GBC Standard Recycled Report Covers, Clear Plastic Sheets"/>
    <x v="999"/>
    <n v="5"/>
    <n v="0.8"/>
    <n v="-17.248000000000008"/>
    <x v="2"/>
    <x v="0"/>
  </r>
  <r>
    <n v="1109"/>
    <x v="533"/>
    <x v="258"/>
    <x v="71"/>
    <s v="Standard Class"/>
    <s v="EH-13945"/>
    <s v="Eric Hoffmann"/>
    <x v="0"/>
    <x v="0"/>
    <s v="Houston"/>
    <x v="5"/>
    <n v="77041"/>
    <x v="2"/>
    <s v="OFF-FA-10003495"/>
    <x v="1"/>
    <x v="13"/>
    <s v="Staples"/>
    <x v="1000"/>
    <n v="12"/>
    <n v="0.2"/>
    <n v="21.888000000000002"/>
    <x v="2"/>
    <x v="0"/>
  </r>
  <r>
    <n v="1110"/>
    <x v="533"/>
    <x v="258"/>
    <x v="71"/>
    <s v="Standard Class"/>
    <s v="EH-13945"/>
    <s v="Eric Hoffmann"/>
    <x v="0"/>
    <x v="0"/>
    <s v="Houston"/>
    <x v="5"/>
    <n v="77041"/>
    <x v="2"/>
    <s v="OFF-EN-10003798"/>
    <x v="1"/>
    <x v="12"/>
    <s v="Recycled Interoffice Envelopes with Re-Use-A-Seal Closure, 10 x 13"/>
    <x v="1001"/>
    <n v="3"/>
    <n v="0.2"/>
    <n v="13.826699999999999"/>
    <x v="2"/>
    <x v="0"/>
  </r>
  <r>
    <n v="1111"/>
    <x v="533"/>
    <x v="258"/>
    <x v="71"/>
    <s v="Standard Class"/>
    <s v="EH-13945"/>
    <s v="Eric Hoffmann"/>
    <x v="0"/>
    <x v="0"/>
    <s v="Houston"/>
    <x v="5"/>
    <n v="77041"/>
    <x v="2"/>
    <s v="TEC-PH-10003589"/>
    <x v="2"/>
    <x v="7"/>
    <s v="invisibleSHIELD by ZAGG Smudge-Free Screen Protector"/>
    <x v="1002"/>
    <n v="5"/>
    <n v="0.2"/>
    <n v="25.185999999999996"/>
    <x v="2"/>
    <x v="0"/>
  </r>
  <r>
    <n v="1112"/>
    <x v="533"/>
    <x v="258"/>
    <x v="71"/>
    <s v="Standard Class"/>
    <s v="EH-13945"/>
    <s v="Eric Hoffmann"/>
    <x v="0"/>
    <x v="0"/>
    <s v="Houston"/>
    <x v="5"/>
    <n v="77041"/>
    <x v="2"/>
    <s v="OFF-PA-10004735"/>
    <x v="1"/>
    <x v="10"/>
    <s v="Xerox 1905"/>
    <x v="563"/>
    <n v="2"/>
    <n v="0.2"/>
    <n v="3.6288"/>
    <x v="2"/>
    <x v="0"/>
  </r>
  <r>
    <n v="1113"/>
    <x v="533"/>
    <x v="258"/>
    <x v="71"/>
    <s v="Standard Class"/>
    <s v="EH-13945"/>
    <s v="Eric Hoffmann"/>
    <x v="0"/>
    <x v="0"/>
    <s v="Houston"/>
    <x v="5"/>
    <n v="77041"/>
    <x v="2"/>
    <s v="OFF-BI-10002609"/>
    <x v="1"/>
    <x v="8"/>
    <s v="Avery Hidden Tab Dividers for Binding Systems"/>
    <x v="1003"/>
    <n v="2"/>
    <n v="0.8"/>
    <n v="-2.0264000000000002"/>
    <x v="2"/>
    <x v="0"/>
  </r>
  <r>
    <n v="1114"/>
    <x v="534"/>
    <x v="404"/>
    <x v="350"/>
    <s v="Second Class"/>
    <s v="RA-19915"/>
    <s v="Russell Applegate"/>
    <x v="0"/>
    <x v="0"/>
    <s v="Encinitas"/>
    <x v="1"/>
    <n v="92024"/>
    <x v="1"/>
    <s v="OFF-BI-10003364"/>
    <x v="1"/>
    <x v="8"/>
    <s v="Binding Machine Supplies"/>
    <x v="1004"/>
    <n v="2"/>
    <n v="0.2"/>
    <n v="16.3352"/>
    <x v="1"/>
    <x v="1"/>
  </r>
  <r>
    <n v="1115"/>
    <x v="534"/>
    <x v="404"/>
    <x v="350"/>
    <s v="Second Class"/>
    <s v="RA-19915"/>
    <s v="Russell Applegate"/>
    <x v="0"/>
    <x v="0"/>
    <s v="Encinitas"/>
    <x v="1"/>
    <n v="92024"/>
    <x v="1"/>
    <s v="FUR-BO-10002206"/>
    <x v="0"/>
    <x v="0"/>
    <s v="Bush Saratoga Collection 5-Shelf Bookcase, Hanover Cherry, *Special Order"/>
    <x v="1005"/>
    <n v="1"/>
    <n v="0.15"/>
    <n v="-12.688200000000002"/>
    <x v="1"/>
    <x v="1"/>
  </r>
  <r>
    <n v="1116"/>
    <x v="534"/>
    <x v="404"/>
    <x v="350"/>
    <s v="Second Class"/>
    <s v="RA-19915"/>
    <s v="Russell Applegate"/>
    <x v="0"/>
    <x v="0"/>
    <s v="Encinitas"/>
    <x v="1"/>
    <n v="92024"/>
    <x v="1"/>
    <s v="TEC-AC-10003610"/>
    <x v="2"/>
    <x v="11"/>
    <s v="Logitech Illuminated - Keyboard"/>
    <x v="1006"/>
    <n v="2"/>
    <n v="0"/>
    <n v="57.590400000000002"/>
    <x v="1"/>
    <x v="1"/>
  </r>
  <r>
    <n v="1117"/>
    <x v="535"/>
    <x v="405"/>
    <x v="435"/>
    <s v="Second Class"/>
    <s v="DL-13495"/>
    <s v="Dionis Lloyd"/>
    <x v="1"/>
    <x v="0"/>
    <s v="San Francisco"/>
    <x v="1"/>
    <n v="94110"/>
    <x v="1"/>
    <s v="OFF-LA-10003766"/>
    <x v="1"/>
    <x v="2"/>
    <s v="Self-Adhesive Removable Labels"/>
    <x v="689"/>
    <n v="2"/>
    <n v="0"/>
    <n v="3.024"/>
    <x v="1"/>
    <x v="0"/>
  </r>
  <r>
    <n v="1118"/>
    <x v="536"/>
    <x v="406"/>
    <x v="37"/>
    <s v="Standard Class"/>
    <s v="CS-12355"/>
    <s v="Christine Sundaresam"/>
    <x v="0"/>
    <x v="0"/>
    <s v="Roswell"/>
    <x v="32"/>
    <n v="30076"/>
    <x v="0"/>
    <s v="OFF-PA-10001970"/>
    <x v="1"/>
    <x v="10"/>
    <s v="Xerox 1908"/>
    <x v="1007"/>
    <n v="5"/>
    <n v="0"/>
    <n v="137.15100000000001"/>
    <x v="0"/>
    <x v="0"/>
  </r>
  <r>
    <n v="1119"/>
    <x v="536"/>
    <x v="406"/>
    <x v="37"/>
    <s v="Standard Class"/>
    <s v="CS-12355"/>
    <s v="Christine Sundaresam"/>
    <x v="0"/>
    <x v="0"/>
    <s v="Roswell"/>
    <x v="32"/>
    <n v="30076"/>
    <x v="0"/>
    <s v="TEC-AC-10002049"/>
    <x v="2"/>
    <x v="11"/>
    <s v="Logitech G19 Programmable Gaming Keyboard"/>
    <x v="1008"/>
    <n v="5"/>
    <n v="0"/>
    <n v="111.59099999999995"/>
    <x v="0"/>
    <x v="0"/>
  </r>
  <r>
    <n v="1120"/>
    <x v="536"/>
    <x v="406"/>
    <x v="37"/>
    <s v="Standard Class"/>
    <s v="CS-12355"/>
    <s v="Christine Sundaresam"/>
    <x v="0"/>
    <x v="0"/>
    <s v="Roswell"/>
    <x v="32"/>
    <n v="30076"/>
    <x v="0"/>
    <s v="OFF-PA-10000141"/>
    <x v="1"/>
    <x v="10"/>
    <s v="Ampad Evidence Wirebond Steno Books, 6&quot; x 9&quot;"/>
    <x v="1009"/>
    <n v="2"/>
    <n v="0"/>
    <n v="2.0491999999999999"/>
    <x v="0"/>
    <x v="0"/>
  </r>
  <r>
    <n v="1121"/>
    <x v="536"/>
    <x v="406"/>
    <x v="37"/>
    <s v="Standard Class"/>
    <s v="CS-12355"/>
    <s v="Christine Sundaresam"/>
    <x v="0"/>
    <x v="0"/>
    <s v="Roswell"/>
    <x v="32"/>
    <n v="30076"/>
    <x v="0"/>
    <s v="OFF-EN-10004459"/>
    <x v="1"/>
    <x v="12"/>
    <s v="Security-Tint Envelopes"/>
    <x v="770"/>
    <n v="2"/>
    <n v="0"/>
    <n v="7.4871999999999996"/>
    <x v="0"/>
    <x v="0"/>
  </r>
  <r>
    <n v="1122"/>
    <x v="537"/>
    <x v="407"/>
    <x v="436"/>
    <s v="Standard Class"/>
    <s v="HL-15040"/>
    <s v="Hunter Lopez"/>
    <x v="0"/>
    <x v="0"/>
    <s v="Jonesboro"/>
    <x v="36"/>
    <n v="72401"/>
    <x v="0"/>
    <s v="TEC-PH-10001061"/>
    <x v="2"/>
    <x v="7"/>
    <s v="Apple iPhone 5C"/>
    <x v="1010"/>
    <n v="7"/>
    <n v="0"/>
    <n v="181.98179999999999"/>
    <x v="0"/>
    <x v="0"/>
  </r>
  <r>
    <n v="1123"/>
    <x v="537"/>
    <x v="407"/>
    <x v="436"/>
    <s v="Standard Class"/>
    <s v="HL-15040"/>
    <s v="Hunter Lopez"/>
    <x v="0"/>
    <x v="0"/>
    <s v="Jonesboro"/>
    <x v="36"/>
    <n v="72401"/>
    <x v="0"/>
    <s v="OFF-AR-10002375"/>
    <x v="1"/>
    <x v="6"/>
    <s v="Newell 351"/>
    <x v="1011"/>
    <n v="7"/>
    <n v="0"/>
    <n v="6.6583999999999968"/>
    <x v="0"/>
    <x v="0"/>
  </r>
  <r>
    <n v="1124"/>
    <x v="537"/>
    <x v="407"/>
    <x v="436"/>
    <s v="Standard Class"/>
    <s v="HL-15040"/>
    <s v="Hunter Lopez"/>
    <x v="0"/>
    <x v="0"/>
    <s v="Jonesboro"/>
    <x v="36"/>
    <n v="72401"/>
    <x v="0"/>
    <s v="FUR-FU-10003194"/>
    <x v="0"/>
    <x v="5"/>
    <s v="Eldon Expressions Desk Accessory, Wood Pencil Holder, Oak"/>
    <x v="1012"/>
    <n v="4"/>
    <n v="0"/>
    <n v="11.579999999999998"/>
    <x v="0"/>
    <x v="0"/>
  </r>
  <r>
    <n v="1125"/>
    <x v="537"/>
    <x v="407"/>
    <x v="436"/>
    <s v="Standard Class"/>
    <s v="HL-15040"/>
    <s v="Hunter Lopez"/>
    <x v="0"/>
    <x v="0"/>
    <s v="Jonesboro"/>
    <x v="36"/>
    <n v="72401"/>
    <x v="0"/>
    <s v="OFF-AR-10003811"/>
    <x v="1"/>
    <x v="6"/>
    <s v="Newell 327"/>
    <x v="153"/>
    <n v="3"/>
    <n v="0"/>
    <n v="1.7901"/>
    <x v="0"/>
    <x v="0"/>
  </r>
  <r>
    <n v="1126"/>
    <x v="537"/>
    <x v="407"/>
    <x v="436"/>
    <s v="Standard Class"/>
    <s v="HL-15040"/>
    <s v="Hunter Lopez"/>
    <x v="0"/>
    <x v="0"/>
    <s v="Jonesboro"/>
    <x v="36"/>
    <n v="72401"/>
    <x v="0"/>
    <s v="OFF-EN-10001539"/>
    <x v="1"/>
    <x v="12"/>
    <s v="Staple envelope"/>
    <x v="1013"/>
    <n v="3"/>
    <n v="0"/>
    <n v="10.969799999999999"/>
    <x v="0"/>
    <x v="0"/>
  </r>
  <r>
    <n v="1127"/>
    <x v="537"/>
    <x v="407"/>
    <x v="436"/>
    <s v="Standard Class"/>
    <s v="HL-15040"/>
    <s v="Hunter Lopez"/>
    <x v="0"/>
    <x v="0"/>
    <s v="Jonesboro"/>
    <x v="36"/>
    <n v="72401"/>
    <x v="0"/>
    <s v="FUR-CH-10002331"/>
    <x v="0"/>
    <x v="1"/>
    <s v="Hon 4700 Series Mobuis Mid-Back Task Chairs with Adjustable Arms"/>
    <x v="1014"/>
    <n v="3"/>
    <n v="0"/>
    <n v="224.2673999999999"/>
    <x v="0"/>
    <x v="0"/>
  </r>
  <r>
    <n v="1128"/>
    <x v="538"/>
    <x v="56"/>
    <x v="437"/>
    <s v="Standard Class"/>
    <s v="PA-19060"/>
    <s v="Pete Armstrong"/>
    <x v="2"/>
    <x v="0"/>
    <s v="Richmond"/>
    <x v="14"/>
    <n v="47374"/>
    <x v="2"/>
    <s v="OFF-AR-10003156"/>
    <x v="1"/>
    <x v="6"/>
    <s v="50 Colored Long Pencils"/>
    <x v="1015"/>
    <n v="1"/>
    <n v="0"/>
    <n v="2.6416000000000004"/>
    <x v="2"/>
    <x v="0"/>
  </r>
  <r>
    <n v="1129"/>
    <x v="538"/>
    <x v="56"/>
    <x v="437"/>
    <s v="Standard Class"/>
    <s v="PA-19060"/>
    <s v="Pete Armstrong"/>
    <x v="2"/>
    <x v="0"/>
    <s v="Richmond"/>
    <x v="14"/>
    <n v="47374"/>
    <x v="2"/>
    <s v="OFF-EN-10001532"/>
    <x v="1"/>
    <x v="12"/>
    <s v="Brown Kraft Recycled Envelopes"/>
    <x v="1016"/>
    <n v="6"/>
    <n v="0"/>
    <n v="50.94"/>
    <x v="2"/>
    <x v="0"/>
  </r>
  <r>
    <n v="1130"/>
    <x v="539"/>
    <x v="408"/>
    <x v="438"/>
    <s v="Standard Class"/>
    <s v="BD-11605"/>
    <s v="Brian Dahlen"/>
    <x v="0"/>
    <x v="0"/>
    <s v="Springfield"/>
    <x v="17"/>
    <n v="22153"/>
    <x v="0"/>
    <s v="FUR-TA-10004086"/>
    <x v="0"/>
    <x v="3"/>
    <s v="KI Adjustable-Height Table"/>
    <x v="1017"/>
    <n v="4"/>
    <n v="0"/>
    <n v="75.662399999999991"/>
    <x v="0"/>
    <x v="0"/>
  </r>
  <r>
    <n v="1131"/>
    <x v="539"/>
    <x v="408"/>
    <x v="438"/>
    <s v="Standard Class"/>
    <s v="BD-11605"/>
    <s v="Brian Dahlen"/>
    <x v="0"/>
    <x v="0"/>
    <s v="Springfield"/>
    <x v="17"/>
    <n v="22153"/>
    <x v="0"/>
    <s v="OFF-PA-10000100"/>
    <x v="1"/>
    <x v="10"/>
    <s v="Xerox 1945"/>
    <x v="1018"/>
    <n v="1"/>
    <n v="0"/>
    <n v="20.085100000000001"/>
    <x v="0"/>
    <x v="0"/>
  </r>
  <r>
    <n v="1132"/>
    <x v="539"/>
    <x v="408"/>
    <x v="438"/>
    <s v="Standard Class"/>
    <s v="BD-11605"/>
    <s v="Brian Dahlen"/>
    <x v="0"/>
    <x v="0"/>
    <s v="Springfield"/>
    <x v="17"/>
    <n v="22153"/>
    <x v="0"/>
    <s v="OFF-EN-10002500"/>
    <x v="1"/>
    <x v="12"/>
    <s v="Globe Weis Peel &amp; Seel First Class Envelopes"/>
    <x v="1019"/>
    <n v="5"/>
    <n v="0"/>
    <n v="28.754999999999995"/>
    <x v="0"/>
    <x v="0"/>
  </r>
  <r>
    <n v="1133"/>
    <x v="540"/>
    <x v="409"/>
    <x v="439"/>
    <s v="First Class"/>
    <s v="GG-14650"/>
    <s v="Greg Guthrie"/>
    <x v="1"/>
    <x v="0"/>
    <s v="Antioch"/>
    <x v="1"/>
    <n v="94509"/>
    <x v="1"/>
    <s v="OFF-PA-10004100"/>
    <x v="1"/>
    <x v="10"/>
    <s v="Xerox 216"/>
    <x v="541"/>
    <n v="3"/>
    <n v="0"/>
    <n v="9.3312000000000008"/>
    <x v="1"/>
    <x v="0"/>
  </r>
  <r>
    <n v="1134"/>
    <x v="541"/>
    <x v="410"/>
    <x v="103"/>
    <s v="Standard Class"/>
    <s v="JS-15940"/>
    <s v="Joni Sundaresam"/>
    <x v="2"/>
    <x v="0"/>
    <s v="Philadelphia"/>
    <x v="9"/>
    <n v="19134"/>
    <x v="3"/>
    <s v="OFF-ST-10003479"/>
    <x v="1"/>
    <x v="4"/>
    <s v="Eldon Base for stackable storage shelf, platinum"/>
    <x v="1020"/>
    <n v="4"/>
    <n v="0.2"/>
    <n v="-23.364000000000019"/>
    <x v="3"/>
    <x v="0"/>
  </r>
  <r>
    <n v="1135"/>
    <x v="541"/>
    <x v="410"/>
    <x v="103"/>
    <s v="Standard Class"/>
    <s v="JS-15940"/>
    <s v="Joni Sundaresam"/>
    <x v="2"/>
    <x v="0"/>
    <s v="Philadelphia"/>
    <x v="9"/>
    <n v="19134"/>
    <x v="3"/>
    <s v="OFF-LA-10000973"/>
    <x v="1"/>
    <x v="2"/>
    <s v="Avery 502"/>
    <x v="262"/>
    <n v="3"/>
    <n v="0.2"/>
    <n v="2.6459999999999995"/>
    <x v="3"/>
    <x v="0"/>
  </r>
  <r>
    <n v="1136"/>
    <x v="542"/>
    <x v="25"/>
    <x v="440"/>
    <s v="Same Day"/>
    <s v="LR-16915"/>
    <s v="Lena Radford"/>
    <x v="0"/>
    <x v="0"/>
    <s v="Homestead"/>
    <x v="2"/>
    <n v="33030"/>
    <x v="0"/>
    <s v="OFF-ST-10001476"/>
    <x v="1"/>
    <x v="4"/>
    <s v="Steel Personal Filing/Posting Tote"/>
    <x v="1021"/>
    <n v="3"/>
    <n v="0.2"/>
    <n v="7.4571000000000041"/>
    <x v="0"/>
    <x v="0"/>
  </r>
  <r>
    <n v="1137"/>
    <x v="543"/>
    <x v="396"/>
    <x v="441"/>
    <s v="Second Class"/>
    <s v="FH-14275"/>
    <s v="Frank Hawley"/>
    <x v="1"/>
    <x v="0"/>
    <s v="La Porte"/>
    <x v="14"/>
    <n v="46350"/>
    <x v="2"/>
    <s v="OFF-EN-10002831"/>
    <x v="1"/>
    <x v="12"/>
    <s v="Tyvek  Top-Opening Peel &amp; Seel  Envelopes, Gray"/>
    <x v="1022"/>
    <n v="8"/>
    <n v="0"/>
    <n v="129.38399999999999"/>
    <x v="2"/>
    <x v="0"/>
  </r>
  <r>
    <n v="1138"/>
    <x v="543"/>
    <x v="396"/>
    <x v="441"/>
    <s v="Second Class"/>
    <s v="FH-14275"/>
    <s v="Frank Hawley"/>
    <x v="1"/>
    <x v="0"/>
    <s v="La Porte"/>
    <x v="14"/>
    <n v="46350"/>
    <x v="2"/>
    <s v="OFF-AP-10002350"/>
    <x v="1"/>
    <x v="9"/>
    <s v="Belkin F9H710-06 7 Outlet SurgeMaster Surge Protector"/>
    <x v="1023"/>
    <n v="2"/>
    <n v="0"/>
    <n v="10.5504"/>
    <x v="2"/>
    <x v="0"/>
  </r>
  <r>
    <n v="1139"/>
    <x v="543"/>
    <x v="396"/>
    <x v="441"/>
    <s v="Second Class"/>
    <s v="FH-14275"/>
    <s v="Frank Hawley"/>
    <x v="1"/>
    <x v="0"/>
    <s v="La Porte"/>
    <x v="14"/>
    <n v="46350"/>
    <x v="2"/>
    <s v="OFF-PA-10001763"/>
    <x v="1"/>
    <x v="10"/>
    <s v="Xerox 1896"/>
    <x v="1024"/>
    <n v="2"/>
    <n v="0"/>
    <n v="8.9909999999999997"/>
    <x v="2"/>
    <x v="0"/>
  </r>
  <r>
    <n v="1140"/>
    <x v="543"/>
    <x v="396"/>
    <x v="441"/>
    <s v="Second Class"/>
    <s v="FH-14275"/>
    <s v="Frank Hawley"/>
    <x v="1"/>
    <x v="0"/>
    <s v="La Porte"/>
    <x v="14"/>
    <n v="46350"/>
    <x v="2"/>
    <s v="OFF-AR-10003394"/>
    <x v="1"/>
    <x v="6"/>
    <s v="Newell 332"/>
    <x v="1025"/>
    <n v="7"/>
    <n v="0"/>
    <n v="5.5566000000000004"/>
    <x v="2"/>
    <x v="0"/>
  </r>
  <r>
    <n v="1141"/>
    <x v="543"/>
    <x v="396"/>
    <x v="441"/>
    <s v="Second Class"/>
    <s v="FH-14275"/>
    <s v="Frank Hawley"/>
    <x v="1"/>
    <x v="0"/>
    <s v="La Porte"/>
    <x v="14"/>
    <n v="46350"/>
    <x v="2"/>
    <s v="OFF-BI-10002072"/>
    <x v="1"/>
    <x v="8"/>
    <s v="Cardinal Slant-D Ring Binders"/>
    <x v="1026"/>
    <n v="2"/>
    <n v="0"/>
    <n v="8.69"/>
    <x v="2"/>
    <x v="0"/>
  </r>
  <r>
    <n v="1142"/>
    <x v="544"/>
    <x v="411"/>
    <x v="127"/>
    <s v="Standard Class"/>
    <s v="AP-10915"/>
    <s v="Arthur Prichep"/>
    <x v="0"/>
    <x v="0"/>
    <s v="Los Angeles"/>
    <x v="1"/>
    <n v="90045"/>
    <x v="1"/>
    <s v="FUR-FU-10004188"/>
    <x v="0"/>
    <x v="5"/>
    <s v="Luxo Professional Combination Clamp-On Lamps"/>
    <x v="874"/>
    <n v="2"/>
    <n v="0"/>
    <n v="53.195999999999998"/>
    <x v="1"/>
    <x v="0"/>
  </r>
  <r>
    <n v="1143"/>
    <x v="544"/>
    <x v="411"/>
    <x v="127"/>
    <s v="Standard Class"/>
    <s v="AP-10915"/>
    <s v="Arthur Prichep"/>
    <x v="0"/>
    <x v="0"/>
    <s v="Los Angeles"/>
    <x v="1"/>
    <n v="90045"/>
    <x v="1"/>
    <s v="OFF-FA-10001561"/>
    <x v="1"/>
    <x v="13"/>
    <s v="Stockwell Push Pins"/>
    <x v="525"/>
    <n v="4"/>
    <n v="0"/>
    <n v="2.8776000000000002"/>
    <x v="1"/>
    <x v="0"/>
  </r>
  <r>
    <n v="1144"/>
    <x v="544"/>
    <x v="411"/>
    <x v="127"/>
    <s v="Standard Class"/>
    <s v="AP-10915"/>
    <s v="Arthur Prichep"/>
    <x v="0"/>
    <x v="0"/>
    <s v="Los Angeles"/>
    <x v="1"/>
    <n v="90045"/>
    <x v="1"/>
    <s v="OFF-PA-10002105"/>
    <x v="1"/>
    <x v="10"/>
    <s v="Xerox 223"/>
    <x v="90"/>
    <n v="1"/>
    <n v="0"/>
    <n v="3.1104000000000003"/>
    <x v="1"/>
    <x v="0"/>
  </r>
  <r>
    <n v="1145"/>
    <x v="544"/>
    <x v="411"/>
    <x v="127"/>
    <s v="Standard Class"/>
    <s v="AP-10915"/>
    <s v="Arthur Prichep"/>
    <x v="0"/>
    <x v="0"/>
    <s v="Los Angeles"/>
    <x v="1"/>
    <n v="90045"/>
    <x v="1"/>
    <s v="TEC-MA-10004241"/>
    <x v="2"/>
    <x v="15"/>
    <s v="Star Micronics TSP800 TSP847IIU Receipt Printer"/>
    <x v="1027"/>
    <n v="2"/>
    <n v="0.2"/>
    <n v="223.05399999999995"/>
    <x v="1"/>
    <x v="0"/>
  </r>
  <r>
    <n v="1146"/>
    <x v="544"/>
    <x v="411"/>
    <x v="127"/>
    <s v="Standard Class"/>
    <s v="AP-10915"/>
    <s v="Arthur Prichep"/>
    <x v="0"/>
    <x v="0"/>
    <s v="Los Angeles"/>
    <x v="1"/>
    <n v="90045"/>
    <x v="1"/>
    <s v="OFF-ST-10004340"/>
    <x v="1"/>
    <x v="4"/>
    <s v="Fellowes Mobile File Cart, Black"/>
    <x v="1028"/>
    <n v="1"/>
    <n v="0"/>
    <n v="16.788600000000002"/>
    <x v="1"/>
    <x v="0"/>
  </r>
  <r>
    <n v="1147"/>
    <x v="545"/>
    <x v="388"/>
    <x v="442"/>
    <s v="Same Day"/>
    <s v="NC-18340"/>
    <s v="Nat Carroll"/>
    <x v="0"/>
    <x v="0"/>
    <s v="Lansing"/>
    <x v="12"/>
    <n v="48911"/>
    <x v="2"/>
    <s v="OFF-AP-10003849"/>
    <x v="1"/>
    <x v="9"/>
    <s v="Hoover Shoulder Vac Commercial Portable Vacuum"/>
    <x v="1029"/>
    <n v="2"/>
    <n v="0.1"/>
    <n v="107.34599999999996"/>
    <x v="2"/>
    <x v="0"/>
  </r>
  <r>
    <n v="1148"/>
    <x v="545"/>
    <x v="388"/>
    <x v="442"/>
    <s v="Same Day"/>
    <s v="NC-18340"/>
    <s v="Nat Carroll"/>
    <x v="0"/>
    <x v="0"/>
    <s v="Lansing"/>
    <x v="12"/>
    <n v="48911"/>
    <x v="2"/>
    <s v="OFF-FA-10000735"/>
    <x v="1"/>
    <x v="13"/>
    <s v="Staples"/>
    <x v="572"/>
    <n v="2"/>
    <n v="0"/>
    <n v="2.6279999999999997"/>
    <x v="2"/>
    <x v="0"/>
  </r>
  <r>
    <n v="1149"/>
    <x v="545"/>
    <x v="388"/>
    <x v="442"/>
    <s v="Same Day"/>
    <s v="NC-18340"/>
    <s v="Nat Carroll"/>
    <x v="0"/>
    <x v="0"/>
    <s v="Lansing"/>
    <x v="12"/>
    <n v="48911"/>
    <x v="2"/>
    <s v="OFF-BI-10003350"/>
    <x v="1"/>
    <x v="8"/>
    <s v="Acco Expandable Hanging Binders"/>
    <x v="1030"/>
    <n v="2"/>
    <n v="0"/>
    <n v="5.8695999999999993"/>
    <x v="2"/>
    <x v="0"/>
  </r>
  <r>
    <n v="1150"/>
    <x v="545"/>
    <x v="388"/>
    <x v="442"/>
    <s v="Same Day"/>
    <s v="NC-18340"/>
    <s v="Nat Carroll"/>
    <x v="0"/>
    <x v="0"/>
    <s v="Lansing"/>
    <x v="12"/>
    <n v="48911"/>
    <x v="2"/>
    <s v="TEC-PH-10000307"/>
    <x v="2"/>
    <x v="7"/>
    <s v="Shocksock Galaxy S4 Armband"/>
    <x v="1031"/>
    <n v="1"/>
    <n v="0"/>
    <n v="0.43799999999999883"/>
    <x v="2"/>
    <x v="0"/>
  </r>
  <r>
    <n v="1151"/>
    <x v="545"/>
    <x v="388"/>
    <x v="442"/>
    <s v="Same Day"/>
    <s v="NC-18340"/>
    <s v="Nat Carroll"/>
    <x v="0"/>
    <x v="0"/>
    <s v="Lansing"/>
    <x v="12"/>
    <n v="48911"/>
    <x v="2"/>
    <s v="TEC-CO-10004202"/>
    <x v="2"/>
    <x v="16"/>
    <s v="Brother DCP1000 Digital 3 in 1 Multifunction Machine"/>
    <x v="1032"/>
    <n v="2"/>
    <n v="0"/>
    <n v="209.99299999999999"/>
    <x v="2"/>
    <x v="0"/>
  </r>
  <r>
    <n v="1152"/>
    <x v="546"/>
    <x v="412"/>
    <x v="443"/>
    <s v="Standard Class"/>
    <s v="CB-12535"/>
    <s v="Claudia Bergmann"/>
    <x v="1"/>
    <x v="0"/>
    <s v="Cuyahoga Falls"/>
    <x v="24"/>
    <n v="44221"/>
    <x v="3"/>
    <s v="FUR-FU-10001852"/>
    <x v="0"/>
    <x v="5"/>
    <s v="Eldon Regeneration Recycled Desk Accessories, Smoke"/>
    <x v="1033"/>
    <n v="6"/>
    <n v="0.2"/>
    <n v="1.2527999999999997"/>
    <x v="3"/>
    <x v="0"/>
  </r>
  <r>
    <n v="1153"/>
    <x v="547"/>
    <x v="413"/>
    <x v="335"/>
    <s v="Standard Class"/>
    <s v="KL-16555"/>
    <s v="Kelly Lampkin"/>
    <x v="1"/>
    <x v="0"/>
    <s v="Reno"/>
    <x v="33"/>
    <n v="89502"/>
    <x v="1"/>
    <s v="OFF-AR-10003759"/>
    <x v="1"/>
    <x v="6"/>
    <s v="Crayola Anti Dust Chalk, 12/Pack"/>
    <x v="1034"/>
    <n v="2"/>
    <n v="0"/>
    <n v="1.6379999999999999"/>
    <x v="1"/>
    <x v="0"/>
  </r>
  <r>
    <n v="1154"/>
    <x v="547"/>
    <x v="413"/>
    <x v="335"/>
    <s v="Standard Class"/>
    <s v="KL-16555"/>
    <s v="Kelly Lampkin"/>
    <x v="1"/>
    <x v="0"/>
    <s v="Reno"/>
    <x v="33"/>
    <n v="89502"/>
    <x v="1"/>
    <s v="OFF-BI-10003984"/>
    <x v="1"/>
    <x v="8"/>
    <s v="Lock-Up Easel 'Spel-Binder'"/>
    <x v="1035"/>
    <n v="7"/>
    <n v="0.2"/>
    <n v="53.921700000000008"/>
    <x v="1"/>
    <x v="0"/>
  </r>
  <r>
    <n v="1155"/>
    <x v="548"/>
    <x v="414"/>
    <x v="444"/>
    <s v="First Class"/>
    <s v="PS-19045"/>
    <s v="Penelope Sewall"/>
    <x v="2"/>
    <x v="0"/>
    <s v="Harrisonburg"/>
    <x v="17"/>
    <n v="22801"/>
    <x v="0"/>
    <s v="OFF-ST-10004337"/>
    <x v="1"/>
    <x v="4"/>
    <s v="SAFCO Commercial Wire Shelving, 72h"/>
    <x v="1036"/>
    <n v="2"/>
    <n v="0"/>
    <n v="0"/>
    <x v="0"/>
    <x v="0"/>
  </r>
  <r>
    <n v="1156"/>
    <x v="548"/>
    <x v="414"/>
    <x v="444"/>
    <s v="First Class"/>
    <s v="PS-19045"/>
    <s v="Penelope Sewall"/>
    <x v="2"/>
    <x v="0"/>
    <s v="Harrisonburg"/>
    <x v="17"/>
    <n v="22801"/>
    <x v="0"/>
    <s v="FUR-TA-10001932"/>
    <x v="0"/>
    <x v="3"/>
    <s v="Chromcraft 48&quot; x 96&quot; Racetrack Double Pedestal Table"/>
    <x v="1037"/>
    <n v="7"/>
    <n v="0"/>
    <n v="493.78559999999993"/>
    <x v="0"/>
    <x v="0"/>
  </r>
  <r>
    <n v="1157"/>
    <x v="548"/>
    <x v="414"/>
    <x v="444"/>
    <s v="First Class"/>
    <s v="PS-19045"/>
    <s v="Penelope Sewall"/>
    <x v="2"/>
    <x v="0"/>
    <s v="Harrisonburg"/>
    <x v="17"/>
    <n v="22801"/>
    <x v="0"/>
    <s v="OFF-BI-10003982"/>
    <x v="1"/>
    <x v="8"/>
    <s v="Wilson Jones Century Plastic Molded Ring Binders"/>
    <x v="1038"/>
    <n v="3"/>
    <n v="0"/>
    <n v="29.285699999999999"/>
    <x v="0"/>
    <x v="0"/>
  </r>
  <r>
    <n v="1158"/>
    <x v="548"/>
    <x v="414"/>
    <x v="444"/>
    <s v="First Class"/>
    <s v="PS-19045"/>
    <s v="Penelope Sewall"/>
    <x v="2"/>
    <x v="0"/>
    <s v="Harrisonburg"/>
    <x v="17"/>
    <n v="22801"/>
    <x v="0"/>
    <s v="FUR-TA-10000617"/>
    <x v="0"/>
    <x v="3"/>
    <s v="Hon Practical Foundations 30 x 60 Training Table, Light Gray/Charcoal"/>
    <x v="1039"/>
    <n v="2"/>
    <n v="0"/>
    <n v="100.12200000000001"/>
    <x v="0"/>
    <x v="0"/>
  </r>
  <r>
    <n v="1159"/>
    <x v="549"/>
    <x v="415"/>
    <x v="445"/>
    <s v="Second Class"/>
    <s v="GB-14530"/>
    <s v="George Bell"/>
    <x v="1"/>
    <x v="0"/>
    <s v="Los Angeles"/>
    <x v="1"/>
    <n v="90004"/>
    <x v="1"/>
    <s v="FUR-CH-10002126"/>
    <x v="0"/>
    <x v="1"/>
    <s v="Hon Deluxe Fabric Upholstered Stacking Chairs"/>
    <x v="1040"/>
    <n v="1"/>
    <n v="0.2"/>
    <n v="19.518400000000007"/>
    <x v="1"/>
    <x v="0"/>
  </r>
  <r>
    <n v="1160"/>
    <x v="550"/>
    <x v="222"/>
    <x v="446"/>
    <s v="Standard Class"/>
    <s v="AA-10315"/>
    <s v="Alex Avila"/>
    <x v="0"/>
    <x v="0"/>
    <s v="Minneapolis"/>
    <x v="11"/>
    <n v="55407"/>
    <x v="2"/>
    <s v="OFF-AP-10000576"/>
    <x v="1"/>
    <x v="9"/>
    <s v="Belkin 325VA UPS Surge Protector, 6'"/>
    <x v="1041"/>
    <n v="3"/>
    <n v="0"/>
    <n v="90.735000000000014"/>
    <x v="2"/>
    <x v="0"/>
  </r>
  <r>
    <n v="1161"/>
    <x v="550"/>
    <x v="222"/>
    <x v="446"/>
    <s v="Standard Class"/>
    <s v="AA-10315"/>
    <s v="Alex Avila"/>
    <x v="0"/>
    <x v="0"/>
    <s v="Minneapolis"/>
    <x v="11"/>
    <n v="55407"/>
    <x v="2"/>
    <s v="OFF-BI-10004654"/>
    <x v="1"/>
    <x v="8"/>
    <s v="Avery Binding System Hidden Tab Executive Style Index Sets"/>
    <x v="1042"/>
    <n v="2"/>
    <n v="0"/>
    <n v="5.77"/>
    <x v="2"/>
    <x v="0"/>
  </r>
  <r>
    <n v="1162"/>
    <x v="551"/>
    <x v="416"/>
    <x v="447"/>
    <s v="Second Class"/>
    <s v="LT-16765"/>
    <s v="Larry Tron"/>
    <x v="0"/>
    <x v="0"/>
    <s v="Escondido"/>
    <x v="1"/>
    <n v="92025"/>
    <x v="1"/>
    <s v="OFF-AR-10004042"/>
    <x v="1"/>
    <x v="6"/>
    <s v="BOSTON Model 1800 Electric Pencil Sharpeners, Putty/Woodgrain"/>
    <x v="1043"/>
    <n v="3"/>
    <n v="0"/>
    <n v="15.642599999999995"/>
    <x v="1"/>
    <x v="1"/>
  </r>
  <r>
    <n v="1163"/>
    <x v="552"/>
    <x v="223"/>
    <x v="448"/>
    <s v="Standard Class"/>
    <s v="AP-10720"/>
    <s v="Anne Pryor"/>
    <x v="2"/>
    <x v="0"/>
    <s v="New York City"/>
    <x v="15"/>
    <n v="10035"/>
    <x v="3"/>
    <s v="TEC-PH-10004700"/>
    <x v="2"/>
    <x v="7"/>
    <s v="PowerGen Dual USB Car Charger"/>
    <x v="1044"/>
    <n v="1"/>
    <n v="0"/>
    <n v="4.5953999999999997"/>
    <x v="3"/>
    <x v="0"/>
  </r>
  <r>
    <n v="1164"/>
    <x v="552"/>
    <x v="223"/>
    <x v="448"/>
    <s v="Standard Class"/>
    <s v="AP-10720"/>
    <s v="Anne Pryor"/>
    <x v="2"/>
    <x v="0"/>
    <s v="New York City"/>
    <x v="15"/>
    <n v="10035"/>
    <x v="3"/>
    <s v="OFF-BI-10004593"/>
    <x v="1"/>
    <x v="8"/>
    <s v="Ibico Laser Imprintable Binding System Covers"/>
    <x v="1045"/>
    <n v="3"/>
    <n v="0.2"/>
    <n v="40.872"/>
    <x v="3"/>
    <x v="0"/>
  </r>
  <r>
    <n v="1165"/>
    <x v="552"/>
    <x v="223"/>
    <x v="448"/>
    <s v="Standard Class"/>
    <s v="AP-10720"/>
    <s v="Anne Pryor"/>
    <x v="2"/>
    <x v="0"/>
    <s v="New York City"/>
    <x v="15"/>
    <n v="10035"/>
    <x v="3"/>
    <s v="OFF-BI-10003429"/>
    <x v="1"/>
    <x v="8"/>
    <s v="Cardinal HOLDit! Binder Insert Strips,Extra Strips"/>
    <x v="1046"/>
    <n v="5"/>
    <n v="0.2"/>
    <n v="9.1785000000000014"/>
    <x v="3"/>
    <x v="0"/>
  </r>
  <r>
    <n v="1166"/>
    <x v="553"/>
    <x v="417"/>
    <x v="449"/>
    <s v="Standard Class"/>
    <s v="PM-18940"/>
    <s v="Paul MacIntyre"/>
    <x v="0"/>
    <x v="0"/>
    <s v="Jackson"/>
    <x v="12"/>
    <n v="49201"/>
    <x v="2"/>
    <s v="OFF-BI-10001294"/>
    <x v="1"/>
    <x v="8"/>
    <s v="Fellowes Binding Cases"/>
    <x v="1047"/>
    <n v="4"/>
    <n v="0"/>
    <n v="21.059999999999995"/>
    <x v="2"/>
    <x v="0"/>
  </r>
  <r>
    <n v="1167"/>
    <x v="554"/>
    <x v="121"/>
    <x v="450"/>
    <s v="Same Day"/>
    <s v="KC-16540"/>
    <s v="Kelly Collister"/>
    <x v="0"/>
    <x v="0"/>
    <s v="Seattle"/>
    <x v="4"/>
    <n v="98115"/>
    <x v="1"/>
    <s v="TEC-AC-10001552"/>
    <x v="2"/>
    <x v="11"/>
    <s v="Logitech K350 2.4Ghz Wireless Keyboard"/>
    <x v="1048"/>
    <n v="9"/>
    <n v="0"/>
    <n v="49.272299999999987"/>
    <x v="1"/>
    <x v="0"/>
  </r>
  <r>
    <n v="1168"/>
    <x v="555"/>
    <x v="166"/>
    <x v="235"/>
    <s v="Second Class"/>
    <s v="DL-13315"/>
    <s v="Delfina Latchford"/>
    <x v="0"/>
    <x v="0"/>
    <s v="New York City"/>
    <x v="15"/>
    <n v="10035"/>
    <x v="3"/>
    <s v="FUR-FU-10004952"/>
    <x v="0"/>
    <x v="5"/>
    <s v="C-Line Cubicle Keepers Polyproplyene Holder w/Velcro Back, 8-1/2x11, 25/Bx"/>
    <x v="1049"/>
    <n v="2"/>
    <n v="0"/>
    <n v="33.938800000000001"/>
    <x v="3"/>
    <x v="0"/>
  </r>
  <r>
    <n v="1169"/>
    <x v="555"/>
    <x v="166"/>
    <x v="235"/>
    <s v="Second Class"/>
    <s v="DL-13315"/>
    <s v="Delfina Latchford"/>
    <x v="0"/>
    <x v="0"/>
    <s v="New York City"/>
    <x v="15"/>
    <n v="10035"/>
    <x v="3"/>
    <s v="OFF-ST-10004123"/>
    <x v="1"/>
    <x v="4"/>
    <s v="Safco Industrial Wire Shelving System"/>
    <x v="1050"/>
    <n v="3"/>
    <n v="0"/>
    <n v="0"/>
    <x v="3"/>
    <x v="0"/>
  </r>
  <r>
    <n v="1170"/>
    <x v="555"/>
    <x v="166"/>
    <x v="235"/>
    <s v="Second Class"/>
    <s v="DL-13315"/>
    <s v="Delfina Latchford"/>
    <x v="0"/>
    <x v="0"/>
    <s v="New York City"/>
    <x v="15"/>
    <n v="10035"/>
    <x v="3"/>
    <s v="OFF-PA-10003172"/>
    <x v="1"/>
    <x v="10"/>
    <s v="Xerox 1996"/>
    <x v="541"/>
    <n v="3"/>
    <n v="0"/>
    <n v="9.3312000000000008"/>
    <x v="3"/>
    <x v="0"/>
  </r>
  <r>
    <n v="1171"/>
    <x v="555"/>
    <x v="166"/>
    <x v="235"/>
    <s v="Second Class"/>
    <s v="DL-13315"/>
    <s v="Delfina Latchford"/>
    <x v="0"/>
    <x v="0"/>
    <s v="New York City"/>
    <x v="15"/>
    <n v="10035"/>
    <x v="3"/>
    <s v="OFF-ST-10002352"/>
    <x v="1"/>
    <x v="4"/>
    <s v="Iris Project Case"/>
    <x v="1051"/>
    <n v="4"/>
    <n v="0"/>
    <n v="8.299199999999999"/>
    <x v="3"/>
    <x v="0"/>
  </r>
  <r>
    <n v="1172"/>
    <x v="556"/>
    <x v="418"/>
    <x v="451"/>
    <s v="Standard Class"/>
    <s v="SW-20275"/>
    <s v="Scott Williamson"/>
    <x v="0"/>
    <x v="0"/>
    <s v="Royal Oak"/>
    <x v="12"/>
    <n v="48073"/>
    <x v="2"/>
    <s v="OFF-PA-10002259"/>
    <x v="1"/>
    <x v="10"/>
    <s v="Geographics Note Cards, Blank, White, 8 1/2&quot; x 11&quot;"/>
    <x v="1052"/>
    <n v="2"/>
    <n v="0"/>
    <n v="10.7424"/>
    <x v="2"/>
    <x v="0"/>
  </r>
  <r>
    <n v="1173"/>
    <x v="557"/>
    <x v="419"/>
    <x v="452"/>
    <s v="Standard Class"/>
    <s v="AA-10375"/>
    <s v="Allen Armold"/>
    <x v="0"/>
    <x v="0"/>
    <s v="Los Angeles"/>
    <x v="1"/>
    <n v="90008"/>
    <x v="1"/>
    <s v="OFF-BI-10002976"/>
    <x v="1"/>
    <x v="8"/>
    <s v="ACCOHIDE Binder by Acco"/>
    <x v="1053"/>
    <n v="5"/>
    <n v="0.2"/>
    <n v="5.5754999999999999"/>
    <x v="1"/>
    <x v="0"/>
  </r>
  <r>
    <n v="1174"/>
    <x v="558"/>
    <x v="420"/>
    <x v="453"/>
    <s v="Standard Class"/>
    <s v="LT-17110"/>
    <s v="Liz Thompson"/>
    <x v="0"/>
    <x v="0"/>
    <s v="Bloomington"/>
    <x v="10"/>
    <n v="61701"/>
    <x v="2"/>
    <s v="OFF-BI-10000301"/>
    <x v="1"/>
    <x v="8"/>
    <s v="GBC Instant Report Kit"/>
    <x v="1054"/>
    <n v="4"/>
    <n v="0.8"/>
    <n v="-7.7640000000000011"/>
    <x v="2"/>
    <x v="0"/>
  </r>
  <r>
    <n v="1175"/>
    <x v="559"/>
    <x v="421"/>
    <x v="454"/>
    <s v="First Class"/>
    <s v="DP-13105"/>
    <s v="Dave Poirier"/>
    <x v="1"/>
    <x v="0"/>
    <s v="New York City"/>
    <x v="15"/>
    <n v="10035"/>
    <x v="3"/>
    <s v="OFF-BI-10003694"/>
    <x v="1"/>
    <x v="8"/>
    <s v="Avery 3 1/2&quot; Diskette Storage Pages, 10/Pack"/>
    <x v="1055"/>
    <n v="6"/>
    <n v="0.2"/>
    <n v="16.2864"/>
    <x v="3"/>
    <x v="0"/>
  </r>
  <r>
    <n v="1176"/>
    <x v="560"/>
    <x v="48"/>
    <x v="143"/>
    <s v="Standard Class"/>
    <s v="AB-10060"/>
    <s v="Adam Bellavance"/>
    <x v="2"/>
    <x v="0"/>
    <s v="Concord"/>
    <x v="38"/>
    <n v="3301"/>
    <x v="3"/>
    <s v="OFF-SU-10000381"/>
    <x v="1"/>
    <x v="14"/>
    <s v="Acme Forged Steel Scissors with Black Enamel Handles"/>
    <x v="1056"/>
    <n v="3"/>
    <n v="0"/>
    <n v="8.0996999999999986"/>
    <x v="3"/>
    <x v="0"/>
  </r>
  <r>
    <n v="1177"/>
    <x v="561"/>
    <x v="422"/>
    <x v="129"/>
    <s v="Second Class"/>
    <s v="AT-10435"/>
    <s v="Alyssa Tate"/>
    <x v="2"/>
    <x v="0"/>
    <s v="Los Angeles"/>
    <x v="1"/>
    <n v="90004"/>
    <x v="1"/>
    <s v="OFF-LA-10004425"/>
    <x v="1"/>
    <x v="2"/>
    <s v="Staple-on labels"/>
    <x v="1057"/>
    <n v="4"/>
    <n v="0"/>
    <n v="5.4332000000000003"/>
    <x v="1"/>
    <x v="0"/>
  </r>
  <r>
    <n v="1178"/>
    <x v="562"/>
    <x v="49"/>
    <x v="455"/>
    <s v="Standard Class"/>
    <s v="JE-15745"/>
    <s v="Joel Eaton"/>
    <x v="0"/>
    <x v="0"/>
    <s v="Rockville"/>
    <x v="39"/>
    <n v="20852"/>
    <x v="3"/>
    <s v="FUR-CH-10001270"/>
    <x v="0"/>
    <x v="1"/>
    <s v="Harbour Creations Steel Folding Chair"/>
    <x v="1058"/>
    <n v="2"/>
    <n v="0"/>
    <n v="51.749999999999986"/>
    <x v="3"/>
    <x v="0"/>
  </r>
  <r>
    <n v="1179"/>
    <x v="562"/>
    <x v="49"/>
    <x v="455"/>
    <s v="Standard Class"/>
    <s v="JE-15745"/>
    <s v="Joel Eaton"/>
    <x v="0"/>
    <x v="0"/>
    <s v="Rockville"/>
    <x v="39"/>
    <n v="20852"/>
    <x v="3"/>
    <s v="TEC-PH-10003931"/>
    <x v="2"/>
    <x v="7"/>
    <s v="JBL Micro Wireless Portable Bluetooth Speaker"/>
    <x v="690"/>
    <n v="3"/>
    <n v="0"/>
    <n v="44.992500000000007"/>
    <x v="3"/>
    <x v="0"/>
  </r>
  <r>
    <n v="1180"/>
    <x v="563"/>
    <x v="423"/>
    <x v="132"/>
    <s v="Second Class"/>
    <s v="CA-12055"/>
    <s v="Cathy Armstrong"/>
    <x v="2"/>
    <x v="0"/>
    <s v="Houston"/>
    <x v="5"/>
    <n v="77070"/>
    <x v="2"/>
    <s v="TEC-AC-10003174"/>
    <x v="2"/>
    <x v="11"/>
    <s v="Plantronics S12 Corded Telephone Headset System"/>
    <x v="1059"/>
    <n v="3"/>
    <n v="0.2"/>
    <n v="64.674000000000007"/>
    <x v="2"/>
    <x v="0"/>
  </r>
  <r>
    <n v="1181"/>
    <x v="564"/>
    <x v="261"/>
    <x v="175"/>
    <s v="Standard Class"/>
    <s v="DB-13060"/>
    <s v="Dave Brooks"/>
    <x v="0"/>
    <x v="0"/>
    <s v="Lakewood"/>
    <x v="30"/>
    <n v="8701"/>
    <x v="3"/>
    <s v="TEC-PH-10004539"/>
    <x v="2"/>
    <x v="7"/>
    <s v="Wireless Extenders zBoost YX545 SOHO Signal Booster"/>
    <x v="1060"/>
    <n v="7"/>
    <n v="0"/>
    <n v="357.19110000000001"/>
    <x v="3"/>
    <x v="0"/>
  </r>
  <r>
    <n v="1182"/>
    <x v="564"/>
    <x v="261"/>
    <x v="175"/>
    <s v="Standard Class"/>
    <s v="DB-13060"/>
    <s v="Dave Brooks"/>
    <x v="0"/>
    <x v="0"/>
    <s v="Lakewood"/>
    <x v="30"/>
    <n v="8701"/>
    <x v="3"/>
    <s v="OFF-AR-10001919"/>
    <x v="1"/>
    <x v="6"/>
    <s v="OIC #2 Pencils, Medium Soft"/>
    <x v="1061"/>
    <n v="2"/>
    <n v="0"/>
    <n v="1.0903999999999998"/>
    <x v="3"/>
    <x v="0"/>
  </r>
  <r>
    <n v="1183"/>
    <x v="565"/>
    <x v="424"/>
    <x v="456"/>
    <s v="First Class"/>
    <s v="RB-19570"/>
    <s v="Rob Beeghly"/>
    <x v="0"/>
    <x v="0"/>
    <s v="Jacksonville"/>
    <x v="3"/>
    <n v="28540"/>
    <x v="0"/>
    <s v="OFF-EN-10002504"/>
    <x v="1"/>
    <x v="12"/>
    <s v="Tyvek  Top-Opening Peel &amp; Seel Envelopes, Plain White"/>
    <x v="1062"/>
    <n v="1"/>
    <n v="0.2"/>
    <n v="7.3385999999999996"/>
    <x v="0"/>
    <x v="0"/>
  </r>
  <r>
    <n v="1184"/>
    <x v="565"/>
    <x v="424"/>
    <x v="456"/>
    <s v="First Class"/>
    <s v="RB-19570"/>
    <s v="Rob Beeghly"/>
    <x v="0"/>
    <x v="0"/>
    <s v="Jacksonville"/>
    <x v="3"/>
    <n v="28540"/>
    <x v="0"/>
    <s v="TEC-PH-10003655"/>
    <x v="2"/>
    <x v="7"/>
    <s v="Sannysis Cute Owl Design Soft Skin Case Cover for Samsung Galaxy S4"/>
    <x v="1063"/>
    <n v="5"/>
    <n v="0.2"/>
    <n v="0.69300000000000006"/>
    <x v="0"/>
    <x v="0"/>
  </r>
  <r>
    <n v="1185"/>
    <x v="566"/>
    <x v="156"/>
    <x v="457"/>
    <s v="Standard Class"/>
    <s v="HR-14830"/>
    <s v="Harold Ryan"/>
    <x v="1"/>
    <x v="0"/>
    <s v="Seattle"/>
    <x v="4"/>
    <n v="98103"/>
    <x v="1"/>
    <s v="OFF-BI-10004656"/>
    <x v="1"/>
    <x v="8"/>
    <s v="Peel &amp; Stick Add-On Corner Pockets"/>
    <x v="1064"/>
    <n v="7"/>
    <n v="0.2"/>
    <n v="4.2335999999999991"/>
    <x v="1"/>
    <x v="1"/>
  </r>
  <r>
    <n v="1186"/>
    <x v="566"/>
    <x v="156"/>
    <x v="457"/>
    <s v="Standard Class"/>
    <s v="HR-14830"/>
    <s v="Harold Ryan"/>
    <x v="1"/>
    <x v="0"/>
    <s v="Seattle"/>
    <x v="4"/>
    <n v="98103"/>
    <x v="1"/>
    <s v="OFF-ST-10002344"/>
    <x v="1"/>
    <x v="4"/>
    <s v="Carina 42&quot;Hx23 3/4&quot;W Media Storage Unit"/>
    <x v="1065"/>
    <n v="6"/>
    <n v="0"/>
    <n v="9.7176000000000329"/>
    <x v="1"/>
    <x v="1"/>
  </r>
  <r>
    <n v="1187"/>
    <x v="566"/>
    <x v="156"/>
    <x v="457"/>
    <s v="Standard Class"/>
    <s v="HR-14830"/>
    <s v="Harold Ryan"/>
    <x v="1"/>
    <x v="0"/>
    <s v="Seattle"/>
    <x v="4"/>
    <n v="98103"/>
    <x v="1"/>
    <s v="OFF-PA-10001800"/>
    <x v="1"/>
    <x v="10"/>
    <s v="Xerox 220"/>
    <x v="243"/>
    <n v="4"/>
    <n v="0"/>
    <n v="12.441600000000001"/>
    <x v="1"/>
    <x v="1"/>
  </r>
  <r>
    <n v="1188"/>
    <x v="566"/>
    <x v="156"/>
    <x v="457"/>
    <s v="Standard Class"/>
    <s v="HR-14830"/>
    <s v="Harold Ryan"/>
    <x v="1"/>
    <x v="0"/>
    <s v="Seattle"/>
    <x v="4"/>
    <n v="98103"/>
    <x v="1"/>
    <s v="OFF-ST-10000036"/>
    <x v="1"/>
    <x v="4"/>
    <s v="Recycled Data-Pak for Archival Bound Computer Printouts, 12-1/2 x 12-1/2 x 16"/>
    <x v="1066"/>
    <n v="2"/>
    <n v="0"/>
    <n v="53.346599999999995"/>
    <x v="1"/>
    <x v="1"/>
  </r>
  <r>
    <n v="1189"/>
    <x v="567"/>
    <x v="425"/>
    <x v="458"/>
    <s v="Second Class"/>
    <s v="BT-11530"/>
    <s v="Bradley Talbott"/>
    <x v="2"/>
    <x v="0"/>
    <s v="Los Angeles"/>
    <x v="1"/>
    <n v="90036"/>
    <x v="1"/>
    <s v="OFF-AP-10004532"/>
    <x v="1"/>
    <x v="9"/>
    <s v="Kensington 6 Outlet Guardian Standard Surge Protector"/>
    <x v="1067"/>
    <n v="4"/>
    <n v="0"/>
    <n v="22.118400000000001"/>
    <x v="1"/>
    <x v="1"/>
  </r>
  <r>
    <n v="1190"/>
    <x v="567"/>
    <x v="425"/>
    <x v="458"/>
    <s v="Second Class"/>
    <s v="BT-11530"/>
    <s v="Bradley Talbott"/>
    <x v="2"/>
    <x v="0"/>
    <s v="Los Angeles"/>
    <x v="1"/>
    <n v="90036"/>
    <x v="1"/>
    <s v="TEC-PH-10004447"/>
    <x v="2"/>
    <x v="7"/>
    <s v="Toshiba IPT2010-SD IP Telephone"/>
    <x v="1068"/>
    <n v="8"/>
    <n v="0.2"/>
    <n v="66.715199999999982"/>
    <x v="1"/>
    <x v="1"/>
  </r>
  <r>
    <n v="1191"/>
    <x v="567"/>
    <x v="425"/>
    <x v="458"/>
    <s v="Second Class"/>
    <s v="BT-11530"/>
    <s v="Bradley Talbott"/>
    <x v="2"/>
    <x v="0"/>
    <s v="Los Angeles"/>
    <x v="1"/>
    <n v="90036"/>
    <x v="1"/>
    <s v="FUR-CH-10003973"/>
    <x v="0"/>
    <x v="1"/>
    <s v="GuestStacker Chair with Chrome Finish Legs"/>
    <x v="1069"/>
    <n v="3"/>
    <n v="0.2"/>
    <n v="89.222400000000022"/>
    <x v="1"/>
    <x v="1"/>
  </r>
  <r>
    <n v="1192"/>
    <x v="567"/>
    <x v="425"/>
    <x v="458"/>
    <s v="Second Class"/>
    <s v="BT-11530"/>
    <s v="Bradley Talbott"/>
    <x v="2"/>
    <x v="0"/>
    <s v="Los Angeles"/>
    <x v="1"/>
    <n v="90036"/>
    <x v="1"/>
    <s v="OFF-PA-10001970"/>
    <x v="1"/>
    <x v="10"/>
    <s v="Xerox 1908"/>
    <x v="1070"/>
    <n v="4"/>
    <n v="0"/>
    <n v="109.7208"/>
    <x v="1"/>
    <x v="1"/>
  </r>
  <r>
    <n v="1193"/>
    <x v="567"/>
    <x v="425"/>
    <x v="458"/>
    <s v="Second Class"/>
    <s v="BT-11530"/>
    <s v="Bradley Talbott"/>
    <x v="2"/>
    <x v="0"/>
    <s v="Los Angeles"/>
    <x v="1"/>
    <n v="90036"/>
    <x v="1"/>
    <s v="OFF-PA-10000682"/>
    <x v="1"/>
    <x v="10"/>
    <s v="Xerox 1924"/>
    <x v="1071"/>
    <n v="4"/>
    <n v="0"/>
    <n v="11.328800000000001"/>
    <x v="1"/>
    <x v="1"/>
  </r>
  <r>
    <n v="1194"/>
    <x v="568"/>
    <x v="426"/>
    <x v="459"/>
    <s v="Same Day"/>
    <s v="NG-18355"/>
    <s v="Nat Gilpin"/>
    <x v="1"/>
    <x v="0"/>
    <s v="Coral Springs"/>
    <x v="2"/>
    <n v="33065"/>
    <x v="0"/>
    <s v="OFF-PA-10001937"/>
    <x v="1"/>
    <x v="10"/>
    <s v="Xerox 21"/>
    <x v="12"/>
    <n v="3"/>
    <n v="0.2"/>
    <n v="5.4432"/>
    <x v="0"/>
    <x v="0"/>
  </r>
  <r>
    <n v="1195"/>
    <x v="568"/>
    <x v="426"/>
    <x v="459"/>
    <s v="Same Day"/>
    <s v="NG-18355"/>
    <s v="Nat Gilpin"/>
    <x v="1"/>
    <x v="0"/>
    <s v="Coral Springs"/>
    <x v="2"/>
    <n v="33065"/>
    <x v="0"/>
    <s v="FUR-FU-10002268"/>
    <x v="0"/>
    <x v="5"/>
    <s v="Ultra Door Push Plate"/>
    <x v="581"/>
    <n v="4"/>
    <n v="0.2"/>
    <n v="2.553199999999999"/>
    <x v="0"/>
    <x v="0"/>
  </r>
  <r>
    <n v="1196"/>
    <x v="568"/>
    <x v="426"/>
    <x v="459"/>
    <s v="Same Day"/>
    <s v="NG-18355"/>
    <s v="Nat Gilpin"/>
    <x v="1"/>
    <x v="0"/>
    <s v="Coral Springs"/>
    <x v="2"/>
    <n v="33065"/>
    <x v="0"/>
    <s v="OFF-ST-10001321"/>
    <x v="1"/>
    <x v="4"/>
    <s v="Decoflex Hanging Personal Folder File, Blue"/>
    <x v="1072"/>
    <n v="2"/>
    <n v="0.2"/>
    <n v="2.1588000000000021"/>
    <x v="0"/>
    <x v="0"/>
  </r>
  <r>
    <n v="1197"/>
    <x v="568"/>
    <x v="426"/>
    <x v="459"/>
    <s v="Same Day"/>
    <s v="NG-18355"/>
    <s v="Nat Gilpin"/>
    <x v="1"/>
    <x v="0"/>
    <s v="Coral Springs"/>
    <x v="2"/>
    <n v="33065"/>
    <x v="0"/>
    <s v="FUR-FU-10003394"/>
    <x v="0"/>
    <x v="5"/>
    <s v="Tenex &quot;The Solids&quot; Textured Chair Mats"/>
    <x v="1073"/>
    <n v="1"/>
    <n v="0.2"/>
    <n v="-2.098800000000006"/>
    <x v="0"/>
    <x v="0"/>
  </r>
  <r>
    <n v="1198"/>
    <x v="569"/>
    <x v="143"/>
    <x v="361"/>
    <s v="Standard Class"/>
    <s v="ZC-21910"/>
    <s v="Zuschuss Carroll"/>
    <x v="0"/>
    <x v="0"/>
    <s v="Houston"/>
    <x v="5"/>
    <n v="77041"/>
    <x v="2"/>
    <s v="TEC-AC-10001990"/>
    <x v="2"/>
    <x v="11"/>
    <s v="Kensington Orbit Wireless Mobile Trackball for PC and Mac"/>
    <x v="1074"/>
    <n v="9"/>
    <n v="0.2"/>
    <n v="64.789199999999951"/>
    <x v="2"/>
    <x v="0"/>
  </r>
  <r>
    <n v="1199"/>
    <x v="569"/>
    <x v="143"/>
    <x v="361"/>
    <s v="Standard Class"/>
    <s v="ZC-21910"/>
    <s v="Zuschuss Carroll"/>
    <x v="0"/>
    <x v="0"/>
    <s v="Houston"/>
    <x v="5"/>
    <n v="77041"/>
    <x v="2"/>
    <s v="FUR-CH-10004540"/>
    <x v="0"/>
    <x v="1"/>
    <s v="Global Chrome Stack Chair"/>
    <x v="1075"/>
    <n v="4"/>
    <n v="0.3"/>
    <n v="-4.1135999999999981"/>
    <x v="2"/>
    <x v="0"/>
  </r>
  <r>
    <n v="1200"/>
    <x v="569"/>
    <x v="143"/>
    <x v="361"/>
    <s v="Standard Class"/>
    <s v="ZC-21910"/>
    <s v="Zuschuss Carroll"/>
    <x v="0"/>
    <x v="0"/>
    <s v="Houston"/>
    <x v="5"/>
    <n v="77041"/>
    <x v="2"/>
    <s v="OFF-BI-10004995"/>
    <x v="1"/>
    <x v="8"/>
    <s v="GBC DocuBind P400 Electric Binding System"/>
    <x v="1076"/>
    <n v="4"/>
    <n v="0.8"/>
    <n v="-1850.9464000000007"/>
    <x v="2"/>
    <x v="0"/>
  </r>
  <r>
    <n v="1201"/>
    <x v="570"/>
    <x v="427"/>
    <x v="435"/>
    <s v="Standard Class"/>
    <s v="LS-16945"/>
    <s v="Linda Southworth"/>
    <x v="1"/>
    <x v="0"/>
    <s v="Denver"/>
    <x v="22"/>
    <n v="80219"/>
    <x v="1"/>
    <s v="FUR-CH-10002335"/>
    <x v="0"/>
    <x v="1"/>
    <s v="Hon GuestStacker Chair"/>
    <x v="730"/>
    <n v="3"/>
    <n v="0.2"/>
    <n v="40.800600000000003"/>
    <x v="1"/>
    <x v="1"/>
  </r>
  <r>
    <n v="1202"/>
    <x v="570"/>
    <x v="427"/>
    <x v="435"/>
    <s v="Standard Class"/>
    <s v="LS-16945"/>
    <s v="Linda Southworth"/>
    <x v="1"/>
    <x v="0"/>
    <s v="Denver"/>
    <x v="22"/>
    <n v="80219"/>
    <x v="1"/>
    <s v="OFF-BI-10004967"/>
    <x v="1"/>
    <x v="8"/>
    <s v="Round Ring Binders"/>
    <x v="1077"/>
    <n v="3"/>
    <n v="0.7"/>
    <n v="-1.4352"/>
    <x v="1"/>
    <x v="1"/>
  </r>
  <r>
    <n v="1203"/>
    <x v="570"/>
    <x v="427"/>
    <x v="435"/>
    <s v="Standard Class"/>
    <s v="LS-16945"/>
    <s v="Linda Southworth"/>
    <x v="1"/>
    <x v="0"/>
    <s v="Denver"/>
    <x v="22"/>
    <n v="80219"/>
    <x v="1"/>
    <s v="FUR-CH-10002331"/>
    <x v="0"/>
    <x v="1"/>
    <s v="Hon 4700 Series Mobuis Mid-Back Task Chairs with Adjustable Arms"/>
    <x v="1078"/>
    <n v="3"/>
    <n v="0.2"/>
    <n v="10.679399999999873"/>
    <x v="1"/>
    <x v="1"/>
  </r>
  <r>
    <n v="1204"/>
    <x v="570"/>
    <x v="427"/>
    <x v="435"/>
    <s v="Standard Class"/>
    <s v="LS-16945"/>
    <s v="Linda Southworth"/>
    <x v="1"/>
    <x v="0"/>
    <s v="Denver"/>
    <x v="22"/>
    <n v="80219"/>
    <x v="1"/>
    <s v="OFF-ST-10002292"/>
    <x v="1"/>
    <x v="4"/>
    <s v="Sauder Facets Collection Locker/File Cabinet, Sky Alder Finish"/>
    <x v="1079"/>
    <n v="2"/>
    <n v="0.2"/>
    <n v="0"/>
    <x v="1"/>
    <x v="1"/>
  </r>
  <r>
    <n v="1205"/>
    <x v="570"/>
    <x v="427"/>
    <x v="435"/>
    <s v="Standard Class"/>
    <s v="LS-16945"/>
    <s v="Linda Southworth"/>
    <x v="1"/>
    <x v="0"/>
    <s v="Denver"/>
    <x v="22"/>
    <n v="80219"/>
    <x v="1"/>
    <s v="OFF-ST-10000689"/>
    <x v="1"/>
    <x v="4"/>
    <s v="Fellowes Strictly Business Drawer File, Letter/Legal Size"/>
    <x v="1080"/>
    <n v="3"/>
    <n v="0.2"/>
    <n v="-33.804000000000002"/>
    <x v="1"/>
    <x v="1"/>
  </r>
  <r>
    <n v="1206"/>
    <x v="571"/>
    <x v="378"/>
    <x v="460"/>
    <s v="First Class"/>
    <s v="LH-16750"/>
    <s v="Larry Hughes"/>
    <x v="0"/>
    <x v="0"/>
    <s v="Charlotte"/>
    <x v="3"/>
    <n v="28205"/>
    <x v="0"/>
    <s v="TEC-PH-10002660"/>
    <x v="2"/>
    <x v="7"/>
    <s v="Nortel Networks T7316 E Nt8 B27"/>
    <x v="1081"/>
    <n v="5"/>
    <n v="0.2"/>
    <n v="16.997500000000016"/>
    <x v="0"/>
    <x v="0"/>
  </r>
  <r>
    <n v="1207"/>
    <x v="572"/>
    <x v="216"/>
    <x v="461"/>
    <s v="Second Class"/>
    <s v="SW-20755"/>
    <s v="Steven Ward"/>
    <x v="1"/>
    <x v="0"/>
    <s v="New York City"/>
    <x v="15"/>
    <n v="10009"/>
    <x v="3"/>
    <s v="OFF-ST-10004634"/>
    <x v="1"/>
    <x v="4"/>
    <s v="Personal Folder Holder, Ebony"/>
    <x v="1082"/>
    <n v="1"/>
    <n v="0"/>
    <n v="3.3629999999999995"/>
    <x v="3"/>
    <x v="0"/>
  </r>
  <r>
    <n v="1208"/>
    <x v="572"/>
    <x v="216"/>
    <x v="461"/>
    <s v="Second Class"/>
    <s v="SW-20755"/>
    <s v="Steven Ward"/>
    <x v="1"/>
    <x v="0"/>
    <s v="New York City"/>
    <x v="15"/>
    <n v="10009"/>
    <x v="3"/>
    <s v="OFF-BI-10002160"/>
    <x v="1"/>
    <x v="8"/>
    <s v="Acco Hanging Data Binders"/>
    <x v="1083"/>
    <n v="3"/>
    <n v="0.2"/>
    <n v="3.2003999999999997"/>
    <x v="3"/>
    <x v="0"/>
  </r>
  <r>
    <n v="1209"/>
    <x v="572"/>
    <x v="216"/>
    <x v="461"/>
    <s v="Second Class"/>
    <s v="SW-20755"/>
    <s v="Steven Ward"/>
    <x v="1"/>
    <x v="0"/>
    <s v="New York City"/>
    <x v="15"/>
    <n v="10009"/>
    <x v="3"/>
    <s v="OFF-FA-10002988"/>
    <x v="1"/>
    <x v="13"/>
    <s v="Ideal Clamps"/>
    <x v="1084"/>
    <n v="7"/>
    <n v="0"/>
    <n v="6.8942999999999994"/>
    <x v="3"/>
    <x v="0"/>
  </r>
  <r>
    <n v="1210"/>
    <x v="572"/>
    <x v="216"/>
    <x v="461"/>
    <s v="Second Class"/>
    <s v="SW-20755"/>
    <s v="Steven Ward"/>
    <x v="1"/>
    <x v="0"/>
    <s v="New York City"/>
    <x v="15"/>
    <n v="10009"/>
    <x v="3"/>
    <s v="OFF-AR-10004999"/>
    <x v="1"/>
    <x v="6"/>
    <s v="Newell 315"/>
    <x v="1085"/>
    <n v="7"/>
    <n v="0"/>
    <n v="10.465"/>
    <x v="3"/>
    <x v="0"/>
  </r>
  <r>
    <n v="1211"/>
    <x v="572"/>
    <x v="216"/>
    <x v="461"/>
    <s v="Second Class"/>
    <s v="SW-20755"/>
    <s v="Steven Ward"/>
    <x v="1"/>
    <x v="0"/>
    <s v="New York City"/>
    <x v="15"/>
    <n v="10009"/>
    <x v="3"/>
    <s v="OFF-BI-10001031"/>
    <x v="1"/>
    <x v="8"/>
    <s v="Pressboard Data Binders by Wilson Jones"/>
    <x v="1086"/>
    <n v="2"/>
    <n v="0.2"/>
    <n v="2.8835999999999995"/>
    <x v="3"/>
    <x v="0"/>
  </r>
  <r>
    <n v="1212"/>
    <x v="572"/>
    <x v="216"/>
    <x v="461"/>
    <s v="Second Class"/>
    <s v="SW-20755"/>
    <s v="Steven Ward"/>
    <x v="1"/>
    <x v="0"/>
    <s v="New York City"/>
    <x v="15"/>
    <n v="10009"/>
    <x v="3"/>
    <s v="FUR-BO-10004695"/>
    <x v="0"/>
    <x v="0"/>
    <s v="O'Sullivan 2-Door Barrister Bookcase in Odessa Pine"/>
    <x v="1087"/>
    <n v="4"/>
    <n v="0.2"/>
    <n v="21.717599999999948"/>
    <x v="3"/>
    <x v="0"/>
  </r>
  <r>
    <n v="1213"/>
    <x v="573"/>
    <x v="428"/>
    <x v="462"/>
    <s v="Standard Class"/>
    <s v="SP-20620"/>
    <s v="Stefania Perrino"/>
    <x v="1"/>
    <x v="0"/>
    <s v="Philadelphia"/>
    <x v="9"/>
    <n v="19134"/>
    <x v="3"/>
    <s v="FUR-CH-10004860"/>
    <x v="0"/>
    <x v="1"/>
    <s v="Global Low Back Tilter Chair"/>
    <x v="1088"/>
    <n v="2"/>
    <n v="0.3"/>
    <n v="-48.470400000000019"/>
    <x v="3"/>
    <x v="1"/>
  </r>
  <r>
    <n v="1214"/>
    <x v="573"/>
    <x v="428"/>
    <x v="462"/>
    <s v="Standard Class"/>
    <s v="SP-20620"/>
    <s v="Stefania Perrino"/>
    <x v="1"/>
    <x v="0"/>
    <s v="Philadelphia"/>
    <x v="9"/>
    <n v="19134"/>
    <x v="3"/>
    <s v="OFF-BI-10002432"/>
    <x v="1"/>
    <x v="8"/>
    <s v="Wilson Jones Standard D-Ring Binders"/>
    <x v="1089"/>
    <n v="2"/>
    <n v="0.7"/>
    <n v="-2.3275999999999994"/>
    <x v="3"/>
    <x v="1"/>
  </r>
  <r>
    <n v="1215"/>
    <x v="573"/>
    <x v="428"/>
    <x v="462"/>
    <s v="Standard Class"/>
    <s v="SP-20620"/>
    <s v="Stefania Perrino"/>
    <x v="1"/>
    <x v="0"/>
    <s v="Philadelphia"/>
    <x v="9"/>
    <n v="19134"/>
    <x v="3"/>
    <s v="OFF-BI-10000069"/>
    <x v="1"/>
    <x v="8"/>
    <s v="GBC Prepunched Paper, 19-Hole, for Binding Systems, 24-lb"/>
    <x v="1090"/>
    <n v="1"/>
    <n v="0.7"/>
    <n v="-3.6024000000000012"/>
    <x v="3"/>
    <x v="1"/>
  </r>
  <r>
    <n v="1216"/>
    <x v="573"/>
    <x v="428"/>
    <x v="462"/>
    <s v="Standard Class"/>
    <s v="SP-20620"/>
    <s v="Stefania Perrino"/>
    <x v="1"/>
    <x v="0"/>
    <s v="Philadelphia"/>
    <x v="9"/>
    <n v="19134"/>
    <x v="3"/>
    <s v="OFF-AR-10003602"/>
    <x v="1"/>
    <x v="6"/>
    <s v="Quartet Omega Colored Chalk, 12/Pack"/>
    <x v="1091"/>
    <n v="1"/>
    <n v="0.2"/>
    <n v="1.5767999999999998"/>
    <x v="3"/>
    <x v="1"/>
  </r>
  <r>
    <n v="1217"/>
    <x v="573"/>
    <x v="428"/>
    <x v="462"/>
    <s v="Standard Class"/>
    <s v="SP-20620"/>
    <s v="Stefania Perrino"/>
    <x v="1"/>
    <x v="0"/>
    <s v="Philadelphia"/>
    <x v="9"/>
    <n v="19134"/>
    <x v="3"/>
    <s v="TEC-AC-10004469"/>
    <x v="2"/>
    <x v="11"/>
    <s v="Microsoft Sculpt Comfort Mouse"/>
    <x v="1092"/>
    <n v="3"/>
    <n v="0.2"/>
    <n v="28.764000000000006"/>
    <x v="3"/>
    <x v="1"/>
  </r>
  <r>
    <n v="1218"/>
    <x v="573"/>
    <x v="428"/>
    <x v="462"/>
    <s v="Standard Class"/>
    <s v="SP-20620"/>
    <s v="Stefania Perrino"/>
    <x v="1"/>
    <x v="0"/>
    <s v="Philadelphia"/>
    <x v="9"/>
    <n v="19134"/>
    <x v="3"/>
    <s v="FUR-FU-10001867"/>
    <x v="0"/>
    <x v="5"/>
    <s v="Eldon Expressions Punched Metal &amp; Wood Desk Accessories, Pewter &amp; Cherry"/>
    <x v="1093"/>
    <n v="2"/>
    <n v="0.2"/>
    <n v="1.7024000000000008"/>
    <x v="3"/>
    <x v="1"/>
  </r>
  <r>
    <n v="1219"/>
    <x v="573"/>
    <x v="428"/>
    <x v="462"/>
    <s v="Standard Class"/>
    <s v="SP-20620"/>
    <s v="Stefania Perrino"/>
    <x v="1"/>
    <x v="0"/>
    <s v="Philadelphia"/>
    <x v="9"/>
    <n v="19134"/>
    <x v="3"/>
    <s v="TEC-AC-10003174"/>
    <x v="2"/>
    <x v="11"/>
    <s v="Plantronics S12 Corded Telephone Headset System"/>
    <x v="1059"/>
    <n v="3"/>
    <n v="0.2"/>
    <n v="64.674000000000007"/>
    <x v="3"/>
    <x v="1"/>
  </r>
  <r>
    <n v="1220"/>
    <x v="573"/>
    <x v="428"/>
    <x v="462"/>
    <s v="Standard Class"/>
    <s v="SP-20620"/>
    <s v="Stefania Perrino"/>
    <x v="1"/>
    <x v="0"/>
    <s v="Philadelphia"/>
    <x v="9"/>
    <n v="19134"/>
    <x v="3"/>
    <s v="TEC-PH-10002200"/>
    <x v="2"/>
    <x v="7"/>
    <s v="Samsung Galaxy Note 2"/>
    <x v="1094"/>
    <n v="7"/>
    <n v="0.4"/>
    <n v="-386.3915999999997"/>
    <x v="3"/>
    <x v="1"/>
  </r>
  <r>
    <n v="1221"/>
    <x v="574"/>
    <x v="136"/>
    <x v="463"/>
    <s v="Standard Class"/>
    <s v="BF-11170"/>
    <s v="Ben Ferrer"/>
    <x v="2"/>
    <x v="0"/>
    <s v="Los Angeles"/>
    <x v="1"/>
    <n v="90036"/>
    <x v="1"/>
    <s v="OFF-ST-10000107"/>
    <x v="1"/>
    <x v="4"/>
    <s v="Fellowes Super Stor/Drawer"/>
    <x v="1095"/>
    <n v="9"/>
    <n v="0"/>
    <n v="44.954999999999977"/>
    <x v="1"/>
    <x v="0"/>
  </r>
  <r>
    <n v="1222"/>
    <x v="574"/>
    <x v="136"/>
    <x v="463"/>
    <s v="Standard Class"/>
    <s v="BF-11170"/>
    <s v="Ben Ferrer"/>
    <x v="2"/>
    <x v="0"/>
    <s v="Los Angeles"/>
    <x v="1"/>
    <n v="90036"/>
    <x v="1"/>
    <s v="TEC-PH-10000439"/>
    <x v="2"/>
    <x v="7"/>
    <s v="GE DSL Phone Line Filter"/>
    <x v="1096"/>
    <n v="8"/>
    <n v="0.2"/>
    <n v="28.792799999999971"/>
    <x v="1"/>
    <x v="0"/>
  </r>
  <r>
    <n v="1223"/>
    <x v="575"/>
    <x v="429"/>
    <x v="455"/>
    <s v="First Class"/>
    <s v="BM-11140"/>
    <s v="Becky Martin"/>
    <x v="0"/>
    <x v="0"/>
    <s v="New York City"/>
    <x v="15"/>
    <n v="10024"/>
    <x v="3"/>
    <s v="FUR-FU-10001602"/>
    <x v="0"/>
    <x v="5"/>
    <s v="Eldon Delta Triangular Chair Mat, 52&quot; x 58&quot;, Clear"/>
    <x v="1097"/>
    <n v="3"/>
    <n v="0"/>
    <n v="20.482199999999992"/>
    <x v="3"/>
    <x v="0"/>
  </r>
  <r>
    <n v="1224"/>
    <x v="575"/>
    <x v="429"/>
    <x v="455"/>
    <s v="First Class"/>
    <s v="BM-11140"/>
    <s v="Becky Martin"/>
    <x v="0"/>
    <x v="0"/>
    <s v="New York City"/>
    <x v="15"/>
    <n v="10024"/>
    <x v="3"/>
    <s v="TEC-AC-10001432"/>
    <x v="2"/>
    <x v="11"/>
    <s v="Enermax Aurora Lite Keyboard"/>
    <x v="1098"/>
    <n v="1"/>
    <n v="0"/>
    <n v="34.38600000000001"/>
    <x v="3"/>
    <x v="0"/>
  </r>
  <r>
    <n v="1225"/>
    <x v="575"/>
    <x v="429"/>
    <x v="455"/>
    <s v="First Class"/>
    <s v="BM-11140"/>
    <s v="Becky Martin"/>
    <x v="0"/>
    <x v="0"/>
    <s v="New York City"/>
    <x v="15"/>
    <n v="10024"/>
    <x v="3"/>
    <s v="OFF-BI-10004656"/>
    <x v="1"/>
    <x v="8"/>
    <s v="Peel &amp; Stick Add-On Corner Pockets"/>
    <x v="1099"/>
    <n v="1"/>
    <n v="0.2"/>
    <n v="0.60479999999999989"/>
    <x v="3"/>
    <x v="0"/>
  </r>
  <r>
    <n v="1226"/>
    <x v="575"/>
    <x v="429"/>
    <x v="455"/>
    <s v="First Class"/>
    <s v="BM-11140"/>
    <s v="Becky Martin"/>
    <x v="0"/>
    <x v="0"/>
    <s v="New York City"/>
    <x v="15"/>
    <n v="10024"/>
    <x v="3"/>
    <s v="OFF-PA-10001685"/>
    <x v="1"/>
    <x v="10"/>
    <s v="Easy-staple paper"/>
    <x v="1100"/>
    <n v="4"/>
    <n v="0"/>
    <n v="19.874400000000001"/>
    <x v="3"/>
    <x v="0"/>
  </r>
  <r>
    <n v="1227"/>
    <x v="575"/>
    <x v="429"/>
    <x v="455"/>
    <s v="First Class"/>
    <s v="BM-11140"/>
    <s v="Becky Martin"/>
    <x v="0"/>
    <x v="0"/>
    <s v="New York City"/>
    <x v="15"/>
    <n v="10024"/>
    <x v="3"/>
    <s v="OFF-ST-10001418"/>
    <x v="1"/>
    <x v="4"/>
    <s v="Carina Media Storage Towers in Natural &amp; Black"/>
    <x v="1101"/>
    <n v="3"/>
    <n v="0"/>
    <n v="3.6587999999999994"/>
    <x v="3"/>
    <x v="0"/>
  </r>
  <r>
    <n v="1228"/>
    <x v="575"/>
    <x v="429"/>
    <x v="455"/>
    <s v="First Class"/>
    <s v="BM-11140"/>
    <s v="Becky Martin"/>
    <x v="0"/>
    <x v="0"/>
    <s v="New York City"/>
    <x v="15"/>
    <n v="10024"/>
    <x v="3"/>
    <s v="OFF-ST-10000676"/>
    <x v="1"/>
    <x v="4"/>
    <s v="Fellowes Econo/Stor Drawers"/>
    <x v="1102"/>
    <n v="2"/>
    <n v="0"/>
    <n v="11.631599999999992"/>
    <x v="3"/>
    <x v="0"/>
  </r>
  <r>
    <n v="1229"/>
    <x v="576"/>
    <x v="44"/>
    <x v="45"/>
    <s v="Standard Class"/>
    <s v="ZC-21910"/>
    <s v="Zuschuss Carroll"/>
    <x v="0"/>
    <x v="0"/>
    <s v="Los Angeles"/>
    <x v="1"/>
    <n v="90045"/>
    <x v="1"/>
    <s v="OFF-EN-10001219"/>
    <x v="1"/>
    <x v="12"/>
    <s v="#10- 4 1/8&quot; x 9 1/2&quot; Security-Tint Envelopes"/>
    <x v="770"/>
    <n v="2"/>
    <n v="0"/>
    <n v="7.4871999999999996"/>
    <x v="1"/>
    <x v="0"/>
  </r>
  <r>
    <n v="1230"/>
    <x v="576"/>
    <x v="44"/>
    <x v="45"/>
    <s v="Standard Class"/>
    <s v="ZC-21910"/>
    <s v="Zuschuss Carroll"/>
    <x v="0"/>
    <x v="0"/>
    <s v="Los Angeles"/>
    <x v="1"/>
    <n v="90045"/>
    <x v="1"/>
    <s v="FUR-FU-10001424"/>
    <x v="0"/>
    <x v="5"/>
    <s v="Dax Clear Box Frame"/>
    <x v="992"/>
    <n v="1"/>
    <n v="0"/>
    <n v="2.9681999999999995"/>
    <x v="1"/>
    <x v="0"/>
  </r>
  <r>
    <n v="1231"/>
    <x v="576"/>
    <x v="44"/>
    <x v="45"/>
    <s v="Standard Class"/>
    <s v="ZC-21910"/>
    <s v="Zuschuss Carroll"/>
    <x v="0"/>
    <x v="0"/>
    <s v="Los Angeles"/>
    <x v="1"/>
    <n v="90045"/>
    <x v="1"/>
    <s v="OFF-AR-10001022"/>
    <x v="1"/>
    <x v="6"/>
    <s v="SANFORD Liquid Accent Tank-Style Highlighters"/>
    <x v="1103"/>
    <n v="2"/>
    <n v="0"/>
    <n v="1.7607999999999997"/>
    <x v="1"/>
    <x v="0"/>
  </r>
  <r>
    <n v="1232"/>
    <x v="577"/>
    <x v="89"/>
    <x v="450"/>
    <s v="Second Class"/>
    <s v="KT-16480"/>
    <s v="Kean Thornton"/>
    <x v="0"/>
    <x v="0"/>
    <s v="Buffalo"/>
    <x v="15"/>
    <n v="14215"/>
    <x v="3"/>
    <s v="OFF-AR-10000369"/>
    <x v="1"/>
    <x v="6"/>
    <s v="Design Ebony Sketching Pencil"/>
    <x v="1104"/>
    <n v="2"/>
    <n v="0"/>
    <n v="0.72279999999999989"/>
    <x v="3"/>
    <x v="0"/>
  </r>
  <r>
    <n v="1233"/>
    <x v="577"/>
    <x v="89"/>
    <x v="450"/>
    <s v="Second Class"/>
    <s v="KT-16480"/>
    <s v="Kean Thornton"/>
    <x v="0"/>
    <x v="0"/>
    <s v="Buffalo"/>
    <x v="15"/>
    <n v="14215"/>
    <x v="3"/>
    <s v="OFF-EN-10003055"/>
    <x v="1"/>
    <x v="12"/>
    <s v="Blue String-Tie &amp; Button Interoffice Envelopes, 10 x 13"/>
    <x v="1105"/>
    <n v="2"/>
    <n v="0"/>
    <n v="35.981999999999992"/>
    <x v="3"/>
    <x v="0"/>
  </r>
  <r>
    <n v="1234"/>
    <x v="578"/>
    <x v="198"/>
    <x v="219"/>
    <s v="First Class"/>
    <s v="BG-11695"/>
    <s v="Brooke Gillingham"/>
    <x v="1"/>
    <x v="0"/>
    <s v="Cincinnati"/>
    <x v="24"/>
    <n v="45231"/>
    <x v="3"/>
    <s v="TEC-CO-10001046"/>
    <x v="2"/>
    <x v="16"/>
    <s v="Canon Imageclass D680 Copier / Fax"/>
    <x v="1106"/>
    <n v="2"/>
    <n v="0.4"/>
    <n v="69.99899999999991"/>
    <x v="3"/>
    <x v="0"/>
  </r>
  <r>
    <n v="1235"/>
    <x v="579"/>
    <x v="99"/>
    <x v="464"/>
    <s v="Same Day"/>
    <s v="PG-18820"/>
    <s v="Patrick Gardner"/>
    <x v="0"/>
    <x v="0"/>
    <s v="Boynton Beach"/>
    <x v="2"/>
    <n v="33437"/>
    <x v="0"/>
    <s v="FUR-FU-10000076"/>
    <x v="0"/>
    <x v="5"/>
    <s v="24-Hour Round Wall Clock"/>
    <x v="1107"/>
    <n v="3"/>
    <n v="0.2"/>
    <n v="13.786200000000006"/>
    <x v="0"/>
    <x v="0"/>
  </r>
  <r>
    <n v="1236"/>
    <x v="579"/>
    <x v="99"/>
    <x v="464"/>
    <s v="Same Day"/>
    <s v="PG-18820"/>
    <s v="Patrick Gardner"/>
    <x v="0"/>
    <x v="0"/>
    <s v="Boynton Beach"/>
    <x v="2"/>
    <n v="33437"/>
    <x v="0"/>
    <s v="OFF-BI-10003719"/>
    <x v="1"/>
    <x v="8"/>
    <s v="Large Capacity Hanging Post Binders"/>
    <x v="1108"/>
    <n v="5"/>
    <n v="0.7"/>
    <n v="-29.940000000000012"/>
    <x v="0"/>
    <x v="0"/>
  </r>
  <r>
    <n v="1237"/>
    <x v="579"/>
    <x v="99"/>
    <x v="464"/>
    <s v="Same Day"/>
    <s v="PG-18820"/>
    <s v="Patrick Gardner"/>
    <x v="0"/>
    <x v="0"/>
    <s v="Boynton Beach"/>
    <x v="2"/>
    <n v="33437"/>
    <x v="0"/>
    <s v="FUR-FU-10003268"/>
    <x v="0"/>
    <x v="5"/>
    <s v="Eldon Radial Chair Mat for Low to Medium Pile Carpets"/>
    <x v="1109"/>
    <n v="2"/>
    <n v="0.2"/>
    <n v="0"/>
    <x v="0"/>
    <x v="0"/>
  </r>
  <r>
    <n v="1238"/>
    <x v="579"/>
    <x v="99"/>
    <x v="464"/>
    <s v="Same Day"/>
    <s v="PG-18820"/>
    <s v="Patrick Gardner"/>
    <x v="0"/>
    <x v="0"/>
    <s v="Boynton Beach"/>
    <x v="2"/>
    <n v="33437"/>
    <x v="0"/>
    <s v="FUR-FU-10003553"/>
    <x v="0"/>
    <x v="5"/>
    <s v="Howard Miller 13-1/2&quot; Diameter Rosebrook Wall Clock"/>
    <x v="1110"/>
    <n v="3"/>
    <n v="0.2"/>
    <n v="41.262"/>
    <x v="0"/>
    <x v="0"/>
  </r>
  <r>
    <n v="1239"/>
    <x v="580"/>
    <x v="430"/>
    <x v="245"/>
    <s v="Standard Class"/>
    <s v="GM-14680"/>
    <s v="Greg Matthias"/>
    <x v="0"/>
    <x v="0"/>
    <s v="Seattle"/>
    <x v="4"/>
    <n v="98105"/>
    <x v="1"/>
    <s v="FUR-FU-10003691"/>
    <x v="0"/>
    <x v="5"/>
    <s v="Eldon Image Series Desk Accessories, Ebony"/>
    <x v="1111"/>
    <n v="1"/>
    <n v="0"/>
    <n v="5.4340000000000002"/>
    <x v="1"/>
    <x v="1"/>
  </r>
  <r>
    <n v="1240"/>
    <x v="580"/>
    <x v="430"/>
    <x v="245"/>
    <s v="Standard Class"/>
    <s v="GM-14680"/>
    <s v="Greg Matthias"/>
    <x v="0"/>
    <x v="0"/>
    <s v="Seattle"/>
    <x v="4"/>
    <n v="98105"/>
    <x v="1"/>
    <s v="OFF-AR-10003903"/>
    <x v="1"/>
    <x v="6"/>
    <s v="Sanford 52201 APSCO Electric Pencil Sharpener"/>
    <x v="1112"/>
    <n v="1"/>
    <n v="0"/>
    <n v="10.652200000000001"/>
    <x v="1"/>
    <x v="1"/>
  </r>
  <r>
    <n v="1241"/>
    <x v="580"/>
    <x v="430"/>
    <x v="245"/>
    <s v="Standard Class"/>
    <s v="GM-14680"/>
    <s v="Greg Matthias"/>
    <x v="0"/>
    <x v="0"/>
    <s v="Seattle"/>
    <x v="4"/>
    <n v="98105"/>
    <x v="1"/>
    <s v="OFF-FA-10004854"/>
    <x v="1"/>
    <x v="13"/>
    <s v="Vinyl Coated Wire Paper Clips in Organizer Box, 800/Box"/>
    <x v="1113"/>
    <n v="2"/>
    <n v="0"/>
    <n v="10.7912"/>
    <x v="1"/>
    <x v="1"/>
  </r>
  <r>
    <n v="1242"/>
    <x v="581"/>
    <x v="48"/>
    <x v="383"/>
    <s v="Standard Class"/>
    <s v="MO-17800"/>
    <s v="Meg O'Connel"/>
    <x v="2"/>
    <x v="0"/>
    <s v="New York City"/>
    <x v="15"/>
    <n v="10024"/>
    <x v="3"/>
    <s v="TEC-PH-10003442"/>
    <x v="2"/>
    <x v="7"/>
    <s v="Samsung Replacement EH64AVFWE Premium Headset"/>
    <x v="1114"/>
    <n v="4"/>
    <n v="0"/>
    <n v="5.5"/>
    <x v="3"/>
    <x v="0"/>
  </r>
  <r>
    <n v="1243"/>
    <x v="582"/>
    <x v="431"/>
    <x v="465"/>
    <s v="Standard Class"/>
    <s v="PG-18820"/>
    <s v="Patrick Gardner"/>
    <x v="0"/>
    <x v="0"/>
    <s v="New York City"/>
    <x v="15"/>
    <n v="10009"/>
    <x v="3"/>
    <s v="OFF-BI-10004519"/>
    <x v="1"/>
    <x v="8"/>
    <s v="GBC DocuBind P100 Manual Binding Machine"/>
    <x v="1115"/>
    <n v="3"/>
    <n v="0.2"/>
    <n v="124.48499999999999"/>
    <x v="3"/>
    <x v="0"/>
  </r>
  <r>
    <n v="1244"/>
    <x v="582"/>
    <x v="431"/>
    <x v="465"/>
    <s v="Standard Class"/>
    <s v="PG-18820"/>
    <s v="Patrick Gardner"/>
    <x v="0"/>
    <x v="0"/>
    <s v="New York City"/>
    <x v="15"/>
    <n v="10009"/>
    <x v="3"/>
    <s v="OFF-FA-10000304"/>
    <x v="1"/>
    <x v="13"/>
    <s v="Advantus Push Pins"/>
    <x v="525"/>
    <n v="4"/>
    <n v="0"/>
    <n v="3.5752000000000006"/>
    <x v="3"/>
    <x v="0"/>
  </r>
  <r>
    <n v="1245"/>
    <x v="583"/>
    <x v="304"/>
    <x v="466"/>
    <s v="Standard Class"/>
    <s v="EJ-14155"/>
    <s v="Eva Jacobs"/>
    <x v="0"/>
    <x v="0"/>
    <s v="Gulfport"/>
    <x v="35"/>
    <n v="39503"/>
    <x v="0"/>
    <s v="OFF-EN-10004955"/>
    <x v="1"/>
    <x v="12"/>
    <s v="Fashion Color Clasp Envelopes"/>
    <x v="1116"/>
    <n v="9"/>
    <n v="0"/>
    <n v="23.8581"/>
    <x v="0"/>
    <x v="0"/>
  </r>
  <r>
    <n v="1246"/>
    <x v="584"/>
    <x v="432"/>
    <x v="467"/>
    <s v="Second Class"/>
    <s v="NP-18700"/>
    <s v="Nora Preis"/>
    <x v="0"/>
    <x v="0"/>
    <s v="Fresno"/>
    <x v="1"/>
    <n v="93727"/>
    <x v="1"/>
    <s v="FUR-TA-10004619"/>
    <x v="0"/>
    <x v="3"/>
    <s v="Hon Non-Folding Utility Tables"/>
    <x v="1117"/>
    <n v="6"/>
    <n v="0.2"/>
    <n v="95.585999999999899"/>
    <x v="1"/>
    <x v="0"/>
  </r>
  <r>
    <n v="1247"/>
    <x v="584"/>
    <x v="432"/>
    <x v="467"/>
    <s v="Second Class"/>
    <s v="NP-18700"/>
    <s v="Nora Preis"/>
    <x v="0"/>
    <x v="0"/>
    <s v="Fresno"/>
    <x v="1"/>
    <n v="93727"/>
    <x v="1"/>
    <s v="FUR-TA-10003473"/>
    <x v="0"/>
    <x v="3"/>
    <s v="Bretford Rectangular Conference Table Tops"/>
    <x v="1118"/>
    <n v="12"/>
    <n v="0.2"/>
    <n v="135.4068000000002"/>
    <x v="1"/>
    <x v="0"/>
  </r>
  <r>
    <n v="1248"/>
    <x v="584"/>
    <x v="432"/>
    <x v="467"/>
    <s v="Second Class"/>
    <s v="NP-18700"/>
    <s v="Nora Preis"/>
    <x v="0"/>
    <x v="0"/>
    <s v="Fresno"/>
    <x v="1"/>
    <n v="93727"/>
    <x v="1"/>
    <s v="FUR-BO-10004467"/>
    <x v="0"/>
    <x v="0"/>
    <s v="Bestar Classic Bookcase"/>
    <x v="1119"/>
    <n v="3"/>
    <n v="0.15"/>
    <n v="11.998799999999989"/>
    <x v="1"/>
    <x v="0"/>
  </r>
  <r>
    <n v="1249"/>
    <x v="585"/>
    <x v="404"/>
    <x v="468"/>
    <s v="Standard Class"/>
    <s v="DJ-13630"/>
    <s v="Doug Jacobs"/>
    <x v="0"/>
    <x v="0"/>
    <s v="New York City"/>
    <x v="15"/>
    <n v="10009"/>
    <x v="3"/>
    <s v="OFF-AR-10002280"/>
    <x v="1"/>
    <x v="6"/>
    <s v="Staples in misc. colors"/>
    <x v="1120"/>
    <n v="6"/>
    <n v="0"/>
    <n v="17.468999999999998"/>
    <x v="3"/>
    <x v="0"/>
  </r>
  <r>
    <n v="1250"/>
    <x v="585"/>
    <x v="404"/>
    <x v="468"/>
    <s v="Standard Class"/>
    <s v="DJ-13630"/>
    <s v="Doug Jacobs"/>
    <x v="0"/>
    <x v="0"/>
    <s v="New York City"/>
    <x v="15"/>
    <n v="10009"/>
    <x v="3"/>
    <s v="FUR-CH-10001708"/>
    <x v="0"/>
    <x v="1"/>
    <s v="Office Star - Contemporary Swivel Chair with Padded Adjustable Arms and Flex Back"/>
    <x v="1121"/>
    <n v="9"/>
    <n v="0.1"/>
    <n v="139.57019999999989"/>
    <x v="3"/>
    <x v="0"/>
  </r>
  <r>
    <n v="1251"/>
    <x v="585"/>
    <x v="404"/>
    <x v="468"/>
    <s v="Standard Class"/>
    <s v="DJ-13630"/>
    <s v="Doug Jacobs"/>
    <x v="0"/>
    <x v="0"/>
    <s v="New York City"/>
    <x v="15"/>
    <n v="10009"/>
    <x v="3"/>
    <s v="OFF-AP-10000891"/>
    <x v="1"/>
    <x v="9"/>
    <s v="Kensington 7 Outlet MasterPiece HOMEOFFICE Power Control Center"/>
    <x v="1122"/>
    <n v="13"/>
    <n v="0"/>
    <n v="511.36799999999999"/>
    <x v="3"/>
    <x v="0"/>
  </r>
  <r>
    <n v="1252"/>
    <x v="585"/>
    <x v="404"/>
    <x v="468"/>
    <s v="Standard Class"/>
    <s v="DJ-13630"/>
    <s v="Doug Jacobs"/>
    <x v="0"/>
    <x v="0"/>
    <s v="New York City"/>
    <x v="15"/>
    <n v="10009"/>
    <x v="3"/>
    <s v="OFF-AR-10000462"/>
    <x v="1"/>
    <x v="6"/>
    <s v="Sanford Pocket Accent Highlighters"/>
    <x v="1123"/>
    <n v="2"/>
    <n v="0"/>
    <n v="1.3760000000000003"/>
    <x v="3"/>
    <x v="0"/>
  </r>
  <r>
    <n v="1253"/>
    <x v="586"/>
    <x v="433"/>
    <x v="242"/>
    <s v="Standard Class"/>
    <s v="IM-15070"/>
    <s v="Irene Maddox"/>
    <x v="0"/>
    <x v="0"/>
    <s v="Milwaukee"/>
    <x v="6"/>
    <n v="53209"/>
    <x v="2"/>
    <s v="TEC-PH-10004165"/>
    <x v="2"/>
    <x v="7"/>
    <s v="Mitel MiVoice 5330e IP Phone"/>
    <x v="1124"/>
    <n v="4"/>
    <n v="0"/>
    <n v="285.9896"/>
    <x v="2"/>
    <x v="0"/>
  </r>
  <r>
    <n v="1254"/>
    <x v="587"/>
    <x v="434"/>
    <x v="469"/>
    <s v="Standard Class"/>
    <s v="MH-18115"/>
    <s v="Mick Hernandez"/>
    <x v="2"/>
    <x v="0"/>
    <s v="Chester"/>
    <x v="9"/>
    <n v="19013"/>
    <x v="3"/>
    <s v="OFF-AR-10003958"/>
    <x v="1"/>
    <x v="6"/>
    <s v="Newell 337"/>
    <x v="797"/>
    <n v="2"/>
    <n v="0.2"/>
    <n v="0.59039999999999915"/>
    <x v="3"/>
    <x v="0"/>
  </r>
  <r>
    <n v="1255"/>
    <x v="587"/>
    <x v="434"/>
    <x v="469"/>
    <s v="Standard Class"/>
    <s v="MH-18115"/>
    <s v="Mick Hernandez"/>
    <x v="2"/>
    <x v="0"/>
    <s v="Chester"/>
    <x v="9"/>
    <n v="19013"/>
    <x v="3"/>
    <s v="TEC-PH-10000149"/>
    <x v="2"/>
    <x v="7"/>
    <s v="Cisco SPA525G2 IP Phone - Wireless"/>
    <x v="1125"/>
    <n v="3"/>
    <n v="0.4"/>
    <n v="-8.3790000000000031"/>
    <x v="3"/>
    <x v="0"/>
  </r>
  <r>
    <n v="1256"/>
    <x v="587"/>
    <x v="434"/>
    <x v="469"/>
    <s v="Standard Class"/>
    <s v="MH-18115"/>
    <s v="Mick Hernandez"/>
    <x v="2"/>
    <x v="0"/>
    <s v="Chester"/>
    <x v="9"/>
    <n v="19013"/>
    <x v="3"/>
    <s v="FUR-FU-10003724"/>
    <x v="0"/>
    <x v="5"/>
    <s v="Westinghouse Clip-On Gooseneck Lamps"/>
    <x v="1126"/>
    <n v="1"/>
    <n v="0.2"/>
    <n v="0.50219999999999976"/>
    <x v="3"/>
    <x v="0"/>
  </r>
  <r>
    <n v="1257"/>
    <x v="587"/>
    <x v="434"/>
    <x v="469"/>
    <s v="Standard Class"/>
    <s v="MH-18115"/>
    <s v="Mick Hernandez"/>
    <x v="2"/>
    <x v="0"/>
    <s v="Chester"/>
    <x v="9"/>
    <n v="19013"/>
    <x v="3"/>
    <s v="FUR-FU-10003535"/>
    <x v="0"/>
    <x v="5"/>
    <s v="Howard Miller Distant Time Traveler Alarm Clock"/>
    <x v="1127"/>
    <n v="2"/>
    <n v="0.2"/>
    <n v="11.516399999999999"/>
    <x v="3"/>
    <x v="0"/>
  </r>
  <r>
    <n v="1258"/>
    <x v="588"/>
    <x v="435"/>
    <x v="470"/>
    <s v="Second Class"/>
    <s v="RB-19795"/>
    <s v="Ross Baird"/>
    <x v="2"/>
    <x v="0"/>
    <s v="Charlotte"/>
    <x v="3"/>
    <n v="28205"/>
    <x v="0"/>
    <s v="OFF-BI-10001575"/>
    <x v="1"/>
    <x v="8"/>
    <s v="GBC Linen Binding Covers"/>
    <x v="1128"/>
    <n v="3"/>
    <n v="0.7"/>
    <n v="-20.446799999999996"/>
    <x v="0"/>
    <x v="0"/>
  </r>
  <r>
    <n v="1259"/>
    <x v="588"/>
    <x v="435"/>
    <x v="470"/>
    <s v="Second Class"/>
    <s v="RB-19795"/>
    <s v="Ross Baird"/>
    <x v="2"/>
    <x v="0"/>
    <s v="Charlotte"/>
    <x v="3"/>
    <n v="28205"/>
    <x v="0"/>
    <s v="OFF-ST-10003716"/>
    <x v="1"/>
    <x v="4"/>
    <s v="Tennsco Double-Tier Lockers"/>
    <x v="1129"/>
    <n v="3"/>
    <n v="0.2"/>
    <n v="-47.254199999999997"/>
    <x v="0"/>
    <x v="0"/>
  </r>
  <r>
    <n v="1260"/>
    <x v="588"/>
    <x v="435"/>
    <x v="470"/>
    <s v="Second Class"/>
    <s v="RB-19795"/>
    <s v="Ross Baird"/>
    <x v="2"/>
    <x v="0"/>
    <s v="Charlotte"/>
    <x v="3"/>
    <n v="28205"/>
    <x v="0"/>
    <s v="TEC-AC-10004469"/>
    <x v="2"/>
    <x v="11"/>
    <s v="Microsoft Sculpt Comfort Mouse"/>
    <x v="1130"/>
    <n v="8"/>
    <n v="0.2"/>
    <n v="76.704000000000008"/>
    <x v="0"/>
    <x v="0"/>
  </r>
  <r>
    <n v="1261"/>
    <x v="589"/>
    <x v="436"/>
    <x v="471"/>
    <s v="Standard Class"/>
    <s v="JR-15700"/>
    <s v="Jocasta Rupert"/>
    <x v="0"/>
    <x v="0"/>
    <s v="Jacksonville"/>
    <x v="2"/>
    <n v="32216"/>
    <x v="0"/>
    <s v="TEC-PH-10004586"/>
    <x v="2"/>
    <x v="7"/>
    <s v="Wilson SignalBoost 841262 DB PRO Amplifier Kit"/>
    <x v="1131"/>
    <n v="3"/>
    <n v="0.2"/>
    <n v="107.98499999999996"/>
    <x v="0"/>
    <x v="0"/>
  </r>
  <r>
    <n v="1262"/>
    <x v="590"/>
    <x v="99"/>
    <x v="271"/>
    <s v="Standard Class"/>
    <s v="SM-20950"/>
    <s v="Suzanne McNair"/>
    <x v="1"/>
    <x v="0"/>
    <s v="Greenville"/>
    <x v="3"/>
    <n v="27834"/>
    <x v="0"/>
    <s v="OFF-BI-10004236"/>
    <x v="1"/>
    <x v="8"/>
    <s v="XtraLife ClearVue Slant-D Ring Binder, White, 3&quot;"/>
    <x v="1132"/>
    <n v="4"/>
    <n v="0.7"/>
    <n v="-14.0928"/>
    <x v="0"/>
    <x v="0"/>
  </r>
  <r>
    <n v="1263"/>
    <x v="591"/>
    <x v="437"/>
    <x v="472"/>
    <s v="Second Class"/>
    <s v="CS-12355"/>
    <s v="Christine Sundaresam"/>
    <x v="0"/>
    <x v="0"/>
    <s v="Long Beach"/>
    <x v="15"/>
    <n v="11561"/>
    <x v="3"/>
    <s v="OFF-BI-10001634"/>
    <x v="1"/>
    <x v="8"/>
    <s v="Wilson Jones Active Use Binders"/>
    <x v="1133"/>
    <n v="3"/>
    <n v="0.2"/>
    <n v="6.3336000000000006"/>
    <x v="3"/>
    <x v="0"/>
  </r>
  <r>
    <n v="1264"/>
    <x v="592"/>
    <x v="393"/>
    <x v="342"/>
    <s v="First Class"/>
    <s v="CC-12220"/>
    <s v="Chris Cortes"/>
    <x v="0"/>
    <x v="0"/>
    <s v="La Porte"/>
    <x v="14"/>
    <n v="46350"/>
    <x v="2"/>
    <s v="TEC-PH-10000215"/>
    <x v="2"/>
    <x v="7"/>
    <s v="Plantronics Cordless Phone Headset with In-line Volume - M214C"/>
    <x v="1134"/>
    <n v="2"/>
    <n v="0"/>
    <n v="18.873000000000005"/>
    <x v="2"/>
    <x v="0"/>
  </r>
  <r>
    <n v="1265"/>
    <x v="592"/>
    <x v="393"/>
    <x v="342"/>
    <s v="First Class"/>
    <s v="CC-12220"/>
    <s v="Chris Cortes"/>
    <x v="0"/>
    <x v="0"/>
    <s v="La Porte"/>
    <x v="14"/>
    <n v="46350"/>
    <x v="2"/>
    <s v="FUR-FU-10003724"/>
    <x v="0"/>
    <x v="5"/>
    <s v="Westinghouse Clip-On Gooseneck Lamps"/>
    <x v="1135"/>
    <n v="5"/>
    <n v="0"/>
    <n v="10.880999999999998"/>
    <x v="2"/>
    <x v="0"/>
  </r>
  <r>
    <n v="1266"/>
    <x v="593"/>
    <x v="264"/>
    <x v="285"/>
    <s v="Standard Class"/>
    <s v="PF-19225"/>
    <s v="Phillip Flathmann"/>
    <x v="0"/>
    <x v="0"/>
    <s v="San Francisco"/>
    <x v="1"/>
    <n v="94122"/>
    <x v="1"/>
    <s v="OFF-AR-10000422"/>
    <x v="1"/>
    <x v="6"/>
    <s v="Pencil and Crayon Sharpener"/>
    <x v="1136"/>
    <n v="3"/>
    <n v="0"/>
    <n v="1.7738999999999998"/>
    <x v="1"/>
    <x v="0"/>
  </r>
  <r>
    <n v="1267"/>
    <x v="594"/>
    <x v="163"/>
    <x v="473"/>
    <s v="Standard Class"/>
    <s v="JC-16105"/>
    <s v="Julie Creighton"/>
    <x v="1"/>
    <x v="0"/>
    <s v="Los Angeles"/>
    <x v="1"/>
    <n v="90045"/>
    <x v="1"/>
    <s v="OFF-ST-10003306"/>
    <x v="1"/>
    <x v="4"/>
    <s v="Letter Size Cart"/>
    <x v="1137"/>
    <n v="1"/>
    <n v="0"/>
    <n v="41.429399999999987"/>
    <x v="1"/>
    <x v="0"/>
  </r>
  <r>
    <n v="1268"/>
    <x v="594"/>
    <x v="163"/>
    <x v="473"/>
    <s v="Standard Class"/>
    <s v="JC-16105"/>
    <s v="Julie Creighton"/>
    <x v="1"/>
    <x v="0"/>
    <s v="Los Angeles"/>
    <x v="1"/>
    <n v="90045"/>
    <x v="1"/>
    <s v="FUR-CH-10001146"/>
    <x v="0"/>
    <x v="1"/>
    <s v="Global Value Mid-Back Manager's Chair, Gray"/>
    <x v="1138"/>
    <n v="6"/>
    <n v="0.2"/>
    <n v="18.266999999999967"/>
    <x v="1"/>
    <x v="0"/>
  </r>
  <r>
    <n v="1269"/>
    <x v="595"/>
    <x v="397"/>
    <x v="474"/>
    <s v="Standard Class"/>
    <s v="BG-11695"/>
    <s v="Brooke Gillingham"/>
    <x v="1"/>
    <x v="0"/>
    <s v="Louisville"/>
    <x v="22"/>
    <n v="80027"/>
    <x v="1"/>
    <s v="FUR-FU-10000246"/>
    <x v="0"/>
    <x v="5"/>
    <s v="Aluminum Document Frame"/>
    <x v="1139"/>
    <n v="3"/>
    <n v="0.2"/>
    <n v="3.665999999999995"/>
    <x v="1"/>
    <x v="0"/>
  </r>
  <r>
    <n v="1270"/>
    <x v="596"/>
    <x v="400"/>
    <x v="475"/>
    <s v="Standard Class"/>
    <s v="DC-12850"/>
    <s v="Dan Campbell"/>
    <x v="0"/>
    <x v="0"/>
    <s v="Florence"/>
    <x v="19"/>
    <n v="35630"/>
    <x v="0"/>
    <s v="OFF-PA-10002870"/>
    <x v="1"/>
    <x v="10"/>
    <s v="Ampad Phone Message Book, Recycled, 400 Message Capacity, 5 ¾” x 11”"/>
    <x v="1140"/>
    <n v="2"/>
    <n v="0"/>
    <n v="5.6159999999999997"/>
    <x v="0"/>
    <x v="0"/>
  </r>
  <r>
    <n v="1271"/>
    <x v="597"/>
    <x v="438"/>
    <x v="408"/>
    <s v="Standard Class"/>
    <s v="SP-20545"/>
    <s v="Sibella Parks"/>
    <x v="1"/>
    <x v="0"/>
    <s v="Chicago"/>
    <x v="10"/>
    <n v="60623"/>
    <x v="2"/>
    <s v="OFF-ST-10000563"/>
    <x v="1"/>
    <x v="4"/>
    <s v="Fellowes Bankers Box Stor/Drawer Steel Plus"/>
    <x v="1141"/>
    <n v="4"/>
    <n v="0.2"/>
    <n v="-12.792000000000002"/>
    <x v="2"/>
    <x v="0"/>
  </r>
  <r>
    <n v="1272"/>
    <x v="597"/>
    <x v="438"/>
    <x v="408"/>
    <s v="Standard Class"/>
    <s v="SP-20545"/>
    <s v="Sibella Parks"/>
    <x v="1"/>
    <x v="0"/>
    <s v="Chicago"/>
    <x v="10"/>
    <n v="60623"/>
    <x v="2"/>
    <s v="OFF-AP-10004487"/>
    <x v="1"/>
    <x v="9"/>
    <s v="Kensington 4 Outlet MasterPiece Compact Power Control Center"/>
    <x v="1142"/>
    <n v="3"/>
    <n v="0.8"/>
    <n v="-126.85920000000002"/>
    <x v="2"/>
    <x v="0"/>
  </r>
  <r>
    <n v="1273"/>
    <x v="597"/>
    <x v="438"/>
    <x v="408"/>
    <s v="Standard Class"/>
    <s v="SP-20545"/>
    <s v="Sibella Parks"/>
    <x v="1"/>
    <x v="0"/>
    <s v="Chicago"/>
    <x v="10"/>
    <n v="60623"/>
    <x v="2"/>
    <s v="OFF-BI-10002854"/>
    <x v="1"/>
    <x v="8"/>
    <s v="Performers Binder/Pad Holder, Black"/>
    <x v="1143"/>
    <n v="8"/>
    <n v="0.8"/>
    <n v="-67.27200000000002"/>
    <x v="2"/>
    <x v="0"/>
  </r>
  <r>
    <n v="1274"/>
    <x v="598"/>
    <x v="439"/>
    <x v="476"/>
    <s v="Same Day"/>
    <s v="MS-17710"/>
    <s v="Maurice Satty"/>
    <x v="0"/>
    <x v="0"/>
    <s v="Fort Worth"/>
    <x v="5"/>
    <n v="76106"/>
    <x v="2"/>
    <s v="OFF-PA-10004621"/>
    <x v="1"/>
    <x v="10"/>
    <s v="Xerox 212"/>
    <x v="563"/>
    <n v="2"/>
    <n v="0.2"/>
    <n v="3.6288"/>
    <x v="2"/>
    <x v="0"/>
  </r>
  <r>
    <n v="1275"/>
    <x v="598"/>
    <x v="439"/>
    <x v="476"/>
    <s v="Same Day"/>
    <s v="MS-17710"/>
    <s v="Maurice Satty"/>
    <x v="0"/>
    <x v="0"/>
    <s v="Fort Worth"/>
    <x v="5"/>
    <n v="76106"/>
    <x v="2"/>
    <s v="FUR-CH-10001973"/>
    <x v="0"/>
    <x v="1"/>
    <s v="Office Star Flex Back Scooter Chair with White Frame"/>
    <x v="1144"/>
    <n v="5"/>
    <n v="0.3"/>
    <n v="-88.783999999999978"/>
    <x v="2"/>
    <x v="0"/>
  </r>
  <r>
    <n v="1276"/>
    <x v="598"/>
    <x v="439"/>
    <x v="476"/>
    <s v="Same Day"/>
    <s v="MS-17710"/>
    <s v="Maurice Satty"/>
    <x v="0"/>
    <x v="0"/>
    <s v="Fort Worth"/>
    <x v="5"/>
    <n v="76106"/>
    <x v="2"/>
    <s v="OFF-PA-10004040"/>
    <x v="1"/>
    <x v="10"/>
    <s v="Universal Premium White Copier/Laser Paper (20Lb. and 87 Bright)"/>
    <x v="646"/>
    <n v="3"/>
    <n v="0.2"/>
    <n v="5.2026000000000003"/>
    <x v="2"/>
    <x v="0"/>
  </r>
  <r>
    <n v="1277"/>
    <x v="598"/>
    <x v="439"/>
    <x v="476"/>
    <s v="Same Day"/>
    <s v="MS-17710"/>
    <s v="Maurice Satty"/>
    <x v="0"/>
    <x v="0"/>
    <s v="Fort Worth"/>
    <x v="5"/>
    <n v="76106"/>
    <x v="2"/>
    <s v="TEC-AC-10000580"/>
    <x v="2"/>
    <x v="11"/>
    <s v="Logitech G13 Programmable Gameboard with LCD Display"/>
    <x v="1145"/>
    <n v="1"/>
    <n v="0.2"/>
    <n v="-7.1990999999999961"/>
    <x v="2"/>
    <x v="0"/>
  </r>
  <r>
    <n v="1278"/>
    <x v="599"/>
    <x v="440"/>
    <x v="477"/>
    <s v="Standard Class"/>
    <s v="BD-11770"/>
    <s v="Bryan Davis"/>
    <x v="0"/>
    <x v="0"/>
    <s v="Houston"/>
    <x v="5"/>
    <n v="77070"/>
    <x v="2"/>
    <s v="OFF-AR-10004022"/>
    <x v="1"/>
    <x v="6"/>
    <s v="Panasonic KP-380BK Classic Electric Pencil Sharpener"/>
    <x v="1146"/>
    <n v="3"/>
    <n v="0.2"/>
    <n v="5.3969999999999914"/>
    <x v="2"/>
    <x v="0"/>
  </r>
  <r>
    <n v="1279"/>
    <x v="600"/>
    <x v="78"/>
    <x v="478"/>
    <s v="First Class"/>
    <s v="KC-16255"/>
    <s v="Karen Carlisle"/>
    <x v="1"/>
    <x v="0"/>
    <s v="Macon"/>
    <x v="32"/>
    <n v="31204"/>
    <x v="0"/>
    <s v="TEC-AC-10004209"/>
    <x v="2"/>
    <x v="11"/>
    <s v="Memorex Froggy Flash Drive 4 GB"/>
    <x v="1147"/>
    <n v="3"/>
    <n v="0"/>
    <n v="12.8583"/>
    <x v="0"/>
    <x v="0"/>
  </r>
  <r>
    <n v="1280"/>
    <x v="600"/>
    <x v="78"/>
    <x v="478"/>
    <s v="First Class"/>
    <s v="KC-16255"/>
    <s v="Karen Carlisle"/>
    <x v="1"/>
    <x v="0"/>
    <s v="Macon"/>
    <x v="32"/>
    <n v="31204"/>
    <x v="0"/>
    <s v="TEC-AC-10000023"/>
    <x v="2"/>
    <x v="11"/>
    <s v="Maxell 74 Minute CD-R Spindle, 50/Pack"/>
    <x v="1148"/>
    <n v="4"/>
    <n v="0"/>
    <n v="30.196799999999996"/>
    <x v="0"/>
    <x v="0"/>
  </r>
  <r>
    <n v="1281"/>
    <x v="601"/>
    <x v="64"/>
    <x v="479"/>
    <s v="First Class"/>
    <s v="TR-21325"/>
    <s v="Toby Ritter"/>
    <x v="0"/>
    <x v="0"/>
    <s v="Cedar Rapids"/>
    <x v="23"/>
    <n v="52402"/>
    <x v="2"/>
    <s v="TEC-PH-10003505"/>
    <x v="2"/>
    <x v="7"/>
    <s v="Geemarc AmpliPOWER60"/>
    <x v="1149"/>
    <n v="3"/>
    <n v="0"/>
    <n v="80.735999999999976"/>
    <x v="2"/>
    <x v="0"/>
  </r>
  <r>
    <n v="1282"/>
    <x v="602"/>
    <x v="359"/>
    <x v="384"/>
    <s v="First Class"/>
    <s v="SA-20830"/>
    <s v="Sue Ann Reed"/>
    <x v="0"/>
    <x v="0"/>
    <s v="Jacksonville"/>
    <x v="2"/>
    <n v="32216"/>
    <x v="0"/>
    <s v="OFF-LA-10000121"/>
    <x v="1"/>
    <x v="2"/>
    <s v="Avery 48"/>
    <x v="1150"/>
    <n v="3"/>
    <n v="0.2"/>
    <n v="4.9139999999999988"/>
    <x v="0"/>
    <x v="0"/>
  </r>
  <r>
    <n v="1283"/>
    <x v="602"/>
    <x v="359"/>
    <x v="384"/>
    <s v="First Class"/>
    <s v="SA-20830"/>
    <s v="Sue Ann Reed"/>
    <x v="0"/>
    <x v="0"/>
    <s v="Jacksonville"/>
    <x v="2"/>
    <n v="32216"/>
    <x v="0"/>
    <s v="OFF-BI-10002026"/>
    <x v="1"/>
    <x v="8"/>
    <s v="Avery Arch Ring Binders"/>
    <x v="1151"/>
    <n v="1"/>
    <n v="0.7"/>
    <n v="-13.363000000000003"/>
    <x v="0"/>
    <x v="0"/>
  </r>
  <r>
    <n v="1284"/>
    <x v="602"/>
    <x v="359"/>
    <x v="384"/>
    <s v="First Class"/>
    <s v="SA-20830"/>
    <s v="Sue Ann Reed"/>
    <x v="0"/>
    <x v="0"/>
    <s v="Jacksonville"/>
    <x v="2"/>
    <n v="32216"/>
    <x v="0"/>
    <s v="OFF-PA-10000994"/>
    <x v="1"/>
    <x v="10"/>
    <s v="Xerox 1915"/>
    <x v="1152"/>
    <n v="3"/>
    <n v="0.2"/>
    <n v="88.073999999999984"/>
    <x v="0"/>
    <x v="0"/>
  </r>
  <r>
    <n v="1285"/>
    <x v="603"/>
    <x v="401"/>
    <x v="301"/>
    <s v="Standard Class"/>
    <s v="KW-16435"/>
    <s v="Katrina Willman"/>
    <x v="0"/>
    <x v="0"/>
    <s v="Austin"/>
    <x v="5"/>
    <n v="78745"/>
    <x v="2"/>
    <s v="OFF-BI-10002813"/>
    <x v="1"/>
    <x v="8"/>
    <s v="Avery Reinforcements for Hole-Punch Pages"/>
    <x v="1153"/>
    <n v="7"/>
    <n v="0.8"/>
    <n v="-4.8510000000000009"/>
    <x v="2"/>
    <x v="0"/>
  </r>
  <r>
    <n v="1286"/>
    <x v="604"/>
    <x v="190"/>
    <x v="480"/>
    <s v="Standard Class"/>
    <s v="GM-14500"/>
    <s v="Gene McClure"/>
    <x v="0"/>
    <x v="0"/>
    <s v="Providence"/>
    <x v="34"/>
    <n v="2908"/>
    <x v="3"/>
    <s v="OFF-ST-10000617"/>
    <x v="1"/>
    <x v="4"/>
    <s v="Woodgrain Magazine Files by Perma"/>
    <x v="81"/>
    <n v="5"/>
    <n v="0"/>
    <n v="1.0429999999999984"/>
    <x v="3"/>
    <x v="0"/>
  </r>
  <r>
    <n v="1287"/>
    <x v="605"/>
    <x v="433"/>
    <x v="481"/>
    <s v="Standard Class"/>
    <s v="AD-10180"/>
    <s v="Alan Dominguez"/>
    <x v="2"/>
    <x v="0"/>
    <s v="New York City"/>
    <x v="15"/>
    <n v="10035"/>
    <x v="3"/>
    <s v="OFF-AR-10004817"/>
    <x v="1"/>
    <x v="6"/>
    <s v="Colorific Watercolor Pencils"/>
    <x v="1154"/>
    <n v="3"/>
    <n v="0"/>
    <n v="4.4891999999999985"/>
    <x v="3"/>
    <x v="0"/>
  </r>
  <r>
    <n v="1288"/>
    <x v="606"/>
    <x v="441"/>
    <x v="482"/>
    <s v="Standard Class"/>
    <s v="TB-21355"/>
    <s v="Todd Boyes"/>
    <x v="1"/>
    <x v="0"/>
    <s v="New York City"/>
    <x v="15"/>
    <n v="10009"/>
    <x v="3"/>
    <s v="FUR-FU-10000397"/>
    <x v="0"/>
    <x v="5"/>
    <s v="Luxo Economy Swing Arm Lamp"/>
    <x v="1155"/>
    <n v="2"/>
    <n v="0"/>
    <n v="11.166400000000003"/>
    <x v="3"/>
    <x v="0"/>
  </r>
  <r>
    <n v="1289"/>
    <x v="606"/>
    <x v="441"/>
    <x v="482"/>
    <s v="Standard Class"/>
    <s v="TB-21355"/>
    <s v="Todd Boyes"/>
    <x v="1"/>
    <x v="0"/>
    <s v="New York City"/>
    <x v="15"/>
    <n v="10009"/>
    <x v="3"/>
    <s v="OFF-BI-10000605"/>
    <x v="1"/>
    <x v="8"/>
    <s v="Acco Pressboard Covers with Storage Hooks, 9 1/2&quot; x 11&quot;, Executive Red"/>
    <x v="854"/>
    <n v="4"/>
    <n v="0.2"/>
    <n v="4.1147999999999989"/>
    <x v="3"/>
    <x v="0"/>
  </r>
  <r>
    <n v="1290"/>
    <x v="606"/>
    <x v="441"/>
    <x v="482"/>
    <s v="Standard Class"/>
    <s v="TB-21355"/>
    <s v="Todd Boyes"/>
    <x v="1"/>
    <x v="0"/>
    <s v="New York City"/>
    <x v="15"/>
    <n v="10009"/>
    <x v="3"/>
    <s v="OFF-AR-10001860"/>
    <x v="1"/>
    <x v="6"/>
    <s v="BIC Liqua Brite Liner"/>
    <x v="1156"/>
    <n v="3"/>
    <n v="0"/>
    <n v="7.4952000000000005"/>
    <x v="3"/>
    <x v="0"/>
  </r>
  <r>
    <n v="1291"/>
    <x v="607"/>
    <x v="338"/>
    <x v="357"/>
    <s v="First Class"/>
    <s v="CC-12430"/>
    <s v="Chuck Clark"/>
    <x v="2"/>
    <x v="0"/>
    <s v="San Francisco"/>
    <x v="1"/>
    <n v="94122"/>
    <x v="1"/>
    <s v="OFF-BI-10004970"/>
    <x v="1"/>
    <x v="8"/>
    <s v="ACCOHIDE 3-Ring Binder, Blue, 1&quot;"/>
    <x v="1157"/>
    <n v="4"/>
    <n v="0.2"/>
    <n v="4.4603999999999999"/>
    <x v="1"/>
    <x v="0"/>
  </r>
  <r>
    <n v="1292"/>
    <x v="607"/>
    <x v="338"/>
    <x v="357"/>
    <s v="First Class"/>
    <s v="CC-12430"/>
    <s v="Chuck Clark"/>
    <x v="2"/>
    <x v="0"/>
    <s v="San Francisco"/>
    <x v="1"/>
    <n v="94122"/>
    <x v="1"/>
    <s v="OFF-PA-10003172"/>
    <x v="1"/>
    <x v="10"/>
    <s v="Xerox 1996"/>
    <x v="56"/>
    <n v="5"/>
    <n v="0"/>
    <n v="15.552000000000001"/>
    <x v="1"/>
    <x v="0"/>
  </r>
  <r>
    <n v="1293"/>
    <x v="608"/>
    <x v="375"/>
    <x v="483"/>
    <s v="Standard Class"/>
    <s v="PF-19165"/>
    <s v="Philip Fox"/>
    <x v="0"/>
    <x v="0"/>
    <s v="San Diego"/>
    <x v="1"/>
    <n v="92105"/>
    <x v="1"/>
    <s v="OFF-SU-10001218"/>
    <x v="1"/>
    <x v="14"/>
    <s v="Fiskars Softgrip Scissors"/>
    <x v="1158"/>
    <n v="3"/>
    <n v="0"/>
    <n v="9.2232000000000021"/>
    <x v="1"/>
    <x v="0"/>
  </r>
  <r>
    <n v="1294"/>
    <x v="608"/>
    <x v="375"/>
    <x v="483"/>
    <s v="Standard Class"/>
    <s v="PF-19165"/>
    <s v="Philip Fox"/>
    <x v="0"/>
    <x v="0"/>
    <s v="San Diego"/>
    <x v="1"/>
    <n v="92105"/>
    <x v="1"/>
    <s v="OFF-PA-10002968"/>
    <x v="1"/>
    <x v="10"/>
    <s v="Xerox 1973"/>
    <x v="1159"/>
    <n v="5"/>
    <n v="0"/>
    <n v="52.531999999999996"/>
    <x v="1"/>
    <x v="0"/>
  </r>
  <r>
    <n v="1295"/>
    <x v="608"/>
    <x v="375"/>
    <x v="483"/>
    <s v="Standard Class"/>
    <s v="PF-19165"/>
    <s v="Philip Fox"/>
    <x v="0"/>
    <x v="0"/>
    <s v="San Diego"/>
    <x v="1"/>
    <n v="92105"/>
    <x v="1"/>
    <s v="OFF-LA-10000134"/>
    <x v="1"/>
    <x v="2"/>
    <s v="Avery 511"/>
    <x v="1160"/>
    <n v="1"/>
    <n v="0"/>
    <n v="1.4783999999999999"/>
    <x v="1"/>
    <x v="0"/>
  </r>
  <r>
    <n v="1296"/>
    <x v="609"/>
    <x v="442"/>
    <x v="484"/>
    <s v="Standard Class"/>
    <s v="JH-16180"/>
    <s v="Justin Hirsh"/>
    <x v="0"/>
    <x v="0"/>
    <s v="Pueblo"/>
    <x v="22"/>
    <n v="81001"/>
    <x v="1"/>
    <s v="OFF-AP-10004487"/>
    <x v="1"/>
    <x v="9"/>
    <s v="Kensington 4 Outlet MasterPiece Compact Power Control Center"/>
    <x v="1161"/>
    <n v="13"/>
    <n v="0.2"/>
    <n v="84.572799999999944"/>
    <x v="1"/>
    <x v="0"/>
  </r>
  <r>
    <n v="1297"/>
    <x v="610"/>
    <x v="247"/>
    <x v="362"/>
    <s v="Standard Class"/>
    <s v="EB-13975"/>
    <s v="Erica Bern"/>
    <x v="1"/>
    <x v="0"/>
    <s v="Fairfield"/>
    <x v="1"/>
    <n v="94533"/>
    <x v="1"/>
    <s v="OFF-BI-10002103"/>
    <x v="1"/>
    <x v="8"/>
    <s v="Cardinal Slant-D Ring Binder, Heavy Gauge Vinyl"/>
    <x v="1162"/>
    <n v="2"/>
    <n v="0.2"/>
    <n v="4.5187999999999997"/>
    <x v="1"/>
    <x v="1"/>
  </r>
  <r>
    <n v="1298"/>
    <x v="610"/>
    <x v="247"/>
    <x v="362"/>
    <s v="Standard Class"/>
    <s v="EB-13975"/>
    <s v="Erica Bern"/>
    <x v="1"/>
    <x v="0"/>
    <s v="Fairfield"/>
    <x v="1"/>
    <n v="94533"/>
    <x v="1"/>
    <s v="OFF-BI-10004632"/>
    <x v="1"/>
    <x v="8"/>
    <s v="GBC Binding covers"/>
    <x v="1163"/>
    <n v="2"/>
    <n v="0.2"/>
    <n v="6.4749999999999979"/>
    <x v="1"/>
    <x v="1"/>
  </r>
  <r>
    <n v="1299"/>
    <x v="611"/>
    <x v="16"/>
    <x v="485"/>
    <s v="Second Class"/>
    <s v="QJ-19255"/>
    <s v="Quincy Jones"/>
    <x v="1"/>
    <x v="0"/>
    <s v="Saint Paul"/>
    <x v="11"/>
    <n v="55106"/>
    <x v="2"/>
    <s v="TEC-PH-10003555"/>
    <x v="2"/>
    <x v="7"/>
    <s v="Motorola HK250 Universal Bluetooth Headset"/>
    <x v="1164"/>
    <n v="5"/>
    <n v="0"/>
    <n v="2.2990000000000066"/>
    <x v="2"/>
    <x v="0"/>
  </r>
  <r>
    <n v="1300"/>
    <x v="612"/>
    <x v="242"/>
    <x v="486"/>
    <s v="First Class"/>
    <s v="AA-10315"/>
    <s v="Alex Avila"/>
    <x v="0"/>
    <x v="0"/>
    <s v="San Francisco"/>
    <x v="1"/>
    <n v="94109"/>
    <x v="1"/>
    <s v="OFF-ST-10001590"/>
    <x v="1"/>
    <x v="4"/>
    <s v="Tenex Personal Project File with Scoop Front Design, Black"/>
    <x v="1165"/>
    <n v="2"/>
    <n v="0"/>
    <n v="7.0095999999999989"/>
    <x v="1"/>
    <x v="0"/>
  </r>
  <r>
    <n v="1301"/>
    <x v="613"/>
    <x v="443"/>
    <x v="487"/>
    <s v="Second Class"/>
    <s v="LC-17140"/>
    <s v="Logan Currie"/>
    <x v="0"/>
    <x v="0"/>
    <s v="Springfield"/>
    <x v="17"/>
    <n v="22153"/>
    <x v="0"/>
    <s v="FUR-FU-10003664"/>
    <x v="0"/>
    <x v="5"/>
    <s v="Electrix Architect's Clamp-On Swing Arm Lamp, Black"/>
    <x v="1166"/>
    <n v="6"/>
    <n v="0"/>
    <n v="166.10039999999995"/>
    <x v="0"/>
    <x v="0"/>
  </r>
  <r>
    <n v="1302"/>
    <x v="613"/>
    <x v="443"/>
    <x v="487"/>
    <s v="Second Class"/>
    <s v="LC-17140"/>
    <s v="Logan Currie"/>
    <x v="0"/>
    <x v="0"/>
    <s v="Springfield"/>
    <x v="17"/>
    <n v="22153"/>
    <x v="0"/>
    <s v="FUR-FU-10003664"/>
    <x v="0"/>
    <x v="5"/>
    <s v="Electrix Architect's Clamp-On Swing Arm Lamp, Black"/>
    <x v="1167"/>
    <n v="3"/>
    <n v="0"/>
    <n v="83.050199999999975"/>
    <x v="0"/>
    <x v="0"/>
  </r>
  <r>
    <n v="1303"/>
    <x v="614"/>
    <x v="444"/>
    <x v="488"/>
    <s v="Second Class"/>
    <s v="TC-21535"/>
    <s v="Tracy Collins"/>
    <x v="2"/>
    <x v="0"/>
    <s v="Arlington"/>
    <x v="17"/>
    <n v="22204"/>
    <x v="0"/>
    <s v="FUR-BO-10003433"/>
    <x v="0"/>
    <x v="0"/>
    <s v="Sauder Cornerstone Collection Library"/>
    <x v="1168"/>
    <n v="2"/>
    <n v="0"/>
    <n v="4.3371999999999957"/>
    <x v="0"/>
    <x v="0"/>
  </r>
  <r>
    <n v="1304"/>
    <x v="615"/>
    <x v="445"/>
    <x v="489"/>
    <s v="Standard Class"/>
    <s v="CS-12460"/>
    <s v="Chuck Sachs"/>
    <x v="0"/>
    <x v="0"/>
    <s v="Columbus"/>
    <x v="32"/>
    <n v="31907"/>
    <x v="0"/>
    <s v="FUR-FU-10002554"/>
    <x v="0"/>
    <x v="5"/>
    <s v="Westinghouse Floor Lamp with Metal Mesh Shade, Black"/>
    <x v="1169"/>
    <n v="1"/>
    <n v="0"/>
    <n v="5.5176999999999978"/>
    <x v="0"/>
    <x v="0"/>
  </r>
  <r>
    <n v="1305"/>
    <x v="615"/>
    <x v="445"/>
    <x v="489"/>
    <s v="Standard Class"/>
    <s v="CS-12460"/>
    <s v="Chuck Sachs"/>
    <x v="0"/>
    <x v="0"/>
    <s v="Columbus"/>
    <x v="32"/>
    <n v="31907"/>
    <x v="0"/>
    <s v="TEC-PH-10001557"/>
    <x v="2"/>
    <x v="7"/>
    <s v="Pyle PMP37LED"/>
    <x v="1170"/>
    <n v="3"/>
    <n v="0"/>
    <n v="77.751899999999992"/>
    <x v="0"/>
    <x v="0"/>
  </r>
  <r>
    <n v="1306"/>
    <x v="616"/>
    <x v="216"/>
    <x v="220"/>
    <s v="Second Class"/>
    <s v="BM-11785"/>
    <s v="Bryan Mills"/>
    <x v="0"/>
    <x v="0"/>
    <s v="Houston"/>
    <x v="5"/>
    <n v="77036"/>
    <x v="2"/>
    <s v="TEC-PH-10003437"/>
    <x v="2"/>
    <x v="7"/>
    <s v="Blue Parrot B250XT Professional Grade Wireless Bluetooth Headset with"/>
    <x v="1171"/>
    <n v="7"/>
    <n v="0.2"/>
    <n v="52.492999999999967"/>
    <x v="2"/>
    <x v="0"/>
  </r>
  <r>
    <n v="1307"/>
    <x v="617"/>
    <x v="23"/>
    <x v="490"/>
    <s v="First Class"/>
    <s v="RC-19825"/>
    <s v="Roy Collins"/>
    <x v="0"/>
    <x v="0"/>
    <s v="Pasadena"/>
    <x v="1"/>
    <n v="91104"/>
    <x v="1"/>
    <s v="OFF-PA-10002986"/>
    <x v="1"/>
    <x v="10"/>
    <s v="Xerox 1898"/>
    <x v="1172"/>
    <n v="7"/>
    <n v="0"/>
    <n v="22.444800000000001"/>
    <x v="1"/>
    <x v="0"/>
  </r>
  <r>
    <n v="1308"/>
    <x v="617"/>
    <x v="23"/>
    <x v="490"/>
    <s v="First Class"/>
    <s v="RC-19825"/>
    <s v="Roy Collins"/>
    <x v="0"/>
    <x v="0"/>
    <s v="Pasadena"/>
    <x v="1"/>
    <n v="91104"/>
    <x v="1"/>
    <s v="OFF-BI-10000320"/>
    <x v="1"/>
    <x v="8"/>
    <s v="GBC Plastic Binding Combs"/>
    <x v="1173"/>
    <n v="3"/>
    <n v="0.2"/>
    <n v="6.4206000000000012"/>
    <x v="1"/>
    <x v="0"/>
  </r>
  <r>
    <n v="1309"/>
    <x v="617"/>
    <x v="23"/>
    <x v="490"/>
    <s v="First Class"/>
    <s v="RC-19825"/>
    <s v="Roy Collins"/>
    <x v="0"/>
    <x v="0"/>
    <s v="Pasadena"/>
    <x v="1"/>
    <n v="91104"/>
    <x v="1"/>
    <s v="OFF-AP-10003971"/>
    <x v="1"/>
    <x v="9"/>
    <s v="Belkin 6 Outlet Metallic Surge Strip"/>
    <x v="1174"/>
    <n v="2"/>
    <n v="0"/>
    <n v="5.6628000000000007"/>
    <x v="1"/>
    <x v="0"/>
  </r>
  <r>
    <n v="1310"/>
    <x v="617"/>
    <x v="23"/>
    <x v="490"/>
    <s v="First Class"/>
    <s v="RC-19825"/>
    <s v="Roy Collins"/>
    <x v="0"/>
    <x v="0"/>
    <s v="Pasadena"/>
    <x v="1"/>
    <n v="91104"/>
    <x v="1"/>
    <s v="OFF-ST-10001469"/>
    <x v="1"/>
    <x v="4"/>
    <s v="Fellowes Bankers Box Recycled Super Stor/Drawer"/>
    <x v="427"/>
    <n v="3"/>
    <n v="0"/>
    <n v="9.716399999999993"/>
    <x v="1"/>
    <x v="0"/>
  </r>
  <r>
    <n v="1311"/>
    <x v="617"/>
    <x v="23"/>
    <x v="490"/>
    <s v="First Class"/>
    <s v="RC-19825"/>
    <s v="Roy Collins"/>
    <x v="0"/>
    <x v="0"/>
    <s v="Pasadena"/>
    <x v="1"/>
    <n v="91104"/>
    <x v="1"/>
    <s v="FUR-CH-10003846"/>
    <x v="0"/>
    <x v="1"/>
    <s v="Hon Valutask Swivel Chairs"/>
    <x v="224"/>
    <n v="2"/>
    <n v="0.2"/>
    <n v="-8.0783999999999949"/>
    <x v="1"/>
    <x v="0"/>
  </r>
  <r>
    <n v="1312"/>
    <x v="618"/>
    <x v="10"/>
    <x v="10"/>
    <s v="Standard Class"/>
    <s v="FM-14380"/>
    <s v="Fred McMath"/>
    <x v="0"/>
    <x v="0"/>
    <s v="Lawrence"/>
    <x v="31"/>
    <n v="1841"/>
    <x v="3"/>
    <s v="OFF-LA-10001404"/>
    <x v="1"/>
    <x v="2"/>
    <s v="Avery 517"/>
    <x v="1175"/>
    <n v="1"/>
    <n v="0"/>
    <n v="1.7343"/>
    <x v="3"/>
    <x v="0"/>
  </r>
  <r>
    <n v="1313"/>
    <x v="618"/>
    <x v="10"/>
    <x v="10"/>
    <s v="Standard Class"/>
    <s v="FM-14380"/>
    <s v="Fred McMath"/>
    <x v="0"/>
    <x v="0"/>
    <s v="Lawrence"/>
    <x v="31"/>
    <n v="1841"/>
    <x v="3"/>
    <s v="OFF-LA-10001474"/>
    <x v="1"/>
    <x v="2"/>
    <s v="Avery 477"/>
    <x v="1176"/>
    <n v="4"/>
    <n v="0"/>
    <n v="56.175200000000004"/>
    <x v="3"/>
    <x v="0"/>
  </r>
  <r>
    <n v="1314"/>
    <x v="619"/>
    <x v="446"/>
    <x v="152"/>
    <s v="Standard Class"/>
    <s v="PK-19075"/>
    <s v="Pete Kriz"/>
    <x v="0"/>
    <x v="0"/>
    <s v="Columbus"/>
    <x v="24"/>
    <n v="43229"/>
    <x v="3"/>
    <s v="FUR-CH-10003199"/>
    <x v="0"/>
    <x v="1"/>
    <s v="Office Star - Contemporary Task Swivel Chair"/>
    <x v="1177"/>
    <n v="2"/>
    <n v="0.3"/>
    <n v="-13.317599999999999"/>
    <x v="3"/>
    <x v="0"/>
  </r>
  <r>
    <n v="1315"/>
    <x v="620"/>
    <x v="122"/>
    <x v="491"/>
    <s v="Standard Class"/>
    <s v="HG-14965"/>
    <s v="Henry Goldwyn"/>
    <x v="1"/>
    <x v="0"/>
    <s v="Los Angeles"/>
    <x v="1"/>
    <n v="90032"/>
    <x v="1"/>
    <s v="OFF-PA-10003072"/>
    <x v="1"/>
    <x v="10"/>
    <s v="Eureka Recycled Copy Paper 8 1/2&quot; x 11&quot;, Ream"/>
    <x v="789"/>
    <n v="6"/>
    <n v="0"/>
    <n v="18.662400000000002"/>
    <x v="1"/>
    <x v="1"/>
  </r>
  <r>
    <n v="1316"/>
    <x v="620"/>
    <x v="122"/>
    <x v="491"/>
    <s v="Standard Class"/>
    <s v="HG-14965"/>
    <s v="Henry Goldwyn"/>
    <x v="1"/>
    <x v="0"/>
    <s v="Los Angeles"/>
    <x v="1"/>
    <n v="90032"/>
    <x v="1"/>
    <s v="FUR-FU-10004960"/>
    <x v="0"/>
    <x v="5"/>
    <s v="Seth Thomas 12&quot; Clock w/ Goldtone Case"/>
    <x v="1178"/>
    <n v="8"/>
    <n v="0"/>
    <n v="62.505600000000001"/>
    <x v="1"/>
    <x v="1"/>
  </r>
  <r>
    <n v="1317"/>
    <x v="620"/>
    <x v="122"/>
    <x v="491"/>
    <s v="Standard Class"/>
    <s v="HG-14965"/>
    <s v="Henry Goldwyn"/>
    <x v="1"/>
    <x v="0"/>
    <s v="Los Angeles"/>
    <x v="1"/>
    <n v="90032"/>
    <x v="1"/>
    <s v="OFF-SU-10003505"/>
    <x v="1"/>
    <x v="14"/>
    <s v="Premier Electric Letter Opener"/>
    <x v="1179"/>
    <n v="5"/>
    <n v="0"/>
    <n v="28.964999999999961"/>
    <x v="1"/>
    <x v="1"/>
  </r>
  <r>
    <n v="1318"/>
    <x v="621"/>
    <x v="389"/>
    <x v="93"/>
    <s v="Standard Class"/>
    <s v="HA-14920"/>
    <s v="Helen Andreada"/>
    <x v="0"/>
    <x v="0"/>
    <s v="Philadelphia"/>
    <x v="9"/>
    <n v="19120"/>
    <x v="3"/>
    <s v="TEC-AC-10003116"/>
    <x v="2"/>
    <x v="11"/>
    <s v="Memorex Froggy Flash Drive 8 GB"/>
    <x v="1180"/>
    <n v="1"/>
    <n v="0.2"/>
    <n v="3.3724999999999992"/>
    <x v="3"/>
    <x v="0"/>
  </r>
  <r>
    <n v="1319"/>
    <x v="622"/>
    <x v="268"/>
    <x v="492"/>
    <s v="Standard Class"/>
    <s v="LW-16825"/>
    <s v="Laurel Workman"/>
    <x v="1"/>
    <x v="0"/>
    <s v="Deltona"/>
    <x v="2"/>
    <n v="32725"/>
    <x v="0"/>
    <s v="TEC-PH-10004586"/>
    <x v="2"/>
    <x v="7"/>
    <s v="Wilson SignalBoost 841262 DB PRO Amplifier Kit"/>
    <x v="1181"/>
    <n v="2"/>
    <n v="0.2"/>
    <n v="71.989999999999981"/>
    <x v="0"/>
    <x v="1"/>
  </r>
  <r>
    <n v="1320"/>
    <x v="622"/>
    <x v="268"/>
    <x v="492"/>
    <s v="Standard Class"/>
    <s v="LW-16825"/>
    <s v="Laurel Workman"/>
    <x v="1"/>
    <x v="0"/>
    <s v="Deltona"/>
    <x v="2"/>
    <n v="32725"/>
    <x v="0"/>
    <s v="OFF-BI-10000546"/>
    <x v="1"/>
    <x v="8"/>
    <s v="Avery Durable Binders"/>
    <x v="1182"/>
    <n v="6"/>
    <n v="0.7"/>
    <n v="-3.6288"/>
    <x v="0"/>
    <x v="1"/>
  </r>
  <r>
    <n v="1321"/>
    <x v="623"/>
    <x v="447"/>
    <x v="493"/>
    <s v="Standard Class"/>
    <s v="MC-17575"/>
    <s v="Matt Collins"/>
    <x v="0"/>
    <x v="0"/>
    <s v="Cincinnati"/>
    <x v="24"/>
    <n v="45231"/>
    <x v="3"/>
    <s v="OFF-BI-10002071"/>
    <x v="1"/>
    <x v="8"/>
    <s v="Fellowes Black Plastic Comb Bindings"/>
    <x v="1183"/>
    <n v="3"/>
    <n v="0.7"/>
    <n v="-4.1831999999999976"/>
    <x v="3"/>
    <x v="0"/>
  </r>
  <r>
    <n v="1322"/>
    <x v="623"/>
    <x v="447"/>
    <x v="493"/>
    <s v="Standard Class"/>
    <s v="MC-17575"/>
    <s v="Matt Collins"/>
    <x v="0"/>
    <x v="0"/>
    <s v="Cincinnati"/>
    <x v="24"/>
    <n v="45231"/>
    <x v="3"/>
    <s v="OFF-ST-10001490"/>
    <x v="1"/>
    <x v="4"/>
    <s v="Hot File 7-Pocket, Floor Stand"/>
    <x v="1184"/>
    <n v="2"/>
    <n v="0.2"/>
    <n v="35.69399999999996"/>
    <x v="3"/>
    <x v="0"/>
  </r>
  <r>
    <n v="1323"/>
    <x v="624"/>
    <x v="448"/>
    <x v="494"/>
    <s v="Standard Class"/>
    <s v="LP-17095"/>
    <s v="Liz Preis"/>
    <x v="0"/>
    <x v="0"/>
    <s v="Murray"/>
    <x v="0"/>
    <n v="42071"/>
    <x v="0"/>
    <s v="OFF-AP-10004859"/>
    <x v="1"/>
    <x v="9"/>
    <s v="Acco 6 Outlet Guardian Premium Surge Suppressor"/>
    <x v="1185"/>
    <n v="5"/>
    <n v="0"/>
    <n v="19.656000000000002"/>
    <x v="0"/>
    <x v="0"/>
  </r>
  <r>
    <n v="1324"/>
    <x v="625"/>
    <x v="449"/>
    <x v="495"/>
    <s v="First Class"/>
    <s v="EB-14170"/>
    <s v="Evan Bailliet"/>
    <x v="0"/>
    <x v="0"/>
    <s v="Wilmington"/>
    <x v="3"/>
    <n v="28403"/>
    <x v="0"/>
    <s v="OFF-PA-10002659"/>
    <x v="1"/>
    <x v="10"/>
    <s v="Avoid Verbal Orders Carbonless Minifold Book"/>
    <x v="1186"/>
    <n v="4"/>
    <n v="0.2"/>
    <n v="3.5151999999999988"/>
    <x v="0"/>
    <x v="0"/>
  </r>
  <r>
    <n v="1325"/>
    <x v="626"/>
    <x v="450"/>
    <x v="127"/>
    <s v="Standard Class"/>
    <s v="GZ-14545"/>
    <s v="George Zrebassa"/>
    <x v="1"/>
    <x v="0"/>
    <s v="Lawrence"/>
    <x v="31"/>
    <n v="1841"/>
    <x v="3"/>
    <s v="OFF-ST-10001321"/>
    <x v="1"/>
    <x v="4"/>
    <s v="Decoflex Hanging Personal Folder File, Blue"/>
    <x v="193"/>
    <n v="3"/>
    <n v="0"/>
    <n v="12.490200000000003"/>
    <x v="3"/>
    <x v="0"/>
  </r>
  <r>
    <n v="1326"/>
    <x v="627"/>
    <x v="279"/>
    <x v="496"/>
    <s v="First Class"/>
    <s v="LE-16810"/>
    <s v="Laurel Elliston"/>
    <x v="0"/>
    <x v="0"/>
    <s v="Chicago"/>
    <x v="10"/>
    <n v="60653"/>
    <x v="2"/>
    <s v="OFF-BI-10004139"/>
    <x v="1"/>
    <x v="8"/>
    <s v="Fellowes Presentation Covers for Comb Binding Machines"/>
    <x v="1187"/>
    <n v="6"/>
    <n v="0.8"/>
    <n v="-30.555000000000007"/>
    <x v="2"/>
    <x v="0"/>
  </r>
  <r>
    <n v="1327"/>
    <x v="628"/>
    <x v="451"/>
    <x v="497"/>
    <s v="Standard Class"/>
    <s v="AD-10180"/>
    <s v="Alan Dominguez"/>
    <x v="2"/>
    <x v="0"/>
    <s v="Philadelphia"/>
    <x v="9"/>
    <n v="19120"/>
    <x v="3"/>
    <s v="FUR-FU-10001867"/>
    <x v="0"/>
    <x v="5"/>
    <s v="Eldon Expressions Punched Metal &amp; Wood Desk Accessories, Pewter &amp; Cherry"/>
    <x v="1188"/>
    <n v="6"/>
    <n v="0.2"/>
    <n v="5.1072000000000024"/>
    <x v="3"/>
    <x v="0"/>
  </r>
  <r>
    <n v="1328"/>
    <x v="629"/>
    <x v="452"/>
    <x v="498"/>
    <s v="First Class"/>
    <s v="CP-12085"/>
    <s v="Cathy Prescott"/>
    <x v="1"/>
    <x v="0"/>
    <s v="Norwich"/>
    <x v="29"/>
    <n v="6360"/>
    <x v="3"/>
    <s v="OFF-PA-10004156"/>
    <x v="1"/>
    <x v="10"/>
    <s v="Xerox 188"/>
    <x v="1189"/>
    <n v="1"/>
    <n v="0"/>
    <n v="5.5565999999999995"/>
    <x v="3"/>
    <x v="0"/>
  </r>
  <r>
    <n v="1329"/>
    <x v="630"/>
    <x v="453"/>
    <x v="499"/>
    <s v="Second Class"/>
    <s v="FG-14260"/>
    <s v="Frank Gastineau"/>
    <x v="2"/>
    <x v="0"/>
    <s v="San Francisco"/>
    <x v="1"/>
    <n v="94110"/>
    <x v="1"/>
    <s v="OFF-AR-10002818"/>
    <x v="1"/>
    <x v="6"/>
    <s v="Panasonic KP-310 Heavy-Duty Electric Pencil Sharpener"/>
    <x v="1190"/>
    <n v="4"/>
    <n v="0"/>
    <n v="26.375999999999998"/>
    <x v="1"/>
    <x v="0"/>
  </r>
  <r>
    <n v="1330"/>
    <x v="631"/>
    <x v="454"/>
    <x v="500"/>
    <s v="Standard Class"/>
    <s v="LD-17005"/>
    <s v="Lisa DeCherney"/>
    <x v="0"/>
    <x v="0"/>
    <s v="San Francisco"/>
    <x v="1"/>
    <n v="94109"/>
    <x v="1"/>
    <s v="FUR-FU-10003691"/>
    <x v="0"/>
    <x v="5"/>
    <s v="Eldon Image Series Desk Accessories, Ebony"/>
    <x v="1191"/>
    <n v="3"/>
    <n v="0"/>
    <n v="16.302"/>
    <x v="1"/>
    <x v="0"/>
  </r>
  <r>
    <n v="1331"/>
    <x v="632"/>
    <x v="455"/>
    <x v="501"/>
    <s v="Standard Class"/>
    <s v="AB-10255"/>
    <s v="Alejandro Ballentine"/>
    <x v="2"/>
    <x v="0"/>
    <s v="Lorain"/>
    <x v="24"/>
    <n v="44052"/>
    <x v="3"/>
    <s v="TEC-PH-10000347"/>
    <x v="2"/>
    <x v="7"/>
    <s v="Cush Cases Heavy Duty Rugged Cover Case for Samsung Galaxy S5 - Purple"/>
    <x v="1192"/>
    <n v="1"/>
    <n v="0.4"/>
    <n v="-0.64350000000000018"/>
    <x v="3"/>
    <x v="0"/>
  </r>
  <r>
    <n v="1332"/>
    <x v="632"/>
    <x v="455"/>
    <x v="501"/>
    <s v="Standard Class"/>
    <s v="AB-10255"/>
    <s v="Alejandro Ballentine"/>
    <x v="2"/>
    <x v="0"/>
    <s v="Lorain"/>
    <x v="24"/>
    <n v="44052"/>
    <x v="3"/>
    <s v="OFF-ST-10004507"/>
    <x v="1"/>
    <x v="4"/>
    <s v="Advantus Rolling Storage Box"/>
    <x v="1193"/>
    <n v="2"/>
    <n v="0.2"/>
    <n v="2.4009999999999998"/>
    <x v="3"/>
    <x v="0"/>
  </r>
  <r>
    <n v="1333"/>
    <x v="633"/>
    <x v="456"/>
    <x v="502"/>
    <s v="Standard Class"/>
    <s v="MN-17935"/>
    <s v="Michael Nguyen"/>
    <x v="0"/>
    <x v="0"/>
    <s v="Dallas"/>
    <x v="5"/>
    <n v="75220"/>
    <x v="2"/>
    <s v="OFF-BI-10002012"/>
    <x v="1"/>
    <x v="8"/>
    <s v="Wilson Jones Easy Flow II Sheet Lifters"/>
    <x v="1194"/>
    <n v="3"/>
    <n v="0.8"/>
    <n v="-1.7280000000000002"/>
    <x v="2"/>
    <x v="0"/>
  </r>
  <r>
    <n v="1334"/>
    <x v="633"/>
    <x v="456"/>
    <x v="502"/>
    <s v="Standard Class"/>
    <s v="MN-17935"/>
    <s v="Michael Nguyen"/>
    <x v="0"/>
    <x v="0"/>
    <s v="Dallas"/>
    <x v="5"/>
    <n v="75220"/>
    <x v="2"/>
    <s v="OFF-AP-10001303"/>
    <x v="1"/>
    <x v="9"/>
    <s v="Holmes Cool Mist Humidifier for the Whole House with 8-Gallon Output per Day, Extended Life Filter"/>
    <x v="1195"/>
    <n v="2"/>
    <n v="0.8"/>
    <n v="-13.930000000000003"/>
    <x v="2"/>
    <x v="0"/>
  </r>
  <r>
    <n v="1335"/>
    <x v="634"/>
    <x v="457"/>
    <x v="503"/>
    <s v="Standard Class"/>
    <s v="HP-14815"/>
    <s v="Harold Pawlan"/>
    <x v="2"/>
    <x v="0"/>
    <s v="Los Angeles"/>
    <x v="1"/>
    <n v="90049"/>
    <x v="1"/>
    <s v="OFF-BI-10003684"/>
    <x v="1"/>
    <x v="8"/>
    <s v="Wilson Jones Legal Size Ring Binders"/>
    <x v="1196"/>
    <n v="8"/>
    <n v="0.2"/>
    <n v="52.775999999999996"/>
    <x v="1"/>
    <x v="0"/>
  </r>
  <r>
    <n v="1336"/>
    <x v="635"/>
    <x v="458"/>
    <x v="213"/>
    <s v="Standard Class"/>
    <s v="JR-15670"/>
    <s v="Jim Radford"/>
    <x v="0"/>
    <x v="0"/>
    <s v="Middletown"/>
    <x v="29"/>
    <n v="6457"/>
    <x v="3"/>
    <s v="OFF-ST-10002574"/>
    <x v="1"/>
    <x v="4"/>
    <s v="SAFCO Commercial Wire Shelving, Black"/>
    <x v="1197"/>
    <n v="4"/>
    <n v="0"/>
    <n v="0"/>
    <x v="3"/>
    <x v="0"/>
  </r>
  <r>
    <n v="1337"/>
    <x v="636"/>
    <x v="459"/>
    <x v="377"/>
    <s v="Standard Class"/>
    <s v="JF-15190"/>
    <s v="Jamie Frazer"/>
    <x v="0"/>
    <x v="0"/>
    <s v="Los Angeles"/>
    <x v="1"/>
    <n v="90008"/>
    <x v="1"/>
    <s v="FUR-FU-10003724"/>
    <x v="0"/>
    <x v="5"/>
    <s v="Westinghouse Clip-On Gooseneck Lamps"/>
    <x v="1198"/>
    <n v="3"/>
    <n v="0"/>
    <n v="6.5285999999999991"/>
    <x v="1"/>
    <x v="0"/>
  </r>
  <r>
    <n v="1338"/>
    <x v="637"/>
    <x v="185"/>
    <x v="504"/>
    <s v="Second Class"/>
    <s v="CM-12115"/>
    <s v="Chad McGuire"/>
    <x v="0"/>
    <x v="0"/>
    <s v="New York City"/>
    <x v="15"/>
    <n v="10011"/>
    <x v="3"/>
    <s v="FUR-FU-10004018"/>
    <x v="0"/>
    <x v="5"/>
    <s v="Tensor Computer Mounted Lamp"/>
    <x v="1199"/>
    <n v="2"/>
    <n v="0"/>
    <n v="8.0406000000000013"/>
    <x v="3"/>
    <x v="0"/>
  </r>
  <r>
    <n v="1339"/>
    <x v="637"/>
    <x v="185"/>
    <x v="504"/>
    <s v="Second Class"/>
    <s v="CM-12115"/>
    <s v="Chad McGuire"/>
    <x v="0"/>
    <x v="0"/>
    <s v="New York City"/>
    <x v="15"/>
    <n v="10011"/>
    <x v="3"/>
    <s v="TEC-PH-10002549"/>
    <x v="2"/>
    <x v="7"/>
    <s v="Polycom SoundPoint IP 450 VoIP phone"/>
    <x v="1200"/>
    <n v="3"/>
    <n v="0"/>
    <n v="176.17080000000001"/>
    <x v="3"/>
    <x v="0"/>
  </r>
  <r>
    <n v="1340"/>
    <x v="637"/>
    <x v="185"/>
    <x v="504"/>
    <s v="Second Class"/>
    <s v="CM-12115"/>
    <s v="Chad McGuire"/>
    <x v="0"/>
    <x v="0"/>
    <s v="New York City"/>
    <x v="15"/>
    <n v="10011"/>
    <x v="3"/>
    <s v="OFF-PA-10004911"/>
    <x v="1"/>
    <x v="10"/>
    <s v="Rediform S.O.S. 1-Up Phone Message Bk, 4-1/4x3-1/16 Bk, 1 Form/Pg, 40 Messages/Bk, 3/Pk"/>
    <x v="1201"/>
    <n v="8"/>
    <n v="0"/>
    <n v="36.019200000000005"/>
    <x v="3"/>
    <x v="0"/>
  </r>
  <r>
    <n v="1341"/>
    <x v="638"/>
    <x v="460"/>
    <x v="505"/>
    <s v="First Class"/>
    <s v="AS-10045"/>
    <s v="Aaron Smayling"/>
    <x v="1"/>
    <x v="0"/>
    <s v="Jacksonville"/>
    <x v="3"/>
    <n v="28540"/>
    <x v="0"/>
    <s v="TEC-MA-10002178"/>
    <x v="2"/>
    <x v="15"/>
    <s v="Cisco CP-7937G Unified IP Conference Station Phone"/>
    <x v="1202"/>
    <n v="2"/>
    <n v="0.5"/>
    <n v="-27.827999999999975"/>
    <x v="0"/>
    <x v="0"/>
  </r>
  <r>
    <n v="1342"/>
    <x v="638"/>
    <x v="460"/>
    <x v="505"/>
    <s v="First Class"/>
    <s v="AS-10045"/>
    <s v="Aaron Smayling"/>
    <x v="1"/>
    <x v="0"/>
    <s v="Jacksonville"/>
    <x v="3"/>
    <n v="28540"/>
    <x v="0"/>
    <s v="OFF-BI-10003694"/>
    <x v="1"/>
    <x v="8"/>
    <s v="Avery 3 1/2&quot; Diskette Storage Pages, 10/Pack"/>
    <x v="1203"/>
    <n v="5"/>
    <n v="0.7"/>
    <n v="-12.527999999999995"/>
    <x v="0"/>
    <x v="0"/>
  </r>
  <r>
    <n v="1343"/>
    <x v="638"/>
    <x v="460"/>
    <x v="505"/>
    <s v="First Class"/>
    <s v="AS-10045"/>
    <s v="Aaron Smayling"/>
    <x v="1"/>
    <x v="0"/>
    <s v="Jacksonville"/>
    <x v="3"/>
    <n v="28540"/>
    <x v="0"/>
    <s v="OFF-BI-10000474"/>
    <x v="1"/>
    <x v="8"/>
    <s v="Avery Recycled Flexi-View Covers for Binding Systems"/>
    <x v="1204"/>
    <n v="6"/>
    <n v="0.7"/>
    <n v="-21.159599999999998"/>
    <x v="0"/>
    <x v="0"/>
  </r>
  <r>
    <n v="1344"/>
    <x v="639"/>
    <x v="71"/>
    <x v="506"/>
    <s v="Standard Class"/>
    <s v="KB-16315"/>
    <s v="Karl Braun"/>
    <x v="0"/>
    <x v="0"/>
    <s v="Freeport"/>
    <x v="15"/>
    <n v="11520"/>
    <x v="3"/>
    <s v="OFF-AR-10000411"/>
    <x v="1"/>
    <x v="6"/>
    <s v="Boston 16701 Slimline Battery Pencil Sharpener"/>
    <x v="1205"/>
    <n v="3"/>
    <n v="0"/>
    <n v="14.345999999999995"/>
    <x v="3"/>
    <x v="0"/>
  </r>
  <r>
    <n v="1345"/>
    <x v="639"/>
    <x v="71"/>
    <x v="506"/>
    <s v="Standard Class"/>
    <s v="KB-16315"/>
    <s v="Karl Braun"/>
    <x v="0"/>
    <x v="0"/>
    <s v="Freeport"/>
    <x v="15"/>
    <n v="11520"/>
    <x v="3"/>
    <s v="OFF-LA-10000262"/>
    <x v="1"/>
    <x v="2"/>
    <s v="Avery 494"/>
    <x v="1206"/>
    <n v="5"/>
    <n v="0"/>
    <n v="6.0029999999999992"/>
    <x v="3"/>
    <x v="0"/>
  </r>
  <r>
    <n v="1346"/>
    <x v="640"/>
    <x v="461"/>
    <x v="507"/>
    <s v="Standard Class"/>
    <s v="BN-11515"/>
    <s v="Bradley Nguyen"/>
    <x v="0"/>
    <x v="0"/>
    <s v="Lakeville"/>
    <x v="11"/>
    <n v="55044"/>
    <x v="2"/>
    <s v="OFF-AP-10001154"/>
    <x v="1"/>
    <x v="9"/>
    <s v="Bionaire Personal Warm Mist Humidifier/Vaporizer"/>
    <x v="1207"/>
    <n v="2"/>
    <n v="0"/>
    <n v="36.574200000000005"/>
    <x v="2"/>
    <x v="0"/>
  </r>
  <r>
    <n v="1347"/>
    <x v="640"/>
    <x v="461"/>
    <x v="507"/>
    <s v="Standard Class"/>
    <s v="BN-11515"/>
    <s v="Bradley Nguyen"/>
    <x v="0"/>
    <x v="0"/>
    <s v="Lakeville"/>
    <x v="11"/>
    <n v="55044"/>
    <x v="2"/>
    <s v="OFF-PA-10000466"/>
    <x v="1"/>
    <x v="10"/>
    <s v="Memo Book, 100 Message Capacity, 5 3/8” x 11”"/>
    <x v="1208"/>
    <n v="7"/>
    <n v="0"/>
    <n v="23.59"/>
    <x v="2"/>
    <x v="0"/>
  </r>
  <r>
    <n v="1348"/>
    <x v="640"/>
    <x v="461"/>
    <x v="507"/>
    <s v="Standard Class"/>
    <s v="BN-11515"/>
    <s v="Bradley Nguyen"/>
    <x v="0"/>
    <x v="0"/>
    <s v="Lakeville"/>
    <x v="11"/>
    <n v="55044"/>
    <x v="2"/>
    <s v="OFF-AR-10003829"/>
    <x v="1"/>
    <x v="6"/>
    <s v="Newell 35"/>
    <x v="1209"/>
    <n v="6"/>
    <n v="0"/>
    <n v="5.7071999999999976"/>
    <x v="2"/>
    <x v="0"/>
  </r>
  <r>
    <n v="1349"/>
    <x v="640"/>
    <x v="461"/>
    <x v="507"/>
    <s v="Standard Class"/>
    <s v="BN-11515"/>
    <s v="Bradley Nguyen"/>
    <x v="0"/>
    <x v="0"/>
    <s v="Lakeville"/>
    <x v="11"/>
    <n v="55044"/>
    <x v="2"/>
    <s v="OFF-BI-10001758"/>
    <x v="1"/>
    <x v="8"/>
    <s v="Wilson Jones 14 Line Acrylic Coated Pressboard Data Binders"/>
    <x v="1210"/>
    <n v="10"/>
    <n v="0"/>
    <n v="25.097999999999999"/>
    <x v="2"/>
    <x v="0"/>
  </r>
  <r>
    <n v="1350"/>
    <x v="640"/>
    <x v="461"/>
    <x v="507"/>
    <s v="Standard Class"/>
    <s v="BN-11515"/>
    <s v="Bradley Nguyen"/>
    <x v="0"/>
    <x v="0"/>
    <s v="Lakeville"/>
    <x v="11"/>
    <n v="55044"/>
    <x v="2"/>
    <s v="OFF-BI-10000136"/>
    <x v="1"/>
    <x v="8"/>
    <s v="Avery Non-Stick Heavy Duty View Round Locking Ring Binders"/>
    <x v="1211"/>
    <n v="6"/>
    <n v="0"/>
    <n v="17.2224"/>
    <x v="2"/>
    <x v="0"/>
  </r>
  <r>
    <n v="1351"/>
    <x v="641"/>
    <x v="462"/>
    <x v="508"/>
    <s v="Second Class"/>
    <s v="BP-11290"/>
    <s v="Beth Paige"/>
    <x v="0"/>
    <x v="0"/>
    <s v="Evanston"/>
    <x v="10"/>
    <n v="60201"/>
    <x v="2"/>
    <s v="FUR-CH-10002880"/>
    <x v="0"/>
    <x v="1"/>
    <s v="Global High-Back Leather Tilter, Burgundy"/>
    <x v="1212"/>
    <n v="3"/>
    <n v="0.3"/>
    <n v="-70.104300000000023"/>
    <x v="2"/>
    <x v="0"/>
  </r>
  <r>
    <n v="1352"/>
    <x v="642"/>
    <x v="463"/>
    <x v="509"/>
    <s v="First Class"/>
    <s v="AS-10045"/>
    <s v="Aaron Smayling"/>
    <x v="1"/>
    <x v="0"/>
    <s v="Arlington"/>
    <x v="17"/>
    <n v="22204"/>
    <x v="0"/>
    <s v="OFF-ST-10000649"/>
    <x v="1"/>
    <x v="4"/>
    <s v="Hanging Personal Folder File"/>
    <x v="1213"/>
    <n v="2"/>
    <n v="0"/>
    <n v="7.8500000000000014"/>
    <x v="0"/>
    <x v="0"/>
  </r>
  <r>
    <n v="1353"/>
    <x v="643"/>
    <x v="464"/>
    <x v="510"/>
    <s v="Standard Class"/>
    <s v="LW-16990"/>
    <s v="Lindsay Williams"/>
    <x v="1"/>
    <x v="0"/>
    <s v="San Francisco"/>
    <x v="1"/>
    <n v="94109"/>
    <x v="1"/>
    <s v="TEC-PH-10003092"/>
    <x v="2"/>
    <x v="7"/>
    <s v="Motorola L804"/>
    <x v="1214"/>
    <n v="5"/>
    <n v="0.2"/>
    <n v="20.695499999999988"/>
    <x v="1"/>
    <x v="0"/>
  </r>
  <r>
    <n v="1354"/>
    <x v="643"/>
    <x v="464"/>
    <x v="510"/>
    <s v="Standard Class"/>
    <s v="LW-16990"/>
    <s v="Lindsay Williams"/>
    <x v="1"/>
    <x v="0"/>
    <s v="San Francisco"/>
    <x v="1"/>
    <n v="94109"/>
    <x v="1"/>
    <s v="OFF-PA-10002250"/>
    <x v="1"/>
    <x v="10"/>
    <s v="Things To Do Today Pad"/>
    <x v="1215"/>
    <n v="3"/>
    <n v="0"/>
    <n v="8.4527999999999999"/>
    <x v="1"/>
    <x v="0"/>
  </r>
  <r>
    <n v="1355"/>
    <x v="643"/>
    <x v="464"/>
    <x v="510"/>
    <s v="Standard Class"/>
    <s v="LW-16990"/>
    <s v="Lindsay Williams"/>
    <x v="1"/>
    <x v="0"/>
    <s v="San Francisco"/>
    <x v="1"/>
    <n v="94109"/>
    <x v="1"/>
    <s v="FUR-TA-10003473"/>
    <x v="0"/>
    <x v="3"/>
    <s v="Bretford Rectangular Conference Table Tops"/>
    <x v="1216"/>
    <n v="1"/>
    <n v="0.2"/>
    <n v="11.283900000000017"/>
    <x v="1"/>
    <x v="0"/>
  </r>
  <r>
    <n v="1356"/>
    <x v="644"/>
    <x v="260"/>
    <x v="492"/>
    <s v="Same Day"/>
    <s v="DC-12850"/>
    <s v="Dan Campbell"/>
    <x v="0"/>
    <x v="0"/>
    <s v="Houston"/>
    <x v="5"/>
    <n v="77036"/>
    <x v="2"/>
    <s v="OFF-ST-10001522"/>
    <x v="1"/>
    <x v="4"/>
    <s v="Gould Plastics 18-Pocket Panel Bin, 34w x 5-1/4d x 20-1/2h"/>
    <x v="1217"/>
    <n v="3"/>
    <n v="0.2"/>
    <n v="-44.155200000000022"/>
    <x v="2"/>
    <x v="0"/>
  </r>
  <r>
    <n v="1357"/>
    <x v="644"/>
    <x v="260"/>
    <x v="492"/>
    <s v="Same Day"/>
    <s v="DC-12850"/>
    <s v="Dan Campbell"/>
    <x v="0"/>
    <x v="0"/>
    <s v="Houston"/>
    <x v="5"/>
    <n v="77036"/>
    <x v="2"/>
    <s v="OFF-ST-10000563"/>
    <x v="1"/>
    <x v="4"/>
    <s v="Fellowes Bankers Box Stor/Drawer Steel Plus"/>
    <x v="1218"/>
    <n v="11"/>
    <n v="0.2"/>
    <n v="-35.178000000000004"/>
    <x v="2"/>
    <x v="0"/>
  </r>
  <r>
    <n v="1358"/>
    <x v="645"/>
    <x v="465"/>
    <x v="477"/>
    <s v="First Class"/>
    <s v="ND-18370"/>
    <s v="Natalie DeCherney"/>
    <x v="0"/>
    <x v="0"/>
    <s v="Louisville"/>
    <x v="0"/>
    <n v="40214"/>
    <x v="0"/>
    <s v="OFF-PA-10003641"/>
    <x v="1"/>
    <x v="10"/>
    <s v="Xerox 1909"/>
    <x v="1219"/>
    <n v="3"/>
    <n v="0"/>
    <n v="36.404399999999995"/>
    <x v="0"/>
    <x v="0"/>
  </r>
  <r>
    <n v="1359"/>
    <x v="646"/>
    <x v="466"/>
    <x v="433"/>
    <s v="First Class"/>
    <s v="LB-16735"/>
    <s v="Larry Blacks"/>
    <x v="0"/>
    <x v="0"/>
    <s v="Fort Worth"/>
    <x v="5"/>
    <n v="76106"/>
    <x v="2"/>
    <s v="FUR-FU-10000010"/>
    <x v="0"/>
    <x v="5"/>
    <s v="DAX Value U-Channel Document Frames, Easel Back"/>
    <x v="1220"/>
    <n v="1"/>
    <n v="0.6"/>
    <n v="-1.4413"/>
    <x v="2"/>
    <x v="0"/>
  </r>
  <r>
    <n v="1360"/>
    <x v="647"/>
    <x v="467"/>
    <x v="511"/>
    <s v="Second Class"/>
    <s v="KT-16465"/>
    <s v="Kean Takahito"/>
    <x v="0"/>
    <x v="0"/>
    <s v="Los Angeles"/>
    <x v="1"/>
    <n v="90049"/>
    <x v="1"/>
    <s v="FUR-CH-10002961"/>
    <x v="0"/>
    <x v="1"/>
    <s v="Leather Task Chair, Black"/>
    <x v="1221"/>
    <n v="2"/>
    <n v="0.2"/>
    <n v="0"/>
    <x v="1"/>
    <x v="0"/>
  </r>
  <r>
    <n v="1361"/>
    <x v="648"/>
    <x v="15"/>
    <x v="512"/>
    <s v="Standard Class"/>
    <s v="HM-14860"/>
    <s v="Harry Marie"/>
    <x v="1"/>
    <x v="0"/>
    <s v="Philadelphia"/>
    <x v="9"/>
    <n v="19120"/>
    <x v="3"/>
    <s v="OFF-AR-10002956"/>
    <x v="1"/>
    <x v="6"/>
    <s v="Boston 16801 Nautilus Battery Pencil Sharpener"/>
    <x v="1222"/>
    <n v="7"/>
    <n v="0.2"/>
    <n v="9.2441999999999993"/>
    <x v="3"/>
    <x v="0"/>
  </r>
  <r>
    <n v="1362"/>
    <x v="648"/>
    <x v="15"/>
    <x v="512"/>
    <s v="Standard Class"/>
    <s v="HM-14860"/>
    <s v="Harry Marie"/>
    <x v="1"/>
    <x v="0"/>
    <s v="Philadelphia"/>
    <x v="9"/>
    <n v="19120"/>
    <x v="3"/>
    <s v="OFF-PA-10004041"/>
    <x v="1"/>
    <x v="10"/>
    <s v="It's Hot Message Books with Stickers, 2 3/4&quot; x 5&quot;"/>
    <x v="208"/>
    <n v="4"/>
    <n v="0.2"/>
    <n v="7.3999999999999995"/>
    <x v="3"/>
    <x v="0"/>
  </r>
  <r>
    <n v="1363"/>
    <x v="648"/>
    <x v="15"/>
    <x v="512"/>
    <s v="Standard Class"/>
    <s v="HM-14860"/>
    <s v="Harry Marie"/>
    <x v="1"/>
    <x v="0"/>
    <s v="Philadelphia"/>
    <x v="9"/>
    <n v="19120"/>
    <x v="3"/>
    <s v="TEC-PH-10001336"/>
    <x v="2"/>
    <x v="7"/>
    <s v="Digium D40 VoIP phone"/>
    <x v="1223"/>
    <n v="4"/>
    <n v="0.4"/>
    <n v="-56.755600000000015"/>
    <x v="3"/>
    <x v="0"/>
  </r>
  <r>
    <n v="1364"/>
    <x v="649"/>
    <x v="468"/>
    <x v="45"/>
    <s v="First Class"/>
    <s v="AB-10600"/>
    <s v="Ann Blume"/>
    <x v="1"/>
    <x v="0"/>
    <s v="Tucson"/>
    <x v="16"/>
    <n v="85705"/>
    <x v="1"/>
    <s v="OFF-BI-10001036"/>
    <x v="1"/>
    <x v="8"/>
    <s v="Cardinal EasyOpen D-Ring Binders"/>
    <x v="1224"/>
    <n v="14"/>
    <n v="0.7"/>
    <n v="-25.591999999999999"/>
    <x v="1"/>
    <x v="0"/>
  </r>
  <r>
    <n v="1365"/>
    <x v="649"/>
    <x v="468"/>
    <x v="45"/>
    <s v="First Class"/>
    <s v="AB-10600"/>
    <s v="Ann Blume"/>
    <x v="1"/>
    <x v="0"/>
    <s v="Tucson"/>
    <x v="16"/>
    <n v="85705"/>
    <x v="1"/>
    <s v="TEC-MA-10003183"/>
    <x v="2"/>
    <x v="15"/>
    <s v="DYMO CardScan Personal V9 Business Card Scanner"/>
    <x v="1225"/>
    <n v="2"/>
    <n v="0.7"/>
    <n v="-63.995999999999981"/>
    <x v="1"/>
    <x v="0"/>
  </r>
  <r>
    <n v="1366"/>
    <x v="649"/>
    <x v="468"/>
    <x v="45"/>
    <s v="First Class"/>
    <s v="AB-10600"/>
    <s v="Ann Blume"/>
    <x v="1"/>
    <x v="0"/>
    <s v="Tucson"/>
    <x v="16"/>
    <n v="85705"/>
    <x v="1"/>
    <s v="TEC-AC-10001314"/>
    <x v="2"/>
    <x v="11"/>
    <s v="Case Logic 2.4GHz Wireless Keyboard"/>
    <x v="1226"/>
    <n v="6"/>
    <n v="0.2"/>
    <n v="-35.992800000000038"/>
    <x v="1"/>
    <x v="0"/>
  </r>
  <r>
    <n v="1367"/>
    <x v="649"/>
    <x v="468"/>
    <x v="45"/>
    <s v="First Class"/>
    <s v="AB-10600"/>
    <s v="Ann Blume"/>
    <x v="1"/>
    <x v="0"/>
    <s v="Tucson"/>
    <x v="16"/>
    <n v="85705"/>
    <x v="1"/>
    <s v="TEC-PH-10002563"/>
    <x v="2"/>
    <x v="7"/>
    <s v="Adtran 1202752G1"/>
    <x v="1227"/>
    <n v="2"/>
    <n v="0.2"/>
    <n v="15.118800000000007"/>
    <x v="1"/>
    <x v="0"/>
  </r>
  <r>
    <n v="1368"/>
    <x v="649"/>
    <x v="468"/>
    <x v="45"/>
    <s v="First Class"/>
    <s v="AB-10600"/>
    <s v="Ann Blume"/>
    <x v="1"/>
    <x v="0"/>
    <s v="Tucson"/>
    <x v="16"/>
    <n v="85705"/>
    <x v="1"/>
    <s v="FUR-CH-10003312"/>
    <x v="0"/>
    <x v="1"/>
    <s v="Hon 2090 “Pillow Soft” Series Mid Back Swivel/Tilt Chairs"/>
    <x v="185"/>
    <n v="4"/>
    <n v="0.2"/>
    <n v="-146.10960000000014"/>
    <x v="1"/>
    <x v="0"/>
  </r>
  <r>
    <n v="1369"/>
    <x v="650"/>
    <x v="141"/>
    <x v="513"/>
    <s v="First Class"/>
    <s v="SZ-20035"/>
    <s v="Sam Zeldin"/>
    <x v="2"/>
    <x v="0"/>
    <s v="Pico Rivera"/>
    <x v="1"/>
    <n v="90660"/>
    <x v="1"/>
    <s v="FUR-FU-10001588"/>
    <x v="0"/>
    <x v="5"/>
    <s v="Deflect-o SuperTray Unbreakable Stackable Tray, Letter, Black"/>
    <x v="1228"/>
    <n v="5"/>
    <n v="0"/>
    <n v="62.736999999999995"/>
    <x v="1"/>
    <x v="0"/>
  </r>
  <r>
    <n v="1370"/>
    <x v="651"/>
    <x v="100"/>
    <x v="514"/>
    <s v="Standard Class"/>
    <s v="JR-15670"/>
    <s v="Jim Radford"/>
    <x v="0"/>
    <x v="0"/>
    <s v="Colorado Springs"/>
    <x v="22"/>
    <n v="80906"/>
    <x v="1"/>
    <s v="FUR-BO-10002613"/>
    <x v="0"/>
    <x v="0"/>
    <s v="Atlantic Metals Mobile 4-Shelf Bookcases, Custom Colors"/>
    <x v="1229"/>
    <n v="7"/>
    <n v="0.7"/>
    <n v="-786.74400000000026"/>
    <x v="1"/>
    <x v="0"/>
  </r>
  <r>
    <n v="1371"/>
    <x v="651"/>
    <x v="100"/>
    <x v="514"/>
    <s v="Standard Class"/>
    <s v="JR-15670"/>
    <s v="Jim Radford"/>
    <x v="0"/>
    <x v="0"/>
    <s v="Colorado Springs"/>
    <x v="22"/>
    <n v="80906"/>
    <x v="1"/>
    <s v="OFF-AR-10003405"/>
    <x v="1"/>
    <x v="6"/>
    <s v="Dixon My First Ticonderoga Pencil, #2"/>
    <x v="1230"/>
    <n v="3"/>
    <n v="0.2"/>
    <n v="1.5794999999999986"/>
    <x v="1"/>
    <x v="0"/>
  </r>
  <r>
    <n v="1372"/>
    <x v="652"/>
    <x v="469"/>
    <x v="515"/>
    <s v="Standard Class"/>
    <s v="MG-17890"/>
    <s v="Michael Granlund"/>
    <x v="2"/>
    <x v="0"/>
    <s v="Clinton"/>
    <x v="39"/>
    <n v="20735"/>
    <x v="3"/>
    <s v="TEC-AC-10004510"/>
    <x v="2"/>
    <x v="11"/>
    <s v="Logitech Desktop MK120 Mouse and keyboard Combo"/>
    <x v="1231"/>
    <n v="3"/>
    <n v="0"/>
    <n v="4.9079999999999977"/>
    <x v="3"/>
    <x v="0"/>
  </r>
  <r>
    <n v="1373"/>
    <x v="653"/>
    <x v="470"/>
    <x v="516"/>
    <s v="Second Class"/>
    <s v="KM-16720"/>
    <s v="Kunst Miller"/>
    <x v="0"/>
    <x v="0"/>
    <s v="Vallejo"/>
    <x v="1"/>
    <n v="94591"/>
    <x v="1"/>
    <s v="OFF-LA-10002312"/>
    <x v="1"/>
    <x v="2"/>
    <s v="Avery 490"/>
    <x v="461"/>
    <n v="2"/>
    <n v="0"/>
    <n v="14.8"/>
    <x v="1"/>
    <x v="0"/>
  </r>
  <r>
    <n v="1374"/>
    <x v="653"/>
    <x v="470"/>
    <x v="516"/>
    <s v="Second Class"/>
    <s v="KM-16720"/>
    <s v="Kunst Miller"/>
    <x v="0"/>
    <x v="0"/>
    <s v="Vallejo"/>
    <x v="1"/>
    <n v="94591"/>
    <x v="1"/>
    <s v="OFF-BI-10000042"/>
    <x v="1"/>
    <x v="8"/>
    <s v="Pressboard Data Binder, Crimson, 12&quot; X 8 1/2&quot;"/>
    <x v="1232"/>
    <n v="4"/>
    <n v="0.2"/>
    <n v="5.5535999999999994"/>
    <x v="1"/>
    <x v="0"/>
  </r>
  <r>
    <n v="1375"/>
    <x v="654"/>
    <x v="471"/>
    <x v="400"/>
    <s v="Standard Class"/>
    <s v="CA-12265"/>
    <s v="Christina Anderson"/>
    <x v="0"/>
    <x v="0"/>
    <s v="Provo"/>
    <x v="7"/>
    <n v="84604"/>
    <x v="1"/>
    <s v="FUR-TA-10003008"/>
    <x v="0"/>
    <x v="3"/>
    <s v="Lesro Round Back Collection Coffee Table, End Table"/>
    <x v="1233"/>
    <n v="5"/>
    <n v="0"/>
    <n v="118.65750000000006"/>
    <x v="1"/>
    <x v="0"/>
  </r>
  <r>
    <n v="1376"/>
    <x v="655"/>
    <x v="472"/>
    <x v="75"/>
    <s v="Second Class"/>
    <s v="VD-21670"/>
    <s v="Valerie Dominguez"/>
    <x v="0"/>
    <x v="0"/>
    <s v="Pleasant Grove"/>
    <x v="7"/>
    <n v="84062"/>
    <x v="1"/>
    <s v="OFF-AP-10003590"/>
    <x v="1"/>
    <x v="9"/>
    <s v="Hoover WindTunnel Plus Canister Vacuum"/>
    <x v="1234"/>
    <n v="3"/>
    <n v="0"/>
    <n v="305.13000000000011"/>
    <x v="1"/>
    <x v="1"/>
  </r>
  <r>
    <n v="1377"/>
    <x v="655"/>
    <x v="472"/>
    <x v="75"/>
    <s v="Second Class"/>
    <s v="VD-21670"/>
    <s v="Valerie Dominguez"/>
    <x v="0"/>
    <x v="0"/>
    <s v="Pleasant Grove"/>
    <x v="7"/>
    <n v="84062"/>
    <x v="1"/>
    <s v="OFF-PA-10000806"/>
    <x v="1"/>
    <x v="10"/>
    <s v="Xerox 1934"/>
    <x v="990"/>
    <n v="8"/>
    <n v="0"/>
    <n v="219.44159999999999"/>
    <x v="1"/>
    <x v="1"/>
  </r>
  <r>
    <n v="1378"/>
    <x v="655"/>
    <x v="472"/>
    <x v="75"/>
    <s v="Second Class"/>
    <s v="VD-21670"/>
    <s v="Valerie Dominguez"/>
    <x v="0"/>
    <x v="0"/>
    <s v="Pleasant Grove"/>
    <x v="7"/>
    <n v="84062"/>
    <x v="1"/>
    <s v="OFF-AR-10000896"/>
    <x v="1"/>
    <x v="6"/>
    <s v="Newell 329"/>
    <x v="1235"/>
    <n v="5"/>
    <n v="0"/>
    <n v="4.2639999999999993"/>
    <x v="1"/>
    <x v="1"/>
  </r>
  <r>
    <n v="1379"/>
    <x v="655"/>
    <x v="472"/>
    <x v="75"/>
    <s v="Second Class"/>
    <s v="VD-21670"/>
    <s v="Valerie Dominguez"/>
    <x v="0"/>
    <x v="0"/>
    <s v="Pleasant Grove"/>
    <x v="7"/>
    <n v="84062"/>
    <x v="1"/>
    <s v="TEC-PH-10002310"/>
    <x v="2"/>
    <x v="7"/>
    <s v="Panasonic KX T7731-B Digital phone"/>
    <x v="1236"/>
    <n v="5"/>
    <n v="0.2"/>
    <n v="34.996499999999969"/>
    <x v="1"/>
    <x v="1"/>
  </r>
  <r>
    <n v="1380"/>
    <x v="655"/>
    <x v="472"/>
    <x v="75"/>
    <s v="Second Class"/>
    <s v="VD-21670"/>
    <s v="Valerie Dominguez"/>
    <x v="0"/>
    <x v="0"/>
    <s v="Pleasant Grove"/>
    <x v="7"/>
    <n v="84062"/>
    <x v="1"/>
    <s v="OFF-ST-10002289"/>
    <x v="1"/>
    <x v="4"/>
    <s v="Safco Wire Cube Shelving System, For Use as 4 or 5 14&quot; Cubes, Black"/>
    <x v="1237"/>
    <n v="5"/>
    <n v="0"/>
    <n v="7.9449999999999932"/>
    <x v="1"/>
    <x v="1"/>
  </r>
  <r>
    <n v="1381"/>
    <x v="655"/>
    <x v="472"/>
    <x v="75"/>
    <s v="Second Class"/>
    <s v="VD-21670"/>
    <s v="Valerie Dominguez"/>
    <x v="0"/>
    <x v="0"/>
    <s v="Pleasant Grove"/>
    <x v="7"/>
    <n v="84062"/>
    <x v="1"/>
    <s v="OFF-BI-10002852"/>
    <x v="1"/>
    <x v="8"/>
    <s v="Ibico Standard Transparent Covers"/>
    <x v="1238"/>
    <n v="1"/>
    <n v="0.2"/>
    <n v="4.7792000000000003"/>
    <x v="1"/>
    <x v="1"/>
  </r>
  <r>
    <n v="1382"/>
    <x v="656"/>
    <x v="323"/>
    <x v="411"/>
    <s v="Standard Class"/>
    <s v="JK-16120"/>
    <s v="Julie Kriz"/>
    <x v="2"/>
    <x v="0"/>
    <s v="Aurora"/>
    <x v="10"/>
    <n v="60505"/>
    <x v="2"/>
    <s v="FUR-FU-10003394"/>
    <x v="0"/>
    <x v="5"/>
    <s v="Tenex &quot;The Solids&quot; Textured Chair Mats"/>
    <x v="1239"/>
    <n v="3"/>
    <n v="0.6"/>
    <n v="-90.24839999999999"/>
    <x v="2"/>
    <x v="0"/>
  </r>
  <r>
    <n v="1383"/>
    <x v="657"/>
    <x v="473"/>
    <x v="517"/>
    <s v="Same Day"/>
    <s v="PP-18955"/>
    <s v="Paul Prost"/>
    <x v="2"/>
    <x v="0"/>
    <s v="Smyrna"/>
    <x v="32"/>
    <n v="30080"/>
    <x v="0"/>
    <s v="OFF-ST-10002344"/>
    <x v="1"/>
    <x v="4"/>
    <s v="Carina 42&quot;Hx23 3/4&quot;W Media Storage Unit"/>
    <x v="1240"/>
    <n v="1"/>
    <n v="0"/>
    <n v="1.6196000000000055"/>
    <x v="0"/>
    <x v="0"/>
  </r>
  <r>
    <n v="1384"/>
    <x v="657"/>
    <x v="473"/>
    <x v="517"/>
    <s v="Same Day"/>
    <s v="PP-18955"/>
    <s v="Paul Prost"/>
    <x v="2"/>
    <x v="0"/>
    <s v="Smyrna"/>
    <x v="32"/>
    <n v="30080"/>
    <x v="0"/>
    <s v="OFF-PA-10001289"/>
    <x v="1"/>
    <x v="10"/>
    <s v="White Computer Printout Paper by Universal"/>
    <x v="1241"/>
    <n v="9"/>
    <n v="0"/>
    <n v="170.9316"/>
    <x v="0"/>
    <x v="0"/>
  </r>
  <r>
    <n v="1385"/>
    <x v="657"/>
    <x v="473"/>
    <x v="517"/>
    <s v="Same Day"/>
    <s v="PP-18955"/>
    <s v="Paul Prost"/>
    <x v="2"/>
    <x v="0"/>
    <s v="Smyrna"/>
    <x v="32"/>
    <n v="30080"/>
    <x v="0"/>
    <s v="OFF-FA-10000053"/>
    <x v="1"/>
    <x v="13"/>
    <s v="Revere Boxed Rubber Bands by Revere"/>
    <x v="1242"/>
    <n v="5"/>
    <n v="0"/>
    <n v="0.18900000000000028"/>
    <x v="0"/>
    <x v="0"/>
  </r>
  <r>
    <n v="1386"/>
    <x v="657"/>
    <x v="473"/>
    <x v="517"/>
    <s v="Same Day"/>
    <s v="PP-18955"/>
    <s v="Paul Prost"/>
    <x v="2"/>
    <x v="0"/>
    <s v="Smyrna"/>
    <x v="32"/>
    <n v="30080"/>
    <x v="0"/>
    <s v="FUR-FU-10004091"/>
    <x v="0"/>
    <x v="5"/>
    <s v="Eldon 200 Class Desk Accessories, Black"/>
    <x v="609"/>
    <n v="3"/>
    <n v="0"/>
    <n v="7.1592000000000002"/>
    <x v="0"/>
    <x v="0"/>
  </r>
  <r>
    <n v="1387"/>
    <x v="657"/>
    <x v="473"/>
    <x v="517"/>
    <s v="Same Day"/>
    <s v="PP-18955"/>
    <s v="Paul Prost"/>
    <x v="2"/>
    <x v="0"/>
    <s v="Smyrna"/>
    <x v="32"/>
    <n v="30080"/>
    <x v="0"/>
    <s v="FUR-BO-10004015"/>
    <x v="0"/>
    <x v="0"/>
    <s v="Bush Andora Bookcase, Maple/Graphite Gray Finish"/>
    <x v="1243"/>
    <n v="2"/>
    <n v="0"/>
    <n v="52.795599999999979"/>
    <x v="0"/>
    <x v="0"/>
  </r>
  <r>
    <n v="1388"/>
    <x v="657"/>
    <x v="473"/>
    <x v="517"/>
    <s v="Same Day"/>
    <s v="PP-18955"/>
    <s v="Paul Prost"/>
    <x v="2"/>
    <x v="0"/>
    <s v="Smyrna"/>
    <x v="32"/>
    <n v="30080"/>
    <x v="0"/>
    <s v="OFF-EN-10003001"/>
    <x v="1"/>
    <x v="12"/>
    <s v="Ames Color-File Green Diamond Border X-ray Mailers"/>
    <x v="1244"/>
    <n v="2"/>
    <n v="0"/>
    <n v="78.941199999999995"/>
    <x v="0"/>
    <x v="0"/>
  </r>
  <r>
    <n v="1389"/>
    <x v="657"/>
    <x v="473"/>
    <x v="517"/>
    <s v="Same Day"/>
    <s v="PP-18955"/>
    <s v="Paul Prost"/>
    <x v="2"/>
    <x v="0"/>
    <s v="Smyrna"/>
    <x v="32"/>
    <n v="30080"/>
    <x v="0"/>
    <s v="TEC-PH-10000215"/>
    <x v="2"/>
    <x v="7"/>
    <s v="Plantronics Cordless Phone Headset with In-line Volume - M214C"/>
    <x v="1245"/>
    <n v="3"/>
    <n v="0"/>
    <n v="28.309500000000007"/>
    <x v="0"/>
    <x v="0"/>
  </r>
  <r>
    <n v="1390"/>
    <x v="657"/>
    <x v="473"/>
    <x v="517"/>
    <s v="Same Day"/>
    <s v="PP-18955"/>
    <s v="Paul Prost"/>
    <x v="2"/>
    <x v="0"/>
    <s v="Smyrna"/>
    <x v="32"/>
    <n v="30080"/>
    <x v="0"/>
    <s v="TEC-PH-10003645"/>
    <x v="2"/>
    <x v="7"/>
    <s v="Aastra 57i VoIP phone"/>
    <x v="1246"/>
    <n v="3"/>
    <n v="0"/>
    <n v="126.05580000000002"/>
    <x v="0"/>
    <x v="0"/>
  </r>
  <r>
    <n v="1391"/>
    <x v="657"/>
    <x v="473"/>
    <x v="517"/>
    <s v="Same Day"/>
    <s v="PP-18955"/>
    <s v="Paul Prost"/>
    <x v="2"/>
    <x v="0"/>
    <s v="Smyrna"/>
    <x v="32"/>
    <n v="30080"/>
    <x v="0"/>
    <s v="OFF-PA-10000357"/>
    <x v="1"/>
    <x v="10"/>
    <s v="White Dual Perf Computer Printout Paper, 2700 Sheets, 1 Part, Heavyweight, 20 lbs., 14 7/8 x 11"/>
    <x v="1247"/>
    <n v="3"/>
    <n v="0"/>
    <n v="60.255300000000005"/>
    <x v="0"/>
    <x v="0"/>
  </r>
  <r>
    <n v="1392"/>
    <x v="657"/>
    <x v="473"/>
    <x v="517"/>
    <s v="Same Day"/>
    <s v="PP-18955"/>
    <s v="Paul Prost"/>
    <x v="2"/>
    <x v="0"/>
    <s v="Smyrna"/>
    <x v="32"/>
    <n v="30080"/>
    <x v="0"/>
    <s v="OFF-ST-10004804"/>
    <x v="1"/>
    <x v="4"/>
    <s v="Belkin 19&quot; Vented Equipment Shelf, Black"/>
    <x v="1248"/>
    <n v="3"/>
    <n v="0"/>
    <n v="1.5444000000000031"/>
    <x v="0"/>
    <x v="0"/>
  </r>
  <r>
    <n v="1393"/>
    <x v="657"/>
    <x v="473"/>
    <x v="517"/>
    <s v="Same Day"/>
    <s v="PP-18955"/>
    <s v="Paul Prost"/>
    <x v="2"/>
    <x v="0"/>
    <s v="Smyrna"/>
    <x v="32"/>
    <n v="30080"/>
    <x v="0"/>
    <s v="OFF-PA-10003892"/>
    <x v="1"/>
    <x v="10"/>
    <s v="Xerox 1943"/>
    <x v="1249"/>
    <n v="7"/>
    <n v="0"/>
    <n v="160.91389999999998"/>
    <x v="0"/>
    <x v="0"/>
  </r>
  <r>
    <n v="1394"/>
    <x v="658"/>
    <x v="445"/>
    <x v="446"/>
    <s v="First Class"/>
    <s v="YS-21880"/>
    <s v="Yana Sorensen"/>
    <x v="1"/>
    <x v="0"/>
    <s v="Burlington"/>
    <x v="3"/>
    <n v="27217"/>
    <x v="0"/>
    <s v="OFF-AR-10003514"/>
    <x v="1"/>
    <x v="6"/>
    <s v="4009 Highlighters by Sanford"/>
    <x v="1250"/>
    <n v="3"/>
    <n v="0.2"/>
    <n v="1.5521999999999991"/>
    <x v="0"/>
    <x v="0"/>
  </r>
  <r>
    <n v="1395"/>
    <x v="659"/>
    <x v="449"/>
    <x v="518"/>
    <s v="Standard Class"/>
    <s v="CK-12760"/>
    <s v="Cyma Kinney"/>
    <x v="1"/>
    <x v="0"/>
    <s v="Aurora"/>
    <x v="10"/>
    <n v="60505"/>
    <x v="2"/>
    <s v="FUR-TA-10002958"/>
    <x v="0"/>
    <x v="3"/>
    <s v="Bevis Oval Conference Table, Walnut"/>
    <x v="1251"/>
    <n v="5"/>
    <n v="0.5"/>
    <n v="-430.61700000000019"/>
    <x v="2"/>
    <x v="0"/>
  </r>
  <r>
    <n v="1396"/>
    <x v="659"/>
    <x v="449"/>
    <x v="518"/>
    <s v="Standard Class"/>
    <s v="CK-12760"/>
    <s v="Cyma Kinney"/>
    <x v="1"/>
    <x v="0"/>
    <s v="Aurora"/>
    <x v="10"/>
    <n v="60505"/>
    <x v="2"/>
    <s v="FUR-TA-10001676"/>
    <x v="0"/>
    <x v="3"/>
    <s v="Hon 61000 Series Interactive Training Tables"/>
    <x v="1252"/>
    <n v="3"/>
    <n v="0.5"/>
    <n v="-42.652799999999999"/>
    <x v="2"/>
    <x v="0"/>
  </r>
  <r>
    <n v="1397"/>
    <x v="660"/>
    <x v="390"/>
    <x v="482"/>
    <s v="First Class"/>
    <s v="NC-18340"/>
    <s v="Nat Carroll"/>
    <x v="0"/>
    <x v="0"/>
    <s v="New York City"/>
    <x v="15"/>
    <n v="10035"/>
    <x v="3"/>
    <s v="OFF-BI-10000822"/>
    <x v="1"/>
    <x v="8"/>
    <s v="Acco PRESSTEX Data Binder with Storage Hooks, Light Blue, 9 1/2&quot; X 11&quot;"/>
    <x v="1253"/>
    <n v="4"/>
    <n v="0.2"/>
    <n v="6.025599999999999"/>
    <x v="3"/>
    <x v="0"/>
  </r>
  <r>
    <n v="1398"/>
    <x v="660"/>
    <x v="390"/>
    <x v="482"/>
    <s v="First Class"/>
    <s v="NC-18340"/>
    <s v="Nat Carroll"/>
    <x v="0"/>
    <x v="0"/>
    <s v="New York City"/>
    <x v="15"/>
    <n v="10035"/>
    <x v="3"/>
    <s v="OFF-PA-10004971"/>
    <x v="1"/>
    <x v="10"/>
    <s v="Xerox 196"/>
    <x v="1057"/>
    <n v="2"/>
    <n v="0"/>
    <n v="5.6644000000000005"/>
    <x v="3"/>
    <x v="0"/>
  </r>
  <r>
    <n v="1399"/>
    <x v="660"/>
    <x v="390"/>
    <x v="482"/>
    <s v="First Class"/>
    <s v="NC-18340"/>
    <s v="Nat Carroll"/>
    <x v="0"/>
    <x v="0"/>
    <s v="New York City"/>
    <x v="15"/>
    <n v="10035"/>
    <x v="3"/>
    <s v="TEC-AC-10002323"/>
    <x v="2"/>
    <x v="11"/>
    <s v="SanDisk Ultra 32 GB MicroSDHC Class 10 Memory Card"/>
    <x v="1254"/>
    <n v="4"/>
    <n v="0"/>
    <n v="11.492000000000004"/>
    <x v="3"/>
    <x v="0"/>
  </r>
  <r>
    <n v="1400"/>
    <x v="660"/>
    <x v="390"/>
    <x v="482"/>
    <s v="First Class"/>
    <s v="NC-18340"/>
    <s v="Nat Carroll"/>
    <x v="0"/>
    <x v="0"/>
    <s v="New York City"/>
    <x v="15"/>
    <n v="10035"/>
    <x v="3"/>
    <s v="OFF-PA-10004888"/>
    <x v="1"/>
    <x v="10"/>
    <s v="Xerox 217"/>
    <x v="90"/>
    <n v="1"/>
    <n v="0"/>
    <n v="3.1104000000000003"/>
    <x v="3"/>
    <x v="0"/>
  </r>
  <r>
    <n v="1401"/>
    <x v="661"/>
    <x v="474"/>
    <x v="519"/>
    <s v="Standard Class"/>
    <s v="KM-16375"/>
    <s v="Katherine Murray"/>
    <x v="2"/>
    <x v="0"/>
    <s v="Salem"/>
    <x v="17"/>
    <n v="24153"/>
    <x v="0"/>
    <s v="TEC-PH-10003988"/>
    <x v="2"/>
    <x v="7"/>
    <s v="LF Elite 3D Dazzle Designer Hard Case Cover, Lf Stylus Pen and Wiper For Apple Iphone 5c Mini Lite"/>
    <x v="48"/>
    <n v="2"/>
    <n v="0"/>
    <n v="6.104000000000001"/>
    <x v="0"/>
    <x v="1"/>
  </r>
  <r>
    <n v="1402"/>
    <x v="661"/>
    <x v="474"/>
    <x v="519"/>
    <s v="Standard Class"/>
    <s v="KM-16375"/>
    <s v="Katherine Murray"/>
    <x v="2"/>
    <x v="0"/>
    <s v="Salem"/>
    <x v="17"/>
    <n v="24153"/>
    <x v="0"/>
    <s v="OFF-EN-10002230"/>
    <x v="1"/>
    <x v="12"/>
    <s v="Airmail Envelopes"/>
    <x v="1255"/>
    <n v="3"/>
    <n v="0"/>
    <n v="118.34129999999999"/>
    <x v="0"/>
    <x v="1"/>
  </r>
  <r>
    <n v="1403"/>
    <x v="662"/>
    <x v="475"/>
    <x v="520"/>
    <s v="Standard Class"/>
    <s v="GM-14455"/>
    <s v="Gary Mitchum"/>
    <x v="2"/>
    <x v="0"/>
    <s v="Columbus"/>
    <x v="24"/>
    <n v="43229"/>
    <x v="3"/>
    <s v="FUR-TA-10002622"/>
    <x v="0"/>
    <x v="3"/>
    <s v="Bush Andora Conference Table, Maple/Graphite Gray Finish"/>
    <x v="1256"/>
    <n v="2"/>
    <n v="0.4"/>
    <n v="-58.133199999999988"/>
    <x v="3"/>
    <x v="0"/>
  </r>
  <r>
    <n v="1404"/>
    <x v="662"/>
    <x v="475"/>
    <x v="520"/>
    <s v="Standard Class"/>
    <s v="GM-14455"/>
    <s v="Gary Mitchum"/>
    <x v="2"/>
    <x v="0"/>
    <s v="Columbus"/>
    <x v="24"/>
    <n v="43229"/>
    <x v="3"/>
    <s v="OFF-PA-10000418"/>
    <x v="1"/>
    <x v="10"/>
    <s v="Xerox 189"/>
    <x v="1257"/>
    <n v="5"/>
    <n v="0.2"/>
    <n v="146.79"/>
    <x v="3"/>
    <x v="0"/>
  </r>
  <r>
    <n v="1405"/>
    <x v="663"/>
    <x v="322"/>
    <x v="521"/>
    <s v="First Class"/>
    <s v="SD-20485"/>
    <s v="Shirley Daniels"/>
    <x v="2"/>
    <x v="0"/>
    <s v="Philadelphia"/>
    <x v="9"/>
    <n v="19143"/>
    <x v="3"/>
    <s v="OFF-SU-10004498"/>
    <x v="1"/>
    <x v="14"/>
    <s v="Martin-Yale Premier Letter Opener"/>
    <x v="1258"/>
    <n v="1"/>
    <n v="0.2"/>
    <n v="-2.1896000000000004"/>
    <x v="3"/>
    <x v="0"/>
  </r>
  <r>
    <n v="1406"/>
    <x v="663"/>
    <x v="322"/>
    <x v="521"/>
    <s v="First Class"/>
    <s v="SD-20485"/>
    <s v="Shirley Daniels"/>
    <x v="2"/>
    <x v="0"/>
    <s v="Philadelphia"/>
    <x v="9"/>
    <n v="19143"/>
    <x v="3"/>
    <s v="FUR-TA-10001039"/>
    <x v="0"/>
    <x v="3"/>
    <s v="KI Adjustable-Height Table"/>
    <x v="1259"/>
    <n v="3"/>
    <n v="0.4"/>
    <n v="-36.11160000000001"/>
    <x v="3"/>
    <x v="0"/>
  </r>
  <r>
    <n v="1407"/>
    <x v="663"/>
    <x v="322"/>
    <x v="521"/>
    <s v="First Class"/>
    <s v="SD-20485"/>
    <s v="Shirley Daniels"/>
    <x v="2"/>
    <x v="0"/>
    <s v="Philadelphia"/>
    <x v="9"/>
    <n v="19143"/>
    <x v="3"/>
    <s v="TEC-AC-10004659"/>
    <x v="2"/>
    <x v="11"/>
    <s v="Imation Secure+ Hardware Encrypted USB 2.0 Flash Drive; 16GB"/>
    <x v="1260"/>
    <n v="2"/>
    <n v="0.2"/>
    <n v="21.896999999999991"/>
    <x v="3"/>
    <x v="0"/>
  </r>
  <r>
    <n v="1408"/>
    <x v="664"/>
    <x v="476"/>
    <x v="479"/>
    <s v="Standard Class"/>
    <s v="KD-16270"/>
    <s v="Karen Daniels"/>
    <x v="0"/>
    <x v="0"/>
    <s v="New York City"/>
    <x v="15"/>
    <n v="10024"/>
    <x v="3"/>
    <s v="OFF-AR-10002240"/>
    <x v="1"/>
    <x v="6"/>
    <s v="Panasonic KP-150 Electric Pencil Sharpener"/>
    <x v="1261"/>
    <n v="2"/>
    <n v="0"/>
    <n v="19.6248"/>
    <x v="3"/>
    <x v="0"/>
  </r>
  <r>
    <n v="1409"/>
    <x v="664"/>
    <x v="476"/>
    <x v="479"/>
    <s v="Standard Class"/>
    <s v="KD-16270"/>
    <s v="Karen Daniels"/>
    <x v="0"/>
    <x v="0"/>
    <s v="New York City"/>
    <x v="15"/>
    <n v="10024"/>
    <x v="3"/>
    <s v="FUR-FU-10001967"/>
    <x v="0"/>
    <x v="5"/>
    <s v="Telescoping Adjustable Floor Lamp"/>
    <x v="372"/>
    <n v="2"/>
    <n v="0"/>
    <n v="9.9949999999999974"/>
    <x v="3"/>
    <x v="0"/>
  </r>
  <r>
    <n v="1410"/>
    <x v="665"/>
    <x v="477"/>
    <x v="424"/>
    <s v="Standard Class"/>
    <s v="AB-10105"/>
    <s v="Adrian Barton"/>
    <x v="0"/>
    <x v="0"/>
    <s v="Phoenix"/>
    <x v="16"/>
    <n v="85023"/>
    <x v="1"/>
    <s v="FUR-TA-10002356"/>
    <x v="0"/>
    <x v="3"/>
    <s v="Bevis Boat-Shaped Conference Table"/>
    <x v="865"/>
    <n v="3"/>
    <n v="0.5"/>
    <n v="-204.44580000000005"/>
    <x v="1"/>
    <x v="0"/>
  </r>
  <r>
    <n v="1411"/>
    <x v="666"/>
    <x v="259"/>
    <x v="45"/>
    <s v="Standard Class"/>
    <s v="SZ-20035"/>
    <s v="Sam Zeldin"/>
    <x v="2"/>
    <x v="0"/>
    <s v="Grand Prairie"/>
    <x v="5"/>
    <n v="75051"/>
    <x v="2"/>
    <s v="OFF-LA-10003923"/>
    <x v="1"/>
    <x v="2"/>
    <s v="Alphabetical Labels for Top Tab Filing"/>
    <x v="208"/>
    <n v="2"/>
    <n v="0.2"/>
    <n v="8.879999999999999"/>
    <x v="2"/>
    <x v="0"/>
  </r>
  <r>
    <n v="1412"/>
    <x v="667"/>
    <x v="478"/>
    <x v="522"/>
    <s v="Standard Class"/>
    <s v="JD-15895"/>
    <s v="Jonathan Doherty"/>
    <x v="1"/>
    <x v="0"/>
    <s v="New York City"/>
    <x v="15"/>
    <n v="10035"/>
    <x v="3"/>
    <s v="FUR-CH-10002335"/>
    <x v="0"/>
    <x v="1"/>
    <s v="Hon GuestStacker Chair"/>
    <x v="1262"/>
    <n v="2"/>
    <n v="0.1"/>
    <n v="72.534400000000005"/>
    <x v="3"/>
    <x v="0"/>
  </r>
  <r>
    <n v="1413"/>
    <x v="667"/>
    <x v="478"/>
    <x v="522"/>
    <s v="Standard Class"/>
    <s v="JD-15895"/>
    <s v="Jonathan Doherty"/>
    <x v="1"/>
    <x v="0"/>
    <s v="New York City"/>
    <x v="15"/>
    <n v="10035"/>
    <x v="3"/>
    <s v="FUR-FU-10000723"/>
    <x v="0"/>
    <x v="5"/>
    <s v="Deflect-o EconoMat Studded, No Bevel Mat for Low Pile Carpeting"/>
    <x v="1263"/>
    <n v="4"/>
    <n v="0"/>
    <n v="14.875200000000007"/>
    <x v="3"/>
    <x v="0"/>
  </r>
  <r>
    <n v="1414"/>
    <x v="668"/>
    <x v="479"/>
    <x v="492"/>
    <s v="Standard Class"/>
    <s v="HA-14905"/>
    <s v="Helen Abelman"/>
    <x v="0"/>
    <x v="0"/>
    <s v="New York City"/>
    <x v="15"/>
    <n v="10024"/>
    <x v="3"/>
    <s v="OFF-BI-10002867"/>
    <x v="1"/>
    <x v="8"/>
    <s v="GBC Recycled Regency Composition Covers"/>
    <x v="1264"/>
    <n v="7"/>
    <n v="0.2"/>
    <n v="108.79959999999997"/>
    <x v="3"/>
    <x v="0"/>
  </r>
  <r>
    <n v="1415"/>
    <x v="669"/>
    <x v="480"/>
    <x v="523"/>
    <s v="Second Class"/>
    <s v="BT-11305"/>
    <s v="Beth Thompson"/>
    <x v="2"/>
    <x v="0"/>
    <s v="Costa Mesa"/>
    <x v="1"/>
    <n v="92627"/>
    <x v="1"/>
    <s v="TEC-AC-10000580"/>
    <x v="2"/>
    <x v="11"/>
    <s v="Logitech G13 Programmable Gameboard with LCD Display"/>
    <x v="764"/>
    <n v="3"/>
    <n v="0"/>
    <n v="26.39670000000001"/>
    <x v="1"/>
    <x v="1"/>
  </r>
  <r>
    <n v="1416"/>
    <x v="669"/>
    <x v="480"/>
    <x v="523"/>
    <s v="Second Class"/>
    <s v="BT-11305"/>
    <s v="Beth Thompson"/>
    <x v="2"/>
    <x v="0"/>
    <s v="Costa Mesa"/>
    <x v="1"/>
    <n v="92627"/>
    <x v="1"/>
    <s v="FUR-FU-10003976"/>
    <x v="0"/>
    <x v="5"/>
    <s v="DAX Executive Solid Wood Document Frame, Desktop or Hang, Mahogany, 5 x 7"/>
    <x v="1265"/>
    <n v="3"/>
    <n v="0"/>
    <n v="12.831599999999996"/>
    <x v="1"/>
    <x v="1"/>
  </r>
  <r>
    <n v="1417"/>
    <x v="670"/>
    <x v="481"/>
    <x v="488"/>
    <s v="First Class"/>
    <s v="SV-20815"/>
    <s v="Stuart Van"/>
    <x v="1"/>
    <x v="0"/>
    <s v="Houston"/>
    <x v="5"/>
    <n v="77041"/>
    <x v="2"/>
    <s v="TEC-PH-10002922"/>
    <x v="2"/>
    <x v="7"/>
    <s v="ShoreTel ShorePhone IP 230 VoIP phone"/>
    <x v="1266"/>
    <n v="7"/>
    <n v="0.2"/>
    <n v="118.29299999999989"/>
    <x v="2"/>
    <x v="0"/>
  </r>
  <r>
    <n v="1418"/>
    <x v="670"/>
    <x v="481"/>
    <x v="488"/>
    <s v="First Class"/>
    <s v="SV-20815"/>
    <s v="Stuart Van"/>
    <x v="1"/>
    <x v="0"/>
    <s v="Houston"/>
    <x v="5"/>
    <n v="77041"/>
    <x v="2"/>
    <s v="TEC-AC-10004353"/>
    <x v="2"/>
    <x v="11"/>
    <s v="Hypercom P1300 Pinpad"/>
    <x v="1267"/>
    <n v="3"/>
    <n v="0.2"/>
    <n v="32.130000000000003"/>
    <x v="2"/>
    <x v="0"/>
  </r>
  <r>
    <n v="1419"/>
    <x v="670"/>
    <x v="481"/>
    <x v="488"/>
    <s v="First Class"/>
    <s v="SV-20815"/>
    <s v="Stuart Van"/>
    <x v="1"/>
    <x v="0"/>
    <s v="Houston"/>
    <x v="5"/>
    <n v="77041"/>
    <x v="2"/>
    <s v="FUR-FU-10001706"/>
    <x v="0"/>
    <x v="5"/>
    <s v="Longer-Life Soft White Bulbs"/>
    <x v="1268"/>
    <n v="4"/>
    <n v="0.6"/>
    <n v="-1.4783999999999997"/>
    <x v="2"/>
    <x v="0"/>
  </r>
  <r>
    <n v="1420"/>
    <x v="671"/>
    <x v="120"/>
    <x v="12"/>
    <s v="Standard Class"/>
    <s v="RW-19540"/>
    <s v="Rick Wilson"/>
    <x v="1"/>
    <x v="0"/>
    <s v="Mesa"/>
    <x v="16"/>
    <n v="85204"/>
    <x v="1"/>
    <s v="OFF-PA-10000501"/>
    <x v="1"/>
    <x v="10"/>
    <s v="Petty Cash Envelope"/>
    <x v="1269"/>
    <n v="4"/>
    <n v="0.2"/>
    <n v="31.273599999999998"/>
    <x v="1"/>
    <x v="0"/>
  </r>
  <r>
    <n v="1421"/>
    <x v="671"/>
    <x v="120"/>
    <x v="12"/>
    <s v="Standard Class"/>
    <s v="RW-19540"/>
    <s v="Rick Wilson"/>
    <x v="1"/>
    <x v="0"/>
    <s v="Mesa"/>
    <x v="16"/>
    <n v="85204"/>
    <x v="1"/>
    <s v="OFF-BI-10000778"/>
    <x v="1"/>
    <x v="8"/>
    <s v="GBC VeloBinder Electric Binding Machine"/>
    <x v="1270"/>
    <n v="2"/>
    <n v="0.7"/>
    <n v="-48.391999999999982"/>
    <x v="1"/>
    <x v="0"/>
  </r>
  <r>
    <n v="1422"/>
    <x v="671"/>
    <x v="120"/>
    <x v="12"/>
    <s v="Standard Class"/>
    <s v="RW-19540"/>
    <s v="Rick Wilson"/>
    <x v="1"/>
    <x v="0"/>
    <s v="Mesa"/>
    <x v="16"/>
    <n v="85204"/>
    <x v="1"/>
    <s v="OFF-AP-10004980"/>
    <x v="1"/>
    <x v="9"/>
    <s v="3M Replacement Filter for Office Air Cleaner for 20' x 33' Room"/>
    <x v="1271"/>
    <n v="2"/>
    <n v="0.2"/>
    <n v="14.409600000000003"/>
    <x v="1"/>
    <x v="0"/>
  </r>
  <r>
    <n v="1423"/>
    <x v="671"/>
    <x v="120"/>
    <x v="12"/>
    <s v="Standard Class"/>
    <s v="RW-19540"/>
    <s v="Rick Wilson"/>
    <x v="1"/>
    <x v="0"/>
    <s v="Mesa"/>
    <x v="16"/>
    <n v="85204"/>
    <x v="1"/>
    <s v="OFF-BI-10003984"/>
    <x v="1"/>
    <x v="8"/>
    <s v="Lock-Up Easel 'Spel-Binder'"/>
    <x v="1272"/>
    <n v="9"/>
    <n v="0.7"/>
    <n v="-59.057100000000005"/>
    <x v="1"/>
    <x v="0"/>
  </r>
  <r>
    <n v="1424"/>
    <x v="671"/>
    <x v="120"/>
    <x v="12"/>
    <s v="Standard Class"/>
    <s v="RW-19540"/>
    <s v="Rick Wilson"/>
    <x v="1"/>
    <x v="0"/>
    <s v="Mesa"/>
    <x v="16"/>
    <n v="85204"/>
    <x v="1"/>
    <s v="OFF-ST-10000798"/>
    <x v="1"/>
    <x v="4"/>
    <s v="2300 Heavy-Duty Transfer File Systems by Perma"/>
    <x v="1273"/>
    <n v="6"/>
    <n v="0.2"/>
    <n v="-1.4988000000000135"/>
    <x v="1"/>
    <x v="0"/>
  </r>
  <r>
    <n v="1425"/>
    <x v="671"/>
    <x v="120"/>
    <x v="12"/>
    <s v="Standard Class"/>
    <s v="RW-19540"/>
    <s v="Rick Wilson"/>
    <x v="1"/>
    <x v="0"/>
    <s v="Mesa"/>
    <x v="16"/>
    <n v="85204"/>
    <x v="1"/>
    <s v="TEC-PH-10001750"/>
    <x v="2"/>
    <x v="7"/>
    <s v="Samsung Rugby III"/>
    <x v="1274"/>
    <n v="5"/>
    <n v="0.2"/>
    <n v="23.096500000000006"/>
    <x v="1"/>
    <x v="0"/>
  </r>
  <r>
    <n v="1426"/>
    <x v="671"/>
    <x v="120"/>
    <x v="12"/>
    <s v="Standard Class"/>
    <s v="RW-19540"/>
    <s v="Rick Wilson"/>
    <x v="1"/>
    <x v="0"/>
    <s v="Mesa"/>
    <x v="16"/>
    <n v="85204"/>
    <x v="1"/>
    <s v="OFF-ST-10002743"/>
    <x v="1"/>
    <x v="4"/>
    <s v="SAFCO Boltless Steel Shelving"/>
    <x v="1275"/>
    <n v="4"/>
    <n v="0.2"/>
    <n v="-86.366400000000027"/>
    <x v="1"/>
    <x v="0"/>
  </r>
  <r>
    <n v="1427"/>
    <x v="672"/>
    <x v="89"/>
    <x v="164"/>
    <s v="Second Class"/>
    <s v="DK-12835"/>
    <s v="Damala Kotsonis"/>
    <x v="1"/>
    <x v="0"/>
    <s v="Salinas"/>
    <x v="1"/>
    <n v="93905"/>
    <x v="1"/>
    <s v="OFF-BI-10002949"/>
    <x v="1"/>
    <x v="8"/>
    <s v="Prestige Round Ring Binders"/>
    <x v="1276"/>
    <n v="2"/>
    <n v="0.2"/>
    <n v="3.283199999999999"/>
    <x v="1"/>
    <x v="0"/>
  </r>
  <r>
    <n v="1428"/>
    <x v="672"/>
    <x v="89"/>
    <x v="164"/>
    <s v="Second Class"/>
    <s v="DK-12835"/>
    <s v="Damala Kotsonis"/>
    <x v="1"/>
    <x v="0"/>
    <s v="Salinas"/>
    <x v="1"/>
    <n v="93905"/>
    <x v="1"/>
    <s v="OFF-EN-10002600"/>
    <x v="1"/>
    <x v="12"/>
    <s v="Redi-Strip #10 Envelopes, 4 1/8 x 9 1/2"/>
    <x v="1277"/>
    <n v="5"/>
    <n v="0"/>
    <n v="7.08"/>
    <x v="1"/>
    <x v="0"/>
  </r>
  <r>
    <n v="1429"/>
    <x v="672"/>
    <x v="89"/>
    <x v="164"/>
    <s v="Second Class"/>
    <s v="DK-12835"/>
    <s v="Damala Kotsonis"/>
    <x v="1"/>
    <x v="0"/>
    <s v="Salinas"/>
    <x v="1"/>
    <n v="93905"/>
    <x v="1"/>
    <s v="OFF-BI-10003708"/>
    <x v="1"/>
    <x v="8"/>
    <s v="Acco Four Pocket Poly Ring Binder with Label Holder, Smoke, 1&quot;"/>
    <x v="1278"/>
    <n v="5"/>
    <n v="0.2"/>
    <n v="9.3124999999999982"/>
    <x v="1"/>
    <x v="0"/>
  </r>
  <r>
    <n v="1430"/>
    <x v="672"/>
    <x v="89"/>
    <x v="164"/>
    <s v="Second Class"/>
    <s v="DK-12835"/>
    <s v="Damala Kotsonis"/>
    <x v="1"/>
    <x v="0"/>
    <s v="Salinas"/>
    <x v="1"/>
    <n v="93905"/>
    <x v="1"/>
    <s v="OFF-LA-10003510"/>
    <x v="1"/>
    <x v="2"/>
    <s v="Avery 4027 File Folder Labels for Dot Matrix Printers, 5000 Labels per Box, White"/>
    <x v="1279"/>
    <n v="14"/>
    <n v="0"/>
    <n v="196.61320000000001"/>
    <x v="1"/>
    <x v="0"/>
  </r>
  <r>
    <n v="1431"/>
    <x v="673"/>
    <x v="200"/>
    <x v="524"/>
    <s v="Standard Class"/>
    <s v="LT-17110"/>
    <s v="Liz Thompson"/>
    <x v="0"/>
    <x v="0"/>
    <s v="Columbus"/>
    <x v="24"/>
    <n v="43229"/>
    <x v="3"/>
    <s v="TEC-PH-10003092"/>
    <x v="2"/>
    <x v="7"/>
    <s v="Motorola L804"/>
    <x v="1280"/>
    <n v="8"/>
    <n v="0.4"/>
    <n v="-40.47120000000001"/>
    <x v="3"/>
    <x v="0"/>
  </r>
  <r>
    <n v="1432"/>
    <x v="674"/>
    <x v="174"/>
    <x v="444"/>
    <s v="Second Class"/>
    <s v="IM-15070"/>
    <s v="Irene Maddox"/>
    <x v="0"/>
    <x v="0"/>
    <s v="Florence"/>
    <x v="19"/>
    <n v="35630"/>
    <x v="0"/>
    <s v="OFF-BI-10001191"/>
    <x v="1"/>
    <x v="8"/>
    <s v="Canvas Sectional Post Binders"/>
    <x v="1281"/>
    <n v="6"/>
    <n v="0"/>
    <n v="74.852400000000003"/>
    <x v="0"/>
    <x v="0"/>
  </r>
  <r>
    <n v="1433"/>
    <x v="674"/>
    <x v="174"/>
    <x v="444"/>
    <s v="Second Class"/>
    <s v="IM-15070"/>
    <s v="Irene Maddox"/>
    <x v="0"/>
    <x v="0"/>
    <s v="Florence"/>
    <x v="19"/>
    <n v="35630"/>
    <x v="0"/>
    <s v="OFF-SU-10004115"/>
    <x v="1"/>
    <x v="14"/>
    <s v="Acme Stainless Steel Office Snips"/>
    <x v="1282"/>
    <n v="1"/>
    <n v="0"/>
    <n v="1.9629000000000003"/>
    <x v="0"/>
    <x v="0"/>
  </r>
  <r>
    <n v="1434"/>
    <x v="674"/>
    <x v="174"/>
    <x v="444"/>
    <s v="Second Class"/>
    <s v="IM-15070"/>
    <s v="Irene Maddox"/>
    <x v="0"/>
    <x v="0"/>
    <s v="Florence"/>
    <x v="19"/>
    <n v="35630"/>
    <x v="0"/>
    <s v="FUR-CH-10000513"/>
    <x v="0"/>
    <x v="1"/>
    <s v="High-Back Leather Manager's Chair"/>
    <x v="1283"/>
    <n v="14"/>
    <n v="0"/>
    <n v="163.78740000000002"/>
    <x v="0"/>
    <x v="0"/>
  </r>
  <r>
    <n v="1435"/>
    <x v="675"/>
    <x v="482"/>
    <x v="525"/>
    <s v="Standard Class"/>
    <s v="FP-14320"/>
    <s v="Frank Preis"/>
    <x v="0"/>
    <x v="0"/>
    <s v="Seattle"/>
    <x v="4"/>
    <n v="98105"/>
    <x v="1"/>
    <s v="OFF-PA-10003673"/>
    <x v="1"/>
    <x v="10"/>
    <s v="Strathmore Photo Mount Cards"/>
    <x v="1284"/>
    <n v="5"/>
    <n v="0"/>
    <n v="15.593999999999999"/>
    <x v="1"/>
    <x v="0"/>
  </r>
  <r>
    <n v="1436"/>
    <x v="676"/>
    <x v="308"/>
    <x v="327"/>
    <s v="Standard Class"/>
    <s v="ST-20530"/>
    <s v="Shui Tom"/>
    <x v="0"/>
    <x v="0"/>
    <s v="Parma"/>
    <x v="24"/>
    <n v="44134"/>
    <x v="3"/>
    <s v="OFF-PA-10001639"/>
    <x v="1"/>
    <x v="10"/>
    <s v="Xerox 203"/>
    <x v="277"/>
    <n v="6"/>
    <n v="0.2"/>
    <n v="10.8864"/>
    <x v="3"/>
    <x v="0"/>
  </r>
  <r>
    <n v="1437"/>
    <x v="676"/>
    <x v="308"/>
    <x v="327"/>
    <s v="Standard Class"/>
    <s v="ST-20530"/>
    <s v="Shui Tom"/>
    <x v="0"/>
    <x v="0"/>
    <s v="Parma"/>
    <x v="24"/>
    <n v="44134"/>
    <x v="3"/>
    <s v="OFF-AR-10003829"/>
    <x v="1"/>
    <x v="6"/>
    <s v="Newell 35"/>
    <x v="797"/>
    <n v="2"/>
    <n v="0.2"/>
    <n v="0.59039999999999915"/>
    <x v="3"/>
    <x v="0"/>
  </r>
  <r>
    <n v="1438"/>
    <x v="677"/>
    <x v="52"/>
    <x v="526"/>
    <s v="Same Day"/>
    <s v="JE-15745"/>
    <s v="Joel Eaton"/>
    <x v="0"/>
    <x v="0"/>
    <s v="Amarillo"/>
    <x v="5"/>
    <n v="79109"/>
    <x v="2"/>
    <s v="TEC-AC-10004975"/>
    <x v="2"/>
    <x v="11"/>
    <s v="Plantronics Audio 995 Wireless Stereo Headset"/>
    <x v="428"/>
    <n v="3"/>
    <n v="0.2"/>
    <n v="42.880500000000012"/>
    <x v="2"/>
    <x v="1"/>
  </r>
  <r>
    <n v="1439"/>
    <x v="677"/>
    <x v="52"/>
    <x v="526"/>
    <s v="Same Day"/>
    <s v="JE-15745"/>
    <s v="Joel Eaton"/>
    <x v="0"/>
    <x v="0"/>
    <s v="Amarillo"/>
    <x v="5"/>
    <n v="79109"/>
    <x v="2"/>
    <s v="FUR-CH-10002024"/>
    <x v="0"/>
    <x v="1"/>
    <s v="HON 5400 Series Task Chairs for Big and Tall"/>
    <x v="1285"/>
    <n v="5"/>
    <n v="0.3"/>
    <n v="-350.4899999999999"/>
    <x v="2"/>
    <x v="1"/>
  </r>
  <r>
    <n v="1440"/>
    <x v="678"/>
    <x v="483"/>
    <x v="339"/>
    <s v="Second Class"/>
    <s v="BD-11320"/>
    <s v="Bill Donatelli"/>
    <x v="0"/>
    <x v="0"/>
    <s v="Providence"/>
    <x v="34"/>
    <n v="2908"/>
    <x v="3"/>
    <s v="OFF-BI-10004364"/>
    <x v="1"/>
    <x v="8"/>
    <s v="Storex Dura Pro Binders"/>
    <x v="1286"/>
    <n v="5"/>
    <n v="0"/>
    <n v="13.365"/>
    <x v="3"/>
    <x v="0"/>
  </r>
  <r>
    <n v="1441"/>
    <x v="678"/>
    <x v="483"/>
    <x v="339"/>
    <s v="Second Class"/>
    <s v="BD-11320"/>
    <s v="Bill Donatelli"/>
    <x v="0"/>
    <x v="0"/>
    <s v="Providence"/>
    <x v="34"/>
    <n v="2908"/>
    <x v="3"/>
    <s v="OFF-PA-10001712"/>
    <x v="1"/>
    <x v="10"/>
    <s v="Xerox 1948"/>
    <x v="792"/>
    <n v="4"/>
    <n v="0"/>
    <n v="17.981999999999999"/>
    <x v="3"/>
    <x v="0"/>
  </r>
  <r>
    <n v="1442"/>
    <x v="679"/>
    <x v="484"/>
    <x v="468"/>
    <s v="Second Class"/>
    <s v="MM-17920"/>
    <s v="Michael Moore"/>
    <x v="0"/>
    <x v="0"/>
    <s v="San Francisco"/>
    <x v="1"/>
    <n v="94110"/>
    <x v="1"/>
    <s v="OFF-BI-10001510"/>
    <x v="1"/>
    <x v="8"/>
    <s v="Deluxe Heavy-Duty Vinyl Round Ring Binder"/>
    <x v="1287"/>
    <n v="2"/>
    <n v="0.2"/>
    <n v="11.459999999999999"/>
    <x v="1"/>
    <x v="0"/>
  </r>
  <r>
    <n v="1443"/>
    <x v="680"/>
    <x v="485"/>
    <x v="527"/>
    <s v="First Class"/>
    <s v="PW-19030"/>
    <s v="Pauline Webber"/>
    <x v="1"/>
    <x v="0"/>
    <s v="Richmond"/>
    <x v="0"/>
    <n v="40475"/>
    <x v="0"/>
    <s v="OFF-PA-10002713"/>
    <x v="1"/>
    <x v="10"/>
    <s v="Adams Phone Message Book, 200 Message Capacity, 8 1/16” x 11”"/>
    <x v="1288"/>
    <n v="2"/>
    <n v="0"/>
    <n v="6.3295999999999992"/>
    <x v="0"/>
    <x v="0"/>
  </r>
  <r>
    <n v="1444"/>
    <x v="681"/>
    <x v="486"/>
    <x v="310"/>
    <s v="Standard Class"/>
    <s v="SC-20440"/>
    <s v="Shaun Chance"/>
    <x v="1"/>
    <x v="0"/>
    <s v="Aurora"/>
    <x v="22"/>
    <n v="80013"/>
    <x v="1"/>
    <s v="OFF-ST-10002974"/>
    <x v="1"/>
    <x v="4"/>
    <s v="Trav-L-File Heavy-Duty Shuttle II, Black"/>
    <x v="1289"/>
    <n v="4"/>
    <n v="0.2"/>
    <n v="17.42799999999999"/>
    <x v="1"/>
    <x v="0"/>
  </r>
  <r>
    <n v="1445"/>
    <x v="682"/>
    <x v="454"/>
    <x v="528"/>
    <s v="Standard Class"/>
    <s v="KL-16645"/>
    <s v="Ken Lonsdale"/>
    <x v="0"/>
    <x v="0"/>
    <s v="Chicago"/>
    <x v="10"/>
    <n v="60623"/>
    <x v="2"/>
    <s v="TEC-PH-10004165"/>
    <x v="2"/>
    <x v="7"/>
    <s v="Mitel MiVoice 5330e IP Phone"/>
    <x v="1290"/>
    <n v="9"/>
    <n v="0.2"/>
    <n v="148.49459999999993"/>
    <x v="2"/>
    <x v="0"/>
  </r>
  <r>
    <n v="1446"/>
    <x v="683"/>
    <x v="487"/>
    <x v="529"/>
    <s v="First Class"/>
    <s v="SD-20485"/>
    <s v="Shirley Daniels"/>
    <x v="2"/>
    <x v="0"/>
    <s v="Chicago"/>
    <x v="10"/>
    <n v="60653"/>
    <x v="2"/>
    <s v="OFF-ST-10004804"/>
    <x v="1"/>
    <x v="4"/>
    <s v="Belkin 19&quot; Vented Equipment Shelf, Black"/>
    <x v="1291"/>
    <n v="4"/>
    <n v="0.2"/>
    <n v="-39.124799999999993"/>
    <x v="2"/>
    <x v="0"/>
  </r>
  <r>
    <n v="1447"/>
    <x v="683"/>
    <x v="487"/>
    <x v="529"/>
    <s v="First Class"/>
    <s v="SD-20485"/>
    <s v="Shirley Daniels"/>
    <x v="2"/>
    <x v="0"/>
    <s v="Chicago"/>
    <x v="10"/>
    <n v="60653"/>
    <x v="2"/>
    <s v="FUR-CH-10004289"/>
    <x v="0"/>
    <x v="1"/>
    <s v="Global Super Steno Chair"/>
    <x v="1292"/>
    <n v="7"/>
    <n v="0.3"/>
    <n v="-87.341800000000035"/>
    <x v="2"/>
    <x v="0"/>
  </r>
  <r>
    <n v="1448"/>
    <x v="683"/>
    <x v="487"/>
    <x v="529"/>
    <s v="First Class"/>
    <s v="SD-20485"/>
    <s v="Shirley Daniels"/>
    <x v="2"/>
    <x v="0"/>
    <s v="Chicago"/>
    <x v="10"/>
    <n v="60653"/>
    <x v="2"/>
    <s v="TEC-PH-10002564"/>
    <x v="2"/>
    <x v="7"/>
    <s v="OtterBox Defender Series Case - Samsung Galaxy S4"/>
    <x v="736"/>
    <n v="2"/>
    <n v="0.2"/>
    <n v="5.9979999999999922"/>
    <x v="2"/>
    <x v="0"/>
  </r>
  <r>
    <n v="1449"/>
    <x v="684"/>
    <x v="488"/>
    <x v="530"/>
    <s v="First Class"/>
    <s v="TS-21160"/>
    <s v="Theresa Swint"/>
    <x v="1"/>
    <x v="0"/>
    <s v="Philadelphia"/>
    <x v="9"/>
    <n v="19134"/>
    <x v="3"/>
    <s v="OFF-BI-10004876"/>
    <x v="1"/>
    <x v="8"/>
    <s v="Wilson Jones Suede Grain Vinyl Binders"/>
    <x v="1293"/>
    <n v="3"/>
    <n v="0.7"/>
    <n v="-1.7513999999999994"/>
    <x v="3"/>
    <x v="0"/>
  </r>
  <r>
    <n v="1450"/>
    <x v="685"/>
    <x v="489"/>
    <x v="531"/>
    <s v="Standard Class"/>
    <s v="JB-15400"/>
    <s v="Jennifer Braxton"/>
    <x v="1"/>
    <x v="0"/>
    <s v="Los Angeles"/>
    <x v="1"/>
    <n v="90008"/>
    <x v="1"/>
    <s v="TEC-PH-10004348"/>
    <x v="2"/>
    <x v="7"/>
    <s v="OtterBox Defender Series Case - iPhone 5c"/>
    <x v="1294"/>
    <n v="3"/>
    <n v="0.2"/>
    <n v="11.093999999999998"/>
    <x v="1"/>
    <x v="0"/>
  </r>
  <r>
    <n v="1451"/>
    <x v="686"/>
    <x v="490"/>
    <x v="532"/>
    <s v="First Class"/>
    <s v="TS-21085"/>
    <s v="Thais Sissman"/>
    <x v="0"/>
    <x v="0"/>
    <s v="Phoenix"/>
    <x v="16"/>
    <n v="85023"/>
    <x v="1"/>
    <s v="OFF-BI-10004352"/>
    <x v="1"/>
    <x v="8"/>
    <s v="Wilson Jones DublLock D-Ring Binders"/>
    <x v="1295"/>
    <n v="1"/>
    <n v="0.7"/>
    <n v="-1.3499999999999996"/>
    <x v="1"/>
    <x v="0"/>
  </r>
  <r>
    <n v="1452"/>
    <x v="687"/>
    <x v="491"/>
    <x v="533"/>
    <s v="First Class"/>
    <s v="MC-17425"/>
    <s v="Mark Cousins"/>
    <x v="1"/>
    <x v="0"/>
    <s v="Mobile"/>
    <x v="19"/>
    <n v="36608"/>
    <x v="0"/>
    <s v="OFF-PA-10001685"/>
    <x v="1"/>
    <x v="10"/>
    <s v="Easy-staple paper"/>
    <x v="558"/>
    <n v="7"/>
    <n v="0"/>
    <n v="34.780200000000001"/>
    <x v="0"/>
    <x v="0"/>
  </r>
  <r>
    <n v="1453"/>
    <x v="687"/>
    <x v="491"/>
    <x v="533"/>
    <s v="First Class"/>
    <s v="MC-17425"/>
    <s v="Mark Cousins"/>
    <x v="1"/>
    <x v="0"/>
    <s v="Mobile"/>
    <x v="19"/>
    <n v="36608"/>
    <x v="0"/>
    <s v="OFF-BI-10000666"/>
    <x v="1"/>
    <x v="8"/>
    <s v="Surelock Post Binders"/>
    <x v="1296"/>
    <n v="3"/>
    <n v="0"/>
    <n v="45.839999999999996"/>
    <x v="0"/>
    <x v="0"/>
  </r>
  <r>
    <n v="1454"/>
    <x v="687"/>
    <x v="491"/>
    <x v="533"/>
    <s v="First Class"/>
    <s v="MC-17425"/>
    <s v="Mark Cousins"/>
    <x v="1"/>
    <x v="0"/>
    <s v="Mobile"/>
    <x v="19"/>
    <n v="36608"/>
    <x v="0"/>
    <s v="OFF-BI-10004352"/>
    <x v="1"/>
    <x v="8"/>
    <s v="Wilson Jones DublLock D-Ring Binders"/>
    <x v="1297"/>
    <n v="5"/>
    <n v="0"/>
    <n v="16.875"/>
    <x v="0"/>
    <x v="0"/>
  </r>
  <r>
    <n v="1455"/>
    <x v="687"/>
    <x v="491"/>
    <x v="533"/>
    <s v="First Class"/>
    <s v="MC-17425"/>
    <s v="Mark Cousins"/>
    <x v="1"/>
    <x v="0"/>
    <s v="Mobile"/>
    <x v="19"/>
    <n v="36608"/>
    <x v="0"/>
    <s v="TEC-MA-10000010"/>
    <x v="2"/>
    <x v="15"/>
    <s v="Hewlett-Packard Deskjet 3050a All-in-One Color Inkjet Printer"/>
    <x v="1298"/>
    <n v="8"/>
    <n v="0"/>
    <n v="1459.2"/>
    <x v="0"/>
    <x v="0"/>
  </r>
  <r>
    <n v="1456"/>
    <x v="688"/>
    <x v="492"/>
    <x v="141"/>
    <s v="Standard Class"/>
    <s v="ME-17320"/>
    <s v="Maria Etezadi"/>
    <x v="2"/>
    <x v="0"/>
    <s v="Columbus"/>
    <x v="32"/>
    <n v="31907"/>
    <x v="0"/>
    <s v="OFF-BI-10000977"/>
    <x v="1"/>
    <x v="8"/>
    <s v="Ibico Plastic Spiral Binding Combs"/>
    <x v="1299"/>
    <n v="3"/>
    <n v="0"/>
    <n v="41.951999999999998"/>
    <x v="0"/>
    <x v="0"/>
  </r>
  <r>
    <n v="1457"/>
    <x v="688"/>
    <x v="492"/>
    <x v="141"/>
    <s v="Standard Class"/>
    <s v="ME-17320"/>
    <s v="Maria Etezadi"/>
    <x v="2"/>
    <x v="0"/>
    <s v="Columbus"/>
    <x v="32"/>
    <n v="31907"/>
    <x v="0"/>
    <s v="FUR-TA-10002530"/>
    <x v="0"/>
    <x v="3"/>
    <s v="Iceberg OfficeWorks 42&quot; Round Tables"/>
    <x v="1300"/>
    <n v="3"/>
    <n v="0"/>
    <n v="67.940999999999974"/>
    <x v="0"/>
    <x v="0"/>
  </r>
  <r>
    <n v="1458"/>
    <x v="689"/>
    <x v="493"/>
    <x v="534"/>
    <s v="Standard Class"/>
    <s v="SC-20440"/>
    <s v="Shaun Chance"/>
    <x v="1"/>
    <x v="0"/>
    <s v="New Bedford"/>
    <x v="31"/>
    <n v="2740"/>
    <x v="3"/>
    <s v="OFF-BI-10002412"/>
    <x v="1"/>
    <x v="8"/>
    <s v="Wilson Jones “Snap” Scratch Pad Binder Tool for Ring Binders"/>
    <x v="1301"/>
    <n v="9"/>
    <n v="0"/>
    <n v="23.49"/>
    <x v="3"/>
    <x v="0"/>
  </r>
  <r>
    <n v="1459"/>
    <x v="690"/>
    <x v="477"/>
    <x v="152"/>
    <s v="Standard Class"/>
    <s v="NH-18610"/>
    <s v="Nicole Hansen"/>
    <x v="1"/>
    <x v="0"/>
    <s v="Irving"/>
    <x v="5"/>
    <n v="75061"/>
    <x v="2"/>
    <s v="OFF-LA-10001569"/>
    <x v="1"/>
    <x v="2"/>
    <s v="Avery 499"/>
    <x v="801"/>
    <n v="4"/>
    <n v="0.2"/>
    <n v="5.1791999999999998"/>
    <x v="2"/>
    <x v="0"/>
  </r>
  <r>
    <n v="1460"/>
    <x v="691"/>
    <x v="417"/>
    <x v="352"/>
    <s v="Same Day"/>
    <s v="AA-10480"/>
    <s v="Andrew Allen"/>
    <x v="0"/>
    <x v="0"/>
    <s v="Middletown"/>
    <x v="29"/>
    <n v="6457"/>
    <x v="3"/>
    <s v="FUR-FU-10001473"/>
    <x v="0"/>
    <x v="5"/>
    <s v="DAX Wood Document Frame"/>
    <x v="1302"/>
    <n v="2"/>
    <n v="0"/>
    <n v="9.8856000000000002"/>
    <x v="3"/>
    <x v="0"/>
  </r>
  <r>
    <n v="1461"/>
    <x v="692"/>
    <x v="494"/>
    <x v="222"/>
    <s v="Standard Class"/>
    <s v="LC-17140"/>
    <s v="Logan Currie"/>
    <x v="0"/>
    <x v="0"/>
    <s v="Seattle"/>
    <x v="4"/>
    <n v="98103"/>
    <x v="1"/>
    <s v="OFF-BI-10001765"/>
    <x v="1"/>
    <x v="8"/>
    <s v="Wilson Jones Heavy-Duty Casebound Ring Binders with Metal Hinges"/>
    <x v="1303"/>
    <n v="2"/>
    <n v="0.2"/>
    <n v="19.398399999999995"/>
    <x v="1"/>
    <x v="1"/>
  </r>
  <r>
    <n v="1462"/>
    <x v="693"/>
    <x v="21"/>
    <x v="535"/>
    <s v="Standard Class"/>
    <s v="MB-18085"/>
    <s v="Mick Brown"/>
    <x v="0"/>
    <x v="0"/>
    <s v="Vineland"/>
    <x v="30"/>
    <n v="8360"/>
    <x v="3"/>
    <s v="FUR-TA-10001095"/>
    <x v="0"/>
    <x v="3"/>
    <s v="Chromcraft Round Conference Tables"/>
    <x v="1304"/>
    <n v="2"/>
    <n v="0.3"/>
    <n v="-31.372200000000007"/>
    <x v="3"/>
    <x v="0"/>
  </r>
  <r>
    <n v="1463"/>
    <x v="694"/>
    <x v="370"/>
    <x v="267"/>
    <s v="First Class"/>
    <s v="LC-16930"/>
    <s v="Linda Cazamias"/>
    <x v="1"/>
    <x v="0"/>
    <s v="Pasadena"/>
    <x v="5"/>
    <n v="77506"/>
    <x v="2"/>
    <s v="TEC-AC-10004571"/>
    <x v="2"/>
    <x v="11"/>
    <s v="Logitech G700s Rechargeable Gaming Mouse"/>
    <x v="1305"/>
    <n v="2"/>
    <n v="0.2"/>
    <n v="43.995600000000003"/>
    <x v="2"/>
    <x v="0"/>
  </r>
  <r>
    <n v="1464"/>
    <x v="694"/>
    <x v="370"/>
    <x v="267"/>
    <s v="First Class"/>
    <s v="LC-16930"/>
    <s v="Linda Cazamias"/>
    <x v="1"/>
    <x v="0"/>
    <s v="Pasadena"/>
    <x v="5"/>
    <n v="77506"/>
    <x v="2"/>
    <s v="FUR-CH-10002126"/>
    <x v="0"/>
    <x v="1"/>
    <s v="Hon Deluxe Fabric Upholstered Stacking Chairs"/>
    <x v="1306"/>
    <n v="6"/>
    <n v="0.3"/>
    <n v="-29.277599999999893"/>
    <x v="2"/>
    <x v="0"/>
  </r>
  <r>
    <n v="1465"/>
    <x v="695"/>
    <x v="186"/>
    <x v="292"/>
    <s v="First Class"/>
    <s v="KD-16495"/>
    <s v="Keith Dawkins"/>
    <x v="1"/>
    <x v="0"/>
    <s v="New York City"/>
    <x v="15"/>
    <n v="10009"/>
    <x v="3"/>
    <s v="OFF-FA-10001754"/>
    <x v="1"/>
    <x v="13"/>
    <s v="Stockwell Gold Paper Clips"/>
    <x v="1307"/>
    <n v="2"/>
    <n v="0"/>
    <n v="1.8032000000000001"/>
    <x v="3"/>
    <x v="0"/>
  </r>
  <r>
    <n v="1466"/>
    <x v="696"/>
    <x v="233"/>
    <x v="536"/>
    <s v="Standard Class"/>
    <s v="MB-17305"/>
    <s v="Maria Bertelson"/>
    <x v="0"/>
    <x v="0"/>
    <s v="Glendale"/>
    <x v="16"/>
    <n v="85301"/>
    <x v="1"/>
    <s v="FUR-FU-10001602"/>
    <x v="0"/>
    <x v="5"/>
    <s v="Eldon Delta Triangular Chair Mat, 52&quot; x 58&quot;, Clear"/>
    <x v="1308"/>
    <n v="4"/>
    <n v="0.2"/>
    <n v="-3.0344000000000122"/>
    <x v="1"/>
    <x v="0"/>
  </r>
  <r>
    <n v="1467"/>
    <x v="696"/>
    <x v="233"/>
    <x v="536"/>
    <s v="Standard Class"/>
    <s v="MB-17305"/>
    <s v="Maria Bertelson"/>
    <x v="0"/>
    <x v="0"/>
    <s v="Glendale"/>
    <x v="16"/>
    <n v="85301"/>
    <x v="1"/>
    <s v="TEC-AC-10001767"/>
    <x v="2"/>
    <x v="11"/>
    <s v="SanDisk Ultra 64 GB MicroSDHC Class 10 Memory Card"/>
    <x v="98"/>
    <n v="3"/>
    <n v="0.2"/>
    <n v="-10.797300000000011"/>
    <x v="1"/>
    <x v="0"/>
  </r>
  <r>
    <n v="1468"/>
    <x v="697"/>
    <x v="495"/>
    <x v="537"/>
    <s v="Same Day"/>
    <s v="TH-21550"/>
    <s v="Tracy Hopkins"/>
    <x v="2"/>
    <x v="0"/>
    <s v="Jacksonville"/>
    <x v="2"/>
    <n v="32216"/>
    <x v="0"/>
    <s v="TEC-AC-10002402"/>
    <x v="2"/>
    <x v="11"/>
    <s v="Razer Kraken PRO Over Ear PC and Music Headset"/>
    <x v="1309"/>
    <n v="4"/>
    <n v="0.2"/>
    <n v="31.995999999999974"/>
    <x v="0"/>
    <x v="0"/>
  </r>
  <r>
    <n v="1469"/>
    <x v="698"/>
    <x v="34"/>
    <x v="114"/>
    <s v="Standard Class"/>
    <s v="DK-12835"/>
    <s v="Damala Kotsonis"/>
    <x v="1"/>
    <x v="0"/>
    <s v="Detroit"/>
    <x v="12"/>
    <n v="48234"/>
    <x v="2"/>
    <s v="FUR-CH-10000847"/>
    <x v="0"/>
    <x v="1"/>
    <s v="Global Executive Mid-Back Manager's Chair"/>
    <x v="1310"/>
    <n v="3"/>
    <n v="0"/>
    <n v="226.96439999999998"/>
    <x v="2"/>
    <x v="0"/>
  </r>
  <r>
    <n v="1470"/>
    <x v="698"/>
    <x v="34"/>
    <x v="114"/>
    <s v="Standard Class"/>
    <s v="DK-12835"/>
    <s v="Damala Kotsonis"/>
    <x v="1"/>
    <x v="0"/>
    <s v="Detroit"/>
    <x v="12"/>
    <n v="48234"/>
    <x v="2"/>
    <s v="OFF-BI-10003982"/>
    <x v="1"/>
    <x v="8"/>
    <s v="Wilson Jones Century Plastic Molded Ring Binders"/>
    <x v="1311"/>
    <n v="2"/>
    <n v="0"/>
    <n v="19.523799999999998"/>
    <x v="2"/>
    <x v="0"/>
  </r>
  <r>
    <n v="1471"/>
    <x v="698"/>
    <x v="34"/>
    <x v="114"/>
    <s v="Standard Class"/>
    <s v="DK-12835"/>
    <s v="Damala Kotsonis"/>
    <x v="1"/>
    <x v="0"/>
    <s v="Detroit"/>
    <x v="12"/>
    <n v="48234"/>
    <x v="2"/>
    <s v="OFF-PA-10001293"/>
    <x v="1"/>
    <x v="10"/>
    <s v="Xerox 1946"/>
    <x v="91"/>
    <n v="2"/>
    <n v="0"/>
    <n v="6.2208000000000006"/>
    <x v="2"/>
    <x v="0"/>
  </r>
  <r>
    <n v="1472"/>
    <x v="699"/>
    <x v="496"/>
    <x v="538"/>
    <s v="Second Class"/>
    <s v="ON-18715"/>
    <s v="Odella Nelson"/>
    <x v="1"/>
    <x v="0"/>
    <s v="Philadelphia"/>
    <x v="9"/>
    <n v="19120"/>
    <x v="3"/>
    <s v="OFF-AR-10000634"/>
    <x v="1"/>
    <x v="6"/>
    <s v="Newell 320"/>
    <x v="1312"/>
    <n v="2"/>
    <n v="0.2"/>
    <n v="0.59920000000000018"/>
    <x v="3"/>
    <x v="0"/>
  </r>
  <r>
    <n v="1473"/>
    <x v="700"/>
    <x v="497"/>
    <x v="386"/>
    <s v="Standard Class"/>
    <s v="KN-16390"/>
    <s v="Katherine Nockton"/>
    <x v="1"/>
    <x v="0"/>
    <s v="Los Angeles"/>
    <x v="1"/>
    <n v="90004"/>
    <x v="1"/>
    <s v="OFF-LA-10004272"/>
    <x v="1"/>
    <x v="2"/>
    <s v="Avery 482"/>
    <x v="1313"/>
    <n v="3"/>
    <n v="0"/>
    <n v="4.0749000000000004"/>
    <x v="1"/>
    <x v="0"/>
  </r>
  <r>
    <n v="1474"/>
    <x v="701"/>
    <x v="494"/>
    <x v="156"/>
    <s v="Same Day"/>
    <s v="NM-18520"/>
    <s v="Neoma Murray"/>
    <x v="0"/>
    <x v="0"/>
    <s v="Houston"/>
    <x v="5"/>
    <n v="77036"/>
    <x v="2"/>
    <s v="FUR-FU-10004270"/>
    <x v="0"/>
    <x v="5"/>
    <s v="Eldon Image Series Desk Accessories, Burgundy"/>
    <x v="1314"/>
    <n v="4"/>
    <n v="0.6"/>
    <n v="-4.0127999999999986"/>
    <x v="2"/>
    <x v="0"/>
  </r>
  <r>
    <n v="1475"/>
    <x v="702"/>
    <x v="258"/>
    <x v="539"/>
    <s v="Standard Class"/>
    <s v="NP-18685"/>
    <s v="Nora Pelletier"/>
    <x v="2"/>
    <x v="0"/>
    <s v="Niagara Falls"/>
    <x v="15"/>
    <n v="14304"/>
    <x v="3"/>
    <s v="OFF-AR-10003770"/>
    <x v="1"/>
    <x v="6"/>
    <s v="Newell 340"/>
    <x v="1315"/>
    <n v="6"/>
    <n v="0"/>
    <n v="5.0111999999999997"/>
    <x v="3"/>
    <x v="0"/>
  </r>
  <r>
    <n v="1476"/>
    <x v="702"/>
    <x v="258"/>
    <x v="539"/>
    <s v="Standard Class"/>
    <s v="NP-18685"/>
    <s v="Nora Pelletier"/>
    <x v="2"/>
    <x v="0"/>
    <s v="Niagara Falls"/>
    <x v="15"/>
    <n v="14304"/>
    <x v="3"/>
    <s v="OFF-BI-10000320"/>
    <x v="1"/>
    <x v="8"/>
    <s v="GBC Plastic Binding Combs"/>
    <x v="1173"/>
    <n v="3"/>
    <n v="0.2"/>
    <n v="6.4206000000000012"/>
    <x v="3"/>
    <x v="0"/>
  </r>
  <r>
    <n v="1477"/>
    <x v="703"/>
    <x v="498"/>
    <x v="540"/>
    <s v="Standard Class"/>
    <s v="CG-12040"/>
    <s v="Catherine Glotzbach"/>
    <x v="2"/>
    <x v="0"/>
    <s v="New York City"/>
    <x v="15"/>
    <n v="10024"/>
    <x v="3"/>
    <s v="OFF-LA-10003121"/>
    <x v="1"/>
    <x v="2"/>
    <s v="Avery 506"/>
    <x v="1316"/>
    <n v="7"/>
    <n v="0"/>
    <n v="13.2986"/>
    <x v="3"/>
    <x v="0"/>
  </r>
  <r>
    <n v="1478"/>
    <x v="704"/>
    <x v="373"/>
    <x v="398"/>
    <s v="Standard Class"/>
    <s v="CS-12505"/>
    <s v="Cindy Stewart"/>
    <x v="0"/>
    <x v="0"/>
    <s v="Thomasville"/>
    <x v="3"/>
    <n v="27360"/>
    <x v="0"/>
    <s v="OFF-SU-10000381"/>
    <x v="1"/>
    <x v="14"/>
    <s v="Acme Forged Steel Scissors with Black Enamel Handles"/>
    <x v="1317"/>
    <n v="7"/>
    <n v="0.2"/>
    <n v="5.865299999999996"/>
    <x v="0"/>
    <x v="0"/>
  </r>
  <r>
    <n v="1479"/>
    <x v="705"/>
    <x v="123"/>
    <x v="541"/>
    <s v="First Class"/>
    <s v="KD-16345"/>
    <s v="Katherine Ducich"/>
    <x v="0"/>
    <x v="0"/>
    <s v="Westminster"/>
    <x v="1"/>
    <n v="92683"/>
    <x v="1"/>
    <s v="TEC-PH-10000376"/>
    <x v="2"/>
    <x v="7"/>
    <s v="Square Credit Card Reader"/>
    <x v="1318"/>
    <n v="4"/>
    <n v="0.2"/>
    <n v="2.3976000000000006"/>
    <x v="1"/>
    <x v="0"/>
  </r>
  <r>
    <n v="1480"/>
    <x v="706"/>
    <x v="499"/>
    <x v="542"/>
    <s v="Standard Class"/>
    <s v="MK-18160"/>
    <s v="Mike Kennedy"/>
    <x v="0"/>
    <x v="0"/>
    <s v="San Francisco"/>
    <x v="1"/>
    <n v="94122"/>
    <x v="1"/>
    <s v="OFF-PA-10002262"/>
    <x v="1"/>
    <x v="10"/>
    <s v="Xerox 192"/>
    <x v="243"/>
    <n v="4"/>
    <n v="0"/>
    <n v="12.441600000000001"/>
    <x v="1"/>
    <x v="1"/>
  </r>
  <r>
    <n v="1481"/>
    <x v="706"/>
    <x v="499"/>
    <x v="542"/>
    <s v="Standard Class"/>
    <s v="MK-18160"/>
    <s v="Mike Kennedy"/>
    <x v="0"/>
    <x v="0"/>
    <s v="San Francisco"/>
    <x v="1"/>
    <n v="94122"/>
    <x v="1"/>
    <s v="OFF-PA-10002464"/>
    <x v="1"/>
    <x v="10"/>
    <s v="HP Office Recycled Paper (20Lb. and 87 Bright)"/>
    <x v="1319"/>
    <n v="7"/>
    <n v="0"/>
    <n v="19.825400000000002"/>
    <x v="1"/>
    <x v="1"/>
  </r>
  <r>
    <n v="1482"/>
    <x v="706"/>
    <x v="499"/>
    <x v="542"/>
    <s v="Standard Class"/>
    <s v="MK-18160"/>
    <s v="Mike Kennedy"/>
    <x v="0"/>
    <x v="0"/>
    <s v="San Francisco"/>
    <x v="1"/>
    <n v="94122"/>
    <x v="1"/>
    <s v="OFF-ST-10002214"/>
    <x v="1"/>
    <x v="4"/>
    <s v="X-Rack File for Hanging Folders"/>
    <x v="1320"/>
    <n v="3"/>
    <n v="0"/>
    <n v="8.8061999999999987"/>
    <x v="1"/>
    <x v="1"/>
  </r>
  <r>
    <n v="1483"/>
    <x v="707"/>
    <x v="326"/>
    <x v="328"/>
    <s v="Second Class"/>
    <s v="DW-13540"/>
    <s v="Don Weiss"/>
    <x v="0"/>
    <x v="0"/>
    <s v="Jackson"/>
    <x v="18"/>
    <n v="38301"/>
    <x v="0"/>
    <s v="OFF-AR-10003560"/>
    <x v="1"/>
    <x v="6"/>
    <s v="Zebra Zazzle Fluorescent Highlighters"/>
    <x v="1276"/>
    <n v="2"/>
    <n v="0.2"/>
    <n v="1.702399999999999"/>
    <x v="0"/>
    <x v="0"/>
  </r>
  <r>
    <n v="1484"/>
    <x v="707"/>
    <x v="326"/>
    <x v="328"/>
    <s v="Second Class"/>
    <s v="DW-13540"/>
    <s v="Don Weiss"/>
    <x v="0"/>
    <x v="0"/>
    <s v="Jackson"/>
    <x v="18"/>
    <n v="38301"/>
    <x v="0"/>
    <s v="OFF-PA-10000130"/>
    <x v="1"/>
    <x v="10"/>
    <s v="Xerox 199"/>
    <x v="1321"/>
    <n v="1"/>
    <n v="0.2"/>
    <n v="1.0699999999999996"/>
    <x v="0"/>
    <x v="0"/>
  </r>
  <r>
    <n v="1485"/>
    <x v="708"/>
    <x v="500"/>
    <x v="543"/>
    <s v="Standard Class"/>
    <s v="CP-12340"/>
    <s v="Christine Phan"/>
    <x v="1"/>
    <x v="0"/>
    <s v="Seattle"/>
    <x v="4"/>
    <n v="98115"/>
    <x v="1"/>
    <s v="TEC-AC-10000865"/>
    <x v="2"/>
    <x v="11"/>
    <s v="WD My Passport Ultra 500GB Portable External Hard Drive"/>
    <x v="1322"/>
    <n v="3"/>
    <n v="0"/>
    <n v="30.089999999999982"/>
    <x v="1"/>
    <x v="0"/>
  </r>
  <r>
    <n v="1486"/>
    <x v="709"/>
    <x v="501"/>
    <x v="544"/>
    <s v="Standard Class"/>
    <s v="MS-17770"/>
    <s v="Maxwell Schwartz"/>
    <x v="0"/>
    <x v="0"/>
    <s v="New York City"/>
    <x v="15"/>
    <n v="10035"/>
    <x v="3"/>
    <s v="OFF-FA-10003021"/>
    <x v="1"/>
    <x v="13"/>
    <s v="Staples"/>
    <x v="1061"/>
    <n v="2"/>
    <n v="0"/>
    <n v="1.3159999999999998"/>
    <x v="3"/>
    <x v="0"/>
  </r>
  <r>
    <n v="1487"/>
    <x v="710"/>
    <x v="502"/>
    <x v="545"/>
    <s v="Standard Class"/>
    <s v="CM-12655"/>
    <s v="Corinna Mitchell"/>
    <x v="2"/>
    <x v="0"/>
    <s v="Los Angeles"/>
    <x v="1"/>
    <n v="90008"/>
    <x v="1"/>
    <s v="TEC-PH-10003580"/>
    <x v="2"/>
    <x v="7"/>
    <s v="Cisco IP Phone 7961G-GE VoIP phone"/>
    <x v="1323"/>
    <n v="7"/>
    <n v="0.2"/>
    <n v="106.12420000000014"/>
    <x v="1"/>
    <x v="0"/>
  </r>
  <r>
    <n v="1488"/>
    <x v="710"/>
    <x v="502"/>
    <x v="545"/>
    <s v="Standard Class"/>
    <s v="CM-12655"/>
    <s v="Corinna Mitchell"/>
    <x v="2"/>
    <x v="0"/>
    <s v="Los Angeles"/>
    <x v="1"/>
    <n v="90008"/>
    <x v="1"/>
    <s v="TEC-AC-10001109"/>
    <x v="2"/>
    <x v="11"/>
    <s v="Logitech Trackman Marble Mouse"/>
    <x v="1324"/>
    <n v="3"/>
    <n v="0"/>
    <n v="37.787400000000005"/>
    <x v="1"/>
    <x v="0"/>
  </r>
  <r>
    <n v="1489"/>
    <x v="710"/>
    <x v="502"/>
    <x v="545"/>
    <s v="Standard Class"/>
    <s v="CM-12655"/>
    <s v="Corinna Mitchell"/>
    <x v="2"/>
    <x v="0"/>
    <s v="Los Angeles"/>
    <x v="1"/>
    <n v="90008"/>
    <x v="1"/>
    <s v="FUR-FU-10003347"/>
    <x v="0"/>
    <x v="5"/>
    <s v="Coloredge Poster Frame"/>
    <x v="532"/>
    <n v="3"/>
    <n v="0"/>
    <n v="16.614000000000001"/>
    <x v="1"/>
    <x v="0"/>
  </r>
  <r>
    <n v="1490"/>
    <x v="711"/>
    <x v="503"/>
    <x v="546"/>
    <s v="Standard Class"/>
    <s v="Co-12640"/>
    <s v="Corey-Lock"/>
    <x v="0"/>
    <x v="0"/>
    <s v="Philadelphia"/>
    <x v="9"/>
    <n v="19143"/>
    <x v="3"/>
    <s v="OFF-LA-10000452"/>
    <x v="1"/>
    <x v="2"/>
    <s v="Avery 488"/>
    <x v="1325"/>
    <n v="2"/>
    <n v="0.2"/>
    <n v="1.764"/>
    <x v="3"/>
    <x v="0"/>
  </r>
  <r>
    <n v="1491"/>
    <x v="712"/>
    <x v="504"/>
    <x v="547"/>
    <s v="Second Class"/>
    <s v="DL-13495"/>
    <s v="Dionis Lloyd"/>
    <x v="1"/>
    <x v="0"/>
    <s v="New York City"/>
    <x v="15"/>
    <n v="10024"/>
    <x v="3"/>
    <s v="OFF-EN-10002986"/>
    <x v="1"/>
    <x v="12"/>
    <s v="#10-4 1/8&quot; x 9 1/2&quot; Premium Diagonal Seam Envelopes"/>
    <x v="1326"/>
    <n v="4"/>
    <n v="0"/>
    <n v="28.332000000000001"/>
    <x v="3"/>
    <x v="0"/>
  </r>
  <r>
    <n v="1492"/>
    <x v="713"/>
    <x v="221"/>
    <x v="51"/>
    <s v="Standard Class"/>
    <s v="TS-21370"/>
    <s v="Todd Sumrall"/>
    <x v="1"/>
    <x v="0"/>
    <s v="New York City"/>
    <x v="15"/>
    <n v="10035"/>
    <x v="3"/>
    <s v="OFF-PA-10001838"/>
    <x v="1"/>
    <x v="10"/>
    <s v="Adams Telephone Message Book W/Dividers/Space For Phone Numbers, 5 1/4&quot;X8 1/2&quot;, 300/Messages"/>
    <x v="490"/>
    <n v="1"/>
    <n v="0"/>
    <n v="2.8811999999999998"/>
    <x v="3"/>
    <x v="0"/>
  </r>
  <r>
    <n v="1493"/>
    <x v="713"/>
    <x v="221"/>
    <x v="51"/>
    <s v="Standard Class"/>
    <s v="TS-21370"/>
    <s v="Todd Sumrall"/>
    <x v="1"/>
    <x v="0"/>
    <s v="New York City"/>
    <x v="15"/>
    <n v="10035"/>
    <x v="3"/>
    <s v="FUR-CH-10000785"/>
    <x v="0"/>
    <x v="1"/>
    <s v="Global Ergonomic Managers Chair"/>
    <x v="1327"/>
    <n v="6"/>
    <n v="0.1"/>
    <n v="173.74080000000001"/>
    <x v="3"/>
    <x v="0"/>
  </r>
  <r>
    <n v="1494"/>
    <x v="714"/>
    <x v="505"/>
    <x v="548"/>
    <s v="Standard Class"/>
    <s v="JW-15220"/>
    <s v="Jane Waco"/>
    <x v="1"/>
    <x v="0"/>
    <s v="Vancouver"/>
    <x v="4"/>
    <n v="98661"/>
    <x v="1"/>
    <s v="FUR-FU-10002885"/>
    <x v="0"/>
    <x v="5"/>
    <s v="Magna Visual Magnetic Picture Hangers"/>
    <x v="1328"/>
    <n v="2"/>
    <n v="0"/>
    <n v="3.6632000000000007"/>
    <x v="1"/>
    <x v="0"/>
  </r>
  <r>
    <n v="1495"/>
    <x v="715"/>
    <x v="506"/>
    <x v="549"/>
    <s v="Second Class"/>
    <s v="RF-19840"/>
    <s v="Roy Französisch"/>
    <x v="0"/>
    <x v="0"/>
    <s v="Columbus"/>
    <x v="32"/>
    <n v="31907"/>
    <x v="0"/>
    <s v="OFF-AR-10002952"/>
    <x v="1"/>
    <x v="6"/>
    <s v="Stanley Contemporary Battery Pencil Sharpeners"/>
    <x v="1329"/>
    <n v="3"/>
    <n v="0"/>
    <n v="11.213999999999999"/>
    <x v="0"/>
    <x v="0"/>
  </r>
  <r>
    <n v="1496"/>
    <x v="716"/>
    <x v="507"/>
    <x v="221"/>
    <s v="Standard Class"/>
    <s v="JD-15790"/>
    <s v="John Dryer"/>
    <x v="0"/>
    <x v="0"/>
    <s v="Coppell"/>
    <x v="5"/>
    <n v="75019"/>
    <x v="2"/>
    <s v="OFF-AR-10003759"/>
    <x v="1"/>
    <x v="6"/>
    <s v="Crayola Anti Dust Chalk, 12/Pack"/>
    <x v="1330"/>
    <n v="7"/>
    <n v="0.2"/>
    <n v="3.1849999999999992"/>
    <x v="2"/>
    <x v="0"/>
  </r>
  <r>
    <n v="1497"/>
    <x v="716"/>
    <x v="507"/>
    <x v="221"/>
    <s v="Standard Class"/>
    <s v="JD-15790"/>
    <s v="John Dryer"/>
    <x v="0"/>
    <x v="0"/>
    <s v="Coppell"/>
    <x v="5"/>
    <n v="75019"/>
    <x v="2"/>
    <s v="OFF-ST-10004950"/>
    <x v="1"/>
    <x v="4"/>
    <s v="Acco Perma 3000 Stacking Storage Drawers"/>
    <x v="1331"/>
    <n v="1"/>
    <n v="0.2"/>
    <n v="-0.20980000000000043"/>
    <x v="2"/>
    <x v="0"/>
  </r>
  <r>
    <n v="1498"/>
    <x v="716"/>
    <x v="507"/>
    <x v="221"/>
    <s v="Standard Class"/>
    <s v="JD-15790"/>
    <s v="John Dryer"/>
    <x v="0"/>
    <x v="0"/>
    <s v="Coppell"/>
    <x v="5"/>
    <n v="75019"/>
    <x v="2"/>
    <s v="OFF-AR-10001940"/>
    <x v="1"/>
    <x v="6"/>
    <s v="Sanford Colorific Eraseable Coloring Pencils, 12 Count"/>
    <x v="1332"/>
    <n v="5"/>
    <n v="0.2"/>
    <n v="3.7720000000000002"/>
    <x v="2"/>
    <x v="0"/>
  </r>
  <r>
    <n v="1499"/>
    <x v="717"/>
    <x v="508"/>
    <x v="550"/>
    <s v="First Class"/>
    <s v="NK-18490"/>
    <s v="Neil Knudson"/>
    <x v="2"/>
    <x v="0"/>
    <s v="San Francisco"/>
    <x v="1"/>
    <n v="94122"/>
    <x v="1"/>
    <s v="OFF-BI-10003981"/>
    <x v="1"/>
    <x v="8"/>
    <s v="Avery Durable Plastic 1&quot; Binders"/>
    <x v="1333"/>
    <n v="5"/>
    <n v="0.2"/>
    <n v="6.5830000000000011"/>
    <x v="1"/>
    <x v="0"/>
  </r>
  <r>
    <n v="1500"/>
    <x v="718"/>
    <x v="105"/>
    <x v="551"/>
    <s v="Standard Class"/>
    <s v="NG-18430"/>
    <s v="Nathan Gelder"/>
    <x v="0"/>
    <x v="0"/>
    <s v="Austin"/>
    <x v="5"/>
    <n v="78745"/>
    <x v="2"/>
    <s v="OFF-PA-10002749"/>
    <x v="1"/>
    <x v="10"/>
    <s v="Wirebound Message Books, 5-1/2 x 4 Forms, 2 or 4 Forms per Page"/>
    <x v="195"/>
    <n v="3"/>
    <n v="0.2"/>
    <n v="5.8203000000000005"/>
    <x v="2"/>
    <x v="0"/>
  </r>
  <r>
    <n v="1501"/>
    <x v="718"/>
    <x v="105"/>
    <x v="551"/>
    <s v="Standard Class"/>
    <s v="NG-18430"/>
    <s v="Nathan Gelder"/>
    <x v="0"/>
    <x v="0"/>
    <s v="Austin"/>
    <x v="5"/>
    <n v="78745"/>
    <x v="2"/>
    <s v="OFF-PA-10003823"/>
    <x v="1"/>
    <x v="10"/>
    <s v="Xerox 197"/>
    <x v="1334"/>
    <n v="9"/>
    <n v="0.2"/>
    <n v="69.704999999999984"/>
    <x v="2"/>
    <x v="0"/>
  </r>
  <r>
    <n v="1502"/>
    <x v="718"/>
    <x v="105"/>
    <x v="551"/>
    <s v="Standard Class"/>
    <s v="NG-18430"/>
    <s v="Nathan Gelder"/>
    <x v="0"/>
    <x v="0"/>
    <s v="Austin"/>
    <x v="5"/>
    <n v="78745"/>
    <x v="2"/>
    <s v="OFF-ST-10003716"/>
    <x v="1"/>
    <x v="4"/>
    <s v="Tennsco Double-Tier Lockers"/>
    <x v="1129"/>
    <n v="3"/>
    <n v="0.2"/>
    <n v="-47.254199999999997"/>
    <x v="2"/>
    <x v="0"/>
  </r>
  <r>
    <n v="1503"/>
    <x v="719"/>
    <x v="390"/>
    <x v="417"/>
    <s v="Standard Class"/>
    <s v="AT-10435"/>
    <s v="Alyssa Tate"/>
    <x v="2"/>
    <x v="0"/>
    <s v="Los Angeles"/>
    <x v="1"/>
    <n v="90045"/>
    <x v="1"/>
    <s v="TEC-PH-10001300"/>
    <x v="2"/>
    <x v="7"/>
    <s v="iKross Bluetooth Portable Keyboard + Cell Phone Stand Holder + Brush for Apple iPhone 5S 5C 5, 4S 4"/>
    <x v="1335"/>
    <n v="2"/>
    <n v="0.2"/>
    <n v="3.3519999999999985"/>
    <x v="1"/>
    <x v="0"/>
  </r>
  <r>
    <n v="1504"/>
    <x v="719"/>
    <x v="390"/>
    <x v="417"/>
    <s v="Standard Class"/>
    <s v="AT-10435"/>
    <s v="Alyssa Tate"/>
    <x v="2"/>
    <x v="0"/>
    <s v="Los Angeles"/>
    <x v="1"/>
    <n v="90045"/>
    <x v="1"/>
    <s v="FUR-FU-10000010"/>
    <x v="0"/>
    <x v="5"/>
    <s v="DAX Value U-Channel Document Frames, Easel Back"/>
    <x v="587"/>
    <n v="2"/>
    <n v="0"/>
    <n v="3.0813999999999995"/>
    <x v="1"/>
    <x v="0"/>
  </r>
  <r>
    <n v="1505"/>
    <x v="720"/>
    <x v="509"/>
    <x v="552"/>
    <s v="Standard Class"/>
    <s v="PC-19000"/>
    <s v="Pauline Chand"/>
    <x v="2"/>
    <x v="0"/>
    <s v="Los Angeles"/>
    <x v="1"/>
    <n v="90004"/>
    <x v="1"/>
    <s v="OFF-AR-10001868"/>
    <x v="1"/>
    <x v="6"/>
    <s v="Prang Dustless Chalk Sticks"/>
    <x v="1336"/>
    <n v="4"/>
    <n v="0"/>
    <n v="3.36"/>
    <x v="1"/>
    <x v="0"/>
  </r>
  <r>
    <n v="1506"/>
    <x v="720"/>
    <x v="509"/>
    <x v="552"/>
    <s v="Standard Class"/>
    <s v="PC-19000"/>
    <s v="Pauline Chand"/>
    <x v="2"/>
    <x v="0"/>
    <s v="Los Angeles"/>
    <x v="1"/>
    <n v="90004"/>
    <x v="1"/>
    <s v="FUR-TA-10003715"/>
    <x v="0"/>
    <x v="3"/>
    <s v="Hon 2111 Invitation Series Corner Table"/>
    <x v="1337"/>
    <n v="6"/>
    <n v="0.2"/>
    <n v="-175.87080000000009"/>
    <x v="1"/>
    <x v="0"/>
  </r>
  <r>
    <n v="1507"/>
    <x v="721"/>
    <x v="165"/>
    <x v="168"/>
    <s v="Standard Class"/>
    <s v="AR-10540"/>
    <s v="Andy Reiter"/>
    <x v="0"/>
    <x v="0"/>
    <s v="New York City"/>
    <x v="15"/>
    <n v="10024"/>
    <x v="3"/>
    <s v="OFF-BI-10003708"/>
    <x v="1"/>
    <x v="8"/>
    <s v="Acco Four Pocket Poly Ring Binder with Label Holder, Smoke, 1&quot;"/>
    <x v="602"/>
    <n v="3"/>
    <n v="0.2"/>
    <n v="5.5875000000000004"/>
    <x v="3"/>
    <x v="0"/>
  </r>
  <r>
    <n v="1508"/>
    <x v="722"/>
    <x v="42"/>
    <x v="30"/>
    <s v="Standard Class"/>
    <s v="CS-12505"/>
    <s v="Cindy Stewart"/>
    <x v="0"/>
    <x v="0"/>
    <s v="Columbus"/>
    <x v="32"/>
    <n v="31907"/>
    <x v="0"/>
    <s v="TEC-MA-10004458"/>
    <x v="2"/>
    <x v="15"/>
    <s v="Lexmark X 9575 Professional All-in-One Color Printer"/>
    <x v="1338"/>
    <n v="4"/>
    <n v="0"/>
    <n v="190.07999999999998"/>
    <x v="0"/>
    <x v="0"/>
  </r>
  <r>
    <n v="1509"/>
    <x v="723"/>
    <x v="389"/>
    <x v="235"/>
    <s v="Same Day"/>
    <s v="LS-16975"/>
    <s v="Lindsay Shagiari"/>
    <x v="2"/>
    <x v="0"/>
    <s v="Omaha"/>
    <x v="8"/>
    <n v="68104"/>
    <x v="2"/>
    <s v="OFF-BI-10004965"/>
    <x v="1"/>
    <x v="8"/>
    <s v="Ibico Covers for Plastic or Wire Binding Elements"/>
    <x v="1339"/>
    <n v="3"/>
    <n v="0"/>
    <n v="15.524999999999999"/>
    <x v="2"/>
    <x v="1"/>
  </r>
  <r>
    <n v="1510"/>
    <x v="724"/>
    <x v="510"/>
    <x v="17"/>
    <s v="First Class"/>
    <s v="JM-15535"/>
    <s v="Jessica Myrick"/>
    <x v="0"/>
    <x v="0"/>
    <s v="Los Angeles"/>
    <x v="1"/>
    <n v="90036"/>
    <x v="1"/>
    <s v="FUR-FU-10004270"/>
    <x v="0"/>
    <x v="5"/>
    <s v="Eldon Image Series Desk Accessories, Burgundy"/>
    <x v="1340"/>
    <n v="2"/>
    <n v="0"/>
    <n v="3.0095999999999998"/>
    <x v="1"/>
    <x v="0"/>
  </r>
  <r>
    <n v="1511"/>
    <x v="725"/>
    <x v="92"/>
    <x v="553"/>
    <s v="Standard Class"/>
    <s v="NH-18610"/>
    <s v="Nicole Hansen"/>
    <x v="1"/>
    <x v="0"/>
    <s v="Pomona"/>
    <x v="1"/>
    <n v="91767"/>
    <x v="1"/>
    <s v="OFF-AR-10002135"/>
    <x v="1"/>
    <x v="6"/>
    <s v="Boston Heavy-Duty Trimline Electric Pencil Sharpeners"/>
    <x v="1341"/>
    <n v="8"/>
    <n v="0"/>
    <n v="111.82399999999996"/>
    <x v="1"/>
    <x v="0"/>
  </r>
  <r>
    <n v="1512"/>
    <x v="725"/>
    <x v="92"/>
    <x v="553"/>
    <s v="Standard Class"/>
    <s v="NH-18610"/>
    <s v="Nicole Hansen"/>
    <x v="1"/>
    <x v="0"/>
    <s v="Pomona"/>
    <x v="1"/>
    <n v="91767"/>
    <x v="1"/>
    <s v="OFF-AR-10003514"/>
    <x v="1"/>
    <x v="6"/>
    <s v="4009 Highlighters by Sanford"/>
    <x v="1342"/>
    <n v="9"/>
    <n v="0"/>
    <n v="11.820599999999997"/>
    <x v="1"/>
    <x v="0"/>
  </r>
  <r>
    <n v="1513"/>
    <x v="726"/>
    <x v="238"/>
    <x v="554"/>
    <s v="Standard Class"/>
    <s v="RA-19915"/>
    <s v="Russell Applegate"/>
    <x v="0"/>
    <x v="0"/>
    <s v="Dallas"/>
    <x v="5"/>
    <n v="75220"/>
    <x v="2"/>
    <s v="OFF-ST-10002276"/>
    <x v="1"/>
    <x v="4"/>
    <s v="Safco Steel Mobile File Cart"/>
    <x v="1343"/>
    <n v="3"/>
    <n v="0.2"/>
    <n v="12.504000000000005"/>
    <x v="2"/>
    <x v="0"/>
  </r>
  <r>
    <n v="1514"/>
    <x v="726"/>
    <x v="238"/>
    <x v="554"/>
    <s v="Standard Class"/>
    <s v="RA-19915"/>
    <s v="Russell Applegate"/>
    <x v="0"/>
    <x v="0"/>
    <s v="Dallas"/>
    <x v="5"/>
    <n v="75220"/>
    <x v="2"/>
    <s v="OFF-BI-10001098"/>
    <x v="1"/>
    <x v="8"/>
    <s v="Acco D-Ring Binder w/DublLock"/>
    <x v="1344"/>
    <n v="5"/>
    <n v="0.8"/>
    <n v="-33.139000000000003"/>
    <x v="2"/>
    <x v="0"/>
  </r>
  <r>
    <n v="1515"/>
    <x v="726"/>
    <x v="238"/>
    <x v="554"/>
    <s v="Standard Class"/>
    <s v="RA-19915"/>
    <s v="Russell Applegate"/>
    <x v="0"/>
    <x v="0"/>
    <s v="Dallas"/>
    <x v="5"/>
    <n v="75220"/>
    <x v="2"/>
    <s v="OFF-BI-10001636"/>
    <x v="1"/>
    <x v="8"/>
    <s v="Ibico Plastic and Wire Spiral Binding Combs"/>
    <x v="1345"/>
    <n v="4"/>
    <n v="0.8"/>
    <n v="-11.4648"/>
    <x v="2"/>
    <x v="0"/>
  </r>
  <r>
    <n v="1516"/>
    <x v="727"/>
    <x v="157"/>
    <x v="416"/>
    <s v="Standard Class"/>
    <s v="AI-10855"/>
    <s v="Arianne Irving"/>
    <x v="0"/>
    <x v="0"/>
    <s v="Philadelphia"/>
    <x v="9"/>
    <n v="19120"/>
    <x v="3"/>
    <s v="FUR-CH-10002961"/>
    <x v="0"/>
    <x v="1"/>
    <s v="Leather Task Chair, Black"/>
    <x v="1346"/>
    <n v="1"/>
    <n v="0.3"/>
    <n v="-9.0980000000000025"/>
    <x v="3"/>
    <x v="0"/>
  </r>
  <r>
    <n v="1517"/>
    <x v="728"/>
    <x v="389"/>
    <x v="93"/>
    <s v="Second Class"/>
    <s v="MC-17845"/>
    <s v="Michael Chen"/>
    <x v="0"/>
    <x v="0"/>
    <s v="North Las Vegas"/>
    <x v="33"/>
    <n v="89031"/>
    <x v="1"/>
    <s v="FUR-TA-10004256"/>
    <x v="0"/>
    <x v="3"/>
    <s v="Bretford “Just In Time” Height-Adjustable Multi-Task Work Tables"/>
    <x v="1347"/>
    <n v="4"/>
    <n v="0"/>
    <n v="116.87199999999984"/>
    <x v="1"/>
    <x v="0"/>
  </r>
  <r>
    <n v="1518"/>
    <x v="729"/>
    <x v="511"/>
    <x v="555"/>
    <s v="Second Class"/>
    <s v="TB-21400"/>
    <s v="Tom Boeckenhauer"/>
    <x v="0"/>
    <x v="0"/>
    <s v="Seattle"/>
    <x v="4"/>
    <n v="98105"/>
    <x v="1"/>
    <s v="OFF-BI-10004593"/>
    <x v="1"/>
    <x v="8"/>
    <s v="Ibico Laser Imprintable Binding System Covers"/>
    <x v="1348"/>
    <n v="2"/>
    <n v="0.2"/>
    <n v="27.247999999999998"/>
    <x v="1"/>
    <x v="0"/>
  </r>
  <r>
    <n v="1519"/>
    <x v="729"/>
    <x v="511"/>
    <x v="555"/>
    <s v="Second Class"/>
    <s v="TB-21400"/>
    <s v="Tom Boeckenhauer"/>
    <x v="0"/>
    <x v="0"/>
    <s v="Seattle"/>
    <x v="4"/>
    <n v="98105"/>
    <x v="1"/>
    <s v="OFF-BI-10002827"/>
    <x v="1"/>
    <x v="8"/>
    <s v="Avery Durable Poly Binders"/>
    <x v="1349"/>
    <n v="3"/>
    <n v="0.2"/>
    <n v="4.3133999999999997"/>
    <x v="1"/>
    <x v="0"/>
  </r>
  <r>
    <n v="1520"/>
    <x v="730"/>
    <x v="512"/>
    <x v="556"/>
    <s v="Second Class"/>
    <s v="VW-21775"/>
    <s v="Victoria Wilson"/>
    <x v="1"/>
    <x v="0"/>
    <s v="San Francisco"/>
    <x v="1"/>
    <n v="94110"/>
    <x v="1"/>
    <s v="OFF-BI-10001759"/>
    <x v="1"/>
    <x v="8"/>
    <s v="Acco Pressboard Covers with Storage Hooks, 14 7/8&quot; x 11&quot;, Dark Blue"/>
    <x v="1350"/>
    <n v="7"/>
    <n v="0.2"/>
    <n v="7.7343000000000011"/>
    <x v="1"/>
    <x v="0"/>
  </r>
  <r>
    <n v="1521"/>
    <x v="731"/>
    <x v="513"/>
    <x v="557"/>
    <s v="Standard Class"/>
    <s v="PL-18925"/>
    <s v="Paul Lucas"/>
    <x v="2"/>
    <x v="0"/>
    <s v="Chicago"/>
    <x v="10"/>
    <n v="60610"/>
    <x v="2"/>
    <s v="OFF-AR-10001419"/>
    <x v="1"/>
    <x v="6"/>
    <s v="Newell 325"/>
    <x v="1053"/>
    <n v="5"/>
    <n v="0.2"/>
    <n v="2.0649999999999986"/>
    <x v="2"/>
    <x v="0"/>
  </r>
  <r>
    <n v="1522"/>
    <x v="732"/>
    <x v="401"/>
    <x v="223"/>
    <s v="Standard Class"/>
    <s v="GH-14425"/>
    <s v="Gary Hwang"/>
    <x v="0"/>
    <x v="0"/>
    <s v="Tucson"/>
    <x v="16"/>
    <n v="85705"/>
    <x v="1"/>
    <s v="FUR-FU-10002253"/>
    <x v="0"/>
    <x v="5"/>
    <s v="Howard Miller 13&quot; Diameter Pewter Finish Round Wall Clock"/>
    <x v="1351"/>
    <n v="6"/>
    <n v="0.2"/>
    <n v="48.951600000000013"/>
    <x v="1"/>
    <x v="0"/>
  </r>
  <r>
    <n v="1523"/>
    <x v="732"/>
    <x v="401"/>
    <x v="223"/>
    <s v="Standard Class"/>
    <s v="GH-14425"/>
    <s v="Gary Hwang"/>
    <x v="0"/>
    <x v="0"/>
    <s v="Tucson"/>
    <x v="16"/>
    <n v="85705"/>
    <x v="1"/>
    <s v="OFF-PA-10002586"/>
    <x v="1"/>
    <x v="10"/>
    <s v="Xerox 1970"/>
    <x v="548"/>
    <n v="5"/>
    <n v="0.2"/>
    <n v="6.7230000000000008"/>
    <x v="1"/>
    <x v="0"/>
  </r>
  <r>
    <n v="1524"/>
    <x v="732"/>
    <x v="401"/>
    <x v="223"/>
    <s v="Standard Class"/>
    <s v="GH-14425"/>
    <s v="Gary Hwang"/>
    <x v="0"/>
    <x v="0"/>
    <s v="Tucson"/>
    <x v="16"/>
    <n v="85705"/>
    <x v="1"/>
    <s v="OFF-PA-10003039"/>
    <x v="1"/>
    <x v="10"/>
    <s v="Xerox 1960"/>
    <x v="658"/>
    <n v="8"/>
    <n v="0.2"/>
    <n v="61.959999999999987"/>
    <x v="1"/>
    <x v="0"/>
  </r>
  <r>
    <n v="1525"/>
    <x v="732"/>
    <x v="401"/>
    <x v="223"/>
    <s v="Standard Class"/>
    <s v="GH-14425"/>
    <s v="Gary Hwang"/>
    <x v="0"/>
    <x v="0"/>
    <s v="Tucson"/>
    <x v="16"/>
    <n v="85705"/>
    <x v="1"/>
    <s v="OFF-ST-10004804"/>
    <x v="1"/>
    <x v="4"/>
    <s v="Belkin 19&quot; Vented Equipment Shelf, Black"/>
    <x v="1352"/>
    <n v="6"/>
    <n v="0.2"/>
    <n v="-58.68719999999999"/>
    <x v="1"/>
    <x v="0"/>
  </r>
  <r>
    <n v="1526"/>
    <x v="732"/>
    <x v="401"/>
    <x v="223"/>
    <s v="Standard Class"/>
    <s v="GH-14425"/>
    <s v="Gary Hwang"/>
    <x v="0"/>
    <x v="0"/>
    <s v="Tucson"/>
    <x v="16"/>
    <n v="85705"/>
    <x v="1"/>
    <s v="OFF-AR-10004042"/>
    <x v="1"/>
    <x v="6"/>
    <s v="BOSTON Model 1800 Electric Pencil Sharpeners, Putty/Woodgrain"/>
    <x v="31"/>
    <n v="6"/>
    <n v="0.2"/>
    <n v="9.7091999999999885"/>
    <x v="1"/>
    <x v="0"/>
  </r>
  <r>
    <n v="1527"/>
    <x v="733"/>
    <x v="405"/>
    <x v="330"/>
    <s v="Standard Class"/>
    <s v="CJ-12010"/>
    <s v="Caroline Jumper"/>
    <x v="0"/>
    <x v="0"/>
    <s v="Allentown"/>
    <x v="9"/>
    <n v="18103"/>
    <x v="3"/>
    <s v="OFF-AR-10002221"/>
    <x v="1"/>
    <x v="6"/>
    <s v="12 Colored Short Pencils"/>
    <x v="1353"/>
    <n v="2"/>
    <n v="0.2"/>
    <n v="0.36400000000000032"/>
    <x v="3"/>
    <x v="0"/>
  </r>
  <r>
    <n v="1528"/>
    <x v="733"/>
    <x v="405"/>
    <x v="330"/>
    <s v="Standard Class"/>
    <s v="CJ-12010"/>
    <s v="Caroline Jumper"/>
    <x v="0"/>
    <x v="0"/>
    <s v="Allentown"/>
    <x v="9"/>
    <n v="18103"/>
    <x v="3"/>
    <s v="FUR-FU-10002456"/>
    <x v="0"/>
    <x v="5"/>
    <s v="Master Caster Door Stop, Large Neon Orange"/>
    <x v="25"/>
    <n v="2"/>
    <n v="0.2"/>
    <n v="3.3488000000000011"/>
    <x v="3"/>
    <x v="0"/>
  </r>
  <r>
    <n v="1529"/>
    <x v="734"/>
    <x v="209"/>
    <x v="558"/>
    <s v="Second Class"/>
    <s v="MC-18130"/>
    <s v="Mike Caudle"/>
    <x v="1"/>
    <x v="0"/>
    <s v="Newark"/>
    <x v="13"/>
    <n v="19711"/>
    <x v="3"/>
    <s v="OFF-FA-10004968"/>
    <x v="1"/>
    <x v="13"/>
    <s v="Rubber Band Ball"/>
    <x v="1354"/>
    <n v="7"/>
    <n v="0"/>
    <n v="0.5236000000000014"/>
    <x v="3"/>
    <x v="0"/>
  </r>
  <r>
    <n v="1530"/>
    <x v="734"/>
    <x v="209"/>
    <x v="558"/>
    <s v="Second Class"/>
    <s v="MC-18130"/>
    <s v="Mike Caudle"/>
    <x v="1"/>
    <x v="0"/>
    <s v="Newark"/>
    <x v="13"/>
    <n v="19711"/>
    <x v="3"/>
    <s v="OFF-PA-10001274"/>
    <x v="1"/>
    <x v="10"/>
    <s v="Loose Memo Sheets"/>
    <x v="549"/>
    <n v="2"/>
    <n v="0"/>
    <n v="3.4309999999999996"/>
    <x v="3"/>
    <x v="0"/>
  </r>
  <r>
    <n v="1531"/>
    <x v="735"/>
    <x v="514"/>
    <x v="394"/>
    <s v="Standard Class"/>
    <s v="BV-11245"/>
    <s v="Benjamin Venier"/>
    <x v="1"/>
    <x v="0"/>
    <s v="Miami"/>
    <x v="2"/>
    <n v="33142"/>
    <x v="0"/>
    <s v="OFF-PA-10001125"/>
    <x v="1"/>
    <x v="10"/>
    <s v="Xerox 1988"/>
    <x v="1355"/>
    <n v="3"/>
    <n v="0.2"/>
    <n v="23.234999999999992"/>
    <x v="0"/>
    <x v="0"/>
  </r>
  <r>
    <n v="1532"/>
    <x v="736"/>
    <x v="515"/>
    <x v="559"/>
    <s v="Standard Class"/>
    <s v="JF-15490"/>
    <s v="Jeremy Farry"/>
    <x v="0"/>
    <x v="0"/>
    <s v="Tempe"/>
    <x v="16"/>
    <n v="85281"/>
    <x v="1"/>
    <s v="OFF-ST-10000344"/>
    <x v="1"/>
    <x v="4"/>
    <s v="Neat Ideas Personal Hanging Folder Files, Black"/>
    <x v="1356"/>
    <n v="1"/>
    <n v="0.2"/>
    <n v="0.80579999999999963"/>
    <x v="1"/>
    <x v="0"/>
  </r>
  <r>
    <n v="1533"/>
    <x v="736"/>
    <x v="515"/>
    <x v="559"/>
    <s v="Standard Class"/>
    <s v="JF-15490"/>
    <s v="Jeremy Farry"/>
    <x v="0"/>
    <x v="0"/>
    <s v="Tempe"/>
    <x v="16"/>
    <n v="85281"/>
    <x v="1"/>
    <s v="OFF-FA-10000585"/>
    <x v="1"/>
    <x v="13"/>
    <s v="OIC Bulk Pack Metal Binder Clips"/>
    <x v="1357"/>
    <n v="3"/>
    <n v="0.2"/>
    <n v="2.7222"/>
    <x v="1"/>
    <x v="0"/>
  </r>
  <r>
    <n v="1534"/>
    <x v="737"/>
    <x v="429"/>
    <x v="542"/>
    <s v="Standard Class"/>
    <s v="EB-13840"/>
    <s v="Ellis Ballard"/>
    <x v="1"/>
    <x v="0"/>
    <s v="New York City"/>
    <x v="15"/>
    <n v="10035"/>
    <x v="3"/>
    <s v="OFF-ST-10003324"/>
    <x v="1"/>
    <x v="4"/>
    <s v="Belkin OmniView SE Rackmount Kit"/>
    <x v="1358"/>
    <n v="6"/>
    <n v="0"/>
    <n v="0"/>
    <x v="3"/>
    <x v="0"/>
  </r>
  <r>
    <n v="1535"/>
    <x v="738"/>
    <x v="516"/>
    <x v="556"/>
    <s v="Standard Class"/>
    <s v="MP-18175"/>
    <s v="Mike Pelletier"/>
    <x v="2"/>
    <x v="0"/>
    <s v="Laguna Niguel"/>
    <x v="1"/>
    <n v="92677"/>
    <x v="1"/>
    <s v="FUR-BO-10004015"/>
    <x v="0"/>
    <x v="0"/>
    <s v="Bush Andora Bookcase, Maple/Graphite Gray Finish"/>
    <x v="1359"/>
    <n v="2"/>
    <n v="0.15"/>
    <n v="16.798599999999979"/>
    <x v="1"/>
    <x v="0"/>
  </r>
  <r>
    <n v="1536"/>
    <x v="739"/>
    <x v="517"/>
    <x v="195"/>
    <s v="Standard Class"/>
    <s v="JM-15655"/>
    <s v="Jim Mitchum"/>
    <x v="1"/>
    <x v="0"/>
    <s v="Bridgeton"/>
    <x v="30"/>
    <n v="8302"/>
    <x v="3"/>
    <s v="OFF-ST-10000419"/>
    <x v="1"/>
    <x v="4"/>
    <s v="Rogers Jumbo File, Granite"/>
    <x v="1360"/>
    <n v="3"/>
    <n v="0"/>
    <n v="0.4073999999999991"/>
    <x v="3"/>
    <x v="0"/>
  </r>
  <r>
    <n v="1537"/>
    <x v="739"/>
    <x v="517"/>
    <x v="195"/>
    <s v="Standard Class"/>
    <s v="JM-15655"/>
    <s v="Jim Mitchum"/>
    <x v="1"/>
    <x v="0"/>
    <s v="Bridgeton"/>
    <x v="30"/>
    <n v="8302"/>
    <x v="3"/>
    <s v="OFF-AP-10001626"/>
    <x v="1"/>
    <x v="9"/>
    <s v="Commercial WindTunnel Clean Air Upright Vacuum, Replacement Belts, Filtration Bags"/>
    <x v="1361"/>
    <n v="3"/>
    <n v="0"/>
    <n v="3.0342000000000002"/>
    <x v="3"/>
    <x v="0"/>
  </r>
  <r>
    <n v="1538"/>
    <x v="740"/>
    <x v="175"/>
    <x v="31"/>
    <s v="Second Class"/>
    <s v="CL-11890"/>
    <s v="Carl Ludwig"/>
    <x v="0"/>
    <x v="0"/>
    <s v="Everett"/>
    <x v="31"/>
    <n v="2149"/>
    <x v="3"/>
    <s v="TEC-PH-10000439"/>
    <x v="2"/>
    <x v="7"/>
    <s v="GE DSL Phone Line Filter"/>
    <x v="1362"/>
    <n v="1"/>
    <n v="0"/>
    <n v="11.597099999999998"/>
    <x v="3"/>
    <x v="0"/>
  </r>
  <r>
    <n v="1539"/>
    <x v="740"/>
    <x v="175"/>
    <x v="31"/>
    <s v="Second Class"/>
    <s v="CL-11890"/>
    <s v="Carl Ludwig"/>
    <x v="0"/>
    <x v="0"/>
    <s v="Everett"/>
    <x v="31"/>
    <n v="2149"/>
    <x v="3"/>
    <s v="OFF-AR-10003478"/>
    <x v="1"/>
    <x v="6"/>
    <s v="Avery Hi-Liter EverBold Pen Style Fluorescent Highlighters, 4/Pack"/>
    <x v="1363"/>
    <n v="2"/>
    <n v="0"/>
    <n v="6.5120000000000005"/>
    <x v="3"/>
    <x v="0"/>
  </r>
  <r>
    <n v="1540"/>
    <x v="740"/>
    <x v="175"/>
    <x v="31"/>
    <s v="Second Class"/>
    <s v="CL-11890"/>
    <s v="Carl Ludwig"/>
    <x v="0"/>
    <x v="0"/>
    <s v="Everett"/>
    <x v="31"/>
    <n v="2149"/>
    <x v="3"/>
    <s v="FUR-BO-10002545"/>
    <x v="0"/>
    <x v="0"/>
    <s v="Atlantic Metals Mobile 3-Shelf Bookcases, Custom Colors"/>
    <x v="1364"/>
    <n v="3"/>
    <n v="0"/>
    <n v="203.56440000000003"/>
    <x v="3"/>
    <x v="0"/>
  </r>
  <r>
    <n v="1541"/>
    <x v="740"/>
    <x v="175"/>
    <x v="31"/>
    <s v="Second Class"/>
    <s v="CL-11890"/>
    <s v="Carl Ludwig"/>
    <x v="0"/>
    <x v="0"/>
    <s v="Everett"/>
    <x v="31"/>
    <n v="2149"/>
    <x v="3"/>
    <s v="OFF-BI-10001765"/>
    <x v="1"/>
    <x v="8"/>
    <s v="Wilson Jones Heavy-Duty Casebound Ring Binders with Metal Hinges"/>
    <x v="1365"/>
    <n v="7"/>
    <n v="0"/>
    <n v="116.39039999999999"/>
    <x v="3"/>
    <x v="0"/>
  </r>
  <r>
    <n v="1542"/>
    <x v="741"/>
    <x v="518"/>
    <x v="560"/>
    <s v="Second Class"/>
    <s v="CK-12205"/>
    <s v="Chloris Kastensmidt"/>
    <x v="0"/>
    <x v="0"/>
    <s v="Columbus"/>
    <x v="24"/>
    <n v="43229"/>
    <x v="3"/>
    <s v="FUR-FU-10003981"/>
    <x v="0"/>
    <x v="5"/>
    <s v="Eldon Wave Desk Accessories"/>
    <x v="1366"/>
    <n v="5"/>
    <n v="0.2"/>
    <n v="2.2880000000000003"/>
    <x v="3"/>
    <x v="0"/>
  </r>
  <r>
    <n v="1543"/>
    <x v="741"/>
    <x v="518"/>
    <x v="560"/>
    <s v="Second Class"/>
    <s v="CK-12205"/>
    <s v="Chloris Kastensmidt"/>
    <x v="0"/>
    <x v="0"/>
    <s v="Columbus"/>
    <x v="24"/>
    <n v="43229"/>
    <x v="3"/>
    <s v="OFF-FA-10001561"/>
    <x v="1"/>
    <x v="13"/>
    <s v="Stockwell Push Pins"/>
    <x v="1367"/>
    <n v="6"/>
    <n v="0.2"/>
    <n v="1.7003999999999992"/>
    <x v="3"/>
    <x v="0"/>
  </r>
  <r>
    <n v="1544"/>
    <x v="742"/>
    <x v="519"/>
    <x v="561"/>
    <s v="Standard Class"/>
    <s v="DB-13270"/>
    <s v="Deborah Brumfield"/>
    <x v="2"/>
    <x v="0"/>
    <s v="San Diego"/>
    <x v="1"/>
    <n v="92024"/>
    <x v="1"/>
    <s v="OFF-BI-10004230"/>
    <x v="1"/>
    <x v="8"/>
    <s v="GBC Recycled Grain Textured Covers"/>
    <x v="1368"/>
    <n v="3"/>
    <n v="0.2"/>
    <n v="29.0136"/>
    <x v="1"/>
    <x v="0"/>
  </r>
  <r>
    <n v="1545"/>
    <x v="742"/>
    <x v="519"/>
    <x v="561"/>
    <s v="Standard Class"/>
    <s v="DB-13270"/>
    <s v="Deborah Brumfield"/>
    <x v="2"/>
    <x v="0"/>
    <s v="San Diego"/>
    <x v="1"/>
    <n v="92024"/>
    <x v="1"/>
    <s v="OFF-PA-10000350"/>
    <x v="1"/>
    <x v="10"/>
    <s v="Message Book, Standard Line &quot;While You Were Out&quot;, 5 1/2&quot; X 4&quot;, 200 Sets/Book"/>
    <x v="1369"/>
    <n v="4"/>
    <n v="0"/>
    <n v="16.0928"/>
    <x v="1"/>
    <x v="0"/>
  </r>
  <r>
    <n v="1546"/>
    <x v="743"/>
    <x v="520"/>
    <x v="124"/>
    <s v="Second Class"/>
    <s v="PC-18745"/>
    <s v="Pamela Coakley"/>
    <x v="1"/>
    <x v="0"/>
    <s v="Watertown"/>
    <x v="15"/>
    <n v="13601"/>
    <x v="3"/>
    <s v="FUR-BO-10002613"/>
    <x v="0"/>
    <x v="0"/>
    <s v="Atlantic Metals Mobile 4-Shelf Bookcases, Custom Colors"/>
    <x v="1370"/>
    <n v="7"/>
    <n v="0.2"/>
    <n v="196.68599999999986"/>
    <x v="3"/>
    <x v="0"/>
  </r>
  <r>
    <n v="1547"/>
    <x v="744"/>
    <x v="521"/>
    <x v="562"/>
    <s v="Standard Class"/>
    <s v="VB-21745"/>
    <s v="Victoria Brennan"/>
    <x v="1"/>
    <x v="0"/>
    <s v="San Antonio"/>
    <x v="5"/>
    <n v="78207"/>
    <x v="2"/>
    <s v="OFF-PA-10000994"/>
    <x v="1"/>
    <x v="10"/>
    <s v="Xerox 1915"/>
    <x v="763"/>
    <n v="4"/>
    <n v="0.2"/>
    <n v="117.43199999999999"/>
    <x v="2"/>
    <x v="0"/>
  </r>
  <r>
    <n v="1548"/>
    <x v="744"/>
    <x v="521"/>
    <x v="562"/>
    <s v="Standard Class"/>
    <s v="VB-21745"/>
    <s v="Victoria Brennan"/>
    <x v="1"/>
    <x v="0"/>
    <s v="San Antonio"/>
    <x v="5"/>
    <n v="78207"/>
    <x v="2"/>
    <s v="OFF-BI-10002867"/>
    <x v="1"/>
    <x v="8"/>
    <s v="GBC Recycled Regency Composition Covers"/>
    <x v="1371"/>
    <n v="2"/>
    <n v="0.8"/>
    <n v="-40.650400000000019"/>
    <x v="2"/>
    <x v="0"/>
  </r>
  <r>
    <n v="1549"/>
    <x v="744"/>
    <x v="521"/>
    <x v="562"/>
    <s v="Standard Class"/>
    <s v="VB-21745"/>
    <s v="Victoria Brennan"/>
    <x v="1"/>
    <x v="0"/>
    <s v="San Antonio"/>
    <x v="5"/>
    <n v="78207"/>
    <x v="2"/>
    <s v="OFF-ST-10001291"/>
    <x v="1"/>
    <x v="4"/>
    <s v="Tenex Personal Self-Stacking Standard File Box, Black/Gray"/>
    <x v="1372"/>
    <n v="2"/>
    <n v="0.2"/>
    <n v="2.3673999999999991"/>
    <x v="2"/>
    <x v="0"/>
  </r>
  <r>
    <n v="1550"/>
    <x v="745"/>
    <x v="522"/>
    <x v="277"/>
    <s v="First Class"/>
    <s v="EP-13915"/>
    <s v="Emily Phan"/>
    <x v="0"/>
    <x v="0"/>
    <s v="New York City"/>
    <x v="15"/>
    <n v="10011"/>
    <x v="3"/>
    <s v="TEC-CO-10001046"/>
    <x v="2"/>
    <x v="16"/>
    <s v="Canon Imageclass D680 Copier / Fax"/>
    <x v="1373"/>
    <n v="1"/>
    <n v="0.2"/>
    <n v="174.99749999999997"/>
    <x v="3"/>
    <x v="0"/>
  </r>
  <r>
    <n v="1551"/>
    <x v="746"/>
    <x v="38"/>
    <x v="551"/>
    <s v="Second Class"/>
    <s v="ME-17320"/>
    <s v="Maria Etezadi"/>
    <x v="2"/>
    <x v="0"/>
    <s v="Houston"/>
    <x v="5"/>
    <n v="77095"/>
    <x v="2"/>
    <s v="OFF-AP-10004868"/>
    <x v="1"/>
    <x v="9"/>
    <s v="Hoover Commercial Soft Guard Upright Vacuum And Disposable Filtration Bags"/>
    <x v="1374"/>
    <n v="6"/>
    <n v="0.8"/>
    <n v="-24.708599999999997"/>
    <x v="2"/>
    <x v="0"/>
  </r>
  <r>
    <n v="1552"/>
    <x v="747"/>
    <x v="26"/>
    <x v="563"/>
    <s v="Standard Class"/>
    <s v="IG-15085"/>
    <s v="Ivan Gibson"/>
    <x v="0"/>
    <x v="0"/>
    <s v="San Diego"/>
    <x v="1"/>
    <n v="92024"/>
    <x v="1"/>
    <s v="OFF-PA-10000806"/>
    <x v="1"/>
    <x v="10"/>
    <s v="Xerox 1934"/>
    <x v="1375"/>
    <n v="2"/>
    <n v="0"/>
    <n v="54.860399999999998"/>
    <x v="1"/>
    <x v="1"/>
  </r>
  <r>
    <n v="1553"/>
    <x v="748"/>
    <x v="523"/>
    <x v="564"/>
    <s v="First Class"/>
    <s v="JS-15940"/>
    <s v="Joni Sundaresam"/>
    <x v="2"/>
    <x v="0"/>
    <s v="Appleton"/>
    <x v="6"/>
    <n v="54915"/>
    <x v="2"/>
    <s v="OFF-LA-10002195"/>
    <x v="1"/>
    <x v="2"/>
    <s v="Avery 481"/>
    <x v="748"/>
    <n v="7"/>
    <n v="0"/>
    <n v="10.348799999999999"/>
    <x v="2"/>
    <x v="0"/>
  </r>
  <r>
    <n v="1554"/>
    <x v="749"/>
    <x v="524"/>
    <x v="565"/>
    <s v="Standard Class"/>
    <s v="BO-11425"/>
    <s v="Bobby Odegard"/>
    <x v="0"/>
    <x v="0"/>
    <s v="Richmond"/>
    <x v="0"/>
    <n v="40475"/>
    <x v="0"/>
    <s v="OFF-BI-10003719"/>
    <x v="1"/>
    <x v="8"/>
    <s v="Large Capacity Hanging Post Binders"/>
    <x v="1376"/>
    <n v="5"/>
    <n v="0"/>
    <n v="57.384999999999991"/>
    <x v="0"/>
    <x v="0"/>
  </r>
  <r>
    <n v="1555"/>
    <x v="750"/>
    <x v="525"/>
    <x v="95"/>
    <s v="Standard Class"/>
    <s v="VW-21775"/>
    <s v="Victoria Wilson"/>
    <x v="1"/>
    <x v="0"/>
    <s v="Bellevue"/>
    <x v="4"/>
    <n v="98006"/>
    <x v="1"/>
    <s v="OFF-AR-10001315"/>
    <x v="1"/>
    <x v="6"/>
    <s v="Newell 310"/>
    <x v="267"/>
    <n v="3"/>
    <n v="0"/>
    <n v="1.5311999999999999"/>
    <x v="1"/>
    <x v="0"/>
  </r>
  <r>
    <n v="1556"/>
    <x v="751"/>
    <x v="507"/>
    <x v="221"/>
    <s v="Standard Class"/>
    <s v="AB-10150"/>
    <s v="Aimee Bixby"/>
    <x v="0"/>
    <x v="0"/>
    <s v="Long Beach"/>
    <x v="15"/>
    <n v="11561"/>
    <x v="3"/>
    <s v="TEC-AC-10000171"/>
    <x v="2"/>
    <x v="11"/>
    <s v="Verbatim 25 GB 6x Blu-ray Single Layer Recordable Disc, 25/Pack"/>
    <x v="1377"/>
    <n v="4"/>
    <n v="0"/>
    <n v="39.5428"/>
    <x v="3"/>
    <x v="0"/>
  </r>
  <r>
    <n v="1557"/>
    <x v="752"/>
    <x v="195"/>
    <x v="566"/>
    <s v="Standard Class"/>
    <s v="JW-16075"/>
    <s v="Julia West"/>
    <x v="0"/>
    <x v="0"/>
    <s v="Philadelphia"/>
    <x v="9"/>
    <n v="19140"/>
    <x v="3"/>
    <s v="OFF-EN-10003134"/>
    <x v="1"/>
    <x v="12"/>
    <s v="Staple envelope"/>
    <x v="564"/>
    <n v="1"/>
    <n v="0.2"/>
    <n v="3.504"/>
    <x v="3"/>
    <x v="0"/>
  </r>
  <r>
    <n v="1558"/>
    <x v="752"/>
    <x v="195"/>
    <x v="566"/>
    <s v="Standard Class"/>
    <s v="JW-16075"/>
    <s v="Julia West"/>
    <x v="0"/>
    <x v="0"/>
    <s v="Philadelphia"/>
    <x v="9"/>
    <n v="19140"/>
    <x v="3"/>
    <s v="OFF-AR-10001955"/>
    <x v="1"/>
    <x v="6"/>
    <s v="Newell 319"/>
    <x v="1378"/>
    <n v="5"/>
    <n v="0.2"/>
    <n v="9.919999999999991"/>
    <x v="3"/>
    <x v="0"/>
  </r>
  <r>
    <n v="1559"/>
    <x v="753"/>
    <x v="199"/>
    <x v="567"/>
    <s v="Second Class"/>
    <s v="JE-15475"/>
    <s v="Jeremy Ellison"/>
    <x v="0"/>
    <x v="0"/>
    <s v="Seattle"/>
    <x v="4"/>
    <n v="98103"/>
    <x v="1"/>
    <s v="FUR-TA-10001039"/>
    <x v="0"/>
    <x v="3"/>
    <s v="KI Adjustable-Height Table"/>
    <x v="1379"/>
    <n v="2"/>
    <n v="0"/>
    <n v="44.709600000000009"/>
    <x v="1"/>
    <x v="0"/>
  </r>
  <r>
    <n v="1560"/>
    <x v="754"/>
    <x v="526"/>
    <x v="144"/>
    <s v="Standard Class"/>
    <s v="EB-13750"/>
    <s v="Edward Becker"/>
    <x v="1"/>
    <x v="0"/>
    <s v="Seattle"/>
    <x v="4"/>
    <n v="98103"/>
    <x v="1"/>
    <s v="OFF-BI-10003712"/>
    <x v="1"/>
    <x v="8"/>
    <s v="Acco Pressboard Covers with Storage Hooks, 14 7/8&quot; x 11&quot;, Light Blue"/>
    <x v="1380"/>
    <n v="9"/>
    <n v="0.2"/>
    <n v="12.815099999999997"/>
    <x v="1"/>
    <x v="0"/>
  </r>
  <r>
    <n v="1561"/>
    <x v="755"/>
    <x v="527"/>
    <x v="568"/>
    <s v="Standard Class"/>
    <s v="PK-18910"/>
    <s v="Paul Knutson"/>
    <x v="2"/>
    <x v="0"/>
    <s v="San Francisco"/>
    <x v="1"/>
    <n v="94109"/>
    <x v="1"/>
    <s v="OFF-LA-10001641"/>
    <x v="1"/>
    <x v="2"/>
    <s v="Avery 518"/>
    <x v="1381"/>
    <n v="6"/>
    <n v="0"/>
    <n v="9.0719999999999992"/>
    <x v="1"/>
    <x v="0"/>
  </r>
  <r>
    <n v="1562"/>
    <x v="756"/>
    <x v="528"/>
    <x v="371"/>
    <s v="First Class"/>
    <s v="CS-12400"/>
    <s v="Christopher Schild"/>
    <x v="2"/>
    <x v="0"/>
    <s v="Seattle"/>
    <x v="4"/>
    <n v="98115"/>
    <x v="1"/>
    <s v="OFF-AR-10003732"/>
    <x v="1"/>
    <x v="6"/>
    <s v="Newell 333"/>
    <x v="1104"/>
    <n v="1"/>
    <n v="0"/>
    <n v="0.72279999999999989"/>
    <x v="1"/>
    <x v="0"/>
  </r>
  <r>
    <n v="1563"/>
    <x v="757"/>
    <x v="160"/>
    <x v="569"/>
    <s v="Same Day"/>
    <s v="SG-20470"/>
    <s v="Sheri Gordon"/>
    <x v="0"/>
    <x v="0"/>
    <s v="New York City"/>
    <x v="15"/>
    <n v="10011"/>
    <x v="3"/>
    <s v="FUR-TA-10000577"/>
    <x v="0"/>
    <x v="3"/>
    <s v="Bretford CR4500 Series Slim Rectangular Table"/>
    <x v="24"/>
    <n v="5"/>
    <n v="0.4"/>
    <n v="-295.97849999999994"/>
    <x v="3"/>
    <x v="0"/>
  </r>
  <r>
    <n v="1564"/>
    <x v="758"/>
    <x v="529"/>
    <x v="217"/>
    <s v="Same Day"/>
    <s v="CM-12190"/>
    <s v="Charlotte Melton"/>
    <x v="0"/>
    <x v="0"/>
    <s v="Philadelphia"/>
    <x v="9"/>
    <n v="19134"/>
    <x v="3"/>
    <s v="OFF-PA-10004000"/>
    <x v="1"/>
    <x v="10"/>
    <s v="While You Were Out Pads, 50 per Pad, 4 x 5 1/4, Green Cycle"/>
    <x v="1382"/>
    <n v="3"/>
    <n v="0.2"/>
    <n v="4.1151"/>
    <x v="3"/>
    <x v="0"/>
  </r>
  <r>
    <n v="1565"/>
    <x v="759"/>
    <x v="530"/>
    <x v="570"/>
    <s v="Same Day"/>
    <s v="CL-12565"/>
    <s v="Clay Ludtke"/>
    <x v="0"/>
    <x v="0"/>
    <s v="Columbia"/>
    <x v="20"/>
    <n v="29203"/>
    <x v="0"/>
    <s v="OFF-ST-10001370"/>
    <x v="1"/>
    <x v="4"/>
    <s v="Sensible Storage WireTech Storage Systems"/>
    <x v="1383"/>
    <n v="5"/>
    <n v="0"/>
    <n v="17.744999999999962"/>
    <x v="0"/>
    <x v="0"/>
  </r>
  <r>
    <n v="1566"/>
    <x v="760"/>
    <x v="531"/>
    <x v="571"/>
    <s v="Standard Class"/>
    <s v="JO-15550"/>
    <s v="Jesus Ocampo"/>
    <x v="2"/>
    <x v="0"/>
    <s v="Seattle"/>
    <x v="4"/>
    <n v="98105"/>
    <x v="1"/>
    <s v="TEC-PH-10004539"/>
    <x v="2"/>
    <x v="7"/>
    <s v="Wireless Extenders zBoost YX545 SOHO Signal Booster"/>
    <x v="1384"/>
    <n v="3"/>
    <n v="0.2"/>
    <n v="39.687899999999985"/>
    <x v="1"/>
    <x v="0"/>
  </r>
  <r>
    <n v="1567"/>
    <x v="761"/>
    <x v="239"/>
    <x v="26"/>
    <s v="First Class"/>
    <s v="AW-10840"/>
    <s v="Anthony Witt"/>
    <x v="0"/>
    <x v="0"/>
    <s v="Allen"/>
    <x v="5"/>
    <n v="75002"/>
    <x v="2"/>
    <s v="TEC-AC-10003038"/>
    <x v="2"/>
    <x v="11"/>
    <s v="Kingston Digital DataTraveler 16GB USB 2.0"/>
    <x v="1385"/>
    <n v="3"/>
    <n v="0.2"/>
    <n v="-0.26850000000000307"/>
    <x v="2"/>
    <x v="0"/>
  </r>
  <r>
    <n v="1568"/>
    <x v="761"/>
    <x v="239"/>
    <x v="26"/>
    <s v="First Class"/>
    <s v="AW-10840"/>
    <s v="Anthony Witt"/>
    <x v="0"/>
    <x v="0"/>
    <s v="Allen"/>
    <x v="5"/>
    <n v="75002"/>
    <x v="2"/>
    <s v="OFF-BI-10000088"/>
    <x v="1"/>
    <x v="8"/>
    <s v="GBC Imprintable Covers"/>
    <x v="1386"/>
    <n v="4"/>
    <n v="0.8"/>
    <n v="-13.615200000000002"/>
    <x v="2"/>
    <x v="0"/>
  </r>
  <r>
    <n v="1569"/>
    <x v="762"/>
    <x v="532"/>
    <x v="572"/>
    <s v="Same Day"/>
    <s v="DV-13465"/>
    <s v="Dianna Vittorini"/>
    <x v="0"/>
    <x v="0"/>
    <s v="Los Angeles"/>
    <x v="1"/>
    <n v="90004"/>
    <x v="1"/>
    <s v="OFF-PA-10000357"/>
    <x v="1"/>
    <x v="10"/>
    <s v="White Dual Perf Computer Printout Paper, 2700 Sheets, 1 Part, Heavyweight, 20 lbs., 14 7/8 x 11"/>
    <x v="1247"/>
    <n v="3"/>
    <n v="0"/>
    <n v="60.255300000000005"/>
    <x v="1"/>
    <x v="0"/>
  </r>
  <r>
    <n v="1570"/>
    <x v="763"/>
    <x v="200"/>
    <x v="524"/>
    <s v="Standard Class"/>
    <s v="AH-10075"/>
    <s v="Adam Hart"/>
    <x v="1"/>
    <x v="0"/>
    <s v="Atlanta"/>
    <x v="32"/>
    <n v="30318"/>
    <x v="0"/>
    <s v="OFF-AR-10003504"/>
    <x v="1"/>
    <x v="6"/>
    <s v="Newell 347"/>
    <x v="1387"/>
    <n v="3"/>
    <n v="0"/>
    <n v="3.7235999999999989"/>
    <x v="0"/>
    <x v="0"/>
  </r>
  <r>
    <n v="1571"/>
    <x v="764"/>
    <x v="533"/>
    <x v="573"/>
    <s v="First Class"/>
    <s v="SC-20095"/>
    <s v="Sanjit Chand"/>
    <x v="0"/>
    <x v="0"/>
    <s v="Los Angeles"/>
    <x v="1"/>
    <n v="90004"/>
    <x v="1"/>
    <s v="FUR-CH-10000863"/>
    <x v="0"/>
    <x v="1"/>
    <s v="Novimex Swivel Fabric Task Chair"/>
    <x v="891"/>
    <n v="5"/>
    <n v="0.2"/>
    <n v="-67.941000000000003"/>
    <x v="1"/>
    <x v="0"/>
  </r>
  <r>
    <n v="1572"/>
    <x v="764"/>
    <x v="533"/>
    <x v="573"/>
    <s v="First Class"/>
    <s v="SC-20095"/>
    <s v="Sanjit Chand"/>
    <x v="0"/>
    <x v="0"/>
    <s v="Los Angeles"/>
    <x v="1"/>
    <n v="90004"/>
    <x v="1"/>
    <s v="OFF-EN-10003160"/>
    <x v="1"/>
    <x v="12"/>
    <s v="Pastel Pink Envelopes"/>
    <x v="1388"/>
    <n v="3"/>
    <n v="0"/>
    <n v="10.4832"/>
    <x v="1"/>
    <x v="0"/>
  </r>
  <r>
    <n v="1573"/>
    <x v="764"/>
    <x v="533"/>
    <x v="573"/>
    <s v="First Class"/>
    <s v="SC-20095"/>
    <s v="Sanjit Chand"/>
    <x v="0"/>
    <x v="0"/>
    <s v="Los Angeles"/>
    <x v="1"/>
    <n v="90004"/>
    <x v="1"/>
    <s v="TEC-AC-10003280"/>
    <x v="2"/>
    <x v="11"/>
    <s v="Belkin F8E887 USB Wired Ergonomic Keyboard"/>
    <x v="809"/>
    <n v="1"/>
    <n v="0"/>
    <n v="6.2978999999999985"/>
    <x v="1"/>
    <x v="0"/>
  </r>
  <r>
    <n v="1574"/>
    <x v="764"/>
    <x v="533"/>
    <x v="573"/>
    <s v="First Class"/>
    <s v="SC-20095"/>
    <s v="Sanjit Chand"/>
    <x v="0"/>
    <x v="0"/>
    <s v="Los Angeles"/>
    <x v="1"/>
    <n v="90004"/>
    <x v="1"/>
    <s v="FUR-CH-10000595"/>
    <x v="0"/>
    <x v="1"/>
    <s v="Safco Contoured Stacking Chairs"/>
    <x v="1389"/>
    <n v="2"/>
    <n v="0.2"/>
    <n v="23.839999999999975"/>
    <x v="1"/>
    <x v="0"/>
  </r>
  <r>
    <n v="1575"/>
    <x v="765"/>
    <x v="534"/>
    <x v="574"/>
    <s v="First Class"/>
    <s v="MC-18100"/>
    <s v="Mick Crebagga"/>
    <x v="0"/>
    <x v="0"/>
    <s v="El Paso"/>
    <x v="5"/>
    <n v="79907"/>
    <x v="2"/>
    <s v="TEC-PH-10000169"/>
    <x v="2"/>
    <x v="7"/>
    <s v="ARKON Windshield Dashboard Air Vent Car Mount Holder"/>
    <x v="1390"/>
    <n v="3"/>
    <n v="0.2"/>
    <n v="-9.153000000000004"/>
    <x v="2"/>
    <x v="0"/>
  </r>
  <r>
    <n v="1576"/>
    <x v="765"/>
    <x v="534"/>
    <x v="574"/>
    <s v="First Class"/>
    <s v="MC-18100"/>
    <s v="Mick Crebagga"/>
    <x v="0"/>
    <x v="0"/>
    <s v="El Paso"/>
    <x v="5"/>
    <n v="79907"/>
    <x v="2"/>
    <s v="FUR-CH-10004675"/>
    <x v="0"/>
    <x v="1"/>
    <s v="Lifetime Advantage Folding Chairs, 4/Carton"/>
    <x v="1391"/>
    <n v="5"/>
    <n v="0.3"/>
    <n v="-21.807999999999993"/>
    <x v="2"/>
    <x v="0"/>
  </r>
  <r>
    <n v="1577"/>
    <x v="766"/>
    <x v="183"/>
    <x v="132"/>
    <s v="Standard Class"/>
    <s v="TT-21460"/>
    <s v="Tonja Turnell"/>
    <x v="2"/>
    <x v="0"/>
    <s v="Aurora"/>
    <x v="10"/>
    <n v="60505"/>
    <x v="2"/>
    <s v="OFF-ST-10002406"/>
    <x v="1"/>
    <x v="4"/>
    <s v="Pizazz Global Quick File"/>
    <x v="1392"/>
    <n v="2"/>
    <n v="0.2"/>
    <n v="2.3952000000000018"/>
    <x v="2"/>
    <x v="0"/>
  </r>
  <r>
    <n v="1578"/>
    <x v="767"/>
    <x v="454"/>
    <x v="500"/>
    <s v="Standard Class"/>
    <s v="AP-10720"/>
    <s v="Anne Pryor"/>
    <x v="2"/>
    <x v="0"/>
    <s v="Florence"/>
    <x v="19"/>
    <n v="35630"/>
    <x v="0"/>
    <s v="OFF-PA-10001526"/>
    <x v="1"/>
    <x v="10"/>
    <s v="Xerox 1949"/>
    <x v="1393"/>
    <n v="1"/>
    <n v="0"/>
    <n v="2.4402000000000004"/>
    <x v="0"/>
    <x v="0"/>
  </r>
  <r>
    <n v="1579"/>
    <x v="768"/>
    <x v="535"/>
    <x v="575"/>
    <s v="First Class"/>
    <s v="DL-12865"/>
    <s v="Dan Lawera"/>
    <x v="0"/>
    <x v="0"/>
    <s v="New York City"/>
    <x v="15"/>
    <n v="10011"/>
    <x v="3"/>
    <s v="OFF-AP-10004336"/>
    <x v="1"/>
    <x v="9"/>
    <s v="Conquest 14 Commercial Heavy-Duty Upright Vacuum, Collection System, Accessory Kit"/>
    <x v="1394"/>
    <n v="3"/>
    <n v="0"/>
    <n v="49.555199999999978"/>
    <x v="3"/>
    <x v="0"/>
  </r>
  <r>
    <n v="1580"/>
    <x v="769"/>
    <x v="101"/>
    <x v="576"/>
    <s v="First Class"/>
    <s v="NP-18325"/>
    <s v="Naresj Patel"/>
    <x v="0"/>
    <x v="0"/>
    <s v="New York City"/>
    <x v="15"/>
    <n v="10024"/>
    <x v="3"/>
    <s v="TEC-PH-10003012"/>
    <x v="2"/>
    <x v="7"/>
    <s v="Nortel Meridian M3904 Professional Digital phone"/>
    <x v="673"/>
    <n v="2"/>
    <n v="0"/>
    <n v="89.314199999999971"/>
    <x v="3"/>
    <x v="0"/>
  </r>
  <r>
    <n v="1581"/>
    <x v="769"/>
    <x v="101"/>
    <x v="576"/>
    <s v="First Class"/>
    <s v="NP-18325"/>
    <s v="Naresj Patel"/>
    <x v="0"/>
    <x v="0"/>
    <s v="New York City"/>
    <x v="15"/>
    <n v="10024"/>
    <x v="3"/>
    <s v="FUR-TA-10002607"/>
    <x v="0"/>
    <x v="3"/>
    <s v="KI Conference Tables"/>
    <x v="1395"/>
    <n v="9"/>
    <n v="0.4"/>
    <n v="-153.12239999999997"/>
    <x v="3"/>
    <x v="0"/>
  </r>
  <r>
    <n v="1582"/>
    <x v="769"/>
    <x v="101"/>
    <x v="576"/>
    <s v="First Class"/>
    <s v="NP-18325"/>
    <s v="Naresj Patel"/>
    <x v="0"/>
    <x v="0"/>
    <s v="New York City"/>
    <x v="15"/>
    <n v="10024"/>
    <x v="3"/>
    <s v="OFF-ST-10000642"/>
    <x v="1"/>
    <x v="4"/>
    <s v="Tennsco Lockers, Gray"/>
    <x v="108"/>
    <n v="2"/>
    <n v="0"/>
    <n v="2.9371999999999971"/>
    <x v="3"/>
    <x v="0"/>
  </r>
  <r>
    <n v="1583"/>
    <x v="769"/>
    <x v="101"/>
    <x v="576"/>
    <s v="First Class"/>
    <s v="NP-18325"/>
    <s v="Naresj Patel"/>
    <x v="0"/>
    <x v="0"/>
    <s v="New York City"/>
    <x v="15"/>
    <n v="10024"/>
    <x v="3"/>
    <s v="OFF-BI-10000545"/>
    <x v="1"/>
    <x v="8"/>
    <s v="GBC Ibimaster 500 Manual ProClick Binding System"/>
    <x v="1396"/>
    <n v="2"/>
    <n v="0.2"/>
    <n v="456.58800000000002"/>
    <x v="3"/>
    <x v="0"/>
  </r>
  <r>
    <n v="1584"/>
    <x v="769"/>
    <x v="101"/>
    <x v="576"/>
    <s v="First Class"/>
    <s v="NP-18325"/>
    <s v="Naresj Patel"/>
    <x v="0"/>
    <x v="0"/>
    <s v="New York City"/>
    <x v="15"/>
    <n v="10024"/>
    <x v="3"/>
    <s v="FUR-FU-10002157"/>
    <x v="0"/>
    <x v="5"/>
    <s v="Artistic Insta-Plaque"/>
    <x v="116"/>
    <n v="3"/>
    <n v="0"/>
    <n v="18.345599999999997"/>
    <x v="3"/>
    <x v="0"/>
  </r>
  <r>
    <n v="1585"/>
    <x v="769"/>
    <x v="101"/>
    <x v="576"/>
    <s v="First Class"/>
    <s v="NP-18325"/>
    <s v="Naresj Patel"/>
    <x v="0"/>
    <x v="0"/>
    <s v="New York City"/>
    <x v="15"/>
    <n v="10024"/>
    <x v="3"/>
    <s v="FUR-FU-10001706"/>
    <x v="0"/>
    <x v="5"/>
    <s v="Longer-Life Soft White Bulbs"/>
    <x v="51"/>
    <n v="2"/>
    <n v="0"/>
    <n v="2.9567999999999999"/>
    <x v="3"/>
    <x v="0"/>
  </r>
  <r>
    <n v="1586"/>
    <x v="769"/>
    <x v="101"/>
    <x v="576"/>
    <s v="First Class"/>
    <s v="NP-18325"/>
    <s v="Naresj Patel"/>
    <x v="0"/>
    <x v="0"/>
    <s v="New York City"/>
    <x v="15"/>
    <n v="10024"/>
    <x v="3"/>
    <s v="TEC-PH-10000984"/>
    <x v="2"/>
    <x v="7"/>
    <s v="Panasonic KX-TG9471B"/>
    <x v="508"/>
    <n v="5"/>
    <n v="0"/>
    <n v="274.38600000000008"/>
    <x v="3"/>
    <x v="0"/>
  </r>
  <r>
    <n v="1587"/>
    <x v="769"/>
    <x v="101"/>
    <x v="576"/>
    <s v="First Class"/>
    <s v="NP-18325"/>
    <s v="Naresj Patel"/>
    <x v="0"/>
    <x v="0"/>
    <s v="New York City"/>
    <x v="15"/>
    <n v="10024"/>
    <x v="3"/>
    <s v="OFF-PA-10001357"/>
    <x v="1"/>
    <x v="10"/>
    <s v="Xerox 1886"/>
    <x v="140"/>
    <n v="3"/>
    <n v="0"/>
    <n v="68.975999999999999"/>
    <x v="3"/>
    <x v="0"/>
  </r>
  <r>
    <n v="1588"/>
    <x v="769"/>
    <x v="101"/>
    <x v="576"/>
    <s v="First Class"/>
    <s v="NP-18325"/>
    <s v="Naresj Patel"/>
    <x v="0"/>
    <x v="0"/>
    <s v="New York City"/>
    <x v="15"/>
    <n v="10024"/>
    <x v="3"/>
    <s v="OFF-FA-10000992"/>
    <x v="1"/>
    <x v="13"/>
    <s v="Acco Clips to Go Binder Clips, 24 Clips in Two Sizes"/>
    <x v="1397"/>
    <n v="3"/>
    <n v="0"/>
    <n v="5.0054999999999996"/>
    <x v="3"/>
    <x v="0"/>
  </r>
  <r>
    <n v="1589"/>
    <x v="769"/>
    <x v="101"/>
    <x v="576"/>
    <s v="First Class"/>
    <s v="NP-18325"/>
    <s v="Naresj Patel"/>
    <x v="0"/>
    <x v="0"/>
    <s v="New York City"/>
    <x v="15"/>
    <n v="10024"/>
    <x v="3"/>
    <s v="TEC-AC-10002600"/>
    <x v="2"/>
    <x v="11"/>
    <s v="Belkin QODE FastFit Bluetooth Keyboard"/>
    <x v="414"/>
    <n v="4"/>
    <n v="0"/>
    <n v="34.692000000000007"/>
    <x v="3"/>
    <x v="0"/>
  </r>
  <r>
    <n v="1590"/>
    <x v="770"/>
    <x v="536"/>
    <x v="577"/>
    <s v="Standard Class"/>
    <s v="VG-21805"/>
    <s v="Vivek Grady"/>
    <x v="1"/>
    <x v="0"/>
    <s v="Virginia Beach"/>
    <x v="17"/>
    <n v="23464"/>
    <x v="0"/>
    <s v="OFF-AR-10001662"/>
    <x v="1"/>
    <x v="6"/>
    <s v="Rogers Handheld Barrel Pencil Sharpener"/>
    <x v="1398"/>
    <n v="4"/>
    <n v="0"/>
    <n v="2.9592000000000009"/>
    <x v="0"/>
    <x v="0"/>
  </r>
  <r>
    <n v="1591"/>
    <x v="771"/>
    <x v="173"/>
    <x v="578"/>
    <s v="Standard Class"/>
    <s v="MY-18295"/>
    <s v="Muhammed Yedwab"/>
    <x v="1"/>
    <x v="0"/>
    <s v="Grapevine"/>
    <x v="5"/>
    <n v="76051"/>
    <x v="2"/>
    <s v="OFF-AR-10001221"/>
    <x v="1"/>
    <x v="6"/>
    <s v="Dixon Ticonderoga Erasable Colored Pencil Set, 12-Color"/>
    <x v="1399"/>
    <n v="7"/>
    <n v="0.2"/>
    <n v="5.8603999999999967"/>
    <x v="2"/>
    <x v="0"/>
  </r>
  <r>
    <n v="1592"/>
    <x v="771"/>
    <x v="173"/>
    <x v="578"/>
    <s v="Standard Class"/>
    <s v="MY-18295"/>
    <s v="Muhammed Yedwab"/>
    <x v="1"/>
    <x v="0"/>
    <s v="Grapevine"/>
    <x v="5"/>
    <n v="76051"/>
    <x v="2"/>
    <s v="OFF-FA-10002988"/>
    <x v="1"/>
    <x v="13"/>
    <s v="Ideal Clamps"/>
    <x v="1400"/>
    <n v="5"/>
    <n v="0.2"/>
    <n v="2.9144999999999994"/>
    <x v="2"/>
    <x v="0"/>
  </r>
  <r>
    <n v="1593"/>
    <x v="772"/>
    <x v="537"/>
    <x v="579"/>
    <s v="Second Class"/>
    <s v="RD-19480"/>
    <s v="Rick Duston"/>
    <x v="0"/>
    <x v="0"/>
    <s v="Olympia"/>
    <x v="4"/>
    <n v="98502"/>
    <x v="1"/>
    <s v="TEC-PH-10004830"/>
    <x v="2"/>
    <x v="7"/>
    <s v="Pyle PRT45 Retro Home Telephone"/>
    <x v="1401"/>
    <n v="4"/>
    <n v="0.2"/>
    <n v="22.676399999999994"/>
    <x v="1"/>
    <x v="0"/>
  </r>
  <r>
    <n v="1594"/>
    <x v="773"/>
    <x v="538"/>
    <x v="580"/>
    <s v="Same Day"/>
    <s v="JF-15490"/>
    <s v="Jeremy Farry"/>
    <x v="0"/>
    <x v="0"/>
    <s v="Los Angeles"/>
    <x v="1"/>
    <n v="90032"/>
    <x v="1"/>
    <s v="OFF-PA-10004519"/>
    <x v="1"/>
    <x v="10"/>
    <s v="Spiral Phone Message Books with Labels by Adams"/>
    <x v="1402"/>
    <n v="3"/>
    <n v="0"/>
    <n v="6.5856000000000012"/>
    <x v="1"/>
    <x v="0"/>
  </r>
  <r>
    <n v="1595"/>
    <x v="774"/>
    <x v="539"/>
    <x v="581"/>
    <s v="First Class"/>
    <s v="DP-13390"/>
    <s v="Dennis Pardue"/>
    <x v="2"/>
    <x v="0"/>
    <s v="Peoria"/>
    <x v="10"/>
    <n v="61604"/>
    <x v="2"/>
    <s v="FUR-BO-10000362"/>
    <x v="0"/>
    <x v="0"/>
    <s v="Sauder Inglewood Library Bookcases"/>
    <x v="1403"/>
    <n v="3"/>
    <n v="0.3"/>
    <n v="-35.905799999999999"/>
    <x v="2"/>
    <x v="0"/>
  </r>
  <r>
    <n v="1596"/>
    <x v="775"/>
    <x v="540"/>
    <x v="582"/>
    <s v="Standard Class"/>
    <s v="MD-17350"/>
    <s v="Maribeth Dona"/>
    <x v="0"/>
    <x v="0"/>
    <s v="Columbus"/>
    <x v="24"/>
    <n v="43229"/>
    <x v="3"/>
    <s v="FUR-CH-10004540"/>
    <x v="0"/>
    <x v="1"/>
    <s v="Global Chrome Stack Chair"/>
    <x v="1404"/>
    <n v="2"/>
    <n v="0.3"/>
    <n v="-2.0567999999999991"/>
    <x v="3"/>
    <x v="0"/>
  </r>
  <r>
    <n v="1597"/>
    <x v="776"/>
    <x v="524"/>
    <x v="499"/>
    <s v="First Class"/>
    <s v="MY-17380"/>
    <s v="Maribeth Yedwab"/>
    <x v="1"/>
    <x v="0"/>
    <s v="New York City"/>
    <x v="15"/>
    <n v="10011"/>
    <x v="3"/>
    <s v="FUR-FU-10001290"/>
    <x v="0"/>
    <x v="5"/>
    <s v="Executive Impressions Supervisor Wall Clock"/>
    <x v="1405"/>
    <n v="13"/>
    <n v="0"/>
    <n v="175.13599999999997"/>
    <x v="3"/>
    <x v="0"/>
  </r>
  <r>
    <n v="1598"/>
    <x v="777"/>
    <x v="123"/>
    <x v="410"/>
    <s v="Second Class"/>
    <s v="AB-10150"/>
    <s v="Aimee Bixby"/>
    <x v="0"/>
    <x v="0"/>
    <s v="Carrollton"/>
    <x v="5"/>
    <n v="75007"/>
    <x v="2"/>
    <s v="OFF-PA-10000308"/>
    <x v="1"/>
    <x v="10"/>
    <s v="Xerox 1901"/>
    <x v="1406"/>
    <n v="4"/>
    <n v="0.2"/>
    <n v="5.2799999999999994"/>
    <x v="2"/>
    <x v="0"/>
  </r>
  <r>
    <n v="1599"/>
    <x v="777"/>
    <x v="123"/>
    <x v="410"/>
    <s v="Second Class"/>
    <s v="AB-10150"/>
    <s v="Aimee Bixby"/>
    <x v="0"/>
    <x v="0"/>
    <s v="Carrollton"/>
    <x v="5"/>
    <n v="75007"/>
    <x v="2"/>
    <s v="OFF-SU-10001165"/>
    <x v="1"/>
    <x v="14"/>
    <s v="Acme Elite Stainless Steel Scissors"/>
    <x v="1407"/>
    <n v="1"/>
    <n v="0.2"/>
    <n v="0.50039999999999996"/>
    <x v="2"/>
    <x v="0"/>
  </r>
  <r>
    <n v="1600"/>
    <x v="777"/>
    <x v="123"/>
    <x v="410"/>
    <s v="Second Class"/>
    <s v="AB-10150"/>
    <s v="Aimee Bixby"/>
    <x v="0"/>
    <x v="0"/>
    <s v="Carrollton"/>
    <x v="5"/>
    <n v="75007"/>
    <x v="2"/>
    <s v="OFF-AR-10003373"/>
    <x v="1"/>
    <x v="6"/>
    <s v="Boston School Pro Electric Pencil Sharpener, 1670"/>
    <x v="306"/>
    <n v="4"/>
    <n v="0.2"/>
    <n v="8.674399999999995"/>
    <x v="2"/>
    <x v="0"/>
  </r>
  <r>
    <n v="1601"/>
    <x v="777"/>
    <x v="123"/>
    <x v="410"/>
    <s v="Second Class"/>
    <s v="AB-10150"/>
    <s v="Aimee Bixby"/>
    <x v="0"/>
    <x v="0"/>
    <s v="Carrollton"/>
    <x v="5"/>
    <n v="75007"/>
    <x v="2"/>
    <s v="FUR-FU-10001967"/>
    <x v="0"/>
    <x v="5"/>
    <s v="Telescoping Adjustable Floor Lamp"/>
    <x v="314"/>
    <n v="2"/>
    <n v="0.6"/>
    <n v="-13.992999999999999"/>
    <x v="2"/>
    <x v="0"/>
  </r>
  <r>
    <n v="1602"/>
    <x v="778"/>
    <x v="541"/>
    <x v="583"/>
    <s v="Second Class"/>
    <s v="GB-14530"/>
    <s v="George Bell"/>
    <x v="1"/>
    <x v="0"/>
    <s v="Dover"/>
    <x v="13"/>
    <n v="19901"/>
    <x v="3"/>
    <s v="FUR-FU-10001488"/>
    <x v="0"/>
    <x v="5"/>
    <s v="Tenex 46&quot; x 60&quot; Computer Anti-Static Chairmat, Rectangular Shaped"/>
    <x v="46"/>
    <n v="2"/>
    <n v="0"/>
    <n v="42.391999999999996"/>
    <x v="3"/>
    <x v="0"/>
  </r>
  <r>
    <n v="1603"/>
    <x v="779"/>
    <x v="25"/>
    <x v="24"/>
    <s v="Standard Class"/>
    <s v="CA-12775"/>
    <s v="Cynthia Arntzen"/>
    <x v="0"/>
    <x v="0"/>
    <s v="Smyrna"/>
    <x v="18"/>
    <n v="37167"/>
    <x v="0"/>
    <s v="OFF-AR-10003251"/>
    <x v="1"/>
    <x v="6"/>
    <s v="Prang Drawing Pencil Set"/>
    <x v="408"/>
    <n v="3"/>
    <n v="0.2"/>
    <n v="1.6679999999999997"/>
    <x v="0"/>
    <x v="0"/>
  </r>
  <r>
    <n v="1604"/>
    <x v="780"/>
    <x v="329"/>
    <x v="379"/>
    <s v="Standard Class"/>
    <s v="ME-17725"/>
    <s v="Max Engle"/>
    <x v="0"/>
    <x v="0"/>
    <s v="Newark"/>
    <x v="13"/>
    <n v="19711"/>
    <x v="3"/>
    <s v="OFF-AR-10001044"/>
    <x v="1"/>
    <x v="6"/>
    <s v="BOSTON Ranger #55 Pencil Sharpener, Black"/>
    <x v="1408"/>
    <n v="6"/>
    <n v="0"/>
    <n v="45.222599999999993"/>
    <x v="3"/>
    <x v="0"/>
  </r>
  <r>
    <n v="1605"/>
    <x v="781"/>
    <x v="475"/>
    <x v="584"/>
    <s v="Second Class"/>
    <s v="JO-15280"/>
    <s v="Jas O'Carroll"/>
    <x v="0"/>
    <x v="0"/>
    <s v="Los Angeles"/>
    <x v="1"/>
    <n v="90049"/>
    <x v="1"/>
    <s v="TEC-PH-10004700"/>
    <x v="2"/>
    <x v="7"/>
    <s v="PowerGen Dual USB Car Charger"/>
    <x v="1409"/>
    <n v="5"/>
    <n v="0.2"/>
    <n v="12.986999999999995"/>
    <x v="1"/>
    <x v="0"/>
  </r>
  <r>
    <n v="1606"/>
    <x v="781"/>
    <x v="475"/>
    <x v="584"/>
    <s v="Second Class"/>
    <s v="JO-15280"/>
    <s v="Jas O'Carroll"/>
    <x v="0"/>
    <x v="0"/>
    <s v="Los Angeles"/>
    <x v="1"/>
    <n v="90049"/>
    <x v="1"/>
    <s v="OFF-AR-10000823"/>
    <x v="1"/>
    <x v="6"/>
    <s v="Newell 307"/>
    <x v="1410"/>
    <n v="3"/>
    <n v="0"/>
    <n v="1.5288000000000002"/>
    <x v="1"/>
    <x v="0"/>
  </r>
  <r>
    <n v="1607"/>
    <x v="781"/>
    <x v="475"/>
    <x v="584"/>
    <s v="Second Class"/>
    <s v="JO-15280"/>
    <s v="Jas O'Carroll"/>
    <x v="0"/>
    <x v="0"/>
    <s v="Los Angeles"/>
    <x v="1"/>
    <n v="90049"/>
    <x v="1"/>
    <s v="OFF-AR-10004456"/>
    <x v="1"/>
    <x v="6"/>
    <s v="Panasonic KP-4ABK Battery-Operated Pencil Sharpener"/>
    <x v="1411"/>
    <n v="5"/>
    <n v="0"/>
    <n v="21.227999999999998"/>
    <x v="1"/>
    <x v="0"/>
  </r>
  <r>
    <n v="1608"/>
    <x v="781"/>
    <x v="475"/>
    <x v="584"/>
    <s v="Second Class"/>
    <s v="JO-15280"/>
    <s v="Jas O'Carroll"/>
    <x v="0"/>
    <x v="0"/>
    <s v="Los Angeles"/>
    <x v="1"/>
    <n v="90049"/>
    <x v="1"/>
    <s v="OFF-BI-10000050"/>
    <x v="1"/>
    <x v="8"/>
    <s v="Angle-D Binders with Locking Rings, Label Holders"/>
    <x v="572"/>
    <n v="1"/>
    <n v="0.2"/>
    <n v="1.9709999999999996"/>
    <x v="1"/>
    <x v="0"/>
  </r>
  <r>
    <n v="1609"/>
    <x v="781"/>
    <x v="475"/>
    <x v="584"/>
    <s v="Second Class"/>
    <s v="JO-15280"/>
    <s v="Jas O'Carroll"/>
    <x v="0"/>
    <x v="0"/>
    <s v="Los Angeles"/>
    <x v="1"/>
    <n v="90049"/>
    <x v="1"/>
    <s v="OFF-PA-10002377"/>
    <x v="1"/>
    <x v="10"/>
    <s v="Adams Telephone Message Book W/Dividers/Space For Phone Numbers, 5 1/4&quot;X8 1/2&quot;, 200/Messages"/>
    <x v="20"/>
    <n v="4"/>
    <n v="0"/>
    <n v="10.223999999999998"/>
    <x v="1"/>
    <x v="0"/>
  </r>
  <r>
    <n v="1610"/>
    <x v="781"/>
    <x v="475"/>
    <x v="584"/>
    <s v="Second Class"/>
    <s v="JO-15280"/>
    <s v="Jas O'Carroll"/>
    <x v="0"/>
    <x v="0"/>
    <s v="Los Angeles"/>
    <x v="1"/>
    <n v="90049"/>
    <x v="1"/>
    <s v="OFF-BI-10000591"/>
    <x v="1"/>
    <x v="8"/>
    <s v="Avery Binder Labels"/>
    <x v="1412"/>
    <n v="3"/>
    <n v="0.2"/>
    <n v="3.2675999999999994"/>
    <x v="1"/>
    <x v="0"/>
  </r>
  <r>
    <n v="1611"/>
    <x v="782"/>
    <x v="542"/>
    <x v="496"/>
    <s v="Standard Class"/>
    <s v="ML-17395"/>
    <s v="Marina Lichtenstein"/>
    <x v="1"/>
    <x v="0"/>
    <s v="Los Angeles"/>
    <x v="1"/>
    <n v="90008"/>
    <x v="1"/>
    <s v="FUR-BO-10000362"/>
    <x v="0"/>
    <x v="0"/>
    <s v="Sauder Inglewood Library Bookcases"/>
    <x v="1413"/>
    <n v="2"/>
    <n v="0.15"/>
    <n v="27.356800000000007"/>
    <x v="1"/>
    <x v="1"/>
  </r>
  <r>
    <n v="1612"/>
    <x v="782"/>
    <x v="542"/>
    <x v="496"/>
    <s v="Standard Class"/>
    <s v="ML-17395"/>
    <s v="Marina Lichtenstein"/>
    <x v="1"/>
    <x v="0"/>
    <s v="Los Angeles"/>
    <x v="1"/>
    <n v="90008"/>
    <x v="1"/>
    <s v="TEC-PH-10000441"/>
    <x v="2"/>
    <x v="7"/>
    <s v="VTech DS6151"/>
    <x v="1227"/>
    <n v="2"/>
    <n v="0.2"/>
    <n v="20.158400000000015"/>
    <x v="1"/>
    <x v="1"/>
  </r>
  <r>
    <n v="1613"/>
    <x v="782"/>
    <x v="542"/>
    <x v="496"/>
    <s v="Standard Class"/>
    <s v="ML-17395"/>
    <s v="Marina Lichtenstein"/>
    <x v="1"/>
    <x v="0"/>
    <s v="Los Angeles"/>
    <x v="1"/>
    <n v="90008"/>
    <x v="1"/>
    <s v="TEC-PH-10002726"/>
    <x v="2"/>
    <x v="7"/>
    <s v="netTALK DUO VoIP Telephone Service"/>
    <x v="1414"/>
    <n v="2"/>
    <n v="0.2"/>
    <n v="31.494"/>
    <x v="1"/>
    <x v="1"/>
  </r>
  <r>
    <n v="1614"/>
    <x v="783"/>
    <x v="202"/>
    <x v="209"/>
    <s v="Standard Class"/>
    <s v="YS-21880"/>
    <s v="Yana Sorensen"/>
    <x v="1"/>
    <x v="0"/>
    <s v="Oakland"/>
    <x v="1"/>
    <n v="94601"/>
    <x v="1"/>
    <s v="OFF-ST-10003306"/>
    <x v="1"/>
    <x v="4"/>
    <s v="Letter Size Cart"/>
    <x v="1415"/>
    <n v="7"/>
    <n v="0"/>
    <n v="290.00579999999991"/>
    <x v="1"/>
    <x v="0"/>
  </r>
  <r>
    <n v="1615"/>
    <x v="784"/>
    <x v="543"/>
    <x v="585"/>
    <s v="Standard Class"/>
    <s v="PL-18925"/>
    <s v="Paul Lucas"/>
    <x v="2"/>
    <x v="0"/>
    <s v="Philadelphia"/>
    <x v="9"/>
    <n v="19143"/>
    <x v="3"/>
    <s v="TEC-AC-10004855"/>
    <x v="2"/>
    <x v="11"/>
    <s v="V7 USB Numeric Keypad"/>
    <x v="367"/>
    <n v="3"/>
    <n v="0.2"/>
    <n v="-13.646100000000001"/>
    <x v="3"/>
    <x v="0"/>
  </r>
  <r>
    <n v="1616"/>
    <x v="785"/>
    <x v="544"/>
    <x v="99"/>
    <s v="Standard Class"/>
    <s v="JK-16120"/>
    <s v="Julie Kriz"/>
    <x v="2"/>
    <x v="0"/>
    <s v="Eagan"/>
    <x v="11"/>
    <n v="55122"/>
    <x v="2"/>
    <s v="OFF-LA-10002787"/>
    <x v="1"/>
    <x v="2"/>
    <s v="Avery 480"/>
    <x v="1416"/>
    <n v="1"/>
    <n v="0"/>
    <n v="1.7999999999999998"/>
    <x v="2"/>
    <x v="0"/>
  </r>
  <r>
    <n v="1617"/>
    <x v="785"/>
    <x v="544"/>
    <x v="99"/>
    <s v="Standard Class"/>
    <s v="JK-16120"/>
    <s v="Julie Kriz"/>
    <x v="2"/>
    <x v="0"/>
    <s v="Eagan"/>
    <x v="11"/>
    <n v="55122"/>
    <x v="2"/>
    <s v="OFF-LA-10002043"/>
    <x v="1"/>
    <x v="2"/>
    <s v="Avery 489"/>
    <x v="1417"/>
    <n v="4"/>
    <n v="0"/>
    <n v="19.872"/>
    <x v="2"/>
    <x v="0"/>
  </r>
  <r>
    <n v="1618"/>
    <x v="785"/>
    <x v="544"/>
    <x v="99"/>
    <s v="Standard Class"/>
    <s v="JK-16120"/>
    <s v="Julie Kriz"/>
    <x v="2"/>
    <x v="0"/>
    <s v="Eagan"/>
    <x v="11"/>
    <n v="55122"/>
    <x v="2"/>
    <s v="OFF-AR-10001915"/>
    <x v="1"/>
    <x v="6"/>
    <s v="Peel-Off China Markers"/>
    <x v="1418"/>
    <n v="3"/>
    <n v="0"/>
    <n v="12.511800000000001"/>
    <x v="2"/>
    <x v="0"/>
  </r>
  <r>
    <n v="1619"/>
    <x v="786"/>
    <x v="545"/>
    <x v="126"/>
    <s v="Second Class"/>
    <s v="PN-18775"/>
    <s v="Parhena Norris"/>
    <x v="2"/>
    <x v="0"/>
    <s v="New York City"/>
    <x v="15"/>
    <n v="10011"/>
    <x v="3"/>
    <s v="OFF-ST-10000352"/>
    <x v="1"/>
    <x v="4"/>
    <s v="Acco Perma 2700 Stacking Storage Drawers"/>
    <x v="1419"/>
    <n v="2"/>
    <n v="0"/>
    <n v="8.9220000000000041"/>
    <x v="3"/>
    <x v="0"/>
  </r>
  <r>
    <n v="1620"/>
    <x v="786"/>
    <x v="545"/>
    <x v="126"/>
    <s v="Second Class"/>
    <s v="PN-18775"/>
    <s v="Parhena Norris"/>
    <x v="2"/>
    <x v="0"/>
    <s v="New York City"/>
    <x v="15"/>
    <n v="10011"/>
    <x v="3"/>
    <s v="OFF-PA-10000575"/>
    <x v="1"/>
    <x v="10"/>
    <s v="Wirebound Message Books, Four 2 3/4 x 5 White Forms per Page"/>
    <x v="1420"/>
    <n v="1"/>
    <n v="0"/>
    <n v="3.0773999999999999"/>
    <x v="3"/>
    <x v="0"/>
  </r>
  <r>
    <n v="1621"/>
    <x v="787"/>
    <x v="141"/>
    <x v="386"/>
    <s v="Standard Class"/>
    <s v="JC-15385"/>
    <s v="Jenna Caffey"/>
    <x v="0"/>
    <x v="0"/>
    <s v="Kent"/>
    <x v="4"/>
    <n v="98031"/>
    <x v="1"/>
    <s v="FUR-FU-10002937"/>
    <x v="0"/>
    <x v="5"/>
    <s v="GE 48&quot; Fluorescent Tube, Cool White Energy Saver, 34 Watts, 30/Box"/>
    <x v="1421"/>
    <n v="2"/>
    <n v="0"/>
    <n v="99.23"/>
    <x v="1"/>
    <x v="0"/>
  </r>
  <r>
    <n v="1622"/>
    <x v="787"/>
    <x v="141"/>
    <x v="386"/>
    <s v="Standard Class"/>
    <s v="JC-15385"/>
    <s v="Jenna Caffey"/>
    <x v="0"/>
    <x v="0"/>
    <s v="Kent"/>
    <x v="4"/>
    <n v="98031"/>
    <x v="1"/>
    <s v="OFF-LA-10003930"/>
    <x v="1"/>
    <x v="2"/>
    <s v="Dot Matrix Printer Tape Reel Labels, White, 5000/Box"/>
    <x v="1422"/>
    <n v="8"/>
    <n v="0"/>
    <n v="385.37520000000001"/>
    <x v="1"/>
    <x v="0"/>
  </r>
  <r>
    <n v="1623"/>
    <x v="787"/>
    <x v="141"/>
    <x v="386"/>
    <s v="Standard Class"/>
    <s v="JC-15385"/>
    <s v="Jenna Caffey"/>
    <x v="0"/>
    <x v="0"/>
    <s v="Kent"/>
    <x v="4"/>
    <n v="98031"/>
    <x v="1"/>
    <s v="OFF-BI-10001107"/>
    <x v="1"/>
    <x v="8"/>
    <s v="GBC White Gloss Covers, Plain Front"/>
    <x v="1423"/>
    <n v="2"/>
    <n v="0.2"/>
    <n v="7.8191999999999995"/>
    <x v="1"/>
    <x v="0"/>
  </r>
  <r>
    <n v="1624"/>
    <x v="787"/>
    <x v="141"/>
    <x v="386"/>
    <s v="Standard Class"/>
    <s v="JC-15385"/>
    <s v="Jenna Caffey"/>
    <x v="0"/>
    <x v="0"/>
    <s v="Kent"/>
    <x v="4"/>
    <n v="98031"/>
    <x v="1"/>
    <s v="TEC-AC-10003063"/>
    <x v="2"/>
    <x v="11"/>
    <s v="Micro Innovations USB RF Wireless Keyboard with Mouse"/>
    <x v="1424"/>
    <n v="2"/>
    <n v="0"/>
    <n v="10.5"/>
    <x v="1"/>
    <x v="0"/>
  </r>
  <r>
    <n v="1625"/>
    <x v="788"/>
    <x v="546"/>
    <x v="140"/>
    <s v="Standard Class"/>
    <s v="JG-15160"/>
    <s v="James Galang"/>
    <x v="0"/>
    <x v="0"/>
    <s v="Los Angeles"/>
    <x v="1"/>
    <n v="90049"/>
    <x v="1"/>
    <s v="TEC-PH-10002922"/>
    <x v="2"/>
    <x v="7"/>
    <s v="ShoreTel ShorePhone IP 230 VoIP phone"/>
    <x v="1425"/>
    <n v="5"/>
    <n v="0.2"/>
    <n v="84.494999999999948"/>
    <x v="1"/>
    <x v="0"/>
  </r>
  <r>
    <n v="1626"/>
    <x v="788"/>
    <x v="546"/>
    <x v="140"/>
    <s v="Standard Class"/>
    <s v="JG-15160"/>
    <s v="James Galang"/>
    <x v="0"/>
    <x v="0"/>
    <s v="Los Angeles"/>
    <x v="1"/>
    <n v="90049"/>
    <x v="1"/>
    <s v="TEC-AC-10002049"/>
    <x v="2"/>
    <x v="11"/>
    <s v="Plantronics Savi W720 Multi-Device Wireless Headset System"/>
    <x v="1426"/>
    <n v="3"/>
    <n v="0"/>
    <n v="556.97400000000005"/>
    <x v="1"/>
    <x v="0"/>
  </r>
  <r>
    <n v="1627"/>
    <x v="789"/>
    <x v="547"/>
    <x v="586"/>
    <s v="Standard Class"/>
    <s v="PO-19180"/>
    <s v="Philisse Overcash"/>
    <x v="2"/>
    <x v="0"/>
    <s v="New York City"/>
    <x v="15"/>
    <n v="10011"/>
    <x v="3"/>
    <s v="OFF-AP-10002457"/>
    <x v="1"/>
    <x v="9"/>
    <s v="Eureka The Boss Plus 12-Amp Hard Box Upright Vacuum, Red"/>
    <x v="1427"/>
    <n v="5"/>
    <n v="0"/>
    <n v="141.27749999999997"/>
    <x v="3"/>
    <x v="0"/>
  </r>
  <r>
    <n v="1628"/>
    <x v="790"/>
    <x v="496"/>
    <x v="12"/>
    <s v="Standard Class"/>
    <s v="MC-17275"/>
    <s v="Marc Crier"/>
    <x v="0"/>
    <x v="0"/>
    <s v="Lafayette"/>
    <x v="28"/>
    <n v="70506"/>
    <x v="0"/>
    <s v="FUR-CH-10001270"/>
    <x v="0"/>
    <x v="1"/>
    <s v="Harbour Creations Steel Folding Chair"/>
    <x v="1428"/>
    <n v="6"/>
    <n v="0"/>
    <n v="155.24999999999994"/>
    <x v="0"/>
    <x v="0"/>
  </r>
  <r>
    <n v="1629"/>
    <x v="791"/>
    <x v="548"/>
    <x v="587"/>
    <s v="Second Class"/>
    <s v="AS-10240"/>
    <s v="Alan Shonely"/>
    <x v="0"/>
    <x v="0"/>
    <s v="Cleveland"/>
    <x v="24"/>
    <n v="44105"/>
    <x v="3"/>
    <s v="FUR-FU-10004415"/>
    <x v="0"/>
    <x v="5"/>
    <s v="Stacking Tray, Side-Loading, Legal, Smoke"/>
    <x v="1429"/>
    <n v="5"/>
    <n v="0.2"/>
    <n v="2.4639999999999986"/>
    <x v="3"/>
    <x v="0"/>
  </r>
  <r>
    <n v="1630"/>
    <x v="791"/>
    <x v="548"/>
    <x v="587"/>
    <s v="Second Class"/>
    <s v="AS-10240"/>
    <s v="Alan Shonely"/>
    <x v="0"/>
    <x v="0"/>
    <s v="Cleveland"/>
    <x v="24"/>
    <n v="44105"/>
    <x v="3"/>
    <s v="OFF-BI-10001510"/>
    <x v="1"/>
    <x v="8"/>
    <s v="Deluxe Heavy-Duty Vinyl Round Ring Binder"/>
    <x v="1430"/>
    <n v="6"/>
    <n v="0.7"/>
    <n v="-34.38000000000001"/>
    <x v="3"/>
    <x v="0"/>
  </r>
  <r>
    <n v="1631"/>
    <x v="792"/>
    <x v="541"/>
    <x v="588"/>
    <s v="Same Day"/>
    <s v="CL-12565"/>
    <s v="Clay Ludtke"/>
    <x v="0"/>
    <x v="0"/>
    <s v="Cleveland"/>
    <x v="24"/>
    <n v="44105"/>
    <x v="3"/>
    <s v="OFF-ST-10002011"/>
    <x v="1"/>
    <x v="4"/>
    <s v="Smead Adjustable Mobile File Trolley with Lockable Top"/>
    <x v="1431"/>
    <n v="3"/>
    <n v="0.2"/>
    <n v="88.029900000000055"/>
    <x v="3"/>
    <x v="0"/>
  </r>
  <r>
    <n v="1632"/>
    <x v="792"/>
    <x v="541"/>
    <x v="588"/>
    <s v="Same Day"/>
    <s v="CL-12565"/>
    <s v="Clay Ludtke"/>
    <x v="0"/>
    <x v="0"/>
    <s v="Cleveland"/>
    <x v="24"/>
    <n v="44105"/>
    <x v="3"/>
    <s v="OFF-PA-10002986"/>
    <x v="1"/>
    <x v="10"/>
    <s v="Xerox 1898"/>
    <x v="1432"/>
    <n v="2"/>
    <n v="0.2"/>
    <n v="3.7407999999999997"/>
    <x v="3"/>
    <x v="0"/>
  </r>
  <r>
    <n v="1633"/>
    <x v="792"/>
    <x v="541"/>
    <x v="588"/>
    <s v="Same Day"/>
    <s v="CL-12565"/>
    <s v="Clay Ludtke"/>
    <x v="0"/>
    <x v="0"/>
    <s v="Cleveland"/>
    <x v="24"/>
    <n v="44105"/>
    <x v="3"/>
    <s v="OFF-PA-10004451"/>
    <x v="1"/>
    <x v="10"/>
    <s v="Xerox 222"/>
    <x v="563"/>
    <n v="2"/>
    <n v="0.2"/>
    <n v="3.6288"/>
    <x v="3"/>
    <x v="0"/>
  </r>
  <r>
    <n v="1634"/>
    <x v="792"/>
    <x v="541"/>
    <x v="588"/>
    <s v="Same Day"/>
    <s v="CL-12565"/>
    <s v="Clay Ludtke"/>
    <x v="0"/>
    <x v="0"/>
    <s v="Cleveland"/>
    <x v="24"/>
    <n v="44105"/>
    <x v="3"/>
    <s v="OFF-ST-10000649"/>
    <x v="1"/>
    <x v="4"/>
    <s v="Hanging Personal Folder File"/>
    <x v="1433"/>
    <n v="2"/>
    <n v="0.2"/>
    <n v="1.5700000000000012"/>
    <x v="3"/>
    <x v="0"/>
  </r>
  <r>
    <n v="1635"/>
    <x v="792"/>
    <x v="541"/>
    <x v="588"/>
    <s v="Same Day"/>
    <s v="CL-12565"/>
    <s v="Clay Ludtke"/>
    <x v="0"/>
    <x v="0"/>
    <s v="Cleveland"/>
    <x v="24"/>
    <n v="44105"/>
    <x v="3"/>
    <s v="TEC-AC-10001465"/>
    <x v="2"/>
    <x v="11"/>
    <s v="SanDisk Cruzer 64 GB USB Flash Drive"/>
    <x v="518"/>
    <n v="2"/>
    <n v="0.2"/>
    <n v="7.263999999999994"/>
    <x v="3"/>
    <x v="0"/>
  </r>
  <r>
    <n v="1636"/>
    <x v="793"/>
    <x v="35"/>
    <x v="589"/>
    <s v="Standard Class"/>
    <s v="NW-18400"/>
    <s v="Natalie Webber"/>
    <x v="0"/>
    <x v="0"/>
    <s v="Tigard"/>
    <x v="21"/>
    <n v="97224"/>
    <x v="1"/>
    <s v="OFF-PA-10001166"/>
    <x v="1"/>
    <x v="10"/>
    <s v="Xerox 2"/>
    <x v="12"/>
    <n v="3"/>
    <n v="0.2"/>
    <n v="5.4432"/>
    <x v="1"/>
    <x v="0"/>
  </r>
  <r>
    <n v="1637"/>
    <x v="793"/>
    <x v="35"/>
    <x v="589"/>
    <s v="Standard Class"/>
    <s v="NW-18400"/>
    <s v="Natalie Webber"/>
    <x v="0"/>
    <x v="0"/>
    <s v="Tigard"/>
    <x v="21"/>
    <n v="97224"/>
    <x v="1"/>
    <s v="OFF-ST-10001097"/>
    <x v="1"/>
    <x v="4"/>
    <s v="Office Impressions Heavy Duty Welded Shelving &amp; Multimedia Storage Drawers"/>
    <x v="1434"/>
    <n v="5"/>
    <n v="0.2"/>
    <n v="-167.27"/>
    <x v="1"/>
    <x v="0"/>
  </r>
  <r>
    <n v="1638"/>
    <x v="793"/>
    <x v="35"/>
    <x v="589"/>
    <s v="Standard Class"/>
    <s v="NW-18400"/>
    <s v="Natalie Webber"/>
    <x v="0"/>
    <x v="0"/>
    <s v="Tigard"/>
    <x v="21"/>
    <n v="97224"/>
    <x v="1"/>
    <s v="TEC-PH-10000038"/>
    <x v="2"/>
    <x v="7"/>
    <s v="Jawbone MINI JAMBOX Wireless Bluetooth Speaker"/>
    <x v="1435"/>
    <n v="4"/>
    <n v="0.2"/>
    <n v="-87.667200000000037"/>
    <x v="1"/>
    <x v="0"/>
  </r>
  <r>
    <n v="1639"/>
    <x v="794"/>
    <x v="439"/>
    <x v="219"/>
    <s v="Standard Class"/>
    <s v="TB-21280"/>
    <s v="Toby Braunhardt"/>
    <x v="0"/>
    <x v="0"/>
    <s v="Washington"/>
    <x v="40"/>
    <n v="20016"/>
    <x v="3"/>
    <s v="OFF-PA-10002689"/>
    <x v="1"/>
    <x v="10"/>
    <s v="Weyerhaeuser First Choice Laser/Copy Paper (20Lb. and 88 Bright)"/>
    <x v="541"/>
    <n v="3"/>
    <n v="0"/>
    <n v="9.3312000000000008"/>
    <x v="3"/>
    <x v="0"/>
  </r>
  <r>
    <n v="1640"/>
    <x v="794"/>
    <x v="439"/>
    <x v="219"/>
    <s v="Standard Class"/>
    <s v="TB-21280"/>
    <s v="Toby Braunhardt"/>
    <x v="0"/>
    <x v="0"/>
    <s v="Washington"/>
    <x v="40"/>
    <n v="20016"/>
    <x v="3"/>
    <s v="OFF-BI-10004728"/>
    <x v="1"/>
    <x v="8"/>
    <s v="Wilson Jones Turn Tabs Binder Tool for Ring Binders"/>
    <x v="1328"/>
    <n v="2"/>
    <n v="0"/>
    <n v="4.4344000000000001"/>
    <x v="3"/>
    <x v="0"/>
  </r>
  <r>
    <n v="1641"/>
    <x v="794"/>
    <x v="439"/>
    <x v="219"/>
    <s v="Standard Class"/>
    <s v="TB-21280"/>
    <s v="Toby Braunhardt"/>
    <x v="0"/>
    <x v="0"/>
    <s v="Washington"/>
    <x v="40"/>
    <n v="20016"/>
    <x v="3"/>
    <s v="OFF-PA-10004675"/>
    <x v="1"/>
    <x v="10"/>
    <s v="Telephone Message Books with Fax/Mobile Section, 5 1/2&quot; x 3 3/16&quot;"/>
    <x v="1436"/>
    <n v="2"/>
    <n v="0"/>
    <n v="5.8419999999999996"/>
    <x v="3"/>
    <x v="0"/>
  </r>
  <r>
    <n v="1642"/>
    <x v="794"/>
    <x v="439"/>
    <x v="219"/>
    <s v="Standard Class"/>
    <s v="TB-21280"/>
    <s v="Toby Braunhardt"/>
    <x v="0"/>
    <x v="0"/>
    <s v="Washington"/>
    <x v="40"/>
    <n v="20016"/>
    <x v="3"/>
    <s v="FUR-FU-10000629"/>
    <x v="0"/>
    <x v="5"/>
    <s v="9-3/4 Diameter Round Wall Clock"/>
    <x v="1437"/>
    <n v="3"/>
    <n v="0"/>
    <n v="17.375399999999999"/>
    <x v="3"/>
    <x v="0"/>
  </r>
  <r>
    <n v="1643"/>
    <x v="795"/>
    <x v="503"/>
    <x v="283"/>
    <s v="Standard Class"/>
    <s v="BS-11380"/>
    <s v="Bill Stewart"/>
    <x v="1"/>
    <x v="0"/>
    <s v="Skokie"/>
    <x v="10"/>
    <n v="60076"/>
    <x v="2"/>
    <s v="OFF-FA-10003112"/>
    <x v="1"/>
    <x v="13"/>
    <s v="Staples"/>
    <x v="1438"/>
    <n v="2"/>
    <n v="0.2"/>
    <n v="3.944999999999999"/>
    <x v="2"/>
    <x v="0"/>
  </r>
  <r>
    <n v="1644"/>
    <x v="796"/>
    <x v="531"/>
    <x v="590"/>
    <s v="First Class"/>
    <s v="FH-14365"/>
    <s v="Fred Hopkins"/>
    <x v="1"/>
    <x v="0"/>
    <s v="Seattle"/>
    <x v="4"/>
    <n v="98115"/>
    <x v="1"/>
    <s v="OFF-ST-10000142"/>
    <x v="1"/>
    <x v="4"/>
    <s v="Deluxe Rollaway Locking File with Drawer"/>
    <x v="1439"/>
    <n v="3"/>
    <n v="0"/>
    <n v="349.33919999999995"/>
    <x v="1"/>
    <x v="0"/>
  </r>
  <r>
    <n v="1645"/>
    <x v="796"/>
    <x v="531"/>
    <x v="590"/>
    <s v="First Class"/>
    <s v="FH-14365"/>
    <s v="Fred Hopkins"/>
    <x v="1"/>
    <x v="0"/>
    <s v="Seattle"/>
    <x v="4"/>
    <n v="98115"/>
    <x v="1"/>
    <s v="TEC-CO-10001766"/>
    <x v="2"/>
    <x v="16"/>
    <s v="Canon PC940 Copier"/>
    <x v="1440"/>
    <n v="7"/>
    <n v="0"/>
    <n v="1480.4670999999998"/>
    <x v="1"/>
    <x v="0"/>
  </r>
  <r>
    <n v="1646"/>
    <x v="796"/>
    <x v="531"/>
    <x v="590"/>
    <s v="First Class"/>
    <s v="FH-14365"/>
    <s v="Fred Hopkins"/>
    <x v="1"/>
    <x v="0"/>
    <s v="Seattle"/>
    <x v="4"/>
    <n v="98115"/>
    <x v="1"/>
    <s v="OFF-PA-10004359"/>
    <x v="1"/>
    <x v="10"/>
    <s v="Multicolor Computer Printout Paper"/>
    <x v="1441"/>
    <n v="2"/>
    <n v="0"/>
    <n v="100.65599999999999"/>
    <x v="1"/>
    <x v="0"/>
  </r>
  <r>
    <n v="1647"/>
    <x v="797"/>
    <x v="549"/>
    <x v="397"/>
    <s v="First Class"/>
    <s v="VM-21685"/>
    <s v="Valerie Mitchum"/>
    <x v="2"/>
    <x v="0"/>
    <s v="Philadelphia"/>
    <x v="9"/>
    <n v="19140"/>
    <x v="3"/>
    <s v="TEC-AC-10002323"/>
    <x v="2"/>
    <x v="11"/>
    <s v="SanDisk Ultra 32 GB MicroSDHC Class 10 Memory Card"/>
    <x v="1442"/>
    <n v="2"/>
    <n v="0.2"/>
    <n v="-3.0939999999999994"/>
    <x v="3"/>
    <x v="0"/>
  </r>
  <r>
    <n v="1648"/>
    <x v="797"/>
    <x v="549"/>
    <x v="397"/>
    <s v="First Class"/>
    <s v="VM-21685"/>
    <s v="Valerie Mitchum"/>
    <x v="2"/>
    <x v="0"/>
    <s v="Philadelphia"/>
    <x v="9"/>
    <n v="19140"/>
    <x v="3"/>
    <s v="OFF-FA-10001135"/>
    <x v="1"/>
    <x v="13"/>
    <s v="Brites Rubber Bands, 1 1/2 oz. Box"/>
    <x v="1443"/>
    <n v="2"/>
    <n v="0.2"/>
    <n v="-0.71279999999999988"/>
    <x v="3"/>
    <x v="0"/>
  </r>
  <r>
    <n v="1649"/>
    <x v="798"/>
    <x v="120"/>
    <x v="591"/>
    <s v="Second Class"/>
    <s v="SF-20200"/>
    <s v="Sarah Foster"/>
    <x v="0"/>
    <x v="0"/>
    <s v="Philadelphia"/>
    <x v="9"/>
    <n v="19143"/>
    <x v="3"/>
    <s v="OFF-BI-10004224"/>
    <x v="1"/>
    <x v="8"/>
    <s v="Catalog Binders with Expanding Posts"/>
    <x v="1444"/>
    <n v="6"/>
    <n v="0.7"/>
    <n v="-100.91999999999999"/>
    <x v="3"/>
    <x v="0"/>
  </r>
  <r>
    <n v="1650"/>
    <x v="798"/>
    <x v="120"/>
    <x v="591"/>
    <s v="Second Class"/>
    <s v="SF-20200"/>
    <s v="Sarah Foster"/>
    <x v="0"/>
    <x v="0"/>
    <s v="Philadelphia"/>
    <x v="9"/>
    <n v="19143"/>
    <x v="3"/>
    <s v="TEC-PH-10003357"/>
    <x v="2"/>
    <x v="7"/>
    <s v="Grandstream GXP2100 Mainstream Business Phone"/>
    <x v="1445"/>
    <n v="1"/>
    <n v="0.4"/>
    <n v="-9.178799999999999"/>
    <x v="3"/>
    <x v="0"/>
  </r>
  <r>
    <n v="1651"/>
    <x v="799"/>
    <x v="550"/>
    <x v="592"/>
    <s v="Same Day"/>
    <s v="HH-15010"/>
    <s v="Hilary Holden"/>
    <x v="1"/>
    <x v="0"/>
    <s v="San Francisco"/>
    <x v="1"/>
    <n v="94110"/>
    <x v="1"/>
    <s v="OFF-PA-10004475"/>
    <x v="1"/>
    <x v="10"/>
    <s v="Xerox 1940"/>
    <x v="1446"/>
    <n v="2"/>
    <n v="0"/>
    <n v="53.860799999999998"/>
    <x v="1"/>
    <x v="1"/>
  </r>
  <r>
    <n v="1652"/>
    <x v="799"/>
    <x v="550"/>
    <x v="592"/>
    <s v="Same Day"/>
    <s v="HH-15010"/>
    <s v="Hilary Holden"/>
    <x v="1"/>
    <x v="0"/>
    <s v="San Francisco"/>
    <x v="1"/>
    <n v="94110"/>
    <x v="1"/>
    <s v="OFF-PA-10003001"/>
    <x v="1"/>
    <x v="10"/>
    <s v="Xerox 1986"/>
    <x v="522"/>
    <n v="2"/>
    <n v="0"/>
    <n v="6.4127999999999998"/>
    <x v="1"/>
    <x v="1"/>
  </r>
  <r>
    <n v="1653"/>
    <x v="800"/>
    <x v="551"/>
    <x v="410"/>
    <s v="First Class"/>
    <s v="CD-12280"/>
    <s v="Christina DeMoss"/>
    <x v="0"/>
    <x v="0"/>
    <s v="Seattle"/>
    <x v="4"/>
    <n v="98105"/>
    <x v="1"/>
    <s v="OFF-ST-10003442"/>
    <x v="1"/>
    <x v="4"/>
    <s v="Eldon Portable Mobile Manager"/>
    <x v="1447"/>
    <n v="6"/>
    <n v="0"/>
    <n v="45.813600000000001"/>
    <x v="1"/>
    <x v="0"/>
  </r>
  <r>
    <n v="1654"/>
    <x v="800"/>
    <x v="551"/>
    <x v="410"/>
    <s v="First Class"/>
    <s v="CD-12280"/>
    <s v="Christina DeMoss"/>
    <x v="0"/>
    <x v="0"/>
    <s v="Seattle"/>
    <x v="4"/>
    <n v="98105"/>
    <x v="1"/>
    <s v="TEC-AC-10003832"/>
    <x v="2"/>
    <x v="11"/>
    <s v="Imation 16GB Mini TravelDrive USB 2.0 Flash Drive"/>
    <x v="612"/>
    <n v="4"/>
    <n v="0"/>
    <n v="54.333200000000005"/>
    <x v="1"/>
    <x v="0"/>
  </r>
  <r>
    <n v="1655"/>
    <x v="800"/>
    <x v="551"/>
    <x v="410"/>
    <s v="First Class"/>
    <s v="CD-12280"/>
    <s v="Christina DeMoss"/>
    <x v="0"/>
    <x v="0"/>
    <s v="Seattle"/>
    <x v="4"/>
    <n v="98105"/>
    <x v="1"/>
    <s v="OFF-FA-10000611"/>
    <x v="1"/>
    <x v="13"/>
    <s v="Binder Clips by OIC"/>
    <x v="1448"/>
    <n v="2"/>
    <n v="0"/>
    <n v="1.4207999999999998"/>
    <x v="1"/>
    <x v="0"/>
  </r>
  <r>
    <n v="1656"/>
    <x v="800"/>
    <x v="551"/>
    <x v="410"/>
    <s v="First Class"/>
    <s v="CD-12280"/>
    <s v="Christina DeMoss"/>
    <x v="0"/>
    <x v="0"/>
    <s v="Seattle"/>
    <x v="4"/>
    <n v="98105"/>
    <x v="1"/>
    <s v="OFF-BI-10001116"/>
    <x v="1"/>
    <x v="8"/>
    <s v="Wilson Jones 1&quot; Hanging DublLock Ring Binders"/>
    <x v="582"/>
    <n v="2"/>
    <n v="0.2"/>
    <n v="2.9568000000000003"/>
    <x v="1"/>
    <x v="0"/>
  </r>
  <r>
    <n v="1657"/>
    <x v="800"/>
    <x v="551"/>
    <x v="410"/>
    <s v="First Class"/>
    <s v="CD-12280"/>
    <s v="Christina DeMoss"/>
    <x v="0"/>
    <x v="0"/>
    <s v="Seattle"/>
    <x v="4"/>
    <n v="98105"/>
    <x v="1"/>
    <s v="OFF-ST-10000563"/>
    <x v="1"/>
    <x v="4"/>
    <s v="Fellowes Bankers Box Stor/Drawer Steel Plus"/>
    <x v="1449"/>
    <n v="3"/>
    <n v="0"/>
    <n v="9.5940000000000012"/>
    <x v="1"/>
    <x v="0"/>
  </r>
  <r>
    <n v="1658"/>
    <x v="801"/>
    <x v="552"/>
    <x v="8"/>
    <s v="First Class"/>
    <s v="HL-15040"/>
    <s v="Hunter Lopez"/>
    <x v="0"/>
    <x v="0"/>
    <s v="Milwaukee"/>
    <x v="6"/>
    <n v="53209"/>
    <x v="2"/>
    <s v="FUR-FU-10000010"/>
    <x v="0"/>
    <x v="5"/>
    <s v="DAX Value U-Channel Document Frames, Easel Back"/>
    <x v="1450"/>
    <n v="7"/>
    <n v="0"/>
    <n v="10.784899999999999"/>
    <x v="2"/>
    <x v="0"/>
  </r>
  <r>
    <n v="1659"/>
    <x v="802"/>
    <x v="176"/>
    <x v="430"/>
    <s v="Standard Class"/>
    <s v="TH-21100"/>
    <s v="Thea Hendricks"/>
    <x v="0"/>
    <x v="0"/>
    <s v="Los Angeles"/>
    <x v="1"/>
    <n v="90045"/>
    <x v="1"/>
    <s v="TEC-PH-10004922"/>
    <x v="2"/>
    <x v="7"/>
    <s v="RCA Visys Integrated PBX 8-Line Router"/>
    <x v="1451"/>
    <n v="3"/>
    <n v="0.2"/>
    <n v="10.048500000000004"/>
    <x v="1"/>
    <x v="0"/>
  </r>
  <r>
    <n v="1660"/>
    <x v="803"/>
    <x v="505"/>
    <x v="373"/>
    <s v="Standard Class"/>
    <s v="MM-18055"/>
    <s v="Michelle Moray"/>
    <x v="0"/>
    <x v="0"/>
    <s v="Seattle"/>
    <x v="4"/>
    <n v="98115"/>
    <x v="1"/>
    <s v="OFF-BI-10004330"/>
    <x v="1"/>
    <x v="8"/>
    <s v="GBC Velobind Prepunched Cover Sets, Regency Series"/>
    <x v="1294"/>
    <n v="3"/>
    <n v="0.2"/>
    <n v="27.734999999999996"/>
    <x v="1"/>
    <x v="0"/>
  </r>
  <r>
    <n v="1661"/>
    <x v="803"/>
    <x v="505"/>
    <x v="373"/>
    <s v="Standard Class"/>
    <s v="MM-18055"/>
    <s v="Michelle Moray"/>
    <x v="0"/>
    <x v="0"/>
    <s v="Seattle"/>
    <x v="4"/>
    <n v="98115"/>
    <x v="1"/>
    <s v="OFF-BI-10002072"/>
    <x v="1"/>
    <x v="8"/>
    <s v="Cardinal Slant-D Ring Binders"/>
    <x v="1162"/>
    <n v="2"/>
    <n v="0.2"/>
    <n v="5.2139999999999995"/>
    <x v="1"/>
    <x v="0"/>
  </r>
  <r>
    <n v="1662"/>
    <x v="804"/>
    <x v="504"/>
    <x v="593"/>
    <s v="Standard Class"/>
    <s v="QJ-19255"/>
    <s v="Quincy Jones"/>
    <x v="1"/>
    <x v="0"/>
    <s v="Philadelphia"/>
    <x v="9"/>
    <n v="19143"/>
    <x v="3"/>
    <s v="TEC-PH-10002549"/>
    <x v="2"/>
    <x v="7"/>
    <s v="Polycom SoundPoint IP 450 VoIP phone"/>
    <x v="1452"/>
    <n v="5"/>
    <n v="0.4"/>
    <n v="-158.10199999999998"/>
    <x v="3"/>
    <x v="0"/>
  </r>
  <r>
    <n v="1663"/>
    <x v="804"/>
    <x v="504"/>
    <x v="593"/>
    <s v="Standard Class"/>
    <s v="QJ-19255"/>
    <s v="Quincy Jones"/>
    <x v="1"/>
    <x v="0"/>
    <s v="Philadelphia"/>
    <x v="9"/>
    <n v="19143"/>
    <x v="3"/>
    <s v="OFF-BI-10002353"/>
    <x v="1"/>
    <x v="8"/>
    <s v="GBC VeloBind Cover Sets"/>
    <x v="1453"/>
    <n v="3"/>
    <n v="0.7"/>
    <n v="-9.2639999999999993"/>
    <x v="3"/>
    <x v="0"/>
  </r>
  <r>
    <n v="1664"/>
    <x v="805"/>
    <x v="390"/>
    <x v="482"/>
    <s v="Second Class"/>
    <s v="NS-18505"/>
    <s v="Neola Schneider"/>
    <x v="0"/>
    <x v="0"/>
    <s v="Dallas"/>
    <x v="5"/>
    <n v="75217"/>
    <x v="2"/>
    <s v="OFF-ST-10001325"/>
    <x v="1"/>
    <x v="4"/>
    <s v="Sterilite Officeware Hinged File Box"/>
    <x v="1454"/>
    <n v="5"/>
    <n v="0.2"/>
    <n v="3.6679999999999993"/>
    <x v="2"/>
    <x v="0"/>
  </r>
  <r>
    <n v="1665"/>
    <x v="805"/>
    <x v="390"/>
    <x v="482"/>
    <s v="Second Class"/>
    <s v="NS-18505"/>
    <s v="Neola Schneider"/>
    <x v="0"/>
    <x v="0"/>
    <s v="Dallas"/>
    <x v="5"/>
    <n v="75217"/>
    <x v="2"/>
    <s v="TEC-AC-10002049"/>
    <x v="2"/>
    <x v="11"/>
    <s v="Logitech G19 Programmable Gaming Keyboard"/>
    <x v="1455"/>
    <n v="3"/>
    <n v="0.2"/>
    <n v="-7.4394000000000347"/>
    <x v="2"/>
    <x v="0"/>
  </r>
  <r>
    <n v="1666"/>
    <x v="805"/>
    <x v="390"/>
    <x v="482"/>
    <s v="Second Class"/>
    <s v="NS-18505"/>
    <s v="Neola Schneider"/>
    <x v="0"/>
    <x v="0"/>
    <s v="Dallas"/>
    <x v="5"/>
    <n v="75217"/>
    <x v="2"/>
    <s v="OFF-FA-10002676"/>
    <x v="1"/>
    <x v="13"/>
    <s v="Colored Push Pins"/>
    <x v="1456"/>
    <n v="3"/>
    <n v="0.2"/>
    <n v="0.86879999999999979"/>
    <x v="2"/>
    <x v="0"/>
  </r>
  <r>
    <n v="1667"/>
    <x v="805"/>
    <x v="390"/>
    <x v="482"/>
    <s v="Second Class"/>
    <s v="NS-18505"/>
    <s v="Neola Schneider"/>
    <x v="0"/>
    <x v="0"/>
    <s v="Dallas"/>
    <x v="5"/>
    <n v="75217"/>
    <x v="2"/>
    <s v="TEC-AC-10003023"/>
    <x v="2"/>
    <x v="11"/>
    <s v="Logitech G105 Gaming Keyboard"/>
    <x v="1457"/>
    <n v="2"/>
    <n v="0.2"/>
    <n v="-2.374800000000004"/>
    <x v="2"/>
    <x v="0"/>
  </r>
  <r>
    <n v="1668"/>
    <x v="805"/>
    <x v="390"/>
    <x v="482"/>
    <s v="Second Class"/>
    <s v="NS-18505"/>
    <s v="Neola Schneider"/>
    <x v="0"/>
    <x v="0"/>
    <s v="Dallas"/>
    <x v="5"/>
    <n v="75217"/>
    <x v="2"/>
    <s v="OFF-PA-10000167"/>
    <x v="1"/>
    <x v="10"/>
    <s v="Xerox 1925"/>
    <x v="1355"/>
    <n v="3"/>
    <n v="0.2"/>
    <n v="23.234999999999992"/>
    <x v="2"/>
    <x v="0"/>
  </r>
  <r>
    <n v="1669"/>
    <x v="805"/>
    <x v="390"/>
    <x v="482"/>
    <s v="Second Class"/>
    <s v="NS-18505"/>
    <s v="Neola Schneider"/>
    <x v="0"/>
    <x v="0"/>
    <s v="Dallas"/>
    <x v="5"/>
    <n v="75217"/>
    <x v="2"/>
    <s v="OFF-AR-10003405"/>
    <x v="1"/>
    <x v="6"/>
    <s v="Dixon My First Ticonderoga Pencil, #2"/>
    <x v="1230"/>
    <n v="3"/>
    <n v="0.2"/>
    <n v="1.5794999999999986"/>
    <x v="2"/>
    <x v="0"/>
  </r>
  <r>
    <n v="1670"/>
    <x v="806"/>
    <x v="553"/>
    <x v="594"/>
    <s v="Standard Class"/>
    <s v="MM-17920"/>
    <s v="Michael Moore"/>
    <x v="0"/>
    <x v="0"/>
    <s v="New York City"/>
    <x v="15"/>
    <n v="10011"/>
    <x v="3"/>
    <s v="FUR-TA-10001889"/>
    <x v="0"/>
    <x v="3"/>
    <s v="Bush Advantage Collection Racetrack Conference Table"/>
    <x v="1458"/>
    <n v="4"/>
    <n v="0.4"/>
    <n v="-373.3048"/>
    <x v="3"/>
    <x v="0"/>
  </r>
  <r>
    <n v="1671"/>
    <x v="807"/>
    <x v="15"/>
    <x v="215"/>
    <s v="Standard Class"/>
    <s v="RD-19480"/>
    <s v="Rick Duston"/>
    <x v="0"/>
    <x v="0"/>
    <s v="Houston"/>
    <x v="5"/>
    <n v="77095"/>
    <x v="2"/>
    <s v="TEC-PH-10002185"/>
    <x v="2"/>
    <x v="7"/>
    <s v="QVS USB Car Charger 2-Port 2.1Amp for iPod/iPhone/iPad/iPad 2/iPad 3"/>
    <x v="1459"/>
    <n v="3"/>
    <n v="0.2"/>
    <n v="5.2125000000000004"/>
    <x v="2"/>
    <x v="0"/>
  </r>
  <r>
    <n v="1672"/>
    <x v="808"/>
    <x v="554"/>
    <x v="595"/>
    <s v="First Class"/>
    <s v="RB-19645"/>
    <s v="Robert Barroso"/>
    <x v="1"/>
    <x v="0"/>
    <s v="North Las Vegas"/>
    <x v="33"/>
    <n v="89031"/>
    <x v="1"/>
    <s v="TEC-AC-10001013"/>
    <x v="2"/>
    <x v="11"/>
    <s v="Logitech ClearChat Comfort/USB Headset H390"/>
    <x v="1460"/>
    <n v="2"/>
    <n v="0"/>
    <n v="19.331399999999995"/>
    <x v="1"/>
    <x v="0"/>
  </r>
  <r>
    <n v="1673"/>
    <x v="809"/>
    <x v="445"/>
    <x v="489"/>
    <s v="Standard Class"/>
    <s v="RD-19585"/>
    <s v="Rob Dowd"/>
    <x v="0"/>
    <x v="0"/>
    <s v="Plano"/>
    <x v="5"/>
    <n v="75023"/>
    <x v="2"/>
    <s v="TEC-PH-10002726"/>
    <x v="2"/>
    <x v="7"/>
    <s v="netTALK DUO VoIP Telephone Service"/>
    <x v="68"/>
    <n v="4"/>
    <n v="0.2"/>
    <n v="62.988"/>
    <x v="2"/>
    <x v="0"/>
  </r>
  <r>
    <n v="1674"/>
    <x v="810"/>
    <x v="555"/>
    <x v="301"/>
    <s v="First Class"/>
    <s v="SW-20455"/>
    <s v="Shaun Weien"/>
    <x v="0"/>
    <x v="0"/>
    <s v="Suffolk"/>
    <x v="17"/>
    <n v="23434"/>
    <x v="0"/>
    <s v="OFF-LA-10003930"/>
    <x v="1"/>
    <x v="2"/>
    <s v="Dot Matrix Printer Tape Reel Labels, White, 5000/Box"/>
    <x v="1461"/>
    <n v="2"/>
    <n v="0"/>
    <n v="96.343800000000002"/>
    <x v="0"/>
    <x v="0"/>
  </r>
  <r>
    <n v="1675"/>
    <x v="811"/>
    <x v="14"/>
    <x v="14"/>
    <s v="Standard Class"/>
    <s v="SF-20965"/>
    <s v="Sylvia Foulston"/>
    <x v="1"/>
    <x v="0"/>
    <s v="Houston"/>
    <x v="5"/>
    <n v="77041"/>
    <x v="2"/>
    <s v="FUR-FU-10003535"/>
    <x v="0"/>
    <x v="5"/>
    <s v="Howard Miller Distant Time Traveler Alarm Clock"/>
    <x v="1462"/>
    <n v="2"/>
    <n v="0.6"/>
    <n v="-10.419600000000003"/>
    <x v="2"/>
    <x v="0"/>
  </r>
  <r>
    <n v="1676"/>
    <x v="811"/>
    <x v="14"/>
    <x v="14"/>
    <s v="Standard Class"/>
    <s v="SF-20965"/>
    <s v="Sylvia Foulston"/>
    <x v="1"/>
    <x v="0"/>
    <s v="Houston"/>
    <x v="5"/>
    <n v="77041"/>
    <x v="2"/>
    <s v="OFF-BI-10000088"/>
    <x v="1"/>
    <x v="8"/>
    <s v="GBC Imprintable Covers"/>
    <x v="1463"/>
    <n v="3"/>
    <n v="0.8"/>
    <n v="-10.211400000000005"/>
    <x v="2"/>
    <x v="0"/>
  </r>
  <r>
    <n v="1677"/>
    <x v="812"/>
    <x v="556"/>
    <x v="308"/>
    <s v="Standard Class"/>
    <s v="EB-13930"/>
    <s v="Eric Barreto"/>
    <x v="0"/>
    <x v="0"/>
    <s v="San Francisco"/>
    <x v="1"/>
    <n v="94110"/>
    <x v="1"/>
    <s v="OFF-ST-10000604"/>
    <x v="1"/>
    <x v="4"/>
    <s v="Home/Office Personal File Carts"/>
    <x v="1464"/>
    <n v="3"/>
    <n v="0"/>
    <n v="26.069999999999993"/>
    <x v="1"/>
    <x v="0"/>
  </r>
  <r>
    <n v="1678"/>
    <x v="812"/>
    <x v="556"/>
    <x v="308"/>
    <s v="Standard Class"/>
    <s v="EB-13930"/>
    <s v="Eric Barreto"/>
    <x v="0"/>
    <x v="0"/>
    <s v="San Francisco"/>
    <x v="1"/>
    <n v="94110"/>
    <x v="1"/>
    <s v="OFF-PA-10004040"/>
    <x v="1"/>
    <x v="10"/>
    <s v="Universal Premium White Copier/Laser Paper (20Lb. and 87 Bright)"/>
    <x v="1465"/>
    <n v="3"/>
    <n v="0"/>
    <n v="8.7906000000000013"/>
    <x v="1"/>
    <x v="0"/>
  </r>
  <r>
    <n v="1679"/>
    <x v="813"/>
    <x v="557"/>
    <x v="178"/>
    <s v="Standard Class"/>
    <s v="SB-20290"/>
    <s v="Sean Braxton"/>
    <x v="1"/>
    <x v="0"/>
    <s v="Philadelphia"/>
    <x v="9"/>
    <n v="19134"/>
    <x v="3"/>
    <s v="OFF-ST-10002344"/>
    <x v="1"/>
    <x v="4"/>
    <s v="Carina 42&quot;Hx23 3/4&quot;W Media Storage Unit"/>
    <x v="1466"/>
    <n v="1"/>
    <n v="0.2"/>
    <n v="-14.576399999999996"/>
    <x v="3"/>
    <x v="0"/>
  </r>
  <r>
    <n v="1680"/>
    <x v="813"/>
    <x v="557"/>
    <x v="178"/>
    <s v="Standard Class"/>
    <s v="SB-20290"/>
    <s v="Sean Braxton"/>
    <x v="1"/>
    <x v="0"/>
    <s v="Philadelphia"/>
    <x v="9"/>
    <n v="19134"/>
    <x v="3"/>
    <s v="TEC-PH-10003589"/>
    <x v="2"/>
    <x v="7"/>
    <s v="invisibleSHIELD by ZAGG Smudge-Free Screen Protector"/>
    <x v="1467"/>
    <n v="3"/>
    <n v="0.4"/>
    <n v="4.3175999999999988"/>
    <x v="3"/>
    <x v="0"/>
  </r>
  <r>
    <n v="1681"/>
    <x v="813"/>
    <x v="557"/>
    <x v="178"/>
    <s v="Standard Class"/>
    <s v="SB-20290"/>
    <s v="Sean Braxton"/>
    <x v="1"/>
    <x v="0"/>
    <s v="Philadelphia"/>
    <x v="9"/>
    <n v="19134"/>
    <x v="3"/>
    <s v="FUR-FU-10000758"/>
    <x v="0"/>
    <x v="5"/>
    <s v="DAX Natural Wood-Tone Poster Frame"/>
    <x v="1468"/>
    <n v="2"/>
    <n v="0.2"/>
    <n v="8.4735999999999958"/>
    <x v="3"/>
    <x v="0"/>
  </r>
  <r>
    <n v="1682"/>
    <x v="813"/>
    <x v="557"/>
    <x v="178"/>
    <s v="Standard Class"/>
    <s v="SB-20290"/>
    <s v="Sean Braxton"/>
    <x v="1"/>
    <x v="0"/>
    <s v="Philadelphia"/>
    <x v="9"/>
    <n v="19134"/>
    <x v="3"/>
    <s v="TEC-MA-10004679"/>
    <x v="2"/>
    <x v="15"/>
    <s v="StarTech.com 10/100 VDSL2 Ethernet Extender Kit"/>
    <x v="1469"/>
    <n v="4"/>
    <n v="0.7"/>
    <n v="-559.35599999999988"/>
    <x v="3"/>
    <x v="0"/>
  </r>
  <r>
    <n v="1683"/>
    <x v="814"/>
    <x v="321"/>
    <x v="152"/>
    <s v="Second Class"/>
    <s v="PS-18760"/>
    <s v="Pamela Stobb"/>
    <x v="0"/>
    <x v="0"/>
    <s v="Los Angeles"/>
    <x v="1"/>
    <n v="90008"/>
    <x v="1"/>
    <s v="OFF-PA-10000176"/>
    <x v="1"/>
    <x v="10"/>
    <s v="Xerox 1887"/>
    <x v="1470"/>
    <n v="1"/>
    <n v="0"/>
    <n v="9.105599999999999"/>
    <x v="1"/>
    <x v="0"/>
  </r>
  <r>
    <n v="1684"/>
    <x v="815"/>
    <x v="77"/>
    <x v="357"/>
    <s v="Standard Class"/>
    <s v="CB-12535"/>
    <s v="Claudia Bergmann"/>
    <x v="1"/>
    <x v="0"/>
    <s v="San Francisco"/>
    <x v="1"/>
    <n v="94110"/>
    <x v="1"/>
    <s v="FUR-FU-10002597"/>
    <x v="0"/>
    <x v="5"/>
    <s v="C-Line Magnetic Cubicle Keepers, Clear Polypropylene"/>
    <x v="1471"/>
    <n v="3"/>
    <n v="0"/>
    <n v="6.224400000000001"/>
    <x v="1"/>
    <x v="0"/>
  </r>
  <r>
    <n v="1685"/>
    <x v="816"/>
    <x v="558"/>
    <x v="433"/>
    <s v="First Class"/>
    <s v="DK-12835"/>
    <s v="Damala Kotsonis"/>
    <x v="1"/>
    <x v="0"/>
    <s v="Philadelphia"/>
    <x v="9"/>
    <n v="19143"/>
    <x v="3"/>
    <s v="OFF-AP-10002495"/>
    <x v="1"/>
    <x v="9"/>
    <s v="Acco Smartsocket Table Surge Protector, 6 Color-Coded Adapter Outlets"/>
    <x v="1472"/>
    <n v="2"/>
    <n v="0.2"/>
    <n v="12.409999999999989"/>
    <x v="3"/>
    <x v="0"/>
  </r>
  <r>
    <n v="1686"/>
    <x v="816"/>
    <x v="558"/>
    <x v="433"/>
    <s v="First Class"/>
    <s v="DK-12835"/>
    <s v="Damala Kotsonis"/>
    <x v="1"/>
    <x v="0"/>
    <s v="Philadelphia"/>
    <x v="9"/>
    <n v="19143"/>
    <x v="3"/>
    <s v="OFF-BI-10002813"/>
    <x v="1"/>
    <x v="8"/>
    <s v="Avery Reinforcements for Hole-Punch Pages"/>
    <x v="1473"/>
    <n v="2"/>
    <n v="0.7"/>
    <n v="-0.98999999999999977"/>
    <x v="3"/>
    <x v="0"/>
  </r>
  <r>
    <n v="1687"/>
    <x v="816"/>
    <x v="558"/>
    <x v="433"/>
    <s v="First Class"/>
    <s v="DK-12835"/>
    <s v="Damala Kotsonis"/>
    <x v="1"/>
    <x v="0"/>
    <s v="Philadelphia"/>
    <x v="9"/>
    <n v="19143"/>
    <x v="3"/>
    <s v="OFF-BI-10002414"/>
    <x v="1"/>
    <x v="8"/>
    <s v="GBC ProClick Spines for 32-Hole Punch"/>
    <x v="1474"/>
    <n v="2"/>
    <n v="0.7"/>
    <n v="-5.7637999999999998"/>
    <x v="3"/>
    <x v="0"/>
  </r>
  <r>
    <n v="1688"/>
    <x v="817"/>
    <x v="389"/>
    <x v="169"/>
    <s v="First Class"/>
    <s v="AW-10840"/>
    <s v="Anthony Witt"/>
    <x v="0"/>
    <x v="0"/>
    <s v="Philadelphia"/>
    <x v="9"/>
    <n v="19140"/>
    <x v="3"/>
    <s v="OFF-PA-10000788"/>
    <x v="1"/>
    <x v="10"/>
    <s v="Xerox 210"/>
    <x v="563"/>
    <n v="2"/>
    <n v="0.2"/>
    <n v="3.6288"/>
    <x v="3"/>
    <x v="0"/>
  </r>
  <r>
    <n v="1689"/>
    <x v="817"/>
    <x v="389"/>
    <x v="169"/>
    <s v="First Class"/>
    <s v="AW-10840"/>
    <s v="Anthony Witt"/>
    <x v="0"/>
    <x v="0"/>
    <s v="Philadelphia"/>
    <x v="9"/>
    <n v="19140"/>
    <x v="3"/>
    <s v="FUR-FU-10004306"/>
    <x v="0"/>
    <x v="5"/>
    <s v="Electrix Halogen Magnifier Lamp"/>
    <x v="721"/>
    <n v="2"/>
    <n v="0.2"/>
    <n v="23.315999999999988"/>
    <x v="3"/>
    <x v="0"/>
  </r>
  <r>
    <n v="1690"/>
    <x v="818"/>
    <x v="559"/>
    <x v="596"/>
    <s v="Standard Class"/>
    <s v="TS-21610"/>
    <s v="Troy Staebel"/>
    <x v="0"/>
    <x v="0"/>
    <s v="Philadelphia"/>
    <x v="9"/>
    <n v="19143"/>
    <x v="3"/>
    <s v="FUR-TA-10001539"/>
    <x v="0"/>
    <x v="3"/>
    <s v="Chromcraft Rectangular Conference Tables"/>
    <x v="1475"/>
    <n v="6"/>
    <n v="0.4"/>
    <n v="-227.49120000000016"/>
    <x v="3"/>
    <x v="0"/>
  </r>
  <r>
    <n v="1691"/>
    <x v="819"/>
    <x v="34"/>
    <x v="159"/>
    <s v="Standard Class"/>
    <s v="HF-14995"/>
    <s v="Herbert Flentye"/>
    <x v="0"/>
    <x v="0"/>
    <s v="Indianapolis"/>
    <x v="14"/>
    <n v="46203"/>
    <x v="2"/>
    <s v="OFF-PA-10000575"/>
    <x v="1"/>
    <x v="10"/>
    <s v="Wirebound Message Books, Four 2 3/4 x 5 White Forms per Page"/>
    <x v="1476"/>
    <n v="5"/>
    <n v="0"/>
    <n v="15.387"/>
    <x v="2"/>
    <x v="0"/>
  </r>
  <r>
    <n v="1692"/>
    <x v="819"/>
    <x v="34"/>
    <x v="159"/>
    <s v="Standard Class"/>
    <s v="HF-14995"/>
    <s v="Herbert Flentye"/>
    <x v="0"/>
    <x v="0"/>
    <s v="Indianapolis"/>
    <x v="14"/>
    <n v="46203"/>
    <x v="2"/>
    <s v="OFF-BI-10004182"/>
    <x v="1"/>
    <x v="8"/>
    <s v="Economy Binders"/>
    <x v="1477"/>
    <n v="5"/>
    <n v="0"/>
    <n v="5.0960000000000001"/>
    <x v="2"/>
    <x v="0"/>
  </r>
  <r>
    <n v="1693"/>
    <x v="820"/>
    <x v="560"/>
    <x v="585"/>
    <s v="Standard Class"/>
    <s v="HZ-14950"/>
    <s v="Henia Zydlo"/>
    <x v="0"/>
    <x v="0"/>
    <s v="Columbus"/>
    <x v="24"/>
    <n v="43229"/>
    <x v="3"/>
    <s v="FUR-FU-10004020"/>
    <x v="0"/>
    <x v="5"/>
    <s v="Advantus Panel Wall Acrylic Frame"/>
    <x v="1478"/>
    <n v="5"/>
    <n v="0.2"/>
    <n v="6.2904999999999998"/>
    <x v="3"/>
    <x v="0"/>
  </r>
  <r>
    <n v="1694"/>
    <x v="821"/>
    <x v="190"/>
    <x v="597"/>
    <s v="Second Class"/>
    <s v="AB-10255"/>
    <s v="Alejandro Ballentine"/>
    <x v="2"/>
    <x v="0"/>
    <s v="Plano"/>
    <x v="5"/>
    <n v="75023"/>
    <x v="2"/>
    <s v="TEC-AC-10003133"/>
    <x v="2"/>
    <x v="11"/>
    <s v="Memorex Mini Travel Drive 4 GB USB 2.0 Flash Drive"/>
    <x v="1479"/>
    <n v="2"/>
    <n v="0.2"/>
    <n v="3.5742000000000012"/>
    <x v="2"/>
    <x v="0"/>
  </r>
  <r>
    <n v="1695"/>
    <x v="822"/>
    <x v="12"/>
    <x v="118"/>
    <s v="Second Class"/>
    <s v="PO-19195"/>
    <s v="Phillina Ober"/>
    <x v="2"/>
    <x v="0"/>
    <s v="Bayonne"/>
    <x v="30"/>
    <n v="7002"/>
    <x v="3"/>
    <s v="TEC-AC-10002006"/>
    <x v="2"/>
    <x v="11"/>
    <s v="Memorex Micro Travel Drive 16 GB"/>
    <x v="1480"/>
    <n v="4"/>
    <n v="0"/>
    <n v="19.827599999999997"/>
    <x v="3"/>
    <x v="0"/>
  </r>
  <r>
    <n v="1696"/>
    <x v="822"/>
    <x v="12"/>
    <x v="118"/>
    <s v="Second Class"/>
    <s v="PO-19195"/>
    <s v="Phillina Ober"/>
    <x v="2"/>
    <x v="0"/>
    <s v="Bayonne"/>
    <x v="30"/>
    <n v="7002"/>
    <x v="3"/>
    <s v="OFF-BI-10003314"/>
    <x v="1"/>
    <x v="8"/>
    <s v="Tuff Stuff Recycled Round Ring Binders"/>
    <x v="1481"/>
    <n v="3"/>
    <n v="0"/>
    <n v="7.0853999999999999"/>
    <x v="3"/>
    <x v="0"/>
  </r>
  <r>
    <n v="1697"/>
    <x v="822"/>
    <x v="12"/>
    <x v="118"/>
    <s v="Second Class"/>
    <s v="PO-19195"/>
    <s v="Phillina Ober"/>
    <x v="2"/>
    <x v="0"/>
    <s v="Bayonne"/>
    <x v="30"/>
    <n v="7002"/>
    <x v="3"/>
    <s v="TEC-PH-10002726"/>
    <x v="2"/>
    <x v="7"/>
    <s v="netTALK DUO VoIP Telephone Service"/>
    <x v="1482"/>
    <n v="2"/>
    <n v="0"/>
    <n v="52.49"/>
    <x v="3"/>
    <x v="0"/>
  </r>
  <r>
    <n v="1698"/>
    <x v="823"/>
    <x v="17"/>
    <x v="16"/>
    <s v="Standard Class"/>
    <s v="AG-10900"/>
    <s v="Arthur Gainer"/>
    <x v="0"/>
    <x v="0"/>
    <s v="Los Angeles"/>
    <x v="1"/>
    <n v="90008"/>
    <x v="1"/>
    <s v="OFF-AP-10000240"/>
    <x v="1"/>
    <x v="9"/>
    <s v="Belkin F9G930V10-GRY 9 Outlet Surge"/>
    <x v="1483"/>
    <n v="2"/>
    <n v="0"/>
    <n v="31.018399999999986"/>
    <x v="1"/>
    <x v="0"/>
  </r>
  <r>
    <n v="1699"/>
    <x v="823"/>
    <x v="17"/>
    <x v="16"/>
    <s v="Standard Class"/>
    <s v="AG-10900"/>
    <s v="Arthur Gainer"/>
    <x v="0"/>
    <x v="0"/>
    <s v="Los Angeles"/>
    <x v="1"/>
    <n v="90008"/>
    <x v="1"/>
    <s v="OFF-LA-10002381"/>
    <x v="1"/>
    <x v="2"/>
    <s v="Avery 497"/>
    <x v="748"/>
    <n v="7"/>
    <n v="0"/>
    <n v="10.348799999999999"/>
    <x v="1"/>
    <x v="0"/>
  </r>
  <r>
    <n v="1700"/>
    <x v="824"/>
    <x v="561"/>
    <x v="290"/>
    <s v="Second Class"/>
    <s v="SC-20725"/>
    <s v="Steven Cartwright"/>
    <x v="0"/>
    <x v="0"/>
    <s v="Seattle"/>
    <x v="4"/>
    <n v="98115"/>
    <x v="1"/>
    <s v="FUR-TA-10004086"/>
    <x v="0"/>
    <x v="3"/>
    <s v="KI Adjustable-Height Table"/>
    <x v="1484"/>
    <n v="6"/>
    <n v="0"/>
    <n v="113.49359999999999"/>
    <x v="1"/>
    <x v="1"/>
  </r>
  <r>
    <n v="1701"/>
    <x v="825"/>
    <x v="562"/>
    <x v="598"/>
    <s v="Second Class"/>
    <s v="ND-18370"/>
    <s v="Natalie DeCherney"/>
    <x v="0"/>
    <x v="0"/>
    <s v="New York City"/>
    <x v="15"/>
    <n v="10035"/>
    <x v="3"/>
    <s v="OFF-BI-10000320"/>
    <x v="1"/>
    <x v="8"/>
    <s v="GBC Plastic Binding Combs"/>
    <x v="929"/>
    <n v="2"/>
    <n v="0.2"/>
    <n v="4.2804000000000002"/>
    <x v="3"/>
    <x v="0"/>
  </r>
  <r>
    <n v="1702"/>
    <x v="825"/>
    <x v="562"/>
    <x v="598"/>
    <s v="Second Class"/>
    <s v="ND-18370"/>
    <s v="Natalie DeCherney"/>
    <x v="0"/>
    <x v="0"/>
    <s v="New York City"/>
    <x v="15"/>
    <n v="10035"/>
    <x v="3"/>
    <s v="FUR-CH-10000595"/>
    <x v="0"/>
    <x v="1"/>
    <s v="Safco Contoured Stacking Chairs"/>
    <x v="1485"/>
    <n v="9"/>
    <n v="0.1"/>
    <n v="321.83999999999992"/>
    <x v="3"/>
    <x v="0"/>
  </r>
  <r>
    <n v="1703"/>
    <x v="825"/>
    <x v="562"/>
    <x v="598"/>
    <s v="Second Class"/>
    <s v="ND-18370"/>
    <s v="Natalie DeCherney"/>
    <x v="0"/>
    <x v="0"/>
    <s v="New York City"/>
    <x v="15"/>
    <n v="10035"/>
    <x v="3"/>
    <s v="OFF-PA-10000349"/>
    <x v="1"/>
    <x v="10"/>
    <s v="Easy-staple paper"/>
    <x v="745"/>
    <n v="2"/>
    <n v="0"/>
    <n v="4.6812000000000005"/>
    <x v="3"/>
    <x v="0"/>
  </r>
  <r>
    <n v="1704"/>
    <x v="826"/>
    <x v="563"/>
    <x v="555"/>
    <s v="Standard Class"/>
    <s v="CD-12790"/>
    <s v="Cynthia Delaney"/>
    <x v="2"/>
    <x v="0"/>
    <s v="San Diego"/>
    <x v="1"/>
    <n v="92037"/>
    <x v="1"/>
    <s v="OFF-FA-10001843"/>
    <x v="1"/>
    <x v="13"/>
    <s v="Staples"/>
    <x v="1486"/>
    <n v="5"/>
    <n v="0"/>
    <n v="5.8045"/>
    <x v="1"/>
    <x v="0"/>
  </r>
  <r>
    <n v="1705"/>
    <x v="827"/>
    <x v="387"/>
    <x v="599"/>
    <s v="Same Day"/>
    <s v="PG-18820"/>
    <s v="Patrick Gardner"/>
    <x v="0"/>
    <x v="0"/>
    <s v="Glendale"/>
    <x v="16"/>
    <n v="85301"/>
    <x v="1"/>
    <s v="OFF-BI-10003676"/>
    <x v="1"/>
    <x v="8"/>
    <s v="GBC Standard Recycled Report Covers, Clear Plastic Sheets"/>
    <x v="1487"/>
    <n v="3"/>
    <n v="0.7"/>
    <n v="-7.1147999999999989"/>
    <x v="1"/>
    <x v="0"/>
  </r>
  <r>
    <n v="1706"/>
    <x v="828"/>
    <x v="6"/>
    <x v="6"/>
    <s v="Standard Class"/>
    <s v="IM-15070"/>
    <s v="Irene Maddox"/>
    <x v="0"/>
    <x v="0"/>
    <s v="Philadelphia"/>
    <x v="9"/>
    <n v="19120"/>
    <x v="3"/>
    <s v="OFF-BI-10003638"/>
    <x v="1"/>
    <x v="8"/>
    <s v="GBC Durable Plastic Covers"/>
    <x v="1488"/>
    <n v="2"/>
    <n v="0.7"/>
    <n v="-9.2880000000000003"/>
    <x v="3"/>
    <x v="0"/>
  </r>
  <r>
    <n v="1707"/>
    <x v="829"/>
    <x v="505"/>
    <x v="133"/>
    <s v="Standard Class"/>
    <s v="JK-15205"/>
    <s v="Jamie Kunitz"/>
    <x v="0"/>
    <x v="0"/>
    <s v="San Francisco"/>
    <x v="1"/>
    <n v="94122"/>
    <x v="1"/>
    <s v="OFF-LA-10003077"/>
    <x v="1"/>
    <x v="2"/>
    <s v="Avery 500"/>
    <x v="1489"/>
    <n v="6"/>
    <n v="0"/>
    <n v="20.614199999999997"/>
    <x v="1"/>
    <x v="1"/>
  </r>
  <r>
    <n v="1708"/>
    <x v="829"/>
    <x v="505"/>
    <x v="133"/>
    <s v="Standard Class"/>
    <s v="JK-15205"/>
    <s v="Jamie Kunitz"/>
    <x v="0"/>
    <x v="0"/>
    <s v="San Francisco"/>
    <x v="1"/>
    <n v="94122"/>
    <x v="1"/>
    <s v="TEC-PH-10003505"/>
    <x v="2"/>
    <x v="7"/>
    <s v="Geemarc AmpliPOWER60"/>
    <x v="1490"/>
    <n v="2"/>
    <n v="0.2"/>
    <n v="16.703999999999986"/>
    <x v="1"/>
    <x v="1"/>
  </r>
  <r>
    <n v="1709"/>
    <x v="829"/>
    <x v="505"/>
    <x v="133"/>
    <s v="Standard Class"/>
    <s v="JK-15205"/>
    <s v="Jamie Kunitz"/>
    <x v="0"/>
    <x v="0"/>
    <s v="San Francisco"/>
    <x v="1"/>
    <n v="94122"/>
    <x v="1"/>
    <s v="OFF-PA-10003424"/>
    <x v="1"/>
    <x v="10"/>
    <s v="&quot;While you Were Out&quot; Message Book, One Form per Page"/>
    <x v="1491"/>
    <n v="2"/>
    <n v="0"/>
    <n v="3.71"/>
    <x v="1"/>
    <x v="1"/>
  </r>
  <r>
    <n v="1710"/>
    <x v="829"/>
    <x v="505"/>
    <x v="133"/>
    <s v="Standard Class"/>
    <s v="JK-15205"/>
    <s v="Jamie Kunitz"/>
    <x v="0"/>
    <x v="0"/>
    <s v="San Francisco"/>
    <x v="1"/>
    <n v="94122"/>
    <x v="1"/>
    <s v="FUR-CH-10003061"/>
    <x v="0"/>
    <x v="1"/>
    <s v="Global Leather Task Chair, Black"/>
    <x v="1492"/>
    <n v="1"/>
    <n v="0.2"/>
    <n v="-0.89990000000001302"/>
    <x v="1"/>
    <x v="1"/>
  </r>
  <r>
    <n v="1711"/>
    <x v="829"/>
    <x v="505"/>
    <x v="133"/>
    <s v="Standard Class"/>
    <s v="JK-15205"/>
    <s v="Jamie Kunitz"/>
    <x v="0"/>
    <x v="0"/>
    <s v="San Francisco"/>
    <x v="1"/>
    <n v="94122"/>
    <x v="1"/>
    <s v="OFF-AR-10003514"/>
    <x v="1"/>
    <x v="6"/>
    <s v="4009 Highlighters by Sanford"/>
    <x v="189"/>
    <n v="5"/>
    <n v="0"/>
    <n v="6.5669999999999984"/>
    <x v="1"/>
    <x v="1"/>
  </r>
  <r>
    <n v="1712"/>
    <x v="829"/>
    <x v="505"/>
    <x v="133"/>
    <s v="Standard Class"/>
    <s v="JK-15205"/>
    <s v="Jamie Kunitz"/>
    <x v="0"/>
    <x v="0"/>
    <s v="San Francisco"/>
    <x v="1"/>
    <n v="94122"/>
    <x v="1"/>
    <s v="OFF-AP-10002684"/>
    <x v="1"/>
    <x v="9"/>
    <s v="Acco 7-Outlet Masterpiece Power Center, Wihtout Fax/Phone Line Protection"/>
    <x v="1493"/>
    <n v="14"/>
    <n v="0"/>
    <n v="510.63599999999985"/>
    <x v="1"/>
    <x v="1"/>
  </r>
  <r>
    <n v="1713"/>
    <x v="830"/>
    <x v="564"/>
    <x v="600"/>
    <s v="Standard Class"/>
    <s v="JP-15520"/>
    <s v="Jeremy Pistek"/>
    <x v="0"/>
    <x v="0"/>
    <s v="Houston"/>
    <x v="5"/>
    <n v="77070"/>
    <x v="2"/>
    <s v="OFF-PA-10004405"/>
    <x v="1"/>
    <x v="10"/>
    <s v="Rediform Voice Mail Log Books"/>
    <x v="1494"/>
    <n v="6"/>
    <n v="0.2"/>
    <n v="5.0064000000000002"/>
    <x v="2"/>
    <x v="0"/>
  </r>
  <r>
    <n v="1714"/>
    <x v="831"/>
    <x v="565"/>
    <x v="462"/>
    <s v="Second Class"/>
    <s v="MM-18055"/>
    <s v="Michelle Moray"/>
    <x v="0"/>
    <x v="0"/>
    <s v="Chicago"/>
    <x v="10"/>
    <n v="60610"/>
    <x v="2"/>
    <s v="FUR-TA-10004289"/>
    <x v="0"/>
    <x v="3"/>
    <s v="BoxOffice By Design Rectangular and Half-Moon Meeting Room Tables"/>
    <x v="1495"/>
    <n v="7"/>
    <n v="0.5"/>
    <n v="-566.5625"/>
    <x v="2"/>
    <x v="0"/>
  </r>
  <r>
    <n v="1715"/>
    <x v="832"/>
    <x v="566"/>
    <x v="601"/>
    <s v="Standard Class"/>
    <s v="DC-13285"/>
    <s v="Debra Catini"/>
    <x v="0"/>
    <x v="0"/>
    <s v="San Francisco"/>
    <x v="1"/>
    <n v="94110"/>
    <x v="1"/>
    <s v="FUR-BO-10003965"/>
    <x v="0"/>
    <x v="0"/>
    <s v="O'Sullivan Manor Hill 2-Door Library in Brianna Oak"/>
    <x v="1496"/>
    <n v="2"/>
    <n v="0.15"/>
    <n v="-14.478399999999979"/>
    <x v="1"/>
    <x v="0"/>
  </r>
  <r>
    <n v="1716"/>
    <x v="833"/>
    <x v="567"/>
    <x v="602"/>
    <s v="Standard Class"/>
    <s v="JL-15835"/>
    <s v="John Lee"/>
    <x v="0"/>
    <x v="0"/>
    <s v="New York City"/>
    <x v="15"/>
    <n v="10011"/>
    <x v="3"/>
    <s v="OFF-BI-10003314"/>
    <x v="1"/>
    <x v="8"/>
    <s v="Tuff Stuff Recycled Round Ring Binders"/>
    <x v="326"/>
    <n v="2"/>
    <n v="0.2"/>
    <n v="2.7956000000000003"/>
    <x v="3"/>
    <x v="0"/>
  </r>
  <r>
    <n v="1717"/>
    <x v="834"/>
    <x v="288"/>
    <x v="308"/>
    <s v="Standard Class"/>
    <s v="BN-11515"/>
    <s v="Bradley Nguyen"/>
    <x v="0"/>
    <x v="0"/>
    <s v="New York City"/>
    <x v="15"/>
    <n v="10011"/>
    <x v="3"/>
    <s v="OFF-AP-10001563"/>
    <x v="1"/>
    <x v="9"/>
    <s v="Belkin Premiere Surge Master II 8-outlet surge protector"/>
    <x v="1497"/>
    <n v="5"/>
    <n v="0"/>
    <n v="70.440999999999974"/>
    <x v="3"/>
    <x v="0"/>
  </r>
  <r>
    <n v="1718"/>
    <x v="834"/>
    <x v="288"/>
    <x v="308"/>
    <s v="Standard Class"/>
    <s v="BN-11515"/>
    <s v="Bradley Nguyen"/>
    <x v="0"/>
    <x v="0"/>
    <s v="New York City"/>
    <x v="15"/>
    <n v="10011"/>
    <x v="3"/>
    <s v="OFF-ST-10004123"/>
    <x v="1"/>
    <x v="4"/>
    <s v="Safco Industrial Wire Shelving System"/>
    <x v="1498"/>
    <n v="5"/>
    <n v="0"/>
    <n v="0"/>
    <x v="3"/>
    <x v="0"/>
  </r>
  <r>
    <n v="1719"/>
    <x v="834"/>
    <x v="288"/>
    <x v="308"/>
    <s v="Standard Class"/>
    <s v="BN-11515"/>
    <s v="Bradley Nguyen"/>
    <x v="0"/>
    <x v="0"/>
    <s v="New York City"/>
    <x v="15"/>
    <n v="10011"/>
    <x v="3"/>
    <s v="FUR-FU-10002088"/>
    <x v="0"/>
    <x v="5"/>
    <s v="Nu-Dell Float Frame 11 x 14 1/2"/>
    <x v="1499"/>
    <n v="4"/>
    <n v="0"/>
    <n v="15.086400000000001"/>
    <x v="3"/>
    <x v="0"/>
  </r>
  <r>
    <n v="1720"/>
    <x v="834"/>
    <x v="288"/>
    <x v="308"/>
    <s v="Standard Class"/>
    <s v="BN-11515"/>
    <s v="Bradley Nguyen"/>
    <x v="0"/>
    <x v="0"/>
    <s v="New York City"/>
    <x v="15"/>
    <n v="10011"/>
    <x v="3"/>
    <s v="FUR-FU-10000010"/>
    <x v="0"/>
    <x v="5"/>
    <s v="DAX Value U-Channel Document Frames, Easel Back"/>
    <x v="1500"/>
    <n v="8"/>
    <n v="0"/>
    <n v="12.325599999999998"/>
    <x v="3"/>
    <x v="0"/>
  </r>
  <r>
    <n v="1721"/>
    <x v="834"/>
    <x v="288"/>
    <x v="308"/>
    <s v="Standard Class"/>
    <s v="BN-11515"/>
    <s v="Bradley Nguyen"/>
    <x v="0"/>
    <x v="0"/>
    <s v="New York City"/>
    <x v="15"/>
    <n v="10011"/>
    <x v="3"/>
    <s v="OFF-BI-10002824"/>
    <x v="1"/>
    <x v="8"/>
    <s v="Recycled Easel Ring Binders"/>
    <x v="1501"/>
    <n v="4"/>
    <n v="0.2"/>
    <n v="14.919999999999995"/>
    <x v="3"/>
    <x v="0"/>
  </r>
  <r>
    <n v="1722"/>
    <x v="835"/>
    <x v="139"/>
    <x v="603"/>
    <s v="Standard Class"/>
    <s v="KD-16345"/>
    <s v="Katherine Ducich"/>
    <x v="0"/>
    <x v="0"/>
    <s v="Chicago"/>
    <x v="10"/>
    <n v="60623"/>
    <x v="2"/>
    <s v="TEC-PH-10001061"/>
    <x v="2"/>
    <x v="7"/>
    <s v="Apple iPhone 5C"/>
    <x v="1305"/>
    <n v="2"/>
    <n v="0.2"/>
    <n v="11.998799999999996"/>
    <x v="2"/>
    <x v="0"/>
  </r>
  <r>
    <n v="1723"/>
    <x v="835"/>
    <x v="139"/>
    <x v="603"/>
    <s v="Standard Class"/>
    <s v="KD-16345"/>
    <s v="Katherine Ducich"/>
    <x v="0"/>
    <x v="0"/>
    <s v="Chicago"/>
    <x v="10"/>
    <n v="60623"/>
    <x v="2"/>
    <s v="TEC-AC-10000736"/>
    <x v="2"/>
    <x v="11"/>
    <s v="Logitech G600 MMO Gaming Mouse"/>
    <x v="1309"/>
    <n v="4"/>
    <n v="0.2"/>
    <n v="51.193599999999996"/>
    <x v="2"/>
    <x v="0"/>
  </r>
  <r>
    <n v="1724"/>
    <x v="835"/>
    <x v="139"/>
    <x v="603"/>
    <s v="Standard Class"/>
    <s v="KD-16345"/>
    <s v="Katherine Ducich"/>
    <x v="0"/>
    <x v="0"/>
    <s v="Chicago"/>
    <x v="10"/>
    <n v="60623"/>
    <x v="2"/>
    <s v="FUR-BO-10003966"/>
    <x v="0"/>
    <x v="0"/>
    <s v="Sauder Facets Collection Library, Sky Alder Finish"/>
    <x v="1403"/>
    <n v="3"/>
    <n v="0.3"/>
    <n v="-71.811600000000027"/>
    <x v="2"/>
    <x v="0"/>
  </r>
  <r>
    <n v="1725"/>
    <x v="836"/>
    <x v="546"/>
    <x v="604"/>
    <s v="First Class"/>
    <s v="JK-15370"/>
    <s v="Jay Kimmel"/>
    <x v="0"/>
    <x v="0"/>
    <s v="Philadelphia"/>
    <x v="9"/>
    <n v="19143"/>
    <x v="3"/>
    <s v="OFF-AP-10000828"/>
    <x v="1"/>
    <x v="9"/>
    <s v="Avanti 4.4 Cu. Ft. Refrigerator"/>
    <x v="1502"/>
    <n v="3"/>
    <n v="0.2"/>
    <n v="43.43519999999998"/>
    <x v="3"/>
    <x v="0"/>
  </r>
  <r>
    <n v="1726"/>
    <x v="836"/>
    <x v="546"/>
    <x v="604"/>
    <s v="First Class"/>
    <s v="JK-15370"/>
    <s v="Jay Kimmel"/>
    <x v="0"/>
    <x v="0"/>
    <s v="Philadelphia"/>
    <x v="9"/>
    <n v="19143"/>
    <x v="3"/>
    <s v="OFF-AP-10002906"/>
    <x v="1"/>
    <x v="9"/>
    <s v="Hoover Replacement Belt for Commercial Guardsman Heavy-Duty Upright Vacuum"/>
    <x v="1503"/>
    <n v="2"/>
    <n v="0.2"/>
    <n v="0.44399999999999973"/>
    <x v="3"/>
    <x v="0"/>
  </r>
  <r>
    <n v="1727"/>
    <x v="836"/>
    <x v="546"/>
    <x v="604"/>
    <s v="First Class"/>
    <s v="JK-15370"/>
    <s v="Jay Kimmel"/>
    <x v="0"/>
    <x v="0"/>
    <s v="Philadelphia"/>
    <x v="9"/>
    <n v="19143"/>
    <x v="3"/>
    <s v="OFF-AP-10003860"/>
    <x v="1"/>
    <x v="9"/>
    <s v="Fellowes Advanced 8 Outlet Surge Suppressor with Phone/Fax Protection"/>
    <x v="1504"/>
    <n v="4"/>
    <n v="0.2"/>
    <n v="7.7728000000000002"/>
    <x v="3"/>
    <x v="0"/>
  </r>
  <r>
    <n v="1728"/>
    <x v="837"/>
    <x v="568"/>
    <x v="605"/>
    <s v="Second Class"/>
    <s v="FM-14215"/>
    <s v="Filia McAdams"/>
    <x v="1"/>
    <x v="0"/>
    <s v="Dublin"/>
    <x v="24"/>
    <n v="43017"/>
    <x v="3"/>
    <s v="FUR-TA-10001307"/>
    <x v="0"/>
    <x v="3"/>
    <s v="SAFCO PlanMaster Heigh-Adjustable Drafting Table Base, 43w x 30d x 30-37h, Black"/>
    <x v="1505"/>
    <n v="5"/>
    <n v="0.4"/>
    <n v="-69.889999999999986"/>
    <x v="3"/>
    <x v="0"/>
  </r>
  <r>
    <n v="1729"/>
    <x v="838"/>
    <x v="569"/>
    <x v="606"/>
    <s v="Same Day"/>
    <s v="CA-12265"/>
    <s v="Christina Anderson"/>
    <x v="0"/>
    <x v="0"/>
    <s v="Springfield"/>
    <x v="17"/>
    <n v="22153"/>
    <x v="0"/>
    <s v="TEC-AC-10003063"/>
    <x v="2"/>
    <x v="11"/>
    <s v="Micro Innovations USB RF Wireless Keyboard with Mouse"/>
    <x v="1506"/>
    <n v="4"/>
    <n v="0"/>
    <n v="21"/>
    <x v="0"/>
    <x v="0"/>
  </r>
  <r>
    <n v="1730"/>
    <x v="838"/>
    <x v="569"/>
    <x v="606"/>
    <s v="Same Day"/>
    <s v="CA-12265"/>
    <s v="Christina Anderson"/>
    <x v="0"/>
    <x v="0"/>
    <s v="Springfield"/>
    <x v="17"/>
    <n v="22153"/>
    <x v="0"/>
    <s v="OFF-LA-10001045"/>
    <x v="1"/>
    <x v="2"/>
    <s v="Permanent Self-Adhesive File Folder Labels for Typewriters by Universal"/>
    <x v="1507"/>
    <n v="3"/>
    <n v="0"/>
    <n v="3.6017999999999999"/>
    <x v="0"/>
    <x v="0"/>
  </r>
  <r>
    <n v="1731"/>
    <x v="839"/>
    <x v="450"/>
    <x v="127"/>
    <s v="Standard Class"/>
    <s v="KD-16495"/>
    <s v="Keith Dawkins"/>
    <x v="1"/>
    <x v="0"/>
    <s v="Fayetteville"/>
    <x v="3"/>
    <n v="28314"/>
    <x v="0"/>
    <s v="OFF-PA-10001457"/>
    <x v="1"/>
    <x v="10"/>
    <s v="White GlueTop Scratch Pads"/>
    <x v="1508"/>
    <n v="8"/>
    <n v="0.2"/>
    <n v="31.283199999999987"/>
    <x v="0"/>
    <x v="0"/>
  </r>
  <r>
    <n v="1732"/>
    <x v="839"/>
    <x v="450"/>
    <x v="127"/>
    <s v="Standard Class"/>
    <s v="KD-16495"/>
    <s v="Keith Dawkins"/>
    <x v="1"/>
    <x v="0"/>
    <s v="Fayetteville"/>
    <x v="3"/>
    <n v="28314"/>
    <x v="0"/>
    <s v="OFF-PA-10001804"/>
    <x v="1"/>
    <x v="10"/>
    <s v="Xerox 195"/>
    <x v="1432"/>
    <n v="2"/>
    <n v="0.2"/>
    <n v="3.7407999999999997"/>
    <x v="0"/>
    <x v="0"/>
  </r>
  <r>
    <n v="1733"/>
    <x v="840"/>
    <x v="212"/>
    <x v="607"/>
    <s v="Standard Class"/>
    <s v="LH-17155"/>
    <s v="Logan Haushalter"/>
    <x v="0"/>
    <x v="0"/>
    <s v="Dallas"/>
    <x v="5"/>
    <n v="75081"/>
    <x v="2"/>
    <s v="OFF-ST-10000689"/>
    <x v="1"/>
    <x v="4"/>
    <s v="Fellowes Strictly Business Drawer File, Letter/Legal Size"/>
    <x v="1080"/>
    <n v="3"/>
    <n v="0.2"/>
    <n v="-33.804000000000002"/>
    <x v="2"/>
    <x v="1"/>
  </r>
  <r>
    <n v="1734"/>
    <x v="840"/>
    <x v="212"/>
    <x v="607"/>
    <s v="Standard Class"/>
    <s v="LH-17155"/>
    <s v="Logan Haushalter"/>
    <x v="0"/>
    <x v="0"/>
    <s v="Dallas"/>
    <x v="5"/>
    <n v="75081"/>
    <x v="2"/>
    <s v="OFF-AR-10002135"/>
    <x v="1"/>
    <x v="6"/>
    <s v="Boston Heavy-Duty Trimline Electric Pencil Sharpeners"/>
    <x v="1509"/>
    <n v="4"/>
    <n v="0.2"/>
    <n v="17.351999999999975"/>
    <x v="2"/>
    <x v="1"/>
  </r>
  <r>
    <n v="1735"/>
    <x v="841"/>
    <x v="570"/>
    <x v="608"/>
    <s v="Second Class"/>
    <s v="AG-10675"/>
    <s v="Anna Gayman"/>
    <x v="0"/>
    <x v="0"/>
    <s v="Jacksonville"/>
    <x v="3"/>
    <n v="28540"/>
    <x v="0"/>
    <s v="OFF-AP-10002082"/>
    <x v="1"/>
    <x v="9"/>
    <s v="Holmes HEPA Air Purifier"/>
    <x v="1510"/>
    <n v="2"/>
    <n v="0.2"/>
    <n v="6.5339999999999971"/>
    <x v="0"/>
    <x v="0"/>
  </r>
  <r>
    <n v="1736"/>
    <x v="841"/>
    <x v="570"/>
    <x v="608"/>
    <s v="Second Class"/>
    <s v="AG-10675"/>
    <s v="Anna Gayman"/>
    <x v="0"/>
    <x v="0"/>
    <s v="Jacksonville"/>
    <x v="3"/>
    <n v="28540"/>
    <x v="0"/>
    <s v="TEC-PH-10003442"/>
    <x v="2"/>
    <x v="7"/>
    <s v="Samsung Replacement EH64AVFWE Premium Headset"/>
    <x v="1114"/>
    <n v="5"/>
    <n v="0.2"/>
    <n v="1.375"/>
    <x v="0"/>
    <x v="0"/>
  </r>
  <r>
    <n v="1737"/>
    <x v="841"/>
    <x v="570"/>
    <x v="608"/>
    <s v="Second Class"/>
    <s v="AG-10675"/>
    <s v="Anna Gayman"/>
    <x v="0"/>
    <x v="0"/>
    <s v="Jacksonville"/>
    <x v="3"/>
    <n v="28540"/>
    <x v="0"/>
    <s v="OFF-AR-10002833"/>
    <x v="1"/>
    <x v="6"/>
    <s v="Newell 322"/>
    <x v="972"/>
    <n v="3"/>
    <n v="0.2"/>
    <n v="0.3822000000000001"/>
    <x v="0"/>
    <x v="0"/>
  </r>
  <r>
    <n v="1738"/>
    <x v="842"/>
    <x v="37"/>
    <x v="609"/>
    <s v="Standard Class"/>
    <s v="DB-13120"/>
    <s v="David Bremer"/>
    <x v="1"/>
    <x v="0"/>
    <s v="San Francisco"/>
    <x v="1"/>
    <n v="94122"/>
    <x v="1"/>
    <s v="OFF-ST-10001325"/>
    <x v="1"/>
    <x v="4"/>
    <s v="Sterilite Officeware Hinged File Box"/>
    <x v="974"/>
    <n v="3"/>
    <n v="0"/>
    <n v="8.4888000000000012"/>
    <x v="1"/>
    <x v="0"/>
  </r>
  <r>
    <n v="1739"/>
    <x v="842"/>
    <x v="37"/>
    <x v="609"/>
    <s v="Standard Class"/>
    <s v="DB-13120"/>
    <s v="David Bremer"/>
    <x v="1"/>
    <x v="0"/>
    <s v="San Francisco"/>
    <x v="1"/>
    <n v="94122"/>
    <x v="1"/>
    <s v="TEC-AC-10003038"/>
    <x v="2"/>
    <x v="11"/>
    <s v="Kingston Digital DataTraveler 16GB USB 2.0"/>
    <x v="1511"/>
    <n v="2"/>
    <n v="0"/>
    <n v="3.400999999999998"/>
    <x v="1"/>
    <x v="0"/>
  </r>
  <r>
    <n v="1740"/>
    <x v="842"/>
    <x v="37"/>
    <x v="609"/>
    <s v="Standard Class"/>
    <s v="DB-13120"/>
    <s v="David Bremer"/>
    <x v="1"/>
    <x v="0"/>
    <s v="San Francisco"/>
    <x v="1"/>
    <n v="94122"/>
    <x v="1"/>
    <s v="TEC-AC-10003590"/>
    <x v="2"/>
    <x v="11"/>
    <s v="TRENDnet 56K USB 2.0 Phone, Internet and Fax Modem"/>
    <x v="1512"/>
    <n v="5"/>
    <n v="0"/>
    <n v="46.601999999999997"/>
    <x v="1"/>
    <x v="0"/>
  </r>
  <r>
    <n v="1741"/>
    <x v="843"/>
    <x v="128"/>
    <x v="128"/>
    <s v="Standard Class"/>
    <s v="ED-13885"/>
    <s v="Emily Ducich"/>
    <x v="2"/>
    <x v="0"/>
    <s v="San Diego"/>
    <x v="1"/>
    <n v="92037"/>
    <x v="1"/>
    <s v="OFF-LA-10000262"/>
    <x v="1"/>
    <x v="2"/>
    <s v="Avery 494"/>
    <x v="1513"/>
    <n v="8"/>
    <n v="0"/>
    <n v="9.6047999999999991"/>
    <x v="1"/>
    <x v="0"/>
  </r>
  <r>
    <n v="1742"/>
    <x v="844"/>
    <x v="505"/>
    <x v="548"/>
    <s v="Standard Class"/>
    <s v="MC-18100"/>
    <s v="Mick Crebagga"/>
    <x v="0"/>
    <x v="0"/>
    <s v="Philadelphia"/>
    <x v="9"/>
    <n v="19140"/>
    <x v="3"/>
    <s v="OFF-PA-10004355"/>
    <x v="1"/>
    <x v="10"/>
    <s v="Xerox 231"/>
    <x v="561"/>
    <n v="4"/>
    <n v="0.2"/>
    <n v="7.2576000000000001"/>
    <x v="3"/>
    <x v="0"/>
  </r>
  <r>
    <n v="1743"/>
    <x v="844"/>
    <x v="505"/>
    <x v="548"/>
    <s v="Standard Class"/>
    <s v="MC-18100"/>
    <s v="Mick Crebagga"/>
    <x v="0"/>
    <x v="0"/>
    <s v="Philadelphia"/>
    <x v="9"/>
    <n v="19140"/>
    <x v="3"/>
    <s v="FUR-FU-10004415"/>
    <x v="0"/>
    <x v="5"/>
    <s v="Stacking Tray, Side-Loading, Legal, Smoke"/>
    <x v="1514"/>
    <n v="2"/>
    <n v="0.2"/>
    <n v="0.98559999999999937"/>
    <x v="3"/>
    <x v="0"/>
  </r>
  <r>
    <n v="1744"/>
    <x v="844"/>
    <x v="505"/>
    <x v="548"/>
    <s v="Standard Class"/>
    <s v="MC-18100"/>
    <s v="Mick Crebagga"/>
    <x v="0"/>
    <x v="0"/>
    <s v="Philadelphia"/>
    <x v="9"/>
    <n v="19140"/>
    <x v="3"/>
    <s v="OFF-ST-10002486"/>
    <x v="1"/>
    <x v="4"/>
    <s v="Eldon Shelf Savers Cubes and Bins"/>
    <x v="1515"/>
    <n v="2"/>
    <n v="0.2"/>
    <n v="-2.5128000000000008"/>
    <x v="3"/>
    <x v="0"/>
  </r>
  <r>
    <n v="1745"/>
    <x v="844"/>
    <x v="505"/>
    <x v="548"/>
    <s v="Standard Class"/>
    <s v="MC-18100"/>
    <s v="Mick Crebagga"/>
    <x v="0"/>
    <x v="0"/>
    <s v="Philadelphia"/>
    <x v="9"/>
    <n v="19140"/>
    <x v="3"/>
    <s v="TEC-AC-10001142"/>
    <x v="2"/>
    <x v="11"/>
    <s v="First Data FD10 PIN Pad"/>
    <x v="1516"/>
    <n v="7"/>
    <n v="0.2"/>
    <n v="-55.300000000000068"/>
    <x v="3"/>
    <x v="0"/>
  </r>
  <r>
    <n v="1746"/>
    <x v="845"/>
    <x v="571"/>
    <x v="610"/>
    <s v="First Class"/>
    <s v="BM-11785"/>
    <s v="Bryan Mills"/>
    <x v="0"/>
    <x v="0"/>
    <s v="Rochester"/>
    <x v="15"/>
    <n v="14609"/>
    <x v="3"/>
    <s v="OFF-AR-10002656"/>
    <x v="1"/>
    <x v="6"/>
    <s v="Sanford Liquid Accent Highlighters"/>
    <x v="522"/>
    <n v="2"/>
    <n v="0"/>
    <n v="4.9431999999999992"/>
    <x v="3"/>
    <x v="0"/>
  </r>
  <r>
    <n v="1747"/>
    <x v="846"/>
    <x v="572"/>
    <x v="611"/>
    <s v="Second Class"/>
    <s v="EM-14065"/>
    <s v="Erin Mull"/>
    <x v="0"/>
    <x v="0"/>
    <s v="Jacksonville"/>
    <x v="3"/>
    <n v="28540"/>
    <x v="0"/>
    <s v="OFF-BI-10000138"/>
    <x v="1"/>
    <x v="8"/>
    <s v="Acco Translucent Poly Ring Binders"/>
    <x v="1517"/>
    <n v="8"/>
    <n v="0.7"/>
    <n v="-8.2367999999999988"/>
    <x v="0"/>
    <x v="0"/>
  </r>
  <r>
    <n v="1748"/>
    <x v="846"/>
    <x v="572"/>
    <x v="611"/>
    <s v="Second Class"/>
    <s v="EM-14065"/>
    <s v="Erin Mull"/>
    <x v="0"/>
    <x v="0"/>
    <s v="Jacksonville"/>
    <x v="3"/>
    <n v="28540"/>
    <x v="0"/>
    <s v="OFF-PA-10004947"/>
    <x v="1"/>
    <x v="10"/>
    <s v="Easy-staple paper"/>
    <x v="1518"/>
    <n v="3"/>
    <n v="0.2"/>
    <n v="3.2099999999999982"/>
    <x v="0"/>
    <x v="0"/>
  </r>
  <r>
    <n v="1749"/>
    <x v="847"/>
    <x v="573"/>
    <x v="612"/>
    <s v="Standard Class"/>
    <s v="DA-13450"/>
    <s v="Dianna Arnett"/>
    <x v="2"/>
    <x v="0"/>
    <s v="Houston"/>
    <x v="5"/>
    <n v="77095"/>
    <x v="2"/>
    <s v="OFF-PA-10003543"/>
    <x v="1"/>
    <x v="10"/>
    <s v="Xerox 1985"/>
    <x v="563"/>
    <n v="2"/>
    <n v="0.2"/>
    <n v="3.6288"/>
    <x v="2"/>
    <x v="0"/>
  </r>
  <r>
    <n v="1750"/>
    <x v="847"/>
    <x v="573"/>
    <x v="612"/>
    <s v="Standard Class"/>
    <s v="DA-13450"/>
    <s v="Dianna Arnett"/>
    <x v="2"/>
    <x v="0"/>
    <s v="Houston"/>
    <x v="5"/>
    <n v="77095"/>
    <x v="2"/>
    <s v="OFF-AR-10002221"/>
    <x v="1"/>
    <x v="6"/>
    <s v="12 Colored Short Pencils"/>
    <x v="875"/>
    <n v="3"/>
    <n v="0.2"/>
    <n v="0.54600000000000071"/>
    <x v="2"/>
    <x v="0"/>
  </r>
  <r>
    <n v="1751"/>
    <x v="848"/>
    <x v="6"/>
    <x v="562"/>
    <s v="Standard Class"/>
    <s v="MO-17800"/>
    <s v="Meg O'Connel"/>
    <x v="2"/>
    <x v="0"/>
    <s v="San Antonio"/>
    <x v="5"/>
    <n v="78207"/>
    <x v="2"/>
    <s v="FUR-TA-10004607"/>
    <x v="0"/>
    <x v="3"/>
    <s v="Hon 2111 Invitation Series Straight Table"/>
    <x v="1519"/>
    <n v="2"/>
    <n v="0.3"/>
    <n v="-32.522600000000011"/>
    <x v="2"/>
    <x v="0"/>
  </r>
  <r>
    <n v="1752"/>
    <x v="849"/>
    <x v="336"/>
    <x v="117"/>
    <s v="First Class"/>
    <s v="JW-15955"/>
    <s v="Joni Wasserman"/>
    <x v="0"/>
    <x v="0"/>
    <s v="Oakland"/>
    <x v="1"/>
    <n v="94601"/>
    <x v="1"/>
    <s v="FUR-FU-10001918"/>
    <x v="0"/>
    <x v="5"/>
    <s v="C-Line Cubicle Keepers Polyproplyene Holder With Velcro Backings"/>
    <x v="1520"/>
    <n v="2"/>
    <n v="0"/>
    <n v="3.6894000000000009"/>
    <x v="1"/>
    <x v="0"/>
  </r>
  <r>
    <n v="1753"/>
    <x v="850"/>
    <x v="574"/>
    <x v="241"/>
    <s v="First Class"/>
    <s v="VW-21775"/>
    <s v="Victoria Wilson"/>
    <x v="1"/>
    <x v="0"/>
    <s v="San Francisco"/>
    <x v="1"/>
    <n v="94122"/>
    <x v="1"/>
    <s v="OFF-ST-10004340"/>
    <x v="1"/>
    <x v="4"/>
    <s v="Fellowes Mobile File Cart, Black"/>
    <x v="1521"/>
    <n v="9"/>
    <n v="0"/>
    <n v="151.09740000000002"/>
    <x v="1"/>
    <x v="0"/>
  </r>
  <r>
    <n v="1754"/>
    <x v="850"/>
    <x v="574"/>
    <x v="241"/>
    <s v="First Class"/>
    <s v="VW-21775"/>
    <s v="Victoria Wilson"/>
    <x v="1"/>
    <x v="0"/>
    <s v="San Francisco"/>
    <x v="1"/>
    <n v="94122"/>
    <x v="1"/>
    <s v="OFF-PA-10004475"/>
    <x v="1"/>
    <x v="10"/>
    <s v="Xerox 1940"/>
    <x v="1446"/>
    <n v="2"/>
    <n v="0"/>
    <n v="53.860799999999998"/>
    <x v="1"/>
    <x v="0"/>
  </r>
  <r>
    <n v="1755"/>
    <x v="850"/>
    <x v="574"/>
    <x v="241"/>
    <s v="First Class"/>
    <s v="VW-21775"/>
    <s v="Victoria Wilson"/>
    <x v="1"/>
    <x v="0"/>
    <s v="San Francisco"/>
    <x v="1"/>
    <n v="94122"/>
    <x v="1"/>
    <s v="OFF-PA-10003893"/>
    <x v="1"/>
    <x v="10"/>
    <s v="Xerox 1962"/>
    <x v="18"/>
    <n v="2"/>
    <n v="0"/>
    <n v="3.8519999999999994"/>
    <x v="1"/>
    <x v="0"/>
  </r>
  <r>
    <n v="1756"/>
    <x v="851"/>
    <x v="575"/>
    <x v="223"/>
    <s v="Second Class"/>
    <s v="TT-21460"/>
    <s v="Tonja Turnell"/>
    <x v="2"/>
    <x v="0"/>
    <s v="Fort Worth"/>
    <x v="5"/>
    <n v="76106"/>
    <x v="2"/>
    <s v="OFF-PA-10000100"/>
    <x v="1"/>
    <x v="10"/>
    <s v="Xerox 1945"/>
    <x v="1522"/>
    <n v="11"/>
    <n v="0.2"/>
    <n v="130.75810000000001"/>
    <x v="2"/>
    <x v="0"/>
  </r>
  <r>
    <n v="1757"/>
    <x v="851"/>
    <x v="575"/>
    <x v="223"/>
    <s v="Second Class"/>
    <s v="TT-21460"/>
    <s v="Tonja Turnell"/>
    <x v="2"/>
    <x v="0"/>
    <s v="Fort Worth"/>
    <x v="5"/>
    <n v="76106"/>
    <x v="2"/>
    <s v="TEC-PH-10001817"/>
    <x v="2"/>
    <x v="7"/>
    <s v="Wilson Electronics DB Pro Signal Booster"/>
    <x v="1523"/>
    <n v="6"/>
    <n v="0.2"/>
    <n v="150.36000000000013"/>
    <x v="2"/>
    <x v="0"/>
  </r>
  <r>
    <n v="1758"/>
    <x v="852"/>
    <x v="562"/>
    <x v="598"/>
    <s v="First Class"/>
    <s v="SL-20155"/>
    <s v="Sara Luxemburg"/>
    <x v="2"/>
    <x v="0"/>
    <s v="Houston"/>
    <x v="5"/>
    <n v="77095"/>
    <x v="2"/>
    <s v="OFF-BI-10001765"/>
    <x v="1"/>
    <x v="8"/>
    <s v="Wilson Jones Heavy-Duty Casebound Ring Binders with Metal Hinges"/>
    <x v="1524"/>
    <n v="6"/>
    <n v="0.8"/>
    <n v="-66.508800000000036"/>
    <x v="2"/>
    <x v="0"/>
  </r>
  <r>
    <n v="1759"/>
    <x v="853"/>
    <x v="218"/>
    <x v="613"/>
    <s v="Standard Class"/>
    <s v="RM-19375"/>
    <s v="Raymond Messe"/>
    <x v="0"/>
    <x v="0"/>
    <s v="Houston"/>
    <x v="5"/>
    <n v="77095"/>
    <x v="2"/>
    <s v="TEC-AC-10001013"/>
    <x v="2"/>
    <x v="11"/>
    <s v="Logitech ClearChat Comfort/USB Headset H390"/>
    <x v="1525"/>
    <n v="2"/>
    <n v="0.2"/>
    <n v="7.615399999999994"/>
    <x v="2"/>
    <x v="0"/>
  </r>
  <r>
    <n v="1760"/>
    <x v="854"/>
    <x v="576"/>
    <x v="614"/>
    <s v="Standard Class"/>
    <s v="MB-18085"/>
    <s v="Mick Brown"/>
    <x v="0"/>
    <x v="0"/>
    <s v="Philadelphia"/>
    <x v="9"/>
    <n v="19143"/>
    <x v="3"/>
    <s v="OFF-AR-10003478"/>
    <x v="1"/>
    <x v="6"/>
    <s v="Avery Hi-Liter EverBold Pen Style Fluorescent Highlighters, 4/Pack"/>
    <x v="1526"/>
    <n v="3"/>
    <n v="0.2"/>
    <n v="4.8840000000000003"/>
    <x v="3"/>
    <x v="0"/>
  </r>
  <r>
    <n v="1761"/>
    <x v="855"/>
    <x v="577"/>
    <x v="609"/>
    <s v="Standard Class"/>
    <s v="AG-10900"/>
    <s v="Arthur Gainer"/>
    <x v="0"/>
    <x v="0"/>
    <s v="San Diego"/>
    <x v="1"/>
    <n v="92105"/>
    <x v="1"/>
    <s v="FUR-BO-10000330"/>
    <x v="0"/>
    <x v="0"/>
    <s v="Sauder Camden County Barrister Bookcase, Planked Cherry Finish"/>
    <x v="1527"/>
    <n v="4"/>
    <n v="0.15"/>
    <n v="-4.8391999999999769"/>
    <x v="1"/>
    <x v="1"/>
  </r>
  <r>
    <n v="1762"/>
    <x v="855"/>
    <x v="577"/>
    <x v="609"/>
    <s v="Standard Class"/>
    <s v="AG-10900"/>
    <s v="Arthur Gainer"/>
    <x v="0"/>
    <x v="0"/>
    <s v="San Diego"/>
    <x v="1"/>
    <n v="92105"/>
    <x v="1"/>
    <s v="OFF-BI-10001900"/>
    <x v="1"/>
    <x v="8"/>
    <s v="DXL Angle-View Binders with Locking Rings, Black"/>
    <x v="1528"/>
    <n v="6"/>
    <n v="0.2"/>
    <n v="9.7037999999999993"/>
    <x v="1"/>
    <x v="1"/>
  </r>
  <r>
    <n v="1763"/>
    <x v="855"/>
    <x v="577"/>
    <x v="609"/>
    <s v="Standard Class"/>
    <s v="AG-10900"/>
    <s v="Arthur Gainer"/>
    <x v="0"/>
    <x v="0"/>
    <s v="San Diego"/>
    <x v="1"/>
    <n v="92105"/>
    <x v="1"/>
    <s v="FUR-BO-10003159"/>
    <x v="0"/>
    <x v="0"/>
    <s v="Sauder Camden County Collection Libraries, Planked Cherry Finish"/>
    <x v="1529"/>
    <n v="3"/>
    <n v="0.15"/>
    <n v="-20.696400000000025"/>
    <x v="1"/>
    <x v="1"/>
  </r>
  <r>
    <n v="1764"/>
    <x v="856"/>
    <x v="578"/>
    <x v="615"/>
    <s v="Standard Class"/>
    <s v="ML-17755"/>
    <s v="Max Ludwig"/>
    <x v="2"/>
    <x v="0"/>
    <s v="Suffolk"/>
    <x v="17"/>
    <n v="23434"/>
    <x v="0"/>
    <s v="OFF-SU-10002573"/>
    <x v="1"/>
    <x v="14"/>
    <s v="Acme 10&quot; Easy Grip Assistive Scissors"/>
    <x v="1530"/>
    <n v="2"/>
    <n v="0"/>
    <n v="10.517999999999997"/>
    <x v="0"/>
    <x v="0"/>
  </r>
  <r>
    <n v="1765"/>
    <x v="856"/>
    <x v="578"/>
    <x v="615"/>
    <s v="Standard Class"/>
    <s v="ML-17755"/>
    <s v="Max Ludwig"/>
    <x v="2"/>
    <x v="0"/>
    <s v="Suffolk"/>
    <x v="17"/>
    <n v="23434"/>
    <x v="0"/>
    <s v="OFF-LA-10004484"/>
    <x v="1"/>
    <x v="2"/>
    <s v="Avery 476"/>
    <x v="1531"/>
    <n v="1"/>
    <n v="0"/>
    <n v="1.8997999999999999"/>
    <x v="0"/>
    <x v="0"/>
  </r>
  <r>
    <n v="1766"/>
    <x v="856"/>
    <x v="578"/>
    <x v="615"/>
    <s v="Standard Class"/>
    <s v="ML-17755"/>
    <s v="Max Ludwig"/>
    <x v="2"/>
    <x v="0"/>
    <s v="Suffolk"/>
    <x v="17"/>
    <n v="23434"/>
    <x v="0"/>
    <s v="FUR-FU-10001591"/>
    <x v="0"/>
    <x v="5"/>
    <s v="Advantus Panel Wall Certificate Holder - 8.5x11"/>
    <x v="1532"/>
    <n v="9"/>
    <n v="0"/>
    <n v="46.116000000000007"/>
    <x v="0"/>
    <x v="0"/>
  </r>
  <r>
    <n v="1767"/>
    <x v="856"/>
    <x v="578"/>
    <x v="615"/>
    <s v="Standard Class"/>
    <s v="ML-17755"/>
    <s v="Max Ludwig"/>
    <x v="2"/>
    <x v="0"/>
    <s v="Suffolk"/>
    <x v="17"/>
    <n v="23434"/>
    <x v="0"/>
    <s v="OFF-LA-10002034"/>
    <x v="1"/>
    <x v="2"/>
    <s v="Avery 478"/>
    <x v="765"/>
    <n v="2"/>
    <n v="0"/>
    <n v="4.8117999999999999"/>
    <x v="0"/>
    <x v="0"/>
  </r>
  <r>
    <n v="1768"/>
    <x v="857"/>
    <x v="579"/>
    <x v="616"/>
    <s v="Standard Class"/>
    <s v="CC-12685"/>
    <s v="Craig Carroll"/>
    <x v="0"/>
    <x v="0"/>
    <s v="Greensboro"/>
    <x v="3"/>
    <n v="27405"/>
    <x v="0"/>
    <s v="OFF-BI-10004410"/>
    <x v="1"/>
    <x v="8"/>
    <s v="C-Line Peel &amp; Stick Add-On Filing Pockets, 8-3/4 x 5-1/8, 10/Pack"/>
    <x v="1533"/>
    <n v="4"/>
    <n v="0.7"/>
    <n v="-5.8603999999999985"/>
    <x v="0"/>
    <x v="0"/>
  </r>
  <r>
    <n v="1769"/>
    <x v="857"/>
    <x v="579"/>
    <x v="616"/>
    <s v="Standard Class"/>
    <s v="CC-12685"/>
    <s v="Craig Carroll"/>
    <x v="0"/>
    <x v="0"/>
    <s v="Greensboro"/>
    <x v="3"/>
    <n v="27405"/>
    <x v="0"/>
    <s v="OFF-BI-10002735"/>
    <x v="1"/>
    <x v="8"/>
    <s v="GBC Prestige Therm-A-Bind Covers"/>
    <x v="1534"/>
    <n v="5"/>
    <n v="0.7"/>
    <n v="-39.456499999999991"/>
    <x v="0"/>
    <x v="0"/>
  </r>
  <r>
    <n v="1770"/>
    <x v="858"/>
    <x v="580"/>
    <x v="494"/>
    <s v="Standard Class"/>
    <s v="SC-20770"/>
    <s v="Stewart Carmichael"/>
    <x v="1"/>
    <x v="0"/>
    <s v="Dallas"/>
    <x v="5"/>
    <n v="75081"/>
    <x v="2"/>
    <s v="OFF-SU-10001935"/>
    <x v="1"/>
    <x v="14"/>
    <s v="Staple remover"/>
    <x v="1535"/>
    <n v="4"/>
    <n v="0.2"/>
    <n v="-1.3952000000000013"/>
    <x v="2"/>
    <x v="0"/>
  </r>
  <r>
    <n v="1771"/>
    <x v="858"/>
    <x v="580"/>
    <x v="494"/>
    <s v="Standard Class"/>
    <s v="SC-20770"/>
    <s v="Stewart Carmichael"/>
    <x v="1"/>
    <x v="0"/>
    <s v="Dallas"/>
    <x v="5"/>
    <n v="75081"/>
    <x v="2"/>
    <s v="OFF-BI-10003291"/>
    <x v="1"/>
    <x v="8"/>
    <s v="Wilson Jones Leather-Like Binders with DublLock Round Rings"/>
    <x v="1536"/>
    <n v="7"/>
    <n v="0.8"/>
    <n v="-20.166300000000007"/>
    <x v="2"/>
    <x v="0"/>
  </r>
  <r>
    <n v="1772"/>
    <x v="859"/>
    <x v="581"/>
    <x v="533"/>
    <s v="Second Class"/>
    <s v="GG-14650"/>
    <s v="Greg Guthrie"/>
    <x v="1"/>
    <x v="0"/>
    <s v="Chicago"/>
    <x v="10"/>
    <n v="60623"/>
    <x v="2"/>
    <s v="OFF-ST-10004337"/>
    <x v="1"/>
    <x v="4"/>
    <s v="SAFCO Commercial Wire Shelving, 72h"/>
    <x v="1537"/>
    <n v="2"/>
    <n v="0.2"/>
    <n v="-24.496000000000002"/>
    <x v="2"/>
    <x v="0"/>
  </r>
  <r>
    <n v="1773"/>
    <x v="859"/>
    <x v="581"/>
    <x v="533"/>
    <s v="Second Class"/>
    <s v="GG-14650"/>
    <s v="Greg Guthrie"/>
    <x v="1"/>
    <x v="0"/>
    <s v="Chicago"/>
    <x v="10"/>
    <n v="60623"/>
    <x v="2"/>
    <s v="TEC-AC-10001266"/>
    <x v="2"/>
    <x v="11"/>
    <s v="Memorex Micro Travel Drive 8 GB"/>
    <x v="1538"/>
    <n v="6"/>
    <n v="0.2"/>
    <n v="19.499999999999993"/>
    <x v="2"/>
    <x v="0"/>
  </r>
  <r>
    <n v="1774"/>
    <x v="860"/>
    <x v="582"/>
    <x v="617"/>
    <s v="Standard Class"/>
    <s v="MY-18295"/>
    <s v="Muhammed Yedwab"/>
    <x v="1"/>
    <x v="0"/>
    <s v="Baltimore"/>
    <x v="39"/>
    <n v="21215"/>
    <x v="3"/>
    <s v="OFF-BI-10001628"/>
    <x v="1"/>
    <x v="8"/>
    <s v="Acco Data Flex Cable Posts For Top &amp; Bottom Load Binders, 6&quot; Capacity"/>
    <x v="1539"/>
    <n v="2"/>
    <n v="0"/>
    <n v="9.3869999999999987"/>
    <x v="3"/>
    <x v="0"/>
  </r>
  <r>
    <n v="1775"/>
    <x v="860"/>
    <x v="582"/>
    <x v="617"/>
    <s v="Standard Class"/>
    <s v="MY-18295"/>
    <s v="Muhammed Yedwab"/>
    <x v="1"/>
    <x v="0"/>
    <s v="Baltimore"/>
    <x v="39"/>
    <n v="21215"/>
    <x v="3"/>
    <s v="OFF-ST-10000877"/>
    <x v="1"/>
    <x v="4"/>
    <s v="Recycled Steel Personal File for Standard File Folders"/>
    <x v="1540"/>
    <n v="9"/>
    <n v="0"/>
    <n v="129.37860000000001"/>
    <x v="3"/>
    <x v="0"/>
  </r>
  <r>
    <n v="1776"/>
    <x v="860"/>
    <x v="582"/>
    <x v="617"/>
    <s v="Standard Class"/>
    <s v="MY-18295"/>
    <s v="Muhammed Yedwab"/>
    <x v="1"/>
    <x v="0"/>
    <s v="Baltimore"/>
    <x v="39"/>
    <n v="21215"/>
    <x v="3"/>
    <s v="OFF-AR-10004752"/>
    <x v="1"/>
    <x v="6"/>
    <s v="Blackstonian Pencils"/>
    <x v="1541"/>
    <n v="2"/>
    <n v="0"/>
    <n v="1.4952000000000001"/>
    <x v="3"/>
    <x v="0"/>
  </r>
  <r>
    <n v="1777"/>
    <x v="860"/>
    <x v="582"/>
    <x v="617"/>
    <s v="Standard Class"/>
    <s v="MY-18295"/>
    <s v="Muhammed Yedwab"/>
    <x v="1"/>
    <x v="0"/>
    <s v="Baltimore"/>
    <x v="39"/>
    <n v="21215"/>
    <x v="3"/>
    <s v="OFF-LA-10000452"/>
    <x v="1"/>
    <x v="2"/>
    <s v="Avery 488"/>
    <x v="982"/>
    <n v="1"/>
    <n v="0"/>
    <n v="1.512"/>
    <x v="3"/>
    <x v="0"/>
  </r>
  <r>
    <n v="1778"/>
    <x v="861"/>
    <x v="27"/>
    <x v="618"/>
    <s v="Standard Class"/>
    <s v="DP-13000"/>
    <s v="Darren Powers"/>
    <x v="0"/>
    <x v="0"/>
    <s v="Los Angeles"/>
    <x v="1"/>
    <n v="90004"/>
    <x v="1"/>
    <s v="OFF-PA-10000675"/>
    <x v="1"/>
    <x v="10"/>
    <s v="Xerox 1919"/>
    <x v="1542"/>
    <n v="9"/>
    <n v="0"/>
    <n v="180.76590000000002"/>
    <x v="1"/>
    <x v="0"/>
  </r>
  <r>
    <n v="1779"/>
    <x v="861"/>
    <x v="27"/>
    <x v="618"/>
    <s v="Standard Class"/>
    <s v="DP-13000"/>
    <s v="Darren Powers"/>
    <x v="0"/>
    <x v="0"/>
    <s v="Los Angeles"/>
    <x v="1"/>
    <n v="90004"/>
    <x v="1"/>
    <s v="OFF-AR-10003045"/>
    <x v="1"/>
    <x v="6"/>
    <s v="Prang Colored Pencils"/>
    <x v="456"/>
    <n v="5"/>
    <n v="0"/>
    <n v="6.6150000000000002"/>
    <x v="1"/>
    <x v="0"/>
  </r>
  <r>
    <n v="1780"/>
    <x v="862"/>
    <x v="583"/>
    <x v="619"/>
    <s v="Standard Class"/>
    <s v="BD-11770"/>
    <s v="Bryan Davis"/>
    <x v="0"/>
    <x v="0"/>
    <s v="New York City"/>
    <x v="15"/>
    <n v="10011"/>
    <x v="3"/>
    <s v="TEC-AC-10003447"/>
    <x v="2"/>
    <x v="11"/>
    <s v="Micropad Numeric Keypads"/>
    <x v="1543"/>
    <n v="3"/>
    <n v="0"/>
    <n v="14.992499999999996"/>
    <x v="3"/>
    <x v="0"/>
  </r>
  <r>
    <n v="1781"/>
    <x v="862"/>
    <x v="583"/>
    <x v="619"/>
    <s v="Standard Class"/>
    <s v="BD-11770"/>
    <s v="Bryan Davis"/>
    <x v="0"/>
    <x v="0"/>
    <s v="New York City"/>
    <x v="15"/>
    <n v="10011"/>
    <x v="3"/>
    <s v="OFF-ST-10002276"/>
    <x v="1"/>
    <x v="4"/>
    <s v="Safco Steel Mobile File Cart"/>
    <x v="1544"/>
    <n v="1"/>
    <n v="0"/>
    <n v="20.840000000000003"/>
    <x v="3"/>
    <x v="0"/>
  </r>
  <r>
    <n v="1782"/>
    <x v="863"/>
    <x v="584"/>
    <x v="620"/>
    <s v="Standard Class"/>
    <s v="CB-12535"/>
    <s v="Claudia Bergmann"/>
    <x v="1"/>
    <x v="0"/>
    <s v="Franklin"/>
    <x v="31"/>
    <n v="2038"/>
    <x v="3"/>
    <s v="OFF-PA-10001609"/>
    <x v="1"/>
    <x v="10"/>
    <s v="Tops Wirebound Message Log Books"/>
    <x v="1545"/>
    <n v="2"/>
    <n v="0"/>
    <n v="3.0267999999999997"/>
    <x v="3"/>
    <x v="0"/>
  </r>
  <r>
    <n v="1783"/>
    <x v="863"/>
    <x v="584"/>
    <x v="620"/>
    <s v="Standard Class"/>
    <s v="CB-12535"/>
    <s v="Claudia Bergmann"/>
    <x v="1"/>
    <x v="0"/>
    <s v="Franklin"/>
    <x v="31"/>
    <n v="2038"/>
    <x v="3"/>
    <s v="OFF-BI-10001597"/>
    <x v="1"/>
    <x v="8"/>
    <s v="Wilson Jones Ledger-Size, Piano-Hinge Binder, 2&quot;, Blue"/>
    <x v="1546"/>
    <n v="3"/>
    <n v="0"/>
    <n v="59.011199999999988"/>
    <x v="3"/>
    <x v="0"/>
  </r>
  <r>
    <n v="1784"/>
    <x v="864"/>
    <x v="585"/>
    <x v="255"/>
    <s v="Standard Class"/>
    <s v="JE-15610"/>
    <s v="Jim Epp"/>
    <x v="1"/>
    <x v="0"/>
    <s v="Milwaukee"/>
    <x v="6"/>
    <n v="53209"/>
    <x v="2"/>
    <s v="OFF-PA-10004475"/>
    <x v="1"/>
    <x v="10"/>
    <s v="Xerox 1940"/>
    <x v="1547"/>
    <n v="4"/>
    <n v="0"/>
    <n v="107.7216"/>
    <x v="2"/>
    <x v="0"/>
  </r>
  <r>
    <n v="1785"/>
    <x v="864"/>
    <x v="585"/>
    <x v="255"/>
    <s v="Standard Class"/>
    <s v="JE-15610"/>
    <s v="Jim Epp"/>
    <x v="1"/>
    <x v="0"/>
    <s v="Milwaukee"/>
    <x v="6"/>
    <n v="53209"/>
    <x v="2"/>
    <s v="TEC-AC-10004510"/>
    <x v="2"/>
    <x v="11"/>
    <s v="Logitech Desktop MK120 Mouse and keyboard Combo"/>
    <x v="1548"/>
    <n v="6"/>
    <n v="0"/>
    <n v="9.8159999999999954"/>
    <x v="2"/>
    <x v="0"/>
  </r>
  <r>
    <n v="1786"/>
    <x v="864"/>
    <x v="585"/>
    <x v="255"/>
    <s v="Standard Class"/>
    <s v="JE-15610"/>
    <s v="Jim Epp"/>
    <x v="1"/>
    <x v="0"/>
    <s v="Milwaukee"/>
    <x v="6"/>
    <n v="53209"/>
    <x v="2"/>
    <s v="OFF-BI-10002976"/>
    <x v="1"/>
    <x v="8"/>
    <s v="ACCOHIDE Binder by Acco"/>
    <x v="1549"/>
    <n v="8"/>
    <n v="0"/>
    <n v="15.5288"/>
    <x v="2"/>
    <x v="0"/>
  </r>
  <r>
    <n v="1787"/>
    <x v="864"/>
    <x v="585"/>
    <x v="255"/>
    <s v="Standard Class"/>
    <s v="JE-15610"/>
    <s v="Jim Epp"/>
    <x v="1"/>
    <x v="0"/>
    <s v="Milwaukee"/>
    <x v="6"/>
    <n v="53209"/>
    <x v="2"/>
    <s v="TEC-PH-10001615"/>
    <x v="2"/>
    <x v="7"/>
    <s v="AT&amp;T CL82213"/>
    <x v="284"/>
    <n v="3"/>
    <n v="0"/>
    <n v="25.221299999999989"/>
    <x v="2"/>
    <x v="0"/>
  </r>
  <r>
    <n v="1788"/>
    <x v="865"/>
    <x v="586"/>
    <x v="621"/>
    <s v="Standard Class"/>
    <s v="RP-19855"/>
    <s v="Roy Phan"/>
    <x v="1"/>
    <x v="0"/>
    <s v="Kenosha"/>
    <x v="6"/>
    <n v="53142"/>
    <x v="2"/>
    <s v="TEC-PH-10001819"/>
    <x v="2"/>
    <x v="7"/>
    <s v="Innergie mMini Combo Duo USB Travel Charging Kit"/>
    <x v="1550"/>
    <n v="3"/>
    <n v="0"/>
    <n v="64.785599999999988"/>
    <x v="2"/>
    <x v="0"/>
  </r>
  <r>
    <n v="1789"/>
    <x v="865"/>
    <x v="586"/>
    <x v="621"/>
    <s v="Standard Class"/>
    <s v="RP-19855"/>
    <s v="Roy Phan"/>
    <x v="1"/>
    <x v="0"/>
    <s v="Kenosha"/>
    <x v="6"/>
    <n v="53142"/>
    <x v="2"/>
    <s v="TEC-PH-10000560"/>
    <x v="2"/>
    <x v="7"/>
    <s v="Samsung Galaxy S III - 16GB - pebble blue (T-Mobile)"/>
    <x v="1551"/>
    <n v="2"/>
    <n v="0"/>
    <n v="195.99440000000004"/>
    <x v="2"/>
    <x v="0"/>
  </r>
  <r>
    <n v="1790"/>
    <x v="865"/>
    <x v="586"/>
    <x v="621"/>
    <s v="Standard Class"/>
    <s v="RP-19855"/>
    <s v="Roy Phan"/>
    <x v="1"/>
    <x v="0"/>
    <s v="Kenosha"/>
    <x v="6"/>
    <n v="53142"/>
    <x v="2"/>
    <s v="TEC-AC-10004568"/>
    <x v="2"/>
    <x v="11"/>
    <s v="Maxell LTO Ultrium - 800 GB"/>
    <x v="1552"/>
    <n v="5"/>
    <n v="0"/>
    <n v="26.590499999999988"/>
    <x v="2"/>
    <x v="0"/>
  </r>
  <r>
    <n v="1791"/>
    <x v="866"/>
    <x v="587"/>
    <x v="622"/>
    <s v="Standard Class"/>
    <s v="RA-19915"/>
    <s v="Russell Applegate"/>
    <x v="0"/>
    <x v="0"/>
    <s v="New York City"/>
    <x v="15"/>
    <n v="10011"/>
    <x v="3"/>
    <s v="OFF-PA-10004092"/>
    <x v="1"/>
    <x v="10"/>
    <s v="Tops Green Bar Computer Printout Paper"/>
    <x v="1553"/>
    <n v="1"/>
    <n v="0"/>
    <n v="24.47"/>
    <x v="3"/>
    <x v="0"/>
  </r>
  <r>
    <n v="1792"/>
    <x v="867"/>
    <x v="588"/>
    <x v="544"/>
    <s v="First Class"/>
    <s v="RP-19390"/>
    <s v="Resi Pölking"/>
    <x v="0"/>
    <x v="0"/>
    <s v="Madison"/>
    <x v="6"/>
    <n v="53711"/>
    <x v="2"/>
    <s v="FUR-CH-10001854"/>
    <x v="0"/>
    <x v="1"/>
    <s v="Office Star - Professional Matrix Back Chair with 2-to-1 Synchro Tilt and Mesh Fabric Seat"/>
    <x v="1554"/>
    <n v="8"/>
    <n v="0"/>
    <n v="673.88160000000016"/>
    <x v="2"/>
    <x v="0"/>
  </r>
  <r>
    <n v="1793"/>
    <x v="867"/>
    <x v="588"/>
    <x v="544"/>
    <s v="First Class"/>
    <s v="RP-19390"/>
    <s v="Resi Pölking"/>
    <x v="0"/>
    <x v="0"/>
    <s v="Madison"/>
    <x v="6"/>
    <n v="53711"/>
    <x v="2"/>
    <s v="OFF-AR-10000475"/>
    <x v="1"/>
    <x v="6"/>
    <s v="Hunt BOSTON Vista Battery-Operated Pencil Sharpener, Black"/>
    <x v="1555"/>
    <n v="4"/>
    <n v="0"/>
    <n v="12.592800000000004"/>
    <x v="2"/>
    <x v="0"/>
  </r>
  <r>
    <n v="1794"/>
    <x v="868"/>
    <x v="589"/>
    <x v="623"/>
    <s v="Standard Class"/>
    <s v="TB-21175"/>
    <s v="Thomas Boland"/>
    <x v="1"/>
    <x v="0"/>
    <s v="Houston"/>
    <x v="5"/>
    <n v="77041"/>
    <x v="2"/>
    <s v="OFF-ST-10000777"/>
    <x v="1"/>
    <x v="4"/>
    <s v="Companion Letter/Legal File, Black"/>
    <x v="1556"/>
    <n v="2"/>
    <n v="0.2"/>
    <n v="6.0416000000000025"/>
    <x v="2"/>
    <x v="0"/>
  </r>
  <r>
    <n v="1795"/>
    <x v="869"/>
    <x v="64"/>
    <x v="165"/>
    <s v="Standard Class"/>
    <s v="BE-11455"/>
    <s v="Brad Eason"/>
    <x v="2"/>
    <x v="0"/>
    <s v="Olathe"/>
    <x v="41"/>
    <n v="66062"/>
    <x v="2"/>
    <s v="OFF-AR-10004022"/>
    <x v="1"/>
    <x v="6"/>
    <s v="Panasonic KP-380BK Classic Electric Pencil Sharpener"/>
    <x v="1557"/>
    <n v="3"/>
    <n v="0"/>
    <n v="26.984999999999992"/>
    <x v="2"/>
    <x v="0"/>
  </r>
  <r>
    <n v="1796"/>
    <x v="870"/>
    <x v="151"/>
    <x v="624"/>
    <s v="First Class"/>
    <s v="MR-17545"/>
    <s v="Mathew Reese"/>
    <x v="2"/>
    <x v="0"/>
    <s v="New York City"/>
    <x v="15"/>
    <n v="10024"/>
    <x v="3"/>
    <s v="OFF-ST-10002352"/>
    <x v="1"/>
    <x v="4"/>
    <s v="Iris Project Case"/>
    <x v="1558"/>
    <n v="8"/>
    <n v="0"/>
    <n v="16.598399999999998"/>
    <x v="3"/>
    <x v="0"/>
  </r>
  <r>
    <n v="1797"/>
    <x v="870"/>
    <x v="151"/>
    <x v="624"/>
    <s v="First Class"/>
    <s v="MR-17545"/>
    <s v="Mathew Reese"/>
    <x v="2"/>
    <x v="0"/>
    <s v="New York City"/>
    <x v="15"/>
    <n v="10024"/>
    <x v="3"/>
    <s v="TEC-PH-10000455"/>
    <x v="2"/>
    <x v="7"/>
    <s v="GE 30522EE2"/>
    <x v="1559"/>
    <n v="3"/>
    <n v="0"/>
    <n v="100.91129999999997"/>
    <x v="3"/>
    <x v="0"/>
  </r>
  <r>
    <n v="1798"/>
    <x v="870"/>
    <x v="151"/>
    <x v="624"/>
    <s v="First Class"/>
    <s v="MR-17545"/>
    <s v="Mathew Reese"/>
    <x v="2"/>
    <x v="0"/>
    <s v="New York City"/>
    <x v="15"/>
    <n v="10024"/>
    <x v="3"/>
    <s v="OFF-BI-10003910"/>
    <x v="1"/>
    <x v="8"/>
    <s v="DXL Angle-View Binders with Locking Rings by Samsill"/>
    <x v="1560"/>
    <n v="6"/>
    <n v="0.2"/>
    <n v="11.565"/>
    <x v="3"/>
    <x v="0"/>
  </r>
  <r>
    <n v="1799"/>
    <x v="871"/>
    <x v="274"/>
    <x v="625"/>
    <s v="Standard Class"/>
    <s v="RM-19375"/>
    <s v="Raymond Messe"/>
    <x v="0"/>
    <x v="0"/>
    <s v="San Jose"/>
    <x v="1"/>
    <n v="95123"/>
    <x v="1"/>
    <s v="FUR-FU-10003039"/>
    <x v="0"/>
    <x v="5"/>
    <s v="Howard Miller 11-1/2&quot; Diameter Grantwood Wall Clock"/>
    <x v="1561"/>
    <n v="5"/>
    <n v="0"/>
    <n v="73.320999999999998"/>
    <x v="1"/>
    <x v="0"/>
  </r>
  <r>
    <n v="1800"/>
    <x v="872"/>
    <x v="590"/>
    <x v="626"/>
    <s v="Second Class"/>
    <s v="JF-15565"/>
    <s v="Jill Fjeld"/>
    <x v="0"/>
    <x v="0"/>
    <s v="Dallas"/>
    <x v="5"/>
    <n v="75081"/>
    <x v="2"/>
    <s v="OFF-FA-10000585"/>
    <x v="1"/>
    <x v="13"/>
    <s v="OIC Bulk Pack Metal Binder Clips"/>
    <x v="1515"/>
    <n v="4"/>
    <n v="0.2"/>
    <n v="3.6295999999999995"/>
    <x v="2"/>
    <x v="0"/>
  </r>
  <r>
    <n v="1801"/>
    <x v="872"/>
    <x v="590"/>
    <x v="626"/>
    <s v="Second Class"/>
    <s v="JF-15565"/>
    <s v="Jill Fjeld"/>
    <x v="0"/>
    <x v="0"/>
    <s v="Dallas"/>
    <x v="5"/>
    <n v="75081"/>
    <x v="2"/>
    <s v="OFF-PA-10001994"/>
    <x v="1"/>
    <x v="10"/>
    <s v="Ink Jet Note and Greeting Cards, 8-1/2&quot; x 5-1/2&quot; Card Size"/>
    <x v="1562"/>
    <n v="3"/>
    <n v="0.2"/>
    <n v="17.534399999999998"/>
    <x v="2"/>
    <x v="0"/>
  </r>
  <r>
    <n v="1802"/>
    <x v="873"/>
    <x v="373"/>
    <x v="423"/>
    <s v="Standard Class"/>
    <s v="AS-10135"/>
    <s v="Adrian Shami"/>
    <x v="2"/>
    <x v="0"/>
    <s v="Auburn"/>
    <x v="4"/>
    <n v="98002"/>
    <x v="1"/>
    <s v="FUR-FU-10004270"/>
    <x v="0"/>
    <x v="5"/>
    <s v="Eldon Image Series Desk Accessories, Burgundy"/>
    <x v="1563"/>
    <n v="1"/>
    <n v="0"/>
    <n v="1.5047999999999999"/>
    <x v="1"/>
    <x v="0"/>
  </r>
  <r>
    <n v="1803"/>
    <x v="874"/>
    <x v="585"/>
    <x v="255"/>
    <s v="Second Class"/>
    <s v="JA-15970"/>
    <s v="Joseph Airdo"/>
    <x v="0"/>
    <x v="0"/>
    <s v="Philadelphia"/>
    <x v="9"/>
    <n v="19134"/>
    <x v="3"/>
    <s v="OFF-BI-10002498"/>
    <x v="1"/>
    <x v="8"/>
    <s v="Clear Mylar Reinforcing Strips"/>
    <x v="1564"/>
    <n v="1"/>
    <n v="0.7"/>
    <n v="-4.2987000000000002"/>
    <x v="3"/>
    <x v="0"/>
  </r>
  <r>
    <n v="1804"/>
    <x v="874"/>
    <x v="585"/>
    <x v="255"/>
    <s v="Second Class"/>
    <s v="JA-15970"/>
    <s v="Joseph Airdo"/>
    <x v="0"/>
    <x v="0"/>
    <s v="Philadelphia"/>
    <x v="9"/>
    <n v="19134"/>
    <x v="3"/>
    <s v="OFF-SU-10002881"/>
    <x v="1"/>
    <x v="14"/>
    <s v="Martin Yale Chadless Opener Electric Letter Opener"/>
    <x v="1565"/>
    <n v="7"/>
    <n v="0.2"/>
    <n v="-1049.3406"/>
    <x v="3"/>
    <x v="0"/>
  </r>
  <r>
    <n v="1805"/>
    <x v="874"/>
    <x v="585"/>
    <x v="255"/>
    <s v="Second Class"/>
    <s v="JA-15970"/>
    <s v="Joseph Airdo"/>
    <x v="0"/>
    <x v="0"/>
    <s v="Philadelphia"/>
    <x v="9"/>
    <n v="19134"/>
    <x v="3"/>
    <s v="TEC-AC-10002926"/>
    <x v="2"/>
    <x v="11"/>
    <s v="Logitech Wireless Marathon Mouse M705"/>
    <x v="1566"/>
    <n v="2"/>
    <n v="0.2"/>
    <n v="22.995400000000004"/>
    <x v="3"/>
    <x v="0"/>
  </r>
  <r>
    <n v="1806"/>
    <x v="875"/>
    <x v="591"/>
    <x v="470"/>
    <s v="First Class"/>
    <s v="GK-14620"/>
    <s v="Grace Kelly"/>
    <x v="1"/>
    <x v="0"/>
    <s v="Los Angeles"/>
    <x v="1"/>
    <n v="90049"/>
    <x v="1"/>
    <s v="TEC-PH-10002200"/>
    <x v="2"/>
    <x v="7"/>
    <s v="Samsung Galaxy Note 2"/>
    <x v="1567"/>
    <n v="7"/>
    <n v="0.2"/>
    <n v="257.59440000000029"/>
    <x v="1"/>
    <x v="0"/>
  </r>
  <r>
    <n v="1807"/>
    <x v="875"/>
    <x v="591"/>
    <x v="470"/>
    <s v="First Class"/>
    <s v="GK-14620"/>
    <s v="Grace Kelly"/>
    <x v="1"/>
    <x v="0"/>
    <s v="Los Angeles"/>
    <x v="1"/>
    <n v="90049"/>
    <x v="1"/>
    <s v="OFF-PA-10002005"/>
    <x v="1"/>
    <x v="10"/>
    <s v="Xerox 225"/>
    <x v="1568"/>
    <n v="7"/>
    <n v="0"/>
    <n v="21.772800000000004"/>
    <x v="1"/>
    <x v="0"/>
  </r>
  <r>
    <n v="1808"/>
    <x v="875"/>
    <x v="591"/>
    <x v="470"/>
    <s v="First Class"/>
    <s v="GK-14620"/>
    <s v="Grace Kelly"/>
    <x v="1"/>
    <x v="0"/>
    <s v="Los Angeles"/>
    <x v="1"/>
    <n v="90049"/>
    <x v="1"/>
    <s v="TEC-AC-10001465"/>
    <x v="2"/>
    <x v="11"/>
    <s v="SanDisk Cruzer 64 GB USB Flash Drive"/>
    <x v="1569"/>
    <n v="7"/>
    <n v="0"/>
    <n v="76.271999999999977"/>
    <x v="1"/>
    <x v="0"/>
  </r>
  <r>
    <n v="1809"/>
    <x v="876"/>
    <x v="592"/>
    <x v="627"/>
    <s v="First Class"/>
    <s v="PB-19210"/>
    <s v="Phillip Breyer"/>
    <x v="1"/>
    <x v="0"/>
    <s v="Tulsa"/>
    <x v="26"/>
    <n v="74133"/>
    <x v="2"/>
    <s v="TEC-PH-10004897"/>
    <x v="2"/>
    <x v="7"/>
    <s v="Mediabridge Sport Armband iPhone 5s"/>
    <x v="1570"/>
    <n v="7"/>
    <n v="0"/>
    <n v="0.69929999999999914"/>
    <x v="2"/>
    <x v="0"/>
  </r>
  <r>
    <n v="1810"/>
    <x v="877"/>
    <x v="248"/>
    <x v="154"/>
    <s v="Standard Class"/>
    <s v="HK-14890"/>
    <s v="Heather Kirkland"/>
    <x v="1"/>
    <x v="0"/>
    <s v="Chicago"/>
    <x v="10"/>
    <n v="60610"/>
    <x v="2"/>
    <s v="FUR-FU-10001196"/>
    <x v="0"/>
    <x v="5"/>
    <s v="DAX Cubicle Frames - 8x10"/>
    <x v="1571"/>
    <n v="7"/>
    <n v="0.6"/>
    <n v="-12.116999999999999"/>
    <x v="2"/>
    <x v="0"/>
  </r>
  <r>
    <n v="1811"/>
    <x v="877"/>
    <x v="248"/>
    <x v="154"/>
    <s v="Standard Class"/>
    <s v="HK-14890"/>
    <s v="Heather Kirkland"/>
    <x v="1"/>
    <x v="0"/>
    <s v="Chicago"/>
    <x v="10"/>
    <n v="60610"/>
    <x v="2"/>
    <s v="OFF-PA-10000595"/>
    <x v="1"/>
    <x v="10"/>
    <s v="Xerox 1929"/>
    <x v="1572"/>
    <n v="3"/>
    <n v="0.2"/>
    <n v="17.815199999999997"/>
    <x v="2"/>
    <x v="0"/>
  </r>
  <r>
    <n v="1812"/>
    <x v="878"/>
    <x v="3"/>
    <x v="628"/>
    <s v="Second Class"/>
    <s v="FO-14305"/>
    <s v="Frank Olsen"/>
    <x v="0"/>
    <x v="0"/>
    <s v="Harrisonburg"/>
    <x v="17"/>
    <n v="22801"/>
    <x v="0"/>
    <s v="FUR-TA-10004534"/>
    <x v="0"/>
    <x v="3"/>
    <s v="Bevis 44 x 96 Conference Tables"/>
    <x v="1573"/>
    <n v="7"/>
    <n v="0"/>
    <n v="245.0209999999999"/>
    <x v="0"/>
    <x v="0"/>
  </r>
  <r>
    <n v="1813"/>
    <x v="879"/>
    <x v="225"/>
    <x v="177"/>
    <s v="Standard Class"/>
    <s v="BT-11680"/>
    <s v="Brian Thompson"/>
    <x v="0"/>
    <x v="0"/>
    <s v="Newark"/>
    <x v="24"/>
    <n v="43055"/>
    <x v="3"/>
    <s v="FUR-FU-10001861"/>
    <x v="0"/>
    <x v="5"/>
    <s v="Floodlight Indoor Halogen Bulbs, 1 Bulb per Pack, 60 Watts"/>
    <x v="292"/>
    <n v="5"/>
    <n v="0.2"/>
    <n v="28.129999999999995"/>
    <x v="3"/>
    <x v="0"/>
  </r>
  <r>
    <n v="1814"/>
    <x v="879"/>
    <x v="225"/>
    <x v="177"/>
    <s v="Standard Class"/>
    <s v="BT-11680"/>
    <s v="Brian Thompson"/>
    <x v="0"/>
    <x v="0"/>
    <s v="Newark"/>
    <x v="24"/>
    <n v="43055"/>
    <x v="3"/>
    <s v="FUR-FU-10000206"/>
    <x v="0"/>
    <x v="5"/>
    <s v="GE General Purpose, Extra Long Life, Showcase &amp; Floodlight Incandescent Bulbs"/>
    <x v="1574"/>
    <n v="2"/>
    <n v="0.2"/>
    <n v="1.5713999999999997"/>
    <x v="3"/>
    <x v="0"/>
  </r>
  <r>
    <n v="1815"/>
    <x v="880"/>
    <x v="471"/>
    <x v="629"/>
    <s v="Standard Class"/>
    <s v="SP-20620"/>
    <s v="Stefania Perrino"/>
    <x v="1"/>
    <x v="0"/>
    <s v="Los Angeles"/>
    <x v="1"/>
    <n v="90045"/>
    <x v="1"/>
    <s v="FUR-TA-10002607"/>
    <x v="0"/>
    <x v="3"/>
    <s v="KI Conference Tables"/>
    <x v="1575"/>
    <n v="3"/>
    <n v="0.2"/>
    <n v="-8.5067999999999913"/>
    <x v="1"/>
    <x v="0"/>
  </r>
  <r>
    <n v="1816"/>
    <x v="881"/>
    <x v="593"/>
    <x v="630"/>
    <s v="Same Day"/>
    <s v="LL-16840"/>
    <s v="Lauren Leatherbury"/>
    <x v="0"/>
    <x v="0"/>
    <s v="Seattle"/>
    <x v="4"/>
    <n v="98105"/>
    <x v="1"/>
    <s v="OFF-LA-10000443"/>
    <x v="1"/>
    <x v="2"/>
    <s v="Avery 501"/>
    <x v="1576"/>
    <n v="2"/>
    <n v="0"/>
    <n v="3.4685999999999999"/>
    <x v="1"/>
    <x v="0"/>
  </r>
  <r>
    <n v="1817"/>
    <x v="881"/>
    <x v="593"/>
    <x v="630"/>
    <s v="Same Day"/>
    <s v="LL-16840"/>
    <s v="Lauren Leatherbury"/>
    <x v="0"/>
    <x v="0"/>
    <s v="Seattle"/>
    <x v="4"/>
    <n v="98105"/>
    <x v="1"/>
    <s v="OFF-AR-10004685"/>
    <x v="1"/>
    <x v="6"/>
    <s v="Binney &amp; Smith Crayola Metallic Colored Pencils, 8-Color Set"/>
    <x v="1577"/>
    <n v="2"/>
    <n v="0"/>
    <n v="3.0557999999999996"/>
    <x v="1"/>
    <x v="0"/>
  </r>
  <r>
    <n v="1818"/>
    <x v="882"/>
    <x v="350"/>
    <x v="631"/>
    <s v="Second Class"/>
    <s v="MC-17575"/>
    <s v="Matt Collins"/>
    <x v="0"/>
    <x v="0"/>
    <s v="Los Angeles"/>
    <x v="1"/>
    <n v="90036"/>
    <x v="1"/>
    <s v="OFF-LA-10001771"/>
    <x v="1"/>
    <x v="2"/>
    <s v="Avery 513"/>
    <x v="745"/>
    <n v="2"/>
    <n v="0"/>
    <n v="4.5815999999999999"/>
    <x v="1"/>
    <x v="0"/>
  </r>
  <r>
    <n v="1819"/>
    <x v="883"/>
    <x v="594"/>
    <x v="632"/>
    <s v="Standard Class"/>
    <s v="JL-15235"/>
    <s v="Janet Lee"/>
    <x v="0"/>
    <x v="0"/>
    <s v="Chicago"/>
    <x v="10"/>
    <n v="60623"/>
    <x v="2"/>
    <s v="OFF-AP-10001394"/>
    <x v="1"/>
    <x v="9"/>
    <s v="Harmony Air Purifier"/>
    <x v="1578"/>
    <n v="2"/>
    <n v="0.8"/>
    <n v="-166.32000000000005"/>
    <x v="2"/>
    <x v="0"/>
  </r>
  <r>
    <n v="1820"/>
    <x v="883"/>
    <x v="594"/>
    <x v="632"/>
    <s v="Standard Class"/>
    <s v="JL-15235"/>
    <s v="Janet Lee"/>
    <x v="0"/>
    <x v="0"/>
    <s v="Chicago"/>
    <x v="10"/>
    <n v="60623"/>
    <x v="2"/>
    <s v="FUR-FU-10002553"/>
    <x v="0"/>
    <x v="5"/>
    <s v="Electrix Incandescent Magnifying Lamp, Black"/>
    <x v="1579"/>
    <n v="2"/>
    <n v="0.6"/>
    <n v="-24.188999999999993"/>
    <x v="2"/>
    <x v="0"/>
  </r>
  <r>
    <n v="1821"/>
    <x v="884"/>
    <x v="595"/>
    <x v="633"/>
    <s v="Standard Class"/>
    <s v="EA-14035"/>
    <s v="Erin Ashbrook"/>
    <x v="1"/>
    <x v="0"/>
    <s v="Chicago"/>
    <x v="10"/>
    <n v="60623"/>
    <x v="2"/>
    <s v="OFF-AP-10004233"/>
    <x v="1"/>
    <x v="9"/>
    <s v="Honeywell Enviracaire Portable Air Cleaner for up to 8 x 10 Room"/>
    <x v="1580"/>
    <n v="6"/>
    <n v="0.8"/>
    <n v="-225.55680000000007"/>
    <x v="2"/>
    <x v="0"/>
  </r>
  <r>
    <n v="1822"/>
    <x v="884"/>
    <x v="595"/>
    <x v="633"/>
    <s v="Standard Class"/>
    <s v="EA-14035"/>
    <s v="Erin Ashbrook"/>
    <x v="1"/>
    <x v="0"/>
    <s v="Chicago"/>
    <x v="10"/>
    <n v="60623"/>
    <x v="2"/>
    <s v="OFF-FA-10000304"/>
    <x v="1"/>
    <x v="13"/>
    <s v="Advantus Push Pins"/>
    <x v="1535"/>
    <n v="4"/>
    <n v="0.2"/>
    <n v="1.8312000000000004"/>
    <x v="2"/>
    <x v="0"/>
  </r>
  <r>
    <n v="1823"/>
    <x v="884"/>
    <x v="595"/>
    <x v="633"/>
    <s v="Standard Class"/>
    <s v="EA-14035"/>
    <s v="Erin Ashbrook"/>
    <x v="1"/>
    <x v="0"/>
    <s v="Chicago"/>
    <x v="10"/>
    <n v="60623"/>
    <x v="2"/>
    <s v="FUR-CH-10004754"/>
    <x v="0"/>
    <x v="1"/>
    <s v="Global Stack Chair with Arms, Black"/>
    <x v="1581"/>
    <n v="3"/>
    <n v="0.3"/>
    <n v="-2.6981999999999999"/>
    <x v="2"/>
    <x v="0"/>
  </r>
  <r>
    <n v="1824"/>
    <x v="884"/>
    <x v="595"/>
    <x v="633"/>
    <s v="Standard Class"/>
    <s v="EA-14035"/>
    <s v="Erin Ashbrook"/>
    <x v="1"/>
    <x v="0"/>
    <s v="Chicago"/>
    <x v="10"/>
    <n v="60623"/>
    <x v="2"/>
    <s v="OFF-PA-10000809"/>
    <x v="1"/>
    <x v="10"/>
    <s v="Xerox 206"/>
    <x v="1182"/>
    <n v="1"/>
    <n v="0.2"/>
    <n v="1.8144"/>
    <x v="2"/>
    <x v="0"/>
  </r>
  <r>
    <n v="1825"/>
    <x v="885"/>
    <x v="596"/>
    <x v="470"/>
    <s v="Standard Class"/>
    <s v="SA-20830"/>
    <s v="Sue Ann Reed"/>
    <x v="0"/>
    <x v="0"/>
    <s v="Redmond"/>
    <x v="21"/>
    <n v="97756"/>
    <x v="1"/>
    <s v="OFF-BI-10003694"/>
    <x v="1"/>
    <x v="8"/>
    <s v="Avery 3 1/2&quot; Diskette Storage Pages, 10/Pack"/>
    <x v="1582"/>
    <n v="10"/>
    <n v="0.7"/>
    <n v="-25.05599999999999"/>
    <x v="1"/>
    <x v="0"/>
  </r>
  <r>
    <n v="1826"/>
    <x v="885"/>
    <x v="596"/>
    <x v="470"/>
    <s v="Standard Class"/>
    <s v="SA-20830"/>
    <s v="Sue Ann Reed"/>
    <x v="0"/>
    <x v="0"/>
    <s v="Redmond"/>
    <x v="21"/>
    <n v="97756"/>
    <x v="1"/>
    <s v="FUR-FU-10001935"/>
    <x v="0"/>
    <x v="5"/>
    <s v="3M Hangers With Command Adhesive"/>
    <x v="1583"/>
    <n v="4"/>
    <n v="0.2"/>
    <n v="3.108000000000001"/>
    <x v="1"/>
    <x v="0"/>
  </r>
  <r>
    <n v="1827"/>
    <x v="885"/>
    <x v="596"/>
    <x v="470"/>
    <s v="Standard Class"/>
    <s v="SA-20830"/>
    <s v="Sue Ann Reed"/>
    <x v="0"/>
    <x v="0"/>
    <s v="Redmond"/>
    <x v="21"/>
    <n v="97756"/>
    <x v="1"/>
    <s v="FUR-FU-10002878"/>
    <x v="0"/>
    <x v="5"/>
    <s v="Seth Thomas 14&quot; Day/Date Wall Clock"/>
    <x v="1584"/>
    <n v="1"/>
    <n v="0.2"/>
    <n v="4.8416000000000006"/>
    <x v="1"/>
    <x v="0"/>
  </r>
  <r>
    <n v="1828"/>
    <x v="886"/>
    <x v="597"/>
    <x v="634"/>
    <s v="Second Class"/>
    <s v="CH-12070"/>
    <s v="Cathy Hwang"/>
    <x v="2"/>
    <x v="0"/>
    <s v="Raleigh"/>
    <x v="3"/>
    <n v="27604"/>
    <x v="0"/>
    <s v="TEC-PH-10002624"/>
    <x v="2"/>
    <x v="7"/>
    <s v="Samsung Galaxy S4 Mini"/>
    <x v="1585"/>
    <n v="3"/>
    <n v="0.2"/>
    <n v="126.8972999999998"/>
    <x v="0"/>
    <x v="0"/>
  </r>
  <r>
    <n v="1829"/>
    <x v="887"/>
    <x v="562"/>
    <x v="598"/>
    <s v="Second Class"/>
    <s v="ND-18460"/>
    <s v="Neil Ducich"/>
    <x v="1"/>
    <x v="0"/>
    <s v="Macon"/>
    <x v="32"/>
    <n v="31204"/>
    <x v="0"/>
    <s v="OFF-PA-10000019"/>
    <x v="1"/>
    <x v="10"/>
    <s v="Xerox 1931"/>
    <x v="789"/>
    <n v="6"/>
    <n v="0"/>
    <n v="18.662400000000002"/>
    <x v="0"/>
    <x v="0"/>
  </r>
  <r>
    <n v="1830"/>
    <x v="888"/>
    <x v="598"/>
    <x v="635"/>
    <s v="Standard Class"/>
    <s v="BS-11755"/>
    <s v="Bruce Stewart"/>
    <x v="0"/>
    <x v="0"/>
    <s v="Cleveland"/>
    <x v="24"/>
    <n v="44105"/>
    <x v="3"/>
    <s v="TEC-PH-10002885"/>
    <x v="2"/>
    <x v="7"/>
    <s v="Apple iPhone 5"/>
    <x v="1586"/>
    <n v="2"/>
    <n v="0.4"/>
    <n v="-168.95579999999995"/>
    <x v="3"/>
    <x v="1"/>
  </r>
  <r>
    <n v="1831"/>
    <x v="889"/>
    <x v="208"/>
    <x v="565"/>
    <s v="Same Day"/>
    <s v="SL-20155"/>
    <s v="Sara Luxemburg"/>
    <x v="2"/>
    <x v="0"/>
    <s v="Muskogee"/>
    <x v="26"/>
    <n v="74403"/>
    <x v="2"/>
    <s v="TEC-PH-10000895"/>
    <x v="2"/>
    <x v="7"/>
    <s v="Polycom VVX 310 VoIP phone"/>
    <x v="1587"/>
    <n v="8"/>
    <n v="0"/>
    <n v="374.37920000000008"/>
    <x v="2"/>
    <x v="0"/>
  </r>
  <r>
    <n v="1832"/>
    <x v="889"/>
    <x v="208"/>
    <x v="565"/>
    <s v="Same Day"/>
    <s v="SL-20155"/>
    <s v="Sara Luxemburg"/>
    <x v="2"/>
    <x v="0"/>
    <s v="Muskogee"/>
    <x v="26"/>
    <n v="74403"/>
    <x v="2"/>
    <s v="FUR-TA-10002356"/>
    <x v="0"/>
    <x v="3"/>
    <s v="Bevis Boat-Shaped Conference Table"/>
    <x v="1588"/>
    <n v="1"/>
    <n v="0"/>
    <n v="62.906399999999991"/>
    <x v="2"/>
    <x v="0"/>
  </r>
  <r>
    <n v="1833"/>
    <x v="890"/>
    <x v="599"/>
    <x v="217"/>
    <s v="Standard Class"/>
    <s v="GB-14530"/>
    <s v="George Bell"/>
    <x v="1"/>
    <x v="0"/>
    <s v="Monroe"/>
    <x v="3"/>
    <n v="28110"/>
    <x v="0"/>
    <s v="FUR-CH-10001270"/>
    <x v="0"/>
    <x v="1"/>
    <s v="Harbour Creations Steel Folding Chair"/>
    <x v="724"/>
    <n v="3"/>
    <n v="0.2"/>
    <n v="25.874999999999972"/>
    <x v="0"/>
    <x v="0"/>
  </r>
  <r>
    <n v="1834"/>
    <x v="891"/>
    <x v="378"/>
    <x v="636"/>
    <s v="Standard Class"/>
    <s v="AS-10045"/>
    <s v="Aaron Smayling"/>
    <x v="1"/>
    <x v="0"/>
    <s v="Austin"/>
    <x v="5"/>
    <n v="78745"/>
    <x v="2"/>
    <s v="TEC-MA-10000488"/>
    <x v="2"/>
    <x v="15"/>
    <s v="Bady BDG101FRU Card Printer"/>
    <x v="1589"/>
    <n v="3"/>
    <n v="0.4"/>
    <n v="-263.99670000000026"/>
    <x v="2"/>
    <x v="0"/>
  </r>
  <r>
    <n v="1835"/>
    <x v="891"/>
    <x v="378"/>
    <x v="636"/>
    <s v="Standard Class"/>
    <s v="AS-10045"/>
    <s v="Aaron Smayling"/>
    <x v="1"/>
    <x v="0"/>
    <s v="Austin"/>
    <x v="5"/>
    <n v="78745"/>
    <x v="2"/>
    <s v="OFF-PA-10003729"/>
    <x v="1"/>
    <x v="10"/>
    <s v="Xerox 1998"/>
    <x v="1590"/>
    <n v="7"/>
    <n v="0.2"/>
    <n v="12.700800000000001"/>
    <x v="2"/>
    <x v="0"/>
  </r>
  <r>
    <n v="1836"/>
    <x v="892"/>
    <x v="261"/>
    <x v="637"/>
    <s v="First Class"/>
    <s v="RM-19375"/>
    <s v="Raymond Messe"/>
    <x v="0"/>
    <x v="0"/>
    <s v="Meriden"/>
    <x v="29"/>
    <n v="6450"/>
    <x v="3"/>
    <s v="OFF-AR-10003056"/>
    <x v="1"/>
    <x v="6"/>
    <s v="Newell 341"/>
    <x v="1591"/>
    <n v="5"/>
    <n v="0"/>
    <n v="6.2059999999999977"/>
    <x v="3"/>
    <x v="0"/>
  </r>
  <r>
    <n v="1837"/>
    <x v="893"/>
    <x v="600"/>
    <x v="638"/>
    <s v="Second Class"/>
    <s v="NH-18610"/>
    <s v="Nicole Hansen"/>
    <x v="1"/>
    <x v="0"/>
    <s v="Roswell"/>
    <x v="32"/>
    <n v="30076"/>
    <x v="0"/>
    <s v="OFF-AP-10002518"/>
    <x v="1"/>
    <x v="9"/>
    <s v="Kensington 7 Outlet MasterPiece Power Center"/>
    <x v="1592"/>
    <n v="7"/>
    <n v="0"/>
    <n v="361.29939999999988"/>
    <x v="0"/>
    <x v="0"/>
  </r>
  <r>
    <n v="1838"/>
    <x v="894"/>
    <x v="601"/>
    <x v="90"/>
    <s v="Standard Class"/>
    <s v="BF-10975"/>
    <s v="Barbara Fisher"/>
    <x v="1"/>
    <x v="0"/>
    <s v="Charlotte"/>
    <x v="3"/>
    <n v="28205"/>
    <x v="0"/>
    <s v="OFF-LA-10000240"/>
    <x v="1"/>
    <x v="2"/>
    <s v="Self-Adhesive Address Labels for Typewriters by Universal"/>
    <x v="1593"/>
    <n v="3"/>
    <n v="0.2"/>
    <n v="5.9210999999999983"/>
    <x v="0"/>
    <x v="0"/>
  </r>
  <r>
    <n v="1839"/>
    <x v="894"/>
    <x v="601"/>
    <x v="90"/>
    <s v="Standard Class"/>
    <s v="BF-10975"/>
    <s v="Barbara Fisher"/>
    <x v="1"/>
    <x v="0"/>
    <s v="Charlotte"/>
    <x v="3"/>
    <n v="28205"/>
    <x v="0"/>
    <s v="FUR-FU-10000629"/>
    <x v="0"/>
    <x v="5"/>
    <s v="9-3/4 Diameter Round Wall Clock"/>
    <x v="1594"/>
    <n v="4"/>
    <n v="0.2"/>
    <n v="12.135200000000001"/>
    <x v="0"/>
    <x v="0"/>
  </r>
  <r>
    <n v="1840"/>
    <x v="894"/>
    <x v="601"/>
    <x v="90"/>
    <s v="Standard Class"/>
    <s v="BF-10975"/>
    <s v="Barbara Fisher"/>
    <x v="1"/>
    <x v="0"/>
    <s v="Charlotte"/>
    <x v="3"/>
    <n v="28205"/>
    <x v="0"/>
    <s v="OFF-AP-10001005"/>
    <x v="1"/>
    <x v="9"/>
    <s v="Honeywell Quietcare HEPA Air Cleaner"/>
    <x v="1595"/>
    <n v="1"/>
    <n v="0.2"/>
    <n v="10.224499999999994"/>
    <x v="0"/>
    <x v="0"/>
  </r>
  <r>
    <n v="1841"/>
    <x v="894"/>
    <x v="601"/>
    <x v="90"/>
    <s v="Standard Class"/>
    <s v="BF-10975"/>
    <s v="Barbara Fisher"/>
    <x v="1"/>
    <x v="0"/>
    <s v="Charlotte"/>
    <x v="3"/>
    <n v="28205"/>
    <x v="0"/>
    <s v="OFF-PA-10002377"/>
    <x v="1"/>
    <x v="10"/>
    <s v="Xerox 1916"/>
    <x v="128"/>
    <n v="2"/>
    <n v="0.2"/>
    <n v="29.363999999999997"/>
    <x v="0"/>
    <x v="0"/>
  </r>
  <r>
    <n v="1842"/>
    <x v="895"/>
    <x v="427"/>
    <x v="639"/>
    <s v="Standard Class"/>
    <s v="KH-16330"/>
    <s v="Katharine Harms"/>
    <x v="1"/>
    <x v="0"/>
    <s v="Bowling Green"/>
    <x v="0"/>
    <n v="42104"/>
    <x v="0"/>
    <s v="FUR-CH-10000988"/>
    <x v="0"/>
    <x v="1"/>
    <s v="Hon Olson Stacker Stools"/>
    <x v="1596"/>
    <n v="1"/>
    <n v="0"/>
    <n v="39.4268"/>
    <x v="0"/>
    <x v="0"/>
  </r>
  <r>
    <n v="1843"/>
    <x v="896"/>
    <x v="97"/>
    <x v="640"/>
    <s v="Second Class"/>
    <s v="FA-14230"/>
    <s v="Frank Atkinson"/>
    <x v="1"/>
    <x v="0"/>
    <s v="San Antonio"/>
    <x v="5"/>
    <n v="78207"/>
    <x v="2"/>
    <s v="OFF-LA-10001074"/>
    <x v="1"/>
    <x v="2"/>
    <s v="Round Specialty Laser Printer Labels"/>
    <x v="110"/>
    <n v="4"/>
    <n v="0.2"/>
    <n v="13.532399999999996"/>
    <x v="2"/>
    <x v="0"/>
  </r>
  <r>
    <n v="1844"/>
    <x v="896"/>
    <x v="97"/>
    <x v="640"/>
    <s v="Second Class"/>
    <s v="FA-14230"/>
    <s v="Frank Atkinson"/>
    <x v="1"/>
    <x v="0"/>
    <s v="San Antonio"/>
    <x v="5"/>
    <n v="78207"/>
    <x v="2"/>
    <s v="FUR-FU-10001986"/>
    <x v="0"/>
    <x v="5"/>
    <s v="Dana Fluorescent Magnifying Lamp, White, 36&quot;"/>
    <x v="1597"/>
    <n v="2"/>
    <n v="0.6"/>
    <n v="-30.588000000000001"/>
    <x v="2"/>
    <x v="0"/>
  </r>
  <r>
    <n v="1845"/>
    <x v="897"/>
    <x v="570"/>
    <x v="641"/>
    <s v="Standard Class"/>
    <s v="GW-14605"/>
    <s v="Giulietta Weimer"/>
    <x v="0"/>
    <x v="0"/>
    <s v="Seattle"/>
    <x v="4"/>
    <n v="98115"/>
    <x v="1"/>
    <s v="TEC-AC-10003027"/>
    <x v="2"/>
    <x v="11"/>
    <s v="Imation 8GB Mini TravelDrive USB 2.0 Flash Drive"/>
    <x v="26"/>
    <n v="3"/>
    <n v="0"/>
    <n v="11.774100000000004"/>
    <x v="1"/>
    <x v="0"/>
  </r>
  <r>
    <n v="1846"/>
    <x v="898"/>
    <x v="602"/>
    <x v="642"/>
    <s v="Second Class"/>
    <s v="DA-13450"/>
    <s v="Dianna Arnett"/>
    <x v="2"/>
    <x v="0"/>
    <s v="Washington"/>
    <x v="40"/>
    <n v="20016"/>
    <x v="3"/>
    <s v="OFF-PA-10001804"/>
    <x v="1"/>
    <x v="10"/>
    <s v="Xerox 195"/>
    <x v="1598"/>
    <n v="6"/>
    <n v="0"/>
    <n v="19.238399999999999"/>
    <x v="3"/>
    <x v="0"/>
  </r>
  <r>
    <n v="1847"/>
    <x v="898"/>
    <x v="602"/>
    <x v="642"/>
    <s v="Second Class"/>
    <s v="DA-13450"/>
    <s v="Dianna Arnett"/>
    <x v="2"/>
    <x v="0"/>
    <s v="Washington"/>
    <x v="40"/>
    <n v="20016"/>
    <x v="3"/>
    <s v="FUR-FU-10004973"/>
    <x v="0"/>
    <x v="5"/>
    <s v="Flat Face Poster Frame"/>
    <x v="1023"/>
    <n v="2"/>
    <n v="0"/>
    <n v="15.825600000000001"/>
    <x v="3"/>
    <x v="0"/>
  </r>
  <r>
    <n v="1848"/>
    <x v="899"/>
    <x v="18"/>
    <x v="643"/>
    <s v="Same Day"/>
    <s v="FH-14275"/>
    <s v="Frank Hawley"/>
    <x v="1"/>
    <x v="0"/>
    <s v="Los Angeles"/>
    <x v="1"/>
    <n v="90004"/>
    <x v="1"/>
    <s v="FUR-CH-10002602"/>
    <x v="0"/>
    <x v="1"/>
    <s v="DMI Arturo Collection Mission-style Design Wood Chair"/>
    <x v="1599"/>
    <n v="3"/>
    <n v="0.2"/>
    <n v="27.176400000000015"/>
    <x v="1"/>
    <x v="0"/>
  </r>
  <r>
    <n v="1849"/>
    <x v="899"/>
    <x v="18"/>
    <x v="643"/>
    <s v="Same Day"/>
    <s v="FH-14275"/>
    <s v="Frank Hawley"/>
    <x v="1"/>
    <x v="0"/>
    <s v="Los Angeles"/>
    <x v="1"/>
    <n v="90004"/>
    <x v="1"/>
    <s v="OFF-BI-10004140"/>
    <x v="1"/>
    <x v="8"/>
    <s v="Avery Non-Stick Binders"/>
    <x v="1600"/>
    <n v="2"/>
    <n v="0.2"/>
    <n v="2.2449999999999992"/>
    <x v="1"/>
    <x v="0"/>
  </r>
  <r>
    <n v="1850"/>
    <x v="900"/>
    <x v="603"/>
    <x v="644"/>
    <s v="Second Class"/>
    <s v="RK-19300"/>
    <s v="Ralph Kennedy"/>
    <x v="0"/>
    <x v="0"/>
    <s v="South Bend"/>
    <x v="14"/>
    <n v="46614"/>
    <x v="2"/>
    <s v="OFF-ST-10000464"/>
    <x v="1"/>
    <x v="4"/>
    <s v="Multi-Use Personal File Cart and Caster Set, Three Stacking Bins"/>
    <x v="1601"/>
    <n v="1"/>
    <n v="0"/>
    <n v="9.732800000000001"/>
    <x v="2"/>
    <x v="0"/>
  </r>
  <r>
    <n v="1851"/>
    <x v="900"/>
    <x v="603"/>
    <x v="644"/>
    <s v="Second Class"/>
    <s v="RK-19300"/>
    <s v="Ralph Kennedy"/>
    <x v="0"/>
    <x v="0"/>
    <s v="South Bend"/>
    <x v="14"/>
    <n v="46614"/>
    <x v="2"/>
    <s v="TEC-AC-10002253"/>
    <x v="2"/>
    <x v="11"/>
    <s v="Imation Bio 8GB USB Flash Drive Imation Corp"/>
    <x v="1602"/>
    <n v="5"/>
    <n v="0"/>
    <n v="124.68000000000004"/>
    <x v="2"/>
    <x v="0"/>
  </r>
  <r>
    <n v="1852"/>
    <x v="900"/>
    <x v="603"/>
    <x v="644"/>
    <s v="Second Class"/>
    <s v="RK-19300"/>
    <s v="Ralph Kennedy"/>
    <x v="0"/>
    <x v="0"/>
    <s v="South Bend"/>
    <x v="14"/>
    <n v="46614"/>
    <x v="2"/>
    <s v="OFF-PA-10000528"/>
    <x v="1"/>
    <x v="10"/>
    <s v="Xerox 1981"/>
    <x v="1603"/>
    <n v="5"/>
    <n v="0"/>
    <n v="11.879999999999999"/>
    <x v="2"/>
    <x v="0"/>
  </r>
  <r>
    <n v="1853"/>
    <x v="900"/>
    <x v="603"/>
    <x v="644"/>
    <s v="Second Class"/>
    <s v="RK-19300"/>
    <s v="Ralph Kennedy"/>
    <x v="0"/>
    <x v="0"/>
    <s v="South Bend"/>
    <x v="14"/>
    <n v="46614"/>
    <x v="2"/>
    <s v="OFF-EN-10000483"/>
    <x v="1"/>
    <x v="12"/>
    <s v="White Envelopes, White Envelopes with Clear Poly Window"/>
    <x v="1604"/>
    <n v="7"/>
    <n v="0"/>
    <n v="49.10499999999999"/>
    <x v="2"/>
    <x v="0"/>
  </r>
  <r>
    <n v="1854"/>
    <x v="900"/>
    <x v="603"/>
    <x v="644"/>
    <s v="Second Class"/>
    <s v="RK-19300"/>
    <s v="Ralph Kennedy"/>
    <x v="0"/>
    <x v="0"/>
    <s v="South Bend"/>
    <x v="14"/>
    <n v="46614"/>
    <x v="2"/>
    <s v="OFF-PA-10003129"/>
    <x v="1"/>
    <x v="10"/>
    <s v="Tops White Computer Printout Paper"/>
    <x v="619"/>
    <n v="2"/>
    <n v="0"/>
    <n v="45.975399999999993"/>
    <x v="2"/>
    <x v="0"/>
  </r>
  <r>
    <n v="1855"/>
    <x v="900"/>
    <x v="603"/>
    <x v="644"/>
    <s v="Second Class"/>
    <s v="RK-19300"/>
    <s v="Ralph Kennedy"/>
    <x v="0"/>
    <x v="0"/>
    <s v="South Bend"/>
    <x v="14"/>
    <n v="46614"/>
    <x v="2"/>
    <s v="OFF-ST-10003442"/>
    <x v="1"/>
    <x v="4"/>
    <s v="Eldon Portable Mobile Manager"/>
    <x v="1605"/>
    <n v="5"/>
    <n v="0"/>
    <n v="38.177999999999997"/>
    <x v="2"/>
    <x v="0"/>
  </r>
  <r>
    <n v="1856"/>
    <x v="901"/>
    <x v="604"/>
    <x v="645"/>
    <s v="Standard Class"/>
    <s v="FM-14215"/>
    <s v="Filia McAdams"/>
    <x v="1"/>
    <x v="0"/>
    <s v="Los Angeles"/>
    <x v="1"/>
    <n v="90032"/>
    <x v="1"/>
    <s v="OFF-AR-10003631"/>
    <x v="1"/>
    <x v="6"/>
    <s v="Staples in misc. colors"/>
    <x v="1606"/>
    <n v="3"/>
    <n v="0"/>
    <n v="4.7915999999999999"/>
    <x v="1"/>
    <x v="0"/>
  </r>
  <r>
    <n v="1857"/>
    <x v="902"/>
    <x v="605"/>
    <x v="646"/>
    <s v="Second Class"/>
    <s v="AC-10420"/>
    <s v="Alyssa Crouse"/>
    <x v="1"/>
    <x v="0"/>
    <s v="Houston"/>
    <x v="5"/>
    <n v="77041"/>
    <x v="2"/>
    <s v="OFF-ST-10000563"/>
    <x v="1"/>
    <x v="4"/>
    <s v="Fellowes Bankers Box Stor/Drawer Steel Plus"/>
    <x v="1607"/>
    <n v="5"/>
    <n v="0.2"/>
    <n v="-15.990000000000002"/>
    <x v="2"/>
    <x v="0"/>
  </r>
  <r>
    <n v="1858"/>
    <x v="902"/>
    <x v="605"/>
    <x v="646"/>
    <s v="Second Class"/>
    <s v="AC-10420"/>
    <s v="Alyssa Crouse"/>
    <x v="1"/>
    <x v="0"/>
    <s v="Houston"/>
    <x v="5"/>
    <n v="77041"/>
    <x v="2"/>
    <s v="OFF-BI-10002133"/>
    <x v="1"/>
    <x v="8"/>
    <s v="Wilson Jones Elliptical Ring 3 1/2&quot; Capacity Binders, 800 sheets"/>
    <x v="1608"/>
    <n v="4"/>
    <n v="0.8"/>
    <n v="-53.072000000000017"/>
    <x v="2"/>
    <x v="0"/>
  </r>
  <r>
    <n v="1859"/>
    <x v="903"/>
    <x v="37"/>
    <x v="305"/>
    <s v="First Class"/>
    <s v="JB-15400"/>
    <s v="Jennifer Braxton"/>
    <x v="1"/>
    <x v="0"/>
    <s v="Bristol"/>
    <x v="29"/>
    <n v="6010"/>
    <x v="3"/>
    <s v="OFF-AP-10002311"/>
    <x v="1"/>
    <x v="9"/>
    <s v="Holmes Replacement Filter for HEPA Air Cleaner, Very Large Room, HEPA Filter"/>
    <x v="1609"/>
    <n v="2"/>
    <n v="0"/>
    <n v="60.552800000000005"/>
    <x v="3"/>
    <x v="0"/>
  </r>
  <r>
    <n v="1860"/>
    <x v="903"/>
    <x v="37"/>
    <x v="305"/>
    <s v="First Class"/>
    <s v="JB-15400"/>
    <s v="Jennifer Braxton"/>
    <x v="1"/>
    <x v="0"/>
    <s v="Bristol"/>
    <x v="29"/>
    <n v="6010"/>
    <x v="3"/>
    <s v="TEC-PH-10004959"/>
    <x v="2"/>
    <x v="7"/>
    <s v="Classic Ivory Antique Telephone ZL1810"/>
    <x v="1610"/>
    <n v="1"/>
    <n v="0"/>
    <n v="25.122500000000002"/>
    <x v="3"/>
    <x v="0"/>
  </r>
  <r>
    <n v="1861"/>
    <x v="904"/>
    <x v="606"/>
    <x v="647"/>
    <s v="First Class"/>
    <s v="GM-14440"/>
    <s v="Gary McGarr"/>
    <x v="0"/>
    <x v="0"/>
    <s v="New York City"/>
    <x v="15"/>
    <n v="10009"/>
    <x v="3"/>
    <s v="FUR-BO-10001918"/>
    <x v="0"/>
    <x v="0"/>
    <s v="Sauder Forest Hills Library with Doors, Woodland Oak Finish"/>
    <x v="1611"/>
    <n v="2"/>
    <n v="0.2"/>
    <n v="-28.976400000000012"/>
    <x v="3"/>
    <x v="0"/>
  </r>
  <r>
    <n v="1862"/>
    <x v="904"/>
    <x v="606"/>
    <x v="647"/>
    <s v="First Class"/>
    <s v="GM-14440"/>
    <s v="Gary McGarr"/>
    <x v="0"/>
    <x v="0"/>
    <s v="New York City"/>
    <x v="15"/>
    <n v="10009"/>
    <x v="3"/>
    <s v="TEC-PH-10004896"/>
    <x v="2"/>
    <x v="7"/>
    <s v="Nokia Lumia 521 (T-Mobile)"/>
    <x v="668"/>
    <n v="4"/>
    <n v="0"/>
    <n v="33.588800000000006"/>
    <x v="3"/>
    <x v="0"/>
  </r>
  <r>
    <n v="1863"/>
    <x v="905"/>
    <x v="607"/>
    <x v="648"/>
    <s v="Same Day"/>
    <s v="RF-19840"/>
    <s v="Roy Französisch"/>
    <x v="0"/>
    <x v="0"/>
    <s v="San Antonio"/>
    <x v="5"/>
    <n v="78207"/>
    <x v="2"/>
    <s v="OFF-ST-10001328"/>
    <x v="1"/>
    <x v="4"/>
    <s v="Personal Filing Tote with Lid, Black/Gray"/>
    <x v="1612"/>
    <n v="4"/>
    <n v="0.2"/>
    <n v="4.9632000000000005"/>
    <x v="2"/>
    <x v="0"/>
  </r>
  <r>
    <n v="1864"/>
    <x v="906"/>
    <x v="63"/>
    <x v="649"/>
    <s v="Standard Class"/>
    <s v="NC-18625"/>
    <s v="Noah Childs"/>
    <x v="1"/>
    <x v="0"/>
    <s v="Aurora"/>
    <x v="22"/>
    <n v="80013"/>
    <x v="1"/>
    <s v="FUR-TA-10004575"/>
    <x v="0"/>
    <x v="3"/>
    <s v="Hon 5100 Series Wood Tables"/>
    <x v="1613"/>
    <n v="5"/>
    <n v="0.5"/>
    <n v="-465.5680000000001"/>
    <x v="1"/>
    <x v="0"/>
  </r>
  <r>
    <n v="1865"/>
    <x v="906"/>
    <x v="63"/>
    <x v="649"/>
    <s v="Standard Class"/>
    <s v="NC-18625"/>
    <s v="Noah Childs"/>
    <x v="1"/>
    <x v="0"/>
    <s v="Aurora"/>
    <x v="22"/>
    <n v="80013"/>
    <x v="1"/>
    <s v="FUR-FU-10001617"/>
    <x v="0"/>
    <x v="5"/>
    <s v="Executive Impressions 8-1/2&quot; Career Panel/Partition Cubicle Clock"/>
    <x v="1614"/>
    <n v="3"/>
    <n v="0.2"/>
    <n v="4.3679999999999986"/>
    <x v="1"/>
    <x v="0"/>
  </r>
  <r>
    <n v="1866"/>
    <x v="907"/>
    <x v="105"/>
    <x v="44"/>
    <s v="Same Day"/>
    <s v="NG-18355"/>
    <s v="Nat Gilpin"/>
    <x v="1"/>
    <x v="0"/>
    <s v="Newark"/>
    <x v="24"/>
    <n v="43055"/>
    <x v="3"/>
    <s v="TEC-PH-10002824"/>
    <x v="2"/>
    <x v="7"/>
    <s v="Jabra SPEAK 410 Multidevice Speakerphone"/>
    <x v="1615"/>
    <n v="3"/>
    <n v="0.4"/>
    <n v="-92.695500000000038"/>
    <x v="3"/>
    <x v="0"/>
  </r>
  <r>
    <n v="1867"/>
    <x v="908"/>
    <x v="4"/>
    <x v="650"/>
    <s v="First Class"/>
    <s v="AH-10075"/>
    <s v="Adam Hart"/>
    <x v="1"/>
    <x v="0"/>
    <s v="Henderson"/>
    <x v="33"/>
    <n v="89015"/>
    <x v="1"/>
    <s v="FUR-FU-10004460"/>
    <x v="0"/>
    <x v="5"/>
    <s v="Howard Miller 12&quot; Round Wall Clock"/>
    <x v="1616"/>
    <n v="5"/>
    <n v="0"/>
    <n v="70.72199999999998"/>
    <x v="1"/>
    <x v="0"/>
  </r>
  <r>
    <n v="1868"/>
    <x v="909"/>
    <x v="608"/>
    <x v="651"/>
    <s v="Standard Class"/>
    <s v="CH-12070"/>
    <s v="Cathy Hwang"/>
    <x v="2"/>
    <x v="0"/>
    <s v="Philadelphia"/>
    <x v="9"/>
    <n v="19143"/>
    <x v="3"/>
    <s v="OFF-PA-10003309"/>
    <x v="1"/>
    <x v="10"/>
    <s v="Xerox 211"/>
    <x v="277"/>
    <n v="6"/>
    <n v="0.2"/>
    <n v="10.8864"/>
    <x v="3"/>
    <x v="0"/>
  </r>
  <r>
    <n v="1869"/>
    <x v="909"/>
    <x v="608"/>
    <x v="651"/>
    <s v="Standard Class"/>
    <s v="CH-12070"/>
    <s v="Cathy Hwang"/>
    <x v="2"/>
    <x v="0"/>
    <s v="Philadelphia"/>
    <x v="9"/>
    <n v="19143"/>
    <x v="3"/>
    <s v="OFF-ST-10002554"/>
    <x v="1"/>
    <x v="4"/>
    <s v="Tennsco Industrial Shelving"/>
    <x v="1617"/>
    <n v="2"/>
    <n v="0.2"/>
    <n v="-17.607599999999998"/>
    <x v="3"/>
    <x v="0"/>
  </r>
  <r>
    <n v="1870"/>
    <x v="910"/>
    <x v="370"/>
    <x v="652"/>
    <s v="Second Class"/>
    <s v="CC-12145"/>
    <s v="Charles Crestani"/>
    <x v="0"/>
    <x v="0"/>
    <s v="Seattle"/>
    <x v="4"/>
    <n v="98103"/>
    <x v="1"/>
    <s v="OFF-PA-10000019"/>
    <x v="1"/>
    <x v="10"/>
    <s v="Xerox 1931"/>
    <x v="90"/>
    <n v="1"/>
    <n v="0"/>
    <n v="3.1104000000000003"/>
    <x v="1"/>
    <x v="0"/>
  </r>
  <r>
    <n v="1871"/>
    <x v="911"/>
    <x v="609"/>
    <x v="653"/>
    <s v="Standard Class"/>
    <s v="ME-18010"/>
    <s v="Michelle Ellison"/>
    <x v="1"/>
    <x v="0"/>
    <s v="San Francisco"/>
    <x v="1"/>
    <n v="94122"/>
    <x v="1"/>
    <s v="OFF-AR-10002067"/>
    <x v="1"/>
    <x v="6"/>
    <s v="Newell 334"/>
    <x v="1618"/>
    <n v="5"/>
    <n v="0"/>
    <n v="25.792000000000002"/>
    <x v="1"/>
    <x v="0"/>
  </r>
  <r>
    <n v="1872"/>
    <x v="911"/>
    <x v="609"/>
    <x v="653"/>
    <s v="Standard Class"/>
    <s v="ME-18010"/>
    <s v="Michelle Ellison"/>
    <x v="1"/>
    <x v="0"/>
    <s v="San Francisco"/>
    <x v="1"/>
    <n v="94122"/>
    <x v="1"/>
    <s v="FUR-CH-10001215"/>
    <x v="0"/>
    <x v="1"/>
    <s v="Global Troy Executive Leather Low-Back Tilter"/>
    <x v="479"/>
    <n v="2"/>
    <n v="0.2"/>
    <n v="50.097999999999985"/>
    <x v="1"/>
    <x v="0"/>
  </r>
  <r>
    <n v="1873"/>
    <x v="911"/>
    <x v="609"/>
    <x v="653"/>
    <s v="Standard Class"/>
    <s v="ME-18010"/>
    <s v="Michelle Ellison"/>
    <x v="1"/>
    <x v="0"/>
    <s v="San Francisco"/>
    <x v="1"/>
    <n v="94122"/>
    <x v="1"/>
    <s v="FUR-TA-10004175"/>
    <x v="0"/>
    <x v="3"/>
    <s v="Hon 30&quot; x 60&quot; Table with Locking Drawer"/>
    <x v="1619"/>
    <n v="1"/>
    <n v="0.2"/>
    <n v="27.284800000000004"/>
    <x v="1"/>
    <x v="0"/>
  </r>
  <r>
    <n v="1874"/>
    <x v="912"/>
    <x v="610"/>
    <x v="654"/>
    <s v="Standard Class"/>
    <s v="BP-11230"/>
    <s v="Benjamin Patterson"/>
    <x v="0"/>
    <x v="0"/>
    <s v="Spokane"/>
    <x v="4"/>
    <n v="99207"/>
    <x v="1"/>
    <s v="FUR-TA-10004767"/>
    <x v="0"/>
    <x v="3"/>
    <s v="Safco Drafting Table"/>
    <x v="558"/>
    <n v="1"/>
    <n v="0"/>
    <n v="20.584199999999996"/>
    <x v="1"/>
    <x v="1"/>
  </r>
  <r>
    <n v="1875"/>
    <x v="913"/>
    <x v="611"/>
    <x v="610"/>
    <s v="Standard Class"/>
    <s v="MP-17470"/>
    <s v="Mark Packer"/>
    <x v="2"/>
    <x v="0"/>
    <s v="Columbus"/>
    <x v="24"/>
    <n v="43229"/>
    <x v="3"/>
    <s v="OFF-PA-10001685"/>
    <x v="1"/>
    <x v="10"/>
    <s v="Easy-staple paper"/>
    <x v="1620"/>
    <n v="2"/>
    <n v="0.2"/>
    <n v="5.8812000000000006"/>
    <x v="3"/>
    <x v="0"/>
  </r>
  <r>
    <n v="1876"/>
    <x v="914"/>
    <x v="612"/>
    <x v="67"/>
    <s v="Standard Class"/>
    <s v="CJ-12010"/>
    <s v="Caroline Jumper"/>
    <x v="0"/>
    <x v="0"/>
    <s v="Long Beach"/>
    <x v="15"/>
    <n v="11561"/>
    <x v="3"/>
    <s v="FUR-BO-10003272"/>
    <x v="0"/>
    <x v="0"/>
    <s v="O'Sullivan Living Dimensions 5-Shelf Bookcases"/>
    <x v="1621"/>
    <n v="1"/>
    <n v="0.2"/>
    <n v="-22.098000000000013"/>
    <x v="3"/>
    <x v="0"/>
  </r>
  <r>
    <n v="1877"/>
    <x v="915"/>
    <x v="613"/>
    <x v="655"/>
    <s v="Standard Class"/>
    <s v="JC-15775"/>
    <s v="John Castell"/>
    <x v="0"/>
    <x v="0"/>
    <s v="San Antonio"/>
    <x v="5"/>
    <n v="78207"/>
    <x v="2"/>
    <s v="TEC-PH-10000984"/>
    <x v="2"/>
    <x v="7"/>
    <s v="Panasonic KX-TG9471B"/>
    <x v="553"/>
    <n v="3"/>
    <n v="0.2"/>
    <n v="47.037600000000026"/>
    <x v="2"/>
    <x v="0"/>
  </r>
  <r>
    <n v="1878"/>
    <x v="916"/>
    <x v="614"/>
    <x v="115"/>
    <s v="Standard Class"/>
    <s v="JG-15160"/>
    <s v="James Galang"/>
    <x v="0"/>
    <x v="0"/>
    <s v="Los Angeles"/>
    <x v="1"/>
    <n v="90049"/>
    <x v="1"/>
    <s v="FUR-CH-10002880"/>
    <x v="0"/>
    <x v="1"/>
    <s v="Global High-Back Leather Tilter, Burgundy"/>
    <x v="1622"/>
    <n v="4"/>
    <n v="0.2"/>
    <n v="-44.276400000000024"/>
    <x v="1"/>
    <x v="0"/>
  </r>
  <r>
    <n v="1879"/>
    <x v="916"/>
    <x v="614"/>
    <x v="115"/>
    <s v="Standard Class"/>
    <s v="JG-15160"/>
    <s v="James Galang"/>
    <x v="0"/>
    <x v="0"/>
    <s v="Los Angeles"/>
    <x v="1"/>
    <n v="90049"/>
    <x v="1"/>
    <s v="TEC-PH-10002563"/>
    <x v="2"/>
    <x v="7"/>
    <s v="Adtran 1202752G1"/>
    <x v="214"/>
    <n v="3"/>
    <n v="0.2"/>
    <n v="22.678200000000018"/>
    <x v="1"/>
    <x v="0"/>
  </r>
  <r>
    <n v="1880"/>
    <x v="917"/>
    <x v="615"/>
    <x v="504"/>
    <s v="Standard Class"/>
    <s v="CK-12760"/>
    <s v="Cyma Kinney"/>
    <x v="1"/>
    <x v="0"/>
    <s v="Jacksonville"/>
    <x v="2"/>
    <n v="32216"/>
    <x v="0"/>
    <s v="OFF-BI-10001191"/>
    <x v="1"/>
    <x v="8"/>
    <s v="Canvas Sectional Post Binders"/>
    <x v="1623"/>
    <n v="9"/>
    <n v="0.7"/>
    <n v="-48.119399999999985"/>
    <x v="0"/>
    <x v="0"/>
  </r>
  <r>
    <n v="1881"/>
    <x v="918"/>
    <x v="616"/>
    <x v="656"/>
    <s v="Same Day"/>
    <s v="LF-17185"/>
    <s v="Luke Foster"/>
    <x v="0"/>
    <x v="0"/>
    <s v="New York City"/>
    <x v="15"/>
    <n v="10011"/>
    <x v="3"/>
    <s v="OFF-EN-10002621"/>
    <x v="1"/>
    <x v="12"/>
    <s v="Staple envelope"/>
    <x v="1624"/>
    <n v="3"/>
    <n v="0"/>
    <n v="14.669999999999998"/>
    <x v="3"/>
    <x v="0"/>
  </r>
  <r>
    <n v="1882"/>
    <x v="918"/>
    <x v="616"/>
    <x v="656"/>
    <s v="Same Day"/>
    <s v="LF-17185"/>
    <s v="Luke Foster"/>
    <x v="0"/>
    <x v="0"/>
    <s v="New York City"/>
    <x v="15"/>
    <n v="10011"/>
    <x v="3"/>
    <s v="FUR-CH-10001146"/>
    <x v="0"/>
    <x v="1"/>
    <s v="Global Value Mid-Back Manager's Chair, Gray"/>
    <x v="1625"/>
    <n v="7"/>
    <n v="0.1"/>
    <n v="63.934499999999971"/>
    <x v="3"/>
    <x v="0"/>
  </r>
  <r>
    <n v="1883"/>
    <x v="918"/>
    <x v="616"/>
    <x v="656"/>
    <s v="Same Day"/>
    <s v="LF-17185"/>
    <s v="Luke Foster"/>
    <x v="0"/>
    <x v="0"/>
    <s v="New York City"/>
    <x v="15"/>
    <n v="10011"/>
    <x v="3"/>
    <s v="OFF-ST-10000689"/>
    <x v="1"/>
    <x v="4"/>
    <s v="Fellowes Strictly Business Drawer File, Letter/Legal Size"/>
    <x v="1626"/>
    <n v="4"/>
    <n v="0"/>
    <n v="67.608000000000004"/>
    <x v="3"/>
    <x v="0"/>
  </r>
  <r>
    <n v="1884"/>
    <x v="919"/>
    <x v="373"/>
    <x v="398"/>
    <s v="Standard Class"/>
    <s v="CC-12430"/>
    <s v="Chuck Clark"/>
    <x v="2"/>
    <x v="0"/>
    <s v="Philadelphia"/>
    <x v="9"/>
    <n v="19143"/>
    <x v="3"/>
    <s v="OFF-PA-10001289"/>
    <x v="1"/>
    <x v="10"/>
    <s v="White Computer Printout Paper by Universal"/>
    <x v="1627"/>
    <n v="7"/>
    <n v="0.2"/>
    <n v="78.6828"/>
    <x v="3"/>
    <x v="0"/>
  </r>
  <r>
    <n v="1885"/>
    <x v="920"/>
    <x v="617"/>
    <x v="185"/>
    <s v="Second Class"/>
    <s v="DL-12865"/>
    <s v="Dan Lawera"/>
    <x v="0"/>
    <x v="0"/>
    <s v="Keller"/>
    <x v="5"/>
    <n v="76248"/>
    <x v="2"/>
    <s v="OFF-LA-10003714"/>
    <x v="1"/>
    <x v="2"/>
    <s v="Avery 510"/>
    <x v="1628"/>
    <n v="2"/>
    <n v="0.2"/>
    <n v="2.0999999999999996"/>
    <x v="2"/>
    <x v="0"/>
  </r>
  <r>
    <n v="1886"/>
    <x v="921"/>
    <x v="183"/>
    <x v="408"/>
    <s v="Second Class"/>
    <s v="PG-18895"/>
    <s v="Paul Gonzalez"/>
    <x v="0"/>
    <x v="0"/>
    <s v="San Francisco"/>
    <x v="1"/>
    <n v="94122"/>
    <x v="1"/>
    <s v="FUR-FU-10001889"/>
    <x v="0"/>
    <x v="5"/>
    <s v="Ultra Door Pull Handle"/>
    <x v="1629"/>
    <n v="3"/>
    <n v="0"/>
    <n v="10.4148"/>
    <x v="1"/>
    <x v="0"/>
  </r>
  <r>
    <n v="1887"/>
    <x v="922"/>
    <x v="8"/>
    <x v="8"/>
    <s v="First Class"/>
    <s v="EH-14005"/>
    <s v="Erica Hernandez"/>
    <x v="2"/>
    <x v="0"/>
    <s v="Hialeah"/>
    <x v="2"/>
    <n v="33012"/>
    <x v="0"/>
    <s v="OFF-FA-10002815"/>
    <x v="1"/>
    <x v="13"/>
    <s v="Staples"/>
    <x v="1630"/>
    <n v="2"/>
    <n v="0.2"/>
    <n v="2.3976000000000002"/>
    <x v="0"/>
    <x v="0"/>
  </r>
  <r>
    <n v="1888"/>
    <x v="922"/>
    <x v="8"/>
    <x v="8"/>
    <s v="First Class"/>
    <s v="EH-14005"/>
    <s v="Erica Hernandez"/>
    <x v="2"/>
    <x v="0"/>
    <s v="Hialeah"/>
    <x v="2"/>
    <n v="33012"/>
    <x v="0"/>
    <s v="OFF-BI-10004519"/>
    <x v="1"/>
    <x v="8"/>
    <s v="GBC DocuBind P100 Manual Binding Machine"/>
    <x v="1631"/>
    <n v="8"/>
    <n v="0.7"/>
    <n v="-331.95999999999992"/>
    <x v="0"/>
    <x v="0"/>
  </r>
  <r>
    <n v="1889"/>
    <x v="923"/>
    <x v="618"/>
    <x v="657"/>
    <s v="First Class"/>
    <s v="TB-21520"/>
    <s v="Tracy Blumstein"/>
    <x v="0"/>
    <x v="0"/>
    <s v="Fairfield"/>
    <x v="24"/>
    <n v="45014"/>
    <x v="3"/>
    <s v="OFF-AP-10004708"/>
    <x v="1"/>
    <x v="9"/>
    <s v="Fellowes Superior 10 Outlet Split Surge Protector"/>
    <x v="1632"/>
    <n v="4"/>
    <n v="0.2"/>
    <n v="13.701599999999988"/>
    <x v="3"/>
    <x v="0"/>
  </r>
  <r>
    <n v="1890"/>
    <x v="923"/>
    <x v="618"/>
    <x v="657"/>
    <s v="First Class"/>
    <s v="TB-21520"/>
    <s v="Tracy Blumstein"/>
    <x v="0"/>
    <x v="0"/>
    <s v="Fairfield"/>
    <x v="24"/>
    <n v="45014"/>
    <x v="3"/>
    <s v="FUR-TA-10000617"/>
    <x v="0"/>
    <x v="3"/>
    <s v="Hon Practical Foundations 30 x 60 Training Table, Light Gray/Charcoal"/>
    <x v="1633"/>
    <n v="3"/>
    <n v="0.4"/>
    <n v="-122.87700000000004"/>
    <x v="3"/>
    <x v="0"/>
  </r>
  <r>
    <n v="1891"/>
    <x v="924"/>
    <x v="619"/>
    <x v="658"/>
    <s v="Standard Class"/>
    <s v="DK-13225"/>
    <s v="Dean Katz"/>
    <x v="1"/>
    <x v="0"/>
    <s v="Huntington Beach"/>
    <x v="1"/>
    <n v="92646"/>
    <x v="1"/>
    <s v="OFF-PA-10001204"/>
    <x v="1"/>
    <x v="10"/>
    <s v="Xerox 1972"/>
    <x v="232"/>
    <n v="2"/>
    <n v="0"/>
    <n v="4.7519999999999998"/>
    <x v="1"/>
    <x v="0"/>
  </r>
  <r>
    <n v="1892"/>
    <x v="924"/>
    <x v="619"/>
    <x v="658"/>
    <s v="Standard Class"/>
    <s v="DK-13225"/>
    <s v="Dean Katz"/>
    <x v="1"/>
    <x v="0"/>
    <s v="Huntington Beach"/>
    <x v="1"/>
    <n v="92646"/>
    <x v="1"/>
    <s v="OFF-AR-10003723"/>
    <x v="1"/>
    <x v="6"/>
    <s v="Avery Hi-Liter Fluorescent Desk Style Markers"/>
    <x v="1634"/>
    <n v="1"/>
    <n v="0"/>
    <n v="1.2505999999999999"/>
    <x v="1"/>
    <x v="0"/>
  </r>
  <r>
    <n v="1893"/>
    <x v="925"/>
    <x v="66"/>
    <x v="468"/>
    <s v="Second Class"/>
    <s v="JP-15520"/>
    <s v="Jeremy Pistek"/>
    <x v="0"/>
    <x v="0"/>
    <s v="Port Orange"/>
    <x v="2"/>
    <n v="32127"/>
    <x v="0"/>
    <s v="OFF-EN-10002621"/>
    <x v="1"/>
    <x v="12"/>
    <s v="Staple envelope"/>
    <x v="1635"/>
    <n v="1"/>
    <n v="0.2"/>
    <n v="2.9339999999999997"/>
    <x v="0"/>
    <x v="0"/>
  </r>
  <r>
    <n v="1894"/>
    <x v="926"/>
    <x v="390"/>
    <x v="533"/>
    <s v="Standard Class"/>
    <s v="CD-11980"/>
    <s v="Carol Darley"/>
    <x v="0"/>
    <x v="0"/>
    <s v="Medford"/>
    <x v="21"/>
    <n v="97504"/>
    <x v="1"/>
    <s v="OFF-PA-10000241"/>
    <x v="1"/>
    <x v="10"/>
    <s v="IBM Multi-Purpose Copy Paper, 8 1/2 x 11&quot;, Case"/>
    <x v="1636"/>
    <n v="1"/>
    <n v="0.2"/>
    <n v="7.7449999999999983"/>
    <x v="1"/>
    <x v="0"/>
  </r>
  <r>
    <n v="1895"/>
    <x v="927"/>
    <x v="574"/>
    <x v="241"/>
    <s v="First Class"/>
    <s v="AS-10090"/>
    <s v="Adam Shillingsburg"/>
    <x v="0"/>
    <x v="0"/>
    <s v="Charlottesville"/>
    <x v="17"/>
    <n v="22901"/>
    <x v="0"/>
    <s v="OFF-AR-10001446"/>
    <x v="1"/>
    <x v="6"/>
    <s v="Newell 309"/>
    <x v="1637"/>
    <n v="3"/>
    <n v="0"/>
    <n v="10.395"/>
    <x v="0"/>
    <x v="0"/>
  </r>
  <r>
    <n v="1896"/>
    <x v="928"/>
    <x v="620"/>
    <x v="659"/>
    <s v="Standard Class"/>
    <s v="JO-15280"/>
    <s v="Jas O'Carroll"/>
    <x v="0"/>
    <x v="0"/>
    <s v="Missoula"/>
    <x v="37"/>
    <n v="59801"/>
    <x v="1"/>
    <s v="OFF-BI-10004632"/>
    <x v="1"/>
    <x v="8"/>
    <s v="Ibico Hi-Tech Manual Binding System"/>
    <x v="1638"/>
    <n v="2"/>
    <n v="0.2"/>
    <n v="152.49499999999998"/>
    <x v="1"/>
    <x v="0"/>
  </r>
  <r>
    <n v="1897"/>
    <x v="929"/>
    <x v="621"/>
    <x v="299"/>
    <s v="First Class"/>
    <s v="AC-10450"/>
    <s v="Amy Cox"/>
    <x v="0"/>
    <x v="0"/>
    <s v="Minneapolis"/>
    <x v="11"/>
    <n v="55407"/>
    <x v="2"/>
    <s v="OFF-BI-10001359"/>
    <x v="1"/>
    <x v="8"/>
    <s v="GBC DocuBind TL300 Electric Binding System"/>
    <x v="1639"/>
    <n v="2"/>
    <n v="0"/>
    <n v="843.17059999999992"/>
    <x v="2"/>
    <x v="0"/>
  </r>
  <r>
    <n v="1898"/>
    <x v="930"/>
    <x v="550"/>
    <x v="660"/>
    <s v="Second Class"/>
    <s v="RA-19945"/>
    <s v="Ryan Akin"/>
    <x v="0"/>
    <x v="0"/>
    <s v="Miami"/>
    <x v="2"/>
    <n v="33178"/>
    <x v="0"/>
    <s v="OFF-EN-10001749"/>
    <x v="1"/>
    <x v="12"/>
    <s v="Jiffy Padded Mailers with Self-Seal Closure"/>
    <x v="1640"/>
    <n v="2"/>
    <n v="0.2"/>
    <n v="10.805399999999997"/>
    <x v="0"/>
    <x v="0"/>
  </r>
  <r>
    <n v="1899"/>
    <x v="930"/>
    <x v="550"/>
    <x v="660"/>
    <s v="Second Class"/>
    <s v="RA-19945"/>
    <s v="Ryan Akin"/>
    <x v="0"/>
    <x v="0"/>
    <s v="Miami"/>
    <x v="2"/>
    <n v="33178"/>
    <x v="0"/>
    <s v="OFF-BI-10004390"/>
    <x v="1"/>
    <x v="8"/>
    <s v="GBC DocuBind 200 Manual Binding Machine"/>
    <x v="1641"/>
    <n v="4"/>
    <n v="0.7"/>
    <n v="-336.78399999999988"/>
    <x v="0"/>
    <x v="0"/>
  </r>
  <r>
    <n v="1900"/>
    <x v="930"/>
    <x v="550"/>
    <x v="660"/>
    <s v="Second Class"/>
    <s v="RA-19945"/>
    <s v="Ryan Akin"/>
    <x v="0"/>
    <x v="0"/>
    <s v="Miami"/>
    <x v="2"/>
    <n v="33178"/>
    <x v="0"/>
    <s v="FUR-TA-10001857"/>
    <x v="0"/>
    <x v="3"/>
    <s v="Balt Solid Wood Rectangular Table"/>
    <x v="1642"/>
    <n v="3"/>
    <n v="0.45"/>
    <n v="-110.76450000000001"/>
    <x v="0"/>
    <x v="0"/>
  </r>
  <r>
    <n v="1901"/>
    <x v="931"/>
    <x v="622"/>
    <x v="480"/>
    <s v="Second Class"/>
    <s v="Co-12640"/>
    <s v="Corey-Lock"/>
    <x v="0"/>
    <x v="0"/>
    <s v="Florence"/>
    <x v="20"/>
    <n v="29501"/>
    <x v="0"/>
    <s v="OFF-ST-10000563"/>
    <x v="1"/>
    <x v="4"/>
    <s v="Fellowes Bankers Box Stor/Drawer Steel Plus"/>
    <x v="1643"/>
    <n v="6"/>
    <n v="0"/>
    <n v="19.188000000000002"/>
    <x v="0"/>
    <x v="0"/>
  </r>
  <r>
    <n v="1902"/>
    <x v="932"/>
    <x v="623"/>
    <x v="319"/>
    <s v="First Class"/>
    <s v="DW-13480"/>
    <s v="Dianna Wilson"/>
    <x v="2"/>
    <x v="0"/>
    <s v="Detroit"/>
    <x v="12"/>
    <n v="48205"/>
    <x v="2"/>
    <s v="TEC-PH-10004924"/>
    <x v="2"/>
    <x v="7"/>
    <s v="SKILCRAFT Telephone Shoulder Rest, 2&quot; x 6.5&quot; x 2.5&quot;, Black"/>
    <x v="1644"/>
    <n v="2"/>
    <n v="0"/>
    <n v="3.9906000000000006"/>
    <x v="2"/>
    <x v="0"/>
  </r>
  <r>
    <n v="1903"/>
    <x v="933"/>
    <x v="208"/>
    <x v="661"/>
    <s v="First Class"/>
    <s v="DK-12835"/>
    <s v="Damala Kotsonis"/>
    <x v="1"/>
    <x v="0"/>
    <s v="Springfield"/>
    <x v="21"/>
    <n v="97477"/>
    <x v="1"/>
    <s v="OFF-PA-10003953"/>
    <x v="1"/>
    <x v="10"/>
    <s v="Xerox 218"/>
    <x v="1182"/>
    <n v="1"/>
    <n v="0.2"/>
    <n v="1.8144"/>
    <x v="1"/>
    <x v="0"/>
  </r>
  <r>
    <n v="1904"/>
    <x v="933"/>
    <x v="208"/>
    <x v="661"/>
    <s v="First Class"/>
    <s v="DK-12835"/>
    <s v="Damala Kotsonis"/>
    <x v="1"/>
    <x v="0"/>
    <s v="Springfield"/>
    <x v="21"/>
    <n v="97477"/>
    <x v="1"/>
    <s v="FUR-CH-10000155"/>
    <x v="0"/>
    <x v="1"/>
    <s v="Global Comet Stacking Armless Chair"/>
    <x v="1645"/>
    <n v="2"/>
    <n v="0.2"/>
    <n v="47.848000000000013"/>
    <x v="1"/>
    <x v="0"/>
  </r>
  <r>
    <n v="1905"/>
    <x v="933"/>
    <x v="208"/>
    <x v="661"/>
    <s v="First Class"/>
    <s v="DK-12835"/>
    <s v="Damala Kotsonis"/>
    <x v="1"/>
    <x v="0"/>
    <s v="Springfield"/>
    <x v="21"/>
    <n v="97477"/>
    <x v="1"/>
    <s v="TEC-AC-10003116"/>
    <x v="2"/>
    <x v="11"/>
    <s v="Memorex Froggy Flash Drive 8 GB"/>
    <x v="1646"/>
    <n v="2"/>
    <n v="0.2"/>
    <n v="6.7449999999999983"/>
    <x v="1"/>
    <x v="0"/>
  </r>
  <r>
    <n v="1906"/>
    <x v="934"/>
    <x v="208"/>
    <x v="188"/>
    <s v="First Class"/>
    <s v="MD-17860"/>
    <s v="Michael Dominguez"/>
    <x v="1"/>
    <x v="0"/>
    <s v="Indianapolis"/>
    <x v="14"/>
    <n v="46203"/>
    <x v="2"/>
    <s v="OFF-ST-10002743"/>
    <x v="1"/>
    <x v="4"/>
    <s v="SAFCO Boltless Steel Shelving"/>
    <x v="1647"/>
    <n v="8"/>
    <n v="0"/>
    <n v="9.091199999999958"/>
    <x v="2"/>
    <x v="0"/>
  </r>
  <r>
    <n v="1907"/>
    <x v="935"/>
    <x v="624"/>
    <x v="662"/>
    <s v="Standard Class"/>
    <s v="RP-19855"/>
    <s v="Roy Phan"/>
    <x v="1"/>
    <x v="0"/>
    <s v="Apopka"/>
    <x v="2"/>
    <n v="32712"/>
    <x v="0"/>
    <s v="OFF-BI-10001757"/>
    <x v="1"/>
    <x v="8"/>
    <s v="Pressboard Hanging Data Binders for Unburst Sheets"/>
    <x v="1648"/>
    <n v="2"/>
    <n v="0.7"/>
    <n v="-2.1648000000000005"/>
    <x v="0"/>
    <x v="0"/>
  </r>
  <r>
    <n v="1908"/>
    <x v="935"/>
    <x v="624"/>
    <x v="662"/>
    <s v="Standard Class"/>
    <s v="RP-19855"/>
    <s v="Roy Phan"/>
    <x v="1"/>
    <x v="0"/>
    <s v="Apopka"/>
    <x v="2"/>
    <n v="32712"/>
    <x v="0"/>
    <s v="OFF-BI-10000069"/>
    <x v="1"/>
    <x v="8"/>
    <s v="GBC Prepunched Paper, 19-Hole, for Binding Systems, 24-lb"/>
    <x v="1649"/>
    <n v="6"/>
    <n v="0.7"/>
    <n v="-21.61440000000001"/>
    <x v="0"/>
    <x v="0"/>
  </r>
  <r>
    <n v="1909"/>
    <x v="936"/>
    <x v="302"/>
    <x v="600"/>
    <s v="First Class"/>
    <s v="RW-19540"/>
    <s v="Rick Wilson"/>
    <x v="1"/>
    <x v="0"/>
    <s v="Los Angeles"/>
    <x v="1"/>
    <n v="90008"/>
    <x v="1"/>
    <s v="FUR-FU-10004093"/>
    <x v="0"/>
    <x v="5"/>
    <s v="Hand-Finished Solid Wood Document Frame"/>
    <x v="1650"/>
    <n v="4"/>
    <n v="0"/>
    <n v="41.075999999999993"/>
    <x v="1"/>
    <x v="0"/>
  </r>
  <r>
    <n v="1910"/>
    <x v="937"/>
    <x v="404"/>
    <x v="350"/>
    <s v="Standard Class"/>
    <s v="DB-13660"/>
    <s v="Duane Benoit"/>
    <x v="0"/>
    <x v="0"/>
    <s v="Oceanside"/>
    <x v="15"/>
    <n v="11572"/>
    <x v="3"/>
    <s v="FUR-FU-10001037"/>
    <x v="0"/>
    <x v="5"/>
    <s v="DAX Charcoal/Nickel-Tone Document Frame, 5 x 7"/>
    <x v="1651"/>
    <n v="2"/>
    <n v="0"/>
    <n v="8.532"/>
    <x v="3"/>
    <x v="0"/>
  </r>
  <r>
    <n v="1911"/>
    <x v="938"/>
    <x v="625"/>
    <x v="407"/>
    <s v="Standard Class"/>
    <s v="SC-20770"/>
    <s v="Stewart Carmichael"/>
    <x v="1"/>
    <x v="0"/>
    <s v="Los Angeles"/>
    <x v="1"/>
    <n v="90008"/>
    <x v="1"/>
    <s v="TEC-AC-10003832"/>
    <x v="2"/>
    <x v="11"/>
    <s v="Imation 16GB Mini TravelDrive USB 2.0 Flash Drive"/>
    <x v="641"/>
    <n v="3"/>
    <n v="0"/>
    <n v="40.749900000000004"/>
    <x v="1"/>
    <x v="0"/>
  </r>
  <r>
    <n v="1912"/>
    <x v="939"/>
    <x v="445"/>
    <x v="663"/>
    <s v="Second Class"/>
    <s v="FH-14275"/>
    <s v="Frank Hawley"/>
    <x v="1"/>
    <x v="0"/>
    <s v="Houston"/>
    <x v="5"/>
    <n v="77041"/>
    <x v="2"/>
    <s v="OFF-PA-10001878"/>
    <x v="1"/>
    <x v="10"/>
    <s v="Xerox 1891"/>
    <x v="1652"/>
    <n v="7"/>
    <n v="0.2"/>
    <n v="92.43989999999998"/>
    <x v="2"/>
    <x v="0"/>
  </r>
  <r>
    <n v="1913"/>
    <x v="939"/>
    <x v="445"/>
    <x v="663"/>
    <s v="Second Class"/>
    <s v="FH-14275"/>
    <s v="Frank Hawley"/>
    <x v="1"/>
    <x v="0"/>
    <s v="Houston"/>
    <x v="5"/>
    <n v="77041"/>
    <x v="2"/>
    <s v="TEC-MA-10003674"/>
    <x v="2"/>
    <x v="15"/>
    <s v="Hewlett-Packard Deskjet 5550 Printer"/>
    <x v="1653"/>
    <n v="3"/>
    <n v="0.4"/>
    <n v="49.760999999999967"/>
    <x v="2"/>
    <x v="0"/>
  </r>
  <r>
    <n v="1914"/>
    <x v="940"/>
    <x v="626"/>
    <x v="664"/>
    <s v="First Class"/>
    <s v="EH-13990"/>
    <s v="Erica Hackney"/>
    <x v="0"/>
    <x v="0"/>
    <s v="Roswell"/>
    <x v="32"/>
    <n v="30076"/>
    <x v="0"/>
    <s v="TEC-AC-10003628"/>
    <x v="2"/>
    <x v="11"/>
    <s v="Logitech 910-002974 M325 Wireless Mouse for Web Scrolling"/>
    <x v="179"/>
    <n v="5"/>
    <n v="0"/>
    <n v="65.978000000000009"/>
    <x v="0"/>
    <x v="0"/>
  </r>
  <r>
    <n v="1915"/>
    <x v="941"/>
    <x v="504"/>
    <x v="547"/>
    <s v="Standard Class"/>
    <s v="AS-10630"/>
    <s v="Ann Steele"/>
    <x v="2"/>
    <x v="0"/>
    <s v="Boynton Beach"/>
    <x v="2"/>
    <n v="33437"/>
    <x v="0"/>
    <s v="OFF-LA-10003190"/>
    <x v="1"/>
    <x v="2"/>
    <s v="Avery 474"/>
    <x v="877"/>
    <n v="2"/>
    <n v="0.2"/>
    <n v="1.6704000000000001"/>
    <x v="0"/>
    <x v="0"/>
  </r>
  <r>
    <n v="1916"/>
    <x v="941"/>
    <x v="504"/>
    <x v="547"/>
    <s v="Standard Class"/>
    <s v="AS-10630"/>
    <s v="Ann Steele"/>
    <x v="2"/>
    <x v="0"/>
    <s v="Boynton Beach"/>
    <x v="2"/>
    <n v="33437"/>
    <x v="0"/>
    <s v="OFF-AR-10002280"/>
    <x v="1"/>
    <x v="6"/>
    <s v="Staples in misc. colors"/>
    <x v="1654"/>
    <n v="3"/>
    <n v="0.2"/>
    <n v="4.8524999999999991"/>
    <x v="0"/>
    <x v="0"/>
  </r>
  <r>
    <n v="1917"/>
    <x v="941"/>
    <x v="504"/>
    <x v="547"/>
    <s v="Standard Class"/>
    <s v="AS-10630"/>
    <s v="Ann Steele"/>
    <x v="2"/>
    <x v="0"/>
    <s v="Boynton Beach"/>
    <x v="2"/>
    <n v="33437"/>
    <x v="0"/>
    <s v="OFF-LA-10001569"/>
    <x v="1"/>
    <x v="2"/>
    <s v="Avery 499"/>
    <x v="1655"/>
    <n v="3"/>
    <n v="0.2"/>
    <n v="3.8843999999999994"/>
    <x v="0"/>
    <x v="0"/>
  </r>
  <r>
    <n v="1918"/>
    <x v="942"/>
    <x v="627"/>
    <x v="665"/>
    <s v="Standard Class"/>
    <s v="HA-14905"/>
    <s v="Helen Abelman"/>
    <x v="0"/>
    <x v="0"/>
    <s v="Franklin"/>
    <x v="31"/>
    <n v="2038"/>
    <x v="3"/>
    <s v="OFF-AR-10001573"/>
    <x v="1"/>
    <x v="6"/>
    <s v="American Pencil"/>
    <x v="1656"/>
    <n v="5"/>
    <n v="0"/>
    <n v="3.3784999999999989"/>
    <x v="3"/>
    <x v="0"/>
  </r>
  <r>
    <n v="1919"/>
    <x v="943"/>
    <x v="628"/>
    <x v="666"/>
    <s v="Second Class"/>
    <s v="CH-12070"/>
    <s v="Cathy Hwang"/>
    <x v="2"/>
    <x v="0"/>
    <s v="Detroit"/>
    <x v="12"/>
    <n v="48227"/>
    <x v="2"/>
    <s v="TEC-PH-10001809"/>
    <x v="2"/>
    <x v="7"/>
    <s v="Panasonic KX T7736-B Digital phone"/>
    <x v="1657"/>
    <n v="2"/>
    <n v="0"/>
    <n v="74.974999999999994"/>
    <x v="2"/>
    <x v="0"/>
  </r>
  <r>
    <n v="1920"/>
    <x v="944"/>
    <x v="629"/>
    <x v="667"/>
    <s v="First Class"/>
    <s v="EH-13765"/>
    <s v="Edward Hooks"/>
    <x v="1"/>
    <x v="0"/>
    <s v="Watertown"/>
    <x v="15"/>
    <n v="13601"/>
    <x v="3"/>
    <s v="OFF-BI-10003091"/>
    <x v="1"/>
    <x v="8"/>
    <s v="GBC DocuBind TL200 Manual Binding Machine"/>
    <x v="1658"/>
    <n v="5"/>
    <n v="0.2"/>
    <n v="302.37299999999993"/>
    <x v="3"/>
    <x v="0"/>
  </r>
  <r>
    <n v="1921"/>
    <x v="944"/>
    <x v="629"/>
    <x v="667"/>
    <s v="First Class"/>
    <s v="EH-13765"/>
    <s v="Edward Hooks"/>
    <x v="1"/>
    <x v="0"/>
    <s v="Watertown"/>
    <x v="15"/>
    <n v="13601"/>
    <x v="3"/>
    <s v="FUR-CH-10003981"/>
    <x v="0"/>
    <x v="1"/>
    <s v="Global Commerce Series Low-Back Swivel/Tilt Chairs"/>
    <x v="1659"/>
    <n v="2"/>
    <n v="0.1"/>
    <n v="97.652399999999943"/>
    <x v="3"/>
    <x v="0"/>
  </r>
  <r>
    <n v="1922"/>
    <x v="945"/>
    <x v="292"/>
    <x v="256"/>
    <s v="Standard Class"/>
    <s v="MZ-17515"/>
    <s v="Mary Zewe"/>
    <x v="1"/>
    <x v="0"/>
    <s v="Reading"/>
    <x v="9"/>
    <n v="19601"/>
    <x v="3"/>
    <s v="OFF-ST-10002562"/>
    <x v="1"/>
    <x v="4"/>
    <s v="Staple magnet"/>
    <x v="1660"/>
    <n v="2"/>
    <n v="0.2"/>
    <n v="1.5007999999999999"/>
    <x v="3"/>
    <x v="0"/>
  </r>
  <r>
    <n v="1923"/>
    <x v="946"/>
    <x v="630"/>
    <x v="668"/>
    <s v="Second Class"/>
    <s v="SC-20230"/>
    <s v="Scot Coram"/>
    <x v="1"/>
    <x v="0"/>
    <s v="Arlington"/>
    <x v="5"/>
    <n v="76017"/>
    <x v="2"/>
    <s v="TEC-PH-10004345"/>
    <x v="2"/>
    <x v="7"/>
    <s v="Cisco SPA 502G IP Phone"/>
    <x v="1661"/>
    <n v="9"/>
    <n v="0.2"/>
    <n v="107.95499999999998"/>
    <x v="2"/>
    <x v="0"/>
  </r>
  <r>
    <n v="1924"/>
    <x v="946"/>
    <x v="630"/>
    <x v="668"/>
    <s v="Second Class"/>
    <s v="SC-20230"/>
    <s v="Scot Coram"/>
    <x v="1"/>
    <x v="0"/>
    <s v="Arlington"/>
    <x v="5"/>
    <n v="76017"/>
    <x v="2"/>
    <s v="OFF-AR-10000588"/>
    <x v="1"/>
    <x v="6"/>
    <s v="Newell 345"/>
    <x v="1662"/>
    <n v="3"/>
    <n v="0.2"/>
    <n v="3.571200000000001"/>
    <x v="2"/>
    <x v="0"/>
  </r>
  <r>
    <n v="1925"/>
    <x v="947"/>
    <x v="256"/>
    <x v="94"/>
    <s v="Second Class"/>
    <s v="NP-18325"/>
    <s v="Naresj Patel"/>
    <x v="0"/>
    <x v="0"/>
    <s v="San Diego"/>
    <x v="1"/>
    <n v="92024"/>
    <x v="1"/>
    <s v="OFF-PA-10003039"/>
    <x v="1"/>
    <x v="10"/>
    <s v="Xerox 1960"/>
    <x v="1663"/>
    <n v="3"/>
    <n v="0"/>
    <n v="41.822999999999993"/>
    <x v="1"/>
    <x v="0"/>
  </r>
  <r>
    <n v="1926"/>
    <x v="948"/>
    <x v="631"/>
    <x v="669"/>
    <s v="Standard Class"/>
    <s v="LW-16990"/>
    <s v="Lindsay Williams"/>
    <x v="1"/>
    <x v="0"/>
    <s v="San Francisco"/>
    <x v="1"/>
    <n v="94110"/>
    <x v="1"/>
    <s v="TEC-AC-10001908"/>
    <x v="2"/>
    <x v="11"/>
    <s v="Logitech Wireless Headset h800"/>
    <x v="1664"/>
    <n v="2"/>
    <n v="0"/>
    <n v="69.992999999999995"/>
    <x v="1"/>
    <x v="0"/>
  </r>
  <r>
    <n v="1927"/>
    <x v="949"/>
    <x v="632"/>
    <x v="35"/>
    <s v="Standard Class"/>
    <s v="GM-14680"/>
    <s v="Greg Matthias"/>
    <x v="0"/>
    <x v="0"/>
    <s v="Los Angeles"/>
    <x v="1"/>
    <n v="90045"/>
    <x v="1"/>
    <s v="TEC-PH-10001198"/>
    <x v="2"/>
    <x v="7"/>
    <s v="Avaya 4621SW VoIP phone"/>
    <x v="1665"/>
    <n v="3"/>
    <n v="0.2"/>
    <n v="19.966499999999982"/>
    <x v="1"/>
    <x v="0"/>
  </r>
  <r>
    <n v="1928"/>
    <x v="950"/>
    <x v="354"/>
    <x v="670"/>
    <s v="First Class"/>
    <s v="RH-19495"/>
    <s v="Rick Hansen"/>
    <x v="0"/>
    <x v="0"/>
    <s v="Denver"/>
    <x v="22"/>
    <n v="80219"/>
    <x v="1"/>
    <s v="OFF-PA-10004071"/>
    <x v="1"/>
    <x v="10"/>
    <s v="Eaton Premium Continuous-Feed Paper, 25% Cotton, Letter Size, White, 1000 Shts/Box"/>
    <x v="1666"/>
    <n v="2"/>
    <n v="0.2"/>
    <n v="31.068799999999996"/>
    <x v="1"/>
    <x v="0"/>
  </r>
  <r>
    <n v="1929"/>
    <x v="951"/>
    <x v="633"/>
    <x v="671"/>
    <s v="Second Class"/>
    <s v="VM-21685"/>
    <s v="Valerie Mitchum"/>
    <x v="2"/>
    <x v="0"/>
    <s v="Seattle"/>
    <x v="4"/>
    <n v="98105"/>
    <x v="1"/>
    <s v="OFF-PA-10001972"/>
    <x v="1"/>
    <x v="10"/>
    <s v="Xerox 214"/>
    <x v="90"/>
    <n v="1"/>
    <n v="0"/>
    <n v="3.1104000000000003"/>
    <x v="1"/>
    <x v="0"/>
  </r>
  <r>
    <n v="1930"/>
    <x v="951"/>
    <x v="633"/>
    <x v="671"/>
    <s v="Second Class"/>
    <s v="VM-21685"/>
    <s v="Valerie Mitchum"/>
    <x v="2"/>
    <x v="0"/>
    <s v="Seattle"/>
    <x v="4"/>
    <n v="98105"/>
    <x v="1"/>
    <s v="OFF-ST-10004180"/>
    <x v="1"/>
    <x v="4"/>
    <s v="Safco Commercial Shelving"/>
    <x v="1667"/>
    <n v="1"/>
    <n v="0"/>
    <n v="1.8603999999999985"/>
    <x v="1"/>
    <x v="0"/>
  </r>
  <r>
    <n v="1931"/>
    <x v="951"/>
    <x v="633"/>
    <x v="671"/>
    <s v="Second Class"/>
    <s v="VM-21685"/>
    <s v="Valerie Mitchum"/>
    <x v="2"/>
    <x v="0"/>
    <s v="Seattle"/>
    <x v="4"/>
    <n v="98105"/>
    <x v="1"/>
    <s v="TEC-PH-10004165"/>
    <x v="2"/>
    <x v="7"/>
    <s v="Mitel MiVoice 5330e IP Phone"/>
    <x v="1668"/>
    <n v="3"/>
    <n v="0.2"/>
    <n v="49.498199999999969"/>
    <x v="1"/>
    <x v="0"/>
  </r>
  <r>
    <n v="1932"/>
    <x v="952"/>
    <x v="581"/>
    <x v="533"/>
    <s v="Second Class"/>
    <s v="CC-12670"/>
    <s v="Craig Carreira"/>
    <x v="0"/>
    <x v="0"/>
    <s v="Scottsdale"/>
    <x v="16"/>
    <n v="85254"/>
    <x v="1"/>
    <s v="TEC-PH-10002483"/>
    <x v="2"/>
    <x v="7"/>
    <s v="Motorola Moto X"/>
    <x v="1669"/>
    <n v="1"/>
    <n v="0.2"/>
    <n v="23.799300000000002"/>
    <x v="1"/>
    <x v="0"/>
  </r>
  <r>
    <n v="1933"/>
    <x v="953"/>
    <x v="634"/>
    <x v="672"/>
    <s v="Second Class"/>
    <s v="SV-20365"/>
    <s v="Seth Vernon"/>
    <x v="0"/>
    <x v="0"/>
    <s v="Lafayette"/>
    <x v="28"/>
    <n v="70506"/>
    <x v="0"/>
    <s v="FUR-BO-10000468"/>
    <x v="0"/>
    <x v="0"/>
    <s v="O'Sullivan 2-Shelf Heavy-Duty Bookcases"/>
    <x v="1670"/>
    <n v="3"/>
    <n v="0"/>
    <n v="23.318400000000011"/>
    <x v="0"/>
    <x v="0"/>
  </r>
  <r>
    <n v="1934"/>
    <x v="953"/>
    <x v="634"/>
    <x v="672"/>
    <s v="Second Class"/>
    <s v="SV-20365"/>
    <s v="Seth Vernon"/>
    <x v="0"/>
    <x v="0"/>
    <s v="Lafayette"/>
    <x v="28"/>
    <n v="70506"/>
    <x v="0"/>
    <s v="FUR-FU-10001706"/>
    <x v="0"/>
    <x v="5"/>
    <s v="Longer-Life Soft White Bulbs"/>
    <x v="1671"/>
    <n v="5"/>
    <n v="0"/>
    <n v="7.3919999999999995"/>
    <x v="0"/>
    <x v="0"/>
  </r>
  <r>
    <n v="1935"/>
    <x v="954"/>
    <x v="344"/>
    <x v="108"/>
    <s v="Standard Class"/>
    <s v="LW-16990"/>
    <s v="Lindsay Williams"/>
    <x v="1"/>
    <x v="0"/>
    <s v="San Francisco"/>
    <x v="1"/>
    <n v="94109"/>
    <x v="1"/>
    <s v="OFF-PA-10003129"/>
    <x v="1"/>
    <x v="10"/>
    <s v="Tops White Computer Printout Paper"/>
    <x v="1672"/>
    <n v="5"/>
    <n v="0"/>
    <n v="114.93849999999998"/>
    <x v="1"/>
    <x v="0"/>
  </r>
  <r>
    <n v="1936"/>
    <x v="954"/>
    <x v="344"/>
    <x v="108"/>
    <s v="Standard Class"/>
    <s v="LW-16990"/>
    <s v="Lindsay Williams"/>
    <x v="1"/>
    <x v="0"/>
    <s v="San Francisco"/>
    <x v="1"/>
    <n v="94109"/>
    <x v="1"/>
    <s v="TEC-AC-10001284"/>
    <x v="2"/>
    <x v="11"/>
    <s v="Enermax Briskie RF Wireless Keyboard and Mouse Combo"/>
    <x v="1673"/>
    <n v="8"/>
    <n v="0"/>
    <n v="59.817599999999999"/>
    <x v="1"/>
    <x v="0"/>
  </r>
  <r>
    <n v="1937"/>
    <x v="955"/>
    <x v="442"/>
    <x v="673"/>
    <s v="Second Class"/>
    <s v="NP-18685"/>
    <s v="Nora Pelletier"/>
    <x v="2"/>
    <x v="0"/>
    <s v="San Francisco"/>
    <x v="1"/>
    <n v="94109"/>
    <x v="1"/>
    <s v="FUR-FU-10002268"/>
    <x v="0"/>
    <x v="5"/>
    <s v="Ultra Door Push Plate"/>
    <x v="1674"/>
    <n v="3"/>
    <n v="0"/>
    <n v="4.8608999999999991"/>
    <x v="1"/>
    <x v="0"/>
  </r>
  <r>
    <n v="1938"/>
    <x v="956"/>
    <x v="630"/>
    <x v="294"/>
    <s v="Standard Class"/>
    <s v="JE-15715"/>
    <s v="Joe Elijah"/>
    <x v="0"/>
    <x v="0"/>
    <s v="Broomfield"/>
    <x v="22"/>
    <n v="80020"/>
    <x v="1"/>
    <s v="OFF-BI-10002082"/>
    <x v="1"/>
    <x v="8"/>
    <s v="GBC Twin Loop Wire Binding Elements"/>
    <x v="1675"/>
    <n v="2"/>
    <n v="0.7"/>
    <n v="-13.311999999999998"/>
    <x v="1"/>
    <x v="0"/>
  </r>
  <r>
    <n v="1939"/>
    <x v="956"/>
    <x v="630"/>
    <x v="294"/>
    <s v="Standard Class"/>
    <s v="JE-15715"/>
    <s v="Joe Elijah"/>
    <x v="0"/>
    <x v="0"/>
    <s v="Broomfield"/>
    <x v="22"/>
    <n v="80020"/>
    <x v="1"/>
    <s v="OFF-ST-10001505"/>
    <x v="1"/>
    <x v="4"/>
    <s v="Perma STOR-ALL Hanging File Box, 13 1/8&quot;W x 12 1/4&quot;D x 10 1/2&quot;H"/>
    <x v="1399"/>
    <n v="7"/>
    <n v="0.2"/>
    <n v="-1.2558000000000051"/>
    <x v="1"/>
    <x v="0"/>
  </r>
  <r>
    <n v="1940"/>
    <x v="956"/>
    <x v="630"/>
    <x v="294"/>
    <s v="Standard Class"/>
    <s v="JE-15715"/>
    <s v="Joe Elijah"/>
    <x v="0"/>
    <x v="0"/>
    <s v="Broomfield"/>
    <x v="22"/>
    <n v="80020"/>
    <x v="1"/>
    <s v="OFF-BI-10001634"/>
    <x v="1"/>
    <x v="8"/>
    <s v="Wilson Jones Active Use Binders"/>
    <x v="1676"/>
    <n v="4"/>
    <n v="0.7"/>
    <n v="-6.1151999999999997"/>
    <x v="1"/>
    <x v="0"/>
  </r>
  <r>
    <n v="1941"/>
    <x v="956"/>
    <x v="630"/>
    <x v="294"/>
    <s v="Standard Class"/>
    <s v="JE-15715"/>
    <s v="Joe Elijah"/>
    <x v="0"/>
    <x v="0"/>
    <s v="Broomfield"/>
    <x v="22"/>
    <n v="80020"/>
    <x v="1"/>
    <s v="FUR-CH-10004287"/>
    <x v="0"/>
    <x v="1"/>
    <s v="SAFCO Arco Folding Chair"/>
    <x v="1677"/>
    <n v="3"/>
    <n v="0.2"/>
    <n v="74.573999999999955"/>
    <x v="1"/>
    <x v="0"/>
  </r>
  <r>
    <n v="1942"/>
    <x v="957"/>
    <x v="635"/>
    <x v="153"/>
    <s v="First Class"/>
    <s v="CP-12085"/>
    <s v="Cathy Prescott"/>
    <x v="1"/>
    <x v="0"/>
    <s v="Quincy"/>
    <x v="10"/>
    <n v="62301"/>
    <x v="2"/>
    <s v="OFF-LA-10004544"/>
    <x v="1"/>
    <x v="2"/>
    <s v="Avery 505"/>
    <x v="659"/>
    <n v="4"/>
    <n v="0.2"/>
    <n v="17.759999999999998"/>
    <x v="2"/>
    <x v="1"/>
  </r>
  <r>
    <n v="1943"/>
    <x v="957"/>
    <x v="635"/>
    <x v="153"/>
    <s v="First Class"/>
    <s v="CP-12085"/>
    <s v="Cathy Prescott"/>
    <x v="1"/>
    <x v="0"/>
    <s v="Quincy"/>
    <x v="10"/>
    <n v="62301"/>
    <x v="2"/>
    <s v="OFF-ST-10004507"/>
    <x v="1"/>
    <x v="4"/>
    <s v="Advantus Rolling Storage Box"/>
    <x v="1193"/>
    <n v="2"/>
    <n v="0.2"/>
    <n v="2.4009999999999998"/>
    <x v="2"/>
    <x v="1"/>
  </r>
  <r>
    <n v="1944"/>
    <x v="957"/>
    <x v="635"/>
    <x v="153"/>
    <s v="First Class"/>
    <s v="CP-12085"/>
    <s v="Cathy Prescott"/>
    <x v="1"/>
    <x v="0"/>
    <s v="Quincy"/>
    <x v="10"/>
    <n v="62301"/>
    <x v="2"/>
    <s v="OFF-BI-10002012"/>
    <x v="1"/>
    <x v="8"/>
    <s v="Wilson Jones Easy Flow II Sheet Lifters"/>
    <x v="1678"/>
    <n v="9"/>
    <n v="0.8"/>
    <n v="-5.1840000000000011"/>
    <x v="2"/>
    <x v="1"/>
  </r>
  <r>
    <n v="1945"/>
    <x v="958"/>
    <x v="23"/>
    <x v="674"/>
    <s v="Standard Class"/>
    <s v="EA-14035"/>
    <s v="Erin Ashbrook"/>
    <x v="1"/>
    <x v="0"/>
    <s v="Carrollton"/>
    <x v="5"/>
    <n v="75007"/>
    <x v="2"/>
    <s v="TEC-AC-10001109"/>
    <x v="2"/>
    <x v="11"/>
    <s v="Logitech Trackman Marble Mouse"/>
    <x v="1679"/>
    <n v="4"/>
    <n v="0.2"/>
    <n v="26.391200000000001"/>
    <x v="2"/>
    <x v="0"/>
  </r>
  <r>
    <n v="1946"/>
    <x v="958"/>
    <x v="23"/>
    <x v="674"/>
    <s v="Standard Class"/>
    <s v="EA-14035"/>
    <s v="Erin Ashbrook"/>
    <x v="1"/>
    <x v="0"/>
    <s v="Carrollton"/>
    <x v="5"/>
    <n v="75007"/>
    <x v="2"/>
    <s v="OFF-PA-10000809"/>
    <x v="1"/>
    <x v="10"/>
    <s v="Xerox 206"/>
    <x v="563"/>
    <n v="2"/>
    <n v="0.2"/>
    <n v="3.6288"/>
    <x v="2"/>
    <x v="0"/>
  </r>
  <r>
    <n v="1947"/>
    <x v="959"/>
    <x v="264"/>
    <x v="371"/>
    <s v="Standard Class"/>
    <s v="AC-10615"/>
    <s v="Ann Chong"/>
    <x v="1"/>
    <x v="0"/>
    <s v="New York City"/>
    <x v="15"/>
    <n v="10009"/>
    <x v="3"/>
    <s v="OFF-AR-10000658"/>
    <x v="1"/>
    <x v="6"/>
    <s v="Newell 324"/>
    <x v="795"/>
    <n v="2"/>
    <n v="0"/>
    <n v="6.468"/>
    <x v="3"/>
    <x v="0"/>
  </r>
  <r>
    <n v="1948"/>
    <x v="959"/>
    <x v="264"/>
    <x v="371"/>
    <s v="Standard Class"/>
    <s v="AC-10615"/>
    <s v="Ann Chong"/>
    <x v="1"/>
    <x v="0"/>
    <s v="New York City"/>
    <x v="15"/>
    <n v="10009"/>
    <x v="3"/>
    <s v="FUR-FU-10001196"/>
    <x v="0"/>
    <x v="5"/>
    <s v="DAX Cubicle Frames - 8x10"/>
    <x v="1042"/>
    <n v="2"/>
    <n v="0"/>
    <n v="3.4619999999999997"/>
    <x v="3"/>
    <x v="0"/>
  </r>
  <r>
    <n v="1949"/>
    <x v="959"/>
    <x v="264"/>
    <x v="371"/>
    <s v="Standard Class"/>
    <s v="AC-10615"/>
    <s v="Ann Chong"/>
    <x v="1"/>
    <x v="0"/>
    <s v="New York City"/>
    <x v="15"/>
    <n v="10009"/>
    <x v="3"/>
    <s v="FUR-TA-10001889"/>
    <x v="0"/>
    <x v="3"/>
    <s v="Bush Advantage Collection Racetrack Conference Table"/>
    <x v="1680"/>
    <n v="1"/>
    <n v="0.4"/>
    <n v="-93.3262"/>
    <x v="3"/>
    <x v="0"/>
  </r>
  <r>
    <n v="1950"/>
    <x v="959"/>
    <x v="264"/>
    <x v="371"/>
    <s v="Standard Class"/>
    <s v="AC-10615"/>
    <s v="Ann Chong"/>
    <x v="1"/>
    <x v="0"/>
    <s v="New York City"/>
    <x v="15"/>
    <n v="10009"/>
    <x v="3"/>
    <s v="OFF-AP-10000358"/>
    <x v="1"/>
    <x v="9"/>
    <s v="Fellowes Basic Home/Office Series Surge Protectors"/>
    <x v="1681"/>
    <n v="1"/>
    <n v="0"/>
    <n v="3.7641999999999989"/>
    <x v="3"/>
    <x v="0"/>
  </r>
  <r>
    <n v="1951"/>
    <x v="959"/>
    <x v="264"/>
    <x v="371"/>
    <s v="Standard Class"/>
    <s v="AC-10615"/>
    <s v="Ann Chong"/>
    <x v="1"/>
    <x v="0"/>
    <s v="New York City"/>
    <x v="15"/>
    <n v="10009"/>
    <x v="3"/>
    <s v="OFF-BI-10004970"/>
    <x v="1"/>
    <x v="8"/>
    <s v="ACCOHIDE 3-Ring Binder, Blue, 1&quot;"/>
    <x v="1682"/>
    <n v="8"/>
    <n v="0.2"/>
    <n v="8.9207999999999998"/>
    <x v="3"/>
    <x v="0"/>
  </r>
  <r>
    <n v="1952"/>
    <x v="959"/>
    <x v="264"/>
    <x v="371"/>
    <s v="Standard Class"/>
    <s v="AC-10615"/>
    <s v="Ann Chong"/>
    <x v="1"/>
    <x v="0"/>
    <s v="New York City"/>
    <x v="15"/>
    <n v="10009"/>
    <x v="3"/>
    <s v="TEC-PH-10003885"/>
    <x v="2"/>
    <x v="7"/>
    <s v="Cisco SPA508G"/>
    <x v="933"/>
    <n v="3"/>
    <n v="0"/>
    <n v="57.41129999999999"/>
    <x v="3"/>
    <x v="0"/>
  </r>
  <r>
    <n v="1953"/>
    <x v="959"/>
    <x v="264"/>
    <x v="371"/>
    <s v="Standard Class"/>
    <s v="AC-10615"/>
    <s v="Ann Chong"/>
    <x v="1"/>
    <x v="0"/>
    <s v="New York City"/>
    <x v="15"/>
    <n v="10009"/>
    <x v="3"/>
    <s v="OFF-LA-10001641"/>
    <x v="1"/>
    <x v="2"/>
    <s v="Avery 518"/>
    <x v="1381"/>
    <n v="6"/>
    <n v="0"/>
    <n v="9.0719999999999992"/>
    <x v="3"/>
    <x v="0"/>
  </r>
  <r>
    <n v="1954"/>
    <x v="959"/>
    <x v="264"/>
    <x v="371"/>
    <s v="Standard Class"/>
    <s v="AC-10615"/>
    <s v="Ann Chong"/>
    <x v="1"/>
    <x v="0"/>
    <s v="New York City"/>
    <x v="15"/>
    <n v="10009"/>
    <x v="3"/>
    <s v="FUR-CH-10003379"/>
    <x v="0"/>
    <x v="1"/>
    <s v="Global Commerce Series High-Back Swivel/Tilt Chairs"/>
    <x v="1683"/>
    <n v="5"/>
    <n v="0.1"/>
    <n v="213.73500000000001"/>
    <x v="3"/>
    <x v="0"/>
  </r>
  <r>
    <n v="1955"/>
    <x v="959"/>
    <x v="264"/>
    <x v="371"/>
    <s v="Standard Class"/>
    <s v="AC-10615"/>
    <s v="Ann Chong"/>
    <x v="1"/>
    <x v="0"/>
    <s v="New York City"/>
    <x v="15"/>
    <n v="10009"/>
    <x v="3"/>
    <s v="OFF-AR-10004582"/>
    <x v="1"/>
    <x v="6"/>
    <s v="BIC Brite Liner Grip Highlighters"/>
    <x v="1684"/>
    <n v="3"/>
    <n v="0"/>
    <n v="2.2139999999999995"/>
    <x v="3"/>
    <x v="0"/>
  </r>
  <r>
    <n v="1956"/>
    <x v="959"/>
    <x v="264"/>
    <x v="371"/>
    <s v="Standard Class"/>
    <s v="AC-10615"/>
    <s v="Ann Chong"/>
    <x v="1"/>
    <x v="0"/>
    <s v="New York City"/>
    <x v="15"/>
    <n v="10009"/>
    <x v="3"/>
    <s v="TEC-AC-10002842"/>
    <x v="2"/>
    <x v="11"/>
    <s v="WD My Passport Ultra 2TB Portable External Hard Drive"/>
    <x v="1685"/>
    <n v="2"/>
    <n v="0"/>
    <n v="38.080000000000013"/>
    <x v="3"/>
    <x v="0"/>
  </r>
  <r>
    <n v="1957"/>
    <x v="959"/>
    <x v="264"/>
    <x v="371"/>
    <s v="Standard Class"/>
    <s v="AC-10615"/>
    <s v="Ann Chong"/>
    <x v="1"/>
    <x v="0"/>
    <s v="New York City"/>
    <x v="15"/>
    <n v="10009"/>
    <x v="3"/>
    <s v="TEC-AC-10000109"/>
    <x v="2"/>
    <x v="11"/>
    <s v="Sony Micro Vault Click 16 GB USB 2.0 Flash Drive"/>
    <x v="767"/>
    <n v="3"/>
    <n v="0"/>
    <n v="40.31280000000001"/>
    <x v="3"/>
    <x v="0"/>
  </r>
  <r>
    <n v="1958"/>
    <x v="959"/>
    <x v="264"/>
    <x v="371"/>
    <s v="Standard Class"/>
    <s v="AC-10615"/>
    <s v="Ann Chong"/>
    <x v="1"/>
    <x v="0"/>
    <s v="New York City"/>
    <x v="15"/>
    <n v="10009"/>
    <x v="3"/>
    <s v="OFF-PA-10003893"/>
    <x v="1"/>
    <x v="10"/>
    <s v="Xerox 1962"/>
    <x v="860"/>
    <n v="4"/>
    <n v="0"/>
    <n v="7.7039999999999988"/>
    <x v="3"/>
    <x v="0"/>
  </r>
  <r>
    <n v="1959"/>
    <x v="960"/>
    <x v="18"/>
    <x v="17"/>
    <s v="Second Class"/>
    <s v="RW-19690"/>
    <s v="Robert Waldorf"/>
    <x v="0"/>
    <x v="0"/>
    <s v="Springfield"/>
    <x v="25"/>
    <n v="65807"/>
    <x v="2"/>
    <s v="OFF-BI-10003669"/>
    <x v="1"/>
    <x v="8"/>
    <s v="3M Organizer Strips"/>
    <x v="1686"/>
    <n v="3"/>
    <n v="0"/>
    <n v="7.7759999999999998"/>
    <x v="2"/>
    <x v="0"/>
  </r>
  <r>
    <n v="1960"/>
    <x v="960"/>
    <x v="18"/>
    <x v="17"/>
    <s v="Second Class"/>
    <s v="RW-19690"/>
    <s v="Robert Waldorf"/>
    <x v="0"/>
    <x v="0"/>
    <s v="Springfield"/>
    <x v="25"/>
    <n v="65807"/>
    <x v="2"/>
    <s v="OFF-AP-10004785"/>
    <x v="1"/>
    <x v="9"/>
    <s v="Holmes Replacement Filter for HEPA Air Cleaner, Medium Room"/>
    <x v="1687"/>
    <n v="3"/>
    <n v="0"/>
    <n v="14.615700000000004"/>
    <x v="2"/>
    <x v="0"/>
  </r>
  <r>
    <n v="1961"/>
    <x v="960"/>
    <x v="18"/>
    <x v="17"/>
    <s v="Second Class"/>
    <s v="RW-19690"/>
    <s v="Robert Waldorf"/>
    <x v="0"/>
    <x v="0"/>
    <s v="Springfield"/>
    <x v="25"/>
    <n v="65807"/>
    <x v="2"/>
    <s v="TEC-AC-10003023"/>
    <x v="2"/>
    <x v="11"/>
    <s v="Logitech G105 Gaming Keyboard"/>
    <x v="1688"/>
    <n v="5"/>
    <n v="0"/>
    <n v="53.432999999999993"/>
    <x v="2"/>
    <x v="0"/>
  </r>
  <r>
    <n v="1962"/>
    <x v="960"/>
    <x v="18"/>
    <x v="17"/>
    <s v="Second Class"/>
    <s v="RW-19690"/>
    <s v="Robert Waldorf"/>
    <x v="0"/>
    <x v="0"/>
    <s v="Springfield"/>
    <x v="25"/>
    <n v="65807"/>
    <x v="2"/>
    <s v="TEC-AC-10002217"/>
    <x v="2"/>
    <x v="11"/>
    <s v="Imation Clip USB flash drive - 8 GB"/>
    <x v="1689"/>
    <n v="6"/>
    <n v="0"/>
    <n v="6.7680000000000007"/>
    <x v="2"/>
    <x v="0"/>
  </r>
  <r>
    <n v="1963"/>
    <x v="960"/>
    <x v="18"/>
    <x v="17"/>
    <s v="Second Class"/>
    <s v="RW-19690"/>
    <s v="Robert Waldorf"/>
    <x v="0"/>
    <x v="0"/>
    <s v="Springfield"/>
    <x v="25"/>
    <n v="65807"/>
    <x v="2"/>
    <s v="OFF-BI-10002954"/>
    <x v="1"/>
    <x v="8"/>
    <s v="Newell 3-Hole Punched Plastic Slotted Magazine Holders for Binders"/>
    <x v="1690"/>
    <n v="3"/>
    <n v="0"/>
    <n v="6.5808"/>
    <x v="2"/>
    <x v="0"/>
  </r>
  <r>
    <n v="1964"/>
    <x v="960"/>
    <x v="18"/>
    <x v="17"/>
    <s v="Second Class"/>
    <s v="RW-19690"/>
    <s v="Robert Waldorf"/>
    <x v="0"/>
    <x v="0"/>
    <s v="Springfield"/>
    <x v="25"/>
    <n v="65807"/>
    <x v="2"/>
    <s v="OFF-PA-10002586"/>
    <x v="1"/>
    <x v="10"/>
    <s v="Xerox 1970"/>
    <x v="1691"/>
    <n v="5"/>
    <n v="0"/>
    <n v="11.703000000000001"/>
    <x v="2"/>
    <x v="0"/>
  </r>
  <r>
    <n v="1965"/>
    <x v="960"/>
    <x v="18"/>
    <x v="17"/>
    <s v="Second Class"/>
    <s v="RW-19690"/>
    <s v="Robert Waldorf"/>
    <x v="0"/>
    <x v="0"/>
    <s v="Springfield"/>
    <x v="25"/>
    <n v="65807"/>
    <x v="2"/>
    <s v="OFF-ST-10000025"/>
    <x v="1"/>
    <x v="4"/>
    <s v="Fellowes Stor/Drawer Steel Plus Storage Drawers"/>
    <x v="1692"/>
    <n v="3"/>
    <n v="0"/>
    <n v="17.177399999999977"/>
    <x v="2"/>
    <x v="0"/>
  </r>
  <r>
    <n v="1966"/>
    <x v="960"/>
    <x v="18"/>
    <x v="17"/>
    <s v="Second Class"/>
    <s v="RW-19690"/>
    <s v="Robert Waldorf"/>
    <x v="0"/>
    <x v="0"/>
    <s v="Springfield"/>
    <x v="25"/>
    <n v="65807"/>
    <x v="2"/>
    <s v="OFF-AP-10003281"/>
    <x v="1"/>
    <x v="9"/>
    <s v="Acco 6 Outlet Guardian Standard Surge Suppressor"/>
    <x v="1693"/>
    <n v="2"/>
    <n v="0"/>
    <n v="7.2539999999999978"/>
    <x v="2"/>
    <x v="0"/>
  </r>
  <r>
    <n v="1967"/>
    <x v="961"/>
    <x v="202"/>
    <x v="675"/>
    <s v="Standard Class"/>
    <s v="DB-13210"/>
    <s v="Dean Braden"/>
    <x v="0"/>
    <x v="0"/>
    <s v="Paterson"/>
    <x v="30"/>
    <n v="7501"/>
    <x v="3"/>
    <s v="TEC-PH-10002103"/>
    <x v="2"/>
    <x v="7"/>
    <s v="Jabra SPEAK 410"/>
    <x v="1694"/>
    <n v="3"/>
    <n v="0"/>
    <n v="78.951599999999999"/>
    <x v="3"/>
    <x v="0"/>
  </r>
  <r>
    <n v="1968"/>
    <x v="961"/>
    <x v="202"/>
    <x v="675"/>
    <s v="Standard Class"/>
    <s v="DB-13210"/>
    <s v="Dean Braden"/>
    <x v="0"/>
    <x v="0"/>
    <s v="Paterson"/>
    <x v="30"/>
    <n v="7501"/>
    <x v="3"/>
    <s v="OFF-SU-10000898"/>
    <x v="1"/>
    <x v="14"/>
    <s v="Acme Hot Forged Carbon Steel Scissors with Nickel-Plated Handles, 3 7/8&quot; Cut, 8&quot;L"/>
    <x v="1695"/>
    <n v="5"/>
    <n v="0"/>
    <n v="20.154999999999994"/>
    <x v="3"/>
    <x v="0"/>
  </r>
  <r>
    <n v="1969"/>
    <x v="961"/>
    <x v="202"/>
    <x v="675"/>
    <s v="Standard Class"/>
    <s v="DB-13210"/>
    <s v="Dean Braden"/>
    <x v="0"/>
    <x v="0"/>
    <s v="Paterson"/>
    <x v="30"/>
    <n v="7501"/>
    <x v="3"/>
    <s v="OFF-PA-10001144"/>
    <x v="1"/>
    <x v="10"/>
    <s v="Xerox 1913"/>
    <x v="1696"/>
    <n v="3"/>
    <n v="0"/>
    <n v="79.891199999999998"/>
    <x v="3"/>
    <x v="0"/>
  </r>
  <r>
    <n v="1970"/>
    <x v="962"/>
    <x v="397"/>
    <x v="289"/>
    <s v="Standard Class"/>
    <s v="BD-11320"/>
    <s v="Bill Donatelli"/>
    <x v="0"/>
    <x v="0"/>
    <s v="Tulsa"/>
    <x v="26"/>
    <n v="74133"/>
    <x v="2"/>
    <s v="TEC-AC-10004659"/>
    <x v="2"/>
    <x v="11"/>
    <s v="Imation Secure+ Hardware Encrypted USB 2.0 Flash Drive; 16GB"/>
    <x v="410"/>
    <n v="4"/>
    <n v="0"/>
    <n v="102.18599999999998"/>
    <x v="2"/>
    <x v="0"/>
  </r>
  <r>
    <n v="1971"/>
    <x v="963"/>
    <x v="636"/>
    <x v="676"/>
    <s v="Standard Class"/>
    <s v="ML-17755"/>
    <s v="Max Ludwig"/>
    <x v="2"/>
    <x v="0"/>
    <s v="Chicago"/>
    <x v="10"/>
    <n v="60623"/>
    <x v="2"/>
    <s v="OFF-AR-10004752"/>
    <x v="1"/>
    <x v="6"/>
    <s v="Blackstonian Pencils"/>
    <x v="1697"/>
    <n v="3"/>
    <n v="0.2"/>
    <n v="0.64079999999999981"/>
    <x v="2"/>
    <x v="0"/>
  </r>
  <r>
    <n v="1972"/>
    <x v="963"/>
    <x v="636"/>
    <x v="676"/>
    <s v="Standard Class"/>
    <s v="ML-17755"/>
    <s v="Max Ludwig"/>
    <x v="2"/>
    <x v="0"/>
    <s v="Chicago"/>
    <x v="10"/>
    <n v="60623"/>
    <x v="2"/>
    <s v="TEC-AC-10004659"/>
    <x v="2"/>
    <x v="11"/>
    <s v="Imation Secure+ Hardware Encrypted USB 2.0 Flash Drive; 16GB"/>
    <x v="177"/>
    <n v="7"/>
    <n v="0.2"/>
    <n v="76.639499999999984"/>
    <x v="2"/>
    <x v="0"/>
  </r>
  <r>
    <n v="1973"/>
    <x v="964"/>
    <x v="637"/>
    <x v="549"/>
    <s v="Standard Class"/>
    <s v="JD-16015"/>
    <s v="Joy Daniels"/>
    <x v="0"/>
    <x v="0"/>
    <s v="Chicago"/>
    <x v="10"/>
    <n v="60610"/>
    <x v="2"/>
    <s v="OFF-BI-10001249"/>
    <x v="1"/>
    <x v="8"/>
    <s v="Avery Heavy-Duty EZD View Binder with Locking Rings"/>
    <x v="1698"/>
    <n v="4"/>
    <n v="0.8"/>
    <n v="-8.6768000000000018"/>
    <x v="2"/>
    <x v="1"/>
  </r>
  <r>
    <n v="1974"/>
    <x v="964"/>
    <x v="637"/>
    <x v="549"/>
    <s v="Standard Class"/>
    <s v="JD-16015"/>
    <s v="Joy Daniels"/>
    <x v="0"/>
    <x v="0"/>
    <s v="Chicago"/>
    <x v="10"/>
    <n v="60610"/>
    <x v="2"/>
    <s v="OFF-FA-10003059"/>
    <x v="1"/>
    <x v="13"/>
    <s v="Assorted Color Push Pins"/>
    <x v="1699"/>
    <n v="2"/>
    <n v="0.2"/>
    <n v="0.4705999999999998"/>
    <x v="2"/>
    <x v="1"/>
  </r>
  <r>
    <n v="1975"/>
    <x v="964"/>
    <x v="637"/>
    <x v="549"/>
    <s v="Standard Class"/>
    <s v="JD-16015"/>
    <s v="Joy Daniels"/>
    <x v="0"/>
    <x v="0"/>
    <s v="Chicago"/>
    <x v="10"/>
    <n v="60610"/>
    <x v="2"/>
    <s v="TEC-AC-10002718"/>
    <x v="2"/>
    <x v="11"/>
    <s v="Belkin Standard 104 key USB Keyboard"/>
    <x v="1700"/>
    <n v="3"/>
    <n v="0.2"/>
    <n v="-2.188500000000003"/>
    <x v="2"/>
    <x v="1"/>
  </r>
  <r>
    <n v="1976"/>
    <x v="965"/>
    <x v="638"/>
    <x v="677"/>
    <s v="Second Class"/>
    <s v="AS-10225"/>
    <s v="Alan Schoenberger"/>
    <x v="1"/>
    <x v="0"/>
    <s v="Montgomery"/>
    <x v="19"/>
    <n v="36116"/>
    <x v="0"/>
    <s v="OFF-ST-10001522"/>
    <x v="1"/>
    <x v="4"/>
    <s v="Gould Plastics 18-Pocket Panel Bin, 34w x 5-1/4d x 20-1/2h"/>
    <x v="1701"/>
    <n v="3"/>
    <n v="0"/>
    <n v="11.038799999999981"/>
    <x v="0"/>
    <x v="0"/>
  </r>
  <r>
    <n v="1977"/>
    <x v="965"/>
    <x v="638"/>
    <x v="677"/>
    <s v="Second Class"/>
    <s v="AS-10225"/>
    <s v="Alan Schoenberger"/>
    <x v="1"/>
    <x v="0"/>
    <s v="Montgomery"/>
    <x v="19"/>
    <n v="36116"/>
    <x v="0"/>
    <s v="TEC-PH-10002352"/>
    <x v="2"/>
    <x v="7"/>
    <s v="Avaya IP Phone 1140E VoIP phone"/>
    <x v="1702"/>
    <n v="5"/>
    <n v="0"/>
    <n v="362.68699999999995"/>
    <x v="0"/>
    <x v="0"/>
  </r>
  <r>
    <n v="1978"/>
    <x v="965"/>
    <x v="638"/>
    <x v="677"/>
    <s v="Second Class"/>
    <s v="AS-10225"/>
    <s v="Alan Schoenberger"/>
    <x v="1"/>
    <x v="0"/>
    <s v="Montgomery"/>
    <x v="19"/>
    <n v="36116"/>
    <x v="0"/>
    <s v="FUR-CH-10003774"/>
    <x v="0"/>
    <x v="1"/>
    <s v="Global Wood Trimmed Manager's Task Chair, Khaki"/>
    <x v="1703"/>
    <n v="6"/>
    <n v="0"/>
    <n v="70.964399999999983"/>
    <x v="0"/>
    <x v="0"/>
  </r>
  <r>
    <n v="1979"/>
    <x v="966"/>
    <x v="412"/>
    <x v="678"/>
    <s v="Standard Class"/>
    <s v="AA-10375"/>
    <s v="Allen Armold"/>
    <x v="0"/>
    <x v="0"/>
    <s v="Salem"/>
    <x v="21"/>
    <n v="97301"/>
    <x v="1"/>
    <s v="OFF-AR-10000127"/>
    <x v="1"/>
    <x v="6"/>
    <s v="Newell 321"/>
    <x v="797"/>
    <n v="2"/>
    <n v="0.2"/>
    <n v="0.59039999999999915"/>
    <x v="1"/>
    <x v="0"/>
  </r>
  <r>
    <n v="1980"/>
    <x v="967"/>
    <x v="167"/>
    <x v="679"/>
    <s v="Same Day"/>
    <s v="KT-16465"/>
    <s v="Kean Takahito"/>
    <x v="0"/>
    <x v="0"/>
    <s v="Glendale"/>
    <x v="16"/>
    <n v="85301"/>
    <x v="1"/>
    <s v="FUR-CH-10004086"/>
    <x v="0"/>
    <x v="1"/>
    <s v="Hon 4070 Series Pagoda Armless Upholstered Stacking Chairs"/>
    <x v="1704"/>
    <n v="4"/>
    <n v="0.2"/>
    <n v="105.02279999999996"/>
    <x v="1"/>
    <x v="0"/>
  </r>
  <r>
    <n v="1981"/>
    <x v="967"/>
    <x v="167"/>
    <x v="679"/>
    <s v="Same Day"/>
    <s v="KT-16465"/>
    <s v="Kean Takahito"/>
    <x v="0"/>
    <x v="0"/>
    <s v="Glendale"/>
    <x v="16"/>
    <n v="85301"/>
    <x v="1"/>
    <s v="OFF-ST-10001228"/>
    <x v="1"/>
    <x v="4"/>
    <s v="Fellowes Personal Hanging Folder Files, Navy"/>
    <x v="1705"/>
    <n v="4"/>
    <n v="0.2"/>
    <n v="4.2976000000000028"/>
    <x v="1"/>
    <x v="0"/>
  </r>
  <r>
    <n v="1982"/>
    <x v="968"/>
    <x v="639"/>
    <x v="313"/>
    <s v="Second Class"/>
    <s v="MM-18280"/>
    <s v="Muhammed MacIntyre"/>
    <x v="1"/>
    <x v="0"/>
    <s v="Columbus"/>
    <x v="32"/>
    <n v="31907"/>
    <x v="0"/>
    <s v="OFF-BI-10004187"/>
    <x v="1"/>
    <x v="8"/>
    <s v="3-ring staple pack"/>
    <x v="1061"/>
    <n v="2"/>
    <n v="0"/>
    <n v="1.8047999999999997"/>
    <x v="0"/>
    <x v="0"/>
  </r>
  <r>
    <n v="1983"/>
    <x v="969"/>
    <x v="640"/>
    <x v="80"/>
    <s v="Standard Class"/>
    <s v="NG-18430"/>
    <s v="Nathan Gelder"/>
    <x v="0"/>
    <x v="0"/>
    <s v="Oklahoma City"/>
    <x v="26"/>
    <n v="73120"/>
    <x v="2"/>
    <s v="TEC-PH-10003811"/>
    <x v="2"/>
    <x v="7"/>
    <s v="Jabra Supreme Plus Driver Edition Headset"/>
    <x v="1706"/>
    <n v="4"/>
    <n v="0"/>
    <n v="134.3888"/>
    <x v="2"/>
    <x v="0"/>
  </r>
  <r>
    <n v="1984"/>
    <x v="970"/>
    <x v="641"/>
    <x v="680"/>
    <s v="Second Class"/>
    <s v="LW-16825"/>
    <s v="Laurel Workman"/>
    <x v="1"/>
    <x v="0"/>
    <s v="Brentwood"/>
    <x v="1"/>
    <n v="94513"/>
    <x v="1"/>
    <s v="OFF-AP-10000240"/>
    <x v="1"/>
    <x v="9"/>
    <s v="Belkin F9G930V10-GRY 9 Outlet Surge"/>
    <x v="1707"/>
    <n v="6"/>
    <n v="0"/>
    <n v="93.055199999999957"/>
    <x v="1"/>
    <x v="1"/>
  </r>
  <r>
    <n v="1985"/>
    <x v="970"/>
    <x v="641"/>
    <x v="680"/>
    <s v="Second Class"/>
    <s v="LW-16825"/>
    <s v="Laurel Workman"/>
    <x v="1"/>
    <x v="0"/>
    <s v="Brentwood"/>
    <x v="1"/>
    <n v="94513"/>
    <x v="1"/>
    <s v="FUR-FU-10001940"/>
    <x v="0"/>
    <x v="5"/>
    <s v="Staple-based wall hangings"/>
    <x v="1708"/>
    <n v="3"/>
    <n v="0"/>
    <n v="10.507200000000001"/>
    <x v="1"/>
    <x v="1"/>
  </r>
  <r>
    <n v="1986"/>
    <x v="970"/>
    <x v="641"/>
    <x v="680"/>
    <s v="Second Class"/>
    <s v="LW-16825"/>
    <s v="Laurel Workman"/>
    <x v="1"/>
    <x v="0"/>
    <s v="Brentwood"/>
    <x v="1"/>
    <n v="94513"/>
    <x v="1"/>
    <s v="OFF-PA-10000575"/>
    <x v="1"/>
    <x v="10"/>
    <s v="Wirebound Message Books, Four 2 3/4 x 5 White Forms per Page"/>
    <x v="1709"/>
    <n v="4"/>
    <n v="0"/>
    <n v="12.3096"/>
    <x v="1"/>
    <x v="1"/>
  </r>
  <r>
    <n v="1987"/>
    <x v="971"/>
    <x v="197"/>
    <x v="330"/>
    <s v="First Class"/>
    <s v="CB-12415"/>
    <s v="Christy Brittain"/>
    <x v="0"/>
    <x v="0"/>
    <s v="Columbus"/>
    <x v="24"/>
    <n v="43229"/>
    <x v="3"/>
    <s v="TEC-CO-10001449"/>
    <x v="2"/>
    <x v="16"/>
    <s v="Hewlett Packard LaserJet 3310 Copier"/>
    <x v="1710"/>
    <n v="4"/>
    <n v="0.4"/>
    <n v="191.99680000000001"/>
    <x v="3"/>
    <x v="0"/>
  </r>
  <r>
    <n v="1988"/>
    <x v="972"/>
    <x v="529"/>
    <x v="681"/>
    <s v="Standard Class"/>
    <s v="AS-10090"/>
    <s v="Adam Shillingsburg"/>
    <x v="0"/>
    <x v="0"/>
    <s v="Springfield"/>
    <x v="25"/>
    <n v="65807"/>
    <x v="2"/>
    <s v="OFF-BI-10002393"/>
    <x v="1"/>
    <x v="8"/>
    <s v="Binder Posts"/>
    <x v="1711"/>
    <n v="3"/>
    <n v="0"/>
    <n v="7.9212000000000007"/>
    <x v="2"/>
    <x v="0"/>
  </r>
  <r>
    <n v="1989"/>
    <x v="972"/>
    <x v="529"/>
    <x v="681"/>
    <s v="Standard Class"/>
    <s v="AS-10090"/>
    <s v="Adam Shillingsburg"/>
    <x v="0"/>
    <x v="0"/>
    <s v="Springfield"/>
    <x v="25"/>
    <n v="65807"/>
    <x v="2"/>
    <s v="FUR-TA-10002855"/>
    <x v="0"/>
    <x v="3"/>
    <s v="Bevis Round Conference Table Top &amp; Single Column Base"/>
    <x v="1712"/>
    <n v="7"/>
    <n v="0"/>
    <n v="215.11979999999994"/>
    <x v="2"/>
    <x v="0"/>
  </r>
  <r>
    <n v="1990"/>
    <x v="972"/>
    <x v="529"/>
    <x v="681"/>
    <s v="Standard Class"/>
    <s v="AS-10090"/>
    <s v="Adam Shillingsburg"/>
    <x v="0"/>
    <x v="0"/>
    <s v="Springfield"/>
    <x v="25"/>
    <n v="65807"/>
    <x v="2"/>
    <s v="OFF-EN-10000781"/>
    <x v="1"/>
    <x v="12"/>
    <s v="#10- 4 1/8&quot; x 9 1/2&quot; Recycled Envelopes"/>
    <x v="1713"/>
    <n v="3"/>
    <n v="0"/>
    <n v="12.323399999999999"/>
    <x v="2"/>
    <x v="0"/>
  </r>
  <r>
    <n v="1991"/>
    <x v="972"/>
    <x v="529"/>
    <x v="681"/>
    <s v="Standard Class"/>
    <s v="AS-10090"/>
    <s v="Adam Shillingsburg"/>
    <x v="0"/>
    <x v="0"/>
    <s v="Springfield"/>
    <x v="25"/>
    <n v="65807"/>
    <x v="2"/>
    <s v="OFF-PA-10002160"/>
    <x v="1"/>
    <x v="10"/>
    <s v="Xerox 1978"/>
    <x v="1714"/>
    <n v="3"/>
    <n v="0"/>
    <n v="8.4966000000000008"/>
    <x v="2"/>
    <x v="0"/>
  </r>
  <r>
    <n v="1992"/>
    <x v="973"/>
    <x v="642"/>
    <x v="458"/>
    <s v="Standard Class"/>
    <s v="CB-12415"/>
    <s v="Christy Brittain"/>
    <x v="0"/>
    <x v="0"/>
    <s v="Philadelphia"/>
    <x v="9"/>
    <n v="19134"/>
    <x v="3"/>
    <s v="OFF-BI-10004970"/>
    <x v="1"/>
    <x v="8"/>
    <s v="ACCOHIDE 3-Ring Binder, Blue, 1&quot;"/>
    <x v="1715"/>
    <n v="4"/>
    <n v="0.7"/>
    <n v="-3.7995999999999981"/>
    <x v="3"/>
    <x v="0"/>
  </r>
  <r>
    <n v="1993"/>
    <x v="974"/>
    <x v="643"/>
    <x v="354"/>
    <s v="Standard Class"/>
    <s v="ML-17755"/>
    <s v="Max Ludwig"/>
    <x v="2"/>
    <x v="0"/>
    <s v="Springfield"/>
    <x v="21"/>
    <n v="97477"/>
    <x v="1"/>
    <s v="OFF-LA-10003923"/>
    <x v="1"/>
    <x v="2"/>
    <s v="Alphabetical Labels for Top Tab Filing"/>
    <x v="1716"/>
    <n v="6"/>
    <n v="0.2"/>
    <n v="26.640000000000004"/>
    <x v="1"/>
    <x v="0"/>
  </r>
  <r>
    <n v="1994"/>
    <x v="974"/>
    <x v="643"/>
    <x v="354"/>
    <s v="Standard Class"/>
    <s v="ML-17755"/>
    <s v="Max Ludwig"/>
    <x v="2"/>
    <x v="0"/>
    <s v="Springfield"/>
    <x v="21"/>
    <n v="97477"/>
    <x v="1"/>
    <s v="OFF-AR-10002257"/>
    <x v="1"/>
    <x v="6"/>
    <s v="Eldon Spacemaker Box, Quick-Snap Lid, Clear"/>
    <x v="758"/>
    <n v="2"/>
    <n v="0.2"/>
    <n v="0.73479999999999923"/>
    <x v="1"/>
    <x v="0"/>
  </r>
  <r>
    <n v="1995"/>
    <x v="974"/>
    <x v="643"/>
    <x v="354"/>
    <s v="Standard Class"/>
    <s v="ML-17755"/>
    <s v="Max Ludwig"/>
    <x v="2"/>
    <x v="0"/>
    <s v="Springfield"/>
    <x v="21"/>
    <n v="97477"/>
    <x v="1"/>
    <s v="OFF-FA-10004395"/>
    <x v="1"/>
    <x v="13"/>
    <s v="Plymouth Boxed Rubber Bands by Plymouth"/>
    <x v="1717"/>
    <n v="3"/>
    <n v="0.2"/>
    <n v="-2.1194999999999999"/>
    <x v="1"/>
    <x v="0"/>
  </r>
  <r>
    <n v="1996"/>
    <x v="975"/>
    <x v="574"/>
    <x v="379"/>
    <s v="Second Class"/>
    <s v="JS-16030"/>
    <s v="Joy Smith"/>
    <x v="0"/>
    <x v="0"/>
    <s v="Houston"/>
    <x v="5"/>
    <n v="77036"/>
    <x v="2"/>
    <s v="OFF-AP-10002534"/>
    <x v="1"/>
    <x v="9"/>
    <s v="3.6 Cubic Foot Counter Height Office Refrigerator"/>
    <x v="1718"/>
    <n v="5"/>
    <n v="0.8"/>
    <n v="-766.01199999999994"/>
    <x v="2"/>
    <x v="0"/>
  </r>
  <r>
    <n v="1997"/>
    <x v="975"/>
    <x v="574"/>
    <x v="379"/>
    <s v="Second Class"/>
    <s v="JS-16030"/>
    <s v="Joy Smith"/>
    <x v="0"/>
    <x v="0"/>
    <s v="Houston"/>
    <x v="5"/>
    <n v="77036"/>
    <x v="2"/>
    <s v="FUR-FU-10004020"/>
    <x v="0"/>
    <x v="5"/>
    <s v="Advantus Panel Wall Acrylic Frame"/>
    <x v="1719"/>
    <n v="4"/>
    <n v="0.6"/>
    <n v="-3.719599999999998"/>
    <x v="2"/>
    <x v="0"/>
  </r>
  <r>
    <n v="1998"/>
    <x v="976"/>
    <x v="644"/>
    <x v="682"/>
    <s v="First Class"/>
    <s v="ND-18460"/>
    <s v="Neil Ducich"/>
    <x v="1"/>
    <x v="0"/>
    <s v="Chesapeake"/>
    <x v="17"/>
    <n v="23320"/>
    <x v="0"/>
    <s v="OFF-LA-10002787"/>
    <x v="1"/>
    <x v="2"/>
    <s v="Avery 480"/>
    <x v="1720"/>
    <n v="4"/>
    <n v="0"/>
    <n v="7.1999999999999993"/>
    <x v="0"/>
    <x v="0"/>
  </r>
  <r>
    <n v="1999"/>
    <x v="976"/>
    <x v="644"/>
    <x v="682"/>
    <s v="First Class"/>
    <s v="ND-18460"/>
    <s v="Neil Ducich"/>
    <x v="1"/>
    <x v="0"/>
    <s v="Chesapeake"/>
    <x v="17"/>
    <n v="23320"/>
    <x v="0"/>
    <s v="TEC-PH-10003645"/>
    <x v="2"/>
    <x v="7"/>
    <s v="Aastra 57i VoIP phone"/>
    <x v="1721"/>
    <n v="1"/>
    <n v="0"/>
    <n v="42.018600000000006"/>
    <x v="0"/>
    <x v="0"/>
  </r>
  <r>
    <n v="2000"/>
    <x v="976"/>
    <x v="644"/>
    <x v="682"/>
    <s v="First Class"/>
    <s v="ND-18460"/>
    <s v="Neil Ducich"/>
    <x v="1"/>
    <x v="0"/>
    <s v="Chesapeake"/>
    <x v="17"/>
    <n v="23320"/>
    <x v="0"/>
    <s v="TEC-PH-10001615"/>
    <x v="2"/>
    <x v="7"/>
    <s v="AT&amp;T CL82213"/>
    <x v="1722"/>
    <n v="5"/>
    <n v="0"/>
    <n v="42.035499999999985"/>
    <x v="0"/>
    <x v="0"/>
  </r>
  <r>
    <n v="2001"/>
    <x v="977"/>
    <x v="645"/>
    <x v="650"/>
    <s v="Standard Class"/>
    <s v="LW-17215"/>
    <s v="Luke Weiss"/>
    <x v="0"/>
    <x v="0"/>
    <s v="Pasadena"/>
    <x v="1"/>
    <n v="91104"/>
    <x v="1"/>
    <s v="TEC-AC-10001767"/>
    <x v="2"/>
    <x v="11"/>
    <s v="SanDisk Ultra 64 GB MicroSDHC Class 10 Memory Card"/>
    <x v="1723"/>
    <n v="5"/>
    <n v="0"/>
    <n v="21.994499999999988"/>
    <x v="1"/>
    <x v="0"/>
  </r>
  <r>
    <n v="2002"/>
    <x v="977"/>
    <x v="645"/>
    <x v="650"/>
    <s v="Standard Class"/>
    <s v="LW-17215"/>
    <s v="Luke Weiss"/>
    <x v="0"/>
    <x v="0"/>
    <s v="Pasadena"/>
    <x v="1"/>
    <n v="91104"/>
    <x v="1"/>
    <s v="OFF-AR-10001221"/>
    <x v="1"/>
    <x v="6"/>
    <s v="Dixon Ticonderoga Erasable Colored Pencil Set, 12-Color"/>
    <x v="1085"/>
    <n v="7"/>
    <n v="0"/>
    <n v="14.232399999999998"/>
    <x v="1"/>
    <x v="0"/>
  </r>
  <r>
    <n v="2003"/>
    <x v="978"/>
    <x v="53"/>
    <x v="675"/>
    <s v="Second Class"/>
    <s v="JW-15955"/>
    <s v="Joni Wasserman"/>
    <x v="0"/>
    <x v="0"/>
    <s v="Louisville"/>
    <x v="0"/>
    <n v="40214"/>
    <x v="0"/>
    <s v="OFF-ST-10000563"/>
    <x v="1"/>
    <x v="4"/>
    <s v="Fellowes Bankers Box Stor/Drawer Steel Plus"/>
    <x v="1449"/>
    <n v="3"/>
    <n v="0"/>
    <n v="9.5940000000000012"/>
    <x v="0"/>
    <x v="0"/>
  </r>
  <r>
    <n v="2004"/>
    <x v="978"/>
    <x v="53"/>
    <x v="675"/>
    <s v="Second Class"/>
    <s v="JW-15955"/>
    <s v="Joni Wasserman"/>
    <x v="0"/>
    <x v="0"/>
    <s v="Louisville"/>
    <x v="0"/>
    <n v="40214"/>
    <x v="0"/>
    <s v="FUR-CH-10001146"/>
    <x v="0"/>
    <x v="1"/>
    <s v="Global Value Mid-Back Manager's Chair, Gray"/>
    <x v="1724"/>
    <n v="5"/>
    <n v="0"/>
    <n v="76.112499999999983"/>
    <x v="0"/>
    <x v="0"/>
  </r>
  <r>
    <n v="2005"/>
    <x v="979"/>
    <x v="645"/>
    <x v="650"/>
    <s v="Standard Class"/>
    <s v="SC-20050"/>
    <s v="Sample Company A"/>
    <x v="2"/>
    <x v="0"/>
    <s v="Lubbock"/>
    <x v="5"/>
    <n v="79424"/>
    <x v="2"/>
    <s v="OFF-BI-10004738"/>
    <x v="1"/>
    <x v="8"/>
    <s v="Flexible Leather- Look Classic Collection Ring Binder"/>
    <x v="524"/>
    <n v="3"/>
    <n v="0.8"/>
    <n v="-17.045999999999999"/>
    <x v="2"/>
    <x v="0"/>
  </r>
  <r>
    <n v="2006"/>
    <x v="980"/>
    <x v="520"/>
    <x v="124"/>
    <s v="Standard Class"/>
    <s v="RW-19630"/>
    <s v="Rob Williams"/>
    <x v="1"/>
    <x v="0"/>
    <s v="Columbia"/>
    <x v="25"/>
    <n v="65203"/>
    <x v="2"/>
    <s v="OFF-AR-10000034"/>
    <x v="1"/>
    <x v="6"/>
    <s v="BIC Brite Liner Grip Highlighters, Assorted, 5/Pack"/>
    <x v="1725"/>
    <n v="7"/>
    <n v="0"/>
    <n v="11.575199999999999"/>
    <x v="2"/>
    <x v="0"/>
  </r>
  <r>
    <n v="2007"/>
    <x v="980"/>
    <x v="520"/>
    <x v="124"/>
    <s v="Standard Class"/>
    <s v="RW-19630"/>
    <s v="Rob Williams"/>
    <x v="1"/>
    <x v="0"/>
    <s v="Columbia"/>
    <x v="25"/>
    <n v="65203"/>
    <x v="2"/>
    <s v="TEC-AC-10000290"/>
    <x v="2"/>
    <x v="11"/>
    <s v="Sabrent 4-Port USB 2.0 Hub"/>
    <x v="1726"/>
    <n v="7"/>
    <n v="0"/>
    <n v="16.160200000000003"/>
    <x v="2"/>
    <x v="0"/>
  </r>
  <r>
    <n v="2008"/>
    <x v="981"/>
    <x v="646"/>
    <x v="460"/>
    <s v="First Class"/>
    <s v="CM-12190"/>
    <s v="Charlotte Melton"/>
    <x v="0"/>
    <x v="0"/>
    <s v="Chicago"/>
    <x v="10"/>
    <n v="60623"/>
    <x v="2"/>
    <s v="FUR-BO-10003034"/>
    <x v="0"/>
    <x v="0"/>
    <s v="O'Sullivan Elevations Bookcase, Cherry Finish"/>
    <x v="1727"/>
    <n v="2"/>
    <n v="0.3"/>
    <n v="-36.674399999999991"/>
    <x v="2"/>
    <x v="0"/>
  </r>
  <r>
    <n v="2009"/>
    <x v="982"/>
    <x v="647"/>
    <x v="683"/>
    <s v="Standard Class"/>
    <s v="JF-15190"/>
    <s v="Jamie Frazer"/>
    <x v="0"/>
    <x v="0"/>
    <s v="Johnson City"/>
    <x v="18"/>
    <n v="37604"/>
    <x v="0"/>
    <s v="OFF-AR-10001315"/>
    <x v="1"/>
    <x v="6"/>
    <s v="Newell 310"/>
    <x v="1728"/>
    <n v="3"/>
    <n v="0.2"/>
    <n v="0.47519999999999984"/>
    <x v="0"/>
    <x v="0"/>
  </r>
  <r>
    <n v="2010"/>
    <x v="982"/>
    <x v="647"/>
    <x v="683"/>
    <s v="Standard Class"/>
    <s v="JF-15190"/>
    <s v="Jamie Frazer"/>
    <x v="0"/>
    <x v="0"/>
    <s v="Johnson City"/>
    <x v="18"/>
    <n v="37604"/>
    <x v="0"/>
    <s v="OFF-AP-10002118"/>
    <x v="1"/>
    <x v="9"/>
    <s v="1.7 Cubic Foot Compact &quot;Cube&quot; Office Refrigerators"/>
    <x v="1729"/>
    <n v="2"/>
    <n v="0.2"/>
    <n v="29.142400000000009"/>
    <x v="0"/>
    <x v="0"/>
  </r>
  <r>
    <n v="2011"/>
    <x v="982"/>
    <x v="647"/>
    <x v="683"/>
    <s v="Standard Class"/>
    <s v="JF-15190"/>
    <s v="Jamie Frazer"/>
    <x v="0"/>
    <x v="0"/>
    <s v="Johnson City"/>
    <x v="18"/>
    <n v="37604"/>
    <x v="0"/>
    <s v="OFF-PA-10002137"/>
    <x v="1"/>
    <x v="10"/>
    <s v="Southworth 100% Résumé Paper, 24lb."/>
    <x v="1730"/>
    <n v="4"/>
    <n v="0.2"/>
    <n v="7.7799999999999976"/>
    <x v="0"/>
    <x v="0"/>
  </r>
  <r>
    <n v="2012"/>
    <x v="983"/>
    <x v="555"/>
    <x v="223"/>
    <s v="Same Day"/>
    <s v="SC-20800"/>
    <s v="Stuart Calhoun"/>
    <x v="0"/>
    <x v="0"/>
    <s v="Houston"/>
    <x v="5"/>
    <n v="77041"/>
    <x v="2"/>
    <s v="TEC-AC-10001606"/>
    <x v="2"/>
    <x v="11"/>
    <s v="Logitech Wireless Performance Mouse MX for PC and Mac"/>
    <x v="1305"/>
    <n v="2"/>
    <n v="0.2"/>
    <n v="35.996400000000001"/>
    <x v="2"/>
    <x v="1"/>
  </r>
  <r>
    <n v="2013"/>
    <x v="983"/>
    <x v="555"/>
    <x v="223"/>
    <s v="Same Day"/>
    <s v="SC-20800"/>
    <s v="Stuart Calhoun"/>
    <x v="0"/>
    <x v="0"/>
    <s v="Houston"/>
    <x v="5"/>
    <n v="77041"/>
    <x v="2"/>
    <s v="OFF-ST-10000943"/>
    <x v="1"/>
    <x v="4"/>
    <s v="Eldon ProFile File 'N Store Portable File Tub Letter/Legal Size Black"/>
    <x v="1731"/>
    <n v="3"/>
    <n v="0.2"/>
    <n v="4.6344000000000012"/>
    <x v="2"/>
    <x v="1"/>
  </r>
  <r>
    <n v="2014"/>
    <x v="984"/>
    <x v="31"/>
    <x v="30"/>
    <s v="Standard Class"/>
    <s v="AM-10705"/>
    <s v="Anne McFarland"/>
    <x v="0"/>
    <x v="0"/>
    <s v="Auburn"/>
    <x v="19"/>
    <n v="36830"/>
    <x v="0"/>
    <s v="FUR-CH-10001854"/>
    <x v="0"/>
    <x v="1"/>
    <s v="Office Star - Professional Matrix Back Chair with 2-to-1 Synchro Tilt and Mesh Fabric Seat"/>
    <x v="1732"/>
    <n v="1"/>
    <n v="0"/>
    <n v="84.23520000000002"/>
    <x v="0"/>
    <x v="0"/>
  </r>
  <r>
    <n v="2015"/>
    <x v="984"/>
    <x v="31"/>
    <x v="30"/>
    <s v="Standard Class"/>
    <s v="AM-10705"/>
    <s v="Anne McFarland"/>
    <x v="0"/>
    <x v="0"/>
    <s v="Auburn"/>
    <x v="19"/>
    <n v="36830"/>
    <x v="0"/>
    <s v="OFF-PA-10000533"/>
    <x v="1"/>
    <x v="10"/>
    <s v="Southworth Parchment Paper &amp; Envelopes"/>
    <x v="1733"/>
    <n v="2"/>
    <n v="0"/>
    <n v="6.0167999999999999"/>
    <x v="0"/>
    <x v="0"/>
  </r>
  <r>
    <n v="2016"/>
    <x v="984"/>
    <x v="31"/>
    <x v="30"/>
    <s v="Standard Class"/>
    <s v="AM-10705"/>
    <s v="Anne McFarland"/>
    <x v="0"/>
    <x v="0"/>
    <s v="Auburn"/>
    <x v="19"/>
    <n v="36830"/>
    <x v="0"/>
    <s v="OFF-ST-10003716"/>
    <x v="1"/>
    <x v="4"/>
    <s v="Tennsco Double-Tier Lockers"/>
    <x v="1734"/>
    <n v="4"/>
    <n v="0"/>
    <n v="117.0104"/>
    <x v="0"/>
    <x v="0"/>
  </r>
  <r>
    <n v="2017"/>
    <x v="985"/>
    <x v="531"/>
    <x v="325"/>
    <s v="Standard Class"/>
    <s v="BK-11260"/>
    <s v="Berenike Kampe"/>
    <x v="0"/>
    <x v="0"/>
    <s v="San Bernardino"/>
    <x v="1"/>
    <n v="92404"/>
    <x v="1"/>
    <s v="OFF-BI-10000088"/>
    <x v="1"/>
    <x v="8"/>
    <s v="GBC Imprintable Covers"/>
    <x v="683"/>
    <n v="2"/>
    <n v="0.2"/>
    <n v="6.3684000000000003"/>
    <x v="1"/>
    <x v="0"/>
  </r>
  <r>
    <n v="2018"/>
    <x v="985"/>
    <x v="531"/>
    <x v="325"/>
    <s v="Standard Class"/>
    <s v="BK-11260"/>
    <s v="Berenike Kampe"/>
    <x v="0"/>
    <x v="0"/>
    <s v="San Bernardino"/>
    <x v="1"/>
    <n v="92404"/>
    <x v="1"/>
    <s v="OFF-LA-10000240"/>
    <x v="1"/>
    <x v="2"/>
    <s v="Self-Adhesive Address Labels for Typewriters by Universal"/>
    <x v="2"/>
    <n v="2"/>
    <n v="0"/>
    <n v="6.8713999999999995"/>
    <x v="1"/>
    <x v="0"/>
  </r>
  <r>
    <n v="2019"/>
    <x v="985"/>
    <x v="531"/>
    <x v="325"/>
    <s v="Standard Class"/>
    <s v="BK-11260"/>
    <s v="Berenike Kampe"/>
    <x v="0"/>
    <x v="0"/>
    <s v="San Bernardino"/>
    <x v="1"/>
    <n v="92404"/>
    <x v="1"/>
    <s v="OFF-SU-10001165"/>
    <x v="1"/>
    <x v="14"/>
    <s v="Acme Elite Stainless Steel Scissors"/>
    <x v="1735"/>
    <n v="4"/>
    <n v="0"/>
    <n v="8.6736000000000004"/>
    <x v="1"/>
    <x v="0"/>
  </r>
  <r>
    <n v="2020"/>
    <x v="985"/>
    <x v="531"/>
    <x v="325"/>
    <s v="Standard Class"/>
    <s v="BK-11260"/>
    <s v="Berenike Kampe"/>
    <x v="0"/>
    <x v="0"/>
    <s v="San Bernardino"/>
    <x v="1"/>
    <n v="92404"/>
    <x v="1"/>
    <s v="OFF-PA-10002749"/>
    <x v="1"/>
    <x v="10"/>
    <s v="Wirebound Message Books, 5-1/2 x 4 Forms, 2 or 4 Forms per Page"/>
    <x v="1736"/>
    <n v="6"/>
    <n v="0"/>
    <n v="19.668600000000001"/>
    <x v="1"/>
    <x v="0"/>
  </r>
  <r>
    <n v="2021"/>
    <x v="986"/>
    <x v="251"/>
    <x v="684"/>
    <s v="First Class"/>
    <s v="RH-19510"/>
    <s v="Rick Huthwaite"/>
    <x v="2"/>
    <x v="0"/>
    <s v="Providence"/>
    <x v="34"/>
    <n v="2908"/>
    <x v="3"/>
    <s v="OFF-ST-10001490"/>
    <x v="1"/>
    <x v="4"/>
    <s v="Hot File 7-Pocket, Floor Stand"/>
    <x v="1737"/>
    <n v="9"/>
    <n v="0"/>
    <n v="481.86899999999986"/>
    <x v="3"/>
    <x v="0"/>
  </r>
  <r>
    <n v="2022"/>
    <x v="986"/>
    <x v="251"/>
    <x v="684"/>
    <s v="First Class"/>
    <s v="RH-19510"/>
    <s v="Rick Huthwaite"/>
    <x v="2"/>
    <x v="0"/>
    <s v="Providence"/>
    <x v="34"/>
    <n v="2908"/>
    <x v="3"/>
    <s v="OFF-PA-10002377"/>
    <x v="1"/>
    <x v="10"/>
    <s v="Adams Telephone Message Book W/Dividers/Space For Phone Numbers, 5 1/4&quot;X8 1/2&quot;, 200/Messages"/>
    <x v="342"/>
    <n v="3"/>
    <n v="0"/>
    <n v="7.6679999999999993"/>
    <x v="3"/>
    <x v="0"/>
  </r>
  <r>
    <n v="2023"/>
    <x v="986"/>
    <x v="251"/>
    <x v="684"/>
    <s v="First Class"/>
    <s v="RH-19510"/>
    <s v="Rick Huthwaite"/>
    <x v="2"/>
    <x v="0"/>
    <s v="Providence"/>
    <x v="34"/>
    <n v="2908"/>
    <x v="3"/>
    <s v="OFF-BI-10004826"/>
    <x v="1"/>
    <x v="8"/>
    <s v="JM Magazine Binder"/>
    <x v="1738"/>
    <n v="3"/>
    <n v="0"/>
    <n v="23.774400000000004"/>
    <x v="3"/>
    <x v="0"/>
  </r>
  <r>
    <n v="2024"/>
    <x v="986"/>
    <x v="251"/>
    <x v="684"/>
    <s v="First Class"/>
    <s v="RH-19510"/>
    <s v="Rick Huthwaite"/>
    <x v="2"/>
    <x v="0"/>
    <s v="Providence"/>
    <x v="34"/>
    <n v="2908"/>
    <x v="3"/>
    <s v="FUR-CH-10004675"/>
    <x v="0"/>
    <x v="1"/>
    <s v="Lifetime Advantage Folding Chairs, 4/Carton"/>
    <x v="1739"/>
    <n v="4"/>
    <n v="0"/>
    <n v="244.24959999999999"/>
    <x v="3"/>
    <x v="0"/>
  </r>
  <r>
    <n v="2025"/>
    <x v="987"/>
    <x v="648"/>
    <x v="554"/>
    <s v="Second Class"/>
    <s v="GM-14500"/>
    <s v="Gene McClure"/>
    <x v="0"/>
    <x v="0"/>
    <s v="Fresno"/>
    <x v="1"/>
    <n v="93727"/>
    <x v="1"/>
    <s v="OFF-BI-10002867"/>
    <x v="1"/>
    <x v="8"/>
    <s v="GBC Recycled Regency Composition Covers"/>
    <x v="1740"/>
    <n v="5"/>
    <n v="0.2"/>
    <n v="77.71399999999997"/>
    <x v="1"/>
    <x v="0"/>
  </r>
  <r>
    <n v="2026"/>
    <x v="988"/>
    <x v="649"/>
    <x v="685"/>
    <s v="First Class"/>
    <s v="MC-17275"/>
    <s v="Marc Crier"/>
    <x v="0"/>
    <x v="0"/>
    <s v="Seattle"/>
    <x v="4"/>
    <n v="98103"/>
    <x v="1"/>
    <s v="FUR-BO-10004409"/>
    <x v="0"/>
    <x v="0"/>
    <s v="Safco Value Mate Series Steel Bookcases, Baked Enamel Finish on Steel, Gray"/>
    <x v="1741"/>
    <n v="2"/>
    <n v="0"/>
    <n v="39.748800000000003"/>
    <x v="1"/>
    <x v="0"/>
  </r>
  <r>
    <n v="2027"/>
    <x v="989"/>
    <x v="162"/>
    <x v="165"/>
    <s v="Second Class"/>
    <s v="VM-21685"/>
    <s v="Valerie Mitchum"/>
    <x v="2"/>
    <x v="0"/>
    <s v="Lancaster"/>
    <x v="1"/>
    <n v="93534"/>
    <x v="1"/>
    <s v="OFF-BI-10002225"/>
    <x v="1"/>
    <x v="8"/>
    <s v="Square Ring Data Binders, Rigid 75 Pt. Covers, 11&quot; x 14-7/8&quot;"/>
    <x v="1742"/>
    <n v="2"/>
    <n v="0.2"/>
    <n v="11.558399999999999"/>
    <x v="1"/>
    <x v="0"/>
  </r>
  <r>
    <n v="2028"/>
    <x v="989"/>
    <x v="162"/>
    <x v="165"/>
    <s v="Second Class"/>
    <s v="VM-21685"/>
    <s v="Valerie Mitchum"/>
    <x v="2"/>
    <x v="0"/>
    <s v="Lancaster"/>
    <x v="1"/>
    <n v="93534"/>
    <x v="1"/>
    <s v="OFF-BI-10001989"/>
    <x v="1"/>
    <x v="8"/>
    <s v="Premium Transparent Presentation Covers by GBC"/>
    <x v="1743"/>
    <n v="4"/>
    <n v="0.2"/>
    <n v="23.497599999999995"/>
    <x v="1"/>
    <x v="0"/>
  </r>
  <r>
    <n v="2029"/>
    <x v="990"/>
    <x v="650"/>
    <x v="26"/>
    <s v="Standard Class"/>
    <s v="GP-14740"/>
    <s v="Guy Phonely"/>
    <x v="1"/>
    <x v="0"/>
    <s v="Leominster"/>
    <x v="31"/>
    <n v="1453"/>
    <x v="3"/>
    <s v="OFF-BI-10000343"/>
    <x v="1"/>
    <x v="8"/>
    <s v="Pressboard Covers with Storage Hooks, 9 1/2&quot; x 11&quot;, Light Blue"/>
    <x v="1674"/>
    <n v="3"/>
    <n v="0"/>
    <n v="6.9230999999999998"/>
    <x v="3"/>
    <x v="0"/>
  </r>
  <r>
    <n v="2030"/>
    <x v="990"/>
    <x v="650"/>
    <x v="26"/>
    <s v="Standard Class"/>
    <s v="GP-14740"/>
    <s v="Guy Phonely"/>
    <x v="1"/>
    <x v="0"/>
    <s v="Leominster"/>
    <x v="31"/>
    <n v="1453"/>
    <x v="3"/>
    <s v="OFF-ST-10001172"/>
    <x v="1"/>
    <x v="4"/>
    <s v="Tennsco Lockers, Sand"/>
    <x v="1744"/>
    <n v="5"/>
    <n v="0"/>
    <n v="25.175999999999998"/>
    <x v="3"/>
    <x v="0"/>
  </r>
  <r>
    <n v="2031"/>
    <x v="990"/>
    <x v="650"/>
    <x v="26"/>
    <s v="Standard Class"/>
    <s v="GP-14740"/>
    <s v="Guy Phonely"/>
    <x v="1"/>
    <x v="0"/>
    <s v="Leominster"/>
    <x v="31"/>
    <n v="1453"/>
    <x v="3"/>
    <s v="OFF-BI-10003707"/>
    <x v="1"/>
    <x v="8"/>
    <s v="Aluminum Screw Posts"/>
    <x v="1745"/>
    <n v="4"/>
    <n v="0"/>
    <n v="30.52"/>
    <x v="3"/>
    <x v="0"/>
  </r>
  <r>
    <n v="2032"/>
    <x v="990"/>
    <x v="650"/>
    <x v="26"/>
    <s v="Standard Class"/>
    <s v="GP-14740"/>
    <s v="Guy Phonely"/>
    <x v="1"/>
    <x v="0"/>
    <s v="Leominster"/>
    <x v="31"/>
    <n v="1453"/>
    <x v="3"/>
    <s v="OFF-PA-10001274"/>
    <x v="1"/>
    <x v="10"/>
    <s v="Loose Memo Sheets"/>
    <x v="1031"/>
    <n v="3"/>
    <n v="0"/>
    <n v="5.1464999999999996"/>
    <x v="3"/>
    <x v="0"/>
  </r>
  <r>
    <n v="2033"/>
    <x v="991"/>
    <x v="10"/>
    <x v="10"/>
    <s v="Standard Class"/>
    <s v="GB-14530"/>
    <s v="George Bell"/>
    <x v="1"/>
    <x v="0"/>
    <s v="Fort Worth"/>
    <x v="5"/>
    <n v="76106"/>
    <x v="2"/>
    <s v="OFF-PA-10002250"/>
    <x v="1"/>
    <x v="10"/>
    <s v="Things To Do Today Pad"/>
    <x v="1746"/>
    <n v="2"/>
    <n v="0.2"/>
    <n v="3.2871999999999999"/>
    <x v="2"/>
    <x v="0"/>
  </r>
  <r>
    <n v="2034"/>
    <x v="991"/>
    <x v="10"/>
    <x v="10"/>
    <s v="Standard Class"/>
    <s v="GB-14530"/>
    <s v="George Bell"/>
    <x v="1"/>
    <x v="0"/>
    <s v="Fort Worth"/>
    <x v="5"/>
    <n v="76106"/>
    <x v="2"/>
    <s v="OFF-AR-10000475"/>
    <x v="1"/>
    <x v="6"/>
    <s v="Hunt BOSTON Vista Battery-Operated Pencil Sharpener, Black"/>
    <x v="1747"/>
    <n v="1"/>
    <n v="0.2"/>
    <n v="0.8162000000000007"/>
    <x v="2"/>
    <x v="0"/>
  </r>
  <r>
    <n v="2035"/>
    <x v="992"/>
    <x v="145"/>
    <x v="289"/>
    <s v="Standard Class"/>
    <s v="CT-11995"/>
    <s v="Carol Triggs"/>
    <x v="0"/>
    <x v="0"/>
    <s v="Rochester"/>
    <x v="11"/>
    <n v="55901"/>
    <x v="2"/>
    <s v="OFF-BI-10002976"/>
    <x v="1"/>
    <x v="8"/>
    <s v="ACCOHIDE Binder by Acco"/>
    <x v="341"/>
    <n v="2"/>
    <n v="0"/>
    <n v="3.8822000000000001"/>
    <x v="2"/>
    <x v="0"/>
  </r>
  <r>
    <n v="2036"/>
    <x v="992"/>
    <x v="145"/>
    <x v="289"/>
    <s v="Standard Class"/>
    <s v="CT-11995"/>
    <s v="Carol Triggs"/>
    <x v="0"/>
    <x v="0"/>
    <s v="Rochester"/>
    <x v="11"/>
    <n v="55901"/>
    <x v="2"/>
    <s v="FUR-CH-10003061"/>
    <x v="0"/>
    <x v="1"/>
    <s v="Global Leather Task Chair, Black"/>
    <x v="1748"/>
    <n v="3"/>
    <n v="0"/>
    <n v="51.294299999999964"/>
    <x v="2"/>
    <x v="0"/>
  </r>
  <r>
    <n v="2037"/>
    <x v="993"/>
    <x v="651"/>
    <x v="686"/>
    <s v="Standard Class"/>
    <s v="CW-11905"/>
    <s v="Carl Weiss"/>
    <x v="2"/>
    <x v="0"/>
    <s v="Bozeman"/>
    <x v="37"/>
    <n v="59715"/>
    <x v="1"/>
    <s v="OFF-PA-10002893"/>
    <x v="1"/>
    <x v="10"/>
    <s v="Wirebound Service Call Books, 5 1/2&quot; x 4&quot;"/>
    <x v="1749"/>
    <n v="3"/>
    <n v="0"/>
    <n v="13.9392"/>
    <x v="1"/>
    <x v="1"/>
  </r>
  <r>
    <n v="2038"/>
    <x v="993"/>
    <x v="651"/>
    <x v="686"/>
    <s v="Standard Class"/>
    <s v="CW-11905"/>
    <s v="Carl Weiss"/>
    <x v="2"/>
    <x v="0"/>
    <s v="Bozeman"/>
    <x v="37"/>
    <n v="59715"/>
    <x v="1"/>
    <s v="OFF-LA-10003077"/>
    <x v="1"/>
    <x v="2"/>
    <s v="Avery 500"/>
    <x v="2"/>
    <n v="2"/>
    <n v="0"/>
    <n v="6.8713999999999995"/>
    <x v="1"/>
    <x v="1"/>
  </r>
  <r>
    <n v="2039"/>
    <x v="994"/>
    <x v="652"/>
    <x v="687"/>
    <s v="Standard Class"/>
    <s v="SN-20560"/>
    <s v="Skye Norling"/>
    <x v="2"/>
    <x v="0"/>
    <s v="Peoria"/>
    <x v="16"/>
    <n v="85345"/>
    <x v="1"/>
    <s v="OFF-PA-10001661"/>
    <x v="1"/>
    <x v="10"/>
    <s v="Xerox 1922"/>
    <x v="1655"/>
    <n v="3"/>
    <n v="0.2"/>
    <n v="4.3326000000000002"/>
    <x v="1"/>
    <x v="0"/>
  </r>
  <r>
    <n v="2040"/>
    <x v="994"/>
    <x v="652"/>
    <x v="687"/>
    <s v="Standard Class"/>
    <s v="SN-20560"/>
    <s v="Skye Norling"/>
    <x v="2"/>
    <x v="0"/>
    <s v="Peoria"/>
    <x v="16"/>
    <n v="85345"/>
    <x v="1"/>
    <s v="OFF-BI-10004656"/>
    <x v="1"/>
    <x v="8"/>
    <s v="Peel &amp; Stick Add-On Corner Pockets"/>
    <x v="1750"/>
    <n v="7"/>
    <n v="0.7"/>
    <n v="-3.3263999999999996"/>
    <x v="1"/>
    <x v="0"/>
  </r>
  <r>
    <n v="2041"/>
    <x v="994"/>
    <x v="652"/>
    <x v="687"/>
    <s v="Standard Class"/>
    <s v="SN-20560"/>
    <s v="Skye Norling"/>
    <x v="2"/>
    <x v="0"/>
    <s v="Peoria"/>
    <x v="16"/>
    <n v="85345"/>
    <x v="1"/>
    <s v="OFF-BI-10003707"/>
    <x v="1"/>
    <x v="8"/>
    <s v="Aluminum Screw Posts"/>
    <x v="1751"/>
    <n v="2"/>
    <n v="0.7"/>
    <n v="-6.1039999999999974"/>
    <x v="1"/>
    <x v="0"/>
  </r>
  <r>
    <n v="2042"/>
    <x v="994"/>
    <x v="652"/>
    <x v="687"/>
    <s v="Standard Class"/>
    <s v="SN-20560"/>
    <s v="Skye Norling"/>
    <x v="2"/>
    <x v="0"/>
    <s v="Peoria"/>
    <x v="16"/>
    <n v="85345"/>
    <x v="1"/>
    <s v="FUR-FU-10004973"/>
    <x v="0"/>
    <x v="5"/>
    <s v="Flat Face Poster Frame"/>
    <x v="1752"/>
    <n v="5"/>
    <n v="0.2"/>
    <n v="20.724000000000007"/>
    <x v="1"/>
    <x v="0"/>
  </r>
  <r>
    <n v="2043"/>
    <x v="995"/>
    <x v="653"/>
    <x v="688"/>
    <s v="Standard Class"/>
    <s v="EB-13705"/>
    <s v="Ed Braxton"/>
    <x v="1"/>
    <x v="0"/>
    <s v="San Diego"/>
    <x v="1"/>
    <n v="92105"/>
    <x v="1"/>
    <s v="OFF-BI-10004817"/>
    <x v="1"/>
    <x v="8"/>
    <s v="GBC Personal VeloBind Strips"/>
    <x v="1753"/>
    <n v="6"/>
    <n v="0.2"/>
    <n v="20.1264"/>
    <x v="1"/>
    <x v="0"/>
  </r>
  <r>
    <n v="2044"/>
    <x v="996"/>
    <x v="551"/>
    <x v="122"/>
    <s v="Standard Class"/>
    <s v="JW-15220"/>
    <s v="Jane Waco"/>
    <x v="1"/>
    <x v="0"/>
    <s v="Lakewood"/>
    <x v="24"/>
    <n v="44107"/>
    <x v="3"/>
    <s v="OFF-AR-10001860"/>
    <x v="1"/>
    <x v="6"/>
    <s v="BIC Liqua Brite Liner"/>
    <x v="1754"/>
    <n v="7"/>
    <n v="0.2"/>
    <n v="7.7728000000000002"/>
    <x v="3"/>
    <x v="0"/>
  </r>
  <r>
    <n v="2045"/>
    <x v="997"/>
    <x v="654"/>
    <x v="689"/>
    <s v="Standard Class"/>
    <s v="KB-16585"/>
    <s v="Ken Black"/>
    <x v="1"/>
    <x v="0"/>
    <s v="Houston"/>
    <x v="5"/>
    <n v="77095"/>
    <x v="2"/>
    <s v="OFF-PA-10001639"/>
    <x v="1"/>
    <x v="10"/>
    <s v="Xerox 203"/>
    <x v="12"/>
    <n v="3"/>
    <n v="0.2"/>
    <n v="5.4432"/>
    <x v="2"/>
    <x v="0"/>
  </r>
  <r>
    <n v="2046"/>
    <x v="998"/>
    <x v="19"/>
    <x v="246"/>
    <s v="Standard Class"/>
    <s v="MC-17590"/>
    <s v="Matt Collister"/>
    <x v="1"/>
    <x v="0"/>
    <s v="Perth Amboy"/>
    <x v="30"/>
    <n v="8861"/>
    <x v="3"/>
    <s v="OFF-AP-10004487"/>
    <x v="1"/>
    <x v="9"/>
    <s v="Kensington 4 Outlet MasterPiece Compact Power Control Center"/>
    <x v="1755"/>
    <n v="2"/>
    <n v="0"/>
    <n v="45.539199999999994"/>
    <x v="3"/>
    <x v="0"/>
  </r>
  <r>
    <n v="2047"/>
    <x v="998"/>
    <x v="19"/>
    <x v="246"/>
    <s v="Standard Class"/>
    <s v="MC-17590"/>
    <s v="Matt Collister"/>
    <x v="1"/>
    <x v="0"/>
    <s v="Perth Amboy"/>
    <x v="30"/>
    <n v="8861"/>
    <x v="3"/>
    <s v="TEC-PH-10001760"/>
    <x v="2"/>
    <x v="7"/>
    <s v="Bose SoundLink Bluetooth Speaker"/>
    <x v="1756"/>
    <n v="3"/>
    <n v="0"/>
    <n v="280.59000000000003"/>
    <x v="3"/>
    <x v="0"/>
  </r>
  <r>
    <n v="2048"/>
    <x v="998"/>
    <x v="19"/>
    <x v="246"/>
    <s v="Standard Class"/>
    <s v="MC-17590"/>
    <s v="Matt Collister"/>
    <x v="1"/>
    <x v="0"/>
    <s v="Perth Amboy"/>
    <x v="30"/>
    <n v="8861"/>
    <x v="3"/>
    <s v="OFF-PA-10004071"/>
    <x v="1"/>
    <x v="10"/>
    <s v="Eaton Premium Continuous-Feed Paper, 25% Cotton, Letter Size, White, 1000 Shts/Box"/>
    <x v="447"/>
    <n v="1"/>
    <n v="0"/>
    <n v="26.630399999999998"/>
    <x v="3"/>
    <x v="0"/>
  </r>
  <r>
    <n v="2049"/>
    <x v="999"/>
    <x v="655"/>
    <x v="620"/>
    <s v="First Class"/>
    <s v="CK-12595"/>
    <s v="Clytie Kelty"/>
    <x v="0"/>
    <x v="0"/>
    <s v="Philadelphia"/>
    <x v="9"/>
    <n v="19134"/>
    <x v="3"/>
    <s v="FUR-FU-10004848"/>
    <x v="0"/>
    <x v="5"/>
    <s v="Howard Miller 13-3/4&quot; Diameter Brushed Chrome Round Wall Clock"/>
    <x v="1757"/>
    <n v="7"/>
    <n v="0.2"/>
    <n v="36.224999999999966"/>
    <x v="3"/>
    <x v="0"/>
  </r>
  <r>
    <n v="2050"/>
    <x v="999"/>
    <x v="655"/>
    <x v="620"/>
    <s v="First Class"/>
    <s v="CK-12595"/>
    <s v="Clytie Kelty"/>
    <x v="0"/>
    <x v="0"/>
    <s v="Philadelphia"/>
    <x v="9"/>
    <n v="19134"/>
    <x v="3"/>
    <s v="OFF-BI-10004022"/>
    <x v="1"/>
    <x v="8"/>
    <s v="Acco Suede Grain Vinyl Round Ring Binder"/>
    <x v="1293"/>
    <n v="3"/>
    <n v="0.7"/>
    <n v="-2.0015999999999998"/>
    <x v="3"/>
    <x v="0"/>
  </r>
  <r>
    <n v="2051"/>
    <x v="999"/>
    <x v="655"/>
    <x v="620"/>
    <s v="First Class"/>
    <s v="CK-12595"/>
    <s v="Clytie Kelty"/>
    <x v="0"/>
    <x v="0"/>
    <s v="Philadelphia"/>
    <x v="9"/>
    <n v="19134"/>
    <x v="3"/>
    <s v="OFF-BI-10003669"/>
    <x v="1"/>
    <x v="8"/>
    <s v="3M Organizer Strips"/>
    <x v="1758"/>
    <n v="4"/>
    <n v="0.7"/>
    <n v="-4.7519999999999989"/>
    <x v="3"/>
    <x v="0"/>
  </r>
  <r>
    <n v="2052"/>
    <x v="999"/>
    <x v="655"/>
    <x v="620"/>
    <s v="First Class"/>
    <s v="CK-12595"/>
    <s v="Clytie Kelty"/>
    <x v="0"/>
    <x v="0"/>
    <s v="Philadelphia"/>
    <x v="9"/>
    <n v="19134"/>
    <x v="3"/>
    <s v="FUR-CH-10003833"/>
    <x v="0"/>
    <x v="1"/>
    <s v="Novimex Fabric Task Chair"/>
    <x v="1759"/>
    <n v="8"/>
    <n v="0.3"/>
    <n v="-73.175999999999988"/>
    <x v="3"/>
    <x v="0"/>
  </r>
  <r>
    <n v="2053"/>
    <x v="999"/>
    <x v="655"/>
    <x v="620"/>
    <s v="First Class"/>
    <s v="CK-12595"/>
    <s v="Clytie Kelty"/>
    <x v="0"/>
    <x v="0"/>
    <s v="Philadelphia"/>
    <x v="9"/>
    <n v="19134"/>
    <x v="3"/>
    <s v="OFF-AR-10003732"/>
    <x v="1"/>
    <x v="6"/>
    <s v="Newell 333"/>
    <x v="1760"/>
    <n v="5"/>
    <n v="0.2"/>
    <n v="0.83399999999999963"/>
    <x v="3"/>
    <x v="0"/>
  </r>
  <r>
    <n v="2054"/>
    <x v="999"/>
    <x v="655"/>
    <x v="620"/>
    <s v="First Class"/>
    <s v="CK-12595"/>
    <s v="Clytie Kelty"/>
    <x v="0"/>
    <x v="0"/>
    <s v="Philadelphia"/>
    <x v="9"/>
    <n v="19134"/>
    <x v="3"/>
    <s v="FUR-FU-10003142"/>
    <x v="0"/>
    <x v="5"/>
    <s v="Master Big Foot Doorstop, Beige"/>
    <x v="869"/>
    <n v="6"/>
    <n v="0.2"/>
    <n v="3.4847999999999981"/>
    <x v="3"/>
    <x v="0"/>
  </r>
  <r>
    <n v="2055"/>
    <x v="1000"/>
    <x v="49"/>
    <x v="439"/>
    <s v="Standard Class"/>
    <s v="RD-19480"/>
    <s v="Rick Duston"/>
    <x v="0"/>
    <x v="0"/>
    <s v="Richmond"/>
    <x v="14"/>
    <n v="47374"/>
    <x v="2"/>
    <s v="FUR-FU-10001196"/>
    <x v="0"/>
    <x v="5"/>
    <s v="DAX Cubicle Frames - 8x10"/>
    <x v="1761"/>
    <n v="3"/>
    <n v="0"/>
    <n v="5.1929999999999996"/>
    <x v="2"/>
    <x v="0"/>
  </r>
  <r>
    <n v="2056"/>
    <x v="1001"/>
    <x v="66"/>
    <x v="209"/>
    <s v="First Class"/>
    <s v="TP-21130"/>
    <s v="Theone Pippenger"/>
    <x v="0"/>
    <x v="0"/>
    <s v="Detroit"/>
    <x v="12"/>
    <n v="48227"/>
    <x v="2"/>
    <s v="TEC-AC-10001114"/>
    <x v="2"/>
    <x v="11"/>
    <s v="Microsoft Wireless Mobile Mouse 4000"/>
    <x v="1723"/>
    <n v="5"/>
    <n v="0"/>
    <n v="63.983999999999988"/>
    <x v="2"/>
    <x v="0"/>
  </r>
  <r>
    <n v="2057"/>
    <x v="1001"/>
    <x v="66"/>
    <x v="209"/>
    <s v="First Class"/>
    <s v="TP-21130"/>
    <s v="Theone Pippenger"/>
    <x v="0"/>
    <x v="0"/>
    <s v="Detroit"/>
    <x v="12"/>
    <n v="48227"/>
    <x v="2"/>
    <s v="FUR-CH-10002335"/>
    <x v="0"/>
    <x v="1"/>
    <s v="Hon GuestStacker Chair"/>
    <x v="1762"/>
    <n v="7"/>
    <n v="0"/>
    <n v="412.5394"/>
    <x v="2"/>
    <x v="0"/>
  </r>
  <r>
    <n v="2058"/>
    <x v="1001"/>
    <x v="66"/>
    <x v="209"/>
    <s v="First Class"/>
    <s v="TP-21130"/>
    <s v="Theone Pippenger"/>
    <x v="0"/>
    <x v="0"/>
    <s v="Detroit"/>
    <x v="12"/>
    <n v="48227"/>
    <x v="2"/>
    <s v="TEC-AC-10000844"/>
    <x v="2"/>
    <x v="11"/>
    <s v="Logitech Gaming G510s - Keyboard"/>
    <x v="1763"/>
    <n v="1"/>
    <n v="0"/>
    <n v="30.596399999999996"/>
    <x v="2"/>
    <x v="0"/>
  </r>
  <r>
    <n v="2059"/>
    <x v="1001"/>
    <x v="66"/>
    <x v="209"/>
    <s v="First Class"/>
    <s v="TP-21130"/>
    <s v="Theone Pippenger"/>
    <x v="0"/>
    <x v="0"/>
    <s v="Detroit"/>
    <x v="12"/>
    <n v="48227"/>
    <x v="2"/>
    <s v="FUR-TA-10004534"/>
    <x v="0"/>
    <x v="3"/>
    <s v="Bevis 44 x 96 Conference Tables"/>
    <x v="1764"/>
    <n v="2"/>
    <n v="0"/>
    <n v="70.005999999999972"/>
    <x v="2"/>
    <x v="0"/>
  </r>
  <r>
    <n v="2060"/>
    <x v="1002"/>
    <x v="656"/>
    <x v="690"/>
    <s v="Standard Class"/>
    <s v="GG-14650"/>
    <s v="Greg Guthrie"/>
    <x v="1"/>
    <x v="0"/>
    <s v="Los Angeles"/>
    <x v="1"/>
    <n v="90049"/>
    <x v="1"/>
    <s v="OFF-FA-10002975"/>
    <x v="1"/>
    <x v="13"/>
    <s v="Staples"/>
    <x v="1189"/>
    <n v="3"/>
    <n v="0"/>
    <n v="5.2164000000000001"/>
    <x v="1"/>
    <x v="0"/>
  </r>
  <r>
    <n v="2061"/>
    <x v="1002"/>
    <x v="656"/>
    <x v="690"/>
    <s v="Standard Class"/>
    <s v="GG-14650"/>
    <s v="Greg Guthrie"/>
    <x v="1"/>
    <x v="0"/>
    <s v="Los Angeles"/>
    <x v="1"/>
    <n v="90049"/>
    <x v="1"/>
    <s v="OFF-ST-10003996"/>
    <x v="1"/>
    <x v="4"/>
    <s v="Letter/Legal File Tote with Clear Snap-On Lid, Black Granite"/>
    <x v="1765"/>
    <n v="5"/>
    <n v="0"/>
    <n v="20.877999999999997"/>
    <x v="1"/>
    <x v="0"/>
  </r>
  <r>
    <n v="2062"/>
    <x v="1002"/>
    <x v="656"/>
    <x v="690"/>
    <s v="Standard Class"/>
    <s v="GG-14650"/>
    <s v="Greg Guthrie"/>
    <x v="1"/>
    <x v="0"/>
    <s v="Los Angeles"/>
    <x v="1"/>
    <n v="90049"/>
    <x v="1"/>
    <s v="OFF-BI-10002571"/>
    <x v="1"/>
    <x v="8"/>
    <s v="Avery Framed View Binder, EZD Ring (Locking), Navy, 1 1/2&quot;"/>
    <x v="1766"/>
    <n v="2"/>
    <n v="0.2"/>
    <n v="5.3891999999999989"/>
    <x v="1"/>
    <x v="0"/>
  </r>
  <r>
    <n v="2063"/>
    <x v="1002"/>
    <x v="656"/>
    <x v="690"/>
    <s v="Standard Class"/>
    <s v="GG-14650"/>
    <s v="Greg Guthrie"/>
    <x v="1"/>
    <x v="0"/>
    <s v="Los Angeles"/>
    <x v="1"/>
    <n v="90049"/>
    <x v="1"/>
    <s v="OFF-PA-10000477"/>
    <x v="1"/>
    <x v="10"/>
    <s v="Xerox 1952"/>
    <x v="1767"/>
    <n v="13"/>
    <n v="0"/>
    <n v="30.427800000000005"/>
    <x v="1"/>
    <x v="0"/>
  </r>
  <r>
    <n v="2064"/>
    <x v="1002"/>
    <x v="656"/>
    <x v="690"/>
    <s v="Standard Class"/>
    <s v="GG-14650"/>
    <s v="Greg Guthrie"/>
    <x v="1"/>
    <x v="0"/>
    <s v="Los Angeles"/>
    <x v="1"/>
    <n v="90049"/>
    <x v="1"/>
    <s v="OFF-BI-10004209"/>
    <x v="1"/>
    <x v="8"/>
    <s v="Fellowes Twister Kit, Gray/Clear, 3/pkg"/>
    <x v="1768"/>
    <n v="3"/>
    <n v="0.2"/>
    <n v="6.0299999999999994"/>
    <x v="1"/>
    <x v="0"/>
  </r>
  <r>
    <n v="2065"/>
    <x v="1002"/>
    <x v="656"/>
    <x v="690"/>
    <s v="Standard Class"/>
    <s v="GG-14650"/>
    <s v="Greg Guthrie"/>
    <x v="1"/>
    <x v="0"/>
    <s v="Los Angeles"/>
    <x v="1"/>
    <n v="90049"/>
    <x v="1"/>
    <s v="OFF-ST-10001963"/>
    <x v="1"/>
    <x v="4"/>
    <s v="Tennsco Regal Shelving Units"/>
    <x v="1769"/>
    <n v="4"/>
    <n v="0"/>
    <n v="12.169199999999989"/>
    <x v="1"/>
    <x v="0"/>
  </r>
  <r>
    <n v="2066"/>
    <x v="1002"/>
    <x v="656"/>
    <x v="690"/>
    <s v="Standard Class"/>
    <s v="GG-14650"/>
    <s v="Greg Guthrie"/>
    <x v="1"/>
    <x v="0"/>
    <s v="Los Angeles"/>
    <x v="1"/>
    <n v="90049"/>
    <x v="1"/>
    <s v="FUR-CH-10003833"/>
    <x v="0"/>
    <x v="1"/>
    <s v="Novimex Fabric Task Chair"/>
    <x v="1770"/>
    <n v="3"/>
    <n v="0.2"/>
    <n v="-9.1470000000000056"/>
    <x v="1"/>
    <x v="0"/>
  </r>
  <r>
    <n v="2067"/>
    <x v="1002"/>
    <x v="656"/>
    <x v="690"/>
    <s v="Standard Class"/>
    <s v="GG-14650"/>
    <s v="Greg Guthrie"/>
    <x v="1"/>
    <x v="0"/>
    <s v="Los Angeles"/>
    <x v="1"/>
    <n v="90049"/>
    <x v="1"/>
    <s v="TEC-AC-10004568"/>
    <x v="2"/>
    <x v="11"/>
    <s v="Maxell LTO Ultrium - 800 GB"/>
    <x v="1771"/>
    <n v="9"/>
    <n v="0"/>
    <n v="47.862899999999982"/>
    <x v="1"/>
    <x v="0"/>
  </r>
  <r>
    <n v="2068"/>
    <x v="1002"/>
    <x v="656"/>
    <x v="690"/>
    <s v="Standard Class"/>
    <s v="GG-14650"/>
    <s v="Greg Guthrie"/>
    <x v="1"/>
    <x v="0"/>
    <s v="Los Angeles"/>
    <x v="1"/>
    <n v="90049"/>
    <x v="1"/>
    <s v="OFF-AR-10001419"/>
    <x v="1"/>
    <x v="6"/>
    <s v="Newell 325"/>
    <x v="714"/>
    <n v="3"/>
    <n v="0"/>
    <n v="3.7169999999999996"/>
    <x v="1"/>
    <x v="0"/>
  </r>
  <r>
    <n v="2069"/>
    <x v="1003"/>
    <x v="657"/>
    <x v="691"/>
    <s v="Standard Class"/>
    <s v="ZC-21910"/>
    <s v="Zuschuss Carroll"/>
    <x v="0"/>
    <x v="0"/>
    <s v="Pomona"/>
    <x v="1"/>
    <n v="91767"/>
    <x v="1"/>
    <s v="TEC-AC-10002800"/>
    <x v="2"/>
    <x v="11"/>
    <s v="Plantronics Audio 478 Stereo USB Headset"/>
    <x v="1772"/>
    <n v="4"/>
    <n v="0"/>
    <n v="69.98599999999999"/>
    <x v="1"/>
    <x v="0"/>
  </r>
  <r>
    <n v="2070"/>
    <x v="1003"/>
    <x v="657"/>
    <x v="691"/>
    <s v="Standard Class"/>
    <s v="ZC-21910"/>
    <s v="Zuschuss Carroll"/>
    <x v="0"/>
    <x v="0"/>
    <s v="Pomona"/>
    <x v="1"/>
    <n v="91767"/>
    <x v="1"/>
    <s v="FUR-TA-10003954"/>
    <x v="0"/>
    <x v="3"/>
    <s v="Hon 94000 Series Round Tables"/>
    <x v="1773"/>
    <n v="3"/>
    <n v="0.2"/>
    <n v="-97.739399999999989"/>
    <x v="1"/>
    <x v="0"/>
  </r>
  <r>
    <n v="2071"/>
    <x v="1004"/>
    <x v="658"/>
    <x v="639"/>
    <s v="Second Class"/>
    <s v="CC-12610"/>
    <s v="Corey Catlett"/>
    <x v="1"/>
    <x v="0"/>
    <s v="Philadelphia"/>
    <x v="9"/>
    <n v="19134"/>
    <x v="3"/>
    <s v="OFF-BI-10000301"/>
    <x v="1"/>
    <x v="8"/>
    <s v="GBC Instant Report Kit"/>
    <x v="1774"/>
    <n v="1"/>
    <n v="0.7"/>
    <n v="-1.294"/>
    <x v="3"/>
    <x v="0"/>
  </r>
  <r>
    <n v="2072"/>
    <x v="1005"/>
    <x v="225"/>
    <x v="654"/>
    <s v="Standard Class"/>
    <s v="KA-16525"/>
    <s v="Kelly Andreada"/>
    <x v="0"/>
    <x v="0"/>
    <s v="Ontario"/>
    <x v="1"/>
    <n v="91761"/>
    <x v="1"/>
    <s v="FUR-CH-10003956"/>
    <x v="0"/>
    <x v="1"/>
    <s v="Novimex High-Tech Fabric Mesh Task Chair"/>
    <x v="514"/>
    <n v="5"/>
    <n v="0.2"/>
    <n v="-46.137000000000029"/>
    <x v="1"/>
    <x v="0"/>
  </r>
  <r>
    <n v="2073"/>
    <x v="1006"/>
    <x v="491"/>
    <x v="82"/>
    <s v="Standard Class"/>
    <s v="TC-20980"/>
    <s v="Tamara Chand"/>
    <x v="1"/>
    <x v="0"/>
    <s v="Seattle"/>
    <x v="4"/>
    <n v="98105"/>
    <x v="1"/>
    <s v="OFF-BI-10002954"/>
    <x v="1"/>
    <x v="8"/>
    <s v="Newell 3-Hole Punched Plastic Slotted Magazine Holders for Binders"/>
    <x v="1775"/>
    <n v="2"/>
    <n v="0.2"/>
    <n v="2.5591999999999997"/>
    <x v="1"/>
    <x v="0"/>
  </r>
  <r>
    <n v="2074"/>
    <x v="1007"/>
    <x v="659"/>
    <x v="44"/>
    <s v="Second Class"/>
    <s v="DB-13270"/>
    <s v="Deborah Brumfield"/>
    <x v="2"/>
    <x v="0"/>
    <s v="Brentwood"/>
    <x v="1"/>
    <n v="94513"/>
    <x v="1"/>
    <s v="TEC-AC-10003289"/>
    <x v="2"/>
    <x v="11"/>
    <s v="Anker Ultra-Slim Mini Bluetooth 3.0 Wireless Keyboard"/>
    <x v="1543"/>
    <n v="3"/>
    <n v="0"/>
    <n v="13.793099999999999"/>
    <x v="1"/>
    <x v="1"/>
  </r>
  <r>
    <n v="2075"/>
    <x v="1007"/>
    <x v="659"/>
    <x v="44"/>
    <s v="Second Class"/>
    <s v="DB-13270"/>
    <s v="Deborah Brumfield"/>
    <x v="2"/>
    <x v="0"/>
    <s v="Brentwood"/>
    <x v="1"/>
    <n v="94513"/>
    <x v="1"/>
    <s v="TEC-PH-10002468"/>
    <x v="2"/>
    <x v="7"/>
    <s v="Plantronics CS 50-USB - headset - Convertible, Monaural"/>
    <x v="1776"/>
    <n v="7"/>
    <n v="0.2"/>
    <n v="66.635100000000023"/>
    <x v="1"/>
    <x v="1"/>
  </r>
  <r>
    <n v="2076"/>
    <x v="1008"/>
    <x v="588"/>
    <x v="692"/>
    <s v="Standard Class"/>
    <s v="TR-21325"/>
    <s v="Toby Ritter"/>
    <x v="0"/>
    <x v="0"/>
    <s v="San Francisco"/>
    <x v="1"/>
    <n v="94122"/>
    <x v="1"/>
    <s v="FUR-FU-10001861"/>
    <x v="0"/>
    <x v="5"/>
    <s v="Floodlight Indoor Halogen Bulbs, 1 Bulb per Pack, 60 Watts"/>
    <x v="1777"/>
    <n v="3"/>
    <n v="0"/>
    <n v="28.517999999999994"/>
    <x v="1"/>
    <x v="0"/>
  </r>
  <r>
    <n v="2077"/>
    <x v="1009"/>
    <x v="510"/>
    <x v="17"/>
    <s v="First Class"/>
    <s v="BF-11080"/>
    <s v="Bart Folk"/>
    <x v="0"/>
    <x v="0"/>
    <s v="Baltimore"/>
    <x v="39"/>
    <n v="21215"/>
    <x v="3"/>
    <s v="OFF-PA-10004082"/>
    <x v="1"/>
    <x v="10"/>
    <s v="Adams Telephone Message Book w/Frequently-Called Numbers Space, 400 Messages per Book"/>
    <x v="1778"/>
    <n v="5"/>
    <n v="0"/>
    <n v="19.950000000000003"/>
    <x v="3"/>
    <x v="0"/>
  </r>
  <r>
    <n v="2078"/>
    <x v="1009"/>
    <x v="510"/>
    <x v="17"/>
    <s v="First Class"/>
    <s v="BF-11080"/>
    <s v="Bart Folk"/>
    <x v="0"/>
    <x v="0"/>
    <s v="Baltimore"/>
    <x v="39"/>
    <n v="21215"/>
    <x v="3"/>
    <s v="OFF-AP-10000358"/>
    <x v="1"/>
    <x v="9"/>
    <s v="Fellowes Basic Home/Office Series Surge Protectors"/>
    <x v="1779"/>
    <n v="7"/>
    <n v="0"/>
    <n v="26.349399999999992"/>
    <x v="3"/>
    <x v="0"/>
  </r>
  <r>
    <n v="2079"/>
    <x v="1009"/>
    <x v="510"/>
    <x v="17"/>
    <s v="First Class"/>
    <s v="BF-11080"/>
    <s v="Bart Folk"/>
    <x v="0"/>
    <x v="0"/>
    <s v="Baltimore"/>
    <x v="39"/>
    <n v="21215"/>
    <x v="3"/>
    <s v="OFF-PA-10004243"/>
    <x v="1"/>
    <x v="10"/>
    <s v="Xerox 1939"/>
    <x v="453"/>
    <n v="5"/>
    <n v="0"/>
    <n v="45.527999999999992"/>
    <x v="3"/>
    <x v="0"/>
  </r>
  <r>
    <n v="2080"/>
    <x v="1010"/>
    <x v="100"/>
    <x v="693"/>
    <s v="Standard Class"/>
    <s v="MS-17365"/>
    <s v="Maribeth Schnelling"/>
    <x v="0"/>
    <x v="0"/>
    <s v="Phoenix"/>
    <x v="16"/>
    <n v="85023"/>
    <x v="1"/>
    <s v="OFF-PA-10001295"/>
    <x v="1"/>
    <x v="10"/>
    <s v="Computer Printout Paper with Letter-Trim Perforations"/>
    <x v="1780"/>
    <n v="7"/>
    <n v="0.2"/>
    <n v="37.181199999999997"/>
    <x v="1"/>
    <x v="0"/>
  </r>
  <r>
    <n v="2081"/>
    <x v="1010"/>
    <x v="100"/>
    <x v="693"/>
    <s v="Standard Class"/>
    <s v="MS-17365"/>
    <s v="Maribeth Schnelling"/>
    <x v="0"/>
    <x v="0"/>
    <s v="Phoenix"/>
    <x v="16"/>
    <n v="85023"/>
    <x v="1"/>
    <s v="TEC-PH-10002170"/>
    <x v="2"/>
    <x v="7"/>
    <s v="ClearSounds CSC500 Amplified Spirit Phone Corded phone"/>
    <x v="1781"/>
    <n v="2"/>
    <n v="0.2"/>
    <n v="11.198400000000003"/>
    <x v="1"/>
    <x v="0"/>
  </r>
  <r>
    <n v="2082"/>
    <x v="1010"/>
    <x v="100"/>
    <x v="693"/>
    <s v="Standard Class"/>
    <s v="MS-17365"/>
    <s v="Maribeth Schnelling"/>
    <x v="0"/>
    <x v="0"/>
    <s v="Phoenix"/>
    <x v="16"/>
    <n v="85023"/>
    <x v="1"/>
    <s v="FUR-FU-10002885"/>
    <x v="0"/>
    <x v="5"/>
    <s v="Magna Visual Magnetic Picture Hangers"/>
    <x v="326"/>
    <n v="2"/>
    <n v="0.2"/>
    <n v="1.7352000000000005"/>
    <x v="1"/>
    <x v="0"/>
  </r>
  <r>
    <n v="2083"/>
    <x v="1011"/>
    <x v="660"/>
    <x v="694"/>
    <s v="Standard Class"/>
    <s v="CK-12595"/>
    <s v="Clytie Kelty"/>
    <x v="0"/>
    <x v="0"/>
    <s v="Los Angeles"/>
    <x v="1"/>
    <n v="90008"/>
    <x v="1"/>
    <s v="OFF-PA-10002870"/>
    <x v="1"/>
    <x v="10"/>
    <s v="Ampad Phone Message Book, Recycled, 400 Message Capacity, 5 ¾” x 11”"/>
    <x v="782"/>
    <n v="6"/>
    <n v="0"/>
    <n v="16.847999999999999"/>
    <x v="1"/>
    <x v="0"/>
  </r>
  <r>
    <n v="2084"/>
    <x v="1012"/>
    <x v="533"/>
    <x v="695"/>
    <s v="Standard Class"/>
    <s v="ED-13885"/>
    <s v="Emily Ducich"/>
    <x v="2"/>
    <x v="0"/>
    <s v="Houston"/>
    <x v="5"/>
    <n v="77036"/>
    <x v="2"/>
    <s v="OFF-LA-10003923"/>
    <x v="1"/>
    <x v="2"/>
    <s v="Alphabetical Labels for Top Tab Filing"/>
    <x v="208"/>
    <n v="2"/>
    <n v="0.2"/>
    <n v="8.879999999999999"/>
    <x v="2"/>
    <x v="0"/>
  </r>
  <r>
    <n v="2085"/>
    <x v="1013"/>
    <x v="661"/>
    <x v="696"/>
    <s v="Standard Class"/>
    <s v="IM-15070"/>
    <s v="Irene Maddox"/>
    <x v="0"/>
    <x v="0"/>
    <s v="New York City"/>
    <x v="15"/>
    <n v="10009"/>
    <x v="3"/>
    <s v="OFF-LA-10003510"/>
    <x v="1"/>
    <x v="2"/>
    <s v="Avery 4027 File Folder Labels for Dot Matrix Printers, 5000 Labels per Box, White"/>
    <x v="1176"/>
    <n v="4"/>
    <n v="0"/>
    <n v="56.175200000000004"/>
    <x v="3"/>
    <x v="0"/>
  </r>
  <r>
    <n v="2086"/>
    <x v="1013"/>
    <x v="661"/>
    <x v="696"/>
    <s v="Standard Class"/>
    <s v="IM-15070"/>
    <s v="Irene Maddox"/>
    <x v="0"/>
    <x v="0"/>
    <s v="New York City"/>
    <x v="15"/>
    <n v="10009"/>
    <x v="3"/>
    <s v="OFF-LA-10000248"/>
    <x v="1"/>
    <x v="2"/>
    <s v="Avery 52"/>
    <x v="1782"/>
    <n v="5"/>
    <n v="0"/>
    <n v="8.6715"/>
    <x v="3"/>
    <x v="0"/>
  </r>
  <r>
    <n v="2087"/>
    <x v="1013"/>
    <x v="661"/>
    <x v="696"/>
    <s v="Standard Class"/>
    <s v="IM-15070"/>
    <s v="Irene Maddox"/>
    <x v="0"/>
    <x v="0"/>
    <s v="New York City"/>
    <x v="15"/>
    <n v="10009"/>
    <x v="3"/>
    <s v="OFF-ST-10000060"/>
    <x v="1"/>
    <x v="4"/>
    <s v="Fellowes Bankers Box Staxonsteel Drawer File/Stacking System"/>
    <x v="1783"/>
    <n v="5"/>
    <n v="0"/>
    <n v="38.988000000000014"/>
    <x v="3"/>
    <x v="0"/>
  </r>
  <r>
    <n v="2088"/>
    <x v="1013"/>
    <x v="661"/>
    <x v="696"/>
    <s v="Standard Class"/>
    <s v="IM-15070"/>
    <s v="Irene Maddox"/>
    <x v="0"/>
    <x v="0"/>
    <s v="New York City"/>
    <x v="15"/>
    <n v="10009"/>
    <x v="3"/>
    <s v="OFF-PA-10003129"/>
    <x v="1"/>
    <x v="10"/>
    <s v="Tops White Computer Printout Paper"/>
    <x v="64"/>
    <n v="3"/>
    <n v="0"/>
    <n v="68.963099999999997"/>
    <x v="3"/>
    <x v="0"/>
  </r>
  <r>
    <n v="2089"/>
    <x v="1013"/>
    <x v="661"/>
    <x v="696"/>
    <s v="Standard Class"/>
    <s v="IM-15070"/>
    <s v="Irene Maddox"/>
    <x v="0"/>
    <x v="0"/>
    <s v="New York City"/>
    <x v="15"/>
    <n v="10009"/>
    <x v="3"/>
    <s v="OFF-FA-10004076"/>
    <x v="1"/>
    <x v="13"/>
    <s v="Translucent Push Pins by OIC"/>
    <x v="536"/>
    <n v="2"/>
    <n v="0"/>
    <n v="1.4651999999999998"/>
    <x v="3"/>
    <x v="0"/>
  </r>
  <r>
    <n v="2090"/>
    <x v="1014"/>
    <x v="662"/>
    <x v="697"/>
    <s v="Standard Class"/>
    <s v="MY-17380"/>
    <s v="Maribeth Yedwab"/>
    <x v="1"/>
    <x v="0"/>
    <s v="Rancho Cucamonga"/>
    <x v="1"/>
    <n v="91730"/>
    <x v="1"/>
    <s v="OFF-LA-10004008"/>
    <x v="1"/>
    <x v="2"/>
    <s v="Avery 507"/>
    <x v="1784"/>
    <n v="2"/>
    <n v="0"/>
    <n v="2.6495999999999995"/>
    <x v="1"/>
    <x v="0"/>
  </r>
  <r>
    <n v="2091"/>
    <x v="1015"/>
    <x v="663"/>
    <x v="698"/>
    <s v="Standard Class"/>
    <s v="MM-17260"/>
    <s v="Magdelene Morse"/>
    <x v="0"/>
    <x v="0"/>
    <s v="Wilmington"/>
    <x v="13"/>
    <n v="19805"/>
    <x v="3"/>
    <s v="OFF-BI-10004094"/>
    <x v="1"/>
    <x v="8"/>
    <s v="GBC Standard Plastic Binding Systems Combs"/>
    <x v="1785"/>
    <n v="3"/>
    <n v="0"/>
    <n v="13.009499999999999"/>
    <x v="3"/>
    <x v="1"/>
  </r>
  <r>
    <n v="2092"/>
    <x v="1015"/>
    <x v="663"/>
    <x v="698"/>
    <s v="Standard Class"/>
    <s v="MM-17260"/>
    <s v="Magdelene Morse"/>
    <x v="0"/>
    <x v="0"/>
    <s v="Wilmington"/>
    <x v="13"/>
    <n v="19805"/>
    <x v="3"/>
    <s v="FUR-TA-10004607"/>
    <x v="0"/>
    <x v="3"/>
    <s v="Hon 2111 Invitation Series Straight Table"/>
    <x v="1786"/>
    <n v="3"/>
    <n v="0.3"/>
    <n v="-48.783900000000031"/>
    <x v="3"/>
    <x v="1"/>
  </r>
  <r>
    <n v="2093"/>
    <x v="1016"/>
    <x v="664"/>
    <x v="683"/>
    <s v="Standard Class"/>
    <s v="MP-17470"/>
    <s v="Mark Packer"/>
    <x v="2"/>
    <x v="0"/>
    <s v="Moorhead"/>
    <x v="11"/>
    <n v="56560"/>
    <x v="2"/>
    <s v="FUR-CH-10004289"/>
    <x v="0"/>
    <x v="1"/>
    <s v="Global Super Steno Chair"/>
    <x v="1787"/>
    <n v="5"/>
    <n v="0"/>
    <n v="81.58299999999997"/>
    <x v="2"/>
    <x v="0"/>
  </r>
  <r>
    <n v="2094"/>
    <x v="1017"/>
    <x v="657"/>
    <x v="368"/>
    <s v="Second Class"/>
    <s v="AW-10840"/>
    <s v="Anthony Witt"/>
    <x v="0"/>
    <x v="0"/>
    <s v="Farmington"/>
    <x v="27"/>
    <n v="87401"/>
    <x v="1"/>
    <s v="OFF-SU-10004498"/>
    <x v="1"/>
    <x v="14"/>
    <s v="Martin-Yale Premier Letter Opener"/>
    <x v="1788"/>
    <n v="1"/>
    <n v="0"/>
    <n v="0.38640000000000008"/>
    <x v="1"/>
    <x v="0"/>
  </r>
  <r>
    <n v="2095"/>
    <x v="1018"/>
    <x v="665"/>
    <x v="699"/>
    <s v="Standard Class"/>
    <s v="SF-20065"/>
    <s v="Sandra Flanagan"/>
    <x v="0"/>
    <x v="0"/>
    <s v="Wilmington"/>
    <x v="3"/>
    <n v="28403"/>
    <x v="0"/>
    <s v="OFF-AR-10001177"/>
    <x v="1"/>
    <x v="6"/>
    <s v="Newell 349"/>
    <x v="1332"/>
    <n v="5"/>
    <n v="0.2"/>
    <n v="1.4759999999999982"/>
    <x v="0"/>
    <x v="0"/>
  </r>
  <r>
    <n v="2096"/>
    <x v="1019"/>
    <x v="666"/>
    <x v="315"/>
    <s v="Standard Class"/>
    <s v="SN-20710"/>
    <s v="Steve Nguyen"/>
    <x v="2"/>
    <x v="0"/>
    <s v="Jackson"/>
    <x v="35"/>
    <n v="39212"/>
    <x v="0"/>
    <s v="OFF-BI-10001718"/>
    <x v="1"/>
    <x v="8"/>
    <s v="GBC DocuBind P50 Personal Binding Machine"/>
    <x v="1789"/>
    <n v="8"/>
    <n v="0"/>
    <n v="240.56479999999999"/>
    <x v="0"/>
    <x v="0"/>
  </r>
  <r>
    <n v="2097"/>
    <x v="1019"/>
    <x v="666"/>
    <x v="315"/>
    <s v="Standard Class"/>
    <s v="SN-20710"/>
    <s v="Steve Nguyen"/>
    <x v="2"/>
    <x v="0"/>
    <s v="Jackson"/>
    <x v="35"/>
    <n v="39212"/>
    <x v="0"/>
    <s v="OFF-AR-10004602"/>
    <x v="1"/>
    <x v="6"/>
    <s v="Boston KS Multi-Size Manual Pencil Sharpener"/>
    <x v="1377"/>
    <n v="4"/>
    <n v="0"/>
    <n v="25.748800000000003"/>
    <x v="0"/>
    <x v="0"/>
  </r>
  <r>
    <n v="2098"/>
    <x v="1019"/>
    <x v="666"/>
    <x v="315"/>
    <s v="Standard Class"/>
    <s v="SN-20710"/>
    <s v="Steve Nguyen"/>
    <x v="2"/>
    <x v="0"/>
    <s v="Jackson"/>
    <x v="35"/>
    <n v="39212"/>
    <x v="0"/>
    <s v="OFF-AR-10003856"/>
    <x v="1"/>
    <x v="6"/>
    <s v="Newell 344"/>
    <x v="484"/>
    <n v="3"/>
    <n v="0"/>
    <n v="2.1683999999999997"/>
    <x v="0"/>
    <x v="0"/>
  </r>
  <r>
    <n v="2099"/>
    <x v="1020"/>
    <x v="210"/>
    <x v="230"/>
    <s v="Standard Class"/>
    <s v="RD-19900"/>
    <s v="Ruben Dartt"/>
    <x v="0"/>
    <x v="0"/>
    <s v="Portland"/>
    <x v="21"/>
    <n v="97206"/>
    <x v="1"/>
    <s v="OFF-ST-10000649"/>
    <x v="1"/>
    <x v="4"/>
    <s v="Hanging Personal Folder File"/>
    <x v="1023"/>
    <n v="3"/>
    <n v="0.2"/>
    <n v="2.3550000000000022"/>
    <x v="1"/>
    <x v="1"/>
  </r>
  <r>
    <n v="2100"/>
    <x v="1020"/>
    <x v="210"/>
    <x v="230"/>
    <s v="Standard Class"/>
    <s v="RD-19900"/>
    <s v="Ruben Dartt"/>
    <x v="0"/>
    <x v="0"/>
    <s v="Portland"/>
    <x v="21"/>
    <n v="97206"/>
    <x v="1"/>
    <s v="TEC-AC-10002926"/>
    <x v="2"/>
    <x v="11"/>
    <s v="Logitech Wireless Marathon Mouse M705"/>
    <x v="1790"/>
    <n v="7"/>
    <n v="0.2"/>
    <n v="80.48390000000002"/>
    <x v="1"/>
    <x v="1"/>
  </r>
  <r>
    <n v="2101"/>
    <x v="1021"/>
    <x v="418"/>
    <x v="700"/>
    <s v="Standard Class"/>
    <s v="KT-16480"/>
    <s v="Kean Thornton"/>
    <x v="0"/>
    <x v="0"/>
    <s v="Denver"/>
    <x v="22"/>
    <n v="80219"/>
    <x v="1"/>
    <s v="OFF-ST-10000078"/>
    <x v="1"/>
    <x v="4"/>
    <s v="Tennsco 6- and 18-Compartment Lockers"/>
    <x v="1791"/>
    <n v="3"/>
    <n v="0.2"/>
    <n v="-15.910200000000088"/>
    <x v="1"/>
    <x v="0"/>
  </r>
  <r>
    <n v="2102"/>
    <x v="1021"/>
    <x v="418"/>
    <x v="700"/>
    <s v="Standard Class"/>
    <s v="KT-16480"/>
    <s v="Kean Thornton"/>
    <x v="0"/>
    <x v="0"/>
    <s v="Denver"/>
    <x v="22"/>
    <n v="80219"/>
    <x v="1"/>
    <s v="OFF-AR-10001044"/>
    <x v="1"/>
    <x v="6"/>
    <s v="BOSTON Ranger #55 Pencil Sharpener, Black"/>
    <x v="1792"/>
    <n v="4"/>
    <n v="0.2"/>
    <n v="9.3563999999999936"/>
    <x v="1"/>
    <x v="0"/>
  </r>
  <r>
    <n v="2103"/>
    <x v="1022"/>
    <x v="667"/>
    <x v="701"/>
    <s v="Same Day"/>
    <s v="AH-10120"/>
    <s v="Adrian Hane"/>
    <x v="2"/>
    <x v="0"/>
    <s v="Tucson"/>
    <x v="16"/>
    <n v="85705"/>
    <x v="1"/>
    <s v="FUR-CH-10002372"/>
    <x v="0"/>
    <x v="1"/>
    <s v="Office Star - Ergonomically Designed Knee Chair"/>
    <x v="1793"/>
    <n v="4"/>
    <n v="0.2"/>
    <n v="-25.913599999999988"/>
    <x v="1"/>
    <x v="0"/>
  </r>
  <r>
    <n v="2104"/>
    <x v="1023"/>
    <x v="668"/>
    <x v="702"/>
    <s v="Second Class"/>
    <s v="BM-11650"/>
    <s v="Brian Moss"/>
    <x v="1"/>
    <x v="0"/>
    <s v="New York City"/>
    <x v="15"/>
    <n v="10009"/>
    <x v="3"/>
    <s v="OFF-PA-10000357"/>
    <x v="1"/>
    <x v="10"/>
    <s v="Xerox 1888"/>
    <x v="1794"/>
    <n v="4"/>
    <n v="0"/>
    <n v="106.52159999999999"/>
    <x v="3"/>
    <x v="0"/>
  </r>
  <r>
    <n v="2105"/>
    <x v="1023"/>
    <x v="668"/>
    <x v="702"/>
    <s v="Second Class"/>
    <s v="BM-11650"/>
    <s v="Brian Moss"/>
    <x v="1"/>
    <x v="0"/>
    <s v="New York City"/>
    <x v="15"/>
    <n v="10009"/>
    <x v="3"/>
    <s v="TEC-AC-10001266"/>
    <x v="2"/>
    <x v="11"/>
    <s v="Memorex Micro Travel Drive 8 GB"/>
    <x v="1795"/>
    <n v="2"/>
    <n v="0"/>
    <n v="11.7"/>
    <x v="3"/>
    <x v="0"/>
  </r>
  <r>
    <n v="2106"/>
    <x v="1024"/>
    <x v="587"/>
    <x v="703"/>
    <s v="Standard Class"/>
    <s v="BW-11200"/>
    <s v="Ben Wallace"/>
    <x v="0"/>
    <x v="0"/>
    <s v="Boynton Beach"/>
    <x v="2"/>
    <n v="33437"/>
    <x v="0"/>
    <s v="OFF-PA-10004888"/>
    <x v="1"/>
    <x v="10"/>
    <s v="Xerox 217"/>
    <x v="12"/>
    <n v="3"/>
    <n v="0.2"/>
    <n v="5.4432"/>
    <x v="0"/>
    <x v="0"/>
  </r>
  <r>
    <n v="2107"/>
    <x v="1025"/>
    <x v="467"/>
    <x v="316"/>
    <s v="Same Day"/>
    <s v="HG-14965"/>
    <s v="Henry Goldwyn"/>
    <x v="1"/>
    <x v="0"/>
    <s v="Mesquite"/>
    <x v="5"/>
    <n v="75150"/>
    <x v="2"/>
    <s v="OFF-BI-10003460"/>
    <x v="1"/>
    <x v="8"/>
    <s v="Acco 3-Hole Punch"/>
    <x v="1796"/>
    <n v="1"/>
    <n v="0.8"/>
    <n v="-1.4016000000000002"/>
    <x v="2"/>
    <x v="0"/>
  </r>
  <r>
    <n v="2108"/>
    <x v="1026"/>
    <x v="89"/>
    <x v="704"/>
    <s v="Same Day"/>
    <s v="SG-20080"/>
    <s v="Sandra Glassco"/>
    <x v="0"/>
    <x v="0"/>
    <s v="Redlands"/>
    <x v="1"/>
    <n v="92374"/>
    <x v="1"/>
    <s v="OFF-PA-10000157"/>
    <x v="1"/>
    <x v="10"/>
    <s v="Xerox 191"/>
    <x v="1024"/>
    <n v="1"/>
    <n v="0"/>
    <n v="9.3905999999999992"/>
    <x v="1"/>
    <x v="1"/>
  </r>
  <r>
    <n v="2109"/>
    <x v="1026"/>
    <x v="89"/>
    <x v="704"/>
    <s v="Same Day"/>
    <s v="SG-20080"/>
    <s v="Sandra Glassco"/>
    <x v="0"/>
    <x v="0"/>
    <s v="Redlands"/>
    <x v="1"/>
    <n v="92374"/>
    <x v="1"/>
    <s v="OFF-BI-10004519"/>
    <x v="1"/>
    <x v="8"/>
    <s v="GBC DocuBind P100 Manual Binding Machine"/>
    <x v="1115"/>
    <n v="3"/>
    <n v="0.2"/>
    <n v="124.48499999999999"/>
    <x v="1"/>
    <x v="1"/>
  </r>
  <r>
    <n v="2110"/>
    <x v="1026"/>
    <x v="89"/>
    <x v="704"/>
    <s v="Same Day"/>
    <s v="SG-20080"/>
    <s v="Sandra Glassco"/>
    <x v="0"/>
    <x v="0"/>
    <s v="Redlands"/>
    <x v="1"/>
    <n v="92374"/>
    <x v="1"/>
    <s v="OFF-AR-10004272"/>
    <x v="1"/>
    <x v="6"/>
    <s v="Newell 308"/>
    <x v="1325"/>
    <n v="3"/>
    <n v="0"/>
    <n v="1.2599999999999998"/>
    <x v="1"/>
    <x v="1"/>
  </r>
  <r>
    <n v="2111"/>
    <x v="1026"/>
    <x v="89"/>
    <x v="704"/>
    <s v="Same Day"/>
    <s v="SG-20080"/>
    <s v="Sandra Glassco"/>
    <x v="0"/>
    <x v="0"/>
    <s v="Redlands"/>
    <x v="1"/>
    <n v="92374"/>
    <x v="1"/>
    <s v="OFF-FA-10000585"/>
    <x v="1"/>
    <x v="13"/>
    <s v="OIC Bulk Pack Metal Binder Clips"/>
    <x v="1797"/>
    <n v="5"/>
    <n v="0"/>
    <n v="8.0269999999999992"/>
    <x v="1"/>
    <x v="1"/>
  </r>
  <r>
    <n v="2112"/>
    <x v="1026"/>
    <x v="89"/>
    <x v="704"/>
    <s v="Same Day"/>
    <s v="SG-20080"/>
    <s v="Sandra Glassco"/>
    <x v="0"/>
    <x v="0"/>
    <s v="Redlands"/>
    <x v="1"/>
    <n v="92374"/>
    <x v="1"/>
    <s v="FUR-CH-10004218"/>
    <x v="0"/>
    <x v="1"/>
    <s v="Global Fabric Manager's Chair, Dark Gray"/>
    <x v="831"/>
    <n v="4"/>
    <n v="0.2"/>
    <n v="20.196000000000012"/>
    <x v="1"/>
    <x v="1"/>
  </r>
  <r>
    <n v="2113"/>
    <x v="1026"/>
    <x v="89"/>
    <x v="704"/>
    <s v="Same Day"/>
    <s v="SG-20080"/>
    <s v="Sandra Glassco"/>
    <x v="0"/>
    <x v="0"/>
    <s v="Redlands"/>
    <x v="1"/>
    <n v="92374"/>
    <x v="1"/>
    <s v="OFF-SU-10004231"/>
    <x v="1"/>
    <x v="14"/>
    <s v="Acme Tagit Stainless Steel Antibacterial Scissors"/>
    <x v="1286"/>
    <n v="3"/>
    <n v="0"/>
    <n v="8.0190000000000001"/>
    <x v="1"/>
    <x v="1"/>
  </r>
  <r>
    <n v="2114"/>
    <x v="1026"/>
    <x v="89"/>
    <x v="704"/>
    <s v="Same Day"/>
    <s v="SG-20080"/>
    <s v="Sandra Glassco"/>
    <x v="0"/>
    <x v="0"/>
    <s v="Redlands"/>
    <x v="1"/>
    <n v="92374"/>
    <x v="1"/>
    <s v="TEC-PH-10001578"/>
    <x v="2"/>
    <x v="7"/>
    <s v="Polycom SoundStation2 EX Conference phone"/>
    <x v="1798"/>
    <n v="4"/>
    <n v="0.2"/>
    <n v="145.78199999999993"/>
    <x v="1"/>
    <x v="1"/>
  </r>
  <r>
    <n v="2115"/>
    <x v="1026"/>
    <x v="89"/>
    <x v="704"/>
    <s v="Same Day"/>
    <s v="SG-20080"/>
    <s v="Sandra Glassco"/>
    <x v="0"/>
    <x v="0"/>
    <s v="Redlands"/>
    <x v="1"/>
    <n v="92374"/>
    <x v="1"/>
    <s v="OFF-ST-10003638"/>
    <x v="1"/>
    <x v="4"/>
    <s v="Mobile Personal File Cube"/>
    <x v="1799"/>
    <n v="2"/>
    <n v="0"/>
    <n v="12.646799999999999"/>
    <x v="1"/>
    <x v="1"/>
  </r>
  <r>
    <n v="2116"/>
    <x v="1026"/>
    <x v="89"/>
    <x v="704"/>
    <s v="Same Day"/>
    <s v="SG-20080"/>
    <s v="Sandra Glassco"/>
    <x v="0"/>
    <x v="0"/>
    <s v="Redlands"/>
    <x v="1"/>
    <n v="92374"/>
    <x v="1"/>
    <s v="FUR-BO-10002213"/>
    <x v="0"/>
    <x v="0"/>
    <s v="DMI Eclipse Executive Suite Bookcases"/>
    <x v="1800"/>
    <n v="1"/>
    <n v="0.15"/>
    <n v="20.03919999999998"/>
    <x v="1"/>
    <x v="1"/>
  </r>
  <r>
    <n v="2117"/>
    <x v="1027"/>
    <x v="88"/>
    <x v="334"/>
    <s v="Second Class"/>
    <s v="RK-19300"/>
    <s v="Ralph Kennedy"/>
    <x v="0"/>
    <x v="0"/>
    <s v="Rochester"/>
    <x v="15"/>
    <n v="14609"/>
    <x v="3"/>
    <s v="FUR-TA-10001307"/>
    <x v="0"/>
    <x v="3"/>
    <s v="SAFCO PlanMaster Heigh-Adjustable Drafting Table Base, 43w x 30d x 30-37h, Black"/>
    <x v="1801"/>
    <n v="1"/>
    <n v="0.4"/>
    <n v="-13.978000000000009"/>
    <x v="3"/>
    <x v="0"/>
  </r>
  <r>
    <n v="2118"/>
    <x v="1028"/>
    <x v="251"/>
    <x v="30"/>
    <s v="Standard Class"/>
    <s v="SW-20245"/>
    <s v="Scot Wooten"/>
    <x v="0"/>
    <x v="0"/>
    <s v="Stockton"/>
    <x v="1"/>
    <n v="95207"/>
    <x v="1"/>
    <s v="OFF-PA-10002222"/>
    <x v="1"/>
    <x v="10"/>
    <s v="Xerox Color Copier Paper, 11&quot; x 17&quot;, Ream"/>
    <x v="1802"/>
    <n v="7"/>
    <n v="0"/>
    <n v="73.544799999999995"/>
    <x v="1"/>
    <x v="0"/>
  </r>
  <r>
    <n v="2119"/>
    <x v="1029"/>
    <x v="669"/>
    <x v="339"/>
    <s v="First Class"/>
    <s v="RW-19630"/>
    <s v="Rob Williams"/>
    <x v="1"/>
    <x v="0"/>
    <s v="Seattle"/>
    <x v="4"/>
    <n v="98105"/>
    <x v="1"/>
    <s v="OFF-PA-10002479"/>
    <x v="1"/>
    <x v="10"/>
    <s v="Xerox 4200 Series MultiUse Premium Copy Paper (20Lb. and 84 Bright)"/>
    <x v="267"/>
    <n v="1"/>
    <n v="0"/>
    <n v="2.3759999999999999"/>
    <x v="1"/>
    <x v="0"/>
  </r>
  <r>
    <n v="2120"/>
    <x v="1029"/>
    <x v="669"/>
    <x v="339"/>
    <s v="First Class"/>
    <s v="RW-19630"/>
    <s v="Rob Williams"/>
    <x v="1"/>
    <x v="0"/>
    <s v="Seattle"/>
    <x v="4"/>
    <n v="98105"/>
    <x v="1"/>
    <s v="OFF-BI-10003091"/>
    <x v="1"/>
    <x v="8"/>
    <s v="GBC DocuBind TL200 Manual Binding Machine"/>
    <x v="1658"/>
    <n v="5"/>
    <n v="0.2"/>
    <n v="302.37299999999993"/>
    <x v="1"/>
    <x v="0"/>
  </r>
  <r>
    <n v="2121"/>
    <x v="1030"/>
    <x v="363"/>
    <x v="705"/>
    <s v="Standard Class"/>
    <s v="TS-21085"/>
    <s v="Thais Sissman"/>
    <x v="0"/>
    <x v="0"/>
    <s v="Ormond Beach"/>
    <x v="2"/>
    <n v="32174"/>
    <x v="0"/>
    <s v="OFF-BI-10000145"/>
    <x v="1"/>
    <x v="8"/>
    <s v="Zipper Ring Binder Pockets"/>
    <x v="1803"/>
    <n v="3"/>
    <n v="0.7"/>
    <n v="-1.9656000000000002"/>
    <x v="0"/>
    <x v="0"/>
  </r>
  <r>
    <n v="2122"/>
    <x v="1031"/>
    <x v="45"/>
    <x v="45"/>
    <s v="First Class"/>
    <s v="JB-15400"/>
    <s v="Jennifer Braxton"/>
    <x v="1"/>
    <x v="0"/>
    <s v="Sunnyvale"/>
    <x v="1"/>
    <n v="94086"/>
    <x v="1"/>
    <s v="FUR-CH-10003061"/>
    <x v="0"/>
    <x v="1"/>
    <s v="Global Leather Task Chair, Black"/>
    <x v="1804"/>
    <n v="3"/>
    <n v="0.2"/>
    <n v="-2.6997000000000355"/>
    <x v="1"/>
    <x v="0"/>
  </r>
  <r>
    <n v="2123"/>
    <x v="1032"/>
    <x v="585"/>
    <x v="706"/>
    <s v="Second Class"/>
    <s v="EH-14005"/>
    <s v="Erica Hernandez"/>
    <x v="2"/>
    <x v="0"/>
    <s v="Lansing"/>
    <x v="12"/>
    <n v="48911"/>
    <x v="2"/>
    <s v="FUR-BO-10001972"/>
    <x v="0"/>
    <x v="0"/>
    <s v="O'Sullivan 4-Shelf Bookcase in Odessa Pine"/>
    <x v="1805"/>
    <n v="2"/>
    <n v="0"/>
    <n v="41.133199999999988"/>
    <x v="2"/>
    <x v="0"/>
  </r>
  <r>
    <n v="2124"/>
    <x v="1032"/>
    <x v="585"/>
    <x v="706"/>
    <s v="Second Class"/>
    <s v="EH-14005"/>
    <s v="Erica Hernandez"/>
    <x v="2"/>
    <x v="0"/>
    <s v="Lansing"/>
    <x v="12"/>
    <n v="48911"/>
    <x v="2"/>
    <s v="OFF-LA-10000134"/>
    <x v="1"/>
    <x v="2"/>
    <s v="Avery 511"/>
    <x v="1806"/>
    <n v="9"/>
    <n v="0"/>
    <n v="13.3056"/>
    <x v="2"/>
    <x v="0"/>
  </r>
  <r>
    <n v="2125"/>
    <x v="1033"/>
    <x v="96"/>
    <x v="241"/>
    <s v="Standard Class"/>
    <s v="EH-14005"/>
    <s v="Erica Hernandez"/>
    <x v="2"/>
    <x v="0"/>
    <s v="Philadelphia"/>
    <x v="9"/>
    <n v="19143"/>
    <x v="3"/>
    <s v="OFF-EN-10003040"/>
    <x v="1"/>
    <x v="12"/>
    <s v="Quality Park Security Envelopes"/>
    <x v="1807"/>
    <n v="5"/>
    <n v="0.2"/>
    <n v="35.329499999999996"/>
    <x v="3"/>
    <x v="0"/>
  </r>
  <r>
    <n v="2126"/>
    <x v="1033"/>
    <x v="96"/>
    <x v="241"/>
    <s v="Standard Class"/>
    <s v="EH-14005"/>
    <s v="Erica Hernandez"/>
    <x v="2"/>
    <x v="0"/>
    <s v="Philadelphia"/>
    <x v="9"/>
    <n v="19143"/>
    <x v="3"/>
    <s v="TEC-PH-10000923"/>
    <x v="2"/>
    <x v="7"/>
    <s v="Belkin SportFit Armband For iPhone 5s/5c, Fuchsia"/>
    <x v="1581"/>
    <n v="7"/>
    <n v="0.4"/>
    <n v="9.4436999999999998"/>
    <x v="3"/>
    <x v="0"/>
  </r>
  <r>
    <n v="2127"/>
    <x v="1034"/>
    <x v="670"/>
    <x v="431"/>
    <s v="Standard Class"/>
    <s v="BS-11665"/>
    <s v="Brian Stugart"/>
    <x v="0"/>
    <x v="0"/>
    <s v="Philadelphia"/>
    <x v="9"/>
    <n v="19143"/>
    <x v="3"/>
    <s v="TEC-AC-10000158"/>
    <x v="2"/>
    <x v="11"/>
    <s v="Sony 64GB Class 10 Micro SDHC R40 Memory Card"/>
    <x v="1808"/>
    <n v="3"/>
    <n v="0.2"/>
    <n v="1.079699999999999"/>
    <x v="3"/>
    <x v="0"/>
  </r>
  <r>
    <n v="2128"/>
    <x v="1035"/>
    <x v="242"/>
    <x v="256"/>
    <s v="Standard Class"/>
    <s v="JK-16120"/>
    <s v="Julie Kriz"/>
    <x v="2"/>
    <x v="0"/>
    <s v="Philadelphia"/>
    <x v="9"/>
    <n v="19134"/>
    <x v="3"/>
    <s v="FUR-FU-10003623"/>
    <x v="0"/>
    <x v="5"/>
    <s v="DataProducts Ampli Magnifier Task Lamp, Black,"/>
    <x v="1809"/>
    <n v="3"/>
    <n v="0.2"/>
    <n v="6.4943999999999953"/>
    <x v="3"/>
    <x v="0"/>
  </r>
  <r>
    <n v="2129"/>
    <x v="1035"/>
    <x v="242"/>
    <x v="256"/>
    <s v="Standard Class"/>
    <s v="JK-16120"/>
    <s v="Julie Kriz"/>
    <x v="2"/>
    <x v="0"/>
    <s v="Philadelphia"/>
    <x v="9"/>
    <n v="19134"/>
    <x v="3"/>
    <s v="OFF-PA-10001293"/>
    <x v="1"/>
    <x v="10"/>
    <s v="Xerox 1946"/>
    <x v="561"/>
    <n v="4"/>
    <n v="0.2"/>
    <n v="7.2576000000000001"/>
    <x v="3"/>
    <x v="0"/>
  </r>
  <r>
    <n v="2130"/>
    <x v="1036"/>
    <x v="671"/>
    <x v="707"/>
    <s v="Second Class"/>
    <s v="RF-19345"/>
    <s v="Randy Ferguson"/>
    <x v="1"/>
    <x v="0"/>
    <s v="Dover"/>
    <x v="38"/>
    <n v="3820"/>
    <x v="3"/>
    <s v="OFF-AP-10000124"/>
    <x v="1"/>
    <x v="9"/>
    <s v="Acco 6 Outlet Guardian Basic Surge Suppressor"/>
    <x v="1810"/>
    <n v="4"/>
    <n v="0"/>
    <n v="9.3184000000000005"/>
    <x v="3"/>
    <x v="0"/>
  </r>
  <r>
    <n v="2131"/>
    <x v="1036"/>
    <x v="671"/>
    <x v="707"/>
    <s v="Second Class"/>
    <s v="RF-19345"/>
    <s v="Randy Ferguson"/>
    <x v="1"/>
    <x v="0"/>
    <s v="Dover"/>
    <x v="38"/>
    <n v="3820"/>
    <x v="3"/>
    <s v="OFF-AR-10004511"/>
    <x v="1"/>
    <x v="6"/>
    <s v="Sanford Colorific Scented Colored Pencils, 12/Pack"/>
    <x v="1811"/>
    <n v="9"/>
    <n v="0"/>
    <n v="11.9412"/>
    <x v="3"/>
    <x v="0"/>
  </r>
  <r>
    <n v="2132"/>
    <x v="1036"/>
    <x v="671"/>
    <x v="707"/>
    <s v="Second Class"/>
    <s v="RF-19345"/>
    <s v="Randy Ferguson"/>
    <x v="1"/>
    <x v="0"/>
    <s v="Dover"/>
    <x v="38"/>
    <n v="3820"/>
    <x v="3"/>
    <s v="FUR-FU-10000076"/>
    <x v="0"/>
    <x v="5"/>
    <s v="24-Hour Round Wall Clock"/>
    <x v="395"/>
    <n v="7"/>
    <n v="0"/>
    <n v="60.139800000000015"/>
    <x v="3"/>
    <x v="0"/>
  </r>
  <r>
    <n v="2133"/>
    <x v="1037"/>
    <x v="312"/>
    <x v="6"/>
    <s v="Standard Class"/>
    <s v="DL-12865"/>
    <s v="Dan Lawera"/>
    <x v="0"/>
    <x v="0"/>
    <s v="New York City"/>
    <x v="15"/>
    <n v="10011"/>
    <x v="3"/>
    <s v="OFF-PA-10003883"/>
    <x v="1"/>
    <x v="10"/>
    <s v="Message Book, Phone, Wirebound Standard Line Memo, 2 3/4&quot; X 5&quot;"/>
    <x v="1812"/>
    <n v="3"/>
    <n v="0"/>
    <n v="9.0389999999999997"/>
    <x v="3"/>
    <x v="0"/>
  </r>
  <r>
    <n v="2134"/>
    <x v="1038"/>
    <x v="672"/>
    <x v="107"/>
    <s v="Standard Class"/>
    <s v="WB-21850"/>
    <s v="William Brown"/>
    <x v="0"/>
    <x v="0"/>
    <s v="Philadelphia"/>
    <x v="9"/>
    <n v="19134"/>
    <x v="3"/>
    <s v="OFF-BI-10003656"/>
    <x v="1"/>
    <x v="8"/>
    <s v="Fellowes PB200 Plastic Comb Binding Machine"/>
    <x v="1813"/>
    <n v="3"/>
    <n v="0.7"/>
    <n v="-122.39280000000002"/>
    <x v="3"/>
    <x v="0"/>
  </r>
  <r>
    <n v="2135"/>
    <x v="1038"/>
    <x v="672"/>
    <x v="107"/>
    <s v="Standard Class"/>
    <s v="WB-21850"/>
    <s v="William Brown"/>
    <x v="0"/>
    <x v="0"/>
    <s v="Philadelphia"/>
    <x v="9"/>
    <n v="19134"/>
    <x v="3"/>
    <s v="OFF-FA-10000053"/>
    <x v="1"/>
    <x v="13"/>
    <s v="Revere Boxed Rubber Bands by Revere"/>
    <x v="1814"/>
    <n v="7"/>
    <n v="0.2"/>
    <n v="-2.3813999999999993"/>
    <x v="3"/>
    <x v="0"/>
  </r>
  <r>
    <n v="2136"/>
    <x v="1038"/>
    <x v="672"/>
    <x v="107"/>
    <s v="Standard Class"/>
    <s v="WB-21850"/>
    <s v="William Brown"/>
    <x v="0"/>
    <x v="0"/>
    <s v="Philadelphia"/>
    <x v="9"/>
    <n v="19134"/>
    <x v="3"/>
    <s v="TEC-PH-10002807"/>
    <x v="2"/>
    <x v="7"/>
    <s v="Motorla HX550 Universal Bluetooth Headset"/>
    <x v="1815"/>
    <n v="4"/>
    <n v="0.4"/>
    <n v="15.819999999999993"/>
    <x v="3"/>
    <x v="0"/>
  </r>
  <r>
    <n v="2137"/>
    <x v="1039"/>
    <x v="620"/>
    <x v="708"/>
    <s v="Standard Class"/>
    <s v="TB-21625"/>
    <s v="Trudy Brown"/>
    <x v="0"/>
    <x v="0"/>
    <s v="Grand Prairie"/>
    <x v="5"/>
    <n v="75051"/>
    <x v="2"/>
    <s v="FUR-FU-10002364"/>
    <x v="0"/>
    <x v="5"/>
    <s v="Eldon Expressions Wood Desk Accessories, Oak"/>
    <x v="1816"/>
    <n v="5"/>
    <n v="0.6"/>
    <n v="-11.439000000000004"/>
    <x v="2"/>
    <x v="0"/>
  </r>
  <r>
    <n v="2138"/>
    <x v="1039"/>
    <x v="620"/>
    <x v="708"/>
    <s v="Standard Class"/>
    <s v="TB-21625"/>
    <s v="Trudy Brown"/>
    <x v="0"/>
    <x v="0"/>
    <s v="Grand Prairie"/>
    <x v="5"/>
    <n v="75051"/>
    <x v="2"/>
    <s v="OFF-BI-10002954"/>
    <x v="1"/>
    <x v="8"/>
    <s v="Newell 3-Hole Punched Plastic Slotted Magazine Holders for Binders"/>
    <x v="1817"/>
    <n v="4"/>
    <n v="0.8"/>
    <n v="-5.8496000000000024"/>
    <x v="2"/>
    <x v="0"/>
  </r>
  <r>
    <n v="2139"/>
    <x v="1040"/>
    <x v="673"/>
    <x v="38"/>
    <s v="Same Day"/>
    <s v="CB-12415"/>
    <s v="Christy Brittain"/>
    <x v="0"/>
    <x v="0"/>
    <s v="New York City"/>
    <x v="15"/>
    <n v="10009"/>
    <x v="3"/>
    <s v="OFF-PA-10004092"/>
    <x v="1"/>
    <x v="10"/>
    <s v="Tops Green Bar Computer Printout Paper"/>
    <x v="678"/>
    <n v="3"/>
    <n v="0"/>
    <n v="73.41"/>
    <x v="3"/>
    <x v="0"/>
  </r>
  <r>
    <n v="2140"/>
    <x v="1041"/>
    <x v="571"/>
    <x v="628"/>
    <s v="Standard Class"/>
    <s v="GT-14635"/>
    <s v="Grant Thornton"/>
    <x v="1"/>
    <x v="0"/>
    <s v="Long Beach"/>
    <x v="15"/>
    <n v="11561"/>
    <x v="3"/>
    <s v="OFF-BI-10003982"/>
    <x v="1"/>
    <x v="8"/>
    <s v="Wilson Jones Century Plastic Molded Ring Binders"/>
    <x v="1818"/>
    <n v="9"/>
    <n v="0.2"/>
    <n v="50.471099999999993"/>
    <x v="3"/>
    <x v="0"/>
  </r>
  <r>
    <n v="2141"/>
    <x v="1041"/>
    <x v="571"/>
    <x v="628"/>
    <s v="Standard Class"/>
    <s v="GT-14635"/>
    <s v="Grant Thornton"/>
    <x v="1"/>
    <x v="0"/>
    <s v="Long Beach"/>
    <x v="15"/>
    <n v="11561"/>
    <x v="3"/>
    <s v="OFF-SU-10001664"/>
    <x v="1"/>
    <x v="14"/>
    <s v="Acme Office Executive Series Stainless Steel Trimmers"/>
    <x v="1819"/>
    <n v="2"/>
    <n v="0"/>
    <n v="4.4564000000000004"/>
    <x v="3"/>
    <x v="0"/>
  </r>
  <r>
    <n v="2142"/>
    <x v="1041"/>
    <x v="571"/>
    <x v="628"/>
    <s v="Standard Class"/>
    <s v="GT-14635"/>
    <s v="Grant Thornton"/>
    <x v="1"/>
    <x v="0"/>
    <s v="Long Beach"/>
    <x v="15"/>
    <n v="11561"/>
    <x v="3"/>
    <s v="FUR-TA-10003238"/>
    <x v="0"/>
    <x v="3"/>
    <s v="Chromcraft Bull-Nose Wood 48&quot; x 96&quot; Rectangular Conference Tables"/>
    <x v="1820"/>
    <n v="3"/>
    <n v="0.4"/>
    <n v="-347.11740000000009"/>
    <x v="3"/>
    <x v="0"/>
  </r>
  <r>
    <n v="2143"/>
    <x v="1042"/>
    <x v="142"/>
    <x v="344"/>
    <s v="Standard Class"/>
    <s v="DK-13225"/>
    <s v="Dean Katz"/>
    <x v="1"/>
    <x v="0"/>
    <s v="Philadelphia"/>
    <x v="9"/>
    <n v="19140"/>
    <x v="3"/>
    <s v="OFF-PA-10004675"/>
    <x v="1"/>
    <x v="10"/>
    <s v="Telephone Message Books with Fax/Mobile Section, 5 1/2&quot; x 3 3/16&quot;"/>
    <x v="429"/>
    <n v="6"/>
    <n v="0.2"/>
    <n v="9.9059999999999988"/>
    <x v="3"/>
    <x v="0"/>
  </r>
  <r>
    <n v="2144"/>
    <x v="1042"/>
    <x v="142"/>
    <x v="344"/>
    <s v="Standard Class"/>
    <s v="DK-13225"/>
    <s v="Dean Katz"/>
    <x v="1"/>
    <x v="0"/>
    <s v="Philadelphia"/>
    <x v="9"/>
    <n v="19140"/>
    <x v="3"/>
    <s v="TEC-PH-10002293"/>
    <x v="2"/>
    <x v="7"/>
    <s v="Anker 36W 4-Port USB Wall Charger Travel Power Adapter for iPhone 5s 5c 5"/>
    <x v="1821"/>
    <n v="2"/>
    <n v="0.4"/>
    <n v="-4.7975999999999974"/>
    <x v="3"/>
    <x v="0"/>
  </r>
  <r>
    <n v="2145"/>
    <x v="1042"/>
    <x v="142"/>
    <x v="344"/>
    <s v="Standard Class"/>
    <s v="DK-13225"/>
    <s v="Dean Katz"/>
    <x v="1"/>
    <x v="0"/>
    <s v="Philadelphia"/>
    <x v="9"/>
    <n v="19140"/>
    <x v="3"/>
    <s v="OFF-FA-10002780"/>
    <x v="1"/>
    <x v="13"/>
    <s v="Staples"/>
    <x v="1822"/>
    <n v="7"/>
    <n v="0.2"/>
    <n v="5.4235999999999995"/>
    <x v="3"/>
    <x v="0"/>
  </r>
  <r>
    <n v="2146"/>
    <x v="1043"/>
    <x v="674"/>
    <x v="597"/>
    <s v="Standard Class"/>
    <s v="TS-21160"/>
    <s v="Theresa Swint"/>
    <x v="1"/>
    <x v="0"/>
    <s v="York"/>
    <x v="9"/>
    <n v="17403"/>
    <x v="3"/>
    <s v="FUR-CH-10002965"/>
    <x v="0"/>
    <x v="1"/>
    <s v="Global Leather Highback Executive Chair with Pneumatic Height Adjustment, Black"/>
    <x v="1823"/>
    <n v="3"/>
    <n v="0.3"/>
    <n v="-18.088200000000001"/>
    <x v="3"/>
    <x v="1"/>
  </r>
  <r>
    <n v="2147"/>
    <x v="1043"/>
    <x v="674"/>
    <x v="597"/>
    <s v="Standard Class"/>
    <s v="TS-21160"/>
    <s v="Theresa Swint"/>
    <x v="1"/>
    <x v="0"/>
    <s v="York"/>
    <x v="9"/>
    <n v="17403"/>
    <x v="3"/>
    <s v="OFF-BI-10004781"/>
    <x v="1"/>
    <x v="8"/>
    <s v="GBC Wire Binding Strips"/>
    <x v="1824"/>
    <n v="4"/>
    <n v="0.7"/>
    <n v="-27.93119999999999"/>
    <x v="3"/>
    <x v="1"/>
  </r>
  <r>
    <n v="2148"/>
    <x v="1043"/>
    <x v="674"/>
    <x v="597"/>
    <s v="Standard Class"/>
    <s v="TS-21160"/>
    <s v="Theresa Swint"/>
    <x v="1"/>
    <x v="0"/>
    <s v="York"/>
    <x v="9"/>
    <n v="17403"/>
    <x v="3"/>
    <s v="OFF-ST-10001713"/>
    <x v="1"/>
    <x v="4"/>
    <s v="Gould Plastics 9-Pocket Panel Bin, 18-3/8w x 5-1/4d x 20-1/2h, Black"/>
    <x v="1825"/>
    <n v="6"/>
    <n v="0.2"/>
    <n v="-50.870400000000018"/>
    <x v="3"/>
    <x v="1"/>
  </r>
  <r>
    <n v="2149"/>
    <x v="1044"/>
    <x v="432"/>
    <x v="709"/>
    <s v="Standard Class"/>
    <s v="WB-21850"/>
    <s v="William Brown"/>
    <x v="0"/>
    <x v="0"/>
    <s v="Concord"/>
    <x v="1"/>
    <n v="94521"/>
    <x v="1"/>
    <s v="FUR-FU-10003975"/>
    <x v="0"/>
    <x v="5"/>
    <s v="Eldon Advantage Chair Mats for Low to Medium Pile Carpets"/>
    <x v="1826"/>
    <n v="1"/>
    <n v="0"/>
    <n v="4.330999999999996"/>
    <x v="1"/>
    <x v="0"/>
  </r>
  <r>
    <n v="2150"/>
    <x v="1045"/>
    <x v="185"/>
    <x v="710"/>
    <s v="Standard Class"/>
    <s v="DO-13435"/>
    <s v="Denny Ordway"/>
    <x v="0"/>
    <x v="0"/>
    <s v="New York City"/>
    <x v="15"/>
    <n v="10035"/>
    <x v="3"/>
    <s v="TEC-PH-10001536"/>
    <x v="2"/>
    <x v="7"/>
    <s v="Spigen Samsung Galaxy S5 Case Wallet"/>
    <x v="1827"/>
    <n v="5"/>
    <n v="0"/>
    <n v="22.086999999999996"/>
    <x v="3"/>
    <x v="0"/>
  </r>
  <r>
    <n v="2151"/>
    <x v="1046"/>
    <x v="123"/>
    <x v="177"/>
    <s v="Standard Class"/>
    <s v="AF-10870"/>
    <s v="Art Ferguson"/>
    <x v="0"/>
    <x v="0"/>
    <s v="College Station"/>
    <x v="5"/>
    <n v="77840"/>
    <x v="2"/>
    <s v="FUR-CH-10001973"/>
    <x v="0"/>
    <x v="1"/>
    <s v="Office Star Flex Back Scooter Chair with White Frame"/>
    <x v="1828"/>
    <n v="3"/>
    <n v="0.3"/>
    <n v="-53.270399999999995"/>
    <x v="2"/>
    <x v="0"/>
  </r>
  <r>
    <n v="2152"/>
    <x v="1047"/>
    <x v="156"/>
    <x v="695"/>
    <s v="Second Class"/>
    <s v="RB-19435"/>
    <s v="Richard Bierner"/>
    <x v="0"/>
    <x v="0"/>
    <s v="Saint Louis"/>
    <x v="25"/>
    <n v="63116"/>
    <x v="2"/>
    <s v="TEC-AC-10001772"/>
    <x v="2"/>
    <x v="11"/>
    <s v="Memorex Mini Travel Drive 16 GB USB 2.0 Flash Drive"/>
    <x v="1829"/>
    <n v="7"/>
    <n v="0"/>
    <n v="43.598100000000002"/>
    <x v="2"/>
    <x v="0"/>
  </r>
  <r>
    <n v="2153"/>
    <x v="1048"/>
    <x v="6"/>
    <x v="6"/>
    <s v="Standard Class"/>
    <s v="AR-10540"/>
    <s v="Andy Reiter"/>
    <x v="0"/>
    <x v="0"/>
    <s v="Quincy"/>
    <x v="31"/>
    <n v="2169"/>
    <x v="3"/>
    <s v="OFF-PA-10002586"/>
    <x v="1"/>
    <x v="10"/>
    <s v="Xerox 1970"/>
    <x v="1830"/>
    <n v="3"/>
    <n v="0"/>
    <n v="7.0218000000000007"/>
    <x v="3"/>
    <x v="0"/>
  </r>
  <r>
    <n v="2154"/>
    <x v="1049"/>
    <x v="216"/>
    <x v="461"/>
    <s v="Standard Class"/>
    <s v="DR-12880"/>
    <s v="Dan Reichenbach"/>
    <x v="1"/>
    <x v="0"/>
    <s v="New York City"/>
    <x v="15"/>
    <n v="10009"/>
    <x v="3"/>
    <s v="OFF-BI-10004094"/>
    <x v="1"/>
    <x v="8"/>
    <s v="GBC Standard Plastic Binding Systems Combs"/>
    <x v="1831"/>
    <n v="2"/>
    <n v="0.2"/>
    <n v="5.133"/>
    <x v="3"/>
    <x v="0"/>
  </r>
  <r>
    <n v="2155"/>
    <x v="1050"/>
    <x v="567"/>
    <x v="711"/>
    <s v="Standard Class"/>
    <s v="BF-11170"/>
    <s v="Ben Ferrer"/>
    <x v="2"/>
    <x v="0"/>
    <s v="Dallas"/>
    <x v="5"/>
    <n v="75081"/>
    <x v="2"/>
    <s v="FUR-FU-10004973"/>
    <x v="0"/>
    <x v="5"/>
    <s v="Flat Face Poster Frame"/>
    <x v="1832"/>
    <n v="3"/>
    <n v="0.6"/>
    <n v="-10.173599999999997"/>
    <x v="2"/>
    <x v="0"/>
  </r>
  <r>
    <n v="2156"/>
    <x v="1051"/>
    <x v="197"/>
    <x v="330"/>
    <s v="Second Class"/>
    <s v="LB-16735"/>
    <s v="Larry Blacks"/>
    <x v="0"/>
    <x v="0"/>
    <s v="Los Angeles"/>
    <x v="1"/>
    <n v="90032"/>
    <x v="1"/>
    <s v="OFF-FA-10000624"/>
    <x v="1"/>
    <x v="13"/>
    <s v="OIC Binder Clips"/>
    <x v="1385"/>
    <n v="6"/>
    <n v="0"/>
    <n v="10.74"/>
    <x v="1"/>
    <x v="0"/>
  </r>
  <r>
    <n v="2157"/>
    <x v="1052"/>
    <x v="169"/>
    <x v="637"/>
    <s v="First Class"/>
    <s v="DV-13465"/>
    <s v="Dianna Vittorini"/>
    <x v="0"/>
    <x v="0"/>
    <s v="Minneapolis"/>
    <x v="11"/>
    <n v="55407"/>
    <x v="2"/>
    <s v="OFF-ST-10001097"/>
    <x v="1"/>
    <x v="4"/>
    <s v="Office Impressions Heavy Duty Welded Shelving &amp; Multimedia Storage Drawers"/>
    <x v="881"/>
    <n v="3"/>
    <n v="0"/>
    <n v="0"/>
    <x v="2"/>
    <x v="0"/>
  </r>
  <r>
    <n v="2158"/>
    <x v="1052"/>
    <x v="169"/>
    <x v="637"/>
    <s v="First Class"/>
    <s v="DV-13465"/>
    <s v="Dianna Vittorini"/>
    <x v="0"/>
    <x v="0"/>
    <s v="Minneapolis"/>
    <x v="11"/>
    <n v="55407"/>
    <x v="2"/>
    <s v="OFF-ST-10001469"/>
    <x v="1"/>
    <x v="4"/>
    <s v="Fellowes Bankers Box Recycled Super Stor/Drawer"/>
    <x v="427"/>
    <n v="3"/>
    <n v="0"/>
    <n v="9.716399999999993"/>
    <x v="2"/>
    <x v="0"/>
  </r>
  <r>
    <n v="2159"/>
    <x v="1053"/>
    <x v="208"/>
    <x v="215"/>
    <s v="Standard Class"/>
    <s v="NK-18490"/>
    <s v="Neil Knudson"/>
    <x v="2"/>
    <x v="0"/>
    <s v="Deltona"/>
    <x v="2"/>
    <n v="32725"/>
    <x v="0"/>
    <s v="OFF-AR-10004956"/>
    <x v="1"/>
    <x v="6"/>
    <s v="Newell 33"/>
    <x v="329"/>
    <n v="4"/>
    <n v="0.2"/>
    <n v="2.0087999999999973"/>
    <x v="0"/>
    <x v="0"/>
  </r>
  <r>
    <n v="2160"/>
    <x v="1054"/>
    <x v="323"/>
    <x v="411"/>
    <s v="Standard Class"/>
    <s v="CS-11950"/>
    <s v="Carlos Soltero"/>
    <x v="0"/>
    <x v="0"/>
    <s v="Chicago"/>
    <x v="10"/>
    <n v="60610"/>
    <x v="2"/>
    <s v="OFF-BI-10004236"/>
    <x v="1"/>
    <x v="8"/>
    <s v="XtraLife ClearVue Slant-D Ring Binder, White, 3&quot;"/>
    <x v="1833"/>
    <n v="3"/>
    <n v="0.8"/>
    <n v="-14.973600000000001"/>
    <x v="2"/>
    <x v="0"/>
  </r>
  <r>
    <n v="2161"/>
    <x v="1055"/>
    <x v="675"/>
    <x v="201"/>
    <s v="Same Day"/>
    <s v="LH-17155"/>
    <s v="Logan Haushalter"/>
    <x v="0"/>
    <x v="0"/>
    <s v="Cincinnati"/>
    <x v="24"/>
    <n v="45231"/>
    <x v="3"/>
    <s v="FUR-FU-10002937"/>
    <x v="0"/>
    <x v="5"/>
    <s v="GE 48&quot; Fluorescent Tube, Cool White Energy Saver, 34 Watts, 30/Box"/>
    <x v="1834"/>
    <n v="1"/>
    <n v="0.2"/>
    <n v="29.768999999999998"/>
    <x v="3"/>
    <x v="0"/>
  </r>
  <r>
    <n v="2162"/>
    <x v="1056"/>
    <x v="676"/>
    <x v="712"/>
    <s v="Standard Class"/>
    <s v="DW-13480"/>
    <s v="Dianna Wilson"/>
    <x v="2"/>
    <x v="0"/>
    <s v="Oakland"/>
    <x v="1"/>
    <n v="94601"/>
    <x v="1"/>
    <s v="OFF-AR-10003696"/>
    <x v="1"/>
    <x v="6"/>
    <s v="Panasonic KP-350BK Electric Pencil Sharpener with Auto Stop"/>
    <x v="1835"/>
    <n v="1"/>
    <n v="0"/>
    <n v="10.028199999999998"/>
    <x v="1"/>
    <x v="0"/>
  </r>
  <r>
    <n v="2163"/>
    <x v="1057"/>
    <x v="677"/>
    <x v="713"/>
    <s v="Standard Class"/>
    <s v="KF-16285"/>
    <s v="Karen Ferguson"/>
    <x v="2"/>
    <x v="0"/>
    <s v="Manteca"/>
    <x v="1"/>
    <n v="95336"/>
    <x v="1"/>
    <s v="OFF-PA-10004359"/>
    <x v="1"/>
    <x v="10"/>
    <s v="Multicolor Computer Printout Paper"/>
    <x v="1836"/>
    <n v="3"/>
    <n v="0"/>
    <n v="150.98399999999998"/>
    <x v="1"/>
    <x v="0"/>
  </r>
  <r>
    <n v="2164"/>
    <x v="1058"/>
    <x v="63"/>
    <x v="61"/>
    <s v="Standard Class"/>
    <s v="HA-14920"/>
    <s v="Helen Andreada"/>
    <x v="0"/>
    <x v="0"/>
    <s v="Laredo"/>
    <x v="5"/>
    <n v="78041"/>
    <x v="2"/>
    <s v="TEC-AC-10002402"/>
    <x v="2"/>
    <x v="11"/>
    <s v="Razer Kraken PRO Over Ear PC and Music Headset"/>
    <x v="1837"/>
    <n v="3"/>
    <n v="0.2"/>
    <n v="23.996999999999986"/>
    <x v="2"/>
    <x v="0"/>
  </r>
  <r>
    <n v="2165"/>
    <x v="1058"/>
    <x v="63"/>
    <x v="61"/>
    <s v="Standard Class"/>
    <s v="HA-14920"/>
    <s v="Helen Andreada"/>
    <x v="0"/>
    <x v="0"/>
    <s v="Laredo"/>
    <x v="5"/>
    <n v="78041"/>
    <x v="2"/>
    <s v="OFF-PA-10000551"/>
    <x v="1"/>
    <x v="10"/>
    <s v="Array Memo Cubes"/>
    <x v="1838"/>
    <n v="2"/>
    <n v="0.2"/>
    <n v="3.0043999999999995"/>
    <x v="2"/>
    <x v="0"/>
  </r>
  <r>
    <n v="2166"/>
    <x v="1058"/>
    <x v="63"/>
    <x v="61"/>
    <s v="Standard Class"/>
    <s v="HA-14920"/>
    <s v="Helen Andreada"/>
    <x v="0"/>
    <x v="0"/>
    <s v="Laredo"/>
    <x v="5"/>
    <n v="78041"/>
    <x v="2"/>
    <s v="FUR-FU-10003394"/>
    <x v="0"/>
    <x v="5"/>
    <s v="Tenex &quot;The Solids&quot; Textured Chair Mats"/>
    <x v="1839"/>
    <n v="5"/>
    <n v="0.6"/>
    <n v="-150.41399999999999"/>
    <x v="2"/>
    <x v="0"/>
  </r>
  <r>
    <n v="2167"/>
    <x v="1058"/>
    <x v="63"/>
    <x v="61"/>
    <s v="Standard Class"/>
    <s v="HA-14920"/>
    <s v="Helen Andreada"/>
    <x v="0"/>
    <x v="0"/>
    <s v="Laredo"/>
    <x v="5"/>
    <n v="78041"/>
    <x v="2"/>
    <s v="OFF-AR-10002067"/>
    <x v="1"/>
    <x v="6"/>
    <s v="Newell 334"/>
    <x v="1840"/>
    <n v="1"/>
    <n v="0.2"/>
    <n v="1.1904000000000003"/>
    <x v="2"/>
    <x v="0"/>
  </r>
  <r>
    <n v="2168"/>
    <x v="1058"/>
    <x v="63"/>
    <x v="61"/>
    <s v="Standard Class"/>
    <s v="HA-14920"/>
    <s v="Helen Andreada"/>
    <x v="0"/>
    <x v="0"/>
    <s v="Laredo"/>
    <x v="5"/>
    <n v="78041"/>
    <x v="2"/>
    <s v="OFF-BI-10004140"/>
    <x v="1"/>
    <x v="8"/>
    <s v="Avery Non-Stick Binders"/>
    <x v="1841"/>
    <n v="7"/>
    <n v="0.8"/>
    <n v="-11.000500000000008"/>
    <x v="2"/>
    <x v="0"/>
  </r>
  <r>
    <n v="2169"/>
    <x v="1059"/>
    <x v="678"/>
    <x v="714"/>
    <s v="Second Class"/>
    <s v="JH-15820"/>
    <s v="John Huston"/>
    <x v="0"/>
    <x v="0"/>
    <s v="Kent"/>
    <x v="24"/>
    <n v="44240"/>
    <x v="3"/>
    <s v="OFF-AR-10004078"/>
    <x v="1"/>
    <x v="6"/>
    <s v="Newell 312"/>
    <x v="261"/>
    <n v="3"/>
    <n v="0.2"/>
    <n v="1.7519999999999998"/>
    <x v="3"/>
    <x v="0"/>
  </r>
  <r>
    <n v="2170"/>
    <x v="1059"/>
    <x v="678"/>
    <x v="714"/>
    <s v="Second Class"/>
    <s v="JH-15820"/>
    <s v="John Huston"/>
    <x v="0"/>
    <x v="0"/>
    <s v="Kent"/>
    <x v="24"/>
    <n v="44240"/>
    <x v="3"/>
    <s v="TEC-AC-10000927"/>
    <x v="2"/>
    <x v="11"/>
    <s v="Anker Ultrathin Bluetooth Wireless Keyboard Aluminum Cover with Stand"/>
    <x v="981"/>
    <n v="3"/>
    <n v="0.2"/>
    <n v="-8.9970000000000034"/>
    <x v="3"/>
    <x v="0"/>
  </r>
  <r>
    <n v="2171"/>
    <x v="1059"/>
    <x v="678"/>
    <x v="714"/>
    <s v="Second Class"/>
    <s v="JH-15820"/>
    <s v="John Huston"/>
    <x v="0"/>
    <x v="0"/>
    <s v="Kent"/>
    <x v="24"/>
    <n v="44240"/>
    <x v="3"/>
    <s v="TEC-PH-10003931"/>
    <x v="2"/>
    <x v="7"/>
    <s v="JBL Micro Wireless Portable Bluetooth Speaker"/>
    <x v="715"/>
    <n v="3"/>
    <n v="0.4"/>
    <n v="-26.995499999999993"/>
    <x v="3"/>
    <x v="0"/>
  </r>
  <r>
    <n v="2172"/>
    <x v="1060"/>
    <x v="123"/>
    <x v="654"/>
    <s v="Standard Class"/>
    <s v="LC-16930"/>
    <s v="Linda Cazamias"/>
    <x v="1"/>
    <x v="0"/>
    <s v="San Angelo"/>
    <x v="5"/>
    <n v="76903"/>
    <x v="2"/>
    <s v="FUR-CH-10004675"/>
    <x v="0"/>
    <x v="1"/>
    <s v="Lifetime Advantage Folding Chairs, 4/Carton"/>
    <x v="1842"/>
    <n v="2"/>
    <n v="0.3"/>
    <n v="-8.7232000000000198"/>
    <x v="2"/>
    <x v="0"/>
  </r>
  <r>
    <n v="2173"/>
    <x v="1061"/>
    <x v="601"/>
    <x v="715"/>
    <s v="First Class"/>
    <s v="IL-15100"/>
    <s v="Ivan Liston"/>
    <x v="0"/>
    <x v="0"/>
    <s v="San Francisco"/>
    <x v="1"/>
    <n v="94122"/>
    <x v="1"/>
    <s v="OFF-BI-10004506"/>
    <x v="1"/>
    <x v="8"/>
    <s v="Wilson Jones data.warehouse D-Ring Binders with DublLock"/>
    <x v="1843"/>
    <n v="3"/>
    <n v="0.2"/>
    <n v="6.9131999999999998"/>
    <x v="1"/>
    <x v="0"/>
  </r>
  <r>
    <n v="2174"/>
    <x v="1062"/>
    <x v="679"/>
    <x v="716"/>
    <s v="Standard Class"/>
    <s v="LS-16975"/>
    <s v="Lindsay Shagiari"/>
    <x v="2"/>
    <x v="0"/>
    <s v="Houston"/>
    <x v="5"/>
    <n v="77070"/>
    <x v="2"/>
    <s v="OFF-BI-10002353"/>
    <x v="1"/>
    <x v="8"/>
    <s v="GBC VeloBind Cover Sets"/>
    <x v="1844"/>
    <n v="3"/>
    <n v="0.8"/>
    <n v="-13.895999999999997"/>
    <x v="2"/>
    <x v="0"/>
  </r>
  <r>
    <n v="2175"/>
    <x v="1063"/>
    <x v="117"/>
    <x v="717"/>
    <s v="Second Class"/>
    <s v="CC-12610"/>
    <s v="Corey Catlett"/>
    <x v="1"/>
    <x v="0"/>
    <s v="Houston"/>
    <x v="5"/>
    <n v="77041"/>
    <x v="2"/>
    <s v="OFF-ST-10000943"/>
    <x v="1"/>
    <x v="4"/>
    <s v="Eldon ProFile File 'N Store Portable File Tub Letter/Legal Size Black"/>
    <x v="1845"/>
    <n v="4"/>
    <n v="0.2"/>
    <n v="6.1792000000000016"/>
    <x v="2"/>
    <x v="0"/>
  </r>
  <r>
    <n v="2176"/>
    <x v="1064"/>
    <x v="680"/>
    <x v="149"/>
    <s v="Standard Class"/>
    <s v="PB-18805"/>
    <s v="Patrick Bzostek"/>
    <x v="2"/>
    <x v="0"/>
    <s v="Salt Lake City"/>
    <x v="7"/>
    <n v="84106"/>
    <x v="1"/>
    <s v="OFF-PA-10000740"/>
    <x v="1"/>
    <x v="10"/>
    <s v="Xerox 1982"/>
    <x v="1846"/>
    <n v="2"/>
    <n v="0"/>
    <n v="21.012799999999999"/>
    <x v="1"/>
    <x v="0"/>
  </r>
  <r>
    <n v="2177"/>
    <x v="1064"/>
    <x v="680"/>
    <x v="149"/>
    <s v="Standard Class"/>
    <s v="PB-18805"/>
    <s v="Patrick Bzostek"/>
    <x v="2"/>
    <x v="0"/>
    <s v="Salt Lake City"/>
    <x v="7"/>
    <n v="84106"/>
    <x v="1"/>
    <s v="OFF-PA-10003001"/>
    <x v="1"/>
    <x v="10"/>
    <s v="Xerox 1986"/>
    <x v="1847"/>
    <n v="9"/>
    <n v="0"/>
    <n v="28.857599999999998"/>
    <x v="1"/>
    <x v="0"/>
  </r>
  <r>
    <n v="2178"/>
    <x v="1064"/>
    <x v="680"/>
    <x v="149"/>
    <s v="Standard Class"/>
    <s v="PB-18805"/>
    <s v="Patrick Bzostek"/>
    <x v="2"/>
    <x v="0"/>
    <s v="Salt Lake City"/>
    <x v="7"/>
    <n v="84106"/>
    <x v="1"/>
    <s v="OFF-BI-10001628"/>
    <x v="1"/>
    <x v="8"/>
    <s v="Acco Data Flex Cable Posts For Top &amp; Bottom Load Binders, 6&quot; Capacity"/>
    <x v="1848"/>
    <n v="5"/>
    <n v="0.2"/>
    <n v="13.037499999999998"/>
    <x v="1"/>
    <x v="0"/>
  </r>
  <r>
    <n v="2179"/>
    <x v="1064"/>
    <x v="680"/>
    <x v="149"/>
    <s v="Standard Class"/>
    <s v="PB-18805"/>
    <s v="Patrick Bzostek"/>
    <x v="2"/>
    <x v="0"/>
    <s v="Salt Lake City"/>
    <x v="7"/>
    <n v="84106"/>
    <x v="1"/>
    <s v="OFF-PA-10001509"/>
    <x v="1"/>
    <x v="10"/>
    <s v="Recycled Desk Saver Line &quot;While You Were Out&quot; Book, 5 1/2&quot; X 4&quot;"/>
    <x v="1849"/>
    <n v="8"/>
    <n v="0"/>
    <n v="32.935999999999993"/>
    <x v="1"/>
    <x v="0"/>
  </r>
  <r>
    <n v="2180"/>
    <x v="1065"/>
    <x v="681"/>
    <x v="718"/>
    <s v="Standard Class"/>
    <s v="CJ-12010"/>
    <s v="Caroline Jumper"/>
    <x v="0"/>
    <x v="0"/>
    <s v="New York City"/>
    <x v="15"/>
    <n v="10009"/>
    <x v="3"/>
    <s v="OFF-BI-10000309"/>
    <x v="1"/>
    <x v="8"/>
    <s v="GBC Twin Loop Wire Binding Elements, 9/16&quot; Spine, Black"/>
    <x v="1850"/>
    <n v="7"/>
    <n v="0.2"/>
    <n v="30.896599999999996"/>
    <x v="3"/>
    <x v="0"/>
  </r>
  <r>
    <n v="2181"/>
    <x v="1065"/>
    <x v="681"/>
    <x v="718"/>
    <s v="Standard Class"/>
    <s v="CJ-12010"/>
    <s v="Caroline Jumper"/>
    <x v="0"/>
    <x v="0"/>
    <s v="New York City"/>
    <x v="15"/>
    <n v="10009"/>
    <x v="3"/>
    <s v="OFF-LA-10003923"/>
    <x v="1"/>
    <x v="2"/>
    <s v="Alphabetical Labels for Top Tab Filing"/>
    <x v="1851"/>
    <n v="3"/>
    <n v="0"/>
    <n v="22.200000000000003"/>
    <x v="3"/>
    <x v="0"/>
  </r>
  <r>
    <n v="2182"/>
    <x v="1065"/>
    <x v="681"/>
    <x v="718"/>
    <s v="Standard Class"/>
    <s v="CJ-12010"/>
    <s v="Caroline Jumper"/>
    <x v="0"/>
    <x v="0"/>
    <s v="New York City"/>
    <x v="15"/>
    <n v="10009"/>
    <x v="3"/>
    <s v="FUR-CH-10002084"/>
    <x v="0"/>
    <x v="1"/>
    <s v="Hon Mobius Operator's Chair"/>
    <x v="1852"/>
    <n v="4"/>
    <n v="0.1"/>
    <n v="59.035200000000003"/>
    <x v="3"/>
    <x v="0"/>
  </r>
  <r>
    <n v="2183"/>
    <x v="1065"/>
    <x v="681"/>
    <x v="718"/>
    <s v="Standard Class"/>
    <s v="CJ-12010"/>
    <s v="Caroline Jumper"/>
    <x v="0"/>
    <x v="0"/>
    <s v="New York City"/>
    <x v="15"/>
    <n v="10009"/>
    <x v="3"/>
    <s v="TEC-MA-10000488"/>
    <x v="2"/>
    <x v="15"/>
    <s v="Bady BDG101FRU Card Printer"/>
    <x v="1853"/>
    <n v="5"/>
    <n v="0"/>
    <n v="1159.9854999999998"/>
    <x v="3"/>
    <x v="0"/>
  </r>
  <r>
    <n v="2184"/>
    <x v="1065"/>
    <x v="681"/>
    <x v="718"/>
    <s v="Standard Class"/>
    <s v="CJ-12010"/>
    <s v="Caroline Jumper"/>
    <x v="0"/>
    <x v="0"/>
    <s v="New York City"/>
    <x v="15"/>
    <n v="10009"/>
    <x v="3"/>
    <s v="TEC-AC-10001767"/>
    <x v="2"/>
    <x v="11"/>
    <s v="SanDisk Ultra 64 GB MicroSDHC Class 10 Memory Card"/>
    <x v="1723"/>
    <n v="5"/>
    <n v="0"/>
    <n v="21.994499999999988"/>
    <x v="3"/>
    <x v="0"/>
  </r>
  <r>
    <n v="2185"/>
    <x v="1065"/>
    <x v="681"/>
    <x v="718"/>
    <s v="Standard Class"/>
    <s v="CJ-12010"/>
    <s v="Caroline Jumper"/>
    <x v="0"/>
    <x v="0"/>
    <s v="New York City"/>
    <x v="15"/>
    <n v="10009"/>
    <x v="3"/>
    <s v="FUR-FU-10001940"/>
    <x v="0"/>
    <x v="5"/>
    <s v="Staple-based wall hangings"/>
    <x v="1854"/>
    <n v="8"/>
    <n v="0"/>
    <n v="28.019200000000005"/>
    <x v="3"/>
    <x v="0"/>
  </r>
  <r>
    <n v="2186"/>
    <x v="1066"/>
    <x v="378"/>
    <x v="460"/>
    <s v="Second Class"/>
    <s v="HK-14890"/>
    <s v="Heather Kirkland"/>
    <x v="1"/>
    <x v="0"/>
    <s v="Salinas"/>
    <x v="1"/>
    <n v="93905"/>
    <x v="1"/>
    <s v="OFF-BI-10002735"/>
    <x v="1"/>
    <x v="8"/>
    <s v="GBC Prestige Therm-A-Bind Covers"/>
    <x v="1855"/>
    <n v="2"/>
    <n v="0.2"/>
    <n v="18.5274"/>
    <x v="1"/>
    <x v="0"/>
  </r>
  <r>
    <n v="2187"/>
    <x v="1067"/>
    <x v="216"/>
    <x v="607"/>
    <s v="Same Day"/>
    <s v="RH-19600"/>
    <s v="Rob Haberlin"/>
    <x v="0"/>
    <x v="0"/>
    <s v="Huntsville"/>
    <x v="19"/>
    <n v="35810"/>
    <x v="0"/>
    <s v="TEC-AC-10002345"/>
    <x v="2"/>
    <x v="11"/>
    <s v="HP Standard 104 key PS/2 Keyboard"/>
    <x v="180"/>
    <n v="2"/>
    <n v="0"/>
    <n v="7.25"/>
    <x v="0"/>
    <x v="0"/>
  </r>
  <r>
    <n v="2188"/>
    <x v="1068"/>
    <x v="682"/>
    <x v="719"/>
    <s v="Standard Class"/>
    <s v="IL-15100"/>
    <s v="Ivan Liston"/>
    <x v="0"/>
    <x v="0"/>
    <s v="Columbus"/>
    <x v="14"/>
    <n v="47201"/>
    <x v="2"/>
    <s v="OFF-EN-10003134"/>
    <x v="1"/>
    <x v="12"/>
    <s v="Staple envelope"/>
    <x v="1856"/>
    <n v="6"/>
    <n v="0"/>
    <n v="35.04"/>
    <x v="2"/>
    <x v="0"/>
  </r>
  <r>
    <n v="2189"/>
    <x v="1068"/>
    <x v="682"/>
    <x v="719"/>
    <s v="Standard Class"/>
    <s v="IL-15100"/>
    <s v="Ivan Liston"/>
    <x v="0"/>
    <x v="0"/>
    <s v="Columbus"/>
    <x v="14"/>
    <n v="47201"/>
    <x v="2"/>
    <s v="FUR-FU-10003708"/>
    <x v="0"/>
    <x v="5"/>
    <s v="Tenex Traditional Chairmats for Medium Pile Carpet, Standard Lip, 36&quot; x 48&quot;"/>
    <x v="1857"/>
    <n v="2"/>
    <n v="0"/>
    <n v="25.472999999999999"/>
    <x v="2"/>
    <x v="0"/>
  </r>
  <r>
    <n v="2190"/>
    <x v="1068"/>
    <x v="682"/>
    <x v="719"/>
    <s v="Standard Class"/>
    <s v="IL-15100"/>
    <s v="Ivan Liston"/>
    <x v="0"/>
    <x v="0"/>
    <s v="Columbus"/>
    <x v="14"/>
    <n v="47201"/>
    <x v="2"/>
    <s v="TEC-PH-10003645"/>
    <x v="2"/>
    <x v="7"/>
    <s v="Aastra 57i VoIP phone"/>
    <x v="1858"/>
    <n v="9"/>
    <n v="0"/>
    <n v="378.16740000000004"/>
    <x v="2"/>
    <x v="0"/>
  </r>
  <r>
    <n v="2191"/>
    <x v="1069"/>
    <x v="674"/>
    <x v="597"/>
    <s v="Standard Class"/>
    <s v="AS-10240"/>
    <s v="Alan Shonely"/>
    <x v="0"/>
    <x v="0"/>
    <s v="Los Angeles"/>
    <x v="1"/>
    <n v="90049"/>
    <x v="1"/>
    <s v="OFF-AP-10000692"/>
    <x v="1"/>
    <x v="9"/>
    <s v="Fellowes Mighty 8 Compact Surge Protector"/>
    <x v="1859"/>
    <n v="3"/>
    <n v="0"/>
    <n v="17.026800000000001"/>
    <x v="1"/>
    <x v="0"/>
  </r>
  <r>
    <n v="2192"/>
    <x v="1070"/>
    <x v="107"/>
    <x v="24"/>
    <s v="Standard Class"/>
    <s v="AP-10915"/>
    <s v="Arthur Prichep"/>
    <x v="0"/>
    <x v="0"/>
    <s v="Seattle"/>
    <x v="4"/>
    <n v="98105"/>
    <x v="1"/>
    <s v="OFF-BI-10001718"/>
    <x v="1"/>
    <x v="8"/>
    <s v="GBC DocuBind P50 Personal Binding Machine"/>
    <x v="1860"/>
    <n v="3"/>
    <n v="0.2"/>
    <n v="51.823799999999999"/>
    <x v="1"/>
    <x v="0"/>
  </r>
  <r>
    <n v="2193"/>
    <x v="1070"/>
    <x v="107"/>
    <x v="24"/>
    <s v="Standard Class"/>
    <s v="AP-10915"/>
    <s v="Arthur Prichep"/>
    <x v="0"/>
    <x v="0"/>
    <s v="Seattle"/>
    <x v="4"/>
    <n v="98105"/>
    <x v="1"/>
    <s v="OFF-AP-10002082"/>
    <x v="1"/>
    <x v="9"/>
    <s v="Holmes HEPA Air Purifier"/>
    <x v="1861"/>
    <n v="3"/>
    <n v="0"/>
    <n v="22.869"/>
    <x v="1"/>
    <x v="0"/>
  </r>
  <r>
    <n v="2194"/>
    <x v="1070"/>
    <x v="107"/>
    <x v="24"/>
    <s v="Standard Class"/>
    <s v="AP-10915"/>
    <s v="Arthur Prichep"/>
    <x v="0"/>
    <x v="0"/>
    <s v="Seattle"/>
    <x v="4"/>
    <n v="98105"/>
    <x v="1"/>
    <s v="OFF-PA-10001125"/>
    <x v="1"/>
    <x v="10"/>
    <s v="Xerox 1988"/>
    <x v="1862"/>
    <n v="4"/>
    <n v="0"/>
    <n v="55.763999999999996"/>
    <x v="1"/>
    <x v="0"/>
  </r>
  <r>
    <n v="2195"/>
    <x v="1070"/>
    <x v="107"/>
    <x v="24"/>
    <s v="Standard Class"/>
    <s v="AP-10915"/>
    <s v="Arthur Prichep"/>
    <x v="0"/>
    <x v="0"/>
    <s v="Seattle"/>
    <x v="4"/>
    <n v="98105"/>
    <x v="1"/>
    <s v="OFF-AP-10000252"/>
    <x v="1"/>
    <x v="9"/>
    <s v="Harmony HEPA Quiet Air Purifiers"/>
    <x v="1863"/>
    <n v="3"/>
    <n v="0"/>
    <n v="12.285"/>
    <x v="1"/>
    <x v="0"/>
  </r>
  <r>
    <n v="2196"/>
    <x v="1070"/>
    <x v="107"/>
    <x v="24"/>
    <s v="Standard Class"/>
    <s v="AP-10915"/>
    <s v="Arthur Prichep"/>
    <x v="0"/>
    <x v="0"/>
    <s v="Seattle"/>
    <x v="4"/>
    <n v="98105"/>
    <x v="1"/>
    <s v="TEC-AC-10003038"/>
    <x v="2"/>
    <x v="11"/>
    <s v="Kingston Digital DataTraveler 16GB USB 2.0"/>
    <x v="915"/>
    <n v="5"/>
    <n v="0"/>
    <n v="8.5024999999999942"/>
    <x v="1"/>
    <x v="0"/>
  </r>
  <r>
    <n v="2197"/>
    <x v="1071"/>
    <x v="49"/>
    <x v="296"/>
    <s v="Standard Class"/>
    <s v="AG-10390"/>
    <s v="Allen Goldenen"/>
    <x v="0"/>
    <x v="0"/>
    <s v="Knoxville"/>
    <x v="18"/>
    <n v="37918"/>
    <x v="0"/>
    <s v="OFF-AR-10000940"/>
    <x v="1"/>
    <x v="6"/>
    <s v="Newell 343"/>
    <x v="1864"/>
    <n v="2"/>
    <n v="0.2"/>
    <n v="0.41160000000000019"/>
    <x v="0"/>
    <x v="1"/>
  </r>
  <r>
    <n v="2198"/>
    <x v="1072"/>
    <x v="683"/>
    <x v="283"/>
    <s v="Standard Class"/>
    <s v="BF-11080"/>
    <s v="Bart Folk"/>
    <x v="0"/>
    <x v="0"/>
    <s v="Montgomery"/>
    <x v="19"/>
    <n v="36116"/>
    <x v="0"/>
    <s v="OFF-AR-10001954"/>
    <x v="1"/>
    <x v="6"/>
    <s v="Newell 331"/>
    <x v="1865"/>
    <n v="3"/>
    <n v="0"/>
    <n v="3.9609000000000001"/>
    <x v="0"/>
    <x v="0"/>
  </r>
  <r>
    <n v="2199"/>
    <x v="1073"/>
    <x v="262"/>
    <x v="279"/>
    <s v="Standard Class"/>
    <s v="CK-12205"/>
    <s v="Chloris Kastensmidt"/>
    <x v="0"/>
    <x v="0"/>
    <s v="Philadelphia"/>
    <x v="9"/>
    <n v="19120"/>
    <x v="3"/>
    <s v="OFF-PA-10003177"/>
    <x v="1"/>
    <x v="10"/>
    <s v="Xerox 1999"/>
    <x v="12"/>
    <n v="3"/>
    <n v="0.2"/>
    <n v="5.4432"/>
    <x v="3"/>
    <x v="0"/>
  </r>
  <r>
    <n v="2200"/>
    <x v="1073"/>
    <x v="262"/>
    <x v="279"/>
    <s v="Standard Class"/>
    <s v="CK-12205"/>
    <s v="Chloris Kastensmidt"/>
    <x v="0"/>
    <x v="0"/>
    <s v="Philadelphia"/>
    <x v="9"/>
    <n v="19120"/>
    <x v="3"/>
    <s v="OFF-PA-10000533"/>
    <x v="1"/>
    <x v="10"/>
    <s v="Southworth Parchment Paper &amp; Envelopes"/>
    <x v="1866"/>
    <n v="1"/>
    <n v="0.2"/>
    <n v="1.7003999999999999"/>
    <x v="3"/>
    <x v="0"/>
  </r>
  <r>
    <n v="2201"/>
    <x v="1074"/>
    <x v="106"/>
    <x v="104"/>
    <s v="Standard Class"/>
    <s v="LT-17110"/>
    <s v="Liz Thompson"/>
    <x v="0"/>
    <x v="0"/>
    <s v="Little Rock"/>
    <x v="36"/>
    <n v="72209"/>
    <x v="0"/>
    <s v="FUR-FU-10001935"/>
    <x v="0"/>
    <x v="5"/>
    <s v="3M Hangers With Command Adhesive"/>
    <x v="500"/>
    <n v="6"/>
    <n v="0"/>
    <n v="9.1020000000000021"/>
    <x v="0"/>
    <x v="0"/>
  </r>
  <r>
    <n v="2202"/>
    <x v="1074"/>
    <x v="106"/>
    <x v="104"/>
    <s v="Standard Class"/>
    <s v="LT-17110"/>
    <s v="Liz Thompson"/>
    <x v="0"/>
    <x v="0"/>
    <s v="Little Rock"/>
    <x v="36"/>
    <n v="72209"/>
    <x v="0"/>
    <s v="TEC-PH-10002563"/>
    <x v="2"/>
    <x v="7"/>
    <s v="Adtran 1202752G1"/>
    <x v="1867"/>
    <n v="7"/>
    <n v="0"/>
    <n v="229.30180000000001"/>
    <x v="0"/>
    <x v="0"/>
  </r>
  <r>
    <n v="2203"/>
    <x v="1075"/>
    <x v="684"/>
    <x v="64"/>
    <s v="Standard Class"/>
    <s v="BT-11305"/>
    <s v="Beth Thompson"/>
    <x v="2"/>
    <x v="0"/>
    <s v="Seattle"/>
    <x v="4"/>
    <n v="98103"/>
    <x v="1"/>
    <s v="OFF-BI-10002160"/>
    <x v="1"/>
    <x v="8"/>
    <s v="Acco Hanging Data Binders"/>
    <x v="861"/>
    <n v="2"/>
    <n v="0.2"/>
    <n v="2.1335999999999999"/>
    <x v="1"/>
    <x v="0"/>
  </r>
  <r>
    <n v="2204"/>
    <x v="1075"/>
    <x v="684"/>
    <x v="64"/>
    <s v="Standard Class"/>
    <s v="BT-11305"/>
    <s v="Beth Thompson"/>
    <x v="2"/>
    <x v="0"/>
    <s v="Seattle"/>
    <x v="4"/>
    <n v="98103"/>
    <x v="1"/>
    <s v="FUR-FU-10004748"/>
    <x v="0"/>
    <x v="5"/>
    <s v="Howard Miller 16&quot; Diameter Gallery Wall Clock"/>
    <x v="1868"/>
    <n v="3"/>
    <n v="0"/>
    <n v="74.809799999999996"/>
    <x v="1"/>
    <x v="0"/>
  </r>
  <r>
    <n v="2205"/>
    <x v="1076"/>
    <x v="685"/>
    <x v="414"/>
    <s v="Standard Class"/>
    <s v="SC-20725"/>
    <s v="Steven Cartwright"/>
    <x v="0"/>
    <x v="0"/>
    <s v="Lancaster"/>
    <x v="9"/>
    <n v="17602"/>
    <x v="3"/>
    <s v="FUR-FU-10001473"/>
    <x v="0"/>
    <x v="5"/>
    <s v="Eldon Executive Woodline II Desk Accessories, Mahogany"/>
    <x v="1869"/>
    <n v="1"/>
    <n v="0.2"/>
    <n v="1.7591000000000001"/>
    <x v="3"/>
    <x v="0"/>
  </r>
  <r>
    <n v="2206"/>
    <x v="1077"/>
    <x v="545"/>
    <x v="720"/>
    <s v="Second Class"/>
    <s v="CG-12040"/>
    <s v="Catherine Glotzbach"/>
    <x v="2"/>
    <x v="0"/>
    <s v="Bristol"/>
    <x v="18"/>
    <n v="37620"/>
    <x v="0"/>
    <s v="OFF-AR-10000538"/>
    <x v="1"/>
    <x v="6"/>
    <s v="Boston Model 1800 Electric Pencil Sharpener, Gray"/>
    <x v="1870"/>
    <n v="3"/>
    <n v="0.2"/>
    <n v="8.4449999999999896"/>
    <x v="0"/>
    <x v="0"/>
  </r>
  <r>
    <n v="2207"/>
    <x v="1078"/>
    <x v="686"/>
    <x v="721"/>
    <s v="Standard Class"/>
    <s v="AW-10930"/>
    <s v="Arthur Wiediger"/>
    <x v="2"/>
    <x v="0"/>
    <s v="Aurora"/>
    <x v="10"/>
    <n v="60505"/>
    <x v="2"/>
    <s v="OFF-BI-10001098"/>
    <x v="1"/>
    <x v="8"/>
    <s v="Acco D-Ring Binder w/DublLock"/>
    <x v="1871"/>
    <n v="7"/>
    <n v="0.8"/>
    <n v="-46.394600000000011"/>
    <x v="2"/>
    <x v="0"/>
  </r>
  <r>
    <n v="2208"/>
    <x v="1078"/>
    <x v="686"/>
    <x v="721"/>
    <s v="Standard Class"/>
    <s v="AW-10930"/>
    <s v="Arthur Wiediger"/>
    <x v="2"/>
    <x v="0"/>
    <s v="Aurora"/>
    <x v="10"/>
    <n v="60505"/>
    <x v="2"/>
    <s v="TEC-PH-10001552"/>
    <x v="2"/>
    <x v="7"/>
    <s v="I Need's 3d Hello Kitty Hybrid Silicone Case Cover for HTC One X 4g with 3d Hello Kitty Stylus Pen Green/pink"/>
    <x v="1872"/>
    <n v="4"/>
    <n v="0.2"/>
    <n v="3.8272000000000013"/>
    <x v="2"/>
    <x v="0"/>
  </r>
  <r>
    <n v="2209"/>
    <x v="1079"/>
    <x v="421"/>
    <x v="722"/>
    <s v="Standard Class"/>
    <s v="RB-19705"/>
    <s v="Roger Barcio"/>
    <x v="2"/>
    <x v="0"/>
    <s v="New York City"/>
    <x v="15"/>
    <n v="10009"/>
    <x v="3"/>
    <s v="OFF-AR-10000390"/>
    <x v="1"/>
    <x v="6"/>
    <s v="Newell Chalk Holder"/>
    <x v="1873"/>
    <n v="4"/>
    <n v="0"/>
    <n v="7.5991999999999997"/>
    <x v="3"/>
    <x v="0"/>
  </r>
  <r>
    <n v="2210"/>
    <x v="1080"/>
    <x v="687"/>
    <x v="723"/>
    <s v="Second Class"/>
    <s v="ML-17410"/>
    <s v="Maris LaWare"/>
    <x v="0"/>
    <x v="0"/>
    <s v="Fairfield"/>
    <x v="29"/>
    <n v="6824"/>
    <x v="3"/>
    <s v="TEC-PH-10001079"/>
    <x v="2"/>
    <x v="7"/>
    <s v="Polycom SoundPoint Pro SE-225 Corded phone"/>
    <x v="1874"/>
    <n v="7"/>
    <n v="0"/>
    <n v="233.22039999999998"/>
    <x v="3"/>
    <x v="0"/>
  </r>
  <r>
    <n v="2211"/>
    <x v="1080"/>
    <x v="687"/>
    <x v="723"/>
    <s v="Second Class"/>
    <s v="ML-17410"/>
    <s v="Maris LaWare"/>
    <x v="0"/>
    <x v="0"/>
    <s v="Fairfield"/>
    <x v="29"/>
    <n v="6824"/>
    <x v="3"/>
    <s v="OFF-BI-10003460"/>
    <x v="1"/>
    <x v="8"/>
    <s v="Acco 3-Hole Punch"/>
    <x v="1875"/>
    <n v="10"/>
    <n v="0"/>
    <n v="21.023999999999997"/>
    <x v="3"/>
    <x v="0"/>
  </r>
  <r>
    <n v="2212"/>
    <x v="1081"/>
    <x v="581"/>
    <x v="724"/>
    <s v="First Class"/>
    <s v="VB-21745"/>
    <s v="Victoria Brennan"/>
    <x v="1"/>
    <x v="0"/>
    <s v="Lincoln Park"/>
    <x v="12"/>
    <n v="48146"/>
    <x v="2"/>
    <s v="OFF-AP-10003842"/>
    <x v="1"/>
    <x v="9"/>
    <s v="Euro-Pro Shark Turbo Vacuum"/>
    <x v="1876"/>
    <n v="6"/>
    <n v="0.1"/>
    <n v="29.7408"/>
    <x v="2"/>
    <x v="0"/>
  </r>
  <r>
    <n v="2213"/>
    <x v="1082"/>
    <x v="610"/>
    <x v="654"/>
    <s v="Standard Class"/>
    <s v="SW-20275"/>
    <s v="Scott Williamson"/>
    <x v="0"/>
    <x v="0"/>
    <s v="New York City"/>
    <x v="15"/>
    <n v="10035"/>
    <x v="3"/>
    <s v="FUR-FU-10003535"/>
    <x v="0"/>
    <x v="5"/>
    <s v="Howard Miller Distant Time Traveler Alarm Clock"/>
    <x v="1877"/>
    <n v="1"/>
    <n v="0"/>
    <n v="11.2422"/>
    <x v="3"/>
    <x v="0"/>
  </r>
  <r>
    <n v="2214"/>
    <x v="1083"/>
    <x v="172"/>
    <x v="725"/>
    <s v="First Class"/>
    <s v="NS-18505"/>
    <s v="Neola Schneider"/>
    <x v="0"/>
    <x v="0"/>
    <s v="San Jose"/>
    <x v="1"/>
    <n v="95123"/>
    <x v="1"/>
    <s v="OFF-BI-10002012"/>
    <x v="1"/>
    <x v="8"/>
    <s v="Wilson Jones Easy Flow II Sheet Lifters"/>
    <x v="1878"/>
    <n v="1"/>
    <n v="0.2"/>
    <n v="0.504"/>
    <x v="1"/>
    <x v="0"/>
  </r>
  <r>
    <n v="2215"/>
    <x v="1083"/>
    <x v="172"/>
    <x v="725"/>
    <s v="First Class"/>
    <s v="NS-18505"/>
    <s v="Neola Schneider"/>
    <x v="0"/>
    <x v="0"/>
    <s v="San Jose"/>
    <x v="1"/>
    <n v="95123"/>
    <x v="1"/>
    <s v="OFF-BI-10001922"/>
    <x v="1"/>
    <x v="8"/>
    <s v="Storex Dura Pro Binders"/>
    <x v="1879"/>
    <n v="13"/>
    <n v="0.2"/>
    <n v="20.849399999999996"/>
    <x v="1"/>
    <x v="0"/>
  </r>
  <r>
    <n v="2216"/>
    <x v="1083"/>
    <x v="172"/>
    <x v="725"/>
    <s v="First Class"/>
    <s v="NS-18505"/>
    <s v="Neola Schneider"/>
    <x v="0"/>
    <x v="0"/>
    <s v="San Jose"/>
    <x v="1"/>
    <n v="95123"/>
    <x v="1"/>
    <s v="OFF-AP-10000576"/>
    <x v="1"/>
    <x v="9"/>
    <s v="Belkin 325VA UPS Surge Protector, 6'"/>
    <x v="1805"/>
    <n v="2"/>
    <n v="0"/>
    <n v="60.490000000000009"/>
    <x v="1"/>
    <x v="0"/>
  </r>
  <r>
    <n v="2217"/>
    <x v="1083"/>
    <x v="172"/>
    <x v="725"/>
    <s v="First Class"/>
    <s v="NS-18505"/>
    <s v="Neola Schneider"/>
    <x v="0"/>
    <x v="0"/>
    <s v="San Jose"/>
    <x v="1"/>
    <n v="95123"/>
    <x v="1"/>
    <s v="FUR-CH-10000553"/>
    <x v="0"/>
    <x v="1"/>
    <s v="Metal Folding Chairs, Beige, 4/Carton"/>
    <x v="1880"/>
    <n v="4"/>
    <n v="0.2"/>
    <n v="9.5031999999999925"/>
    <x v="1"/>
    <x v="0"/>
  </r>
  <r>
    <n v="2218"/>
    <x v="1084"/>
    <x v="59"/>
    <x v="59"/>
    <s v="Standard Class"/>
    <s v="DB-13555"/>
    <s v="Dorothy Badders"/>
    <x v="1"/>
    <x v="0"/>
    <s v="Jacksonville"/>
    <x v="2"/>
    <n v="32216"/>
    <x v="0"/>
    <s v="OFF-AR-10003469"/>
    <x v="1"/>
    <x v="6"/>
    <s v="Nontoxic Chalk"/>
    <x v="1881"/>
    <n v="2"/>
    <n v="0.2"/>
    <n v="0.98559999999999992"/>
    <x v="0"/>
    <x v="0"/>
  </r>
  <r>
    <n v="2219"/>
    <x v="1085"/>
    <x v="688"/>
    <x v="608"/>
    <s v="Standard Class"/>
    <s v="MH-17620"/>
    <s v="Matt Hagelstein"/>
    <x v="1"/>
    <x v="0"/>
    <s v="San Francisco"/>
    <x v="1"/>
    <n v="94110"/>
    <x v="1"/>
    <s v="OFF-BI-10000145"/>
    <x v="1"/>
    <x v="8"/>
    <s v="Zipper Ring Binder Pockets"/>
    <x v="1882"/>
    <n v="4"/>
    <n v="0.2"/>
    <n v="3.6191999999999993"/>
    <x v="1"/>
    <x v="0"/>
  </r>
  <r>
    <n v="2220"/>
    <x v="1085"/>
    <x v="688"/>
    <x v="608"/>
    <s v="Standard Class"/>
    <s v="MH-17620"/>
    <s v="Matt Hagelstein"/>
    <x v="1"/>
    <x v="0"/>
    <s v="San Francisco"/>
    <x v="1"/>
    <n v="94110"/>
    <x v="1"/>
    <s v="OFF-ST-10001580"/>
    <x v="1"/>
    <x v="4"/>
    <s v="Super Decoflex Portable Personal File"/>
    <x v="1883"/>
    <n v="1"/>
    <n v="0"/>
    <n v="4.1943999999999999"/>
    <x v="1"/>
    <x v="0"/>
  </r>
  <r>
    <n v="2221"/>
    <x v="1085"/>
    <x v="688"/>
    <x v="608"/>
    <s v="Standard Class"/>
    <s v="MH-17620"/>
    <s v="Matt Hagelstein"/>
    <x v="1"/>
    <x v="0"/>
    <s v="San Francisco"/>
    <x v="1"/>
    <n v="94110"/>
    <x v="1"/>
    <s v="TEC-PH-10001817"/>
    <x v="2"/>
    <x v="7"/>
    <s v="Wilson Electronics DB Pro Signal Booster"/>
    <x v="1884"/>
    <n v="4"/>
    <n v="0.2"/>
    <n v="100.24000000000007"/>
    <x v="1"/>
    <x v="0"/>
  </r>
  <r>
    <n v="2222"/>
    <x v="1086"/>
    <x v="401"/>
    <x v="726"/>
    <s v="Same Day"/>
    <s v="DK-13375"/>
    <s v="Dennis Kane"/>
    <x v="0"/>
    <x v="0"/>
    <s v="Marion"/>
    <x v="24"/>
    <n v="43302"/>
    <x v="3"/>
    <s v="TEC-PH-10001578"/>
    <x v="2"/>
    <x v="7"/>
    <s v="Polycom SoundStation2 EX Conference phone"/>
    <x v="1885"/>
    <n v="2"/>
    <n v="0.4"/>
    <n v="-89.089000000000055"/>
    <x v="3"/>
    <x v="0"/>
  </r>
  <r>
    <n v="2223"/>
    <x v="1086"/>
    <x v="401"/>
    <x v="726"/>
    <s v="Same Day"/>
    <s v="DK-13375"/>
    <s v="Dennis Kane"/>
    <x v="0"/>
    <x v="0"/>
    <s v="Marion"/>
    <x v="24"/>
    <n v="43302"/>
    <x v="3"/>
    <s v="OFF-AR-10004078"/>
    <x v="1"/>
    <x v="6"/>
    <s v="Newell 312"/>
    <x v="1886"/>
    <n v="8"/>
    <n v="0.2"/>
    <n v="4.6719999999999988"/>
    <x v="3"/>
    <x v="0"/>
  </r>
  <r>
    <n v="2224"/>
    <x v="1086"/>
    <x v="401"/>
    <x v="726"/>
    <s v="Same Day"/>
    <s v="DK-13375"/>
    <s v="Dennis Kane"/>
    <x v="0"/>
    <x v="0"/>
    <s v="Marion"/>
    <x v="24"/>
    <n v="43302"/>
    <x v="3"/>
    <s v="FUR-CH-10004860"/>
    <x v="0"/>
    <x v="1"/>
    <s v="Global Low Back Tilter Chair"/>
    <x v="1887"/>
    <n v="1"/>
    <n v="0.3"/>
    <n v="-24.23520000000001"/>
    <x v="3"/>
    <x v="0"/>
  </r>
  <r>
    <n v="2225"/>
    <x v="1087"/>
    <x v="689"/>
    <x v="727"/>
    <s v="Standard Class"/>
    <s v="EA-14035"/>
    <s v="Erin Ashbrook"/>
    <x v="1"/>
    <x v="0"/>
    <s v="Philadelphia"/>
    <x v="9"/>
    <n v="19134"/>
    <x v="3"/>
    <s v="OFF-PA-10003790"/>
    <x v="1"/>
    <x v="10"/>
    <s v="Xerox 1991"/>
    <x v="1572"/>
    <n v="3"/>
    <n v="0.2"/>
    <n v="17.815199999999997"/>
    <x v="3"/>
    <x v="0"/>
  </r>
  <r>
    <n v="2226"/>
    <x v="1088"/>
    <x v="690"/>
    <x v="202"/>
    <s v="Second Class"/>
    <s v="BT-11440"/>
    <s v="Bobby Trafton"/>
    <x v="0"/>
    <x v="0"/>
    <s v="Littleton"/>
    <x v="22"/>
    <n v="80122"/>
    <x v="1"/>
    <s v="FUR-BO-10002202"/>
    <x v="0"/>
    <x v="0"/>
    <s v="Atlantic Metals Mobile 2-Shelf Bookcases, Custom Colors"/>
    <x v="1888"/>
    <n v="1"/>
    <n v="0.7"/>
    <n v="-98.801799999999986"/>
    <x v="1"/>
    <x v="0"/>
  </r>
  <r>
    <n v="2227"/>
    <x v="1089"/>
    <x v="570"/>
    <x v="260"/>
    <s v="Standard Class"/>
    <s v="LA-16780"/>
    <s v="Laura Armstrong"/>
    <x v="1"/>
    <x v="0"/>
    <s v="Austin"/>
    <x v="5"/>
    <n v="78745"/>
    <x v="2"/>
    <s v="OFF-FA-10003059"/>
    <x v="1"/>
    <x v="13"/>
    <s v="Assorted Color Push Pins"/>
    <x v="1699"/>
    <n v="2"/>
    <n v="0.2"/>
    <n v="0.4705999999999998"/>
    <x v="2"/>
    <x v="0"/>
  </r>
  <r>
    <n v="2228"/>
    <x v="1089"/>
    <x v="570"/>
    <x v="260"/>
    <s v="Standard Class"/>
    <s v="LA-16780"/>
    <s v="Laura Armstrong"/>
    <x v="1"/>
    <x v="0"/>
    <s v="Austin"/>
    <x v="5"/>
    <n v="78745"/>
    <x v="2"/>
    <s v="TEC-PH-10002496"/>
    <x v="2"/>
    <x v="7"/>
    <s v="Cisco SPA301"/>
    <x v="1889"/>
    <n v="1"/>
    <n v="0.2"/>
    <n v="15.598999999999993"/>
    <x v="2"/>
    <x v="0"/>
  </r>
  <r>
    <n v="2229"/>
    <x v="1090"/>
    <x v="393"/>
    <x v="728"/>
    <s v="Standard Class"/>
    <s v="GM-14680"/>
    <s v="Greg Matthias"/>
    <x v="0"/>
    <x v="0"/>
    <s v="New York City"/>
    <x v="15"/>
    <n v="10024"/>
    <x v="3"/>
    <s v="FUR-TA-10003238"/>
    <x v="0"/>
    <x v="3"/>
    <s v="Chromcraft Bull-Nose Wood 48&quot; x 96&quot; Rectangular Conference Tables"/>
    <x v="1890"/>
    <n v="1"/>
    <n v="0.4"/>
    <n v="-115.70580000000004"/>
    <x v="3"/>
    <x v="0"/>
  </r>
  <r>
    <n v="2230"/>
    <x v="1091"/>
    <x v="691"/>
    <x v="729"/>
    <s v="Standard Class"/>
    <s v="AA-10315"/>
    <s v="Alex Avila"/>
    <x v="0"/>
    <x v="0"/>
    <s v="San Francisco"/>
    <x v="1"/>
    <n v="94122"/>
    <x v="1"/>
    <s v="OFF-BI-10004390"/>
    <x v="1"/>
    <x v="8"/>
    <s v="GBC DocuBind 200 Manual Binding Machine"/>
    <x v="1891"/>
    <n v="2"/>
    <n v="0.2"/>
    <n v="252.58799999999999"/>
    <x v="1"/>
    <x v="0"/>
  </r>
  <r>
    <n v="2231"/>
    <x v="1091"/>
    <x v="691"/>
    <x v="729"/>
    <s v="Standard Class"/>
    <s v="AA-10315"/>
    <s v="Alex Avila"/>
    <x v="0"/>
    <x v="0"/>
    <s v="San Francisco"/>
    <x v="1"/>
    <n v="94122"/>
    <x v="1"/>
    <s v="OFF-AP-10002765"/>
    <x v="1"/>
    <x v="9"/>
    <s v="Fellowes Advanced Computer Series Surge Protectors"/>
    <x v="1892"/>
    <n v="2"/>
    <n v="0"/>
    <n v="14.834400000000002"/>
    <x v="1"/>
    <x v="0"/>
  </r>
  <r>
    <n v="2232"/>
    <x v="1092"/>
    <x v="335"/>
    <x v="553"/>
    <s v="Standard Class"/>
    <s v="DB-13405"/>
    <s v="Denny Blanton"/>
    <x v="0"/>
    <x v="0"/>
    <s v="La Porte"/>
    <x v="14"/>
    <n v="46350"/>
    <x v="2"/>
    <s v="FUR-FU-10000293"/>
    <x v="0"/>
    <x v="5"/>
    <s v="Eldon Antistatic Chair Mats for Low to Medium Pile Carpets"/>
    <x v="1893"/>
    <n v="5"/>
    <n v="0"/>
    <n v="31.586999999999961"/>
    <x v="2"/>
    <x v="0"/>
  </r>
  <r>
    <n v="2233"/>
    <x v="1093"/>
    <x v="362"/>
    <x v="730"/>
    <s v="Standard Class"/>
    <s v="JH-15820"/>
    <s v="John Huston"/>
    <x v="0"/>
    <x v="0"/>
    <s v="Chicago"/>
    <x v="10"/>
    <n v="60610"/>
    <x v="2"/>
    <s v="OFF-ST-10003692"/>
    <x v="1"/>
    <x v="4"/>
    <s v="Recycled Steel Personal File for Hanging File Folders"/>
    <x v="1894"/>
    <n v="5"/>
    <n v="0.2"/>
    <n v="14.307499999999997"/>
    <x v="2"/>
    <x v="0"/>
  </r>
  <r>
    <n v="2234"/>
    <x v="1094"/>
    <x v="639"/>
    <x v="313"/>
    <s v="Second Class"/>
    <s v="DJ-13630"/>
    <s v="Doug Jacobs"/>
    <x v="0"/>
    <x v="0"/>
    <s v="Portland"/>
    <x v="21"/>
    <n v="97206"/>
    <x v="1"/>
    <s v="TEC-PH-10001051"/>
    <x v="2"/>
    <x v="7"/>
    <s v="HTC One"/>
    <x v="1895"/>
    <n v="4"/>
    <n v="0.2"/>
    <n v="35.996399999999952"/>
    <x v="1"/>
    <x v="0"/>
  </r>
  <r>
    <n v="2235"/>
    <x v="1095"/>
    <x v="256"/>
    <x v="235"/>
    <s v="Standard Class"/>
    <s v="QJ-19255"/>
    <s v="Quincy Jones"/>
    <x v="1"/>
    <x v="0"/>
    <s v="Burlington"/>
    <x v="42"/>
    <m/>
    <x v="3"/>
    <s v="TEC-AC-10001013"/>
    <x v="2"/>
    <x v="11"/>
    <s v="Logitech ClearChat Comfort/USB Headset H390"/>
    <x v="1896"/>
    <n v="7"/>
    <n v="0"/>
    <n v="67.659899999999979"/>
    <x v="3"/>
    <x v="0"/>
  </r>
  <r>
    <n v="2236"/>
    <x v="1096"/>
    <x v="426"/>
    <x v="731"/>
    <s v="Second Class"/>
    <s v="CT-11995"/>
    <s v="Carol Triggs"/>
    <x v="0"/>
    <x v="0"/>
    <s v="Indianapolis"/>
    <x v="14"/>
    <n v="46203"/>
    <x v="2"/>
    <s v="OFF-ST-10000025"/>
    <x v="1"/>
    <x v="4"/>
    <s v="Fellowes Stor/Drawer Steel Plus Storage Drawers"/>
    <x v="1897"/>
    <n v="2"/>
    <n v="0"/>
    <n v="11.451599999999985"/>
    <x v="2"/>
    <x v="0"/>
  </r>
  <r>
    <n v="2237"/>
    <x v="1096"/>
    <x v="426"/>
    <x v="731"/>
    <s v="Second Class"/>
    <s v="CT-11995"/>
    <s v="Carol Triggs"/>
    <x v="0"/>
    <x v="0"/>
    <s v="Indianapolis"/>
    <x v="14"/>
    <n v="46203"/>
    <x v="2"/>
    <s v="OFF-AR-10000817"/>
    <x v="1"/>
    <x v="6"/>
    <s v="Manco Dry-Lighter Erasable Highlighter"/>
    <x v="1898"/>
    <n v="8"/>
    <n v="0"/>
    <n v="8.2687999999999988"/>
    <x v="2"/>
    <x v="0"/>
  </r>
  <r>
    <n v="2238"/>
    <x v="1097"/>
    <x v="692"/>
    <x v="246"/>
    <s v="Standard Class"/>
    <s v="RH-19510"/>
    <s v="Rick Huthwaite"/>
    <x v="2"/>
    <x v="0"/>
    <s v="Provo"/>
    <x v="7"/>
    <n v="84604"/>
    <x v="1"/>
    <s v="OFF-SU-10000952"/>
    <x v="1"/>
    <x v="14"/>
    <s v="Fiskars Home &amp; Office Scissors"/>
    <x v="1851"/>
    <n v="5"/>
    <n v="0"/>
    <n v="12.432000000000002"/>
    <x v="1"/>
    <x v="0"/>
  </r>
  <r>
    <n v="2239"/>
    <x v="1098"/>
    <x v="693"/>
    <x v="732"/>
    <s v="Standard Class"/>
    <s v="SJ-20125"/>
    <s v="Sanjit Jacobs"/>
    <x v="2"/>
    <x v="0"/>
    <s v="Chicago"/>
    <x v="10"/>
    <n v="60610"/>
    <x v="2"/>
    <s v="FUR-FU-10004597"/>
    <x v="0"/>
    <x v="5"/>
    <s v="Eldon Cleatmat Chair Mats for Medium Pile Carpets"/>
    <x v="1851"/>
    <n v="2"/>
    <n v="0.6"/>
    <n v="-52.169999999999987"/>
    <x v="2"/>
    <x v="0"/>
  </r>
  <r>
    <n v="2240"/>
    <x v="1099"/>
    <x v="625"/>
    <x v="398"/>
    <s v="Second Class"/>
    <s v="TG-21310"/>
    <s v="Toby Gnade"/>
    <x v="0"/>
    <x v="0"/>
    <s v="Los Angeles"/>
    <x v="1"/>
    <n v="90049"/>
    <x v="1"/>
    <s v="OFF-BI-10003527"/>
    <x v="1"/>
    <x v="8"/>
    <s v="Fellowes PB500 Electric Punch Plastic Comb Binding Machine with Manual Bind"/>
    <x v="1899"/>
    <n v="1"/>
    <n v="0.2"/>
    <n v="381.29700000000003"/>
    <x v="1"/>
    <x v="0"/>
  </r>
  <r>
    <n v="2241"/>
    <x v="1099"/>
    <x v="625"/>
    <x v="398"/>
    <s v="Second Class"/>
    <s v="TG-21310"/>
    <s v="Toby Gnade"/>
    <x v="0"/>
    <x v="0"/>
    <s v="Los Angeles"/>
    <x v="1"/>
    <n v="90049"/>
    <x v="1"/>
    <s v="OFF-BI-10002982"/>
    <x v="1"/>
    <x v="8"/>
    <s v="Avery Self-Adhesive Photo Pockets for Polaroid Photos"/>
    <x v="1900"/>
    <n v="7"/>
    <n v="0.2"/>
    <n v="13.347599999999998"/>
    <x v="1"/>
    <x v="0"/>
  </r>
  <r>
    <n v="2242"/>
    <x v="1100"/>
    <x v="491"/>
    <x v="417"/>
    <s v="Standard Class"/>
    <s v="CT-11995"/>
    <s v="Carol Triggs"/>
    <x v="0"/>
    <x v="0"/>
    <s v="Philadelphia"/>
    <x v="9"/>
    <n v="19134"/>
    <x v="3"/>
    <s v="TEC-PH-10004165"/>
    <x v="2"/>
    <x v="7"/>
    <s v="Mitel MiVoice 5330e IP Phone"/>
    <x v="1901"/>
    <n v="3"/>
    <n v="0.4"/>
    <n v="-115.49580000000006"/>
    <x v="3"/>
    <x v="0"/>
  </r>
  <r>
    <n v="2243"/>
    <x v="1101"/>
    <x v="610"/>
    <x v="654"/>
    <s v="Standard Class"/>
    <s v="BF-11005"/>
    <s v="Barry Franz"/>
    <x v="2"/>
    <x v="0"/>
    <s v="Pasadena"/>
    <x v="1"/>
    <n v="91104"/>
    <x v="1"/>
    <s v="OFF-ST-10003442"/>
    <x v="1"/>
    <x v="4"/>
    <s v="Eldon Portable Mobile Manager"/>
    <x v="403"/>
    <n v="2"/>
    <n v="0"/>
    <n v="15.2712"/>
    <x v="1"/>
    <x v="1"/>
  </r>
  <r>
    <n v="2244"/>
    <x v="1101"/>
    <x v="610"/>
    <x v="654"/>
    <s v="Standard Class"/>
    <s v="BF-11005"/>
    <s v="Barry Franz"/>
    <x v="2"/>
    <x v="0"/>
    <s v="Pasadena"/>
    <x v="1"/>
    <n v="91104"/>
    <x v="1"/>
    <s v="OFF-AR-10003856"/>
    <x v="1"/>
    <x v="6"/>
    <s v="Newell 344"/>
    <x v="348"/>
    <n v="2"/>
    <n v="0"/>
    <n v="1.4455999999999998"/>
    <x v="1"/>
    <x v="1"/>
  </r>
  <r>
    <n v="2245"/>
    <x v="1101"/>
    <x v="610"/>
    <x v="654"/>
    <s v="Standard Class"/>
    <s v="BF-11005"/>
    <s v="Barry Franz"/>
    <x v="2"/>
    <x v="0"/>
    <s v="Pasadena"/>
    <x v="1"/>
    <n v="91104"/>
    <x v="1"/>
    <s v="OFF-FA-10004248"/>
    <x v="1"/>
    <x v="13"/>
    <s v="Advantus T-Pin Paper Clips"/>
    <x v="1902"/>
    <n v="2"/>
    <n v="0"/>
    <n v="3.5178000000000003"/>
    <x v="1"/>
    <x v="1"/>
  </r>
  <r>
    <n v="2246"/>
    <x v="1101"/>
    <x v="610"/>
    <x v="654"/>
    <s v="Standard Class"/>
    <s v="BF-11005"/>
    <s v="Barry Franz"/>
    <x v="2"/>
    <x v="0"/>
    <s v="Pasadena"/>
    <x v="1"/>
    <n v="91104"/>
    <x v="1"/>
    <s v="OFF-AP-10001492"/>
    <x v="1"/>
    <x v="9"/>
    <s v="Acco Six-Outlet Power Strip, 4' Cord Length"/>
    <x v="1903"/>
    <n v="1"/>
    <n v="0"/>
    <n v="2.2412000000000001"/>
    <x v="1"/>
    <x v="1"/>
  </r>
  <r>
    <n v="2247"/>
    <x v="1101"/>
    <x v="610"/>
    <x v="654"/>
    <s v="Standard Class"/>
    <s v="BF-11005"/>
    <s v="Barry Franz"/>
    <x v="2"/>
    <x v="0"/>
    <s v="Pasadena"/>
    <x v="1"/>
    <n v="91104"/>
    <x v="1"/>
    <s v="TEC-PH-10004165"/>
    <x v="2"/>
    <x v="7"/>
    <s v="Mitel MiVoice 5330e IP Phone"/>
    <x v="1668"/>
    <n v="3"/>
    <n v="0.2"/>
    <n v="49.498199999999969"/>
    <x v="1"/>
    <x v="1"/>
  </r>
  <r>
    <n v="2248"/>
    <x v="1102"/>
    <x v="586"/>
    <x v="733"/>
    <s v="Second Class"/>
    <s v="JM-16195"/>
    <s v="Justin MacKendrick"/>
    <x v="0"/>
    <x v="0"/>
    <s v="Los Angeles"/>
    <x v="1"/>
    <n v="90004"/>
    <x v="1"/>
    <s v="OFF-PA-10004285"/>
    <x v="1"/>
    <x v="10"/>
    <s v="Xerox 1959"/>
    <x v="522"/>
    <n v="2"/>
    <n v="0"/>
    <n v="6.4127999999999998"/>
    <x v="1"/>
    <x v="1"/>
  </r>
  <r>
    <n v="2249"/>
    <x v="1102"/>
    <x v="586"/>
    <x v="733"/>
    <s v="Second Class"/>
    <s v="JM-16195"/>
    <s v="Justin MacKendrick"/>
    <x v="0"/>
    <x v="0"/>
    <s v="Los Angeles"/>
    <x v="1"/>
    <n v="90004"/>
    <x v="1"/>
    <s v="OFF-BI-10001628"/>
    <x v="1"/>
    <x v="8"/>
    <s v="Acco Data Flex Cable Posts For Top &amp; Bottom Load Binders, 6&quot; Capacity"/>
    <x v="1848"/>
    <n v="5"/>
    <n v="0.2"/>
    <n v="13.037499999999998"/>
    <x v="1"/>
    <x v="1"/>
  </r>
  <r>
    <n v="2250"/>
    <x v="1102"/>
    <x v="586"/>
    <x v="733"/>
    <s v="Second Class"/>
    <s v="JM-16195"/>
    <s v="Justin MacKendrick"/>
    <x v="0"/>
    <x v="0"/>
    <s v="Los Angeles"/>
    <x v="1"/>
    <n v="90004"/>
    <x v="1"/>
    <s v="OFF-BI-10000546"/>
    <x v="1"/>
    <x v="8"/>
    <s v="Avery Durable Binders"/>
    <x v="132"/>
    <n v="5"/>
    <n v="0.2"/>
    <n v="4.1760000000000002"/>
    <x v="1"/>
    <x v="1"/>
  </r>
  <r>
    <n v="2251"/>
    <x v="1102"/>
    <x v="586"/>
    <x v="733"/>
    <s v="Second Class"/>
    <s v="JM-16195"/>
    <s v="Justin MacKendrick"/>
    <x v="0"/>
    <x v="0"/>
    <s v="Los Angeles"/>
    <x v="1"/>
    <n v="90004"/>
    <x v="1"/>
    <s v="OFF-AP-10001391"/>
    <x v="1"/>
    <x v="9"/>
    <s v="Kensington 6 Outlet MasterPiece HOMEOFFICE Power Control Center"/>
    <x v="1904"/>
    <n v="6"/>
    <n v="0"/>
    <n v="157.01759999999993"/>
    <x v="1"/>
    <x v="1"/>
  </r>
  <r>
    <n v="2252"/>
    <x v="1102"/>
    <x v="586"/>
    <x v="733"/>
    <s v="Second Class"/>
    <s v="JM-16195"/>
    <s v="Justin MacKendrick"/>
    <x v="0"/>
    <x v="0"/>
    <s v="Los Angeles"/>
    <x v="1"/>
    <n v="90004"/>
    <x v="1"/>
    <s v="OFF-PA-10000477"/>
    <x v="1"/>
    <x v="10"/>
    <s v="Xerox 22"/>
    <x v="541"/>
    <n v="3"/>
    <n v="0"/>
    <n v="9.3312000000000008"/>
    <x v="1"/>
    <x v="1"/>
  </r>
  <r>
    <n v="2253"/>
    <x v="1103"/>
    <x v="173"/>
    <x v="229"/>
    <s v="Second Class"/>
    <s v="JK-16120"/>
    <s v="Julie Kriz"/>
    <x v="2"/>
    <x v="0"/>
    <s v="San Diego"/>
    <x v="1"/>
    <n v="92105"/>
    <x v="1"/>
    <s v="OFF-PA-10004327"/>
    <x v="1"/>
    <x v="10"/>
    <s v="Xerox 1911"/>
    <x v="140"/>
    <n v="3"/>
    <n v="0"/>
    <n v="68.975999999999999"/>
    <x v="1"/>
    <x v="0"/>
  </r>
  <r>
    <n v="2254"/>
    <x v="1104"/>
    <x v="694"/>
    <x v="734"/>
    <s v="First Class"/>
    <s v="HG-14965"/>
    <s v="Henry Goldwyn"/>
    <x v="1"/>
    <x v="0"/>
    <s v="San Francisco"/>
    <x v="1"/>
    <n v="94110"/>
    <x v="1"/>
    <s v="OFF-AP-10000696"/>
    <x v="1"/>
    <x v="9"/>
    <s v="Holmes Odor Grabber"/>
    <x v="1905"/>
    <n v="3"/>
    <n v="0"/>
    <n v="14.275799999999998"/>
    <x v="1"/>
    <x v="0"/>
  </r>
  <r>
    <n v="2255"/>
    <x v="1104"/>
    <x v="694"/>
    <x v="734"/>
    <s v="First Class"/>
    <s v="HG-14965"/>
    <s v="Henry Goldwyn"/>
    <x v="1"/>
    <x v="0"/>
    <s v="San Francisco"/>
    <x v="1"/>
    <n v="94110"/>
    <x v="1"/>
    <s v="OFF-AP-10002082"/>
    <x v="1"/>
    <x v="9"/>
    <s v="Holmes HEPA Air Purifier"/>
    <x v="1906"/>
    <n v="2"/>
    <n v="0"/>
    <n v="15.245999999999999"/>
    <x v="1"/>
    <x v="0"/>
  </r>
  <r>
    <n v="2256"/>
    <x v="1105"/>
    <x v="42"/>
    <x v="42"/>
    <s v="Standard Class"/>
    <s v="LA-16780"/>
    <s v="Laura Armstrong"/>
    <x v="1"/>
    <x v="0"/>
    <s v="Bangor"/>
    <x v="43"/>
    <n v="4401"/>
    <x v="3"/>
    <s v="TEC-PH-10001944"/>
    <x v="2"/>
    <x v="7"/>
    <s v="Wi-Ex zBoost YX540 Cellular Phone Signal Booster"/>
    <x v="1907"/>
    <n v="3"/>
    <n v="0"/>
    <n v="131.35499999999996"/>
    <x v="3"/>
    <x v="0"/>
  </r>
  <r>
    <n v="2257"/>
    <x v="1105"/>
    <x v="42"/>
    <x v="42"/>
    <s v="Standard Class"/>
    <s v="LA-16780"/>
    <s v="Laura Armstrong"/>
    <x v="1"/>
    <x v="0"/>
    <s v="Bangor"/>
    <x v="43"/>
    <n v="4401"/>
    <x v="3"/>
    <s v="FUR-FU-10004952"/>
    <x v="0"/>
    <x v="5"/>
    <s v="C-Line Cubicle Keepers Polyproplyene Holder w/Velcro Back, 8-1/2x11, 25/Bx"/>
    <x v="1049"/>
    <n v="2"/>
    <n v="0"/>
    <n v="33.938800000000001"/>
    <x v="3"/>
    <x v="0"/>
  </r>
  <r>
    <n v="2258"/>
    <x v="1106"/>
    <x v="114"/>
    <x v="141"/>
    <s v="First Class"/>
    <s v="TS-21610"/>
    <s v="Troy Staebel"/>
    <x v="0"/>
    <x v="0"/>
    <s v="San Francisco"/>
    <x v="1"/>
    <n v="94122"/>
    <x v="1"/>
    <s v="FUR-CH-10000015"/>
    <x v="0"/>
    <x v="1"/>
    <s v="Hon Multipurpose Stacking Arm Chairs"/>
    <x v="1908"/>
    <n v="7"/>
    <n v="0.2"/>
    <n v="90.97199999999998"/>
    <x v="1"/>
    <x v="0"/>
  </r>
  <r>
    <n v="2259"/>
    <x v="1106"/>
    <x v="114"/>
    <x v="141"/>
    <s v="First Class"/>
    <s v="TS-21610"/>
    <s v="Troy Staebel"/>
    <x v="0"/>
    <x v="0"/>
    <s v="San Francisco"/>
    <x v="1"/>
    <n v="94122"/>
    <x v="1"/>
    <s v="OFF-PA-10001776"/>
    <x v="1"/>
    <x v="10"/>
    <s v="Wirebound Message Books, Four 2 3/4&quot; x 5&quot; Forms per Page, 600 Sets per Book"/>
    <x v="1909"/>
    <n v="2"/>
    <n v="0"/>
    <n v="8.7137999999999991"/>
    <x v="1"/>
    <x v="0"/>
  </r>
  <r>
    <n v="2260"/>
    <x v="1107"/>
    <x v="627"/>
    <x v="558"/>
    <s v="Second Class"/>
    <s v="MZ-17335"/>
    <s v="Maria Zettner"/>
    <x v="2"/>
    <x v="0"/>
    <s v="San Diego"/>
    <x v="1"/>
    <n v="92024"/>
    <x v="1"/>
    <s v="OFF-FA-10002280"/>
    <x v="1"/>
    <x v="13"/>
    <s v="Advantus Plastic Paper Clips"/>
    <x v="1910"/>
    <n v="1"/>
    <n v="0"/>
    <n v="2.4"/>
    <x v="1"/>
    <x v="0"/>
  </r>
  <r>
    <n v="2261"/>
    <x v="1107"/>
    <x v="627"/>
    <x v="558"/>
    <s v="Second Class"/>
    <s v="MZ-17335"/>
    <s v="Maria Zettner"/>
    <x v="2"/>
    <x v="0"/>
    <s v="San Diego"/>
    <x v="1"/>
    <n v="92024"/>
    <x v="1"/>
    <s v="TEC-AC-10002049"/>
    <x v="2"/>
    <x v="11"/>
    <s v="Logitech G19 Programmable Gaming Keyboard"/>
    <x v="810"/>
    <n v="3"/>
    <n v="0"/>
    <n v="66.954599999999971"/>
    <x v="1"/>
    <x v="0"/>
  </r>
  <r>
    <n v="2262"/>
    <x v="1108"/>
    <x v="217"/>
    <x v="735"/>
    <s v="Same Day"/>
    <s v="MW-18220"/>
    <s v="Mitch Webber"/>
    <x v="0"/>
    <x v="0"/>
    <s v="New York City"/>
    <x v="15"/>
    <n v="10035"/>
    <x v="3"/>
    <s v="TEC-AC-10002253"/>
    <x v="2"/>
    <x v="11"/>
    <s v="Imation Bio 8GB USB Flash Drive Imation Corp"/>
    <x v="656"/>
    <n v="1"/>
    <n v="0"/>
    <n v="24.936000000000007"/>
    <x v="3"/>
    <x v="0"/>
  </r>
  <r>
    <n v="2263"/>
    <x v="1109"/>
    <x v="695"/>
    <x v="736"/>
    <s v="First Class"/>
    <s v="MV-17485"/>
    <s v="Mark Van Huff"/>
    <x v="0"/>
    <x v="0"/>
    <s v="Arlington"/>
    <x v="17"/>
    <n v="22204"/>
    <x v="0"/>
    <s v="FUR-BO-10004015"/>
    <x v="0"/>
    <x v="0"/>
    <s v="Bush Andora Bookcase, Maple/Graphite Gray Finish"/>
    <x v="1911"/>
    <n v="3"/>
    <n v="0"/>
    <n v="79.193399999999968"/>
    <x v="0"/>
    <x v="0"/>
  </r>
  <r>
    <n v="2264"/>
    <x v="1110"/>
    <x v="696"/>
    <x v="619"/>
    <s v="Second Class"/>
    <s v="AA-10375"/>
    <s v="Allen Armold"/>
    <x v="0"/>
    <x v="0"/>
    <s v="Atlanta"/>
    <x v="32"/>
    <n v="30318"/>
    <x v="0"/>
    <s v="TEC-AC-10004145"/>
    <x v="2"/>
    <x v="11"/>
    <s v="Logitech diNovo Edge Keyboard"/>
    <x v="1912"/>
    <n v="2"/>
    <n v="0"/>
    <n v="114.99540000000002"/>
    <x v="0"/>
    <x v="0"/>
  </r>
  <r>
    <n v="2265"/>
    <x v="1110"/>
    <x v="696"/>
    <x v="619"/>
    <s v="Second Class"/>
    <s v="AA-10375"/>
    <s v="Allen Armold"/>
    <x v="0"/>
    <x v="0"/>
    <s v="Atlanta"/>
    <x v="32"/>
    <n v="30318"/>
    <x v="0"/>
    <s v="OFF-PA-10002479"/>
    <x v="1"/>
    <x v="10"/>
    <s v="Xerox 4200 Series MultiUse Premium Copy Paper (20Lb. and 84 Bright)"/>
    <x v="267"/>
    <n v="1"/>
    <n v="0"/>
    <n v="2.3759999999999999"/>
    <x v="0"/>
    <x v="0"/>
  </r>
  <r>
    <n v="2266"/>
    <x v="1110"/>
    <x v="696"/>
    <x v="619"/>
    <s v="Second Class"/>
    <s v="AA-10375"/>
    <s v="Allen Armold"/>
    <x v="0"/>
    <x v="0"/>
    <s v="Atlanta"/>
    <x v="32"/>
    <n v="30318"/>
    <x v="0"/>
    <s v="OFF-BI-10004970"/>
    <x v="1"/>
    <x v="8"/>
    <s v="ACCOHIDE 3-Ring Binder, Blue, 1&quot;"/>
    <x v="341"/>
    <n v="2"/>
    <n v="0"/>
    <n v="3.8822000000000001"/>
    <x v="0"/>
    <x v="0"/>
  </r>
  <r>
    <n v="2267"/>
    <x v="1111"/>
    <x v="386"/>
    <x v="737"/>
    <s v="Same Day"/>
    <s v="SM-20320"/>
    <s v="Sean Miller"/>
    <x v="2"/>
    <x v="0"/>
    <s v="Monroe"/>
    <x v="3"/>
    <n v="28110"/>
    <x v="0"/>
    <s v="OFF-PA-10003919"/>
    <x v="1"/>
    <x v="10"/>
    <s v="Xerox 1989"/>
    <x v="892"/>
    <n v="2"/>
    <n v="0.2"/>
    <n v="2.6892000000000005"/>
    <x v="0"/>
    <x v="0"/>
  </r>
  <r>
    <n v="2268"/>
    <x v="1112"/>
    <x v="697"/>
    <x v="31"/>
    <s v="Same Day"/>
    <s v="TP-21415"/>
    <s v="Tom Prescott"/>
    <x v="0"/>
    <x v="0"/>
    <s v="Seattle"/>
    <x v="4"/>
    <n v="98115"/>
    <x v="1"/>
    <s v="OFF-PA-10002001"/>
    <x v="1"/>
    <x v="10"/>
    <s v="Xerox 1984"/>
    <x v="91"/>
    <n v="2"/>
    <n v="0"/>
    <n v="6.3504000000000005"/>
    <x v="1"/>
    <x v="0"/>
  </r>
  <r>
    <n v="2269"/>
    <x v="1113"/>
    <x v="698"/>
    <x v="738"/>
    <s v="Standard Class"/>
    <s v="DK-13225"/>
    <s v="Dean Katz"/>
    <x v="1"/>
    <x v="0"/>
    <s v="Rochester"/>
    <x v="15"/>
    <n v="14609"/>
    <x v="3"/>
    <s v="OFF-PA-10002787"/>
    <x v="1"/>
    <x v="10"/>
    <s v="Xerox 227"/>
    <x v="90"/>
    <n v="1"/>
    <n v="0"/>
    <n v="3.1104000000000003"/>
    <x v="3"/>
    <x v="0"/>
  </r>
  <r>
    <n v="2270"/>
    <x v="1113"/>
    <x v="698"/>
    <x v="738"/>
    <s v="Standard Class"/>
    <s v="DK-13225"/>
    <s v="Dean Katz"/>
    <x v="1"/>
    <x v="0"/>
    <s v="Rochester"/>
    <x v="15"/>
    <n v="14609"/>
    <x v="3"/>
    <s v="OFF-BI-10003291"/>
    <x v="1"/>
    <x v="8"/>
    <s v="Wilson Jones Leather-Like Binders with DublLock Round Rings"/>
    <x v="1913"/>
    <n v="1"/>
    <n v="0.2"/>
    <n v="2.3570999999999991"/>
    <x v="3"/>
    <x v="0"/>
  </r>
  <r>
    <n v="2271"/>
    <x v="1114"/>
    <x v="574"/>
    <x v="94"/>
    <s v="Standard Class"/>
    <s v="MK-17905"/>
    <s v="Michael Kennedy"/>
    <x v="1"/>
    <x v="0"/>
    <s v="Miami"/>
    <x v="2"/>
    <n v="33180"/>
    <x v="0"/>
    <s v="OFF-AR-10004344"/>
    <x v="1"/>
    <x v="6"/>
    <s v="Bulldog Vacuum Base Pencil Sharpener"/>
    <x v="1914"/>
    <n v="5"/>
    <n v="0.2"/>
    <n v="4.196499999999995"/>
    <x v="0"/>
    <x v="0"/>
  </r>
  <r>
    <n v="2272"/>
    <x v="1115"/>
    <x v="481"/>
    <x v="538"/>
    <s v="Standard Class"/>
    <s v="CS-12130"/>
    <s v="Chad Sievert"/>
    <x v="0"/>
    <x v="0"/>
    <s v="Seattle"/>
    <x v="4"/>
    <n v="98105"/>
    <x v="1"/>
    <s v="OFF-ST-10003123"/>
    <x v="1"/>
    <x v="4"/>
    <s v="Fellowes Bases and Tops For Staxonsteel/High-Stak Systems"/>
    <x v="1915"/>
    <n v="6"/>
    <n v="0"/>
    <n v="47.937599999999996"/>
    <x v="1"/>
    <x v="0"/>
  </r>
  <r>
    <n v="2273"/>
    <x v="1116"/>
    <x v="699"/>
    <x v="739"/>
    <s v="Standard Class"/>
    <s v="JL-15850"/>
    <s v="John Lucas"/>
    <x v="0"/>
    <x v="0"/>
    <s v="San Francisco"/>
    <x v="1"/>
    <n v="94122"/>
    <x v="1"/>
    <s v="FUR-FU-10000308"/>
    <x v="0"/>
    <x v="5"/>
    <s v="Deflect-o Glass Clear Studded Chair Mats"/>
    <x v="1916"/>
    <n v="7"/>
    <n v="0"/>
    <n v="95.757200000000012"/>
    <x v="1"/>
    <x v="0"/>
  </r>
  <r>
    <n v="2274"/>
    <x v="1116"/>
    <x v="699"/>
    <x v="739"/>
    <s v="Standard Class"/>
    <s v="JL-15850"/>
    <s v="John Lucas"/>
    <x v="0"/>
    <x v="0"/>
    <s v="San Francisco"/>
    <x v="1"/>
    <n v="94122"/>
    <x v="1"/>
    <s v="TEC-CO-10003763"/>
    <x v="2"/>
    <x v="16"/>
    <s v="Canon PC1060 Personal Laser Copier"/>
    <x v="1917"/>
    <n v="2"/>
    <n v="0.2"/>
    <n v="377.99459999999993"/>
    <x v="1"/>
    <x v="0"/>
  </r>
  <r>
    <n v="2275"/>
    <x v="1117"/>
    <x v="462"/>
    <x v="508"/>
    <s v="Second Class"/>
    <s v="AR-10405"/>
    <s v="Allen Rosenblatt"/>
    <x v="1"/>
    <x v="0"/>
    <s v="Los Angeles"/>
    <x v="1"/>
    <n v="90036"/>
    <x v="1"/>
    <s v="FUR-TA-10001866"/>
    <x v="0"/>
    <x v="3"/>
    <s v="Bevis Round Conference Room Tables and Bases"/>
    <x v="1918"/>
    <n v="1"/>
    <n v="0.2"/>
    <n v="3.5857999999999848"/>
    <x v="1"/>
    <x v="0"/>
  </r>
  <r>
    <n v="2276"/>
    <x v="1117"/>
    <x v="462"/>
    <x v="508"/>
    <s v="Second Class"/>
    <s v="AR-10405"/>
    <s v="Allen Rosenblatt"/>
    <x v="1"/>
    <x v="0"/>
    <s v="Los Angeles"/>
    <x v="1"/>
    <n v="90036"/>
    <x v="1"/>
    <s v="FUR-CH-10002774"/>
    <x v="0"/>
    <x v="1"/>
    <s v="Global Deluxe Stacking Chair, Gray"/>
    <x v="1919"/>
    <n v="3"/>
    <n v="0.2"/>
    <n v="13.764599999999994"/>
    <x v="1"/>
    <x v="0"/>
  </r>
  <r>
    <n v="2277"/>
    <x v="1118"/>
    <x v="700"/>
    <x v="740"/>
    <s v="Standard Class"/>
    <s v="LM-17065"/>
    <s v="Liz MacKendrick"/>
    <x v="0"/>
    <x v="0"/>
    <s v="Southaven"/>
    <x v="35"/>
    <n v="38671"/>
    <x v="0"/>
    <s v="OFF-ST-10004337"/>
    <x v="1"/>
    <x v="4"/>
    <s v="SAFCO Commercial Wire Shelving, 72h"/>
    <x v="1920"/>
    <n v="5"/>
    <n v="0"/>
    <n v="0"/>
    <x v="0"/>
    <x v="0"/>
  </r>
  <r>
    <n v="2278"/>
    <x v="1118"/>
    <x v="700"/>
    <x v="740"/>
    <s v="Standard Class"/>
    <s v="LM-17065"/>
    <s v="Liz MacKendrick"/>
    <x v="0"/>
    <x v="0"/>
    <s v="Southaven"/>
    <x v="35"/>
    <n v="38671"/>
    <x v="0"/>
    <s v="FUR-TA-10001039"/>
    <x v="0"/>
    <x v="3"/>
    <s v="KI Adjustable-Height Table"/>
    <x v="1921"/>
    <n v="1"/>
    <n v="0"/>
    <n v="22.354800000000004"/>
    <x v="0"/>
    <x v="0"/>
  </r>
  <r>
    <n v="2279"/>
    <x v="1118"/>
    <x v="700"/>
    <x v="740"/>
    <s v="Standard Class"/>
    <s v="LM-17065"/>
    <s v="Liz MacKendrick"/>
    <x v="0"/>
    <x v="0"/>
    <s v="Southaven"/>
    <x v="35"/>
    <n v="38671"/>
    <x v="0"/>
    <s v="TEC-AC-10000109"/>
    <x v="2"/>
    <x v="11"/>
    <s v="Sony Micro Vault Click 16 GB USB 2.0 Flash Drive"/>
    <x v="1922"/>
    <n v="4"/>
    <n v="0"/>
    <n v="53.750400000000013"/>
    <x v="0"/>
    <x v="0"/>
  </r>
  <r>
    <n v="2280"/>
    <x v="1119"/>
    <x v="505"/>
    <x v="40"/>
    <s v="First Class"/>
    <s v="JK-15625"/>
    <s v="Jim Karlsson"/>
    <x v="0"/>
    <x v="0"/>
    <s v="Seattle"/>
    <x v="4"/>
    <n v="98115"/>
    <x v="1"/>
    <s v="FUR-CH-10003833"/>
    <x v="0"/>
    <x v="1"/>
    <s v="Novimex Fabric Task Chair"/>
    <x v="1923"/>
    <n v="2"/>
    <n v="0.2"/>
    <n v="-6.0980000000000025"/>
    <x v="1"/>
    <x v="0"/>
  </r>
  <r>
    <n v="2281"/>
    <x v="1119"/>
    <x v="505"/>
    <x v="40"/>
    <s v="First Class"/>
    <s v="JK-15625"/>
    <s v="Jim Karlsson"/>
    <x v="0"/>
    <x v="0"/>
    <s v="Seattle"/>
    <x v="4"/>
    <n v="98115"/>
    <x v="1"/>
    <s v="FUR-CH-10004289"/>
    <x v="0"/>
    <x v="1"/>
    <s v="Global Super Steno Chair"/>
    <x v="1924"/>
    <n v="8"/>
    <n v="0.2"/>
    <n v="-23.03520000000006"/>
    <x v="1"/>
    <x v="0"/>
  </r>
  <r>
    <n v="2282"/>
    <x v="1119"/>
    <x v="505"/>
    <x v="40"/>
    <s v="First Class"/>
    <s v="JK-15625"/>
    <s v="Jim Karlsson"/>
    <x v="0"/>
    <x v="0"/>
    <s v="Seattle"/>
    <x v="4"/>
    <n v="98115"/>
    <x v="1"/>
    <s v="FUR-BO-10004467"/>
    <x v="0"/>
    <x v="0"/>
    <s v="Bestar Classic Bookcase"/>
    <x v="1664"/>
    <n v="2"/>
    <n v="0"/>
    <n v="37.996199999999988"/>
    <x v="1"/>
    <x v="0"/>
  </r>
  <r>
    <n v="2283"/>
    <x v="1120"/>
    <x v="323"/>
    <x v="344"/>
    <s v="First Class"/>
    <s v="FM-14215"/>
    <s v="Filia McAdams"/>
    <x v="1"/>
    <x v="0"/>
    <s v="Middletown"/>
    <x v="29"/>
    <n v="6457"/>
    <x v="3"/>
    <s v="OFF-PA-10002713"/>
    <x v="1"/>
    <x v="10"/>
    <s v="Adams Phone Message Book, 200 Message Capacity, 8 1/16” x 11”"/>
    <x v="1925"/>
    <n v="7"/>
    <n v="0"/>
    <n v="22.153599999999997"/>
    <x v="3"/>
    <x v="0"/>
  </r>
  <r>
    <n v="2284"/>
    <x v="1121"/>
    <x v="616"/>
    <x v="741"/>
    <s v="Standard Class"/>
    <s v="SF-20200"/>
    <s v="Sarah Foster"/>
    <x v="0"/>
    <x v="0"/>
    <s v="New Castle"/>
    <x v="14"/>
    <n v="47362"/>
    <x v="2"/>
    <s v="TEC-PH-10001552"/>
    <x v="2"/>
    <x v="7"/>
    <s v="I Need's 3d Hello Kitty Hybrid Silicone Case Cover for HTC One X 4g with 3d Hello Kitty Stylus Pen Green/pink"/>
    <x v="100"/>
    <n v="2"/>
    <n v="0"/>
    <n v="6.6976000000000013"/>
    <x v="2"/>
    <x v="0"/>
  </r>
  <r>
    <n v="2285"/>
    <x v="1121"/>
    <x v="616"/>
    <x v="741"/>
    <s v="Standard Class"/>
    <s v="SF-20200"/>
    <s v="Sarah Foster"/>
    <x v="0"/>
    <x v="0"/>
    <s v="New Castle"/>
    <x v="14"/>
    <n v="47362"/>
    <x v="2"/>
    <s v="OFF-AP-10002222"/>
    <x v="1"/>
    <x v="9"/>
    <s v="Staple holder"/>
    <x v="1926"/>
    <n v="7"/>
    <n v="0"/>
    <n v="16.386300000000002"/>
    <x v="2"/>
    <x v="0"/>
  </r>
  <r>
    <n v="2286"/>
    <x v="1122"/>
    <x v="465"/>
    <x v="588"/>
    <s v="First Class"/>
    <s v="PJ-18835"/>
    <s v="Patrick Jones"/>
    <x v="1"/>
    <x v="0"/>
    <s v="Murfreesboro"/>
    <x v="18"/>
    <n v="37130"/>
    <x v="0"/>
    <s v="OFF-PA-10003971"/>
    <x v="1"/>
    <x v="10"/>
    <s v="Xerox 1965"/>
    <x v="646"/>
    <n v="3"/>
    <n v="0.2"/>
    <n v="5.2026000000000003"/>
    <x v="0"/>
    <x v="0"/>
  </r>
  <r>
    <n v="2287"/>
    <x v="1123"/>
    <x v="701"/>
    <x v="122"/>
    <s v="Standard Class"/>
    <s v="CS-12355"/>
    <s v="Christine Sundaresam"/>
    <x v="0"/>
    <x v="0"/>
    <s v="Salem"/>
    <x v="17"/>
    <n v="24153"/>
    <x v="0"/>
    <s v="OFF-AP-10004036"/>
    <x v="1"/>
    <x v="9"/>
    <s v="Bionaire 99.97% HEPA Air Cleaner"/>
    <x v="1927"/>
    <n v="2"/>
    <n v="0"/>
    <n v="12.263999999999999"/>
    <x v="0"/>
    <x v="0"/>
  </r>
  <r>
    <n v="2288"/>
    <x v="1124"/>
    <x v="702"/>
    <x v="742"/>
    <s v="Second Class"/>
    <s v="BB-10990"/>
    <s v="Barry Blumstein"/>
    <x v="1"/>
    <x v="0"/>
    <s v="Toledo"/>
    <x v="24"/>
    <n v="43615"/>
    <x v="3"/>
    <s v="OFF-AP-10002287"/>
    <x v="1"/>
    <x v="9"/>
    <s v="Eureka Sanitaire  Multi-Pro Heavy-Duty Upright, Disposable Bags"/>
    <x v="1928"/>
    <n v="5"/>
    <n v="0.2"/>
    <n v="1.3109999999999999"/>
    <x v="3"/>
    <x v="0"/>
  </r>
  <r>
    <n v="2289"/>
    <x v="1125"/>
    <x v="193"/>
    <x v="198"/>
    <s v="First Class"/>
    <s v="BW-11200"/>
    <s v="Ben Wallace"/>
    <x v="0"/>
    <x v="0"/>
    <s v="Los Angeles"/>
    <x v="1"/>
    <n v="90032"/>
    <x v="1"/>
    <s v="OFF-AR-10002375"/>
    <x v="1"/>
    <x v="6"/>
    <s v="Newell 351"/>
    <x v="1235"/>
    <n v="5"/>
    <n v="0"/>
    <n v="4.7559999999999985"/>
    <x v="1"/>
    <x v="0"/>
  </r>
  <r>
    <n v="2290"/>
    <x v="1126"/>
    <x v="703"/>
    <x v="743"/>
    <s v="First Class"/>
    <s v="RS-19420"/>
    <s v="Ricardo Sperren"/>
    <x v="1"/>
    <x v="0"/>
    <s v="Seattle"/>
    <x v="4"/>
    <n v="98115"/>
    <x v="1"/>
    <s v="FUR-TA-10001950"/>
    <x v="0"/>
    <x v="3"/>
    <s v="Balt Solid Wood Round Tables"/>
    <x v="1929"/>
    <n v="2"/>
    <n v="0"/>
    <n v="80.368200000000002"/>
    <x v="1"/>
    <x v="0"/>
  </r>
  <r>
    <n v="2291"/>
    <x v="1127"/>
    <x v="704"/>
    <x v="744"/>
    <s v="Standard Class"/>
    <s v="TS-21160"/>
    <s v="Theresa Swint"/>
    <x v="1"/>
    <x v="0"/>
    <s v="Columbus"/>
    <x v="32"/>
    <n v="31907"/>
    <x v="0"/>
    <s v="TEC-PH-10001557"/>
    <x v="2"/>
    <x v="7"/>
    <s v="Pyle PMP37LED"/>
    <x v="1170"/>
    <n v="3"/>
    <n v="0"/>
    <n v="77.751899999999992"/>
    <x v="0"/>
    <x v="1"/>
  </r>
  <r>
    <n v="2292"/>
    <x v="1127"/>
    <x v="704"/>
    <x v="744"/>
    <s v="Standard Class"/>
    <s v="TS-21160"/>
    <s v="Theresa Swint"/>
    <x v="1"/>
    <x v="0"/>
    <s v="Columbus"/>
    <x v="32"/>
    <n v="31907"/>
    <x v="0"/>
    <s v="FUR-FU-10002937"/>
    <x v="0"/>
    <x v="5"/>
    <s v="GE 48&quot; Fluorescent Tube, Cool White Energy Saver, 34 Watts, 30/Box"/>
    <x v="1930"/>
    <n v="6"/>
    <n v="0"/>
    <n v="297.69"/>
    <x v="0"/>
    <x v="1"/>
  </r>
  <r>
    <n v="2293"/>
    <x v="1127"/>
    <x v="704"/>
    <x v="744"/>
    <s v="Standard Class"/>
    <s v="TS-21160"/>
    <s v="Theresa Swint"/>
    <x v="1"/>
    <x v="0"/>
    <s v="Columbus"/>
    <x v="32"/>
    <n v="31907"/>
    <x v="0"/>
    <s v="OFF-PA-10001166"/>
    <x v="1"/>
    <x v="10"/>
    <s v="Xerox 2"/>
    <x v="91"/>
    <n v="2"/>
    <n v="0"/>
    <n v="6.2208000000000006"/>
    <x v="0"/>
    <x v="1"/>
  </r>
  <r>
    <n v="2294"/>
    <x v="1128"/>
    <x v="549"/>
    <x v="85"/>
    <s v="Standard Class"/>
    <s v="QJ-19255"/>
    <s v="Quincy Jones"/>
    <x v="1"/>
    <x v="0"/>
    <s v="New York City"/>
    <x v="15"/>
    <n v="10009"/>
    <x v="3"/>
    <s v="TEC-PH-10000347"/>
    <x v="2"/>
    <x v="7"/>
    <s v="Cush Cases Heavy Duty Rugged Cover Case for Samsung Galaxy S5 - Purple"/>
    <x v="1931"/>
    <n v="1"/>
    <n v="0"/>
    <n v="1.3365"/>
    <x v="3"/>
    <x v="0"/>
  </r>
  <r>
    <n v="2295"/>
    <x v="1129"/>
    <x v="331"/>
    <x v="63"/>
    <s v="Standard Class"/>
    <s v="FM-14215"/>
    <s v="Filia McAdams"/>
    <x v="1"/>
    <x v="0"/>
    <s v="Middletown"/>
    <x v="29"/>
    <n v="6457"/>
    <x v="3"/>
    <s v="FUR-FU-10003708"/>
    <x v="0"/>
    <x v="5"/>
    <s v="Tenex Traditional Chairmats for Medium Pile Carpet, Standard Lip, 36&quot; x 48&quot;"/>
    <x v="1932"/>
    <n v="3"/>
    <n v="0"/>
    <n v="38.209499999999998"/>
    <x v="3"/>
    <x v="0"/>
  </r>
  <r>
    <n v="2296"/>
    <x v="1130"/>
    <x v="549"/>
    <x v="745"/>
    <s v="Standard Class"/>
    <s v="VD-21670"/>
    <s v="Valerie Dominguez"/>
    <x v="0"/>
    <x v="0"/>
    <s v="New York City"/>
    <x v="15"/>
    <n v="10011"/>
    <x v="3"/>
    <s v="OFF-PA-10002659"/>
    <x v="1"/>
    <x v="10"/>
    <s v="Avoid Verbal Orders Carbonless Minifold Book"/>
    <x v="1933"/>
    <n v="4"/>
    <n v="0"/>
    <n v="6.219199999999999"/>
    <x v="3"/>
    <x v="0"/>
  </r>
  <r>
    <n v="2297"/>
    <x v="1130"/>
    <x v="549"/>
    <x v="745"/>
    <s v="Standard Class"/>
    <s v="VD-21670"/>
    <s v="Valerie Dominguez"/>
    <x v="0"/>
    <x v="0"/>
    <s v="New York City"/>
    <x v="15"/>
    <n v="10011"/>
    <x v="3"/>
    <s v="FUR-FU-10000965"/>
    <x v="0"/>
    <x v="5"/>
    <s v="Howard Miller 11-1/2&quot; Diameter Ridgewood Wall Clock"/>
    <x v="1934"/>
    <n v="5"/>
    <n v="0"/>
    <n v="106.477"/>
    <x v="3"/>
    <x v="0"/>
  </r>
  <r>
    <n v="2298"/>
    <x v="1130"/>
    <x v="549"/>
    <x v="745"/>
    <s v="Standard Class"/>
    <s v="VD-21670"/>
    <s v="Valerie Dominguez"/>
    <x v="0"/>
    <x v="0"/>
    <s v="New York City"/>
    <x v="15"/>
    <n v="10011"/>
    <x v="3"/>
    <s v="TEC-PH-10001527"/>
    <x v="2"/>
    <x v="7"/>
    <s v="Plantronics MX500i Earset"/>
    <x v="1935"/>
    <n v="1"/>
    <n v="0"/>
    <n v="1.2884999999999991"/>
    <x v="3"/>
    <x v="0"/>
  </r>
  <r>
    <n v="2299"/>
    <x v="1130"/>
    <x v="549"/>
    <x v="745"/>
    <s v="Standard Class"/>
    <s v="VD-21670"/>
    <s v="Valerie Dominguez"/>
    <x v="0"/>
    <x v="0"/>
    <s v="New York City"/>
    <x v="15"/>
    <n v="10011"/>
    <x v="3"/>
    <s v="TEC-AC-10001838"/>
    <x v="2"/>
    <x v="11"/>
    <s v="Razer Tiamat Over Ear 7.1 Surround Sound PC Gaming Headset"/>
    <x v="757"/>
    <n v="7"/>
    <n v="0"/>
    <n v="601.96990000000005"/>
    <x v="3"/>
    <x v="0"/>
  </r>
  <r>
    <n v="2300"/>
    <x v="1130"/>
    <x v="549"/>
    <x v="745"/>
    <s v="Standard Class"/>
    <s v="VD-21670"/>
    <s v="Valerie Dominguez"/>
    <x v="0"/>
    <x v="0"/>
    <s v="New York City"/>
    <x v="15"/>
    <n v="10011"/>
    <x v="3"/>
    <s v="TEC-PH-10002597"/>
    <x v="2"/>
    <x v="7"/>
    <s v="Xblue XB-1670-86 X16 Small Office Telephone - Titanium"/>
    <x v="178"/>
    <n v="4"/>
    <n v="0"/>
    <n v="125.99000000000001"/>
    <x v="3"/>
    <x v="0"/>
  </r>
  <r>
    <n v="2301"/>
    <x v="1131"/>
    <x v="687"/>
    <x v="7"/>
    <s v="Standard Class"/>
    <s v="JL-15505"/>
    <s v="Jeremy Lonsdale"/>
    <x v="0"/>
    <x v="0"/>
    <s v="Midland"/>
    <x v="12"/>
    <n v="48640"/>
    <x v="2"/>
    <s v="OFF-BI-10000756"/>
    <x v="1"/>
    <x v="8"/>
    <s v="Storex DuraTech Recycled Plastic Frosted Binders"/>
    <x v="1936"/>
    <n v="3"/>
    <n v="0"/>
    <n v="6.36"/>
    <x v="2"/>
    <x v="0"/>
  </r>
  <r>
    <n v="2302"/>
    <x v="1131"/>
    <x v="687"/>
    <x v="7"/>
    <s v="Standard Class"/>
    <s v="JL-15505"/>
    <s v="Jeremy Lonsdale"/>
    <x v="0"/>
    <x v="0"/>
    <s v="Midland"/>
    <x v="12"/>
    <n v="48640"/>
    <x v="2"/>
    <s v="OFF-BI-10000546"/>
    <x v="1"/>
    <x v="8"/>
    <s v="Avery Durable Binders"/>
    <x v="132"/>
    <n v="4"/>
    <n v="0"/>
    <n v="5.6448"/>
    <x v="2"/>
    <x v="0"/>
  </r>
  <r>
    <n v="2303"/>
    <x v="1132"/>
    <x v="327"/>
    <x v="347"/>
    <s v="Standard Class"/>
    <s v="DL-13495"/>
    <s v="Dionis Lloyd"/>
    <x v="1"/>
    <x v="0"/>
    <s v="Columbus"/>
    <x v="32"/>
    <n v="31907"/>
    <x v="0"/>
    <s v="TEC-AC-10001142"/>
    <x v="2"/>
    <x v="11"/>
    <s v="First Data FD10 PIN Pad"/>
    <x v="617"/>
    <n v="4"/>
    <n v="0"/>
    <n v="31.599999999999966"/>
    <x v="0"/>
    <x v="0"/>
  </r>
  <r>
    <n v="2304"/>
    <x v="1133"/>
    <x v="697"/>
    <x v="304"/>
    <s v="Second Class"/>
    <s v="MO-17800"/>
    <s v="Meg O'Connel"/>
    <x v="2"/>
    <x v="0"/>
    <s v="Roswell"/>
    <x v="32"/>
    <n v="30076"/>
    <x v="0"/>
    <s v="FUR-CH-10000785"/>
    <x v="0"/>
    <x v="1"/>
    <s v="Global Ergonomic Managers Chair"/>
    <x v="1937"/>
    <n v="4"/>
    <n v="0"/>
    <n v="188.2192"/>
    <x v="0"/>
    <x v="0"/>
  </r>
  <r>
    <n v="2305"/>
    <x v="1133"/>
    <x v="697"/>
    <x v="304"/>
    <s v="Second Class"/>
    <s v="MO-17800"/>
    <s v="Meg O'Connel"/>
    <x v="2"/>
    <x v="0"/>
    <s v="Roswell"/>
    <x v="32"/>
    <n v="30076"/>
    <x v="0"/>
    <s v="OFF-PA-10000474"/>
    <x v="1"/>
    <x v="10"/>
    <s v="Easy-staple paper"/>
    <x v="1938"/>
    <n v="3"/>
    <n v="0"/>
    <n v="49.970399999999991"/>
    <x v="0"/>
    <x v="0"/>
  </r>
  <r>
    <n v="2306"/>
    <x v="1134"/>
    <x v="443"/>
    <x v="746"/>
    <s v="First Class"/>
    <s v="BP-11185"/>
    <s v="Ben Peterman"/>
    <x v="1"/>
    <x v="0"/>
    <s v="Chicago"/>
    <x v="10"/>
    <n v="60623"/>
    <x v="2"/>
    <s v="FUR-BO-10003441"/>
    <x v="0"/>
    <x v="0"/>
    <s v="Bush Westfield Collection Bookcases, Fully Assembled"/>
    <x v="1088"/>
    <n v="2"/>
    <n v="0.3"/>
    <n v="-14.137200000000014"/>
    <x v="2"/>
    <x v="0"/>
  </r>
  <r>
    <n v="2307"/>
    <x v="1135"/>
    <x v="705"/>
    <x v="747"/>
    <s v="First Class"/>
    <s v="MS-17980"/>
    <s v="Michael Stewart"/>
    <x v="1"/>
    <x v="0"/>
    <s v="Houston"/>
    <x v="5"/>
    <n v="77041"/>
    <x v="2"/>
    <s v="OFF-PA-10004156"/>
    <x v="1"/>
    <x v="10"/>
    <s v="Xerox 188"/>
    <x v="1939"/>
    <n v="3"/>
    <n v="0.2"/>
    <n v="9.8657999999999983"/>
    <x v="2"/>
    <x v="0"/>
  </r>
  <r>
    <n v="2308"/>
    <x v="1136"/>
    <x v="60"/>
    <x v="748"/>
    <s v="Standard Class"/>
    <s v="SV-20935"/>
    <s v="Susan Vittorini"/>
    <x v="0"/>
    <x v="0"/>
    <s v="New York City"/>
    <x v="15"/>
    <n v="10009"/>
    <x v="3"/>
    <s v="TEC-AC-10001432"/>
    <x v="2"/>
    <x v="11"/>
    <s v="Enermax Aurora Lite Keyboard"/>
    <x v="1940"/>
    <n v="5"/>
    <n v="0"/>
    <n v="171.93000000000006"/>
    <x v="3"/>
    <x v="0"/>
  </r>
  <r>
    <n v="2309"/>
    <x v="1137"/>
    <x v="532"/>
    <x v="109"/>
    <s v="First Class"/>
    <s v="BC-11125"/>
    <s v="Becky Castell"/>
    <x v="2"/>
    <x v="0"/>
    <s v="Peoria"/>
    <x v="16"/>
    <n v="85345"/>
    <x v="1"/>
    <s v="FUR-CH-10001394"/>
    <x v="0"/>
    <x v="1"/>
    <s v="Global Leather Executive Chair"/>
    <x v="1941"/>
    <n v="1"/>
    <n v="0.2"/>
    <n v="35.098999999999961"/>
    <x v="1"/>
    <x v="0"/>
  </r>
  <r>
    <n v="2310"/>
    <x v="1137"/>
    <x v="532"/>
    <x v="109"/>
    <s v="First Class"/>
    <s v="BC-11125"/>
    <s v="Becky Castell"/>
    <x v="2"/>
    <x v="0"/>
    <s v="Peoria"/>
    <x v="16"/>
    <n v="85345"/>
    <x v="1"/>
    <s v="OFF-ST-10002370"/>
    <x v="1"/>
    <x v="4"/>
    <s v="Sortfiler Multipurpose Personal File Organizer, Black"/>
    <x v="1942"/>
    <n v="4"/>
    <n v="0.2"/>
    <n v="7.7003999999999948"/>
    <x v="1"/>
    <x v="0"/>
  </r>
  <r>
    <n v="2311"/>
    <x v="1137"/>
    <x v="532"/>
    <x v="109"/>
    <s v="First Class"/>
    <s v="BC-11125"/>
    <s v="Becky Castell"/>
    <x v="2"/>
    <x v="0"/>
    <s v="Peoria"/>
    <x v="16"/>
    <n v="85345"/>
    <x v="1"/>
    <s v="OFF-AR-10002956"/>
    <x v="1"/>
    <x v="6"/>
    <s v="Boston 16801 Nautilus Battery Pencil Sharpener"/>
    <x v="1943"/>
    <n v="5"/>
    <n v="0.2"/>
    <n v="6.602999999999998"/>
    <x v="1"/>
    <x v="0"/>
  </r>
  <r>
    <n v="2312"/>
    <x v="1137"/>
    <x v="532"/>
    <x v="109"/>
    <s v="First Class"/>
    <s v="BC-11125"/>
    <s v="Becky Castell"/>
    <x v="2"/>
    <x v="0"/>
    <s v="Peoria"/>
    <x v="16"/>
    <n v="85345"/>
    <x v="1"/>
    <s v="OFF-AR-10001955"/>
    <x v="1"/>
    <x v="6"/>
    <s v="Newell 319"/>
    <x v="1840"/>
    <n v="1"/>
    <n v="0.2"/>
    <n v="1.9839999999999982"/>
    <x v="1"/>
    <x v="0"/>
  </r>
  <r>
    <n v="2313"/>
    <x v="1137"/>
    <x v="532"/>
    <x v="109"/>
    <s v="First Class"/>
    <s v="BC-11125"/>
    <s v="Becky Castell"/>
    <x v="2"/>
    <x v="0"/>
    <s v="Peoria"/>
    <x v="16"/>
    <n v="85345"/>
    <x v="1"/>
    <s v="OFF-ST-10001809"/>
    <x v="1"/>
    <x v="4"/>
    <s v="Fellowes Officeware Wire Shelving"/>
    <x v="1944"/>
    <n v="3"/>
    <n v="0.2"/>
    <n v="-48.508200000000009"/>
    <x v="1"/>
    <x v="0"/>
  </r>
  <r>
    <n v="2314"/>
    <x v="1138"/>
    <x v="228"/>
    <x v="262"/>
    <s v="Standard Class"/>
    <s v="EM-13825"/>
    <s v="Elizabeth Moffitt"/>
    <x v="1"/>
    <x v="0"/>
    <s v="Sioux Falls"/>
    <x v="44"/>
    <n v="57103"/>
    <x v="2"/>
    <s v="OFF-LA-10004093"/>
    <x v="1"/>
    <x v="2"/>
    <s v="Avery 486"/>
    <x v="2"/>
    <n v="2"/>
    <n v="0"/>
    <n v="6.8713999999999995"/>
    <x v="2"/>
    <x v="0"/>
  </r>
  <r>
    <n v="2315"/>
    <x v="1138"/>
    <x v="228"/>
    <x v="262"/>
    <s v="Standard Class"/>
    <s v="EM-13825"/>
    <s v="Elizabeth Moffitt"/>
    <x v="1"/>
    <x v="0"/>
    <s v="Sioux Falls"/>
    <x v="44"/>
    <n v="57103"/>
    <x v="2"/>
    <s v="OFF-AP-10002118"/>
    <x v="1"/>
    <x v="9"/>
    <s v="1.7 Cubic Foot Compact &quot;Cube&quot; Office Refrigerators"/>
    <x v="1945"/>
    <n v="2"/>
    <n v="0"/>
    <n v="112.40640000000002"/>
    <x v="2"/>
    <x v="0"/>
  </r>
  <r>
    <n v="2316"/>
    <x v="1138"/>
    <x v="228"/>
    <x v="262"/>
    <s v="Standard Class"/>
    <s v="EM-13825"/>
    <s v="Elizabeth Moffitt"/>
    <x v="1"/>
    <x v="0"/>
    <s v="Sioux Falls"/>
    <x v="44"/>
    <n v="57103"/>
    <x v="2"/>
    <s v="OFF-BI-10000404"/>
    <x v="1"/>
    <x v="8"/>
    <s v="Avery Printable Repositionable Plastic Tabs"/>
    <x v="1946"/>
    <n v="5"/>
    <n v="0"/>
    <n v="20.21"/>
    <x v="2"/>
    <x v="0"/>
  </r>
  <r>
    <n v="2317"/>
    <x v="1138"/>
    <x v="228"/>
    <x v="262"/>
    <s v="Standard Class"/>
    <s v="EM-13825"/>
    <s v="Elizabeth Moffitt"/>
    <x v="1"/>
    <x v="0"/>
    <s v="Sioux Falls"/>
    <x v="44"/>
    <n v="57103"/>
    <x v="2"/>
    <s v="FUR-CH-10003833"/>
    <x v="0"/>
    <x v="1"/>
    <s v="Novimex Fabric Task Chair"/>
    <x v="1101"/>
    <n v="3"/>
    <n v="0"/>
    <n v="27.440999999999995"/>
    <x v="2"/>
    <x v="0"/>
  </r>
  <r>
    <n v="2318"/>
    <x v="1138"/>
    <x v="228"/>
    <x v="262"/>
    <s v="Standard Class"/>
    <s v="EM-13825"/>
    <s v="Elizabeth Moffitt"/>
    <x v="1"/>
    <x v="0"/>
    <s v="Sioux Falls"/>
    <x v="44"/>
    <n v="57103"/>
    <x v="2"/>
    <s v="OFF-BI-10002072"/>
    <x v="1"/>
    <x v="8"/>
    <s v="Cardinal Slant-D Ring Binders"/>
    <x v="1947"/>
    <n v="7"/>
    <n v="0"/>
    <n v="30.414999999999999"/>
    <x v="2"/>
    <x v="0"/>
  </r>
  <r>
    <n v="2319"/>
    <x v="1138"/>
    <x v="228"/>
    <x v="262"/>
    <s v="Standard Class"/>
    <s v="EM-13825"/>
    <s v="Elizabeth Moffitt"/>
    <x v="1"/>
    <x v="0"/>
    <s v="Sioux Falls"/>
    <x v="44"/>
    <n v="57103"/>
    <x v="2"/>
    <s v="TEC-AC-10003095"/>
    <x v="2"/>
    <x v="11"/>
    <s v="Logitech G35 7.1-Channel Surround Sound Headset"/>
    <x v="1948"/>
    <n v="3"/>
    <n v="0"/>
    <n v="132.58980000000003"/>
    <x v="2"/>
    <x v="0"/>
  </r>
  <r>
    <n v="2320"/>
    <x v="1139"/>
    <x v="706"/>
    <x v="317"/>
    <s v="First Class"/>
    <s v="BD-11500"/>
    <s v="Bradley Drucker"/>
    <x v="0"/>
    <x v="0"/>
    <s v="Richmond"/>
    <x v="17"/>
    <n v="23223"/>
    <x v="0"/>
    <s v="OFF-AP-10001563"/>
    <x v="1"/>
    <x v="9"/>
    <s v="Belkin Premiere Surge Master II 8-outlet surge protector"/>
    <x v="1949"/>
    <n v="4"/>
    <n v="0"/>
    <n v="56.352799999999974"/>
    <x v="0"/>
    <x v="0"/>
  </r>
  <r>
    <n v="2321"/>
    <x v="1140"/>
    <x v="177"/>
    <x v="540"/>
    <s v="Standard Class"/>
    <s v="HW-14935"/>
    <s v="Helen Wasserman"/>
    <x v="1"/>
    <x v="0"/>
    <s v="Seattle"/>
    <x v="4"/>
    <n v="98115"/>
    <x v="1"/>
    <s v="TEC-AC-10000358"/>
    <x v="2"/>
    <x v="11"/>
    <s v="Imation Secure Drive + Hardware Encrypted USB flash drive - 16 GB"/>
    <x v="1950"/>
    <n v="7"/>
    <n v="0"/>
    <n v="63.8232"/>
    <x v="1"/>
    <x v="1"/>
  </r>
  <r>
    <n v="2322"/>
    <x v="1141"/>
    <x v="620"/>
    <x v="749"/>
    <s v="Second Class"/>
    <s v="KC-16255"/>
    <s v="Karen Carlisle"/>
    <x v="1"/>
    <x v="0"/>
    <s v="Henderson"/>
    <x v="0"/>
    <n v="42420"/>
    <x v="0"/>
    <s v="OFF-BI-10004492"/>
    <x v="1"/>
    <x v="8"/>
    <s v="Tuf-Vin Binders"/>
    <x v="1951"/>
    <n v="3"/>
    <n v="0"/>
    <n v="44.527799999999992"/>
    <x v="0"/>
    <x v="0"/>
  </r>
  <r>
    <n v="2323"/>
    <x v="1141"/>
    <x v="620"/>
    <x v="749"/>
    <s v="Second Class"/>
    <s v="KC-16255"/>
    <s v="Karen Carlisle"/>
    <x v="1"/>
    <x v="0"/>
    <s v="Henderson"/>
    <x v="0"/>
    <n v="42420"/>
    <x v="0"/>
    <s v="OFF-BI-10001072"/>
    <x v="1"/>
    <x v="8"/>
    <s v="GBC Clear Cover, 8-1/2 x 11, unpunched, 25 covers per pack"/>
    <x v="1952"/>
    <n v="4"/>
    <n v="0"/>
    <n v="27.894399999999997"/>
    <x v="0"/>
    <x v="0"/>
  </r>
  <r>
    <n v="2324"/>
    <x v="1141"/>
    <x v="620"/>
    <x v="749"/>
    <s v="Second Class"/>
    <s v="KC-16255"/>
    <s v="Karen Carlisle"/>
    <x v="1"/>
    <x v="0"/>
    <s v="Henderson"/>
    <x v="0"/>
    <n v="42420"/>
    <x v="0"/>
    <s v="OFF-BI-10003707"/>
    <x v="1"/>
    <x v="8"/>
    <s v="Aluminum Screw Posts"/>
    <x v="1953"/>
    <n v="5"/>
    <n v="0"/>
    <n v="38.15"/>
    <x v="0"/>
    <x v="0"/>
  </r>
  <r>
    <n v="2325"/>
    <x v="1141"/>
    <x v="620"/>
    <x v="749"/>
    <s v="Second Class"/>
    <s v="KC-16255"/>
    <s v="Karen Carlisle"/>
    <x v="1"/>
    <x v="0"/>
    <s v="Henderson"/>
    <x v="0"/>
    <n v="42420"/>
    <x v="0"/>
    <s v="OFF-BI-10000977"/>
    <x v="1"/>
    <x v="8"/>
    <s v="Ibico Plastic Spiral Binding Combs"/>
    <x v="1954"/>
    <n v="12"/>
    <n v="0"/>
    <n v="167.80799999999999"/>
    <x v="0"/>
    <x v="0"/>
  </r>
  <r>
    <n v="2326"/>
    <x v="1142"/>
    <x v="426"/>
    <x v="400"/>
    <s v="Second Class"/>
    <s v="BM-11575"/>
    <s v="Brendan Murry"/>
    <x v="1"/>
    <x v="0"/>
    <s v="New York City"/>
    <x v="15"/>
    <n v="10035"/>
    <x v="3"/>
    <s v="OFF-BI-10002082"/>
    <x v="1"/>
    <x v="8"/>
    <s v="GBC Twin Loop Wire Binding Elements"/>
    <x v="1955"/>
    <n v="3"/>
    <n v="0.2"/>
    <n v="29.951999999999998"/>
    <x v="3"/>
    <x v="0"/>
  </r>
  <r>
    <n v="2327"/>
    <x v="1142"/>
    <x v="426"/>
    <x v="400"/>
    <s v="Second Class"/>
    <s v="BM-11575"/>
    <s v="Brendan Murry"/>
    <x v="1"/>
    <x v="0"/>
    <s v="New York City"/>
    <x v="15"/>
    <n v="10035"/>
    <x v="3"/>
    <s v="FUR-BO-10004709"/>
    <x v="0"/>
    <x v="0"/>
    <s v="Bush Westfield Collection Bookcases, Medium Cherry Finish"/>
    <x v="1956"/>
    <n v="1"/>
    <n v="0.2"/>
    <n v="1.1596000000000011"/>
    <x v="3"/>
    <x v="0"/>
  </r>
  <r>
    <n v="2328"/>
    <x v="1142"/>
    <x v="426"/>
    <x v="400"/>
    <s v="Second Class"/>
    <s v="BM-11575"/>
    <s v="Brendan Murry"/>
    <x v="1"/>
    <x v="0"/>
    <s v="New York City"/>
    <x v="15"/>
    <n v="10035"/>
    <x v="3"/>
    <s v="OFF-PA-10002365"/>
    <x v="1"/>
    <x v="10"/>
    <s v="Xerox 1967"/>
    <x v="91"/>
    <n v="2"/>
    <n v="0"/>
    <n v="6.2208000000000006"/>
    <x v="3"/>
    <x v="0"/>
  </r>
  <r>
    <n v="2329"/>
    <x v="1143"/>
    <x v="397"/>
    <x v="255"/>
    <s v="First Class"/>
    <s v="KN-16705"/>
    <s v="Kristina Nunn"/>
    <x v="2"/>
    <x v="0"/>
    <s v="Fort Collins"/>
    <x v="22"/>
    <n v="80525"/>
    <x v="1"/>
    <s v="OFF-EN-10004147"/>
    <x v="1"/>
    <x v="12"/>
    <s v="Wausau Papers Astrobrights Colored Envelopes"/>
    <x v="646"/>
    <n v="3"/>
    <n v="0.2"/>
    <n v="5.2026000000000003"/>
    <x v="1"/>
    <x v="0"/>
  </r>
  <r>
    <n v="2330"/>
    <x v="1144"/>
    <x v="707"/>
    <x v="693"/>
    <s v="Standard Class"/>
    <s v="JD-16150"/>
    <s v="Justin Deggeller"/>
    <x v="1"/>
    <x v="0"/>
    <s v="Philadelphia"/>
    <x v="9"/>
    <n v="19140"/>
    <x v="3"/>
    <s v="FUR-FU-10001468"/>
    <x v="0"/>
    <x v="5"/>
    <s v="Tenex Antistatic Computer Chair Mats"/>
    <x v="1957"/>
    <n v="4"/>
    <n v="0.2"/>
    <n v="-68.392000000000053"/>
    <x v="3"/>
    <x v="0"/>
  </r>
  <r>
    <n v="2331"/>
    <x v="1145"/>
    <x v="446"/>
    <x v="750"/>
    <s v="Second Class"/>
    <s v="LA-16780"/>
    <s v="Laura Armstrong"/>
    <x v="1"/>
    <x v="0"/>
    <s v="Los Angeles"/>
    <x v="1"/>
    <n v="90004"/>
    <x v="1"/>
    <s v="OFF-ST-10000642"/>
    <x v="1"/>
    <x v="4"/>
    <s v="Tennsco Lockers, Gray"/>
    <x v="108"/>
    <n v="2"/>
    <n v="0"/>
    <n v="2.9371999999999971"/>
    <x v="1"/>
    <x v="0"/>
  </r>
  <r>
    <n v="2332"/>
    <x v="1145"/>
    <x v="446"/>
    <x v="750"/>
    <s v="Second Class"/>
    <s v="LA-16780"/>
    <s v="Laura Armstrong"/>
    <x v="1"/>
    <x v="0"/>
    <s v="Los Angeles"/>
    <x v="1"/>
    <n v="90004"/>
    <x v="1"/>
    <s v="OFF-PA-10000380"/>
    <x v="1"/>
    <x v="10"/>
    <s v="REDIFORM Incoming/Outgoing Call Register, 11&quot; X 8 1/2&quot;, 100 Messages"/>
    <x v="1958"/>
    <n v="5"/>
    <n v="0"/>
    <n v="20.85"/>
    <x v="1"/>
    <x v="0"/>
  </r>
  <r>
    <n v="2333"/>
    <x v="1146"/>
    <x v="708"/>
    <x v="186"/>
    <s v="Standard Class"/>
    <s v="RW-19690"/>
    <s v="Robert Waldorf"/>
    <x v="0"/>
    <x v="0"/>
    <s v="Lafayette"/>
    <x v="14"/>
    <n v="47905"/>
    <x v="2"/>
    <s v="OFF-PA-10004071"/>
    <x v="1"/>
    <x v="10"/>
    <s v="Eaton Premium Continuous-Feed Paper, 25% Cotton, Letter Size, White, 1000 Shts/Box"/>
    <x v="1959"/>
    <n v="5"/>
    <n v="0"/>
    <n v="133.15199999999999"/>
    <x v="2"/>
    <x v="0"/>
  </r>
  <r>
    <n v="2334"/>
    <x v="1146"/>
    <x v="708"/>
    <x v="186"/>
    <s v="Standard Class"/>
    <s v="RW-19690"/>
    <s v="Robert Waldorf"/>
    <x v="0"/>
    <x v="0"/>
    <s v="Lafayette"/>
    <x v="14"/>
    <n v="47905"/>
    <x v="2"/>
    <s v="OFF-PA-10004971"/>
    <x v="1"/>
    <x v="10"/>
    <s v="Xerox 196"/>
    <x v="399"/>
    <n v="1"/>
    <n v="0"/>
    <n v="2.8322000000000003"/>
    <x v="2"/>
    <x v="0"/>
  </r>
  <r>
    <n v="2335"/>
    <x v="1147"/>
    <x v="587"/>
    <x v="622"/>
    <s v="Standard Class"/>
    <s v="KW-16570"/>
    <s v="Kelly Williams"/>
    <x v="0"/>
    <x v="0"/>
    <s v="Clarksville"/>
    <x v="18"/>
    <n v="37042"/>
    <x v="0"/>
    <s v="OFF-AP-10000696"/>
    <x v="1"/>
    <x v="9"/>
    <s v="Holmes Odor Grabber"/>
    <x v="1960"/>
    <n v="6"/>
    <n v="0.2"/>
    <n v="11.247599999999995"/>
    <x v="0"/>
    <x v="0"/>
  </r>
  <r>
    <n v="2336"/>
    <x v="1148"/>
    <x v="389"/>
    <x v="235"/>
    <s v="Same Day"/>
    <s v="CC-12220"/>
    <s v="Chris Cortes"/>
    <x v="0"/>
    <x v="0"/>
    <s v="Fairfield"/>
    <x v="29"/>
    <n v="6824"/>
    <x v="3"/>
    <s v="OFF-EN-10004030"/>
    <x v="1"/>
    <x v="12"/>
    <s v="Convenience Packs of Business Envelopes"/>
    <x v="139"/>
    <n v="3"/>
    <n v="0"/>
    <n v="5.1042000000000005"/>
    <x v="3"/>
    <x v="0"/>
  </r>
  <r>
    <n v="2337"/>
    <x v="1148"/>
    <x v="389"/>
    <x v="235"/>
    <s v="Same Day"/>
    <s v="CC-12220"/>
    <s v="Chris Cortes"/>
    <x v="0"/>
    <x v="0"/>
    <s v="Fairfield"/>
    <x v="29"/>
    <n v="6824"/>
    <x v="3"/>
    <s v="OFF-AP-10000026"/>
    <x v="1"/>
    <x v="9"/>
    <s v="Tripp Lite Isotel 6 Outlet Surge Protector with Fax/Modem Protection"/>
    <x v="1961"/>
    <n v="7"/>
    <n v="0"/>
    <n v="123.76909999999995"/>
    <x v="3"/>
    <x v="0"/>
  </r>
  <r>
    <n v="2338"/>
    <x v="1149"/>
    <x v="709"/>
    <x v="689"/>
    <s v="Same Day"/>
    <s v="RH-19495"/>
    <s v="Rick Hansen"/>
    <x v="0"/>
    <x v="0"/>
    <s v="New York City"/>
    <x v="15"/>
    <n v="10009"/>
    <x v="3"/>
    <s v="OFF-PA-10003936"/>
    <x v="1"/>
    <x v="10"/>
    <s v="Xerox 1994"/>
    <x v="243"/>
    <n v="4"/>
    <n v="0"/>
    <n v="12.441600000000001"/>
    <x v="3"/>
    <x v="0"/>
  </r>
  <r>
    <n v="2339"/>
    <x v="1149"/>
    <x v="709"/>
    <x v="689"/>
    <s v="Same Day"/>
    <s v="RH-19495"/>
    <s v="Rick Hansen"/>
    <x v="0"/>
    <x v="0"/>
    <s v="New York City"/>
    <x v="15"/>
    <n v="10009"/>
    <x v="3"/>
    <s v="OFF-PA-10004530"/>
    <x v="1"/>
    <x v="10"/>
    <s v="Personal Creations Ink Jet Cards and Labels"/>
    <x v="1962"/>
    <n v="4"/>
    <n v="0"/>
    <n v="22.500800000000002"/>
    <x v="3"/>
    <x v="0"/>
  </r>
  <r>
    <n v="2340"/>
    <x v="1150"/>
    <x v="710"/>
    <x v="751"/>
    <s v="Standard Class"/>
    <s v="JK-15625"/>
    <s v="Jim Karlsson"/>
    <x v="0"/>
    <x v="0"/>
    <s v="Columbus"/>
    <x v="24"/>
    <n v="43229"/>
    <x v="3"/>
    <s v="OFF-AR-10004930"/>
    <x v="1"/>
    <x v="6"/>
    <s v="Turquoise Lead Holder with Pocket Clip"/>
    <x v="1963"/>
    <n v="2"/>
    <n v="0.2"/>
    <n v="1.7419999999999987"/>
    <x v="3"/>
    <x v="0"/>
  </r>
  <r>
    <n v="2341"/>
    <x v="1151"/>
    <x v="338"/>
    <x v="441"/>
    <s v="Standard Class"/>
    <s v="DC-13285"/>
    <s v="Debra Catini"/>
    <x v="0"/>
    <x v="0"/>
    <s v="Warner Robins"/>
    <x v="32"/>
    <n v="31088"/>
    <x v="0"/>
    <s v="OFF-AR-10004999"/>
    <x v="1"/>
    <x v="6"/>
    <s v="Newell 315"/>
    <x v="1085"/>
    <n v="7"/>
    <n v="0"/>
    <n v="10.465"/>
    <x v="0"/>
    <x v="0"/>
  </r>
  <r>
    <n v="2342"/>
    <x v="1152"/>
    <x v="520"/>
    <x v="752"/>
    <s v="First Class"/>
    <s v="GM-14455"/>
    <s v="Gary Mitchum"/>
    <x v="2"/>
    <x v="0"/>
    <s v="Franklin"/>
    <x v="31"/>
    <n v="2038"/>
    <x v="3"/>
    <s v="FUR-FU-10002501"/>
    <x v="0"/>
    <x v="5"/>
    <s v="Nu-Dell Executive Frame"/>
    <x v="1964"/>
    <n v="5"/>
    <n v="0"/>
    <n v="23.384"/>
    <x v="3"/>
    <x v="0"/>
  </r>
  <r>
    <n v="2343"/>
    <x v="1152"/>
    <x v="520"/>
    <x v="752"/>
    <s v="First Class"/>
    <s v="GM-14455"/>
    <s v="Gary Mitchum"/>
    <x v="2"/>
    <x v="0"/>
    <s v="Franklin"/>
    <x v="31"/>
    <n v="2038"/>
    <x v="3"/>
    <s v="TEC-AC-10000358"/>
    <x v="2"/>
    <x v="11"/>
    <s v="Imation Secure Drive + Hardware Encrypted USB flash drive - 16 GB"/>
    <x v="1965"/>
    <n v="3"/>
    <n v="0"/>
    <n v="27.352799999999998"/>
    <x v="3"/>
    <x v="0"/>
  </r>
  <r>
    <n v="2344"/>
    <x v="1153"/>
    <x v="711"/>
    <x v="753"/>
    <s v="Second Class"/>
    <s v="CL-11890"/>
    <s v="Carl Ludwig"/>
    <x v="0"/>
    <x v="0"/>
    <s v="Chicago"/>
    <x v="10"/>
    <n v="60623"/>
    <x v="2"/>
    <s v="OFF-ST-10004804"/>
    <x v="1"/>
    <x v="4"/>
    <s v="Belkin 19&quot; Vented Equipment Shelf, Black"/>
    <x v="1966"/>
    <n v="3"/>
    <n v="0.2"/>
    <n v="-29.343599999999995"/>
    <x v="2"/>
    <x v="0"/>
  </r>
  <r>
    <n v="2345"/>
    <x v="1154"/>
    <x v="712"/>
    <x v="754"/>
    <s v="Standard Class"/>
    <s v="PV-18985"/>
    <s v="Paul Van Hugh"/>
    <x v="2"/>
    <x v="0"/>
    <s v="Milwaukee"/>
    <x v="6"/>
    <n v="53209"/>
    <x v="2"/>
    <s v="OFF-AP-10001205"/>
    <x v="1"/>
    <x v="9"/>
    <s v="Belkin 5 Outlet SurgeMaster Power Centers"/>
    <x v="1967"/>
    <n v="9"/>
    <n v="0"/>
    <n v="137.28960000000004"/>
    <x v="2"/>
    <x v="0"/>
  </r>
  <r>
    <n v="2346"/>
    <x v="1155"/>
    <x v="69"/>
    <x v="755"/>
    <s v="Standard Class"/>
    <s v="LT-17110"/>
    <s v="Liz Thompson"/>
    <x v="0"/>
    <x v="0"/>
    <s v="San Antonio"/>
    <x v="5"/>
    <n v="78207"/>
    <x v="2"/>
    <s v="OFF-PA-10000659"/>
    <x v="1"/>
    <x v="10"/>
    <s v="TOPS Carbonless Receipt Book, Four 2-3/4 x 7-1/4 Money Receipts per Page"/>
    <x v="1856"/>
    <n v="5"/>
    <n v="0.2"/>
    <n v="24.527999999999995"/>
    <x v="2"/>
    <x v="0"/>
  </r>
  <r>
    <n v="2347"/>
    <x v="1155"/>
    <x v="69"/>
    <x v="755"/>
    <s v="Standard Class"/>
    <s v="LT-17110"/>
    <s v="Liz Thompson"/>
    <x v="0"/>
    <x v="0"/>
    <s v="San Antonio"/>
    <x v="5"/>
    <n v="78207"/>
    <x v="2"/>
    <s v="OFF-BI-10004141"/>
    <x v="1"/>
    <x v="8"/>
    <s v="Insertable Tab Indexes For Data Binders"/>
    <x v="1968"/>
    <n v="2"/>
    <n v="0.8"/>
    <n v="-2.1624000000000012"/>
    <x v="2"/>
    <x v="0"/>
  </r>
  <r>
    <n v="2348"/>
    <x v="1155"/>
    <x v="69"/>
    <x v="755"/>
    <s v="Standard Class"/>
    <s v="LT-17110"/>
    <s v="Liz Thompson"/>
    <x v="0"/>
    <x v="0"/>
    <s v="San Antonio"/>
    <x v="5"/>
    <n v="78207"/>
    <x v="2"/>
    <s v="FUR-TA-10004619"/>
    <x v="0"/>
    <x v="3"/>
    <s v="Hon Non-Folding Utility Tables"/>
    <x v="1969"/>
    <n v="5"/>
    <n v="0.3"/>
    <n v="0"/>
    <x v="2"/>
    <x v="0"/>
  </r>
  <r>
    <n v="2349"/>
    <x v="1156"/>
    <x v="574"/>
    <x v="108"/>
    <s v="Same Day"/>
    <s v="AM-10360"/>
    <s v="Alice McCarthy"/>
    <x v="1"/>
    <x v="0"/>
    <s v="Los Angeles"/>
    <x v="1"/>
    <n v="90032"/>
    <x v="1"/>
    <s v="OFF-BI-10004187"/>
    <x v="1"/>
    <x v="8"/>
    <s v="3-ring staple pack"/>
    <x v="1970"/>
    <n v="6"/>
    <n v="0.2"/>
    <n v="3.1583999999999985"/>
    <x v="1"/>
    <x v="0"/>
  </r>
  <r>
    <n v="2350"/>
    <x v="1156"/>
    <x v="574"/>
    <x v="108"/>
    <s v="Same Day"/>
    <s v="AM-10360"/>
    <s v="Alice McCarthy"/>
    <x v="1"/>
    <x v="0"/>
    <s v="Los Angeles"/>
    <x v="1"/>
    <n v="90032"/>
    <x v="1"/>
    <s v="OFF-BI-10000632"/>
    <x v="1"/>
    <x v="8"/>
    <s v="Satellite Sectional Post Binders"/>
    <x v="1971"/>
    <n v="2"/>
    <n v="0.2"/>
    <n v="22.573199999999996"/>
    <x v="1"/>
    <x v="0"/>
  </r>
  <r>
    <n v="2351"/>
    <x v="1156"/>
    <x v="574"/>
    <x v="108"/>
    <s v="Same Day"/>
    <s v="AM-10360"/>
    <s v="Alice McCarthy"/>
    <x v="1"/>
    <x v="0"/>
    <s v="Los Angeles"/>
    <x v="1"/>
    <n v="90032"/>
    <x v="1"/>
    <s v="OFF-PA-10003724"/>
    <x v="1"/>
    <x v="10"/>
    <s v="Wirebound Message Book, 4 per Page"/>
    <x v="139"/>
    <n v="2"/>
    <n v="0"/>
    <n v="5.3213999999999997"/>
    <x v="1"/>
    <x v="0"/>
  </r>
  <r>
    <n v="2352"/>
    <x v="1156"/>
    <x v="574"/>
    <x v="108"/>
    <s v="Same Day"/>
    <s v="AM-10360"/>
    <s v="Alice McCarthy"/>
    <x v="1"/>
    <x v="0"/>
    <s v="Los Angeles"/>
    <x v="1"/>
    <n v="90032"/>
    <x v="1"/>
    <s v="OFF-AP-10002765"/>
    <x v="1"/>
    <x v="9"/>
    <s v="Fellowes Advanced Computer Series Surge Protectors"/>
    <x v="1972"/>
    <n v="3"/>
    <n v="0"/>
    <n v="22.251600000000003"/>
    <x v="1"/>
    <x v="0"/>
  </r>
  <r>
    <n v="2353"/>
    <x v="1156"/>
    <x v="574"/>
    <x v="108"/>
    <s v="Same Day"/>
    <s v="AM-10360"/>
    <s v="Alice McCarthy"/>
    <x v="1"/>
    <x v="0"/>
    <s v="Los Angeles"/>
    <x v="1"/>
    <n v="90032"/>
    <x v="1"/>
    <s v="OFF-AR-10001868"/>
    <x v="1"/>
    <x v="6"/>
    <s v="Prang Dustless Chalk Sticks"/>
    <x v="1973"/>
    <n v="6"/>
    <n v="0"/>
    <n v="5.04"/>
    <x v="1"/>
    <x v="0"/>
  </r>
  <r>
    <n v="2354"/>
    <x v="1157"/>
    <x v="284"/>
    <x v="756"/>
    <s v="First Class"/>
    <s v="SC-20260"/>
    <s v="Scott Cohen"/>
    <x v="1"/>
    <x v="0"/>
    <s v="San Francisco"/>
    <x v="1"/>
    <n v="94122"/>
    <x v="1"/>
    <s v="FUR-BO-10002545"/>
    <x v="0"/>
    <x v="0"/>
    <s v="Atlantic Metals Mobile 3-Shelf Bookcases, Custom Colors"/>
    <x v="1974"/>
    <n v="7"/>
    <n v="0.15"/>
    <n v="200.95460000000008"/>
    <x v="1"/>
    <x v="0"/>
  </r>
  <r>
    <n v="2355"/>
    <x v="1157"/>
    <x v="284"/>
    <x v="756"/>
    <s v="First Class"/>
    <s v="SC-20260"/>
    <s v="Scott Cohen"/>
    <x v="1"/>
    <x v="0"/>
    <s v="San Francisco"/>
    <x v="1"/>
    <n v="94122"/>
    <x v="1"/>
    <s v="OFF-BI-10002735"/>
    <x v="1"/>
    <x v="8"/>
    <s v="GBC Prestige Therm-A-Bind Covers"/>
    <x v="1975"/>
    <n v="5"/>
    <n v="0.2"/>
    <n v="46.3185"/>
    <x v="1"/>
    <x v="0"/>
  </r>
  <r>
    <n v="2356"/>
    <x v="1157"/>
    <x v="284"/>
    <x v="756"/>
    <s v="First Class"/>
    <s v="SC-20260"/>
    <s v="Scott Cohen"/>
    <x v="1"/>
    <x v="0"/>
    <s v="San Francisco"/>
    <x v="1"/>
    <n v="94122"/>
    <x v="1"/>
    <s v="TEC-AC-10004864"/>
    <x v="2"/>
    <x v="11"/>
    <s v="Memorex Micro Travel Drive 32 GB"/>
    <x v="1976"/>
    <n v="1"/>
    <n v="0"/>
    <n v="15.699300000000001"/>
    <x v="1"/>
    <x v="0"/>
  </r>
  <r>
    <n v="2357"/>
    <x v="1157"/>
    <x v="284"/>
    <x v="756"/>
    <s v="First Class"/>
    <s v="SC-20260"/>
    <s v="Scott Cohen"/>
    <x v="1"/>
    <x v="0"/>
    <s v="San Francisco"/>
    <x v="1"/>
    <n v="94122"/>
    <x v="1"/>
    <s v="TEC-MA-10000597"/>
    <x v="2"/>
    <x v="15"/>
    <s v="Lexmark S315 Color Inkjet Printer"/>
    <x v="1977"/>
    <n v="3"/>
    <n v="0.2"/>
    <n v="80.991899999999987"/>
    <x v="1"/>
    <x v="0"/>
  </r>
  <r>
    <n v="2358"/>
    <x v="1158"/>
    <x v="461"/>
    <x v="757"/>
    <s v="Standard Class"/>
    <s v="CP-12340"/>
    <s v="Christine Phan"/>
    <x v="1"/>
    <x v="0"/>
    <s v="New York City"/>
    <x v="15"/>
    <n v="10024"/>
    <x v="3"/>
    <s v="FUR-TA-10003473"/>
    <x v="0"/>
    <x v="3"/>
    <s v="Bretford Rectangular Conference Table Tops"/>
    <x v="1978"/>
    <n v="7"/>
    <n v="0.4"/>
    <n v="-447.59469999999988"/>
    <x v="3"/>
    <x v="0"/>
  </r>
  <r>
    <n v="2359"/>
    <x v="1158"/>
    <x v="461"/>
    <x v="757"/>
    <s v="Standard Class"/>
    <s v="CP-12340"/>
    <s v="Christine Phan"/>
    <x v="1"/>
    <x v="0"/>
    <s v="New York City"/>
    <x v="15"/>
    <n v="10024"/>
    <x v="3"/>
    <s v="FUR-TA-10001950"/>
    <x v="0"/>
    <x v="3"/>
    <s v="Balt Solid Wood Round Tables"/>
    <x v="1979"/>
    <n v="4"/>
    <n v="0.4"/>
    <n v="-553.64760000000001"/>
    <x v="3"/>
    <x v="0"/>
  </r>
  <r>
    <n v="2360"/>
    <x v="1158"/>
    <x v="461"/>
    <x v="757"/>
    <s v="Standard Class"/>
    <s v="CP-12340"/>
    <s v="Christine Phan"/>
    <x v="1"/>
    <x v="0"/>
    <s v="New York City"/>
    <x v="15"/>
    <n v="10024"/>
    <x v="3"/>
    <s v="FUR-TA-10004175"/>
    <x v="0"/>
    <x v="3"/>
    <s v="Hon 30&quot; x 60&quot; Table with Locking Drawer"/>
    <x v="1980"/>
    <n v="3"/>
    <n v="0.4"/>
    <n v="-122.78160000000003"/>
    <x v="3"/>
    <x v="0"/>
  </r>
  <r>
    <n v="2361"/>
    <x v="1158"/>
    <x v="461"/>
    <x v="757"/>
    <s v="Standard Class"/>
    <s v="CP-12340"/>
    <s v="Christine Phan"/>
    <x v="1"/>
    <x v="0"/>
    <s v="New York City"/>
    <x v="15"/>
    <n v="10024"/>
    <x v="3"/>
    <s v="OFF-PA-10002960"/>
    <x v="1"/>
    <x v="10"/>
    <s v="Xerox 1926"/>
    <x v="1981"/>
    <n v="7"/>
    <n v="0"/>
    <n v="16.3842"/>
    <x v="3"/>
    <x v="0"/>
  </r>
  <r>
    <n v="2362"/>
    <x v="1158"/>
    <x v="461"/>
    <x v="757"/>
    <s v="Standard Class"/>
    <s v="CP-12340"/>
    <s v="Christine Phan"/>
    <x v="1"/>
    <x v="0"/>
    <s v="New York City"/>
    <x v="15"/>
    <n v="10024"/>
    <x v="3"/>
    <s v="OFF-PA-10000919"/>
    <x v="1"/>
    <x v="10"/>
    <s v="Xerox 1918"/>
    <x v="1982"/>
    <n v="4"/>
    <n v="0"/>
    <n v="75.9696"/>
    <x v="3"/>
    <x v="0"/>
  </r>
  <r>
    <n v="2363"/>
    <x v="1159"/>
    <x v="513"/>
    <x v="4"/>
    <s v="Standard Class"/>
    <s v="RF-19840"/>
    <s v="Roy Französisch"/>
    <x v="0"/>
    <x v="0"/>
    <s v="Columbus"/>
    <x v="24"/>
    <n v="43229"/>
    <x v="3"/>
    <s v="OFF-BI-10001553"/>
    <x v="1"/>
    <x v="8"/>
    <s v="SpineVue Locking Slant-D Ring Binders by Cardinal"/>
    <x v="1983"/>
    <n v="5"/>
    <n v="0.7"/>
    <n v="-10.053999999999998"/>
    <x v="3"/>
    <x v="0"/>
  </r>
  <r>
    <n v="2364"/>
    <x v="1160"/>
    <x v="69"/>
    <x v="755"/>
    <s v="Standard Class"/>
    <s v="AB-10060"/>
    <s v="Adam Bellavance"/>
    <x v="2"/>
    <x v="0"/>
    <s v="Waynesboro"/>
    <x v="17"/>
    <n v="22980"/>
    <x v="0"/>
    <s v="FUR-FU-10004864"/>
    <x v="0"/>
    <x v="5"/>
    <s v="Howard Miller 14-1/2&quot; Diameter Chrome Round Wall Clock"/>
    <x v="1984"/>
    <n v="2"/>
    <n v="0"/>
    <n v="40.921599999999998"/>
    <x v="0"/>
    <x v="0"/>
  </r>
  <r>
    <n v="2365"/>
    <x v="1160"/>
    <x v="69"/>
    <x v="755"/>
    <s v="Standard Class"/>
    <s v="AB-10060"/>
    <s v="Adam Bellavance"/>
    <x v="2"/>
    <x v="0"/>
    <s v="Waynesboro"/>
    <x v="17"/>
    <n v="22980"/>
    <x v="0"/>
    <s v="OFF-AP-10004540"/>
    <x v="1"/>
    <x v="9"/>
    <s v="Eureka The Boss Lite 10-Amp Upright Vacuum, Blue"/>
    <x v="1985"/>
    <n v="2"/>
    <n v="0"/>
    <n v="44.889600000000002"/>
    <x v="0"/>
    <x v="0"/>
  </r>
  <r>
    <n v="2366"/>
    <x v="1160"/>
    <x v="69"/>
    <x v="755"/>
    <s v="Standard Class"/>
    <s v="AB-10060"/>
    <s v="Adam Bellavance"/>
    <x v="2"/>
    <x v="0"/>
    <s v="Waynesboro"/>
    <x v="17"/>
    <n v="22980"/>
    <x v="0"/>
    <s v="OFF-BI-10004965"/>
    <x v="1"/>
    <x v="8"/>
    <s v="Ibico Covers for Plastic or Wire Binding Elements"/>
    <x v="1986"/>
    <n v="4"/>
    <n v="0"/>
    <n v="20.7"/>
    <x v="0"/>
    <x v="0"/>
  </r>
  <r>
    <n v="2367"/>
    <x v="1161"/>
    <x v="156"/>
    <x v="158"/>
    <s v="Second Class"/>
    <s v="EH-13990"/>
    <s v="Erica Hackney"/>
    <x v="0"/>
    <x v="0"/>
    <s v="Sacramento"/>
    <x v="1"/>
    <n v="95823"/>
    <x v="1"/>
    <s v="FUR-CH-10001714"/>
    <x v="0"/>
    <x v="1"/>
    <s v="Global Leather &amp; Oak Executive Chair, Burgundy"/>
    <x v="1987"/>
    <n v="1"/>
    <n v="0.2"/>
    <n v="-18.106799999999993"/>
    <x v="1"/>
    <x v="0"/>
  </r>
  <r>
    <n v="2368"/>
    <x v="1162"/>
    <x v="516"/>
    <x v="758"/>
    <s v="First Class"/>
    <s v="MN-17935"/>
    <s v="Michael Nguyen"/>
    <x v="0"/>
    <x v="0"/>
    <s v="Clinton"/>
    <x v="39"/>
    <n v="20735"/>
    <x v="3"/>
    <s v="OFF-PA-10002464"/>
    <x v="1"/>
    <x v="10"/>
    <s v="HP Office Recycled Paper (20Lb. and 87 Bright)"/>
    <x v="1071"/>
    <n v="4"/>
    <n v="0"/>
    <n v="11.328800000000001"/>
    <x v="3"/>
    <x v="0"/>
  </r>
  <r>
    <n v="2369"/>
    <x v="1163"/>
    <x v="713"/>
    <x v="759"/>
    <s v="Standard Class"/>
    <s v="KL-16555"/>
    <s v="Kelly Lampkin"/>
    <x v="1"/>
    <x v="0"/>
    <s v="Fairfield"/>
    <x v="24"/>
    <n v="45014"/>
    <x v="3"/>
    <s v="FUR-FU-10002298"/>
    <x v="0"/>
    <x v="5"/>
    <s v="Rubbermaid ClusterMat Chairmats, Mat Size- 66&quot; x 60&quot;, Lip 20&quot; x 11&quot; -90 Degree Angle"/>
    <x v="1988"/>
    <n v="6"/>
    <n v="0.2"/>
    <n v="-26.635200000000026"/>
    <x v="3"/>
    <x v="0"/>
  </r>
  <r>
    <n v="2370"/>
    <x v="1163"/>
    <x v="713"/>
    <x v="759"/>
    <s v="Standard Class"/>
    <s v="KL-16555"/>
    <s v="Kelly Lampkin"/>
    <x v="1"/>
    <x v="0"/>
    <s v="Fairfield"/>
    <x v="24"/>
    <n v="45014"/>
    <x v="3"/>
    <s v="OFF-AR-10000315"/>
    <x v="1"/>
    <x v="6"/>
    <s v="Dixon Ticonderoga Maple Cedar Pencil, #2"/>
    <x v="1989"/>
    <n v="2"/>
    <n v="0.2"/>
    <n v="0.30700000000000016"/>
    <x v="3"/>
    <x v="0"/>
  </r>
  <r>
    <n v="2371"/>
    <x v="1164"/>
    <x v="437"/>
    <x v="472"/>
    <s v="Second Class"/>
    <s v="MP-17965"/>
    <s v="Michael Paige"/>
    <x v="1"/>
    <x v="0"/>
    <s v="Warwick"/>
    <x v="34"/>
    <n v="2886"/>
    <x v="3"/>
    <s v="TEC-AC-10004353"/>
    <x v="2"/>
    <x v="11"/>
    <s v="Hypercom P1300 Pinpad"/>
    <x v="1990"/>
    <n v="4"/>
    <n v="0"/>
    <n v="93.240000000000009"/>
    <x v="3"/>
    <x v="0"/>
  </r>
  <r>
    <n v="2372"/>
    <x v="1165"/>
    <x v="274"/>
    <x v="625"/>
    <s v="Second Class"/>
    <s v="BF-11020"/>
    <s v="Barry Französisch"/>
    <x v="1"/>
    <x v="0"/>
    <s v="Aurora"/>
    <x v="10"/>
    <n v="60505"/>
    <x v="2"/>
    <s v="FUR-FU-10004973"/>
    <x v="0"/>
    <x v="5"/>
    <s v="Flat Face Poster Frame"/>
    <x v="1991"/>
    <n v="8"/>
    <n v="0.6"/>
    <n v="-27.129599999999996"/>
    <x v="2"/>
    <x v="0"/>
  </r>
  <r>
    <n v="2373"/>
    <x v="1165"/>
    <x v="274"/>
    <x v="625"/>
    <s v="Second Class"/>
    <s v="BF-11020"/>
    <s v="Barry Französisch"/>
    <x v="1"/>
    <x v="0"/>
    <s v="Aurora"/>
    <x v="10"/>
    <n v="60505"/>
    <x v="2"/>
    <s v="OFF-FA-10000936"/>
    <x v="1"/>
    <x v="13"/>
    <s v="Acco Hot Clips Clips to Go"/>
    <x v="1992"/>
    <n v="1"/>
    <n v="0.2"/>
    <n v="0.8224999999999999"/>
    <x v="2"/>
    <x v="0"/>
  </r>
  <r>
    <n v="2374"/>
    <x v="1165"/>
    <x v="274"/>
    <x v="625"/>
    <s v="Second Class"/>
    <s v="BF-11020"/>
    <s v="Barry Französisch"/>
    <x v="1"/>
    <x v="0"/>
    <s v="Aurora"/>
    <x v="10"/>
    <n v="60505"/>
    <x v="2"/>
    <s v="OFF-PA-10001609"/>
    <x v="1"/>
    <x v="10"/>
    <s v="Tops Wirebound Message Log Books"/>
    <x v="1993"/>
    <n v="9"/>
    <n v="0.2"/>
    <n v="7.698599999999999"/>
    <x v="2"/>
    <x v="0"/>
  </r>
  <r>
    <n v="2375"/>
    <x v="1165"/>
    <x v="274"/>
    <x v="625"/>
    <s v="Second Class"/>
    <s v="BF-11020"/>
    <s v="Barry Französisch"/>
    <x v="1"/>
    <x v="0"/>
    <s v="Aurora"/>
    <x v="10"/>
    <n v="60505"/>
    <x v="2"/>
    <s v="FUR-CH-10000785"/>
    <x v="0"/>
    <x v="1"/>
    <s v="Global Ergonomic Managers Chair"/>
    <x v="1994"/>
    <n v="2"/>
    <n v="0.3"/>
    <n v="-14.478399999999993"/>
    <x v="2"/>
    <x v="0"/>
  </r>
  <r>
    <n v="2376"/>
    <x v="1166"/>
    <x v="714"/>
    <x v="714"/>
    <s v="Standard Class"/>
    <s v="TP-21130"/>
    <s v="Theone Pippenger"/>
    <x v="0"/>
    <x v="0"/>
    <s v="Smyrna"/>
    <x v="32"/>
    <n v="30080"/>
    <x v="0"/>
    <s v="OFF-FA-10000053"/>
    <x v="1"/>
    <x v="13"/>
    <s v="Revere Boxed Rubber Bands by Revere"/>
    <x v="1995"/>
    <n v="3"/>
    <n v="0"/>
    <n v="0.11340000000000017"/>
    <x v="0"/>
    <x v="0"/>
  </r>
  <r>
    <n v="2377"/>
    <x v="1167"/>
    <x v="710"/>
    <x v="760"/>
    <s v="Second Class"/>
    <s v="MS-17770"/>
    <s v="Maxwell Schwartz"/>
    <x v="0"/>
    <x v="0"/>
    <s v="Columbus"/>
    <x v="24"/>
    <n v="43229"/>
    <x v="3"/>
    <s v="OFF-BI-10001718"/>
    <x v="1"/>
    <x v="8"/>
    <s v="GBC DocuBind P50 Personal Binding Machine"/>
    <x v="1996"/>
    <n v="4"/>
    <n v="0.7"/>
    <n v="-58.861599999999981"/>
    <x v="3"/>
    <x v="0"/>
  </r>
  <r>
    <n v="2378"/>
    <x v="1167"/>
    <x v="710"/>
    <x v="760"/>
    <s v="Second Class"/>
    <s v="MS-17770"/>
    <s v="Maxwell Schwartz"/>
    <x v="0"/>
    <x v="0"/>
    <s v="Columbus"/>
    <x v="24"/>
    <n v="43229"/>
    <x v="3"/>
    <s v="OFF-SU-10004768"/>
    <x v="1"/>
    <x v="14"/>
    <s v="Acme Kleencut Forged Steel Scissors"/>
    <x v="1997"/>
    <n v="2"/>
    <n v="0.2"/>
    <n v="1.1479999999999988"/>
    <x v="3"/>
    <x v="0"/>
  </r>
  <r>
    <n v="2379"/>
    <x v="1168"/>
    <x v="401"/>
    <x v="223"/>
    <s v="Standard Class"/>
    <s v="KM-16375"/>
    <s v="Katherine Murray"/>
    <x v="2"/>
    <x v="0"/>
    <s v="Thousand Oaks"/>
    <x v="1"/>
    <n v="91360"/>
    <x v="1"/>
    <s v="OFF-PA-10003883"/>
    <x v="1"/>
    <x v="10"/>
    <s v="Message Book, Phone, Wirebound Standard Line Memo, 2 3/4&quot; X 5&quot;"/>
    <x v="1998"/>
    <n v="5"/>
    <n v="0"/>
    <n v="15.065"/>
    <x v="1"/>
    <x v="0"/>
  </r>
  <r>
    <n v="2380"/>
    <x v="1169"/>
    <x v="715"/>
    <x v="761"/>
    <s v="Standard Class"/>
    <s v="BE-11455"/>
    <s v="Brad Eason"/>
    <x v="2"/>
    <x v="0"/>
    <s v="Lorain"/>
    <x v="24"/>
    <n v="44052"/>
    <x v="3"/>
    <s v="OFF-FA-10004248"/>
    <x v="1"/>
    <x v="13"/>
    <s v="Advantus T-Pin Paper Clips"/>
    <x v="1999"/>
    <n v="2"/>
    <n v="0.2"/>
    <n v="1.7138000000000002"/>
    <x v="3"/>
    <x v="0"/>
  </r>
  <r>
    <n v="2381"/>
    <x v="1169"/>
    <x v="715"/>
    <x v="761"/>
    <s v="Standard Class"/>
    <s v="BE-11455"/>
    <s v="Brad Eason"/>
    <x v="2"/>
    <x v="0"/>
    <s v="Lorain"/>
    <x v="24"/>
    <n v="44052"/>
    <x v="3"/>
    <s v="OFF-PA-10002581"/>
    <x v="1"/>
    <x v="10"/>
    <s v="Xerox 1951"/>
    <x v="2000"/>
    <n v="2"/>
    <n v="0.2"/>
    <n v="15.489999999999997"/>
    <x v="3"/>
    <x v="0"/>
  </r>
  <r>
    <n v="2382"/>
    <x v="1169"/>
    <x v="715"/>
    <x v="761"/>
    <s v="Standard Class"/>
    <s v="BE-11455"/>
    <s v="Brad Eason"/>
    <x v="2"/>
    <x v="0"/>
    <s v="Lorain"/>
    <x v="24"/>
    <n v="44052"/>
    <x v="3"/>
    <s v="FUR-FU-10004848"/>
    <x v="0"/>
    <x v="5"/>
    <s v="DAX Solid Wood Frames"/>
    <x v="2001"/>
    <n v="7"/>
    <n v="0.2"/>
    <n v="11.626299999999999"/>
    <x v="3"/>
    <x v="0"/>
  </r>
  <r>
    <n v="2383"/>
    <x v="1170"/>
    <x v="613"/>
    <x v="762"/>
    <s v="First Class"/>
    <s v="CV-12295"/>
    <s v="Christina VanderZanden"/>
    <x v="0"/>
    <x v="0"/>
    <s v="Fresno"/>
    <x v="1"/>
    <n v="93727"/>
    <x v="1"/>
    <s v="OFF-AP-10002403"/>
    <x v="1"/>
    <x v="9"/>
    <s v="Acco Smartsocket Color-Coded Six-Outlet AC Adapter Model Surge Protectors"/>
    <x v="2002"/>
    <n v="4"/>
    <n v="0"/>
    <n v="45.770399999999995"/>
    <x v="1"/>
    <x v="0"/>
  </r>
  <r>
    <n v="2384"/>
    <x v="1170"/>
    <x v="613"/>
    <x v="762"/>
    <s v="First Class"/>
    <s v="CV-12295"/>
    <s v="Christina VanderZanden"/>
    <x v="0"/>
    <x v="0"/>
    <s v="Fresno"/>
    <x v="1"/>
    <n v="93727"/>
    <x v="1"/>
    <s v="OFF-AR-10003087"/>
    <x v="1"/>
    <x v="6"/>
    <s v="Staples in misc. colors"/>
    <x v="2003"/>
    <n v="9"/>
    <n v="0"/>
    <n v="4.4855999999999998"/>
    <x v="1"/>
    <x v="0"/>
  </r>
  <r>
    <n v="2385"/>
    <x v="1170"/>
    <x v="613"/>
    <x v="762"/>
    <s v="First Class"/>
    <s v="CV-12295"/>
    <s v="Christina VanderZanden"/>
    <x v="0"/>
    <x v="0"/>
    <s v="Fresno"/>
    <x v="1"/>
    <n v="93727"/>
    <x v="1"/>
    <s v="OFF-BI-10002026"/>
    <x v="1"/>
    <x v="8"/>
    <s v="Avery Arch Ring Binders"/>
    <x v="2004"/>
    <n v="4"/>
    <n v="0.2"/>
    <n v="62.74799999999999"/>
    <x v="1"/>
    <x v="0"/>
  </r>
  <r>
    <n v="2386"/>
    <x v="1170"/>
    <x v="613"/>
    <x v="762"/>
    <s v="First Class"/>
    <s v="CV-12295"/>
    <s v="Christina VanderZanden"/>
    <x v="0"/>
    <x v="0"/>
    <s v="Fresno"/>
    <x v="1"/>
    <n v="93727"/>
    <x v="1"/>
    <s v="TEC-PH-10000141"/>
    <x v="2"/>
    <x v="7"/>
    <s v="Clearsounds A400"/>
    <x v="2005"/>
    <n v="4"/>
    <n v="0.2"/>
    <n v="15.837600000000009"/>
    <x v="1"/>
    <x v="0"/>
  </r>
  <r>
    <n v="2387"/>
    <x v="1170"/>
    <x v="613"/>
    <x v="762"/>
    <s v="First Class"/>
    <s v="CV-12295"/>
    <s v="Christina VanderZanden"/>
    <x v="0"/>
    <x v="0"/>
    <s v="Fresno"/>
    <x v="1"/>
    <n v="93727"/>
    <x v="1"/>
    <s v="TEC-CO-10000971"/>
    <x v="2"/>
    <x v="16"/>
    <s v="Hewlett Packard 310 Color Digital Copier"/>
    <x v="2006"/>
    <n v="2"/>
    <n v="0.2"/>
    <n v="59.997999999999962"/>
    <x v="1"/>
    <x v="0"/>
  </r>
  <r>
    <n v="2388"/>
    <x v="1171"/>
    <x v="295"/>
    <x v="631"/>
    <s v="First Class"/>
    <s v="DK-13375"/>
    <s v="Dennis Kane"/>
    <x v="0"/>
    <x v="0"/>
    <s v="San Diego"/>
    <x v="1"/>
    <n v="92105"/>
    <x v="1"/>
    <s v="OFF-FA-10001229"/>
    <x v="1"/>
    <x v="13"/>
    <s v="Staples"/>
    <x v="2007"/>
    <n v="2"/>
    <n v="0"/>
    <n v="3.6155999999999997"/>
    <x v="1"/>
    <x v="0"/>
  </r>
  <r>
    <n v="2389"/>
    <x v="1171"/>
    <x v="295"/>
    <x v="631"/>
    <s v="First Class"/>
    <s v="DK-13375"/>
    <s v="Dennis Kane"/>
    <x v="0"/>
    <x v="0"/>
    <s v="San Diego"/>
    <x v="1"/>
    <n v="92105"/>
    <x v="1"/>
    <s v="OFF-BI-10002437"/>
    <x v="1"/>
    <x v="8"/>
    <s v="Recycled Premium Regency Composition Covers"/>
    <x v="671"/>
    <n v="2"/>
    <n v="0.2"/>
    <n v="8.8623999999999992"/>
    <x v="1"/>
    <x v="0"/>
  </r>
  <r>
    <n v="2390"/>
    <x v="1172"/>
    <x v="401"/>
    <x v="763"/>
    <s v="Standard Class"/>
    <s v="SG-20605"/>
    <s v="Speros Goranitis"/>
    <x v="0"/>
    <x v="0"/>
    <s v="New York City"/>
    <x v="15"/>
    <n v="10009"/>
    <x v="3"/>
    <s v="OFF-PA-10004255"/>
    <x v="1"/>
    <x v="10"/>
    <s v="Xerox 219"/>
    <x v="90"/>
    <n v="1"/>
    <n v="0"/>
    <n v="3.1104000000000003"/>
    <x v="3"/>
    <x v="0"/>
  </r>
  <r>
    <n v="2391"/>
    <x v="1172"/>
    <x v="401"/>
    <x v="763"/>
    <s v="Standard Class"/>
    <s v="SG-20605"/>
    <s v="Speros Goranitis"/>
    <x v="0"/>
    <x v="0"/>
    <s v="New York City"/>
    <x v="15"/>
    <n v="10009"/>
    <x v="3"/>
    <s v="OFF-PA-10001184"/>
    <x v="1"/>
    <x v="10"/>
    <s v="Xerox 1903"/>
    <x v="1085"/>
    <n v="7"/>
    <n v="0"/>
    <n v="20.511400000000002"/>
    <x v="3"/>
    <x v="0"/>
  </r>
  <r>
    <n v="2392"/>
    <x v="1172"/>
    <x v="401"/>
    <x v="763"/>
    <s v="Standard Class"/>
    <s v="SG-20605"/>
    <s v="Speros Goranitis"/>
    <x v="0"/>
    <x v="0"/>
    <s v="New York City"/>
    <x v="15"/>
    <n v="10009"/>
    <x v="3"/>
    <s v="TEC-AC-10002637"/>
    <x v="2"/>
    <x v="11"/>
    <s v="Logitech VX Revolution Cordless Laser Mouse for Notebooks (Black)"/>
    <x v="2008"/>
    <n v="9"/>
    <n v="0"/>
    <n v="97.194599999999923"/>
    <x v="3"/>
    <x v="0"/>
  </r>
  <r>
    <n v="2393"/>
    <x v="1172"/>
    <x v="401"/>
    <x v="763"/>
    <s v="Standard Class"/>
    <s v="SG-20605"/>
    <s v="Speros Goranitis"/>
    <x v="0"/>
    <x v="0"/>
    <s v="New York City"/>
    <x v="15"/>
    <n v="10009"/>
    <x v="3"/>
    <s v="FUR-FU-10002878"/>
    <x v="0"/>
    <x v="5"/>
    <s v="Seth Thomas 14&quot; Day/Date Wall Clock"/>
    <x v="2009"/>
    <n v="4"/>
    <n v="0"/>
    <n v="42.150400000000005"/>
    <x v="3"/>
    <x v="0"/>
  </r>
  <r>
    <n v="2394"/>
    <x v="1173"/>
    <x v="716"/>
    <x v="764"/>
    <s v="Standard Class"/>
    <s v="CS-12355"/>
    <s v="Christine Sundaresam"/>
    <x v="0"/>
    <x v="0"/>
    <s v="Malden"/>
    <x v="31"/>
    <n v="2148"/>
    <x v="3"/>
    <s v="OFF-AR-10000588"/>
    <x v="1"/>
    <x v="6"/>
    <s v="Newell 345"/>
    <x v="2010"/>
    <n v="2"/>
    <n v="0"/>
    <n v="10.316800000000001"/>
    <x v="3"/>
    <x v="0"/>
  </r>
  <r>
    <n v="2395"/>
    <x v="1174"/>
    <x v="717"/>
    <x v="765"/>
    <s v="Standard Class"/>
    <s v="PJ-18835"/>
    <s v="Patrick Jones"/>
    <x v="1"/>
    <x v="0"/>
    <s v="New York City"/>
    <x v="15"/>
    <n v="10035"/>
    <x v="3"/>
    <s v="TEC-AC-10002217"/>
    <x v="2"/>
    <x v="11"/>
    <s v="Imation Clip USB flash drive - 8 GB"/>
    <x v="2011"/>
    <n v="2"/>
    <n v="0"/>
    <n v="2.2560000000000002"/>
    <x v="3"/>
    <x v="0"/>
  </r>
  <r>
    <n v="2396"/>
    <x v="1174"/>
    <x v="717"/>
    <x v="765"/>
    <s v="Standard Class"/>
    <s v="PJ-18835"/>
    <s v="Patrick Jones"/>
    <x v="1"/>
    <x v="0"/>
    <s v="New York City"/>
    <x v="15"/>
    <n v="10035"/>
    <x v="3"/>
    <s v="TEC-AC-10001267"/>
    <x v="2"/>
    <x v="11"/>
    <s v="Imation 32GB Pocket Pro USB 3.0 Flash Drive - 32 GB - Black - 1 P ..."/>
    <x v="2012"/>
    <n v="2"/>
    <n v="0"/>
    <n v="23.96"/>
    <x v="3"/>
    <x v="0"/>
  </r>
  <r>
    <n v="2397"/>
    <x v="1174"/>
    <x v="717"/>
    <x v="765"/>
    <s v="Standard Class"/>
    <s v="PJ-18835"/>
    <s v="Patrick Jones"/>
    <x v="1"/>
    <x v="0"/>
    <s v="New York City"/>
    <x v="15"/>
    <n v="10035"/>
    <x v="3"/>
    <s v="OFF-PA-10004041"/>
    <x v="1"/>
    <x v="10"/>
    <s v="It's Hot Message Books with Stickers, 2 3/4&quot; x 5&quot;"/>
    <x v="2013"/>
    <n v="5"/>
    <n v="0"/>
    <n v="16.649999999999999"/>
    <x v="3"/>
    <x v="0"/>
  </r>
  <r>
    <n v="2398"/>
    <x v="1175"/>
    <x v="718"/>
    <x v="766"/>
    <s v="Second Class"/>
    <s v="NP-18700"/>
    <s v="Nora Preis"/>
    <x v="0"/>
    <x v="0"/>
    <s v="San Francisco"/>
    <x v="1"/>
    <n v="94109"/>
    <x v="1"/>
    <s v="OFF-LA-10001613"/>
    <x v="1"/>
    <x v="2"/>
    <s v="Avery File Folder Labels"/>
    <x v="1784"/>
    <n v="2"/>
    <n v="0"/>
    <n v="2.8224"/>
    <x v="1"/>
    <x v="0"/>
  </r>
  <r>
    <n v="2399"/>
    <x v="1175"/>
    <x v="718"/>
    <x v="766"/>
    <s v="Second Class"/>
    <s v="NP-18700"/>
    <s v="Nora Preis"/>
    <x v="0"/>
    <x v="0"/>
    <s v="San Francisco"/>
    <x v="1"/>
    <n v="94109"/>
    <x v="1"/>
    <s v="OFF-AR-10000246"/>
    <x v="1"/>
    <x v="6"/>
    <s v="Newell 318"/>
    <x v="1459"/>
    <n v="6"/>
    <n v="0"/>
    <n v="4.3367999999999993"/>
    <x v="1"/>
    <x v="0"/>
  </r>
  <r>
    <n v="2400"/>
    <x v="1176"/>
    <x v="428"/>
    <x v="17"/>
    <s v="Standard Class"/>
    <s v="SB-20290"/>
    <s v="Sean Braxton"/>
    <x v="1"/>
    <x v="0"/>
    <s v="Florence"/>
    <x v="20"/>
    <n v="29501"/>
    <x v="0"/>
    <s v="OFF-ST-10001809"/>
    <x v="1"/>
    <x v="4"/>
    <s v="Fellowes Officeware Wire Shelving"/>
    <x v="2014"/>
    <n v="7"/>
    <n v="0"/>
    <n v="12.576199999999986"/>
    <x v="0"/>
    <x v="0"/>
  </r>
  <r>
    <n v="2401"/>
    <x v="1176"/>
    <x v="428"/>
    <x v="17"/>
    <s v="Standard Class"/>
    <s v="SB-20290"/>
    <s v="Sean Braxton"/>
    <x v="1"/>
    <x v="0"/>
    <s v="Florence"/>
    <x v="20"/>
    <n v="29501"/>
    <x v="0"/>
    <s v="OFF-ST-10002214"/>
    <x v="1"/>
    <x v="4"/>
    <s v="X-Rack File for Hanging Folders"/>
    <x v="2015"/>
    <n v="5"/>
    <n v="0"/>
    <n v="14.676999999999998"/>
    <x v="0"/>
    <x v="0"/>
  </r>
  <r>
    <n v="2402"/>
    <x v="1177"/>
    <x v="719"/>
    <x v="192"/>
    <s v="Second Class"/>
    <s v="AS-10090"/>
    <s v="Adam Shillingsburg"/>
    <x v="0"/>
    <x v="0"/>
    <s v="Springfield"/>
    <x v="25"/>
    <n v="65807"/>
    <x v="2"/>
    <s v="OFF-ST-10000649"/>
    <x v="1"/>
    <x v="4"/>
    <s v="Hanging Personal Folder File"/>
    <x v="2016"/>
    <n v="6"/>
    <n v="0"/>
    <n v="23.550000000000004"/>
    <x v="2"/>
    <x v="0"/>
  </r>
  <r>
    <n v="2403"/>
    <x v="1177"/>
    <x v="719"/>
    <x v="192"/>
    <s v="Second Class"/>
    <s v="AS-10090"/>
    <s v="Adam Shillingsburg"/>
    <x v="0"/>
    <x v="0"/>
    <s v="Springfield"/>
    <x v="25"/>
    <n v="65807"/>
    <x v="2"/>
    <s v="OFF-EN-10001990"/>
    <x v="1"/>
    <x v="12"/>
    <s v="Staple envelope"/>
    <x v="158"/>
    <n v="5"/>
    <n v="0"/>
    <n v="13.347999999999997"/>
    <x v="2"/>
    <x v="0"/>
  </r>
  <r>
    <n v="2404"/>
    <x v="1178"/>
    <x v="720"/>
    <x v="767"/>
    <s v="Standard Class"/>
    <s v="HM-14860"/>
    <s v="Harry Marie"/>
    <x v="1"/>
    <x v="0"/>
    <s v="Huntsville"/>
    <x v="5"/>
    <n v="77340"/>
    <x v="2"/>
    <s v="FUR-BO-10000780"/>
    <x v="0"/>
    <x v="0"/>
    <s v="O'Sullivan Plantations 2-Door Library in Landvery Oak"/>
    <x v="2017"/>
    <n v="7"/>
    <n v="0.32"/>
    <n v="-225.09759999999991"/>
    <x v="2"/>
    <x v="0"/>
  </r>
  <r>
    <n v="2405"/>
    <x v="1179"/>
    <x v="566"/>
    <x v="768"/>
    <s v="Standard Class"/>
    <s v="MG-18145"/>
    <s v="Mike Gockenbach"/>
    <x v="0"/>
    <x v="0"/>
    <s v="Los Angeles"/>
    <x v="1"/>
    <n v="90045"/>
    <x v="1"/>
    <s v="TEC-AC-10002049"/>
    <x v="2"/>
    <x v="11"/>
    <s v="Logitech G19 Programmable Gaming Keyboard"/>
    <x v="2018"/>
    <n v="9"/>
    <n v="0"/>
    <n v="200.86379999999991"/>
    <x v="1"/>
    <x v="0"/>
  </r>
  <r>
    <n v="2406"/>
    <x v="1179"/>
    <x v="566"/>
    <x v="768"/>
    <s v="Standard Class"/>
    <s v="MG-18145"/>
    <s v="Mike Gockenbach"/>
    <x v="0"/>
    <x v="0"/>
    <s v="Los Angeles"/>
    <x v="1"/>
    <n v="90045"/>
    <x v="1"/>
    <s v="TEC-PH-10003555"/>
    <x v="2"/>
    <x v="7"/>
    <s v="Motorola HK250 Universal Bluetooth Headset"/>
    <x v="2019"/>
    <n v="7"/>
    <n v="0.2"/>
    <n v="-28.967399999999991"/>
    <x v="1"/>
    <x v="0"/>
  </r>
  <r>
    <n v="2407"/>
    <x v="1179"/>
    <x v="566"/>
    <x v="768"/>
    <s v="Standard Class"/>
    <s v="MG-18145"/>
    <s v="Mike Gockenbach"/>
    <x v="0"/>
    <x v="0"/>
    <s v="Los Angeles"/>
    <x v="1"/>
    <n v="90045"/>
    <x v="1"/>
    <s v="TEC-PH-10000702"/>
    <x v="2"/>
    <x v="7"/>
    <s v="Square Credit Card Reader, 4 1/2&quot; x 4 1/2&quot; x 1&quot;, White"/>
    <x v="2020"/>
    <n v="10"/>
    <n v="0.2"/>
    <n v="26.972999999999992"/>
    <x v="1"/>
    <x v="0"/>
  </r>
  <r>
    <n v="2408"/>
    <x v="1180"/>
    <x v="176"/>
    <x v="212"/>
    <s v="Standard Class"/>
    <s v="TM-21010"/>
    <s v="Tamara Manning"/>
    <x v="0"/>
    <x v="0"/>
    <s v="San Francisco"/>
    <x v="1"/>
    <n v="94122"/>
    <x v="1"/>
    <s v="OFF-AR-10003631"/>
    <x v="1"/>
    <x v="6"/>
    <s v="Staples in misc. colors"/>
    <x v="2021"/>
    <n v="5"/>
    <n v="0"/>
    <n v="7.9859999999999998"/>
    <x v="1"/>
    <x v="0"/>
  </r>
  <r>
    <n v="2409"/>
    <x v="1180"/>
    <x v="176"/>
    <x v="212"/>
    <s v="Standard Class"/>
    <s v="TM-21010"/>
    <s v="Tamara Manning"/>
    <x v="0"/>
    <x v="0"/>
    <s v="San Francisco"/>
    <x v="1"/>
    <n v="94122"/>
    <x v="1"/>
    <s v="TEC-PH-10003072"/>
    <x v="2"/>
    <x v="7"/>
    <s v="Panasonic KX-TG9541B DECT 6.0 Digital 2-Line Expandable Cordless Phone With Digital Answering System"/>
    <x v="2022"/>
    <n v="3"/>
    <n v="0.2"/>
    <n v="130.49130000000002"/>
    <x v="1"/>
    <x v="0"/>
  </r>
  <r>
    <n v="2410"/>
    <x v="1181"/>
    <x v="721"/>
    <x v="186"/>
    <s v="First Class"/>
    <s v="BE-11335"/>
    <s v="Bill Eplett"/>
    <x v="2"/>
    <x v="0"/>
    <s v="San Francisco"/>
    <x v="1"/>
    <n v="94122"/>
    <x v="1"/>
    <s v="FUR-FU-10000758"/>
    <x v="0"/>
    <x v="5"/>
    <s v="DAX Natural Wood-Tone Poster Frame"/>
    <x v="2023"/>
    <n v="8"/>
    <n v="0"/>
    <n v="76.262399999999985"/>
    <x v="1"/>
    <x v="0"/>
  </r>
  <r>
    <n v="2411"/>
    <x v="1182"/>
    <x v="601"/>
    <x v="769"/>
    <s v="Standard Class"/>
    <s v="AS-10630"/>
    <s v="Ann Steele"/>
    <x v="2"/>
    <x v="0"/>
    <s v="Philadelphia"/>
    <x v="9"/>
    <n v="19120"/>
    <x v="3"/>
    <s v="OFF-FA-10000992"/>
    <x v="1"/>
    <x v="13"/>
    <s v="Acco Clips to Go Binder Clips, 24 Clips in Two Sizes"/>
    <x v="1103"/>
    <n v="2"/>
    <n v="0.2"/>
    <n v="1.9169999999999998"/>
    <x v="3"/>
    <x v="0"/>
  </r>
  <r>
    <n v="2412"/>
    <x v="1183"/>
    <x v="722"/>
    <x v="770"/>
    <s v="Second Class"/>
    <s v="EM-13810"/>
    <s v="Eleni McCrary"/>
    <x v="1"/>
    <x v="0"/>
    <s v="Los Angeles"/>
    <x v="1"/>
    <n v="90036"/>
    <x v="1"/>
    <s v="OFF-BI-10004187"/>
    <x v="1"/>
    <x v="8"/>
    <s v="3-ring staple pack"/>
    <x v="2024"/>
    <n v="5"/>
    <n v="0.2"/>
    <n v="2.6319999999999997"/>
    <x v="1"/>
    <x v="0"/>
  </r>
  <r>
    <n v="2413"/>
    <x v="1184"/>
    <x v="607"/>
    <x v="723"/>
    <s v="Standard Class"/>
    <s v="JA-15970"/>
    <s v="Joseph Airdo"/>
    <x v="0"/>
    <x v="0"/>
    <s v="Los Angeles"/>
    <x v="1"/>
    <n v="90045"/>
    <x v="1"/>
    <s v="OFF-PA-10001947"/>
    <x v="1"/>
    <x v="10"/>
    <s v="Xerox 1974"/>
    <x v="493"/>
    <n v="2"/>
    <n v="0"/>
    <n v="5.8604000000000003"/>
    <x v="1"/>
    <x v="0"/>
  </r>
  <r>
    <n v="2414"/>
    <x v="1184"/>
    <x v="607"/>
    <x v="723"/>
    <s v="Standard Class"/>
    <s v="JA-15970"/>
    <s v="Joseph Airdo"/>
    <x v="0"/>
    <x v="0"/>
    <s v="Los Angeles"/>
    <x v="1"/>
    <n v="90045"/>
    <x v="1"/>
    <s v="FUR-TA-10002356"/>
    <x v="0"/>
    <x v="3"/>
    <s v="Bevis Boat-Shaped Conference Table"/>
    <x v="2025"/>
    <n v="3"/>
    <n v="0.2"/>
    <n v="31.453199999999953"/>
    <x v="1"/>
    <x v="0"/>
  </r>
  <r>
    <n v="2415"/>
    <x v="1185"/>
    <x v="723"/>
    <x v="771"/>
    <s v="Standard Class"/>
    <s v="TB-21595"/>
    <s v="Troy Blackwell"/>
    <x v="0"/>
    <x v="0"/>
    <s v="Milwaukee"/>
    <x v="6"/>
    <n v="53209"/>
    <x v="2"/>
    <s v="FUR-CH-10001714"/>
    <x v="0"/>
    <x v="1"/>
    <s v="Global Leather &amp; Oak Executive Chair, Burgundy"/>
    <x v="2026"/>
    <n v="5"/>
    <n v="0"/>
    <n v="60.356000000000023"/>
    <x v="2"/>
    <x v="0"/>
  </r>
  <r>
    <n v="2416"/>
    <x v="1186"/>
    <x v="380"/>
    <x v="772"/>
    <s v="Standard Class"/>
    <s v="PP-18955"/>
    <s v="Paul Prost"/>
    <x v="2"/>
    <x v="0"/>
    <s v="Holyoke"/>
    <x v="31"/>
    <n v="1040"/>
    <x v="3"/>
    <s v="FUR-BO-10002824"/>
    <x v="0"/>
    <x v="0"/>
    <s v="Bush Mission Pointe Library"/>
    <x v="85"/>
    <n v="2"/>
    <n v="0"/>
    <n v="60.391999999999996"/>
    <x v="3"/>
    <x v="0"/>
  </r>
  <r>
    <n v="2417"/>
    <x v="1187"/>
    <x v="386"/>
    <x v="499"/>
    <s v="Standard Class"/>
    <s v="ML-18040"/>
    <s v="Michelle Lonsdale"/>
    <x v="1"/>
    <x v="0"/>
    <s v="Albuquerque"/>
    <x v="27"/>
    <n v="87105"/>
    <x v="1"/>
    <s v="TEC-AC-10002842"/>
    <x v="2"/>
    <x v="11"/>
    <s v="WD My Passport Ultra 2TB Portable External Hard Drive"/>
    <x v="2027"/>
    <n v="5"/>
    <n v="0"/>
    <n v="95.200000000000031"/>
    <x v="1"/>
    <x v="0"/>
  </r>
  <r>
    <n v="2418"/>
    <x v="1187"/>
    <x v="386"/>
    <x v="499"/>
    <s v="Standard Class"/>
    <s v="ML-18040"/>
    <s v="Michelle Lonsdale"/>
    <x v="1"/>
    <x v="0"/>
    <s v="Albuquerque"/>
    <x v="27"/>
    <n v="87105"/>
    <x v="1"/>
    <s v="OFF-BI-10002082"/>
    <x v="1"/>
    <x v="8"/>
    <s v="GBC Twin Loop Wire Binding Elements"/>
    <x v="1955"/>
    <n v="3"/>
    <n v="0.2"/>
    <n v="29.951999999999998"/>
    <x v="1"/>
    <x v="0"/>
  </r>
  <r>
    <n v="2419"/>
    <x v="1188"/>
    <x v="206"/>
    <x v="528"/>
    <s v="Standard Class"/>
    <s v="LC-16930"/>
    <s v="Linda Cazamias"/>
    <x v="1"/>
    <x v="0"/>
    <s v="Sparks"/>
    <x v="33"/>
    <n v="89431"/>
    <x v="1"/>
    <s v="TEC-MA-10000112"/>
    <x v="2"/>
    <x v="15"/>
    <s v="Panasonic KX MB2061 Multifunction Printer"/>
    <x v="2028"/>
    <n v="10"/>
    <n v="0.2"/>
    <n v="179.73000000000013"/>
    <x v="1"/>
    <x v="0"/>
  </r>
  <r>
    <n v="2420"/>
    <x v="1189"/>
    <x v="45"/>
    <x v="773"/>
    <s v="Standard Class"/>
    <s v="MC-17590"/>
    <s v="Matt Collister"/>
    <x v="1"/>
    <x v="0"/>
    <s v="Coachella"/>
    <x v="1"/>
    <n v="92236"/>
    <x v="1"/>
    <s v="OFF-ST-10002289"/>
    <x v="1"/>
    <x v="4"/>
    <s v="Safco Wire Cube Shelving System, For Use as 4 or 5 14&quot; Cubes, Black"/>
    <x v="2029"/>
    <n v="2"/>
    <n v="0"/>
    <n v="3.1779999999999973"/>
    <x v="1"/>
    <x v="0"/>
  </r>
  <r>
    <n v="2421"/>
    <x v="1189"/>
    <x v="45"/>
    <x v="773"/>
    <s v="Standard Class"/>
    <s v="MC-17590"/>
    <s v="Matt Collister"/>
    <x v="1"/>
    <x v="0"/>
    <s v="Coachella"/>
    <x v="1"/>
    <n v="92236"/>
    <x v="1"/>
    <s v="TEC-AC-10004171"/>
    <x v="2"/>
    <x v="11"/>
    <s v="Razer Kraken 7.1 Surround Sound Over Ear USB Gaming Headset"/>
    <x v="313"/>
    <n v="1"/>
    <n v="0"/>
    <n v="43.995600000000003"/>
    <x v="1"/>
    <x v="0"/>
  </r>
  <r>
    <n v="2422"/>
    <x v="1190"/>
    <x v="724"/>
    <x v="774"/>
    <s v="Standard Class"/>
    <s v="CR-12580"/>
    <s v="Clay Rozendal"/>
    <x v="2"/>
    <x v="0"/>
    <s v="Elmhurst"/>
    <x v="10"/>
    <n v="60126"/>
    <x v="2"/>
    <s v="OFF-ST-10003656"/>
    <x v="1"/>
    <x v="4"/>
    <s v="Safco Industrial Wire Shelving"/>
    <x v="84"/>
    <n v="3"/>
    <n v="0.2"/>
    <n v="-48.954900000000002"/>
    <x v="2"/>
    <x v="0"/>
  </r>
  <r>
    <n v="2423"/>
    <x v="1190"/>
    <x v="724"/>
    <x v="774"/>
    <s v="Standard Class"/>
    <s v="CR-12580"/>
    <s v="Clay Rozendal"/>
    <x v="2"/>
    <x v="0"/>
    <s v="Elmhurst"/>
    <x v="10"/>
    <n v="60126"/>
    <x v="2"/>
    <s v="OFF-PA-10001560"/>
    <x v="1"/>
    <x v="10"/>
    <s v="Adams Telephone Message Books, 5 1/4” x 11”"/>
    <x v="778"/>
    <n v="2"/>
    <n v="0.2"/>
    <n v="3.2615999999999996"/>
    <x v="2"/>
    <x v="0"/>
  </r>
  <r>
    <n v="2424"/>
    <x v="1191"/>
    <x v="53"/>
    <x v="53"/>
    <s v="Standard Class"/>
    <s v="SV-20935"/>
    <s v="Susan Vittorini"/>
    <x v="0"/>
    <x v="0"/>
    <s v="Fairfield"/>
    <x v="24"/>
    <n v="45014"/>
    <x v="3"/>
    <s v="TEC-AC-10002473"/>
    <x v="2"/>
    <x v="11"/>
    <s v="Maxell 4.7GB DVD-R"/>
    <x v="2030"/>
    <n v="7"/>
    <n v="0.2"/>
    <n v="41.718599999999995"/>
    <x v="3"/>
    <x v="0"/>
  </r>
  <r>
    <n v="2425"/>
    <x v="1191"/>
    <x v="53"/>
    <x v="53"/>
    <s v="Standard Class"/>
    <s v="SV-20935"/>
    <s v="Susan Vittorini"/>
    <x v="0"/>
    <x v="0"/>
    <s v="Fairfield"/>
    <x v="24"/>
    <n v="45014"/>
    <x v="3"/>
    <s v="OFF-BI-10000632"/>
    <x v="1"/>
    <x v="8"/>
    <s v="Satellite Sectional Post Binders"/>
    <x v="2031"/>
    <n v="1"/>
    <n v="0.7"/>
    <n v="-10.418399999999998"/>
    <x v="3"/>
    <x v="0"/>
  </r>
  <r>
    <n v="2426"/>
    <x v="1191"/>
    <x v="53"/>
    <x v="53"/>
    <s v="Standard Class"/>
    <s v="SV-20935"/>
    <s v="Susan Vittorini"/>
    <x v="0"/>
    <x v="0"/>
    <s v="Fairfield"/>
    <x v="24"/>
    <n v="45014"/>
    <x v="3"/>
    <s v="FUR-TA-10002645"/>
    <x v="0"/>
    <x v="3"/>
    <s v="Hon Rectangular Conference Tables"/>
    <x v="2032"/>
    <n v="2"/>
    <n v="0.4"/>
    <n v="-104.67300000000006"/>
    <x v="3"/>
    <x v="0"/>
  </r>
  <r>
    <n v="2427"/>
    <x v="1191"/>
    <x v="53"/>
    <x v="53"/>
    <s v="Standard Class"/>
    <s v="SV-20935"/>
    <s v="Susan Vittorini"/>
    <x v="0"/>
    <x v="0"/>
    <s v="Fairfield"/>
    <x v="24"/>
    <n v="45014"/>
    <x v="3"/>
    <s v="OFF-FA-10002975"/>
    <x v="1"/>
    <x v="13"/>
    <s v="Staples"/>
    <x v="2033"/>
    <n v="13"/>
    <n v="0.2"/>
    <n v="12.776399999999999"/>
    <x v="3"/>
    <x v="0"/>
  </r>
  <r>
    <n v="2428"/>
    <x v="1192"/>
    <x v="725"/>
    <x v="432"/>
    <s v="Standard Class"/>
    <s v="MZ-17515"/>
    <s v="Mary Zewe"/>
    <x v="1"/>
    <x v="0"/>
    <s v="Arlington"/>
    <x v="5"/>
    <n v="76017"/>
    <x v="2"/>
    <s v="OFF-BI-10003784"/>
    <x v="1"/>
    <x v="8"/>
    <s v="Computer Printout Index Tabs"/>
    <x v="2034"/>
    <n v="4"/>
    <n v="0.8"/>
    <n v="-2.1504000000000008"/>
    <x v="2"/>
    <x v="0"/>
  </r>
  <r>
    <n v="2429"/>
    <x v="1192"/>
    <x v="725"/>
    <x v="432"/>
    <s v="Standard Class"/>
    <s v="MZ-17515"/>
    <s v="Mary Zewe"/>
    <x v="1"/>
    <x v="0"/>
    <s v="Arlington"/>
    <x v="5"/>
    <n v="76017"/>
    <x v="2"/>
    <s v="OFF-BI-10001617"/>
    <x v="1"/>
    <x v="8"/>
    <s v="GBC Wire Binding Combs"/>
    <x v="2035"/>
    <n v="4"/>
    <n v="0.8"/>
    <n v="-13.648800000000001"/>
    <x v="2"/>
    <x v="0"/>
  </r>
  <r>
    <n v="2430"/>
    <x v="1192"/>
    <x v="725"/>
    <x v="432"/>
    <s v="Standard Class"/>
    <s v="MZ-17515"/>
    <s v="Mary Zewe"/>
    <x v="1"/>
    <x v="0"/>
    <s v="Arlington"/>
    <x v="5"/>
    <n v="76017"/>
    <x v="2"/>
    <s v="FUR-FU-10004415"/>
    <x v="0"/>
    <x v="5"/>
    <s v="Stacking Tray, Side-Loading, Legal, Smoke"/>
    <x v="2036"/>
    <n v="7"/>
    <n v="0.6"/>
    <n v="-9.0944000000000038"/>
    <x v="2"/>
    <x v="0"/>
  </r>
  <r>
    <n v="2431"/>
    <x v="1193"/>
    <x v="726"/>
    <x v="775"/>
    <s v="Standard Class"/>
    <s v="RB-19795"/>
    <s v="Ross Baird"/>
    <x v="2"/>
    <x v="0"/>
    <s v="San Francisco"/>
    <x v="1"/>
    <n v="94110"/>
    <x v="1"/>
    <s v="OFF-LA-10000240"/>
    <x v="1"/>
    <x v="2"/>
    <s v="Self-Adhesive Address Labels for Typewriters by Universal"/>
    <x v="2037"/>
    <n v="8"/>
    <n v="0"/>
    <n v="27.485599999999998"/>
    <x v="1"/>
    <x v="0"/>
  </r>
  <r>
    <n v="2432"/>
    <x v="1194"/>
    <x v="116"/>
    <x v="115"/>
    <s v="Standard Class"/>
    <s v="HM-14860"/>
    <s v="Harry Marie"/>
    <x v="1"/>
    <x v="0"/>
    <s v="Seattle"/>
    <x v="4"/>
    <n v="98103"/>
    <x v="1"/>
    <s v="FUR-FU-10001935"/>
    <x v="0"/>
    <x v="5"/>
    <s v="3M Hangers With Command Adhesive"/>
    <x v="2038"/>
    <n v="2"/>
    <n v="0"/>
    <n v="3.0340000000000007"/>
    <x v="1"/>
    <x v="0"/>
  </r>
  <r>
    <n v="2433"/>
    <x v="1195"/>
    <x v="727"/>
    <x v="776"/>
    <s v="Standard Class"/>
    <s v="AZ-10750"/>
    <s v="Annie Zypern"/>
    <x v="0"/>
    <x v="0"/>
    <s v="New York City"/>
    <x v="15"/>
    <n v="10009"/>
    <x v="3"/>
    <s v="FUR-CH-10002439"/>
    <x v="0"/>
    <x v="1"/>
    <s v="Iceberg Nesting Folding Chair, 19w x 6d x 43h"/>
    <x v="2039"/>
    <n v="7"/>
    <n v="0.1"/>
    <n v="65.206400000000002"/>
    <x v="3"/>
    <x v="0"/>
  </r>
  <r>
    <n v="2434"/>
    <x v="1196"/>
    <x v="39"/>
    <x v="777"/>
    <s v="Standard Class"/>
    <s v="JH-15910"/>
    <s v="Jonathan Howell"/>
    <x v="0"/>
    <x v="0"/>
    <s v="Houston"/>
    <x v="5"/>
    <n v="77070"/>
    <x v="2"/>
    <s v="TEC-PH-10001536"/>
    <x v="2"/>
    <x v="7"/>
    <s v="Spigen Samsung Galaxy S5 Case Wallet"/>
    <x v="2040"/>
    <n v="4"/>
    <n v="0.2"/>
    <n v="4.0775999999999968"/>
    <x v="2"/>
    <x v="0"/>
  </r>
  <r>
    <n v="2435"/>
    <x v="1197"/>
    <x v="717"/>
    <x v="50"/>
    <s v="First Class"/>
    <s v="PJ-18835"/>
    <s v="Patrick Jones"/>
    <x v="1"/>
    <x v="0"/>
    <s v="Springfield"/>
    <x v="17"/>
    <n v="22153"/>
    <x v="0"/>
    <s v="OFF-EN-10001532"/>
    <x v="1"/>
    <x v="12"/>
    <s v="Brown Kraft Recycled Envelopes"/>
    <x v="2041"/>
    <n v="2"/>
    <n v="0"/>
    <n v="16.98"/>
    <x v="0"/>
    <x v="0"/>
  </r>
  <r>
    <n v="2436"/>
    <x v="1197"/>
    <x v="717"/>
    <x v="50"/>
    <s v="First Class"/>
    <s v="PJ-18835"/>
    <s v="Patrick Jones"/>
    <x v="1"/>
    <x v="0"/>
    <s v="Springfield"/>
    <x v="17"/>
    <n v="22153"/>
    <x v="0"/>
    <s v="OFF-AP-10003057"/>
    <x v="1"/>
    <x v="9"/>
    <s v="Honeywell Enviracaire Portable HEPA Air Cleaner for 16' x 20' Room"/>
    <x v="2042"/>
    <n v="3"/>
    <n v="0"/>
    <n v="322.18290000000002"/>
    <x v="0"/>
    <x v="0"/>
  </r>
  <r>
    <n v="2437"/>
    <x v="1198"/>
    <x v="445"/>
    <x v="778"/>
    <s v="Standard Class"/>
    <s v="CA-12265"/>
    <s v="Christina Anderson"/>
    <x v="0"/>
    <x v="0"/>
    <s v="Farmington"/>
    <x v="27"/>
    <n v="87401"/>
    <x v="1"/>
    <s v="FUR-FU-10003708"/>
    <x v="0"/>
    <x v="5"/>
    <s v="Tenex Traditional Chairmats for Medium Pile Carpet, Standard Lip, 36&quot; x 48&quot;"/>
    <x v="2043"/>
    <n v="9"/>
    <n v="0"/>
    <n v="114.6285"/>
    <x v="1"/>
    <x v="1"/>
  </r>
  <r>
    <n v="2438"/>
    <x v="1199"/>
    <x v="728"/>
    <x v="779"/>
    <s v="Second Class"/>
    <s v="PW-19240"/>
    <s v="Pierre Wener"/>
    <x v="0"/>
    <x v="0"/>
    <s v="Louisville"/>
    <x v="22"/>
    <n v="80027"/>
    <x v="1"/>
    <s v="FUR-TA-10000849"/>
    <x v="0"/>
    <x v="3"/>
    <s v="Bevis Rectangular Conference Tables"/>
    <x v="2044"/>
    <n v="2"/>
    <n v="0.5"/>
    <n v="-99.266399999999976"/>
    <x v="1"/>
    <x v="0"/>
  </r>
  <r>
    <n v="2439"/>
    <x v="1199"/>
    <x v="728"/>
    <x v="779"/>
    <s v="Second Class"/>
    <s v="PW-19240"/>
    <s v="Pierre Wener"/>
    <x v="0"/>
    <x v="0"/>
    <s v="Louisville"/>
    <x v="22"/>
    <n v="80027"/>
    <x v="1"/>
    <s v="OFF-PA-10002259"/>
    <x v="1"/>
    <x v="10"/>
    <s v="Geographics Note Cards, Blank, White, 8 1/2&quot; x 11&quot;"/>
    <x v="2045"/>
    <n v="4"/>
    <n v="0.2"/>
    <n v="12.5328"/>
    <x v="1"/>
    <x v="0"/>
  </r>
  <r>
    <n v="2440"/>
    <x v="1200"/>
    <x v="729"/>
    <x v="780"/>
    <s v="Standard Class"/>
    <s v="SW-20455"/>
    <s v="Shaun Weien"/>
    <x v="0"/>
    <x v="0"/>
    <s v="Tampa"/>
    <x v="2"/>
    <n v="33614"/>
    <x v="0"/>
    <s v="FUR-FU-10002597"/>
    <x v="0"/>
    <x v="5"/>
    <s v="C-Line Magnetic Cubicle Keepers, Clear Polypropylene"/>
    <x v="2046"/>
    <n v="2"/>
    <n v="0.2"/>
    <n v="2.1736000000000004"/>
    <x v="0"/>
    <x v="0"/>
  </r>
  <r>
    <n v="2441"/>
    <x v="1201"/>
    <x v="730"/>
    <x v="500"/>
    <s v="Standard Class"/>
    <s v="AF-10870"/>
    <s v="Art Ferguson"/>
    <x v="0"/>
    <x v="0"/>
    <s v="Passaic"/>
    <x v="30"/>
    <n v="7055"/>
    <x v="3"/>
    <s v="TEC-PH-10004614"/>
    <x v="2"/>
    <x v="7"/>
    <s v="AT&amp;T 841000 Phone"/>
    <x v="2047"/>
    <n v="5"/>
    <n v="0"/>
    <n v="86.25"/>
    <x v="3"/>
    <x v="0"/>
  </r>
  <r>
    <n v="2442"/>
    <x v="1201"/>
    <x v="730"/>
    <x v="500"/>
    <s v="Standard Class"/>
    <s v="AF-10870"/>
    <s v="Art Ferguson"/>
    <x v="0"/>
    <x v="0"/>
    <s v="Passaic"/>
    <x v="30"/>
    <n v="7055"/>
    <x v="3"/>
    <s v="FUR-TA-10003748"/>
    <x v="0"/>
    <x v="3"/>
    <s v="Bevis 36 x 72 Conference Tables"/>
    <x v="2048"/>
    <n v="2"/>
    <n v="0.3"/>
    <n v="-19.918399999999991"/>
    <x v="3"/>
    <x v="0"/>
  </r>
  <r>
    <n v="2443"/>
    <x v="1201"/>
    <x v="730"/>
    <x v="500"/>
    <s v="Standard Class"/>
    <s v="AF-10870"/>
    <s v="Art Ferguson"/>
    <x v="0"/>
    <x v="0"/>
    <s v="Passaic"/>
    <x v="30"/>
    <n v="7055"/>
    <x v="3"/>
    <s v="OFF-AP-10003217"/>
    <x v="1"/>
    <x v="9"/>
    <s v="Eureka Sanitaire  Commercial Upright"/>
    <x v="2049"/>
    <n v="4"/>
    <n v="0"/>
    <n v="172.33840000000004"/>
    <x v="3"/>
    <x v="0"/>
  </r>
  <r>
    <n v="2444"/>
    <x v="1201"/>
    <x v="730"/>
    <x v="500"/>
    <s v="Standard Class"/>
    <s v="AF-10870"/>
    <s v="Art Ferguson"/>
    <x v="0"/>
    <x v="0"/>
    <s v="Passaic"/>
    <x v="30"/>
    <n v="7055"/>
    <x v="3"/>
    <s v="TEC-AC-10002399"/>
    <x v="2"/>
    <x v="11"/>
    <s v="SanDisk Cruzer 32 GB USB Flash Drive"/>
    <x v="2050"/>
    <n v="5"/>
    <n v="0"/>
    <n v="30.431999999999995"/>
    <x v="3"/>
    <x v="0"/>
  </r>
  <r>
    <n v="2445"/>
    <x v="1201"/>
    <x v="730"/>
    <x v="500"/>
    <s v="Standard Class"/>
    <s v="AF-10870"/>
    <s v="Art Ferguson"/>
    <x v="0"/>
    <x v="0"/>
    <s v="Passaic"/>
    <x v="30"/>
    <n v="7055"/>
    <x v="3"/>
    <s v="OFF-EN-10002973"/>
    <x v="1"/>
    <x v="12"/>
    <s v="Ampad #10 Peel &amp; Seel Holiday Envelopes"/>
    <x v="2051"/>
    <n v="6"/>
    <n v="0"/>
    <n v="12.902400000000002"/>
    <x v="3"/>
    <x v="0"/>
  </r>
  <r>
    <n v="2446"/>
    <x v="1201"/>
    <x v="730"/>
    <x v="500"/>
    <s v="Standard Class"/>
    <s v="AF-10870"/>
    <s v="Art Ferguson"/>
    <x v="0"/>
    <x v="0"/>
    <s v="Passaic"/>
    <x v="30"/>
    <n v="7055"/>
    <x v="3"/>
    <s v="TEC-PH-10001336"/>
    <x v="2"/>
    <x v="7"/>
    <s v="Digium D40 VoIP phone"/>
    <x v="2052"/>
    <n v="2"/>
    <n v="0"/>
    <n v="74.8142"/>
    <x v="3"/>
    <x v="0"/>
  </r>
  <r>
    <n v="2447"/>
    <x v="1202"/>
    <x v="12"/>
    <x v="734"/>
    <s v="Standard Class"/>
    <s v="AM-10705"/>
    <s v="Anne McFarland"/>
    <x v="0"/>
    <x v="0"/>
    <s v="Los Angeles"/>
    <x v="1"/>
    <n v="90004"/>
    <x v="1"/>
    <s v="OFF-EN-10000461"/>
    <x v="1"/>
    <x v="12"/>
    <s v="#10- 4 1/8&quot; x 9 1/2&quot; Recycled Envelopes"/>
    <x v="2053"/>
    <n v="2"/>
    <n v="0"/>
    <n v="8.2156000000000002"/>
    <x v="1"/>
    <x v="0"/>
  </r>
  <r>
    <n v="2448"/>
    <x v="1203"/>
    <x v="731"/>
    <x v="781"/>
    <s v="Standard Class"/>
    <s v="BD-11320"/>
    <s v="Bill Donatelli"/>
    <x v="0"/>
    <x v="0"/>
    <s v="Philadelphia"/>
    <x v="9"/>
    <n v="19143"/>
    <x v="3"/>
    <s v="FUR-CH-10000988"/>
    <x v="0"/>
    <x v="1"/>
    <s v="Hon Olson Stacker Stools"/>
    <x v="2054"/>
    <n v="5"/>
    <n v="0.3"/>
    <n v="-14.080999999999989"/>
    <x v="3"/>
    <x v="0"/>
  </r>
  <r>
    <n v="2449"/>
    <x v="1204"/>
    <x v="471"/>
    <x v="731"/>
    <s v="Second Class"/>
    <s v="CM-12385"/>
    <s v="Christopher Martinez"/>
    <x v="0"/>
    <x v="0"/>
    <s v="North Charleston"/>
    <x v="20"/>
    <n v="29406"/>
    <x v="0"/>
    <s v="OFF-ST-10001809"/>
    <x v="1"/>
    <x v="4"/>
    <s v="Fellowes Officeware Wire Shelving"/>
    <x v="2055"/>
    <n v="3"/>
    <n v="0"/>
    <n v="5.3897999999999939"/>
    <x v="0"/>
    <x v="0"/>
  </r>
  <r>
    <n v="2450"/>
    <x v="1205"/>
    <x v="732"/>
    <x v="54"/>
    <s v="Standard Class"/>
    <s v="CS-12400"/>
    <s v="Christopher Schild"/>
    <x v="2"/>
    <x v="0"/>
    <s v="San Jose"/>
    <x v="1"/>
    <n v="95123"/>
    <x v="1"/>
    <s v="OFF-BI-10003963"/>
    <x v="1"/>
    <x v="8"/>
    <s v="Cardinal Holdit Data Disk Pockets"/>
    <x v="2056"/>
    <n v="5"/>
    <n v="0.2"/>
    <n v="9.8279999999999959"/>
    <x v="1"/>
    <x v="0"/>
  </r>
  <r>
    <n v="2451"/>
    <x v="1206"/>
    <x v="294"/>
    <x v="782"/>
    <s v="Second Class"/>
    <s v="DB-13405"/>
    <s v="Denny Blanton"/>
    <x v="0"/>
    <x v="0"/>
    <s v="New York City"/>
    <x v="15"/>
    <n v="10011"/>
    <x v="3"/>
    <s v="OFF-LA-10000081"/>
    <x v="1"/>
    <x v="2"/>
    <s v="Avery 496"/>
    <x v="2057"/>
    <n v="5"/>
    <n v="0"/>
    <n v="9"/>
    <x v="3"/>
    <x v="0"/>
  </r>
  <r>
    <n v="2452"/>
    <x v="1206"/>
    <x v="294"/>
    <x v="782"/>
    <s v="Second Class"/>
    <s v="DB-13405"/>
    <s v="Denny Blanton"/>
    <x v="0"/>
    <x v="0"/>
    <s v="New York City"/>
    <x v="15"/>
    <n v="10011"/>
    <x v="3"/>
    <s v="TEC-PH-10000149"/>
    <x v="2"/>
    <x v="7"/>
    <s v="Cisco SPA525G2 IP Phone - Wireless"/>
    <x v="2058"/>
    <n v="6"/>
    <n v="0"/>
    <n v="31.121999999999996"/>
    <x v="3"/>
    <x v="0"/>
  </r>
  <r>
    <n v="2453"/>
    <x v="1206"/>
    <x v="294"/>
    <x v="782"/>
    <s v="Second Class"/>
    <s v="DB-13405"/>
    <s v="Denny Blanton"/>
    <x v="0"/>
    <x v="0"/>
    <s v="New York City"/>
    <x v="15"/>
    <n v="10011"/>
    <x v="3"/>
    <s v="OFF-BI-10000605"/>
    <x v="1"/>
    <x v="8"/>
    <s v="Acco Pressboard Covers with Storage Hooks, 9 1/2&quot; x 11&quot;, Executive Red"/>
    <x v="1083"/>
    <n v="3"/>
    <n v="0.2"/>
    <n v="3.0860999999999996"/>
    <x v="3"/>
    <x v="0"/>
  </r>
  <r>
    <n v="2454"/>
    <x v="1206"/>
    <x v="294"/>
    <x v="782"/>
    <s v="Second Class"/>
    <s v="DB-13405"/>
    <s v="Denny Blanton"/>
    <x v="0"/>
    <x v="0"/>
    <s v="New York City"/>
    <x v="15"/>
    <n v="10011"/>
    <x v="3"/>
    <s v="TEC-AC-10002399"/>
    <x v="2"/>
    <x v="11"/>
    <s v="SanDisk Cruzer 32 GB USB Flash Drive"/>
    <x v="2059"/>
    <n v="3"/>
    <n v="0"/>
    <n v="18.2592"/>
    <x v="3"/>
    <x v="0"/>
  </r>
  <r>
    <n v="2455"/>
    <x v="1206"/>
    <x v="294"/>
    <x v="782"/>
    <s v="Second Class"/>
    <s v="DB-13405"/>
    <s v="Denny Blanton"/>
    <x v="0"/>
    <x v="0"/>
    <s v="New York City"/>
    <x v="15"/>
    <n v="10011"/>
    <x v="3"/>
    <s v="TEC-AC-10003038"/>
    <x v="2"/>
    <x v="11"/>
    <s v="Kingston Digital DataTraveler 16GB USB 2.0"/>
    <x v="1849"/>
    <n v="8"/>
    <n v="0"/>
    <n v="13.603999999999992"/>
    <x v="3"/>
    <x v="0"/>
  </r>
  <r>
    <n v="2456"/>
    <x v="1206"/>
    <x v="294"/>
    <x v="782"/>
    <s v="Second Class"/>
    <s v="DB-13405"/>
    <s v="Denny Blanton"/>
    <x v="0"/>
    <x v="0"/>
    <s v="New York City"/>
    <x v="15"/>
    <n v="10011"/>
    <x v="3"/>
    <s v="OFF-ST-10000344"/>
    <x v="1"/>
    <x v="4"/>
    <s v="Neat Ideas Personal Hanging Folder Files, Black"/>
    <x v="2060"/>
    <n v="8"/>
    <n v="0"/>
    <n v="27.934399999999997"/>
    <x v="3"/>
    <x v="0"/>
  </r>
  <r>
    <n v="2457"/>
    <x v="1206"/>
    <x v="294"/>
    <x v="782"/>
    <s v="Second Class"/>
    <s v="DB-13405"/>
    <s v="Denny Blanton"/>
    <x v="0"/>
    <x v="0"/>
    <s v="New York City"/>
    <x v="15"/>
    <n v="10011"/>
    <x v="3"/>
    <s v="OFF-LA-10004093"/>
    <x v="1"/>
    <x v="2"/>
    <s v="Avery 486"/>
    <x v="2061"/>
    <n v="1"/>
    <n v="0"/>
    <n v="3.4356999999999998"/>
    <x v="3"/>
    <x v="0"/>
  </r>
  <r>
    <n v="2458"/>
    <x v="1206"/>
    <x v="294"/>
    <x v="782"/>
    <s v="Second Class"/>
    <s v="DB-13405"/>
    <s v="Denny Blanton"/>
    <x v="0"/>
    <x v="0"/>
    <s v="New York City"/>
    <x v="15"/>
    <n v="10011"/>
    <x v="3"/>
    <s v="OFF-AR-10001683"/>
    <x v="1"/>
    <x v="6"/>
    <s v="Lumber Crayons"/>
    <x v="2062"/>
    <n v="6"/>
    <n v="0"/>
    <n v="22.458000000000002"/>
    <x v="3"/>
    <x v="0"/>
  </r>
  <r>
    <n v="2459"/>
    <x v="1206"/>
    <x v="294"/>
    <x v="782"/>
    <s v="Second Class"/>
    <s v="DB-13405"/>
    <s v="Denny Blanton"/>
    <x v="0"/>
    <x v="0"/>
    <s v="New York City"/>
    <x v="15"/>
    <n v="10011"/>
    <x v="3"/>
    <s v="OFF-ST-10003455"/>
    <x v="1"/>
    <x v="4"/>
    <s v="Tenex File Box, Personal Filing Tote with Lid, Black"/>
    <x v="2063"/>
    <n v="3"/>
    <n v="0"/>
    <n v="12.097800000000001"/>
    <x v="3"/>
    <x v="0"/>
  </r>
  <r>
    <n v="2460"/>
    <x v="1207"/>
    <x v="733"/>
    <x v="783"/>
    <s v="Standard Class"/>
    <s v="JG-15160"/>
    <s v="James Galang"/>
    <x v="0"/>
    <x v="0"/>
    <s v="Plainfield"/>
    <x v="30"/>
    <n v="7060"/>
    <x v="3"/>
    <s v="OFF-AP-10002578"/>
    <x v="1"/>
    <x v="9"/>
    <s v="Fellowes Premier Superior Surge Suppressor, 10-Outlet, With Phone and Remote"/>
    <x v="2064"/>
    <n v="2"/>
    <n v="0"/>
    <n v="25.438400000000001"/>
    <x v="3"/>
    <x v="0"/>
  </r>
  <r>
    <n v="2461"/>
    <x v="1208"/>
    <x v="655"/>
    <x v="620"/>
    <s v="Second Class"/>
    <s v="SC-20380"/>
    <s v="Shahid Collister"/>
    <x v="0"/>
    <x v="0"/>
    <s v="Seattle"/>
    <x v="4"/>
    <n v="98115"/>
    <x v="1"/>
    <s v="OFF-PA-10001763"/>
    <x v="1"/>
    <x v="10"/>
    <s v="Xerox 1896"/>
    <x v="2065"/>
    <n v="3"/>
    <n v="0"/>
    <n v="13.486499999999999"/>
    <x v="1"/>
    <x v="0"/>
  </r>
  <r>
    <n v="2462"/>
    <x v="1208"/>
    <x v="655"/>
    <x v="620"/>
    <s v="Second Class"/>
    <s v="SC-20380"/>
    <s v="Shahid Collister"/>
    <x v="0"/>
    <x v="0"/>
    <s v="Seattle"/>
    <x v="4"/>
    <n v="98115"/>
    <x v="1"/>
    <s v="OFF-BI-10001597"/>
    <x v="1"/>
    <x v="8"/>
    <s v="Wilson Jones Ledger-Size, Piano-Hinge Binder, 2&quot;, Blue"/>
    <x v="2066"/>
    <n v="3"/>
    <n v="0.2"/>
    <n v="34.423199999999987"/>
    <x v="1"/>
    <x v="0"/>
  </r>
  <r>
    <n v="2463"/>
    <x v="1209"/>
    <x v="734"/>
    <x v="784"/>
    <s v="Standard Class"/>
    <s v="CS-12460"/>
    <s v="Chuck Sachs"/>
    <x v="0"/>
    <x v="0"/>
    <s v="New York City"/>
    <x v="15"/>
    <n v="10009"/>
    <x v="3"/>
    <s v="OFF-BI-10001524"/>
    <x v="1"/>
    <x v="8"/>
    <s v="GBC Premium Transparent Covers with Diagonal Lined Pattern"/>
    <x v="2067"/>
    <n v="5"/>
    <n v="0.2"/>
    <n v="29.371999999999993"/>
    <x v="3"/>
    <x v="0"/>
  </r>
  <r>
    <n v="2464"/>
    <x v="1209"/>
    <x v="734"/>
    <x v="784"/>
    <s v="Standard Class"/>
    <s v="CS-12460"/>
    <s v="Chuck Sachs"/>
    <x v="0"/>
    <x v="0"/>
    <s v="New York City"/>
    <x v="15"/>
    <n v="10009"/>
    <x v="3"/>
    <s v="OFF-BI-10001553"/>
    <x v="1"/>
    <x v="8"/>
    <s v="SpineVue Locking Slant-D Ring Binders by Cardinal"/>
    <x v="899"/>
    <n v="2"/>
    <n v="0.2"/>
    <n v="5.1183999999999994"/>
    <x v="3"/>
    <x v="0"/>
  </r>
  <r>
    <n v="2465"/>
    <x v="1209"/>
    <x v="734"/>
    <x v="784"/>
    <s v="Standard Class"/>
    <s v="CS-12460"/>
    <s v="Chuck Sachs"/>
    <x v="0"/>
    <x v="0"/>
    <s v="New York City"/>
    <x v="15"/>
    <n v="10009"/>
    <x v="3"/>
    <s v="TEC-PH-10000576"/>
    <x v="2"/>
    <x v="7"/>
    <s v="AT&amp;T 1080 Corded phone"/>
    <x v="2068"/>
    <n v="1"/>
    <n v="0"/>
    <n v="36.987300000000005"/>
    <x v="3"/>
    <x v="0"/>
  </r>
  <r>
    <n v="2466"/>
    <x v="1209"/>
    <x v="734"/>
    <x v="784"/>
    <s v="Standard Class"/>
    <s v="CS-12460"/>
    <s v="Chuck Sachs"/>
    <x v="0"/>
    <x v="0"/>
    <s v="New York City"/>
    <x v="15"/>
    <n v="10009"/>
    <x v="3"/>
    <s v="OFF-LA-10001317"/>
    <x v="1"/>
    <x v="2"/>
    <s v="Avery 520"/>
    <x v="982"/>
    <n v="1"/>
    <n v="0"/>
    <n v="1.512"/>
    <x v="3"/>
    <x v="0"/>
  </r>
  <r>
    <n v="2467"/>
    <x v="1210"/>
    <x v="464"/>
    <x v="785"/>
    <s v="Standard Class"/>
    <s v="MK-18160"/>
    <s v="Mike Kennedy"/>
    <x v="0"/>
    <x v="0"/>
    <s v="Newport News"/>
    <x v="17"/>
    <n v="23602"/>
    <x v="0"/>
    <s v="OFF-PA-10000726"/>
    <x v="1"/>
    <x v="10"/>
    <s v="Black Print Carbonless Snap-Off Rapid Letter, 8 1/2&quot; x 7&quot;"/>
    <x v="2069"/>
    <n v="1"/>
    <n v="0"/>
    <n v="4.099499999999999"/>
    <x v="0"/>
    <x v="0"/>
  </r>
  <r>
    <n v="2468"/>
    <x v="1210"/>
    <x v="464"/>
    <x v="785"/>
    <s v="Standard Class"/>
    <s v="MK-18160"/>
    <s v="Mike Kennedy"/>
    <x v="0"/>
    <x v="0"/>
    <s v="Newport News"/>
    <x v="17"/>
    <n v="23602"/>
    <x v="0"/>
    <s v="OFF-ST-10003306"/>
    <x v="1"/>
    <x v="4"/>
    <s v="Letter Size Cart"/>
    <x v="2070"/>
    <n v="4"/>
    <n v="0"/>
    <n v="165.71759999999995"/>
    <x v="0"/>
    <x v="0"/>
  </r>
  <r>
    <n v="2469"/>
    <x v="1210"/>
    <x v="464"/>
    <x v="785"/>
    <s v="Standard Class"/>
    <s v="MK-18160"/>
    <s v="Mike Kennedy"/>
    <x v="0"/>
    <x v="0"/>
    <s v="Newport News"/>
    <x v="17"/>
    <n v="23602"/>
    <x v="0"/>
    <s v="OFF-PA-10004983"/>
    <x v="1"/>
    <x v="10"/>
    <s v="Xerox 23"/>
    <x v="56"/>
    <n v="5"/>
    <n v="0"/>
    <n v="15.552000000000001"/>
    <x v="0"/>
    <x v="0"/>
  </r>
  <r>
    <n v="2470"/>
    <x v="1210"/>
    <x v="464"/>
    <x v="785"/>
    <s v="Standard Class"/>
    <s v="MK-18160"/>
    <s v="Mike Kennedy"/>
    <x v="0"/>
    <x v="0"/>
    <s v="Newport News"/>
    <x v="17"/>
    <n v="23602"/>
    <x v="0"/>
    <s v="OFF-ST-10001291"/>
    <x v="1"/>
    <x v="4"/>
    <s v="Tenex Personal Self-Stacking Standard File Box, Black/Gray"/>
    <x v="2071"/>
    <n v="1"/>
    <n v="0"/>
    <n v="4.5656999999999996"/>
    <x v="0"/>
    <x v="0"/>
  </r>
  <r>
    <n v="2471"/>
    <x v="1211"/>
    <x v="115"/>
    <x v="113"/>
    <s v="Standard Class"/>
    <s v="CM-11935"/>
    <s v="Carlos Meador"/>
    <x v="0"/>
    <x v="0"/>
    <s v="Fayetteville"/>
    <x v="3"/>
    <n v="28314"/>
    <x v="0"/>
    <s v="FUR-FU-10002107"/>
    <x v="0"/>
    <x v="5"/>
    <s v="Eldon Pizzaz Desk Accessories"/>
    <x v="2072"/>
    <n v="8"/>
    <n v="0.2"/>
    <n v="4.281600000000001"/>
    <x v="0"/>
    <x v="0"/>
  </r>
  <r>
    <n v="2472"/>
    <x v="1211"/>
    <x v="115"/>
    <x v="113"/>
    <s v="Standard Class"/>
    <s v="CM-11935"/>
    <s v="Carlos Meador"/>
    <x v="0"/>
    <x v="0"/>
    <s v="Fayetteville"/>
    <x v="3"/>
    <n v="28314"/>
    <x v="0"/>
    <s v="FUR-BO-10002213"/>
    <x v="0"/>
    <x v="0"/>
    <s v="Sauder Forest Hills Library, Woodland Oak Finish"/>
    <x v="2073"/>
    <n v="4"/>
    <n v="0.2"/>
    <n v="-67.670399999999972"/>
    <x v="0"/>
    <x v="0"/>
  </r>
  <r>
    <n v="2473"/>
    <x v="1211"/>
    <x v="115"/>
    <x v="113"/>
    <s v="Standard Class"/>
    <s v="CM-11935"/>
    <s v="Carlos Meador"/>
    <x v="0"/>
    <x v="0"/>
    <s v="Fayetteville"/>
    <x v="3"/>
    <n v="28314"/>
    <x v="0"/>
    <s v="OFF-AP-10000692"/>
    <x v="1"/>
    <x v="9"/>
    <s v="Fellowes Mighty 8 Compact Surge Protector"/>
    <x v="2074"/>
    <n v="4"/>
    <n v="0.2"/>
    <n v="6.4864000000000033"/>
    <x v="0"/>
    <x v="0"/>
  </r>
  <r>
    <n v="2474"/>
    <x v="1212"/>
    <x v="54"/>
    <x v="781"/>
    <s v="First Class"/>
    <s v="PF-19225"/>
    <s v="Phillip Flathmann"/>
    <x v="0"/>
    <x v="0"/>
    <s v="Los Angeles"/>
    <x v="1"/>
    <n v="90032"/>
    <x v="1"/>
    <s v="FUR-CH-10001190"/>
    <x v="0"/>
    <x v="1"/>
    <s v="Global Deluxe High-Back Office Chair in Storm"/>
    <x v="2075"/>
    <n v="2"/>
    <n v="0.2"/>
    <n v="-29.917800000000021"/>
    <x v="1"/>
    <x v="0"/>
  </r>
  <r>
    <n v="2475"/>
    <x v="1212"/>
    <x v="54"/>
    <x v="781"/>
    <s v="First Class"/>
    <s v="PF-19225"/>
    <s v="Phillip Flathmann"/>
    <x v="0"/>
    <x v="0"/>
    <s v="Los Angeles"/>
    <x v="1"/>
    <n v="90032"/>
    <x v="1"/>
    <s v="TEC-AC-10000682"/>
    <x v="2"/>
    <x v="11"/>
    <s v="Kensington K72356US Mouse-in-a-Box USB Desktop Mouse"/>
    <x v="2076"/>
    <n v="5"/>
    <n v="0"/>
    <n v="29.032499999999999"/>
    <x v="1"/>
    <x v="0"/>
  </r>
  <r>
    <n v="2476"/>
    <x v="1212"/>
    <x v="54"/>
    <x v="781"/>
    <s v="First Class"/>
    <s v="PF-19225"/>
    <s v="Phillip Flathmann"/>
    <x v="0"/>
    <x v="0"/>
    <s v="Los Angeles"/>
    <x v="1"/>
    <n v="90032"/>
    <x v="1"/>
    <s v="OFF-LA-10004545"/>
    <x v="1"/>
    <x v="2"/>
    <s v="Avery 50"/>
    <x v="2077"/>
    <n v="7"/>
    <n v="0"/>
    <n v="41.223699999999994"/>
    <x v="1"/>
    <x v="0"/>
  </r>
  <r>
    <n v="2477"/>
    <x v="1212"/>
    <x v="54"/>
    <x v="781"/>
    <s v="First Class"/>
    <s v="PF-19225"/>
    <s v="Phillip Flathmann"/>
    <x v="0"/>
    <x v="0"/>
    <s v="Los Angeles"/>
    <x v="1"/>
    <n v="90032"/>
    <x v="1"/>
    <s v="OFF-AP-10003057"/>
    <x v="1"/>
    <x v="9"/>
    <s v="Honeywell Enviracaire Portable HEPA Air Cleaner for 16' x 20' Room"/>
    <x v="2078"/>
    <n v="4"/>
    <n v="0"/>
    <n v="429.57720000000006"/>
    <x v="1"/>
    <x v="0"/>
  </r>
  <r>
    <n v="2478"/>
    <x v="1213"/>
    <x v="507"/>
    <x v="221"/>
    <s v="Second Class"/>
    <s v="GM-14695"/>
    <s v="Greg Maxwell"/>
    <x v="1"/>
    <x v="0"/>
    <s v="Los Angeles"/>
    <x v="1"/>
    <n v="90036"/>
    <x v="1"/>
    <s v="FUR-TA-10000198"/>
    <x v="0"/>
    <x v="3"/>
    <s v="Chromcraft Bull-Nose Wood Oval Conference Tables &amp; Bases"/>
    <x v="2079"/>
    <n v="3"/>
    <n v="0.2"/>
    <n v="-99.176400000000001"/>
    <x v="1"/>
    <x v="0"/>
  </r>
  <r>
    <n v="2479"/>
    <x v="1214"/>
    <x v="103"/>
    <x v="76"/>
    <s v="Standard Class"/>
    <s v="DC-12850"/>
    <s v="Dan Campbell"/>
    <x v="0"/>
    <x v="0"/>
    <s v="New York City"/>
    <x v="15"/>
    <n v="10011"/>
    <x v="3"/>
    <s v="OFF-AR-10002833"/>
    <x v="1"/>
    <x v="6"/>
    <s v="Newell 322"/>
    <x v="1410"/>
    <n v="3"/>
    <n v="0"/>
    <n v="1.4742000000000002"/>
    <x v="3"/>
    <x v="0"/>
  </r>
  <r>
    <n v="2480"/>
    <x v="1215"/>
    <x v="249"/>
    <x v="587"/>
    <s v="Standard Class"/>
    <s v="FO-14305"/>
    <s v="Frank Olsen"/>
    <x v="0"/>
    <x v="0"/>
    <s v="Dallas"/>
    <x v="5"/>
    <n v="75220"/>
    <x v="2"/>
    <s v="OFF-SU-10002557"/>
    <x v="1"/>
    <x v="14"/>
    <s v="Fiskars Spring-Action Scissors"/>
    <x v="2080"/>
    <n v="1"/>
    <n v="0.2"/>
    <n v="0.83879999999999999"/>
    <x v="2"/>
    <x v="0"/>
  </r>
  <r>
    <n v="2481"/>
    <x v="1215"/>
    <x v="249"/>
    <x v="587"/>
    <s v="Standard Class"/>
    <s v="FO-14305"/>
    <s v="Frank Olsen"/>
    <x v="0"/>
    <x v="0"/>
    <s v="Dallas"/>
    <x v="5"/>
    <n v="75220"/>
    <x v="2"/>
    <s v="OFF-ST-10003656"/>
    <x v="1"/>
    <x v="4"/>
    <s v="Safco Industrial Wire Shelving"/>
    <x v="2081"/>
    <n v="2"/>
    <n v="0.2"/>
    <n v="-32.636600000000001"/>
    <x v="2"/>
    <x v="0"/>
  </r>
  <r>
    <n v="2482"/>
    <x v="1216"/>
    <x v="165"/>
    <x v="786"/>
    <s v="Standard Class"/>
    <s v="AH-10210"/>
    <s v="Alan Hwang"/>
    <x v="0"/>
    <x v="0"/>
    <s v="Seattle"/>
    <x v="4"/>
    <n v="98105"/>
    <x v="1"/>
    <s v="OFF-ST-10001097"/>
    <x v="1"/>
    <x v="4"/>
    <s v="Office Impressions Heavy Duty Welded Shelving &amp; Multimedia Storage Drawers"/>
    <x v="2082"/>
    <n v="6"/>
    <n v="0"/>
    <n v="0"/>
    <x v="1"/>
    <x v="0"/>
  </r>
  <r>
    <n v="2483"/>
    <x v="1217"/>
    <x v="735"/>
    <x v="787"/>
    <s v="Standard Class"/>
    <s v="KN-16705"/>
    <s v="Kristina Nunn"/>
    <x v="2"/>
    <x v="0"/>
    <s v="Seattle"/>
    <x v="4"/>
    <n v="98105"/>
    <x v="1"/>
    <s v="TEC-PH-10000912"/>
    <x v="2"/>
    <x v="7"/>
    <s v="Anker 24W Portable Micro USB Car Charger"/>
    <x v="2083"/>
    <n v="4"/>
    <n v="0.2"/>
    <n v="11.429599999999999"/>
    <x v="1"/>
    <x v="0"/>
  </r>
  <r>
    <n v="2484"/>
    <x v="1217"/>
    <x v="735"/>
    <x v="787"/>
    <s v="Standard Class"/>
    <s v="KN-16705"/>
    <s v="Kristina Nunn"/>
    <x v="2"/>
    <x v="0"/>
    <s v="Seattle"/>
    <x v="4"/>
    <n v="98105"/>
    <x v="1"/>
    <s v="FUR-TA-10000617"/>
    <x v="0"/>
    <x v="3"/>
    <s v="Hon Practical Foundations 30 x 60 Training Table, Light Gray/Charcoal"/>
    <x v="2084"/>
    <n v="5"/>
    <n v="0"/>
    <n v="250.30500000000004"/>
    <x v="1"/>
    <x v="0"/>
  </r>
  <r>
    <n v="2485"/>
    <x v="1217"/>
    <x v="735"/>
    <x v="787"/>
    <s v="Standard Class"/>
    <s v="KN-16705"/>
    <s v="Kristina Nunn"/>
    <x v="2"/>
    <x v="0"/>
    <s v="Seattle"/>
    <x v="4"/>
    <n v="98105"/>
    <x v="1"/>
    <s v="OFF-BI-10001658"/>
    <x v="1"/>
    <x v="8"/>
    <s v="GBC Standard Therm-A-Bind Covers"/>
    <x v="2085"/>
    <n v="5"/>
    <n v="0.2"/>
    <n v="32.396000000000001"/>
    <x v="1"/>
    <x v="0"/>
  </r>
  <r>
    <n v="2486"/>
    <x v="1217"/>
    <x v="735"/>
    <x v="787"/>
    <s v="Standard Class"/>
    <s v="KN-16705"/>
    <s v="Kristina Nunn"/>
    <x v="2"/>
    <x v="0"/>
    <s v="Seattle"/>
    <x v="4"/>
    <n v="98105"/>
    <x v="1"/>
    <s v="OFF-AR-10003856"/>
    <x v="1"/>
    <x v="6"/>
    <s v="Newell 344"/>
    <x v="348"/>
    <n v="2"/>
    <n v="0"/>
    <n v="1.4455999999999998"/>
    <x v="1"/>
    <x v="0"/>
  </r>
  <r>
    <n v="2487"/>
    <x v="1218"/>
    <x v="98"/>
    <x v="124"/>
    <s v="Second Class"/>
    <s v="CB-12535"/>
    <s v="Claudia Bergmann"/>
    <x v="1"/>
    <x v="0"/>
    <s v="Newark"/>
    <x v="13"/>
    <n v="19711"/>
    <x v="3"/>
    <s v="OFF-ST-10001837"/>
    <x v="1"/>
    <x v="4"/>
    <s v="SAFCO Mobile Desk Side File, Wire Frame"/>
    <x v="2086"/>
    <n v="2"/>
    <n v="0"/>
    <n v="22.235199999999999"/>
    <x v="3"/>
    <x v="0"/>
  </r>
  <r>
    <n v="2488"/>
    <x v="1218"/>
    <x v="98"/>
    <x v="124"/>
    <s v="Second Class"/>
    <s v="CB-12535"/>
    <s v="Claudia Bergmann"/>
    <x v="1"/>
    <x v="0"/>
    <s v="Newark"/>
    <x v="13"/>
    <n v="19711"/>
    <x v="3"/>
    <s v="OFF-AR-10001473"/>
    <x v="1"/>
    <x v="6"/>
    <s v="Newell 313"/>
    <x v="296"/>
    <n v="3"/>
    <n v="0"/>
    <n v="2.6568000000000005"/>
    <x v="3"/>
    <x v="0"/>
  </r>
  <r>
    <n v="2489"/>
    <x v="1218"/>
    <x v="98"/>
    <x v="124"/>
    <s v="Second Class"/>
    <s v="CB-12535"/>
    <s v="Claudia Bergmann"/>
    <x v="1"/>
    <x v="0"/>
    <s v="Newark"/>
    <x v="13"/>
    <n v="19711"/>
    <x v="3"/>
    <s v="OFF-PA-10004285"/>
    <x v="1"/>
    <x v="10"/>
    <s v="Xerox 1959"/>
    <x v="130"/>
    <n v="3"/>
    <n v="0"/>
    <n v="9.6191999999999993"/>
    <x v="3"/>
    <x v="0"/>
  </r>
  <r>
    <n v="2490"/>
    <x v="1219"/>
    <x v="330"/>
    <x v="349"/>
    <s v="Second Class"/>
    <s v="TB-21250"/>
    <s v="Tim Brockman"/>
    <x v="0"/>
    <x v="0"/>
    <s v="New York City"/>
    <x v="15"/>
    <n v="10024"/>
    <x v="3"/>
    <s v="TEC-PH-10001835"/>
    <x v="2"/>
    <x v="7"/>
    <s v="Jawbone JAMBOX Wireless Bluetooth Speaker"/>
    <x v="2087"/>
    <n v="4"/>
    <n v="0"/>
    <n v="303.3408"/>
    <x v="3"/>
    <x v="0"/>
  </r>
  <r>
    <n v="2491"/>
    <x v="1219"/>
    <x v="330"/>
    <x v="349"/>
    <s v="Second Class"/>
    <s v="TB-21250"/>
    <s v="Tim Brockman"/>
    <x v="0"/>
    <x v="0"/>
    <s v="New York City"/>
    <x v="15"/>
    <n v="10024"/>
    <x v="3"/>
    <s v="OFF-PA-10002245"/>
    <x v="1"/>
    <x v="10"/>
    <s v="Xerox 1895"/>
    <x v="100"/>
    <n v="4"/>
    <n v="0"/>
    <n v="10.763999999999999"/>
    <x v="3"/>
    <x v="0"/>
  </r>
  <r>
    <n v="2492"/>
    <x v="1220"/>
    <x v="736"/>
    <x v="345"/>
    <s v="Second Class"/>
    <s v="KD-16345"/>
    <s v="Katherine Ducich"/>
    <x v="0"/>
    <x v="0"/>
    <s v="Los Angeles"/>
    <x v="1"/>
    <n v="90049"/>
    <x v="1"/>
    <s v="OFF-PA-10001457"/>
    <x v="1"/>
    <x v="10"/>
    <s v="White GlueTop Scratch Pads"/>
    <x v="2088"/>
    <n v="6"/>
    <n v="0"/>
    <n v="41.51039999999999"/>
    <x v="1"/>
    <x v="0"/>
  </r>
  <r>
    <n v="2493"/>
    <x v="1221"/>
    <x v="84"/>
    <x v="788"/>
    <s v="Standard Class"/>
    <s v="JM-15865"/>
    <s v="John Murray"/>
    <x v="0"/>
    <x v="0"/>
    <s v="Jamestown"/>
    <x v="15"/>
    <n v="14701"/>
    <x v="3"/>
    <s v="TEC-PH-10002885"/>
    <x v="2"/>
    <x v="7"/>
    <s v="Apple iPhone 5"/>
    <x v="2089"/>
    <n v="7"/>
    <n v="0"/>
    <n v="1228.1787000000004"/>
    <x v="3"/>
    <x v="0"/>
  </r>
  <r>
    <n v="2494"/>
    <x v="1222"/>
    <x v="545"/>
    <x v="126"/>
    <s v="Second Class"/>
    <s v="KT-16480"/>
    <s v="Kean Thornton"/>
    <x v="0"/>
    <x v="0"/>
    <s v="Houston"/>
    <x v="5"/>
    <n v="77095"/>
    <x v="2"/>
    <s v="FUR-TA-10004086"/>
    <x v="0"/>
    <x v="3"/>
    <s v="KI Adjustable-Height Table"/>
    <x v="2090"/>
    <n v="5"/>
    <n v="0.3"/>
    <n v="-34.39200000000001"/>
    <x v="2"/>
    <x v="0"/>
  </r>
  <r>
    <n v="2495"/>
    <x v="1222"/>
    <x v="545"/>
    <x v="126"/>
    <s v="Second Class"/>
    <s v="KT-16480"/>
    <s v="Kean Thornton"/>
    <x v="0"/>
    <x v="0"/>
    <s v="Houston"/>
    <x v="5"/>
    <n v="77095"/>
    <x v="2"/>
    <s v="TEC-PH-10000895"/>
    <x v="2"/>
    <x v="7"/>
    <s v="Polycom VVX 310 VoIP phone"/>
    <x v="2091"/>
    <n v="5"/>
    <n v="0.2"/>
    <n v="53.997000000000043"/>
    <x v="2"/>
    <x v="0"/>
  </r>
  <r>
    <n v="2496"/>
    <x v="1223"/>
    <x v="737"/>
    <x v="789"/>
    <s v="Standard Class"/>
    <s v="SC-20575"/>
    <s v="Sonia Cooley"/>
    <x v="0"/>
    <x v="0"/>
    <s v="Mishawaka"/>
    <x v="14"/>
    <n v="46544"/>
    <x v="2"/>
    <s v="FUR-CH-10000225"/>
    <x v="0"/>
    <x v="1"/>
    <s v="Global Geo Office Task Chair, Gray"/>
    <x v="345"/>
    <n v="8"/>
    <n v="0"/>
    <n v="32.391999999999939"/>
    <x v="2"/>
    <x v="0"/>
  </r>
  <r>
    <n v="2497"/>
    <x v="1224"/>
    <x v="120"/>
    <x v="734"/>
    <s v="Standard Class"/>
    <s v="BS-11800"/>
    <s v="Bryan Spruell"/>
    <x v="2"/>
    <x v="0"/>
    <s v="San Diego"/>
    <x v="1"/>
    <n v="92037"/>
    <x v="1"/>
    <s v="OFF-ST-10002370"/>
    <x v="1"/>
    <x v="4"/>
    <s v="Sortfiler Multipurpose Personal File Organizer, Black"/>
    <x v="2092"/>
    <n v="3"/>
    <n v="0"/>
    <n v="18.609299999999998"/>
    <x v="1"/>
    <x v="0"/>
  </r>
  <r>
    <n v="2498"/>
    <x v="1224"/>
    <x v="120"/>
    <x v="734"/>
    <s v="Standard Class"/>
    <s v="BS-11800"/>
    <s v="Bryan Spruell"/>
    <x v="2"/>
    <x v="0"/>
    <s v="San Diego"/>
    <x v="1"/>
    <n v="92037"/>
    <x v="1"/>
    <s v="OFF-EN-10000056"/>
    <x v="1"/>
    <x v="12"/>
    <s v="Cameo Buff Policy Envelopes"/>
    <x v="2093"/>
    <n v="2"/>
    <n v="0"/>
    <n v="58.496199999999988"/>
    <x v="1"/>
    <x v="0"/>
  </r>
  <r>
    <n v="2499"/>
    <x v="1225"/>
    <x v="288"/>
    <x v="308"/>
    <s v="Standard Class"/>
    <s v="BT-11395"/>
    <s v="Bill Tyler"/>
    <x v="1"/>
    <x v="0"/>
    <s v="San Francisco"/>
    <x v="1"/>
    <n v="94109"/>
    <x v="1"/>
    <s v="OFF-BI-10004817"/>
    <x v="1"/>
    <x v="8"/>
    <s v="GBC Personal VeloBind Strips"/>
    <x v="2094"/>
    <n v="1"/>
    <n v="0.2"/>
    <n v="3.3543999999999996"/>
    <x v="1"/>
    <x v="0"/>
  </r>
  <r>
    <n v="2500"/>
    <x v="1226"/>
    <x v="738"/>
    <x v="266"/>
    <s v="First Class"/>
    <s v="DC-12850"/>
    <s v="Dan Campbell"/>
    <x v="0"/>
    <x v="0"/>
    <s v="Miami"/>
    <x v="2"/>
    <n v="33178"/>
    <x v="0"/>
    <s v="OFF-EN-10004483"/>
    <x v="1"/>
    <x v="12"/>
    <s v="#10 White Business Envelopes,4 1/8 x 9 1/2"/>
    <x v="2095"/>
    <n v="3"/>
    <n v="0.2"/>
    <n v="12.692699999999995"/>
    <x v="0"/>
    <x v="0"/>
  </r>
  <r>
    <n v="2501"/>
    <x v="1227"/>
    <x v="46"/>
    <x v="46"/>
    <s v="First Class"/>
    <s v="LS-17200"/>
    <s v="Luke Schmidt"/>
    <x v="1"/>
    <x v="0"/>
    <s v="Skokie"/>
    <x v="10"/>
    <n v="60076"/>
    <x v="2"/>
    <s v="OFF-PA-10001892"/>
    <x v="1"/>
    <x v="10"/>
    <s v="Rediform Wirebound &quot;Phone Memo&quot; Message Book, 11 x 5-3/4"/>
    <x v="2096"/>
    <n v="2"/>
    <n v="0.2"/>
    <n v="4.4311999999999996"/>
    <x v="2"/>
    <x v="1"/>
  </r>
  <r>
    <n v="2502"/>
    <x v="1227"/>
    <x v="46"/>
    <x v="46"/>
    <s v="First Class"/>
    <s v="LS-17200"/>
    <s v="Luke Schmidt"/>
    <x v="1"/>
    <x v="0"/>
    <s v="Skokie"/>
    <x v="10"/>
    <n v="60076"/>
    <x v="2"/>
    <s v="OFF-BI-10000546"/>
    <x v="1"/>
    <x v="8"/>
    <s v="Avery Durable Binders"/>
    <x v="2097"/>
    <n v="4"/>
    <n v="0.8"/>
    <n v="-3.5711999999999993"/>
    <x v="2"/>
    <x v="1"/>
  </r>
  <r>
    <n v="2503"/>
    <x v="1227"/>
    <x v="46"/>
    <x v="46"/>
    <s v="First Class"/>
    <s v="LS-17200"/>
    <s v="Luke Schmidt"/>
    <x v="1"/>
    <x v="0"/>
    <s v="Skokie"/>
    <x v="10"/>
    <n v="60076"/>
    <x v="2"/>
    <s v="OFF-BI-10001294"/>
    <x v="1"/>
    <x v="8"/>
    <s v="Fellowes Binding Cases"/>
    <x v="2098"/>
    <n v="4"/>
    <n v="0.8"/>
    <n v="-16.380000000000003"/>
    <x v="2"/>
    <x v="1"/>
  </r>
  <r>
    <n v="2504"/>
    <x v="1228"/>
    <x v="696"/>
    <x v="423"/>
    <s v="Standard Class"/>
    <s v="RR-19315"/>
    <s v="Ralph Ritter"/>
    <x v="0"/>
    <x v="0"/>
    <s v="San Francisco"/>
    <x v="1"/>
    <n v="94110"/>
    <x v="1"/>
    <s v="OFF-LA-10000248"/>
    <x v="1"/>
    <x v="2"/>
    <s v="Avery 52"/>
    <x v="1576"/>
    <n v="2"/>
    <n v="0"/>
    <n v="3.4685999999999999"/>
    <x v="1"/>
    <x v="0"/>
  </r>
  <r>
    <n v="2505"/>
    <x v="1229"/>
    <x v="739"/>
    <x v="151"/>
    <s v="Second Class"/>
    <s v="KL-16645"/>
    <s v="Ken Lonsdale"/>
    <x v="0"/>
    <x v="0"/>
    <s v="San Francisco"/>
    <x v="1"/>
    <n v="94122"/>
    <x v="1"/>
    <s v="OFF-ST-10001228"/>
    <x v="1"/>
    <x v="4"/>
    <s v="Fellowes Personal Hanging Folder Files, Navy"/>
    <x v="2099"/>
    <n v="4"/>
    <n v="0"/>
    <n v="15.041600000000003"/>
    <x v="1"/>
    <x v="0"/>
  </r>
  <r>
    <n v="2506"/>
    <x v="1229"/>
    <x v="739"/>
    <x v="151"/>
    <s v="Second Class"/>
    <s v="KL-16645"/>
    <s v="Ken Lonsdale"/>
    <x v="0"/>
    <x v="0"/>
    <s v="San Francisco"/>
    <x v="1"/>
    <n v="94122"/>
    <x v="1"/>
    <s v="OFF-SU-10000151"/>
    <x v="1"/>
    <x v="14"/>
    <s v="High Speed Automatic Electric Letter Opener"/>
    <x v="2100"/>
    <n v="5"/>
    <n v="0"/>
    <n v="327.50599999999963"/>
    <x v="1"/>
    <x v="0"/>
  </r>
  <r>
    <n v="2507"/>
    <x v="1229"/>
    <x v="739"/>
    <x v="151"/>
    <s v="Second Class"/>
    <s v="KL-16645"/>
    <s v="Ken Lonsdale"/>
    <x v="0"/>
    <x v="0"/>
    <s v="San Francisco"/>
    <x v="1"/>
    <n v="94122"/>
    <x v="1"/>
    <s v="FUR-FU-10004351"/>
    <x v="0"/>
    <x v="5"/>
    <s v="Staple-based wall hangings"/>
    <x v="2101"/>
    <n v="8"/>
    <n v="0"/>
    <n v="34.284800000000004"/>
    <x v="1"/>
    <x v="0"/>
  </r>
  <r>
    <n v="2508"/>
    <x v="1230"/>
    <x v="740"/>
    <x v="790"/>
    <s v="Same Day"/>
    <s v="RB-19435"/>
    <s v="Richard Bierner"/>
    <x v="0"/>
    <x v="0"/>
    <s v="Houston"/>
    <x v="5"/>
    <n v="77070"/>
    <x v="2"/>
    <s v="OFF-AP-10001293"/>
    <x v="1"/>
    <x v="9"/>
    <s v="Belkin 8 Outlet Surge Protector"/>
    <x v="2102"/>
    <n v="4"/>
    <n v="0.8"/>
    <n v="-85.238399999999999"/>
    <x v="2"/>
    <x v="0"/>
  </r>
  <r>
    <n v="2509"/>
    <x v="1231"/>
    <x v="580"/>
    <x v="494"/>
    <s v="Standard Class"/>
    <s v="MY-17380"/>
    <s v="Maribeth Yedwab"/>
    <x v="1"/>
    <x v="0"/>
    <s v="Los Angeles"/>
    <x v="1"/>
    <n v="90045"/>
    <x v="1"/>
    <s v="TEC-PH-10000675"/>
    <x v="2"/>
    <x v="7"/>
    <s v="Panasonic KX TS3282B Corded phone"/>
    <x v="2103"/>
    <n v="3"/>
    <n v="0.2"/>
    <n v="14.758199999999995"/>
    <x v="1"/>
    <x v="0"/>
  </r>
  <r>
    <n v="2510"/>
    <x v="1231"/>
    <x v="580"/>
    <x v="494"/>
    <s v="Standard Class"/>
    <s v="MY-17380"/>
    <s v="Maribeth Yedwab"/>
    <x v="1"/>
    <x v="0"/>
    <s v="Los Angeles"/>
    <x v="1"/>
    <n v="90045"/>
    <x v="1"/>
    <s v="TEC-AC-10000580"/>
    <x v="2"/>
    <x v="11"/>
    <s v="Logitech G13 Programmable Gameboard with LCD Display"/>
    <x v="2104"/>
    <n v="6"/>
    <n v="0"/>
    <n v="52.79340000000002"/>
    <x v="1"/>
    <x v="0"/>
  </r>
  <r>
    <n v="2511"/>
    <x v="1232"/>
    <x v="741"/>
    <x v="791"/>
    <s v="Standard Class"/>
    <s v="AW-10930"/>
    <s v="Arthur Wiediger"/>
    <x v="2"/>
    <x v="0"/>
    <s v="Oklahoma City"/>
    <x v="26"/>
    <n v="73120"/>
    <x v="2"/>
    <s v="OFF-ST-10003470"/>
    <x v="1"/>
    <x v="4"/>
    <s v="Tennsco Snap-Together Open Shelving Units, Starter Sets and Add-On Units"/>
    <x v="2105"/>
    <n v="4"/>
    <n v="0"/>
    <n v="55.895999999999958"/>
    <x v="2"/>
    <x v="0"/>
  </r>
  <r>
    <n v="2512"/>
    <x v="1233"/>
    <x v="24"/>
    <x v="691"/>
    <s v="First Class"/>
    <s v="KW-16570"/>
    <s v="Kelly Williams"/>
    <x v="0"/>
    <x v="0"/>
    <s v="Monroe"/>
    <x v="28"/>
    <n v="71203"/>
    <x v="0"/>
    <s v="TEC-AC-10003116"/>
    <x v="2"/>
    <x v="11"/>
    <s v="Memorex Froggy Flash Drive 8 GB"/>
    <x v="2106"/>
    <n v="6"/>
    <n v="0"/>
    <n v="41.534999999999997"/>
    <x v="0"/>
    <x v="0"/>
  </r>
  <r>
    <n v="2513"/>
    <x v="1234"/>
    <x v="574"/>
    <x v="792"/>
    <s v="Standard Class"/>
    <s v="DB-12910"/>
    <s v="Daniel Byrd"/>
    <x v="2"/>
    <x v="0"/>
    <s v="Tampa"/>
    <x v="2"/>
    <n v="33614"/>
    <x v="0"/>
    <s v="OFF-BI-10002429"/>
    <x v="1"/>
    <x v="8"/>
    <s v="Premier Elliptical Ring Binder, Black"/>
    <x v="2107"/>
    <n v="5"/>
    <n v="0.7"/>
    <n v="-33.483999999999995"/>
    <x v="0"/>
    <x v="0"/>
  </r>
  <r>
    <n v="2514"/>
    <x v="1235"/>
    <x v="583"/>
    <x v="398"/>
    <s v="Standard Class"/>
    <s v="BB-11545"/>
    <s v="Brenda Bowman"/>
    <x v="1"/>
    <x v="0"/>
    <s v="Chicago"/>
    <x v="10"/>
    <n v="60623"/>
    <x v="2"/>
    <s v="TEC-AC-10003280"/>
    <x v="2"/>
    <x v="11"/>
    <s v="Belkin F8E887 USB Wired Ergonomic Keyboard"/>
    <x v="1679"/>
    <n v="4"/>
    <n v="0.2"/>
    <n v="1.1995999999999931"/>
    <x v="2"/>
    <x v="0"/>
  </r>
  <r>
    <n v="2515"/>
    <x v="1235"/>
    <x v="583"/>
    <x v="398"/>
    <s v="Standard Class"/>
    <s v="BB-11545"/>
    <s v="Brenda Bowman"/>
    <x v="1"/>
    <x v="0"/>
    <s v="Chicago"/>
    <x v="10"/>
    <n v="60623"/>
    <x v="2"/>
    <s v="FUR-CH-10004540"/>
    <x v="0"/>
    <x v="1"/>
    <s v="Global Chrome Stack Chair"/>
    <x v="1404"/>
    <n v="2"/>
    <n v="0.3"/>
    <n v="-2.0567999999999991"/>
    <x v="2"/>
    <x v="0"/>
  </r>
  <r>
    <n v="2516"/>
    <x v="1236"/>
    <x v="742"/>
    <x v="793"/>
    <s v="Standard Class"/>
    <s v="NP-18700"/>
    <s v="Nora Preis"/>
    <x v="0"/>
    <x v="0"/>
    <s v="Bowling Green"/>
    <x v="24"/>
    <n v="43402"/>
    <x v="3"/>
    <s v="OFF-ST-10000585"/>
    <x v="1"/>
    <x v="4"/>
    <s v="Economy Rollaway Files"/>
    <x v="2108"/>
    <n v="2"/>
    <n v="0.2"/>
    <n v="19.823999999999998"/>
    <x v="3"/>
    <x v="0"/>
  </r>
  <r>
    <n v="2517"/>
    <x v="1237"/>
    <x v="647"/>
    <x v="794"/>
    <s v="Standard Class"/>
    <s v="PB-19105"/>
    <s v="Peter Bühler"/>
    <x v="0"/>
    <x v="0"/>
    <s v="Houston"/>
    <x v="5"/>
    <n v="77095"/>
    <x v="2"/>
    <s v="OFF-EN-10003001"/>
    <x v="1"/>
    <x v="12"/>
    <s v="Ames Color-File Green Diamond Border X-ray Mailers"/>
    <x v="2109"/>
    <n v="9"/>
    <n v="0.2"/>
    <n v="204.07139999999995"/>
    <x v="2"/>
    <x v="0"/>
  </r>
  <r>
    <n v="2518"/>
    <x v="1238"/>
    <x v="743"/>
    <x v="795"/>
    <s v="Standard Class"/>
    <s v="DW-13585"/>
    <s v="Dorothy Wardle"/>
    <x v="1"/>
    <x v="0"/>
    <s v="Westfield"/>
    <x v="30"/>
    <n v="7090"/>
    <x v="3"/>
    <s v="FUR-FU-10003975"/>
    <x v="0"/>
    <x v="5"/>
    <s v="Eldon Advantage Chair Mats for Low to Medium Pile Carpets"/>
    <x v="2110"/>
    <n v="3"/>
    <n v="0"/>
    <n v="12.992999999999988"/>
    <x v="3"/>
    <x v="0"/>
  </r>
  <r>
    <n v="2519"/>
    <x v="1239"/>
    <x v="680"/>
    <x v="149"/>
    <s v="Standard Class"/>
    <s v="CD-12790"/>
    <s v="Cynthia Delaney"/>
    <x v="2"/>
    <x v="0"/>
    <s v="Oklahoma City"/>
    <x v="26"/>
    <n v="73120"/>
    <x v="2"/>
    <s v="OFF-LA-10004559"/>
    <x v="1"/>
    <x v="2"/>
    <s v="Avery 49"/>
    <x v="171"/>
    <n v="7"/>
    <n v="0"/>
    <n v="9.8783999999999992"/>
    <x v="2"/>
    <x v="0"/>
  </r>
  <r>
    <n v="2520"/>
    <x v="1239"/>
    <x v="680"/>
    <x v="149"/>
    <s v="Standard Class"/>
    <s v="CD-12790"/>
    <s v="Cynthia Delaney"/>
    <x v="2"/>
    <x v="0"/>
    <s v="Oklahoma City"/>
    <x v="26"/>
    <n v="73120"/>
    <x v="2"/>
    <s v="OFF-LA-10003223"/>
    <x v="1"/>
    <x v="2"/>
    <s v="Avery 508"/>
    <x v="2111"/>
    <n v="6"/>
    <n v="0"/>
    <n v="14.4354"/>
    <x v="2"/>
    <x v="0"/>
  </r>
  <r>
    <n v="2521"/>
    <x v="1239"/>
    <x v="680"/>
    <x v="149"/>
    <s v="Standard Class"/>
    <s v="CD-12790"/>
    <s v="Cynthia Delaney"/>
    <x v="2"/>
    <x v="0"/>
    <s v="Oklahoma City"/>
    <x v="26"/>
    <n v="73120"/>
    <x v="2"/>
    <s v="OFF-AP-10002651"/>
    <x v="1"/>
    <x v="9"/>
    <s v="Hoover Upright Vacuum With Dirt Cup"/>
    <x v="2112"/>
    <n v="3"/>
    <n v="0"/>
    <n v="251.89109999999988"/>
    <x v="2"/>
    <x v="0"/>
  </r>
  <r>
    <n v="2522"/>
    <x v="1239"/>
    <x v="680"/>
    <x v="149"/>
    <s v="Standard Class"/>
    <s v="CD-12790"/>
    <s v="Cynthia Delaney"/>
    <x v="2"/>
    <x v="0"/>
    <s v="Oklahoma City"/>
    <x v="26"/>
    <n v="73120"/>
    <x v="2"/>
    <s v="OFF-PA-10003177"/>
    <x v="1"/>
    <x v="10"/>
    <s v="Xerox 1999"/>
    <x v="91"/>
    <n v="2"/>
    <n v="0"/>
    <n v="6.2208000000000006"/>
    <x v="2"/>
    <x v="0"/>
  </r>
  <r>
    <n v="2523"/>
    <x v="1239"/>
    <x v="680"/>
    <x v="149"/>
    <s v="Standard Class"/>
    <s v="CD-12790"/>
    <s v="Cynthia Delaney"/>
    <x v="2"/>
    <x v="0"/>
    <s v="Oklahoma City"/>
    <x v="26"/>
    <n v="73120"/>
    <x v="2"/>
    <s v="TEC-PH-10003442"/>
    <x v="2"/>
    <x v="7"/>
    <s v="Samsung Replacement EH64AVFWE Premium Headset"/>
    <x v="2113"/>
    <n v="1"/>
    <n v="0"/>
    <n v="1.375"/>
    <x v="2"/>
    <x v="0"/>
  </r>
  <r>
    <n v="2524"/>
    <x v="1239"/>
    <x v="680"/>
    <x v="149"/>
    <s v="Standard Class"/>
    <s v="CD-12790"/>
    <s v="Cynthia Delaney"/>
    <x v="2"/>
    <x v="0"/>
    <s v="Oklahoma City"/>
    <x v="26"/>
    <n v="73120"/>
    <x v="2"/>
    <s v="OFF-BI-10000977"/>
    <x v="1"/>
    <x v="8"/>
    <s v="Ibico Plastic Spiral Binding Combs"/>
    <x v="2114"/>
    <n v="4"/>
    <n v="0"/>
    <n v="55.935999999999993"/>
    <x v="2"/>
    <x v="0"/>
  </r>
  <r>
    <n v="2525"/>
    <x v="1240"/>
    <x v="744"/>
    <x v="57"/>
    <s v="Standard Class"/>
    <s v="TT-21220"/>
    <s v="Thomas Thornton"/>
    <x v="0"/>
    <x v="0"/>
    <s v="Houston"/>
    <x v="5"/>
    <n v="77041"/>
    <x v="2"/>
    <s v="OFF-AR-10004078"/>
    <x v="1"/>
    <x v="6"/>
    <s v="Newell 312"/>
    <x v="2115"/>
    <n v="9"/>
    <n v="0.2"/>
    <n v="5.2559999999999985"/>
    <x v="2"/>
    <x v="0"/>
  </r>
  <r>
    <n v="2526"/>
    <x v="1240"/>
    <x v="744"/>
    <x v="57"/>
    <s v="Standard Class"/>
    <s v="TT-21220"/>
    <s v="Thomas Thornton"/>
    <x v="0"/>
    <x v="0"/>
    <s v="Houston"/>
    <x v="5"/>
    <n v="77041"/>
    <x v="2"/>
    <s v="TEC-AC-10002550"/>
    <x v="2"/>
    <x v="11"/>
    <s v="Maxell 4.7GB DVD-RW 3/Pack"/>
    <x v="2116"/>
    <n v="2"/>
    <n v="0.2"/>
    <n v="4.4603999999999999"/>
    <x v="2"/>
    <x v="0"/>
  </r>
  <r>
    <n v="2527"/>
    <x v="1240"/>
    <x v="744"/>
    <x v="57"/>
    <s v="Standard Class"/>
    <s v="TT-21220"/>
    <s v="Thomas Thornton"/>
    <x v="0"/>
    <x v="0"/>
    <s v="Houston"/>
    <x v="5"/>
    <n v="77041"/>
    <x v="2"/>
    <s v="OFF-BI-10004965"/>
    <x v="1"/>
    <x v="8"/>
    <s v="Ibico Covers for Plastic or Wire Binding Elements"/>
    <x v="2117"/>
    <n v="3"/>
    <n v="0.8"/>
    <n v="-12.075000000000003"/>
    <x v="2"/>
    <x v="0"/>
  </r>
  <r>
    <n v="2528"/>
    <x v="1240"/>
    <x v="744"/>
    <x v="57"/>
    <s v="Standard Class"/>
    <s v="TT-21220"/>
    <s v="Thomas Thornton"/>
    <x v="0"/>
    <x v="0"/>
    <s v="Houston"/>
    <x v="5"/>
    <n v="77041"/>
    <x v="2"/>
    <s v="OFF-BI-10004209"/>
    <x v="1"/>
    <x v="8"/>
    <s v="Fellowes Twister Kit, Gray/Clear, 3/pkg"/>
    <x v="2118"/>
    <n v="6"/>
    <n v="0.8"/>
    <n v="-16.884"/>
    <x v="2"/>
    <x v="0"/>
  </r>
  <r>
    <n v="2529"/>
    <x v="1240"/>
    <x v="744"/>
    <x v="57"/>
    <s v="Standard Class"/>
    <s v="TT-21220"/>
    <s v="Thomas Thornton"/>
    <x v="0"/>
    <x v="0"/>
    <s v="Houston"/>
    <x v="5"/>
    <n v="77041"/>
    <x v="2"/>
    <s v="OFF-PA-10001526"/>
    <x v="1"/>
    <x v="10"/>
    <s v="Xerox 1949"/>
    <x v="892"/>
    <n v="2"/>
    <n v="0.2"/>
    <n v="2.8884000000000007"/>
    <x v="2"/>
    <x v="0"/>
  </r>
  <r>
    <n v="2530"/>
    <x v="1241"/>
    <x v="745"/>
    <x v="796"/>
    <s v="Standard Class"/>
    <s v="DB-12910"/>
    <s v="Daniel Byrd"/>
    <x v="2"/>
    <x v="0"/>
    <s v="Fort Lauderdale"/>
    <x v="2"/>
    <n v="33311"/>
    <x v="0"/>
    <s v="OFF-PA-10000788"/>
    <x v="1"/>
    <x v="10"/>
    <s v="Xerox 210"/>
    <x v="563"/>
    <n v="2"/>
    <n v="0.2"/>
    <n v="3.6288"/>
    <x v="0"/>
    <x v="0"/>
  </r>
  <r>
    <n v="2531"/>
    <x v="1242"/>
    <x v="654"/>
    <x v="760"/>
    <s v="Standard Class"/>
    <s v="DJ-13510"/>
    <s v="Don Jones"/>
    <x v="1"/>
    <x v="0"/>
    <s v="Little Rock"/>
    <x v="36"/>
    <n v="72209"/>
    <x v="0"/>
    <s v="OFF-PA-10000595"/>
    <x v="1"/>
    <x v="10"/>
    <s v="Xerox 1929"/>
    <x v="1159"/>
    <n v="5"/>
    <n v="0"/>
    <n v="52.531999999999996"/>
    <x v="0"/>
    <x v="0"/>
  </r>
  <r>
    <n v="2532"/>
    <x v="1242"/>
    <x v="654"/>
    <x v="760"/>
    <s v="Standard Class"/>
    <s v="DJ-13510"/>
    <s v="Don Jones"/>
    <x v="1"/>
    <x v="0"/>
    <s v="Little Rock"/>
    <x v="36"/>
    <n v="72209"/>
    <x v="0"/>
    <s v="OFF-BI-10000829"/>
    <x v="1"/>
    <x v="8"/>
    <s v="Avery Non-Stick Binders"/>
    <x v="2119"/>
    <n v="4"/>
    <n v="0"/>
    <n v="8.2615999999999996"/>
    <x v="0"/>
    <x v="0"/>
  </r>
  <r>
    <n v="2533"/>
    <x v="1242"/>
    <x v="654"/>
    <x v="760"/>
    <s v="Standard Class"/>
    <s v="DJ-13510"/>
    <s v="Don Jones"/>
    <x v="1"/>
    <x v="0"/>
    <s v="Little Rock"/>
    <x v="36"/>
    <n v="72209"/>
    <x v="0"/>
    <s v="OFF-FA-10002676"/>
    <x v="1"/>
    <x v="13"/>
    <s v="Colored Push Pins"/>
    <x v="2120"/>
    <n v="7"/>
    <n v="0"/>
    <n v="4.5611999999999995"/>
    <x v="0"/>
    <x v="0"/>
  </r>
  <r>
    <n v="2534"/>
    <x v="1242"/>
    <x v="654"/>
    <x v="760"/>
    <s v="Standard Class"/>
    <s v="DJ-13510"/>
    <s v="Don Jones"/>
    <x v="1"/>
    <x v="0"/>
    <s v="Little Rock"/>
    <x v="36"/>
    <n v="72209"/>
    <x v="0"/>
    <s v="TEC-AC-10000844"/>
    <x v="2"/>
    <x v="11"/>
    <s v="Logitech Gaming G510s - Keyboard"/>
    <x v="2121"/>
    <n v="4"/>
    <n v="0"/>
    <n v="122.38559999999998"/>
    <x v="0"/>
    <x v="0"/>
  </r>
  <r>
    <n v="2535"/>
    <x v="1243"/>
    <x v="733"/>
    <x v="797"/>
    <s v="Second Class"/>
    <s v="DL-13495"/>
    <s v="Dionis Lloyd"/>
    <x v="1"/>
    <x v="0"/>
    <s v="Philadelphia"/>
    <x v="9"/>
    <n v="19120"/>
    <x v="3"/>
    <s v="OFF-ST-10004459"/>
    <x v="1"/>
    <x v="4"/>
    <s v="Tennsco Single-Tier Lockers"/>
    <x v="2122"/>
    <n v="6"/>
    <n v="0.2"/>
    <n v="-337.80600000000004"/>
    <x v="3"/>
    <x v="0"/>
  </r>
  <r>
    <n v="2536"/>
    <x v="1244"/>
    <x v="684"/>
    <x v="37"/>
    <s v="First Class"/>
    <s v="LO-17170"/>
    <s v="Lori Olson"/>
    <x v="1"/>
    <x v="0"/>
    <s v="La Quinta"/>
    <x v="1"/>
    <n v="92253"/>
    <x v="1"/>
    <s v="TEC-AC-10003499"/>
    <x v="2"/>
    <x v="11"/>
    <s v="Memorex Mini Travel Drive 8 GB USB 2.0 Flash Drive"/>
    <x v="2123"/>
    <n v="4"/>
    <n v="0"/>
    <n v="18.064800000000002"/>
    <x v="1"/>
    <x v="1"/>
  </r>
  <r>
    <n v="2537"/>
    <x v="1245"/>
    <x v="746"/>
    <x v="798"/>
    <s v="Second Class"/>
    <s v="SV-20365"/>
    <s v="Seth Vernon"/>
    <x v="0"/>
    <x v="0"/>
    <s v="Cleveland"/>
    <x v="24"/>
    <n v="44105"/>
    <x v="3"/>
    <s v="FUR-CH-10000513"/>
    <x v="0"/>
    <x v="1"/>
    <s v="High-Back Leather Manager's Chair"/>
    <x v="2124"/>
    <n v="2"/>
    <n v="0.3"/>
    <n v="-54.595799999999997"/>
    <x v="3"/>
    <x v="0"/>
  </r>
  <r>
    <n v="2538"/>
    <x v="1245"/>
    <x v="746"/>
    <x v="798"/>
    <s v="Second Class"/>
    <s v="SV-20365"/>
    <s v="Seth Vernon"/>
    <x v="0"/>
    <x v="0"/>
    <s v="Cleveland"/>
    <x v="24"/>
    <n v="44105"/>
    <x v="3"/>
    <s v="TEC-PH-10000895"/>
    <x v="2"/>
    <x v="7"/>
    <s v="Polycom VVX 310 VoIP phone"/>
    <x v="2125"/>
    <n v="4"/>
    <n v="0.4"/>
    <n v="-100.7944"/>
    <x v="3"/>
    <x v="0"/>
  </r>
  <r>
    <n v="2539"/>
    <x v="1245"/>
    <x v="746"/>
    <x v="798"/>
    <s v="Second Class"/>
    <s v="SV-20365"/>
    <s v="Seth Vernon"/>
    <x v="0"/>
    <x v="0"/>
    <s v="Cleveland"/>
    <x v="24"/>
    <n v="44105"/>
    <x v="3"/>
    <s v="TEC-PH-10002555"/>
    <x v="2"/>
    <x v="7"/>
    <s v="Nortel Meridian M5316 Digital phone"/>
    <x v="2126"/>
    <n v="1"/>
    <n v="0.4"/>
    <n v="-36.253"/>
    <x v="3"/>
    <x v="0"/>
  </r>
  <r>
    <n v="2540"/>
    <x v="1246"/>
    <x v="747"/>
    <x v="799"/>
    <s v="Same Day"/>
    <s v="EM-13810"/>
    <s v="Eleni McCrary"/>
    <x v="1"/>
    <x v="0"/>
    <s v="San Francisco"/>
    <x v="1"/>
    <n v="94122"/>
    <x v="1"/>
    <s v="FUR-CH-10003312"/>
    <x v="0"/>
    <x v="1"/>
    <s v="Hon 2090 “Pillow Soft” Series Mid Back Swivel/Tilt Chairs"/>
    <x v="2127"/>
    <n v="6"/>
    <n v="0.2"/>
    <n v="-219.16440000000023"/>
    <x v="1"/>
    <x v="0"/>
  </r>
  <r>
    <n v="2541"/>
    <x v="1246"/>
    <x v="747"/>
    <x v="799"/>
    <s v="Same Day"/>
    <s v="EM-13810"/>
    <s v="Eleni McCrary"/>
    <x v="1"/>
    <x v="0"/>
    <s v="San Francisco"/>
    <x v="1"/>
    <n v="94122"/>
    <x v="1"/>
    <s v="FUR-CH-10004086"/>
    <x v="0"/>
    <x v="1"/>
    <s v="Hon 4070 Series Pagoda Armless Upholstered Stacking Chairs"/>
    <x v="2128"/>
    <n v="3"/>
    <n v="0.2"/>
    <n v="78.767099999999971"/>
    <x v="1"/>
    <x v="0"/>
  </r>
  <r>
    <n v="2542"/>
    <x v="1247"/>
    <x v="567"/>
    <x v="602"/>
    <s v="Standard Class"/>
    <s v="KD-16615"/>
    <s v="Ken Dana"/>
    <x v="1"/>
    <x v="0"/>
    <s v="Scottsdale"/>
    <x v="16"/>
    <n v="85254"/>
    <x v="1"/>
    <s v="FUR-FU-10002759"/>
    <x v="0"/>
    <x v="5"/>
    <s v="12-1/2 Diameter Round Wall Clock"/>
    <x v="2129"/>
    <n v="7"/>
    <n v="0.2"/>
    <n v="22.377600000000001"/>
    <x v="1"/>
    <x v="0"/>
  </r>
  <r>
    <n v="2543"/>
    <x v="1248"/>
    <x v="467"/>
    <x v="511"/>
    <s v="Second Class"/>
    <s v="NB-18580"/>
    <s v="Nicole Brennan"/>
    <x v="1"/>
    <x v="0"/>
    <s v="Philadelphia"/>
    <x v="9"/>
    <n v="19134"/>
    <x v="3"/>
    <s v="OFF-AP-10002191"/>
    <x v="1"/>
    <x v="9"/>
    <s v="Belkin 8 Outlet SurgeMaster II Gold Surge Protector"/>
    <x v="2130"/>
    <n v="3"/>
    <n v="0.2"/>
    <n v="14.39520000000001"/>
    <x v="3"/>
    <x v="0"/>
  </r>
  <r>
    <n v="2544"/>
    <x v="1249"/>
    <x v="162"/>
    <x v="126"/>
    <s v="Standard Class"/>
    <s v="AP-10720"/>
    <s v="Anne Pryor"/>
    <x v="2"/>
    <x v="0"/>
    <s v="Malden"/>
    <x v="31"/>
    <n v="2148"/>
    <x v="3"/>
    <s v="FUR-BO-10003450"/>
    <x v="0"/>
    <x v="0"/>
    <s v="Bush Westfield Collection Bookcases, Dark Cherry Finish"/>
    <x v="2131"/>
    <n v="3"/>
    <n v="0"/>
    <n v="13.915199999999992"/>
    <x v="3"/>
    <x v="0"/>
  </r>
  <r>
    <n v="2545"/>
    <x v="1249"/>
    <x v="162"/>
    <x v="126"/>
    <s v="Standard Class"/>
    <s v="AP-10720"/>
    <s v="Anne Pryor"/>
    <x v="2"/>
    <x v="0"/>
    <s v="Malden"/>
    <x v="31"/>
    <n v="2148"/>
    <x v="3"/>
    <s v="OFF-LA-10000248"/>
    <x v="1"/>
    <x v="2"/>
    <s v="Avery 52"/>
    <x v="1816"/>
    <n v="4"/>
    <n v="0"/>
    <n v="6.9371999999999998"/>
    <x v="3"/>
    <x v="0"/>
  </r>
  <r>
    <n v="2546"/>
    <x v="1250"/>
    <x v="513"/>
    <x v="4"/>
    <s v="Standard Class"/>
    <s v="JE-15745"/>
    <s v="Joel Eaton"/>
    <x v="0"/>
    <x v="0"/>
    <s v="San Jose"/>
    <x v="1"/>
    <n v="95123"/>
    <x v="1"/>
    <s v="OFF-ST-10004804"/>
    <x v="1"/>
    <x v="4"/>
    <s v="Belkin 19&quot; Vented Equipment Shelf, Black"/>
    <x v="2132"/>
    <n v="4"/>
    <n v="0"/>
    <n v="2.0592000000000041"/>
    <x v="1"/>
    <x v="0"/>
  </r>
  <r>
    <n v="2547"/>
    <x v="1250"/>
    <x v="513"/>
    <x v="4"/>
    <s v="Standard Class"/>
    <s v="JE-15745"/>
    <s v="Joel Eaton"/>
    <x v="0"/>
    <x v="0"/>
    <s v="San Jose"/>
    <x v="1"/>
    <n v="95123"/>
    <x v="1"/>
    <s v="FUR-BO-10001337"/>
    <x v="0"/>
    <x v="0"/>
    <s v="O'Sullivan Living Dimensions 2-Shelf Bookcases"/>
    <x v="2133"/>
    <n v="1"/>
    <n v="0.15"/>
    <n v="-6.0489999999999995"/>
    <x v="1"/>
    <x v="0"/>
  </r>
  <r>
    <n v="2548"/>
    <x v="1251"/>
    <x v="748"/>
    <x v="800"/>
    <s v="Standard Class"/>
    <s v="JM-15865"/>
    <s v="John Murray"/>
    <x v="0"/>
    <x v="0"/>
    <s v="Phoenix"/>
    <x v="16"/>
    <n v="85023"/>
    <x v="1"/>
    <s v="OFF-AR-10002255"/>
    <x v="1"/>
    <x v="6"/>
    <s v="Newell 346"/>
    <x v="2134"/>
    <n v="1"/>
    <n v="0.2"/>
    <n v="0.25919999999999999"/>
    <x v="1"/>
    <x v="1"/>
  </r>
  <r>
    <n v="2549"/>
    <x v="1251"/>
    <x v="748"/>
    <x v="800"/>
    <s v="Standard Class"/>
    <s v="JM-15865"/>
    <s v="John Murray"/>
    <x v="0"/>
    <x v="0"/>
    <s v="Phoenix"/>
    <x v="16"/>
    <n v="85023"/>
    <x v="1"/>
    <s v="TEC-PH-10002624"/>
    <x v="2"/>
    <x v="7"/>
    <s v="Samsung Galaxy S4 Mini"/>
    <x v="2135"/>
    <n v="5"/>
    <n v="0.2"/>
    <n v="211.49549999999977"/>
    <x v="1"/>
    <x v="1"/>
  </r>
  <r>
    <n v="2550"/>
    <x v="1251"/>
    <x v="748"/>
    <x v="800"/>
    <s v="Standard Class"/>
    <s v="JM-15865"/>
    <s v="John Murray"/>
    <x v="0"/>
    <x v="0"/>
    <s v="Phoenix"/>
    <x v="16"/>
    <n v="85023"/>
    <x v="1"/>
    <s v="OFF-PA-10001878"/>
    <x v="1"/>
    <x v="10"/>
    <s v="Xerox 1891"/>
    <x v="2136"/>
    <n v="8"/>
    <n v="0.2"/>
    <n v="105.64559999999997"/>
    <x v="1"/>
    <x v="1"/>
  </r>
  <r>
    <n v="2551"/>
    <x v="1251"/>
    <x v="748"/>
    <x v="800"/>
    <s v="Standard Class"/>
    <s v="JM-15865"/>
    <s v="John Murray"/>
    <x v="0"/>
    <x v="0"/>
    <s v="Phoenix"/>
    <x v="16"/>
    <n v="85023"/>
    <x v="1"/>
    <s v="OFF-LA-10000452"/>
    <x v="1"/>
    <x v="2"/>
    <s v="Avery 488"/>
    <x v="1325"/>
    <n v="2"/>
    <n v="0.2"/>
    <n v="1.764"/>
    <x v="1"/>
    <x v="1"/>
  </r>
  <r>
    <n v="2552"/>
    <x v="1252"/>
    <x v="123"/>
    <x v="122"/>
    <s v="Standard Class"/>
    <s v="AB-10105"/>
    <s v="Adrian Barton"/>
    <x v="0"/>
    <x v="0"/>
    <s v="Henderson"/>
    <x v="0"/>
    <n v="42420"/>
    <x v="0"/>
    <s v="FUR-FU-10004665"/>
    <x v="0"/>
    <x v="5"/>
    <s v="3M Polarizing Task Lamp with Clamp Arm, Light Gray"/>
    <x v="2137"/>
    <n v="6"/>
    <n v="0"/>
    <n v="213.68880000000001"/>
    <x v="0"/>
    <x v="0"/>
  </r>
  <r>
    <n v="2553"/>
    <x v="1252"/>
    <x v="123"/>
    <x v="122"/>
    <s v="Standard Class"/>
    <s v="AB-10105"/>
    <s v="Adrian Barton"/>
    <x v="0"/>
    <x v="0"/>
    <s v="Henderson"/>
    <x v="0"/>
    <n v="42420"/>
    <x v="0"/>
    <s v="OFF-BI-10000088"/>
    <x v="1"/>
    <x v="8"/>
    <s v="GBC Imprintable Covers"/>
    <x v="2138"/>
    <n v="2"/>
    <n v="0"/>
    <n v="10.760400000000001"/>
    <x v="0"/>
    <x v="0"/>
  </r>
  <r>
    <n v="2554"/>
    <x v="1253"/>
    <x v="749"/>
    <x v="801"/>
    <s v="Standard Class"/>
    <s v="PN-18775"/>
    <s v="Parhena Norris"/>
    <x v="2"/>
    <x v="0"/>
    <s v="Columbia"/>
    <x v="20"/>
    <n v="29203"/>
    <x v="0"/>
    <s v="OFF-PA-10000029"/>
    <x v="1"/>
    <x v="10"/>
    <s v="Xerox 224"/>
    <x v="243"/>
    <n v="4"/>
    <n v="0"/>
    <n v="12.441600000000001"/>
    <x v="0"/>
    <x v="0"/>
  </r>
  <r>
    <n v="2555"/>
    <x v="1254"/>
    <x v="243"/>
    <x v="428"/>
    <s v="Standard Class"/>
    <s v="JC-15775"/>
    <s v="John Castell"/>
    <x v="0"/>
    <x v="0"/>
    <s v="Tallahassee"/>
    <x v="2"/>
    <n v="32303"/>
    <x v="0"/>
    <s v="TEC-PH-10000369"/>
    <x v="2"/>
    <x v="7"/>
    <s v="HTC One Mini"/>
    <x v="2139"/>
    <n v="7"/>
    <n v="0.2"/>
    <n v="70.554400000000072"/>
    <x v="0"/>
    <x v="0"/>
  </r>
  <r>
    <n v="2556"/>
    <x v="1255"/>
    <x v="120"/>
    <x v="12"/>
    <s v="Standard Class"/>
    <s v="PF-19165"/>
    <s v="Philip Fox"/>
    <x v="0"/>
    <x v="0"/>
    <s v="New York City"/>
    <x v="15"/>
    <n v="10035"/>
    <x v="3"/>
    <s v="TEC-AC-10001590"/>
    <x v="2"/>
    <x v="11"/>
    <s v="Dell Slim USB Multimedia Keyboard"/>
    <x v="1424"/>
    <n v="2"/>
    <n v="0"/>
    <n v="12"/>
    <x v="3"/>
    <x v="0"/>
  </r>
  <r>
    <n v="2557"/>
    <x v="1256"/>
    <x v="750"/>
    <x v="802"/>
    <s v="Standard Class"/>
    <s v="BW-11110"/>
    <s v="Bart Watters"/>
    <x v="1"/>
    <x v="0"/>
    <s v="Houston"/>
    <x v="5"/>
    <n v="77070"/>
    <x v="2"/>
    <s v="FUR-FU-10004909"/>
    <x v="0"/>
    <x v="5"/>
    <s v="Contemporary Wood/Metal Frame"/>
    <x v="2140"/>
    <n v="8"/>
    <n v="0.6"/>
    <n v="-32.320000000000007"/>
    <x v="2"/>
    <x v="0"/>
  </r>
  <r>
    <n v="2558"/>
    <x v="1257"/>
    <x v="539"/>
    <x v="803"/>
    <s v="Standard Class"/>
    <s v="BP-11185"/>
    <s v="Ben Peterman"/>
    <x v="1"/>
    <x v="0"/>
    <s v="Coral Springs"/>
    <x v="2"/>
    <n v="33065"/>
    <x v="0"/>
    <s v="OFF-AP-10002287"/>
    <x v="1"/>
    <x v="9"/>
    <s v="Eureka Sanitaire  Multi-Pro Heavy-Duty Upright, Disposable Bags"/>
    <x v="2141"/>
    <n v="2"/>
    <n v="0.2"/>
    <n v="0.52439999999999998"/>
    <x v="0"/>
    <x v="0"/>
  </r>
  <r>
    <n v="2559"/>
    <x v="1258"/>
    <x v="70"/>
    <x v="630"/>
    <s v="Standard Class"/>
    <s v="TM-21010"/>
    <s v="Tamara Manning"/>
    <x v="0"/>
    <x v="0"/>
    <s v="Orem"/>
    <x v="7"/>
    <n v="84057"/>
    <x v="1"/>
    <s v="FUR-BO-10004357"/>
    <x v="0"/>
    <x v="0"/>
    <s v="O'Sullivan Living Dimensions 3-Shelf Bookcases"/>
    <x v="2142"/>
    <n v="7"/>
    <n v="0"/>
    <n v="140.68599999999989"/>
    <x v="1"/>
    <x v="0"/>
  </r>
  <r>
    <n v="2560"/>
    <x v="1258"/>
    <x v="70"/>
    <x v="630"/>
    <s v="Standard Class"/>
    <s v="TM-21010"/>
    <s v="Tamara Manning"/>
    <x v="0"/>
    <x v="0"/>
    <s v="Orem"/>
    <x v="7"/>
    <n v="84057"/>
    <x v="1"/>
    <s v="OFF-LA-10003766"/>
    <x v="1"/>
    <x v="2"/>
    <s v="Self-Adhesive Removable Labels"/>
    <x v="2143"/>
    <n v="5"/>
    <n v="0"/>
    <n v="7.5600000000000005"/>
    <x v="1"/>
    <x v="0"/>
  </r>
  <r>
    <n v="2561"/>
    <x v="1258"/>
    <x v="70"/>
    <x v="630"/>
    <s v="Standard Class"/>
    <s v="TM-21010"/>
    <s v="Tamara Manning"/>
    <x v="0"/>
    <x v="0"/>
    <s v="Orem"/>
    <x v="7"/>
    <n v="84057"/>
    <x v="1"/>
    <s v="OFF-ST-10000046"/>
    <x v="1"/>
    <x v="4"/>
    <s v="Fellowes Super Stor/Drawer Files"/>
    <x v="2144"/>
    <n v="2"/>
    <n v="0"/>
    <n v="61.38900000000001"/>
    <x v="1"/>
    <x v="0"/>
  </r>
  <r>
    <n v="2562"/>
    <x v="1259"/>
    <x v="707"/>
    <x v="16"/>
    <s v="Standard Class"/>
    <s v="MB-17305"/>
    <s v="Maria Bertelson"/>
    <x v="0"/>
    <x v="0"/>
    <s v="Nashville"/>
    <x v="18"/>
    <n v="37211"/>
    <x v="0"/>
    <s v="OFF-LA-10003190"/>
    <x v="1"/>
    <x v="2"/>
    <s v="Avery 474"/>
    <x v="2145"/>
    <n v="4"/>
    <n v="0.2"/>
    <n v="3.3408000000000002"/>
    <x v="0"/>
    <x v="0"/>
  </r>
  <r>
    <n v="2563"/>
    <x v="1259"/>
    <x v="707"/>
    <x v="16"/>
    <s v="Standard Class"/>
    <s v="MB-17305"/>
    <s v="Maria Bertelson"/>
    <x v="0"/>
    <x v="0"/>
    <s v="Nashville"/>
    <x v="18"/>
    <n v="37211"/>
    <x v="0"/>
    <s v="OFF-PA-10002787"/>
    <x v="1"/>
    <x v="10"/>
    <s v="Xerox 227"/>
    <x v="563"/>
    <n v="2"/>
    <n v="0.2"/>
    <n v="3.6288"/>
    <x v="0"/>
    <x v="0"/>
  </r>
  <r>
    <n v="2564"/>
    <x v="1260"/>
    <x v="751"/>
    <x v="206"/>
    <s v="Second Class"/>
    <s v="HR-14830"/>
    <s v="Harold Ryan"/>
    <x v="1"/>
    <x v="0"/>
    <s v="New York City"/>
    <x v="15"/>
    <n v="10009"/>
    <x v="3"/>
    <s v="TEC-AC-10000387"/>
    <x v="2"/>
    <x v="11"/>
    <s v="KeyTronic KT800P2 - Keyboard - Black"/>
    <x v="2146"/>
    <n v="1"/>
    <n v="0"/>
    <n v="2.7035999999999998"/>
    <x v="3"/>
    <x v="0"/>
  </r>
  <r>
    <n v="2565"/>
    <x v="1260"/>
    <x v="751"/>
    <x v="206"/>
    <s v="Second Class"/>
    <s v="HR-14830"/>
    <s v="Harold Ryan"/>
    <x v="1"/>
    <x v="0"/>
    <s v="New York City"/>
    <x v="15"/>
    <n v="10009"/>
    <x v="3"/>
    <s v="OFF-ST-10001291"/>
    <x v="1"/>
    <x v="4"/>
    <s v="Tenex Personal Self-Stacking Standard File Box, Black/Gray"/>
    <x v="2147"/>
    <n v="2"/>
    <n v="0"/>
    <n v="9.1313999999999993"/>
    <x v="3"/>
    <x v="0"/>
  </r>
  <r>
    <n v="2566"/>
    <x v="1261"/>
    <x v="202"/>
    <x v="468"/>
    <s v="First Class"/>
    <s v="BD-11635"/>
    <s v="Brian Derr"/>
    <x v="0"/>
    <x v="0"/>
    <s v="Bowling Green"/>
    <x v="0"/>
    <n v="42104"/>
    <x v="0"/>
    <s v="TEC-AC-10003116"/>
    <x v="2"/>
    <x v="11"/>
    <s v="Memorex Froggy Flash Drive 8 GB"/>
    <x v="2148"/>
    <n v="4"/>
    <n v="0"/>
    <n v="27.689999999999998"/>
    <x v="0"/>
    <x v="0"/>
  </r>
  <r>
    <n v="2567"/>
    <x v="1262"/>
    <x v="752"/>
    <x v="548"/>
    <s v="Second Class"/>
    <s v="SF-20200"/>
    <s v="Sarah Foster"/>
    <x v="0"/>
    <x v="0"/>
    <s v="Bellingham"/>
    <x v="4"/>
    <n v="98226"/>
    <x v="1"/>
    <s v="OFF-BI-10001308"/>
    <x v="1"/>
    <x v="8"/>
    <s v="GBC Standard Plastic Binding Systems' Combs"/>
    <x v="2149"/>
    <n v="5"/>
    <n v="0.2"/>
    <n v="7.8499999999999979"/>
    <x v="1"/>
    <x v="0"/>
  </r>
  <r>
    <n v="2568"/>
    <x v="1262"/>
    <x v="752"/>
    <x v="548"/>
    <s v="Second Class"/>
    <s v="SF-20200"/>
    <s v="Sarah Foster"/>
    <x v="0"/>
    <x v="0"/>
    <s v="Bellingham"/>
    <x v="4"/>
    <n v="98226"/>
    <x v="1"/>
    <s v="FUR-TA-10003954"/>
    <x v="0"/>
    <x v="3"/>
    <s v="Hon 94000 Series Round Tables"/>
    <x v="2150"/>
    <n v="9"/>
    <n v="0"/>
    <n v="239.90580000000011"/>
    <x v="1"/>
    <x v="0"/>
  </r>
  <r>
    <n v="2569"/>
    <x v="1263"/>
    <x v="210"/>
    <x v="218"/>
    <s v="Standard Class"/>
    <s v="SP-20620"/>
    <s v="Stefania Perrino"/>
    <x v="1"/>
    <x v="0"/>
    <s v="New York City"/>
    <x v="15"/>
    <n v="10011"/>
    <x v="3"/>
    <s v="OFF-ST-10003282"/>
    <x v="1"/>
    <x v="4"/>
    <s v="Advantus 10-Drawer Portable Organizer, Chrome Metal Frame, Smoke Drawers"/>
    <x v="2151"/>
    <n v="8"/>
    <n v="0"/>
    <n v="133.86240000000004"/>
    <x v="3"/>
    <x v="0"/>
  </r>
  <r>
    <n v="2570"/>
    <x v="1264"/>
    <x v="753"/>
    <x v="63"/>
    <s v="Same Day"/>
    <s v="DR-12880"/>
    <s v="Dan Reichenbach"/>
    <x v="1"/>
    <x v="0"/>
    <s v="Newark"/>
    <x v="24"/>
    <n v="43055"/>
    <x v="3"/>
    <s v="TEC-PH-10000576"/>
    <x v="2"/>
    <x v="7"/>
    <s v="AT&amp;T 1080 Corded phone"/>
    <x v="2152"/>
    <n v="2"/>
    <n v="0.4"/>
    <n v="-35.617400000000004"/>
    <x v="3"/>
    <x v="0"/>
  </r>
  <r>
    <n v="2571"/>
    <x v="1264"/>
    <x v="753"/>
    <x v="63"/>
    <s v="Same Day"/>
    <s v="DR-12880"/>
    <s v="Dan Reichenbach"/>
    <x v="1"/>
    <x v="0"/>
    <s v="Newark"/>
    <x v="24"/>
    <n v="43055"/>
    <x v="3"/>
    <s v="OFF-AR-10004441"/>
    <x v="1"/>
    <x v="6"/>
    <s v="BIC Brite Liner Highlighters"/>
    <x v="2153"/>
    <n v="4"/>
    <n v="0.2"/>
    <n v="3.6431999999999998"/>
    <x v="3"/>
    <x v="0"/>
  </r>
  <r>
    <n v="2572"/>
    <x v="1265"/>
    <x v="11"/>
    <x v="804"/>
    <s v="Standard Class"/>
    <s v="VM-21685"/>
    <s v="Valerie Mitchum"/>
    <x v="2"/>
    <x v="0"/>
    <s v="Woodstock"/>
    <x v="10"/>
    <n v="60098"/>
    <x v="2"/>
    <s v="OFF-AR-10003759"/>
    <x v="1"/>
    <x v="6"/>
    <s v="Crayola Anti Dust Chalk, 12/Pack"/>
    <x v="2154"/>
    <n v="2"/>
    <n v="0.2"/>
    <n v="0.90999999999999981"/>
    <x v="2"/>
    <x v="0"/>
  </r>
  <r>
    <n v="2573"/>
    <x v="1266"/>
    <x v="399"/>
    <x v="805"/>
    <s v="Second Class"/>
    <s v="CM-12235"/>
    <s v="Chris McAfee"/>
    <x v="0"/>
    <x v="0"/>
    <s v="Carrollton"/>
    <x v="5"/>
    <n v="75007"/>
    <x v="2"/>
    <s v="TEC-AC-10004145"/>
    <x v="2"/>
    <x v="11"/>
    <s v="Logitech diNovo Edge Keyboard"/>
    <x v="2155"/>
    <n v="7"/>
    <n v="0.2"/>
    <n v="52.497900000000016"/>
    <x v="2"/>
    <x v="0"/>
  </r>
  <r>
    <n v="2574"/>
    <x v="1267"/>
    <x v="362"/>
    <x v="730"/>
    <s v="Standard Class"/>
    <s v="SM-20320"/>
    <s v="Sean Miller"/>
    <x v="2"/>
    <x v="0"/>
    <s v="Lafayette"/>
    <x v="14"/>
    <n v="47905"/>
    <x v="2"/>
    <s v="FUR-FU-10000293"/>
    <x v="0"/>
    <x v="5"/>
    <s v="Eldon Antistatic Chair Mats for Low to Medium Pile Carpets"/>
    <x v="1893"/>
    <n v="5"/>
    <n v="0"/>
    <n v="31.586999999999961"/>
    <x v="2"/>
    <x v="1"/>
  </r>
  <r>
    <n v="2575"/>
    <x v="1268"/>
    <x v="754"/>
    <x v="680"/>
    <s v="Standard Class"/>
    <s v="RA-19885"/>
    <s v="Ruben Ausman"/>
    <x v="1"/>
    <x v="0"/>
    <s v="Columbus"/>
    <x v="32"/>
    <n v="31907"/>
    <x v="0"/>
    <s v="OFF-EN-10004955"/>
    <x v="1"/>
    <x v="12"/>
    <s v="Fashion Color Clasp Envelopes"/>
    <x v="2156"/>
    <n v="3"/>
    <n v="0"/>
    <n v="7.9527000000000001"/>
    <x v="0"/>
    <x v="0"/>
  </r>
  <r>
    <n v="2576"/>
    <x v="1268"/>
    <x v="754"/>
    <x v="680"/>
    <s v="Standard Class"/>
    <s v="RA-19885"/>
    <s v="Ruben Ausman"/>
    <x v="1"/>
    <x v="0"/>
    <s v="Columbus"/>
    <x v="32"/>
    <n v="31907"/>
    <x v="0"/>
    <s v="OFF-BI-10001071"/>
    <x v="1"/>
    <x v="8"/>
    <s v="GBC ProClick Punch Binding System"/>
    <x v="2157"/>
    <n v="5"/>
    <n v="0"/>
    <n v="156.751"/>
    <x v="0"/>
    <x v="0"/>
  </r>
  <r>
    <n v="2577"/>
    <x v="1268"/>
    <x v="754"/>
    <x v="680"/>
    <s v="Standard Class"/>
    <s v="RA-19885"/>
    <s v="Ruben Ausman"/>
    <x v="1"/>
    <x v="0"/>
    <s v="Columbus"/>
    <x v="32"/>
    <n v="31907"/>
    <x v="0"/>
    <s v="OFF-EN-10001990"/>
    <x v="1"/>
    <x v="12"/>
    <s v="Staple envelope"/>
    <x v="716"/>
    <n v="2"/>
    <n v="0"/>
    <n v="5.3391999999999991"/>
    <x v="0"/>
    <x v="0"/>
  </r>
  <r>
    <n v="2578"/>
    <x v="1268"/>
    <x v="754"/>
    <x v="680"/>
    <s v="Standard Class"/>
    <s v="RA-19885"/>
    <s v="Ruben Ausman"/>
    <x v="1"/>
    <x v="0"/>
    <s v="Columbus"/>
    <x v="32"/>
    <n v="31907"/>
    <x v="0"/>
    <s v="OFF-AP-10002734"/>
    <x v="1"/>
    <x v="9"/>
    <s v="Holmes Harmony HEPA Air Purifier for 17 x 20 Room"/>
    <x v="2158"/>
    <n v="3"/>
    <n v="0"/>
    <n v="290.30160000000001"/>
    <x v="0"/>
    <x v="0"/>
  </r>
  <r>
    <n v="2579"/>
    <x v="1269"/>
    <x v="755"/>
    <x v="806"/>
    <s v="Standard Class"/>
    <s v="SD-20485"/>
    <s v="Shirley Daniels"/>
    <x v="2"/>
    <x v="0"/>
    <s v="Alexandria"/>
    <x v="17"/>
    <n v="22304"/>
    <x v="0"/>
    <s v="FUR-FU-10004587"/>
    <x v="0"/>
    <x v="5"/>
    <s v="GE General Use Halogen Bulbs, 100 Watts, 1 Bulb per Pack"/>
    <x v="2159"/>
    <n v="3"/>
    <n v="0"/>
    <n v="30.7818"/>
    <x v="0"/>
    <x v="0"/>
  </r>
  <r>
    <n v="2580"/>
    <x v="1269"/>
    <x v="755"/>
    <x v="806"/>
    <s v="Standard Class"/>
    <s v="SD-20485"/>
    <s v="Shirley Daniels"/>
    <x v="2"/>
    <x v="0"/>
    <s v="Alexandria"/>
    <x v="17"/>
    <n v="22304"/>
    <x v="0"/>
    <s v="OFF-ST-10004337"/>
    <x v="1"/>
    <x v="4"/>
    <s v="SAFCO Commercial Wire Shelving, 72h"/>
    <x v="2160"/>
    <n v="8"/>
    <n v="0"/>
    <n v="0"/>
    <x v="0"/>
    <x v="0"/>
  </r>
  <r>
    <n v="2581"/>
    <x v="1269"/>
    <x v="755"/>
    <x v="806"/>
    <s v="Standard Class"/>
    <s v="SD-20485"/>
    <s v="Shirley Daniels"/>
    <x v="2"/>
    <x v="0"/>
    <s v="Alexandria"/>
    <x v="17"/>
    <n v="22304"/>
    <x v="0"/>
    <s v="OFF-PA-10003072"/>
    <x v="1"/>
    <x v="10"/>
    <s v="Eureka Recycled Copy Paper 8 1/2&quot; x 11&quot;, Ream"/>
    <x v="541"/>
    <n v="3"/>
    <n v="0"/>
    <n v="9.3312000000000008"/>
    <x v="0"/>
    <x v="0"/>
  </r>
  <r>
    <n v="2582"/>
    <x v="1269"/>
    <x v="755"/>
    <x v="806"/>
    <s v="Standard Class"/>
    <s v="SD-20485"/>
    <s v="Shirley Daniels"/>
    <x v="2"/>
    <x v="0"/>
    <s v="Alexandria"/>
    <x v="17"/>
    <n v="22304"/>
    <x v="0"/>
    <s v="OFF-PA-10000380"/>
    <x v="1"/>
    <x v="10"/>
    <s v="REDIFORM Incoming/Outgoing Call Register, 11&quot; X 8 1/2&quot;, 100 Messages"/>
    <x v="1459"/>
    <n v="2"/>
    <n v="0"/>
    <n v="8.34"/>
    <x v="0"/>
    <x v="0"/>
  </r>
  <r>
    <n v="2583"/>
    <x v="1269"/>
    <x v="755"/>
    <x v="806"/>
    <s v="Standard Class"/>
    <s v="SD-20485"/>
    <s v="Shirley Daniels"/>
    <x v="2"/>
    <x v="0"/>
    <s v="Alexandria"/>
    <x v="17"/>
    <n v="22304"/>
    <x v="0"/>
    <s v="TEC-PH-10004833"/>
    <x v="2"/>
    <x v="7"/>
    <s v="Macally Suction Cup Mount"/>
    <x v="2161"/>
    <n v="13"/>
    <n v="0"/>
    <n v="0"/>
    <x v="0"/>
    <x v="0"/>
  </r>
  <r>
    <n v="2584"/>
    <x v="1269"/>
    <x v="755"/>
    <x v="806"/>
    <s v="Standard Class"/>
    <s v="SD-20485"/>
    <s v="Shirley Daniels"/>
    <x v="2"/>
    <x v="0"/>
    <s v="Alexandria"/>
    <x v="17"/>
    <n v="22304"/>
    <x v="0"/>
    <s v="FUR-FU-10001847"/>
    <x v="0"/>
    <x v="5"/>
    <s v="Eldon Image Series Black Desk Accessories"/>
    <x v="2162"/>
    <n v="3"/>
    <n v="0"/>
    <n v="4.4711999999999996"/>
    <x v="0"/>
    <x v="0"/>
  </r>
  <r>
    <n v="2585"/>
    <x v="1269"/>
    <x v="755"/>
    <x v="806"/>
    <s v="Standard Class"/>
    <s v="SD-20485"/>
    <s v="Shirley Daniels"/>
    <x v="2"/>
    <x v="0"/>
    <s v="Alexandria"/>
    <x v="17"/>
    <n v="22304"/>
    <x v="0"/>
    <s v="TEC-PH-10002103"/>
    <x v="2"/>
    <x v="7"/>
    <s v="Jabra SPEAK 410"/>
    <x v="2163"/>
    <n v="2"/>
    <n v="0"/>
    <n v="52.634399999999999"/>
    <x v="0"/>
    <x v="0"/>
  </r>
  <r>
    <n v="2586"/>
    <x v="1270"/>
    <x v="502"/>
    <x v="558"/>
    <s v="Standard Class"/>
    <s v="CS-12250"/>
    <s v="Chris Selesnick"/>
    <x v="1"/>
    <x v="0"/>
    <s v="Haltom City"/>
    <x v="5"/>
    <n v="76117"/>
    <x v="2"/>
    <s v="OFF-EN-10001137"/>
    <x v="1"/>
    <x v="12"/>
    <s v="#10 Gummed Flap White Envelopes, 100/Box"/>
    <x v="2164"/>
    <n v="2"/>
    <n v="0.2"/>
    <n v="2.1475999999999997"/>
    <x v="2"/>
    <x v="0"/>
  </r>
  <r>
    <n v="2587"/>
    <x v="1271"/>
    <x v="160"/>
    <x v="663"/>
    <s v="Standard Class"/>
    <s v="RA-19285"/>
    <s v="Ralph Arnett"/>
    <x v="0"/>
    <x v="0"/>
    <s v="New York City"/>
    <x v="15"/>
    <n v="10024"/>
    <x v="3"/>
    <s v="OFF-ST-10001476"/>
    <x v="1"/>
    <x v="4"/>
    <s v="Steel Personal Filing/Posting Tote"/>
    <x v="2165"/>
    <n v="7"/>
    <n v="0"/>
    <n v="67.113900000000015"/>
    <x v="3"/>
    <x v="0"/>
  </r>
  <r>
    <n v="2588"/>
    <x v="1271"/>
    <x v="160"/>
    <x v="663"/>
    <s v="Standard Class"/>
    <s v="RA-19285"/>
    <s v="Ralph Arnett"/>
    <x v="0"/>
    <x v="0"/>
    <s v="New York City"/>
    <x v="15"/>
    <n v="10024"/>
    <x v="3"/>
    <s v="FUR-FU-10002045"/>
    <x v="0"/>
    <x v="5"/>
    <s v="Executive Impressions 14&quot;"/>
    <x v="749"/>
    <n v="1"/>
    <n v="0"/>
    <n v="9.7812000000000019"/>
    <x v="3"/>
    <x v="0"/>
  </r>
  <r>
    <n v="2589"/>
    <x v="1272"/>
    <x v="465"/>
    <x v="807"/>
    <s v="Standard Class"/>
    <s v="BF-11005"/>
    <s v="Barry Franz"/>
    <x v="2"/>
    <x v="0"/>
    <s v="Los Angeles"/>
    <x v="1"/>
    <n v="90004"/>
    <x v="1"/>
    <s v="OFF-ST-10001505"/>
    <x v="1"/>
    <x v="4"/>
    <s v="Perma STOR-ALL Hanging File Box, 13 1/8&quot;W x 12 1/4&quot;D x 10 1/2&quot;H"/>
    <x v="156"/>
    <n v="1"/>
    <n v="0"/>
    <n v="1.0165999999999995"/>
    <x v="1"/>
    <x v="0"/>
  </r>
  <r>
    <n v="2590"/>
    <x v="1272"/>
    <x v="465"/>
    <x v="807"/>
    <s v="Standard Class"/>
    <s v="BF-11005"/>
    <s v="Barry Franz"/>
    <x v="2"/>
    <x v="0"/>
    <s v="Los Angeles"/>
    <x v="1"/>
    <n v="90004"/>
    <x v="1"/>
    <s v="TEC-PH-10001433"/>
    <x v="2"/>
    <x v="7"/>
    <s v="Cisco Small Business SPA 502G VoIP phone"/>
    <x v="2166"/>
    <n v="3"/>
    <n v="0.2"/>
    <n v="21.539699999999996"/>
    <x v="1"/>
    <x v="0"/>
  </r>
  <r>
    <n v="2591"/>
    <x v="1273"/>
    <x v="162"/>
    <x v="126"/>
    <s v="Standard Class"/>
    <s v="SE-20110"/>
    <s v="Sanjit Engle"/>
    <x v="0"/>
    <x v="0"/>
    <s v="Wheeling"/>
    <x v="10"/>
    <n v="60090"/>
    <x v="2"/>
    <s v="FUR-FU-10004671"/>
    <x v="0"/>
    <x v="5"/>
    <s v="Executive Impressions 12&quot; Wall Clock"/>
    <x v="2167"/>
    <n v="2"/>
    <n v="0.6"/>
    <n v="-7.774799999999999"/>
    <x v="2"/>
    <x v="0"/>
  </r>
  <r>
    <n v="2592"/>
    <x v="1273"/>
    <x v="162"/>
    <x v="126"/>
    <s v="Standard Class"/>
    <s v="SE-20110"/>
    <s v="Sanjit Engle"/>
    <x v="0"/>
    <x v="0"/>
    <s v="Wheeling"/>
    <x v="10"/>
    <n v="60090"/>
    <x v="2"/>
    <s v="FUR-TA-10003569"/>
    <x v="0"/>
    <x v="3"/>
    <s v="Bretford CR8500 Series Meeting Room Furniture"/>
    <x v="2168"/>
    <n v="3"/>
    <n v="0.5"/>
    <n v="-300.73500000000001"/>
    <x v="2"/>
    <x v="0"/>
  </r>
  <r>
    <n v="2593"/>
    <x v="1274"/>
    <x v="221"/>
    <x v="177"/>
    <s v="Second Class"/>
    <s v="RS-19765"/>
    <s v="Roland Schwarz"/>
    <x v="1"/>
    <x v="0"/>
    <s v="Summerville"/>
    <x v="20"/>
    <n v="29483"/>
    <x v="0"/>
    <s v="TEC-PH-10002807"/>
    <x v="2"/>
    <x v="7"/>
    <s v="Motorla HX550 Universal Bluetooth Headset"/>
    <x v="2169"/>
    <n v="2"/>
    <n v="0"/>
    <n v="39.549999999999997"/>
    <x v="0"/>
    <x v="0"/>
  </r>
  <r>
    <n v="2594"/>
    <x v="1274"/>
    <x v="221"/>
    <x v="177"/>
    <s v="Second Class"/>
    <s v="RS-19765"/>
    <s v="Roland Schwarz"/>
    <x v="1"/>
    <x v="0"/>
    <s v="Summerville"/>
    <x v="20"/>
    <n v="29483"/>
    <x v="0"/>
    <s v="OFF-BI-10001597"/>
    <x v="1"/>
    <x v="8"/>
    <s v="Wilson Jones Ledger-Size, Piano-Hinge Binder, 2&quot;, Blue"/>
    <x v="2170"/>
    <n v="8"/>
    <n v="0"/>
    <n v="157.36319999999998"/>
    <x v="0"/>
    <x v="0"/>
  </r>
  <r>
    <n v="2595"/>
    <x v="1275"/>
    <x v="726"/>
    <x v="808"/>
    <s v="Standard Class"/>
    <s v="BM-11650"/>
    <s v="Brian Moss"/>
    <x v="1"/>
    <x v="0"/>
    <s v="Columbus"/>
    <x v="14"/>
    <n v="47201"/>
    <x v="2"/>
    <s v="OFF-EN-10003296"/>
    <x v="1"/>
    <x v="12"/>
    <s v="Tyvek Side-Opening Peel &amp; Seel Expanding Envelopes"/>
    <x v="2171"/>
    <n v="2"/>
    <n v="0"/>
    <n v="81.432000000000002"/>
    <x v="2"/>
    <x v="0"/>
  </r>
  <r>
    <n v="2596"/>
    <x v="1275"/>
    <x v="726"/>
    <x v="808"/>
    <s v="Standard Class"/>
    <s v="BM-11650"/>
    <s v="Brian Moss"/>
    <x v="1"/>
    <x v="0"/>
    <s v="Columbus"/>
    <x v="14"/>
    <n v="47201"/>
    <x v="2"/>
    <s v="OFF-BI-10004632"/>
    <x v="1"/>
    <x v="8"/>
    <s v="Ibico Hi-Tech Manual Binding System"/>
    <x v="2172"/>
    <n v="3"/>
    <n v="0"/>
    <n v="411.73649999999998"/>
    <x v="2"/>
    <x v="0"/>
  </r>
  <r>
    <n v="2597"/>
    <x v="1275"/>
    <x v="726"/>
    <x v="808"/>
    <s v="Standard Class"/>
    <s v="BM-11650"/>
    <s v="Brian Moss"/>
    <x v="1"/>
    <x v="0"/>
    <s v="Columbus"/>
    <x v="14"/>
    <n v="47201"/>
    <x v="2"/>
    <s v="TEC-PH-10002310"/>
    <x v="2"/>
    <x v="7"/>
    <s v="Plantronics Calisto P620-M USB Wireless Speakerphone System"/>
    <x v="2173"/>
    <n v="3"/>
    <n v="0"/>
    <n v="158.75190000000003"/>
    <x v="2"/>
    <x v="0"/>
  </r>
  <r>
    <n v="2598"/>
    <x v="1275"/>
    <x v="726"/>
    <x v="808"/>
    <s v="Standard Class"/>
    <s v="BM-11650"/>
    <s v="Brian Moss"/>
    <x v="1"/>
    <x v="0"/>
    <s v="Columbus"/>
    <x v="14"/>
    <n v="47201"/>
    <x v="2"/>
    <s v="OFF-ST-10000078"/>
    <x v="1"/>
    <x v="4"/>
    <s v="Tennsco 6- and 18-Compartment Lockers"/>
    <x v="2174"/>
    <n v="2"/>
    <n v="0"/>
    <n v="95.461199999999963"/>
    <x v="2"/>
    <x v="0"/>
  </r>
  <r>
    <n v="2599"/>
    <x v="1275"/>
    <x v="726"/>
    <x v="808"/>
    <s v="Standard Class"/>
    <s v="BM-11650"/>
    <s v="Brian Moss"/>
    <x v="1"/>
    <x v="0"/>
    <s v="Columbus"/>
    <x v="14"/>
    <n v="47201"/>
    <x v="2"/>
    <s v="OFF-PA-10001752"/>
    <x v="1"/>
    <x v="10"/>
    <s v="Hammermill CopyPlus Copy Paper (20Lb. and 84 Bright)"/>
    <x v="1830"/>
    <n v="3"/>
    <n v="0"/>
    <n v="7.3206000000000007"/>
    <x v="2"/>
    <x v="0"/>
  </r>
  <r>
    <n v="2600"/>
    <x v="1276"/>
    <x v="756"/>
    <x v="809"/>
    <s v="Standard Class"/>
    <s v="SK-19990"/>
    <s v="Sally Knutson"/>
    <x v="0"/>
    <x v="0"/>
    <s v="New York City"/>
    <x v="15"/>
    <n v="10024"/>
    <x v="3"/>
    <s v="OFF-AP-10000026"/>
    <x v="1"/>
    <x v="9"/>
    <s v="Tripp Lite Isotel 6 Outlet Surge Protector with Fax/Modem Protection"/>
    <x v="2175"/>
    <n v="2"/>
    <n v="0"/>
    <n v="35.362599999999986"/>
    <x v="3"/>
    <x v="0"/>
  </r>
  <r>
    <n v="2601"/>
    <x v="1276"/>
    <x v="756"/>
    <x v="809"/>
    <s v="Standard Class"/>
    <s v="SK-19990"/>
    <s v="Sally Knutson"/>
    <x v="0"/>
    <x v="0"/>
    <s v="New York City"/>
    <x v="15"/>
    <n v="10024"/>
    <x v="3"/>
    <s v="OFF-SU-10002573"/>
    <x v="1"/>
    <x v="14"/>
    <s v="Acme 10&quot; Easy Grip Assistive Scissors"/>
    <x v="2176"/>
    <n v="7"/>
    <n v="0"/>
    <n v="36.812999999999988"/>
    <x v="3"/>
    <x v="0"/>
  </r>
  <r>
    <n v="2602"/>
    <x v="1277"/>
    <x v="30"/>
    <x v="204"/>
    <s v="Same Day"/>
    <s v="EN-13780"/>
    <s v="Edward Nazzal"/>
    <x v="0"/>
    <x v="0"/>
    <s v="New York City"/>
    <x v="15"/>
    <n v="10035"/>
    <x v="3"/>
    <s v="OFF-PA-10000349"/>
    <x v="1"/>
    <x v="10"/>
    <s v="Easy-staple paper"/>
    <x v="1830"/>
    <n v="3"/>
    <n v="0"/>
    <n v="7.0218000000000007"/>
    <x v="3"/>
    <x v="0"/>
  </r>
  <r>
    <n v="2603"/>
    <x v="1277"/>
    <x v="30"/>
    <x v="204"/>
    <s v="Same Day"/>
    <s v="EN-13780"/>
    <s v="Edward Nazzal"/>
    <x v="0"/>
    <x v="0"/>
    <s v="New York City"/>
    <x v="15"/>
    <n v="10035"/>
    <x v="3"/>
    <s v="TEC-MA-10003356"/>
    <x v="2"/>
    <x v="15"/>
    <s v="Panasonic KX MC6040 Color Laser Multifunction Printer"/>
    <x v="2177"/>
    <n v="3"/>
    <n v="0"/>
    <n v="364.45949999999993"/>
    <x v="3"/>
    <x v="0"/>
  </r>
  <r>
    <n v="2604"/>
    <x v="1277"/>
    <x v="30"/>
    <x v="204"/>
    <s v="Same Day"/>
    <s v="EN-13780"/>
    <s v="Edward Nazzal"/>
    <x v="0"/>
    <x v="0"/>
    <s v="New York City"/>
    <x v="15"/>
    <n v="10035"/>
    <x v="3"/>
    <s v="FUR-BO-10000362"/>
    <x v="0"/>
    <x v="0"/>
    <s v="Sauder Inglewood Library Bookcases"/>
    <x v="2178"/>
    <n v="1"/>
    <n v="0.2"/>
    <n v="5.129400000000004"/>
    <x v="3"/>
    <x v="0"/>
  </r>
  <r>
    <n v="2605"/>
    <x v="1277"/>
    <x v="30"/>
    <x v="204"/>
    <s v="Same Day"/>
    <s v="EN-13780"/>
    <s v="Edward Nazzal"/>
    <x v="0"/>
    <x v="0"/>
    <s v="New York City"/>
    <x v="15"/>
    <n v="10035"/>
    <x v="3"/>
    <s v="FUR-FU-10003878"/>
    <x v="0"/>
    <x v="5"/>
    <s v="Linden 10&quot; Round Wall Clock, Black"/>
    <x v="2179"/>
    <n v="4"/>
    <n v="0"/>
    <n v="20.780799999999999"/>
    <x v="3"/>
    <x v="0"/>
  </r>
  <r>
    <n v="2606"/>
    <x v="1278"/>
    <x v="757"/>
    <x v="444"/>
    <s v="Standard Class"/>
    <s v="KN-16450"/>
    <s v="Kean Nguyen"/>
    <x v="1"/>
    <x v="0"/>
    <s v="Jacksonville"/>
    <x v="2"/>
    <n v="32216"/>
    <x v="0"/>
    <s v="OFF-BI-10000591"/>
    <x v="1"/>
    <x v="8"/>
    <s v="Avery Binder Labels"/>
    <x v="2180"/>
    <n v="1"/>
    <n v="0.7"/>
    <n v="-0.85579999999999989"/>
    <x v="0"/>
    <x v="0"/>
  </r>
  <r>
    <n v="2607"/>
    <x v="1279"/>
    <x v="758"/>
    <x v="810"/>
    <s v="Standard Class"/>
    <s v="MG-17890"/>
    <s v="Michael Granlund"/>
    <x v="2"/>
    <x v="0"/>
    <s v="San Diego"/>
    <x v="1"/>
    <n v="92024"/>
    <x v="1"/>
    <s v="OFF-AR-10003727"/>
    <x v="1"/>
    <x v="6"/>
    <s v="Berol Giant Pencil Sharpener"/>
    <x v="2181"/>
    <n v="1"/>
    <n v="0"/>
    <n v="4.9270999999999976"/>
    <x v="1"/>
    <x v="0"/>
  </r>
  <r>
    <n v="2608"/>
    <x v="1280"/>
    <x v="641"/>
    <x v="457"/>
    <s v="Standard Class"/>
    <s v="MC-17590"/>
    <s v="Matt Collister"/>
    <x v="1"/>
    <x v="0"/>
    <s v="Arlington"/>
    <x v="5"/>
    <n v="76017"/>
    <x v="2"/>
    <s v="TEC-AC-10001635"/>
    <x v="2"/>
    <x v="11"/>
    <s v="KeyTronic KT400U2 - Keyboard - Black"/>
    <x v="1072"/>
    <n v="3"/>
    <n v="0.2"/>
    <n v="0"/>
    <x v="2"/>
    <x v="0"/>
  </r>
  <r>
    <n v="2609"/>
    <x v="1280"/>
    <x v="641"/>
    <x v="457"/>
    <s v="Standard Class"/>
    <s v="MC-17590"/>
    <s v="Matt Collister"/>
    <x v="1"/>
    <x v="0"/>
    <s v="Arlington"/>
    <x v="5"/>
    <n v="76017"/>
    <x v="2"/>
    <s v="OFF-LA-10001317"/>
    <x v="1"/>
    <x v="2"/>
    <s v="Avery 520"/>
    <x v="2182"/>
    <n v="1"/>
    <n v="0.2"/>
    <n v="0.88200000000000001"/>
    <x v="2"/>
    <x v="0"/>
  </r>
  <r>
    <n v="2610"/>
    <x v="1280"/>
    <x v="641"/>
    <x v="457"/>
    <s v="Standard Class"/>
    <s v="MC-17590"/>
    <s v="Matt Collister"/>
    <x v="1"/>
    <x v="0"/>
    <s v="Arlington"/>
    <x v="5"/>
    <n v="76017"/>
    <x v="2"/>
    <s v="FUR-TA-10000577"/>
    <x v="0"/>
    <x v="3"/>
    <s v="Bretford CR4500 Series Slim Rectangular Table"/>
    <x v="2183"/>
    <n v="5"/>
    <n v="0.3"/>
    <n v="-121.87349999999992"/>
    <x v="2"/>
    <x v="0"/>
  </r>
  <r>
    <n v="2611"/>
    <x v="1280"/>
    <x v="641"/>
    <x v="457"/>
    <s v="Standard Class"/>
    <s v="MC-17590"/>
    <s v="Matt Collister"/>
    <x v="1"/>
    <x v="0"/>
    <s v="Arlington"/>
    <x v="5"/>
    <n v="76017"/>
    <x v="2"/>
    <s v="OFF-LA-10000248"/>
    <x v="1"/>
    <x v="2"/>
    <s v="Avery 52"/>
    <x v="2184"/>
    <n v="2"/>
    <n v="0.2"/>
    <n v="1.9925999999999999"/>
    <x v="2"/>
    <x v="0"/>
  </r>
  <r>
    <n v="2612"/>
    <x v="1280"/>
    <x v="641"/>
    <x v="457"/>
    <s v="Standard Class"/>
    <s v="MC-17590"/>
    <s v="Matt Collister"/>
    <x v="1"/>
    <x v="0"/>
    <s v="Arlington"/>
    <x v="5"/>
    <n v="76017"/>
    <x v="2"/>
    <s v="OFF-PA-10000955"/>
    <x v="1"/>
    <x v="10"/>
    <s v="Southworth 25% Cotton Granite Paper &amp; Envelopes"/>
    <x v="937"/>
    <n v="3"/>
    <n v="0.2"/>
    <n v="5.1011999999999995"/>
    <x v="2"/>
    <x v="0"/>
  </r>
  <r>
    <n v="2613"/>
    <x v="1280"/>
    <x v="641"/>
    <x v="457"/>
    <s v="Standard Class"/>
    <s v="MC-17590"/>
    <s v="Matt Collister"/>
    <x v="1"/>
    <x v="0"/>
    <s v="Arlington"/>
    <x v="5"/>
    <n v="76017"/>
    <x v="2"/>
    <s v="FUR-FU-10000221"/>
    <x v="0"/>
    <x v="5"/>
    <s v="Master Caster Door Stop, Brown"/>
    <x v="861"/>
    <n v="3"/>
    <n v="0.6"/>
    <n v="-3.9624000000000006"/>
    <x v="2"/>
    <x v="0"/>
  </r>
  <r>
    <n v="2614"/>
    <x v="1281"/>
    <x v="236"/>
    <x v="711"/>
    <s v="Standard Class"/>
    <s v="BO-11350"/>
    <s v="Bill Overfelt"/>
    <x v="1"/>
    <x v="0"/>
    <s v="Los Angeles"/>
    <x v="1"/>
    <n v="90045"/>
    <x v="1"/>
    <s v="FUR-CH-10002304"/>
    <x v="0"/>
    <x v="1"/>
    <s v="Global Stack Chair without Arms, Black"/>
    <x v="2185"/>
    <n v="2"/>
    <n v="0.2"/>
    <n v="2.5980000000000008"/>
    <x v="1"/>
    <x v="0"/>
  </r>
  <r>
    <n v="2615"/>
    <x v="1282"/>
    <x v="759"/>
    <x v="617"/>
    <s v="Standard Class"/>
    <s v="AG-10300"/>
    <s v="Aleksandra Gannaway"/>
    <x v="1"/>
    <x v="0"/>
    <s v="Los Angeles"/>
    <x v="1"/>
    <n v="90049"/>
    <x v="1"/>
    <s v="FUR-CH-10004886"/>
    <x v="0"/>
    <x v="1"/>
    <s v="Bevis Steel Folding Chairs"/>
    <x v="2186"/>
    <n v="3"/>
    <n v="0.2"/>
    <n v="23.027999999999992"/>
    <x v="1"/>
    <x v="0"/>
  </r>
  <r>
    <n v="2616"/>
    <x v="1282"/>
    <x v="759"/>
    <x v="617"/>
    <s v="Standard Class"/>
    <s v="AG-10300"/>
    <s v="Aleksandra Gannaway"/>
    <x v="1"/>
    <x v="0"/>
    <s v="Los Angeles"/>
    <x v="1"/>
    <n v="90049"/>
    <x v="1"/>
    <s v="OFF-BI-10001525"/>
    <x v="1"/>
    <x v="8"/>
    <s v="Acco Pressboard Covers with Storage Hooks, 14 7/8&quot; x 11&quot;, Executive Red"/>
    <x v="2187"/>
    <n v="6"/>
    <n v="0.2"/>
    <n v="5.714999999999999"/>
    <x v="1"/>
    <x v="0"/>
  </r>
  <r>
    <n v="2617"/>
    <x v="1283"/>
    <x v="719"/>
    <x v="710"/>
    <s v="Standard Class"/>
    <s v="MS-17365"/>
    <s v="Maribeth Schnelling"/>
    <x v="0"/>
    <x v="0"/>
    <s v="San Francisco"/>
    <x v="1"/>
    <n v="94110"/>
    <x v="1"/>
    <s v="OFF-LA-10003663"/>
    <x v="1"/>
    <x v="2"/>
    <s v="Avery 498"/>
    <x v="399"/>
    <n v="2"/>
    <n v="0"/>
    <n v="2.7166000000000001"/>
    <x v="1"/>
    <x v="0"/>
  </r>
  <r>
    <n v="2618"/>
    <x v="1283"/>
    <x v="719"/>
    <x v="710"/>
    <s v="Standard Class"/>
    <s v="MS-17365"/>
    <s v="Maribeth Schnelling"/>
    <x v="0"/>
    <x v="0"/>
    <s v="San Francisco"/>
    <x v="1"/>
    <n v="94110"/>
    <x v="1"/>
    <s v="OFF-BI-10001294"/>
    <x v="1"/>
    <x v="8"/>
    <s v="Fellowes Binding Cases"/>
    <x v="2188"/>
    <n v="13"/>
    <n v="0.2"/>
    <n v="38.024999999999977"/>
    <x v="1"/>
    <x v="0"/>
  </r>
  <r>
    <n v="2619"/>
    <x v="1284"/>
    <x v="66"/>
    <x v="738"/>
    <s v="Standard Class"/>
    <s v="JM-15655"/>
    <s v="Jim Mitchum"/>
    <x v="1"/>
    <x v="0"/>
    <s v="Carlsbad"/>
    <x v="27"/>
    <n v="88220"/>
    <x v="1"/>
    <s v="OFF-AR-10000369"/>
    <x v="1"/>
    <x v="6"/>
    <s v="Design Ebony Sketching Pencil"/>
    <x v="2189"/>
    <n v="3"/>
    <n v="0"/>
    <n v="1.0841999999999998"/>
    <x v="1"/>
    <x v="0"/>
  </r>
  <r>
    <n v="2620"/>
    <x v="1284"/>
    <x v="66"/>
    <x v="738"/>
    <s v="Standard Class"/>
    <s v="JM-15655"/>
    <s v="Jim Mitchum"/>
    <x v="1"/>
    <x v="0"/>
    <s v="Carlsbad"/>
    <x v="27"/>
    <n v="88220"/>
    <x v="1"/>
    <s v="TEC-PH-10001300"/>
    <x v="2"/>
    <x v="7"/>
    <s v="iKross Bluetooth Portable Keyboard + Cell Phone Stand Holder + Brush for Apple iPhone 5S 5C 5, 4S 4"/>
    <x v="2190"/>
    <n v="4"/>
    <n v="0.2"/>
    <n v="6.7039999999999971"/>
    <x v="1"/>
    <x v="0"/>
  </r>
  <r>
    <n v="2621"/>
    <x v="1284"/>
    <x v="66"/>
    <x v="738"/>
    <s v="Standard Class"/>
    <s v="JM-15655"/>
    <s v="Jim Mitchum"/>
    <x v="1"/>
    <x v="0"/>
    <s v="Carlsbad"/>
    <x v="27"/>
    <n v="88220"/>
    <x v="1"/>
    <s v="OFF-ST-10000876"/>
    <x v="1"/>
    <x v="4"/>
    <s v="Eldon Simplefile Box Office"/>
    <x v="2191"/>
    <n v="3"/>
    <n v="0"/>
    <n v="10.4496"/>
    <x v="1"/>
    <x v="0"/>
  </r>
  <r>
    <n v="2622"/>
    <x v="1284"/>
    <x v="66"/>
    <x v="738"/>
    <s v="Standard Class"/>
    <s v="JM-15655"/>
    <s v="Jim Mitchum"/>
    <x v="1"/>
    <x v="0"/>
    <s v="Carlsbad"/>
    <x v="27"/>
    <n v="88220"/>
    <x v="1"/>
    <s v="OFF-LA-10001404"/>
    <x v="1"/>
    <x v="2"/>
    <s v="Avery 517"/>
    <x v="1782"/>
    <n v="5"/>
    <n v="0"/>
    <n v="8.6715"/>
    <x v="1"/>
    <x v="0"/>
  </r>
  <r>
    <n v="2623"/>
    <x v="1285"/>
    <x v="640"/>
    <x v="546"/>
    <s v="Second Class"/>
    <s v="MC-17635"/>
    <s v="Matthew Clasen"/>
    <x v="1"/>
    <x v="0"/>
    <s v="Saint Louis"/>
    <x v="25"/>
    <n v="63116"/>
    <x v="2"/>
    <s v="OFF-PA-10001972"/>
    <x v="1"/>
    <x v="10"/>
    <s v="Xerox 214"/>
    <x v="243"/>
    <n v="4"/>
    <n v="0"/>
    <n v="12.441600000000001"/>
    <x v="2"/>
    <x v="1"/>
  </r>
  <r>
    <n v="2624"/>
    <x v="1286"/>
    <x v="760"/>
    <x v="188"/>
    <s v="First Class"/>
    <s v="TA-21385"/>
    <s v="Tom Ashbrook"/>
    <x v="2"/>
    <x v="0"/>
    <s v="New York City"/>
    <x v="15"/>
    <n v="10024"/>
    <x v="3"/>
    <s v="TEC-CO-10004722"/>
    <x v="2"/>
    <x v="16"/>
    <s v="Canon imageCLASS 2200 Advanced Copier"/>
    <x v="2192"/>
    <n v="4"/>
    <n v="0.2"/>
    <n v="3919.9887999999992"/>
    <x v="3"/>
    <x v="0"/>
  </r>
  <r>
    <n v="2625"/>
    <x v="1286"/>
    <x v="760"/>
    <x v="188"/>
    <s v="First Class"/>
    <s v="TA-21385"/>
    <s v="Tom Ashbrook"/>
    <x v="2"/>
    <x v="0"/>
    <s v="New York City"/>
    <x v="15"/>
    <n v="10024"/>
    <x v="3"/>
    <s v="TEC-PH-10001494"/>
    <x v="2"/>
    <x v="7"/>
    <s v="Polycom CX600 IP Phone VoIP phone"/>
    <x v="2193"/>
    <n v="8"/>
    <n v="0"/>
    <n v="647.89200000000005"/>
    <x v="3"/>
    <x v="0"/>
  </r>
  <r>
    <n v="2626"/>
    <x v="1286"/>
    <x v="760"/>
    <x v="188"/>
    <s v="First Class"/>
    <s v="TA-21385"/>
    <s v="Tom Ashbrook"/>
    <x v="2"/>
    <x v="0"/>
    <s v="New York City"/>
    <x v="15"/>
    <n v="10024"/>
    <x v="3"/>
    <s v="OFF-EN-10002500"/>
    <x v="1"/>
    <x v="12"/>
    <s v="Globe Weis Peel &amp; Seel First Class Envelopes"/>
    <x v="1019"/>
    <n v="5"/>
    <n v="0"/>
    <n v="28.754999999999995"/>
    <x v="3"/>
    <x v="0"/>
  </r>
  <r>
    <n v="2627"/>
    <x v="1286"/>
    <x v="760"/>
    <x v="188"/>
    <s v="First Class"/>
    <s v="TA-21385"/>
    <s v="Tom Ashbrook"/>
    <x v="2"/>
    <x v="0"/>
    <s v="New York City"/>
    <x v="15"/>
    <n v="10024"/>
    <x v="3"/>
    <s v="TEC-PH-10003800"/>
    <x v="2"/>
    <x v="7"/>
    <s v="i.Sound Portable Power - 8000 mAh"/>
    <x v="2194"/>
    <n v="1"/>
    <n v="0"/>
    <n v="0.52989999999999782"/>
    <x v="3"/>
    <x v="0"/>
  </r>
  <r>
    <n v="2628"/>
    <x v="1287"/>
    <x v="38"/>
    <x v="205"/>
    <s v="First Class"/>
    <s v="SB-20290"/>
    <s v="Sean Braxton"/>
    <x v="1"/>
    <x v="0"/>
    <s v="Springfield"/>
    <x v="24"/>
    <n v="45503"/>
    <x v="3"/>
    <s v="TEC-AC-10002399"/>
    <x v="2"/>
    <x v="11"/>
    <s v="SanDisk Cruzer 32 GB USB Flash Drive"/>
    <x v="2195"/>
    <n v="4"/>
    <n v="0.2"/>
    <n v="9.1295999999999964"/>
    <x v="3"/>
    <x v="0"/>
  </r>
  <r>
    <n v="2629"/>
    <x v="1287"/>
    <x v="38"/>
    <x v="205"/>
    <s v="First Class"/>
    <s v="SB-20290"/>
    <s v="Sean Braxton"/>
    <x v="1"/>
    <x v="0"/>
    <s v="Springfield"/>
    <x v="24"/>
    <n v="45503"/>
    <x v="3"/>
    <s v="TEC-MA-10002210"/>
    <x v="2"/>
    <x v="15"/>
    <s v="Epson TM-T88V Direct Thermal Printer - Monochrome - Desktop"/>
    <x v="2196"/>
    <n v="7"/>
    <n v="0.7"/>
    <n v="-935.95949999999993"/>
    <x v="3"/>
    <x v="0"/>
  </r>
  <r>
    <n v="2630"/>
    <x v="1287"/>
    <x v="38"/>
    <x v="205"/>
    <s v="First Class"/>
    <s v="SB-20290"/>
    <s v="Sean Braxton"/>
    <x v="1"/>
    <x v="0"/>
    <s v="Springfield"/>
    <x v="24"/>
    <n v="45503"/>
    <x v="3"/>
    <s v="OFF-BI-10003196"/>
    <x v="1"/>
    <x v="8"/>
    <s v="Accohide Poly Flexible Ring Binders"/>
    <x v="2197"/>
    <n v="10"/>
    <n v="0.7"/>
    <n v="-7.4799999999999969"/>
    <x v="3"/>
    <x v="0"/>
  </r>
  <r>
    <n v="2631"/>
    <x v="1288"/>
    <x v="229"/>
    <x v="459"/>
    <s v="Standard Class"/>
    <s v="AB-10150"/>
    <s v="Aimee Bixby"/>
    <x v="0"/>
    <x v="0"/>
    <s v="Tulsa"/>
    <x v="26"/>
    <n v="74133"/>
    <x v="2"/>
    <s v="OFF-PA-10000477"/>
    <x v="1"/>
    <x v="10"/>
    <s v="Xerox 1952"/>
    <x v="1830"/>
    <n v="3"/>
    <n v="0"/>
    <n v="7.0218000000000007"/>
    <x v="2"/>
    <x v="0"/>
  </r>
  <r>
    <n v="2632"/>
    <x v="1289"/>
    <x v="356"/>
    <x v="775"/>
    <s v="Standard Class"/>
    <s v="JF-15295"/>
    <s v="Jason Fortune-"/>
    <x v="0"/>
    <x v="0"/>
    <s v="Seattle"/>
    <x v="4"/>
    <n v="98103"/>
    <x v="1"/>
    <s v="FUR-FU-10000076"/>
    <x v="0"/>
    <x v="5"/>
    <s v="24-Hour Round Wall Clock"/>
    <x v="792"/>
    <n v="2"/>
    <n v="0"/>
    <n v="17.182800000000004"/>
    <x v="1"/>
    <x v="0"/>
  </r>
  <r>
    <n v="2633"/>
    <x v="1289"/>
    <x v="356"/>
    <x v="775"/>
    <s v="Standard Class"/>
    <s v="JF-15295"/>
    <s v="Jason Fortune-"/>
    <x v="0"/>
    <x v="0"/>
    <s v="Seattle"/>
    <x v="4"/>
    <n v="98103"/>
    <x v="1"/>
    <s v="FUR-CH-10002017"/>
    <x v="0"/>
    <x v="1"/>
    <s v="SAFCO Optional Arm Kit for Workspace Cribbage Stacking Chair"/>
    <x v="2198"/>
    <n v="2"/>
    <n v="0.2"/>
    <n v="4.2623999999999977"/>
    <x v="1"/>
    <x v="0"/>
  </r>
  <r>
    <n v="2634"/>
    <x v="1289"/>
    <x v="356"/>
    <x v="775"/>
    <s v="Standard Class"/>
    <s v="JF-15295"/>
    <s v="Jason Fortune-"/>
    <x v="0"/>
    <x v="0"/>
    <s v="Seattle"/>
    <x v="4"/>
    <n v="98103"/>
    <x v="1"/>
    <s v="FUR-CH-10004287"/>
    <x v="0"/>
    <x v="1"/>
    <s v="SAFCO Arco Folding Chair"/>
    <x v="2199"/>
    <n v="1"/>
    <n v="0.2"/>
    <n v="24.857999999999983"/>
    <x v="1"/>
    <x v="0"/>
  </r>
  <r>
    <n v="2635"/>
    <x v="1290"/>
    <x v="761"/>
    <x v="401"/>
    <s v="Second Class"/>
    <s v="BF-10975"/>
    <s v="Barbara Fisher"/>
    <x v="1"/>
    <x v="0"/>
    <s v="Fayetteville"/>
    <x v="3"/>
    <n v="28314"/>
    <x v="0"/>
    <s v="FUR-FU-10003829"/>
    <x v="0"/>
    <x v="5"/>
    <s v="Stackable Trays"/>
    <x v="1268"/>
    <n v="2"/>
    <n v="0.2"/>
    <n v="0.73919999999999941"/>
    <x v="0"/>
    <x v="0"/>
  </r>
  <r>
    <n v="2636"/>
    <x v="1290"/>
    <x v="761"/>
    <x v="401"/>
    <s v="Second Class"/>
    <s v="BF-10975"/>
    <s v="Barbara Fisher"/>
    <x v="1"/>
    <x v="0"/>
    <s v="Fayetteville"/>
    <x v="3"/>
    <n v="28314"/>
    <x v="0"/>
    <s v="OFF-BI-10004728"/>
    <x v="1"/>
    <x v="8"/>
    <s v="Wilson Jones Turn Tabs Binder Tool for Ring Binders"/>
    <x v="2200"/>
    <n v="5"/>
    <n v="0.7"/>
    <n v="-5.7840000000000007"/>
    <x v="0"/>
    <x v="0"/>
  </r>
  <r>
    <n v="2637"/>
    <x v="1291"/>
    <x v="762"/>
    <x v="811"/>
    <s v="Standard Class"/>
    <s v="TT-21265"/>
    <s v="Tim Taslimi"/>
    <x v="1"/>
    <x v="0"/>
    <s v="Los Angeles"/>
    <x v="1"/>
    <n v="90045"/>
    <x v="1"/>
    <s v="OFF-ST-10000046"/>
    <x v="1"/>
    <x v="4"/>
    <s v="Fellowes Super Stor/Drawer Files"/>
    <x v="2144"/>
    <n v="2"/>
    <n v="0"/>
    <n v="61.38900000000001"/>
    <x v="1"/>
    <x v="0"/>
  </r>
  <r>
    <n v="2638"/>
    <x v="1292"/>
    <x v="492"/>
    <x v="812"/>
    <s v="Standard Class"/>
    <s v="SB-20170"/>
    <s v="Sarah Bern"/>
    <x v="0"/>
    <x v="0"/>
    <s v="New York City"/>
    <x v="15"/>
    <n v="10035"/>
    <x v="3"/>
    <s v="OFF-PA-10000697"/>
    <x v="1"/>
    <x v="10"/>
    <s v="TOPS Voice Message Log Book, Flash Format"/>
    <x v="2201"/>
    <n v="4"/>
    <n v="0"/>
    <n v="9.3295999999999992"/>
    <x v="3"/>
    <x v="0"/>
  </r>
  <r>
    <n v="2639"/>
    <x v="1292"/>
    <x v="492"/>
    <x v="812"/>
    <s v="Standard Class"/>
    <s v="SB-20170"/>
    <s v="Sarah Bern"/>
    <x v="0"/>
    <x v="0"/>
    <s v="New York City"/>
    <x v="15"/>
    <n v="10035"/>
    <x v="3"/>
    <s v="OFF-BI-10000848"/>
    <x v="1"/>
    <x v="8"/>
    <s v="Angle-D Ring Binders"/>
    <x v="535"/>
    <n v="3"/>
    <n v="0.2"/>
    <n v="4.2665999999999986"/>
    <x v="3"/>
    <x v="0"/>
  </r>
  <r>
    <n v="2640"/>
    <x v="1292"/>
    <x v="492"/>
    <x v="812"/>
    <s v="Standard Class"/>
    <s v="SB-20170"/>
    <s v="Sarah Bern"/>
    <x v="0"/>
    <x v="0"/>
    <s v="New York City"/>
    <x v="15"/>
    <n v="10035"/>
    <x v="3"/>
    <s v="OFF-AR-10004691"/>
    <x v="1"/>
    <x v="6"/>
    <s v="Boston 1730 StandUp Electric Pencil Sharpener"/>
    <x v="2202"/>
    <n v="3"/>
    <n v="0"/>
    <n v="16.676400000000001"/>
    <x v="3"/>
    <x v="0"/>
  </r>
  <r>
    <n v="2641"/>
    <x v="1292"/>
    <x v="492"/>
    <x v="812"/>
    <s v="Standard Class"/>
    <s v="SB-20170"/>
    <s v="Sarah Bern"/>
    <x v="0"/>
    <x v="0"/>
    <s v="New York City"/>
    <x v="15"/>
    <n v="10035"/>
    <x v="3"/>
    <s v="FUR-CH-10000595"/>
    <x v="0"/>
    <x v="1"/>
    <s v="Safco Contoured Stacking Chairs"/>
    <x v="2203"/>
    <n v="4"/>
    <n v="0.1"/>
    <n v="143.03999999999996"/>
    <x v="3"/>
    <x v="0"/>
  </r>
  <r>
    <n v="2642"/>
    <x v="1293"/>
    <x v="763"/>
    <x v="813"/>
    <s v="Standard Class"/>
    <s v="LM-17065"/>
    <s v="Liz MacKendrick"/>
    <x v="0"/>
    <x v="0"/>
    <s v="Hot Springs"/>
    <x v="36"/>
    <n v="71901"/>
    <x v="0"/>
    <s v="TEC-AC-10000927"/>
    <x v="2"/>
    <x v="11"/>
    <s v="Anker Ultrathin Bluetooth Wireless Keyboard Aluminum Cover with Stand"/>
    <x v="809"/>
    <n v="1"/>
    <n v="0"/>
    <n v="2.9989999999999988"/>
    <x v="0"/>
    <x v="0"/>
  </r>
  <r>
    <n v="2643"/>
    <x v="1294"/>
    <x v="723"/>
    <x v="525"/>
    <s v="First Class"/>
    <s v="KA-16525"/>
    <s v="Kelly Andreada"/>
    <x v="0"/>
    <x v="0"/>
    <s v="Aurora"/>
    <x v="10"/>
    <n v="60505"/>
    <x v="2"/>
    <s v="OFF-PA-10001289"/>
    <x v="1"/>
    <x v="10"/>
    <s v="White Computer Printout Paper by Universal"/>
    <x v="781"/>
    <n v="6"/>
    <n v="0.2"/>
    <n v="67.442399999999992"/>
    <x v="2"/>
    <x v="0"/>
  </r>
  <r>
    <n v="2644"/>
    <x v="1295"/>
    <x v="764"/>
    <x v="180"/>
    <s v="Second Class"/>
    <s v="BF-11170"/>
    <s v="Ben Ferrer"/>
    <x v="2"/>
    <x v="0"/>
    <s v="Raleigh"/>
    <x v="3"/>
    <n v="27604"/>
    <x v="0"/>
    <s v="TEC-PH-10003092"/>
    <x v="2"/>
    <x v="7"/>
    <s v="Motorola L804"/>
    <x v="2204"/>
    <n v="1"/>
    <n v="0.2"/>
    <n v="4.1390999999999991"/>
    <x v="0"/>
    <x v="0"/>
  </r>
  <r>
    <n v="2645"/>
    <x v="1295"/>
    <x v="764"/>
    <x v="180"/>
    <s v="Second Class"/>
    <s v="BF-11170"/>
    <s v="Ben Ferrer"/>
    <x v="2"/>
    <x v="0"/>
    <s v="Raleigh"/>
    <x v="3"/>
    <n v="27604"/>
    <x v="0"/>
    <s v="FUR-FU-10000206"/>
    <x v="0"/>
    <x v="5"/>
    <s v="GE General Purpose, Extra Long Life, Showcase &amp; Floodlight Incandescent Bulbs"/>
    <x v="2205"/>
    <n v="8"/>
    <n v="0.2"/>
    <n v="6.2855999999999987"/>
    <x v="0"/>
    <x v="0"/>
  </r>
  <r>
    <n v="2646"/>
    <x v="1296"/>
    <x v="557"/>
    <x v="74"/>
    <s v="Second Class"/>
    <s v="TB-21400"/>
    <s v="Tom Boeckenhauer"/>
    <x v="0"/>
    <x v="0"/>
    <s v="Tulsa"/>
    <x v="26"/>
    <n v="74133"/>
    <x v="2"/>
    <s v="FUR-FU-10004270"/>
    <x v="0"/>
    <x v="5"/>
    <s v="Executive Impressions 13&quot; Clairmont Wall Clock"/>
    <x v="2206"/>
    <n v="3"/>
    <n v="0"/>
    <n v="23.652900000000002"/>
    <x v="2"/>
    <x v="0"/>
  </r>
  <r>
    <n v="2647"/>
    <x v="1296"/>
    <x v="557"/>
    <x v="74"/>
    <s v="Second Class"/>
    <s v="TB-21400"/>
    <s v="Tom Boeckenhauer"/>
    <x v="0"/>
    <x v="0"/>
    <s v="Tulsa"/>
    <x v="26"/>
    <n v="74133"/>
    <x v="2"/>
    <s v="OFF-BI-10000948"/>
    <x v="1"/>
    <x v="8"/>
    <s v="GBC Laser Imprintable Binding System Covers, Desert Sand"/>
    <x v="2207"/>
    <n v="3"/>
    <n v="0"/>
    <n v="20.120699999999999"/>
    <x v="2"/>
    <x v="0"/>
  </r>
  <r>
    <n v="2648"/>
    <x v="1296"/>
    <x v="557"/>
    <x v="74"/>
    <s v="Second Class"/>
    <s v="TB-21400"/>
    <s v="Tom Boeckenhauer"/>
    <x v="0"/>
    <x v="0"/>
    <s v="Tulsa"/>
    <x v="26"/>
    <n v="74133"/>
    <x v="2"/>
    <s v="OFF-PA-10000223"/>
    <x v="1"/>
    <x v="10"/>
    <s v="Xerox 2000"/>
    <x v="91"/>
    <n v="2"/>
    <n v="0"/>
    <n v="6.2208000000000006"/>
    <x v="2"/>
    <x v="0"/>
  </r>
  <r>
    <n v="2649"/>
    <x v="1296"/>
    <x v="557"/>
    <x v="74"/>
    <s v="Second Class"/>
    <s v="TB-21400"/>
    <s v="Tom Boeckenhauer"/>
    <x v="0"/>
    <x v="0"/>
    <s v="Tulsa"/>
    <x v="26"/>
    <n v="74133"/>
    <x v="2"/>
    <s v="FUR-FU-10004665"/>
    <x v="0"/>
    <x v="5"/>
    <s v="3M Polarizing Task Lamp with Clamp Arm, Light Gray"/>
    <x v="2137"/>
    <n v="6"/>
    <n v="0"/>
    <n v="213.68880000000001"/>
    <x v="2"/>
    <x v="0"/>
  </r>
  <r>
    <n v="2650"/>
    <x v="1296"/>
    <x v="557"/>
    <x v="74"/>
    <s v="Second Class"/>
    <s v="TB-21400"/>
    <s v="Tom Boeckenhauer"/>
    <x v="0"/>
    <x v="0"/>
    <s v="Tulsa"/>
    <x v="26"/>
    <n v="74133"/>
    <x v="2"/>
    <s v="TEC-PH-10000215"/>
    <x v="2"/>
    <x v="7"/>
    <s v="Plantronics Cordless Phone Headset with In-line Volume - M214C"/>
    <x v="1245"/>
    <n v="3"/>
    <n v="0"/>
    <n v="28.309500000000007"/>
    <x v="2"/>
    <x v="0"/>
  </r>
  <r>
    <n v="2651"/>
    <x v="1297"/>
    <x v="182"/>
    <x v="152"/>
    <s v="Standard Class"/>
    <s v="SH-19975"/>
    <s v="Sally Hughsby"/>
    <x v="1"/>
    <x v="0"/>
    <s v="Hesperia"/>
    <x v="1"/>
    <n v="92345"/>
    <x v="1"/>
    <s v="FUR-BO-10004467"/>
    <x v="0"/>
    <x v="0"/>
    <s v="Bestar Classic Bookcase"/>
    <x v="2208"/>
    <n v="5"/>
    <n v="0.15"/>
    <n v="19.997999999999976"/>
    <x v="1"/>
    <x v="0"/>
  </r>
  <r>
    <n v="2652"/>
    <x v="1298"/>
    <x v="697"/>
    <x v="814"/>
    <s v="Second Class"/>
    <s v="AS-10225"/>
    <s v="Alan Schoenberger"/>
    <x v="1"/>
    <x v="0"/>
    <s v="Provo"/>
    <x v="7"/>
    <n v="84604"/>
    <x v="1"/>
    <s v="OFF-BI-10000829"/>
    <x v="1"/>
    <x v="8"/>
    <s v="Avery Non-Stick Binders"/>
    <x v="2209"/>
    <n v="3"/>
    <n v="0.2"/>
    <n v="3.5021999999999989"/>
    <x v="1"/>
    <x v="0"/>
  </r>
  <r>
    <n v="2653"/>
    <x v="1298"/>
    <x v="697"/>
    <x v="814"/>
    <s v="Second Class"/>
    <s v="AS-10225"/>
    <s v="Alan Schoenberger"/>
    <x v="1"/>
    <x v="0"/>
    <s v="Provo"/>
    <x v="7"/>
    <n v="84604"/>
    <x v="1"/>
    <s v="OFF-BI-10003712"/>
    <x v="1"/>
    <x v="8"/>
    <s v="Acco Pressboard Covers with Storage Hooks, 14 7/8&quot; x 11&quot;, Light Blue"/>
    <x v="696"/>
    <n v="3"/>
    <n v="0.2"/>
    <n v="4.2716999999999992"/>
    <x v="1"/>
    <x v="0"/>
  </r>
  <r>
    <n v="2654"/>
    <x v="1298"/>
    <x v="697"/>
    <x v="814"/>
    <s v="Second Class"/>
    <s v="AS-10225"/>
    <s v="Alan Schoenberger"/>
    <x v="1"/>
    <x v="0"/>
    <s v="Provo"/>
    <x v="7"/>
    <n v="84604"/>
    <x v="1"/>
    <s v="OFF-PA-10000062"/>
    <x v="1"/>
    <x v="10"/>
    <s v="Green Bar Computer Printout Paper"/>
    <x v="2210"/>
    <n v="3"/>
    <n v="0"/>
    <n v="80.791200000000003"/>
    <x v="1"/>
    <x v="0"/>
  </r>
  <r>
    <n v="2655"/>
    <x v="1298"/>
    <x v="697"/>
    <x v="814"/>
    <s v="Second Class"/>
    <s v="AS-10225"/>
    <s v="Alan Schoenberger"/>
    <x v="1"/>
    <x v="0"/>
    <s v="Provo"/>
    <x v="7"/>
    <n v="84604"/>
    <x v="1"/>
    <s v="FUR-BO-10003404"/>
    <x v="0"/>
    <x v="0"/>
    <s v="Global Adaptabilites Bookcase, Cherry/Storm Gray Finish"/>
    <x v="2211"/>
    <n v="3"/>
    <n v="0"/>
    <n v="77.576399999999921"/>
    <x v="1"/>
    <x v="0"/>
  </r>
  <r>
    <n v="2656"/>
    <x v="1298"/>
    <x v="697"/>
    <x v="814"/>
    <s v="Second Class"/>
    <s v="AS-10225"/>
    <s v="Alan Schoenberger"/>
    <x v="1"/>
    <x v="0"/>
    <s v="Provo"/>
    <x v="7"/>
    <n v="84604"/>
    <x v="1"/>
    <s v="OFF-BI-10004233"/>
    <x v="1"/>
    <x v="8"/>
    <s v="GBC Pre-Punched Binding Paper, Plastic, White, 8-1/2&quot; x 11&quot;"/>
    <x v="2212"/>
    <n v="2"/>
    <n v="0.2"/>
    <n v="8.9543999999999997"/>
    <x v="1"/>
    <x v="0"/>
  </r>
  <r>
    <n v="2657"/>
    <x v="1298"/>
    <x v="697"/>
    <x v="814"/>
    <s v="Second Class"/>
    <s v="AS-10225"/>
    <s v="Alan Schoenberger"/>
    <x v="1"/>
    <x v="0"/>
    <s v="Provo"/>
    <x v="7"/>
    <n v="84604"/>
    <x v="1"/>
    <s v="OFF-ST-10001272"/>
    <x v="1"/>
    <x v="4"/>
    <s v="Mini 13-1/2 Capacity Data Binder Rack, Pearl"/>
    <x v="2213"/>
    <n v="2"/>
    <n v="0"/>
    <n v="65.435000000000002"/>
    <x v="1"/>
    <x v="0"/>
  </r>
  <r>
    <n v="2658"/>
    <x v="1298"/>
    <x v="697"/>
    <x v="814"/>
    <s v="Second Class"/>
    <s v="AS-10225"/>
    <s v="Alan Schoenberger"/>
    <x v="1"/>
    <x v="0"/>
    <s v="Provo"/>
    <x v="7"/>
    <n v="84604"/>
    <x v="1"/>
    <s v="OFF-LA-10001175"/>
    <x v="1"/>
    <x v="2"/>
    <s v="Avery 514"/>
    <x v="936"/>
    <n v="5"/>
    <n v="0"/>
    <n v="7.056"/>
    <x v="1"/>
    <x v="0"/>
  </r>
  <r>
    <n v="2659"/>
    <x v="1299"/>
    <x v="765"/>
    <x v="428"/>
    <s v="Standard Class"/>
    <s v="PK-19075"/>
    <s v="Pete Kriz"/>
    <x v="0"/>
    <x v="0"/>
    <s v="San Francisco"/>
    <x v="1"/>
    <n v="94110"/>
    <x v="1"/>
    <s v="OFF-EN-10004030"/>
    <x v="1"/>
    <x v="12"/>
    <s v="Convenience Packs of Business Envelopes"/>
    <x v="139"/>
    <n v="3"/>
    <n v="0"/>
    <n v="5.1042000000000005"/>
    <x v="1"/>
    <x v="0"/>
  </r>
  <r>
    <n v="2660"/>
    <x v="1300"/>
    <x v="100"/>
    <x v="514"/>
    <s v="Standard Class"/>
    <s v="HR-14830"/>
    <s v="Harold Ryan"/>
    <x v="1"/>
    <x v="0"/>
    <s v="Gilbert"/>
    <x v="16"/>
    <n v="85234"/>
    <x v="1"/>
    <s v="FUR-CH-10004287"/>
    <x v="0"/>
    <x v="1"/>
    <s v="SAFCO Arco Folding Chair"/>
    <x v="2214"/>
    <n v="4"/>
    <n v="0.2"/>
    <n v="99.431999999999931"/>
    <x v="1"/>
    <x v="0"/>
  </r>
  <r>
    <n v="2661"/>
    <x v="1301"/>
    <x v="354"/>
    <x v="348"/>
    <s v="Standard Class"/>
    <s v="DG-13300"/>
    <s v="Deirdre Greer"/>
    <x v="1"/>
    <x v="0"/>
    <s v="New York City"/>
    <x v="15"/>
    <n v="10035"/>
    <x v="3"/>
    <s v="TEC-PH-10002834"/>
    <x v="2"/>
    <x v="7"/>
    <s v="Google Nexus 5"/>
    <x v="2215"/>
    <n v="11"/>
    <n v="0"/>
    <n v="494.97250000000003"/>
    <x v="3"/>
    <x v="0"/>
  </r>
  <r>
    <n v="2662"/>
    <x v="1301"/>
    <x v="354"/>
    <x v="348"/>
    <s v="Standard Class"/>
    <s v="DG-13300"/>
    <s v="Deirdre Greer"/>
    <x v="1"/>
    <x v="0"/>
    <s v="New York City"/>
    <x v="15"/>
    <n v="10035"/>
    <x v="3"/>
    <s v="OFF-EN-10003055"/>
    <x v="1"/>
    <x v="12"/>
    <s v="Blue String-Tie &amp; Button Interoffice Envelopes, 10 x 13"/>
    <x v="1105"/>
    <n v="2"/>
    <n v="0"/>
    <n v="35.981999999999992"/>
    <x v="3"/>
    <x v="0"/>
  </r>
  <r>
    <n v="2663"/>
    <x v="1302"/>
    <x v="349"/>
    <x v="339"/>
    <s v="First Class"/>
    <s v="CL-12700"/>
    <s v="Craig Leslie"/>
    <x v="2"/>
    <x v="0"/>
    <s v="Springfield"/>
    <x v="25"/>
    <n v="65807"/>
    <x v="2"/>
    <s v="OFF-BI-10003460"/>
    <x v="1"/>
    <x v="8"/>
    <s v="Acco 3-Hole Punch"/>
    <x v="2216"/>
    <n v="2"/>
    <n v="0"/>
    <n v="4.2047999999999996"/>
    <x v="2"/>
    <x v="0"/>
  </r>
  <r>
    <n v="2664"/>
    <x v="1303"/>
    <x v="766"/>
    <x v="602"/>
    <s v="First Class"/>
    <s v="HF-14995"/>
    <s v="Herbert Flentye"/>
    <x v="0"/>
    <x v="0"/>
    <s v="Memphis"/>
    <x v="18"/>
    <n v="38109"/>
    <x v="0"/>
    <s v="OFF-LA-10001569"/>
    <x v="1"/>
    <x v="2"/>
    <s v="Avery 499"/>
    <x v="2217"/>
    <n v="1"/>
    <n v="0.2"/>
    <n v="1.2948"/>
    <x v="0"/>
    <x v="0"/>
  </r>
  <r>
    <n v="2665"/>
    <x v="1303"/>
    <x v="766"/>
    <x v="602"/>
    <s v="First Class"/>
    <s v="HF-14995"/>
    <s v="Herbert Flentye"/>
    <x v="0"/>
    <x v="0"/>
    <s v="Memphis"/>
    <x v="18"/>
    <n v="38109"/>
    <x v="0"/>
    <s v="FUR-TA-10004534"/>
    <x v="0"/>
    <x v="3"/>
    <s v="Bevis 44 x 96 Conference Tables"/>
    <x v="2218"/>
    <n v="3"/>
    <n v="0.4"/>
    <n v="-142.07100000000008"/>
    <x v="0"/>
    <x v="0"/>
  </r>
  <r>
    <n v="2666"/>
    <x v="1303"/>
    <x v="766"/>
    <x v="602"/>
    <s v="First Class"/>
    <s v="HF-14995"/>
    <s v="Herbert Flentye"/>
    <x v="0"/>
    <x v="0"/>
    <s v="Memphis"/>
    <x v="18"/>
    <n v="38109"/>
    <x v="0"/>
    <s v="OFF-BI-10002954"/>
    <x v="1"/>
    <x v="8"/>
    <s v="Newell 3-Hole Punched Plastic Slotted Magazine Holders for Binders"/>
    <x v="2219"/>
    <n v="2"/>
    <n v="0.7"/>
    <n v="-2.0107999999999997"/>
    <x v="0"/>
    <x v="0"/>
  </r>
  <r>
    <n v="2667"/>
    <x v="1304"/>
    <x v="393"/>
    <x v="152"/>
    <s v="Same Day"/>
    <s v="HG-15025"/>
    <s v="Hunter Glantz"/>
    <x v="0"/>
    <x v="0"/>
    <s v="Amarillo"/>
    <x v="5"/>
    <n v="79109"/>
    <x v="2"/>
    <s v="TEC-AC-10003832"/>
    <x v="2"/>
    <x v="11"/>
    <s v="Imation 16GB Mini TravelDrive USB 2.0 Flash Drive"/>
    <x v="2220"/>
    <n v="3"/>
    <n v="0.2"/>
    <n v="20.8719"/>
    <x v="2"/>
    <x v="0"/>
  </r>
  <r>
    <n v="2668"/>
    <x v="1304"/>
    <x v="393"/>
    <x v="152"/>
    <s v="Same Day"/>
    <s v="HG-15025"/>
    <s v="Hunter Glantz"/>
    <x v="0"/>
    <x v="0"/>
    <s v="Amarillo"/>
    <x v="5"/>
    <n v="79109"/>
    <x v="2"/>
    <s v="OFF-PA-10000474"/>
    <x v="1"/>
    <x v="10"/>
    <s v="Easy-staple paper"/>
    <x v="2221"/>
    <n v="1"/>
    <n v="0.2"/>
    <n v="9.568799999999996"/>
    <x v="2"/>
    <x v="0"/>
  </r>
  <r>
    <n v="2669"/>
    <x v="1305"/>
    <x v="767"/>
    <x v="815"/>
    <s v="Standard Class"/>
    <s v="NL-18310"/>
    <s v="Nancy Lomonaco"/>
    <x v="2"/>
    <x v="0"/>
    <s v="Los Angeles"/>
    <x v="1"/>
    <n v="90045"/>
    <x v="1"/>
    <s v="FUR-CH-10002774"/>
    <x v="0"/>
    <x v="1"/>
    <s v="Global Deluxe Stacking Chair, Gray"/>
    <x v="1597"/>
    <n v="1"/>
    <n v="0.2"/>
    <n v="4.5881999999999987"/>
    <x v="1"/>
    <x v="0"/>
  </r>
  <r>
    <n v="2670"/>
    <x v="1305"/>
    <x v="767"/>
    <x v="815"/>
    <s v="Standard Class"/>
    <s v="NL-18310"/>
    <s v="Nancy Lomonaco"/>
    <x v="2"/>
    <x v="0"/>
    <s v="Los Angeles"/>
    <x v="1"/>
    <n v="90045"/>
    <x v="1"/>
    <s v="OFF-AP-10002765"/>
    <x v="1"/>
    <x v="9"/>
    <s v="Fellowes Advanced Computer Series Surge Protectors"/>
    <x v="2222"/>
    <n v="4"/>
    <n v="0"/>
    <n v="29.668800000000005"/>
    <x v="1"/>
    <x v="0"/>
  </r>
  <r>
    <n v="2671"/>
    <x v="1306"/>
    <x v="340"/>
    <x v="74"/>
    <s v="Second Class"/>
    <s v="RR-19525"/>
    <s v="Rick Reed"/>
    <x v="1"/>
    <x v="0"/>
    <s v="Lowell"/>
    <x v="31"/>
    <n v="1852"/>
    <x v="3"/>
    <s v="OFF-PA-10001144"/>
    <x v="1"/>
    <x v="10"/>
    <s v="Xerox 1913"/>
    <x v="1696"/>
    <n v="3"/>
    <n v="0"/>
    <n v="79.891199999999998"/>
    <x v="3"/>
    <x v="1"/>
  </r>
  <r>
    <n v="2672"/>
    <x v="1306"/>
    <x v="340"/>
    <x v="74"/>
    <s v="Second Class"/>
    <s v="RR-19525"/>
    <s v="Rick Reed"/>
    <x v="1"/>
    <x v="0"/>
    <s v="Lowell"/>
    <x v="31"/>
    <n v="1852"/>
    <x v="3"/>
    <s v="FUR-CH-10003761"/>
    <x v="0"/>
    <x v="1"/>
    <s v="Global Italian Leather Office Chair"/>
    <x v="2223"/>
    <n v="6"/>
    <n v="0"/>
    <n v="212.18759999999997"/>
    <x v="3"/>
    <x v="1"/>
  </r>
  <r>
    <n v="2673"/>
    <x v="1306"/>
    <x v="340"/>
    <x v="74"/>
    <s v="Second Class"/>
    <s v="RR-19525"/>
    <s v="Rick Reed"/>
    <x v="1"/>
    <x v="0"/>
    <s v="Lowell"/>
    <x v="31"/>
    <n v="1852"/>
    <x v="3"/>
    <s v="OFF-PA-10004665"/>
    <x v="1"/>
    <x v="10"/>
    <s v="Advantus Motivational Note Cards"/>
    <x v="2224"/>
    <n v="2"/>
    <n v="0"/>
    <n v="12.837999999999999"/>
    <x v="3"/>
    <x v="1"/>
  </r>
  <r>
    <n v="2674"/>
    <x v="1306"/>
    <x v="340"/>
    <x v="74"/>
    <s v="Second Class"/>
    <s v="RR-19525"/>
    <s v="Rick Reed"/>
    <x v="1"/>
    <x v="0"/>
    <s v="Lowell"/>
    <x v="31"/>
    <n v="1852"/>
    <x v="3"/>
    <s v="OFF-ST-10000078"/>
    <x v="1"/>
    <x v="4"/>
    <s v="Tennsco 6- and 18-Compartment Lockers"/>
    <x v="2225"/>
    <n v="5"/>
    <n v="0"/>
    <n v="238.65299999999991"/>
    <x v="3"/>
    <x v="1"/>
  </r>
  <r>
    <n v="2675"/>
    <x v="1307"/>
    <x v="734"/>
    <x v="108"/>
    <s v="Same Day"/>
    <s v="TC-21295"/>
    <s v="Toby Carlisle"/>
    <x v="0"/>
    <x v="0"/>
    <s v="San Diego"/>
    <x v="1"/>
    <n v="92024"/>
    <x v="1"/>
    <s v="OFF-PA-10000357"/>
    <x v="1"/>
    <x v="10"/>
    <s v="Xerox 1888"/>
    <x v="1696"/>
    <n v="3"/>
    <n v="0"/>
    <n v="79.891199999999998"/>
    <x v="1"/>
    <x v="0"/>
  </r>
  <r>
    <n v="2676"/>
    <x v="1308"/>
    <x v="344"/>
    <x v="348"/>
    <s v="Standard Class"/>
    <s v="DB-13615"/>
    <s v="Doug Bickford"/>
    <x v="0"/>
    <x v="0"/>
    <s v="Asheville"/>
    <x v="3"/>
    <n v="28806"/>
    <x v="0"/>
    <s v="OFF-AR-10000422"/>
    <x v="1"/>
    <x v="6"/>
    <s v="Pencil and Crayon Sharpener"/>
    <x v="2216"/>
    <n v="5"/>
    <n v="0.2"/>
    <n v="0.76649999999999974"/>
    <x v="0"/>
    <x v="0"/>
  </r>
  <r>
    <n v="2677"/>
    <x v="1308"/>
    <x v="344"/>
    <x v="348"/>
    <s v="Standard Class"/>
    <s v="DB-13615"/>
    <s v="Doug Bickford"/>
    <x v="0"/>
    <x v="0"/>
    <s v="Asheville"/>
    <x v="3"/>
    <n v="28806"/>
    <x v="0"/>
    <s v="OFF-AP-10001205"/>
    <x v="1"/>
    <x v="9"/>
    <s v="Belkin 5 Outlet SurgeMaster Power Centers"/>
    <x v="2226"/>
    <n v="1"/>
    <n v="0.2"/>
    <n v="4.3584000000000032"/>
    <x v="0"/>
    <x v="0"/>
  </r>
  <r>
    <n v="2678"/>
    <x v="1309"/>
    <x v="261"/>
    <x v="365"/>
    <s v="Same Day"/>
    <s v="SV-20785"/>
    <s v="Stewart Visinsky"/>
    <x v="0"/>
    <x v="0"/>
    <s v="Pueblo"/>
    <x v="22"/>
    <n v="81001"/>
    <x v="1"/>
    <s v="OFF-BI-10001116"/>
    <x v="1"/>
    <x v="8"/>
    <s v="Wilson Jones 1&quot; Hanging DublLock Ring Binders"/>
    <x v="2227"/>
    <n v="7"/>
    <n v="0.7"/>
    <n v="-8.1311999999999998"/>
    <x v="1"/>
    <x v="0"/>
  </r>
  <r>
    <n v="2679"/>
    <x v="1309"/>
    <x v="261"/>
    <x v="365"/>
    <s v="Same Day"/>
    <s v="SV-20785"/>
    <s v="Stewart Visinsky"/>
    <x v="0"/>
    <x v="0"/>
    <s v="Pueblo"/>
    <x v="22"/>
    <n v="81001"/>
    <x v="1"/>
    <s v="OFF-BI-10002931"/>
    <x v="1"/>
    <x v="8"/>
    <s v="Avery Trapezoid Extra Heavy Duty 4&quot; Binders"/>
    <x v="2228"/>
    <n v="2"/>
    <n v="0.7"/>
    <n v="-16.775999999999996"/>
    <x v="1"/>
    <x v="0"/>
  </r>
  <r>
    <n v="2680"/>
    <x v="1310"/>
    <x v="276"/>
    <x v="210"/>
    <s v="Standard Class"/>
    <s v="MH-18115"/>
    <s v="Mick Hernandez"/>
    <x v="2"/>
    <x v="0"/>
    <s v="Jackson"/>
    <x v="12"/>
    <n v="49201"/>
    <x v="2"/>
    <s v="OFF-BI-10000546"/>
    <x v="1"/>
    <x v="8"/>
    <s v="Avery Durable Binders"/>
    <x v="936"/>
    <n v="5"/>
    <n v="0"/>
    <n v="7.056"/>
    <x v="2"/>
    <x v="0"/>
  </r>
  <r>
    <n v="2681"/>
    <x v="1310"/>
    <x v="276"/>
    <x v="210"/>
    <s v="Standard Class"/>
    <s v="MH-18115"/>
    <s v="Mick Hernandez"/>
    <x v="2"/>
    <x v="0"/>
    <s v="Jackson"/>
    <x v="12"/>
    <n v="49201"/>
    <x v="2"/>
    <s v="TEC-AC-10002049"/>
    <x v="2"/>
    <x v="11"/>
    <s v="Logitech G19 Programmable Gaming Keyboard"/>
    <x v="1008"/>
    <n v="5"/>
    <n v="0"/>
    <n v="111.59099999999995"/>
    <x v="2"/>
    <x v="0"/>
  </r>
  <r>
    <n v="2682"/>
    <x v="1310"/>
    <x v="276"/>
    <x v="210"/>
    <s v="Standard Class"/>
    <s v="MH-18115"/>
    <s v="Mick Hernandez"/>
    <x v="2"/>
    <x v="0"/>
    <s v="Jackson"/>
    <x v="12"/>
    <n v="49201"/>
    <x v="2"/>
    <s v="OFF-BI-10001196"/>
    <x v="1"/>
    <x v="8"/>
    <s v="Avery Flip-Chart Easel Binder, Black"/>
    <x v="2229"/>
    <n v="4"/>
    <n v="0"/>
    <n v="42.074399999999997"/>
    <x v="2"/>
    <x v="0"/>
  </r>
  <r>
    <n v="2683"/>
    <x v="1310"/>
    <x v="276"/>
    <x v="210"/>
    <s v="Standard Class"/>
    <s v="MH-18115"/>
    <s v="Mick Hernandez"/>
    <x v="2"/>
    <x v="0"/>
    <s v="Jackson"/>
    <x v="12"/>
    <n v="49201"/>
    <x v="2"/>
    <s v="TEC-MA-10002981"/>
    <x v="2"/>
    <x v="15"/>
    <s v="I.R.I.S IRISCard Anywhere 5 Card Scanner"/>
    <x v="2230"/>
    <n v="3"/>
    <n v="0.1"/>
    <n v="152.08829999999998"/>
    <x v="2"/>
    <x v="0"/>
  </r>
  <r>
    <n v="2684"/>
    <x v="1310"/>
    <x v="276"/>
    <x v="210"/>
    <s v="Standard Class"/>
    <s v="MH-18115"/>
    <s v="Mick Hernandez"/>
    <x v="2"/>
    <x v="0"/>
    <s v="Jackson"/>
    <x v="12"/>
    <n v="49201"/>
    <x v="2"/>
    <s v="TEC-PH-10003601"/>
    <x v="2"/>
    <x v="7"/>
    <s v="Ativa D5772 2-Line 5.8GHz Digital Expandable Corded/Cordless Phone System with Answering &amp; Caller ID/Call Waiting, Black/Silver"/>
    <x v="2231"/>
    <n v="1"/>
    <n v="0"/>
    <n v="49.496999999999986"/>
    <x v="2"/>
    <x v="0"/>
  </r>
  <r>
    <n v="2685"/>
    <x v="1311"/>
    <x v="222"/>
    <x v="663"/>
    <s v="Standard Class"/>
    <s v="CT-11995"/>
    <s v="Carol Triggs"/>
    <x v="0"/>
    <x v="0"/>
    <s v="Los Angeles"/>
    <x v="1"/>
    <n v="90004"/>
    <x v="1"/>
    <s v="OFF-BI-10000632"/>
    <x v="1"/>
    <x v="8"/>
    <s v="Satellite Sectional Post Binders"/>
    <x v="2232"/>
    <n v="9"/>
    <n v="0.2"/>
    <n v="101.57939999999999"/>
    <x v="1"/>
    <x v="1"/>
  </r>
  <r>
    <n v="2686"/>
    <x v="1312"/>
    <x v="47"/>
    <x v="47"/>
    <s v="Standard Class"/>
    <s v="KB-16315"/>
    <s v="Karl Braun"/>
    <x v="0"/>
    <x v="0"/>
    <s v="Thomasville"/>
    <x v="3"/>
    <n v="27360"/>
    <x v="0"/>
    <s v="OFF-EN-10003055"/>
    <x v="1"/>
    <x v="12"/>
    <s v="Blue String-Tie &amp; Button Interoffice Envelopes, 10 x 13"/>
    <x v="2233"/>
    <n v="3"/>
    <n v="0.2"/>
    <n v="29.984999999999985"/>
    <x v="0"/>
    <x v="0"/>
  </r>
  <r>
    <n v="2687"/>
    <x v="1312"/>
    <x v="47"/>
    <x v="47"/>
    <s v="Standard Class"/>
    <s v="KB-16315"/>
    <s v="Karl Braun"/>
    <x v="0"/>
    <x v="0"/>
    <s v="Thomasville"/>
    <x v="3"/>
    <n v="27360"/>
    <x v="0"/>
    <s v="OFF-BI-10001031"/>
    <x v="1"/>
    <x v="8"/>
    <s v="Pressboard Data Binders by Wilson Jones"/>
    <x v="2234"/>
    <n v="2"/>
    <n v="0.7"/>
    <n v="-2.4563999999999995"/>
    <x v="0"/>
    <x v="0"/>
  </r>
  <r>
    <n v="2688"/>
    <x v="1313"/>
    <x v="578"/>
    <x v="816"/>
    <s v="First Class"/>
    <s v="RA-19285"/>
    <s v="Ralph Arnett"/>
    <x v="0"/>
    <x v="0"/>
    <s v="Peoria"/>
    <x v="10"/>
    <n v="61604"/>
    <x v="2"/>
    <s v="OFF-BI-10002003"/>
    <x v="1"/>
    <x v="8"/>
    <s v="Ibico Presentation Index for Binding Systems"/>
    <x v="2235"/>
    <n v="5"/>
    <n v="0.8"/>
    <n v="-6.5670000000000019"/>
    <x v="2"/>
    <x v="0"/>
  </r>
  <r>
    <n v="2689"/>
    <x v="1314"/>
    <x v="768"/>
    <x v="665"/>
    <s v="First Class"/>
    <s v="YC-21895"/>
    <s v="Yoseph Carroll"/>
    <x v="1"/>
    <x v="0"/>
    <s v="Los Angeles"/>
    <x v="1"/>
    <n v="90032"/>
    <x v="1"/>
    <s v="OFF-PA-10003016"/>
    <x v="1"/>
    <x v="10"/>
    <s v="Adams &quot;While You Were Out&quot; Message Pads"/>
    <x v="2236"/>
    <n v="5"/>
    <n v="0"/>
    <n v="7.0649999999999995"/>
    <x v="1"/>
    <x v="1"/>
  </r>
  <r>
    <n v="2690"/>
    <x v="1315"/>
    <x v="479"/>
    <x v="326"/>
    <s v="First Class"/>
    <s v="RA-19915"/>
    <s v="Russell Applegate"/>
    <x v="0"/>
    <x v="0"/>
    <s v="Chicago"/>
    <x v="10"/>
    <n v="60653"/>
    <x v="2"/>
    <s v="OFF-AR-10004582"/>
    <x v="1"/>
    <x v="6"/>
    <s v="BIC Brite Liner Grip Highlighters"/>
    <x v="797"/>
    <n v="4"/>
    <n v="0.2"/>
    <n v="1.6399999999999995"/>
    <x v="2"/>
    <x v="0"/>
  </r>
  <r>
    <n v="2691"/>
    <x v="1316"/>
    <x v="769"/>
    <x v="274"/>
    <s v="Standard Class"/>
    <s v="CM-12160"/>
    <s v="Charles McCrossin"/>
    <x v="0"/>
    <x v="0"/>
    <s v="Philadelphia"/>
    <x v="9"/>
    <n v="19134"/>
    <x v="3"/>
    <s v="OFF-BI-10004364"/>
    <x v="1"/>
    <x v="8"/>
    <s v="Storex Dura Pro Binders"/>
    <x v="2237"/>
    <n v="3"/>
    <n v="0.7"/>
    <n v="-4.4550000000000001"/>
    <x v="3"/>
    <x v="0"/>
  </r>
  <r>
    <n v="2692"/>
    <x v="1317"/>
    <x v="770"/>
    <x v="48"/>
    <s v="Standard Class"/>
    <s v="CS-12130"/>
    <s v="Chad Sievert"/>
    <x v="0"/>
    <x v="0"/>
    <s v="Englewood"/>
    <x v="22"/>
    <n v="80112"/>
    <x v="1"/>
    <s v="OFF-PA-10002246"/>
    <x v="1"/>
    <x v="10"/>
    <s v="Wirebound Four 2-3/4 x 5 Forms per Page, 400 Sets per Book"/>
    <x v="1154"/>
    <n v="3"/>
    <n v="0.2"/>
    <n v="5.6115000000000004"/>
    <x v="1"/>
    <x v="0"/>
  </r>
  <r>
    <n v="2693"/>
    <x v="1317"/>
    <x v="770"/>
    <x v="48"/>
    <s v="Standard Class"/>
    <s v="CS-12130"/>
    <s v="Chad Sievert"/>
    <x v="0"/>
    <x v="0"/>
    <s v="Englewood"/>
    <x v="22"/>
    <n v="80112"/>
    <x v="1"/>
    <s v="TEC-PH-10002890"/>
    <x v="2"/>
    <x v="7"/>
    <s v="AT&amp;T 17929 Lendline Telephone"/>
    <x v="2238"/>
    <n v="3"/>
    <n v="0.2"/>
    <n v="8.1432000000000002"/>
    <x v="1"/>
    <x v="0"/>
  </r>
  <r>
    <n v="2694"/>
    <x v="1318"/>
    <x v="115"/>
    <x v="113"/>
    <s v="Standard Class"/>
    <s v="AJ-10795"/>
    <s v="Anthony Johnson"/>
    <x v="1"/>
    <x v="0"/>
    <s v="Seattle"/>
    <x v="4"/>
    <n v="98115"/>
    <x v="1"/>
    <s v="FUR-FU-10001475"/>
    <x v="0"/>
    <x v="5"/>
    <s v="Contract Clock, 14&quot;, Brown"/>
    <x v="2239"/>
    <n v="5"/>
    <n v="0"/>
    <n v="37.366"/>
    <x v="1"/>
    <x v="0"/>
  </r>
  <r>
    <n v="2695"/>
    <x v="1319"/>
    <x v="771"/>
    <x v="677"/>
    <s v="Standard Class"/>
    <s v="DL-12865"/>
    <s v="Dan Lawera"/>
    <x v="0"/>
    <x v="0"/>
    <s v="Hialeah"/>
    <x v="2"/>
    <n v="33012"/>
    <x v="0"/>
    <s v="FUR-FU-10004270"/>
    <x v="0"/>
    <x v="5"/>
    <s v="Executive Impressions 13&quot; Clairmont Wall Clock"/>
    <x v="2240"/>
    <n v="1"/>
    <n v="0.2"/>
    <n v="4.0383000000000013"/>
    <x v="0"/>
    <x v="0"/>
  </r>
  <r>
    <n v="2696"/>
    <x v="1320"/>
    <x v="569"/>
    <x v="817"/>
    <s v="First Class"/>
    <s v="BE-11410"/>
    <s v="Bobby Elias"/>
    <x v="0"/>
    <x v="0"/>
    <s v="Lancaster"/>
    <x v="24"/>
    <n v="43130"/>
    <x v="3"/>
    <s v="OFF-PA-10003465"/>
    <x v="1"/>
    <x v="10"/>
    <s v="Xerox 1912"/>
    <x v="2241"/>
    <n v="2"/>
    <n v="0.2"/>
    <n v="10.623199999999997"/>
    <x v="3"/>
    <x v="0"/>
  </r>
  <r>
    <n v="2697"/>
    <x v="1321"/>
    <x v="772"/>
    <x v="818"/>
    <s v="Standard Class"/>
    <s v="SM-20320"/>
    <s v="Sean Miller"/>
    <x v="2"/>
    <x v="0"/>
    <s v="Jacksonville"/>
    <x v="2"/>
    <n v="32216"/>
    <x v="0"/>
    <s v="TEC-MA-10003626"/>
    <x v="2"/>
    <x v="15"/>
    <s v="Hewlett-Packard Deskjet 6540 Color Inkjet Printer"/>
    <x v="2242"/>
    <n v="4"/>
    <n v="0.5"/>
    <n v="-16.426000000000045"/>
    <x v="0"/>
    <x v="0"/>
  </r>
  <r>
    <n v="2698"/>
    <x v="1321"/>
    <x v="772"/>
    <x v="818"/>
    <s v="Standard Class"/>
    <s v="SM-20320"/>
    <s v="Sean Miller"/>
    <x v="2"/>
    <x v="0"/>
    <s v="Jacksonville"/>
    <x v="2"/>
    <n v="32216"/>
    <x v="0"/>
    <s v="TEC-MA-10002412"/>
    <x v="2"/>
    <x v="15"/>
    <s v="Cisco TelePresence System EX90 Videoconferencing Unit"/>
    <x v="2243"/>
    <n v="6"/>
    <n v="0.5"/>
    <n v="-1811.0784000000021"/>
    <x v="0"/>
    <x v="0"/>
  </r>
  <r>
    <n v="2699"/>
    <x v="1321"/>
    <x v="772"/>
    <x v="818"/>
    <s v="Standard Class"/>
    <s v="SM-20320"/>
    <s v="Sean Miller"/>
    <x v="2"/>
    <x v="0"/>
    <s v="Jacksonville"/>
    <x v="2"/>
    <n v="32216"/>
    <x v="0"/>
    <s v="OFF-PA-10001804"/>
    <x v="1"/>
    <x v="10"/>
    <s v="Xerox 195"/>
    <x v="2244"/>
    <n v="4"/>
    <n v="0.2"/>
    <n v="7.4815999999999994"/>
    <x v="0"/>
    <x v="0"/>
  </r>
  <r>
    <n v="2700"/>
    <x v="1321"/>
    <x v="772"/>
    <x v="818"/>
    <s v="Standard Class"/>
    <s v="SM-20320"/>
    <s v="Sean Miller"/>
    <x v="2"/>
    <x v="0"/>
    <s v="Jacksonville"/>
    <x v="2"/>
    <n v="32216"/>
    <x v="0"/>
    <s v="OFF-AR-10003183"/>
    <x v="1"/>
    <x v="6"/>
    <s v="Avery Fluorescent Highlighter Four-Color Set"/>
    <x v="2245"/>
    <n v="3"/>
    <n v="0.2"/>
    <n v="1.0019999999999993"/>
    <x v="0"/>
    <x v="0"/>
  </r>
  <r>
    <n v="2701"/>
    <x v="1321"/>
    <x v="772"/>
    <x v="818"/>
    <s v="Standard Class"/>
    <s v="SM-20320"/>
    <s v="Sean Miller"/>
    <x v="2"/>
    <x v="0"/>
    <s v="Jacksonville"/>
    <x v="2"/>
    <n v="32216"/>
    <x v="0"/>
    <s v="FUR-FU-10004270"/>
    <x v="0"/>
    <x v="5"/>
    <s v="Executive Impressions 13&quot; Clairmont Wall Clock"/>
    <x v="2246"/>
    <n v="2"/>
    <n v="0.2"/>
    <n v="8.0766000000000027"/>
    <x v="0"/>
    <x v="0"/>
  </r>
  <r>
    <n v="2702"/>
    <x v="1321"/>
    <x v="772"/>
    <x v="818"/>
    <s v="Standard Class"/>
    <s v="SM-20320"/>
    <s v="Sean Miller"/>
    <x v="2"/>
    <x v="0"/>
    <s v="Jacksonville"/>
    <x v="2"/>
    <n v="32216"/>
    <x v="0"/>
    <s v="OFF-FA-10003112"/>
    <x v="1"/>
    <x v="13"/>
    <s v="Staples"/>
    <x v="2247"/>
    <n v="3"/>
    <n v="0.2"/>
    <n v="5.9174999999999986"/>
    <x v="0"/>
    <x v="0"/>
  </r>
  <r>
    <n v="2703"/>
    <x v="1321"/>
    <x v="772"/>
    <x v="818"/>
    <s v="Standard Class"/>
    <s v="SM-20320"/>
    <s v="Sean Miller"/>
    <x v="2"/>
    <x v="0"/>
    <s v="Jacksonville"/>
    <x v="2"/>
    <n v="32216"/>
    <x v="0"/>
    <s v="FUR-FU-10001986"/>
    <x v="0"/>
    <x v="5"/>
    <s v="Dana Fluorescent Magnifying Lamp, White, 36&quot;"/>
    <x v="1919"/>
    <n v="3"/>
    <n v="0.2"/>
    <n v="15.29399999999999"/>
    <x v="0"/>
    <x v="0"/>
  </r>
  <r>
    <n v="2704"/>
    <x v="1322"/>
    <x v="773"/>
    <x v="496"/>
    <s v="Standard Class"/>
    <s v="RP-19390"/>
    <s v="Resi Pölking"/>
    <x v="0"/>
    <x v="0"/>
    <s v="Baltimore"/>
    <x v="39"/>
    <n v="21215"/>
    <x v="3"/>
    <s v="OFF-PA-10002319"/>
    <x v="1"/>
    <x v="10"/>
    <s v="Xerox 1944"/>
    <x v="2248"/>
    <n v="3"/>
    <n v="0"/>
    <n v="56.977199999999996"/>
    <x v="3"/>
    <x v="0"/>
  </r>
  <r>
    <n v="2705"/>
    <x v="1323"/>
    <x v="497"/>
    <x v="88"/>
    <s v="Second Class"/>
    <s v="JD-16015"/>
    <s v="Joy Daniels"/>
    <x v="0"/>
    <x v="0"/>
    <s v="New York City"/>
    <x v="15"/>
    <n v="10009"/>
    <x v="3"/>
    <s v="TEC-AC-10002323"/>
    <x v="2"/>
    <x v="11"/>
    <s v="SanDisk Ultra 32 GB MicroSDHC Class 10 Memory Card"/>
    <x v="2249"/>
    <n v="6"/>
    <n v="0"/>
    <n v="17.238000000000007"/>
    <x v="3"/>
    <x v="0"/>
  </r>
  <r>
    <n v="2706"/>
    <x v="1324"/>
    <x v="114"/>
    <x v="329"/>
    <s v="Standard Class"/>
    <s v="AB-10255"/>
    <s v="Alejandro Ballentine"/>
    <x v="2"/>
    <x v="0"/>
    <s v="Carlsbad"/>
    <x v="27"/>
    <n v="88220"/>
    <x v="1"/>
    <s v="OFF-SU-10001165"/>
    <x v="1"/>
    <x v="14"/>
    <s v="Acme Elite Stainless Steel Scissors"/>
    <x v="1459"/>
    <n v="2"/>
    <n v="0"/>
    <n v="4.3368000000000002"/>
    <x v="1"/>
    <x v="0"/>
  </r>
  <r>
    <n v="2707"/>
    <x v="1324"/>
    <x v="114"/>
    <x v="329"/>
    <s v="Standard Class"/>
    <s v="AB-10255"/>
    <s v="Alejandro Ballentine"/>
    <x v="2"/>
    <x v="0"/>
    <s v="Carlsbad"/>
    <x v="27"/>
    <n v="88220"/>
    <x v="1"/>
    <s v="OFF-PA-10001246"/>
    <x v="1"/>
    <x v="10"/>
    <s v="Xerox 215"/>
    <x v="541"/>
    <n v="3"/>
    <n v="0"/>
    <n v="9.3312000000000008"/>
    <x v="1"/>
    <x v="0"/>
  </r>
  <r>
    <n v="2708"/>
    <x v="1324"/>
    <x v="114"/>
    <x v="329"/>
    <s v="Standard Class"/>
    <s v="AB-10255"/>
    <s v="Alejandro Ballentine"/>
    <x v="2"/>
    <x v="0"/>
    <s v="Carlsbad"/>
    <x v="27"/>
    <n v="88220"/>
    <x v="1"/>
    <s v="OFF-PA-10001815"/>
    <x v="1"/>
    <x v="10"/>
    <s v="Xerox 1885"/>
    <x v="2250"/>
    <n v="4"/>
    <n v="0"/>
    <n v="92.236799999999988"/>
    <x v="1"/>
    <x v="0"/>
  </r>
  <r>
    <n v="2709"/>
    <x v="1325"/>
    <x v="564"/>
    <x v="819"/>
    <s v="Standard Class"/>
    <s v="CC-12145"/>
    <s v="Charles Crestani"/>
    <x v="0"/>
    <x v="0"/>
    <s v="Los Angeles"/>
    <x v="1"/>
    <n v="90049"/>
    <x v="1"/>
    <s v="FUR-FU-10001876"/>
    <x v="0"/>
    <x v="5"/>
    <s v="Computer Room Manger, 14&quot;"/>
    <x v="2251"/>
    <n v="7"/>
    <n v="0"/>
    <n v="81.849599999999981"/>
    <x v="1"/>
    <x v="0"/>
  </r>
  <r>
    <n v="2710"/>
    <x v="1325"/>
    <x v="564"/>
    <x v="819"/>
    <s v="Standard Class"/>
    <s v="CC-12145"/>
    <s v="Charles Crestani"/>
    <x v="0"/>
    <x v="0"/>
    <s v="Los Angeles"/>
    <x v="1"/>
    <n v="90049"/>
    <x v="1"/>
    <s v="TEC-MA-10000488"/>
    <x v="2"/>
    <x v="15"/>
    <s v="Bady BDG101FRU Card Printer"/>
    <x v="2252"/>
    <n v="3"/>
    <n v="0.2"/>
    <n v="215.99729999999977"/>
    <x v="1"/>
    <x v="0"/>
  </r>
  <r>
    <n v="2711"/>
    <x v="1326"/>
    <x v="555"/>
    <x v="631"/>
    <s v="Standard Class"/>
    <s v="GH-14425"/>
    <s v="Gary Hwang"/>
    <x v="0"/>
    <x v="0"/>
    <s v="Jacksonville"/>
    <x v="2"/>
    <n v="32216"/>
    <x v="0"/>
    <s v="OFF-BI-10001098"/>
    <x v="1"/>
    <x v="8"/>
    <s v="Acco D-Ring Binder w/DublLock"/>
    <x v="2253"/>
    <n v="2"/>
    <n v="0.7"/>
    <n v="-8.9795999999999978"/>
    <x v="0"/>
    <x v="0"/>
  </r>
  <r>
    <n v="2712"/>
    <x v="1327"/>
    <x v="449"/>
    <x v="768"/>
    <s v="First Class"/>
    <s v="CP-12085"/>
    <s v="Cathy Prescott"/>
    <x v="1"/>
    <x v="0"/>
    <s v="Lakewood"/>
    <x v="24"/>
    <n v="44107"/>
    <x v="3"/>
    <s v="FUR-FU-10003577"/>
    <x v="0"/>
    <x v="5"/>
    <s v="Nu-Dell Leatherette Frames"/>
    <x v="2254"/>
    <n v="4"/>
    <n v="0.2"/>
    <n v="9.1775999999999982"/>
    <x v="3"/>
    <x v="0"/>
  </r>
  <r>
    <n v="2713"/>
    <x v="1328"/>
    <x v="570"/>
    <x v="608"/>
    <s v="Second Class"/>
    <s v="GM-14440"/>
    <s v="Gary McGarr"/>
    <x v="0"/>
    <x v="0"/>
    <s v="Troy"/>
    <x v="15"/>
    <n v="12180"/>
    <x v="3"/>
    <s v="OFF-AR-10002656"/>
    <x v="1"/>
    <x v="6"/>
    <s v="Sanford Liquid Accent Highlighters"/>
    <x v="1847"/>
    <n v="9"/>
    <n v="0"/>
    <n v="22.244399999999995"/>
    <x v="3"/>
    <x v="0"/>
  </r>
  <r>
    <n v="2714"/>
    <x v="1329"/>
    <x v="573"/>
    <x v="612"/>
    <s v="Standard Class"/>
    <s v="LC-16885"/>
    <s v="Lena Creighton"/>
    <x v="0"/>
    <x v="0"/>
    <s v="Wilmington"/>
    <x v="3"/>
    <n v="28403"/>
    <x v="0"/>
    <s v="TEC-PH-10004531"/>
    <x v="2"/>
    <x v="7"/>
    <s v="AT&amp;T CL2909"/>
    <x v="214"/>
    <n v="3"/>
    <n v="0.2"/>
    <n v="37.796999999999997"/>
    <x v="0"/>
    <x v="0"/>
  </r>
  <r>
    <n v="2715"/>
    <x v="1330"/>
    <x v="494"/>
    <x v="726"/>
    <s v="Standard Class"/>
    <s v="BT-11305"/>
    <s v="Beth Thompson"/>
    <x v="2"/>
    <x v="0"/>
    <s v="Seattle"/>
    <x v="4"/>
    <n v="98105"/>
    <x v="1"/>
    <s v="OFF-AR-10003251"/>
    <x v="1"/>
    <x v="6"/>
    <s v="Prang Drawing Pencil Set"/>
    <x v="2255"/>
    <n v="5"/>
    <n v="0"/>
    <n v="5.56"/>
    <x v="1"/>
    <x v="0"/>
  </r>
  <r>
    <n v="2716"/>
    <x v="1331"/>
    <x v="774"/>
    <x v="820"/>
    <s v="Standard Class"/>
    <s v="CP-12085"/>
    <s v="Cathy Prescott"/>
    <x v="1"/>
    <x v="0"/>
    <s v="New York City"/>
    <x v="15"/>
    <n v="10024"/>
    <x v="3"/>
    <s v="TEC-PH-10000673"/>
    <x v="2"/>
    <x v="7"/>
    <s v="Plantronics Voyager Pro HD - Bluetooth Headset"/>
    <x v="2256"/>
    <n v="2"/>
    <n v="0"/>
    <n v="62.3904"/>
    <x v="3"/>
    <x v="0"/>
  </r>
  <r>
    <n v="2717"/>
    <x v="1332"/>
    <x v="775"/>
    <x v="153"/>
    <s v="Standard Class"/>
    <s v="SC-20680"/>
    <s v="Steve Carroll"/>
    <x v="2"/>
    <x v="0"/>
    <s v="Columbus"/>
    <x v="32"/>
    <n v="31907"/>
    <x v="0"/>
    <s v="TEC-AC-10000158"/>
    <x v="2"/>
    <x v="11"/>
    <s v="Sony 64GB Class 10 Micro SDHC R40 Memory Card"/>
    <x v="2257"/>
    <n v="2"/>
    <n v="0"/>
    <n v="15.1158"/>
    <x v="0"/>
    <x v="0"/>
  </r>
  <r>
    <n v="2718"/>
    <x v="1333"/>
    <x v="557"/>
    <x v="178"/>
    <s v="Standard Class"/>
    <s v="DK-13375"/>
    <s v="Dennis Kane"/>
    <x v="0"/>
    <x v="0"/>
    <s v="New York City"/>
    <x v="15"/>
    <n v="10024"/>
    <x v="3"/>
    <s v="TEC-PH-10002075"/>
    <x v="2"/>
    <x v="7"/>
    <s v="AT&amp;T EL51110 DECT"/>
    <x v="2258"/>
    <n v="3"/>
    <n v="0"/>
    <n v="109.61129999999999"/>
    <x v="3"/>
    <x v="0"/>
  </r>
  <r>
    <n v="2719"/>
    <x v="1334"/>
    <x v="202"/>
    <x v="63"/>
    <s v="Standard Class"/>
    <s v="SE-20110"/>
    <s v="Sanjit Engle"/>
    <x v="0"/>
    <x v="0"/>
    <s v="Costa Mesa"/>
    <x v="1"/>
    <n v="92627"/>
    <x v="1"/>
    <s v="OFF-ST-10004340"/>
    <x v="1"/>
    <x v="4"/>
    <s v="Fellowes Mobile File Cart, Black"/>
    <x v="2259"/>
    <n v="2"/>
    <n v="0"/>
    <n v="33.577200000000005"/>
    <x v="1"/>
    <x v="0"/>
  </r>
  <r>
    <n v="2720"/>
    <x v="1335"/>
    <x v="776"/>
    <x v="820"/>
    <s v="Second Class"/>
    <s v="LF-17185"/>
    <s v="Luke Foster"/>
    <x v="0"/>
    <x v="0"/>
    <s v="Houston"/>
    <x v="5"/>
    <n v="77095"/>
    <x v="2"/>
    <s v="FUR-FU-10002759"/>
    <x v="0"/>
    <x v="5"/>
    <s v="12-1/2 Diameter Round Wall Clock"/>
    <x v="112"/>
    <n v="3"/>
    <n v="0.6"/>
    <n v="-14.385599999999997"/>
    <x v="2"/>
    <x v="0"/>
  </r>
  <r>
    <n v="2721"/>
    <x v="1336"/>
    <x v="130"/>
    <x v="821"/>
    <s v="Second Class"/>
    <s v="ON-18715"/>
    <s v="Odella Nelson"/>
    <x v="1"/>
    <x v="0"/>
    <s v="Cary"/>
    <x v="3"/>
    <n v="27511"/>
    <x v="0"/>
    <s v="OFF-FA-10000585"/>
    <x v="1"/>
    <x v="13"/>
    <s v="OIC Bulk Pack Metal Binder Clips"/>
    <x v="1357"/>
    <n v="3"/>
    <n v="0.2"/>
    <n v="2.7222"/>
    <x v="0"/>
    <x v="0"/>
  </r>
  <r>
    <n v="2722"/>
    <x v="1336"/>
    <x v="130"/>
    <x v="821"/>
    <s v="Second Class"/>
    <s v="ON-18715"/>
    <s v="Odella Nelson"/>
    <x v="1"/>
    <x v="0"/>
    <s v="Cary"/>
    <x v="3"/>
    <n v="27511"/>
    <x v="0"/>
    <s v="OFF-AP-10004859"/>
    <x v="1"/>
    <x v="9"/>
    <s v="Acco 6 Outlet Guardian Premium Surge Suppressor"/>
    <x v="2260"/>
    <n v="5"/>
    <n v="0.2"/>
    <n v="5.0960000000000001"/>
    <x v="0"/>
    <x v="0"/>
  </r>
  <r>
    <n v="2723"/>
    <x v="1337"/>
    <x v="167"/>
    <x v="578"/>
    <s v="Second Class"/>
    <s v="TB-21400"/>
    <s v="Tom Boeckenhauer"/>
    <x v="0"/>
    <x v="0"/>
    <s v="Alexandria"/>
    <x v="17"/>
    <n v="22304"/>
    <x v="0"/>
    <s v="OFF-ST-10001558"/>
    <x v="1"/>
    <x v="4"/>
    <s v="Acco Perma 4000 Stacking Storage Drawers"/>
    <x v="2261"/>
    <n v="5"/>
    <n v="0"/>
    <n v="12.18"/>
    <x v="0"/>
    <x v="0"/>
  </r>
  <r>
    <n v="2724"/>
    <x v="1338"/>
    <x v="777"/>
    <x v="508"/>
    <s v="Standard Class"/>
    <s v="DF-13135"/>
    <s v="David Flashing"/>
    <x v="0"/>
    <x v="0"/>
    <s v="Vallejo"/>
    <x v="1"/>
    <n v="94591"/>
    <x v="1"/>
    <s v="OFF-LA-10004689"/>
    <x v="1"/>
    <x v="2"/>
    <s v="Avery 512"/>
    <x v="2262"/>
    <n v="5"/>
    <n v="0"/>
    <n v="6.7915000000000001"/>
    <x v="1"/>
    <x v="0"/>
  </r>
  <r>
    <n v="2725"/>
    <x v="1338"/>
    <x v="777"/>
    <x v="508"/>
    <s v="Standard Class"/>
    <s v="DF-13135"/>
    <s v="David Flashing"/>
    <x v="0"/>
    <x v="0"/>
    <s v="Vallejo"/>
    <x v="1"/>
    <n v="94591"/>
    <x v="1"/>
    <s v="OFF-BI-10002867"/>
    <x v="1"/>
    <x v="8"/>
    <s v="GBC Recycled Regency Composition Covers"/>
    <x v="2263"/>
    <n v="2"/>
    <n v="0.2"/>
    <n v="31.085599999999989"/>
    <x v="1"/>
    <x v="0"/>
  </r>
  <r>
    <n v="2726"/>
    <x v="1339"/>
    <x v="659"/>
    <x v="87"/>
    <s v="Standard Class"/>
    <s v="EP-13915"/>
    <s v="Emily Phan"/>
    <x v="0"/>
    <x v="0"/>
    <s v="Philadelphia"/>
    <x v="9"/>
    <n v="19120"/>
    <x v="3"/>
    <s v="TEC-PH-10003811"/>
    <x v="2"/>
    <x v="7"/>
    <s v="Jabra Supreme Plus Driver Edition Headset"/>
    <x v="2264"/>
    <n v="5"/>
    <n v="0.4"/>
    <n v="-71.994000000000028"/>
    <x v="3"/>
    <x v="0"/>
  </r>
  <r>
    <n v="2727"/>
    <x v="1339"/>
    <x v="659"/>
    <x v="87"/>
    <s v="Standard Class"/>
    <s v="EP-13915"/>
    <s v="Emily Phan"/>
    <x v="0"/>
    <x v="0"/>
    <s v="Philadelphia"/>
    <x v="9"/>
    <n v="19120"/>
    <x v="3"/>
    <s v="FUR-TA-10000849"/>
    <x v="0"/>
    <x v="3"/>
    <s v="Bevis Rectangular Conference Tables"/>
    <x v="2265"/>
    <n v="4"/>
    <n v="0.4"/>
    <n v="-140.14079999999996"/>
    <x v="3"/>
    <x v="0"/>
  </r>
  <r>
    <n v="2728"/>
    <x v="1340"/>
    <x v="66"/>
    <x v="468"/>
    <s v="First Class"/>
    <s v="SK-19990"/>
    <s v="Sally Knutson"/>
    <x v="0"/>
    <x v="0"/>
    <s v="Toledo"/>
    <x v="24"/>
    <n v="43615"/>
    <x v="3"/>
    <s v="OFF-BI-10000848"/>
    <x v="1"/>
    <x v="8"/>
    <s v="Angle-D Ring Binders"/>
    <x v="2266"/>
    <n v="1"/>
    <n v="0.7"/>
    <n v="-1.3128000000000002"/>
    <x v="3"/>
    <x v="0"/>
  </r>
  <r>
    <n v="2729"/>
    <x v="1340"/>
    <x v="66"/>
    <x v="468"/>
    <s v="First Class"/>
    <s v="SK-19990"/>
    <s v="Sally Knutson"/>
    <x v="0"/>
    <x v="0"/>
    <s v="Toledo"/>
    <x v="24"/>
    <n v="43615"/>
    <x v="3"/>
    <s v="TEC-PH-10003072"/>
    <x v="2"/>
    <x v="7"/>
    <s v="Panasonic KX-TG9541B DECT 6.0 Digital 2-Line Expandable Cordless Phone With Digital Answering System"/>
    <x v="2267"/>
    <n v="7"/>
    <n v="0.4"/>
    <n v="94.49369999999999"/>
    <x v="3"/>
    <x v="0"/>
  </r>
  <r>
    <n v="2730"/>
    <x v="1341"/>
    <x v="778"/>
    <x v="822"/>
    <s v="Standard Class"/>
    <s v="FH-14350"/>
    <s v="Fred Harton"/>
    <x v="0"/>
    <x v="0"/>
    <s v="Seattle"/>
    <x v="4"/>
    <n v="98105"/>
    <x v="1"/>
    <s v="OFF-AR-10001547"/>
    <x v="1"/>
    <x v="6"/>
    <s v="Newell 311"/>
    <x v="153"/>
    <n v="3"/>
    <n v="0"/>
    <n v="1.7901"/>
    <x v="1"/>
    <x v="0"/>
  </r>
  <r>
    <n v="2731"/>
    <x v="1341"/>
    <x v="778"/>
    <x v="822"/>
    <s v="Standard Class"/>
    <s v="FH-14350"/>
    <s v="Fred Harton"/>
    <x v="0"/>
    <x v="0"/>
    <s v="Seattle"/>
    <x v="4"/>
    <n v="98105"/>
    <x v="1"/>
    <s v="TEC-AC-10001838"/>
    <x v="2"/>
    <x v="11"/>
    <s v="Razer Tiamat Over Ear 7.1 Surround Sound PC Gaming Headset"/>
    <x v="2268"/>
    <n v="4"/>
    <n v="0"/>
    <n v="343.98280000000005"/>
    <x v="1"/>
    <x v="0"/>
  </r>
  <r>
    <n v="2732"/>
    <x v="1341"/>
    <x v="778"/>
    <x v="822"/>
    <s v="Standard Class"/>
    <s v="FH-14350"/>
    <s v="Fred Harton"/>
    <x v="0"/>
    <x v="0"/>
    <s v="Seattle"/>
    <x v="4"/>
    <n v="98105"/>
    <x v="1"/>
    <s v="FUR-FU-10004017"/>
    <x v="0"/>
    <x v="5"/>
    <s v="Tenex Contemporary Contur Chairmats for Low and Medium Pile Carpet, Computer, 39&quot; x 49&quot;"/>
    <x v="2269"/>
    <n v="1"/>
    <n v="0"/>
    <n v="21.506"/>
    <x v="1"/>
    <x v="0"/>
  </r>
  <r>
    <n v="2733"/>
    <x v="1342"/>
    <x v="779"/>
    <x v="287"/>
    <s v="Standard Class"/>
    <s v="EH-13945"/>
    <s v="Eric Hoffmann"/>
    <x v="0"/>
    <x v="0"/>
    <s v="Plainfield"/>
    <x v="30"/>
    <n v="7060"/>
    <x v="3"/>
    <s v="TEC-PH-10002923"/>
    <x v="2"/>
    <x v="7"/>
    <s v="Logitech B530 USB Headset - headset - Full size, Binaural"/>
    <x v="2270"/>
    <n v="2"/>
    <n v="0"/>
    <n v="19.974600000000002"/>
    <x v="3"/>
    <x v="0"/>
  </r>
  <r>
    <n v="2734"/>
    <x v="1342"/>
    <x v="779"/>
    <x v="287"/>
    <s v="Standard Class"/>
    <s v="EH-13945"/>
    <s v="Eric Hoffmann"/>
    <x v="0"/>
    <x v="0"/>
    <s v="Plainfield"/>
    <x v="30"/>
    <n v="7060"/>
    <x v="3"/>
    <s v="OFF-AR-10000716"/>
    <x v="1"/>
    <x v="6"/>
    <s v="DIXON Ticonderoga Erasable Checking Pencils"/>
    <x v="2271"/>
    <n v="1"/>
    <n v="0"/>
    <n v="2.1762000000000001"/>
    <x v="3"/>
    <x v="0"/>
  </r>
  <r>
    <n v="2735"/>
    <x v="1343"/>
    <x v="780"/>
    <x v="823"/>
    <s v="Second Class"/>
    <s v="JE-15715"/>
    <s v="Joe Elijah"/>
    <x v="0"/>
    <x v="0"/>
    <s v="Las Cruces"/>
    <x v="27"/>
    <n v="88001"/>
    <x v="1"/>
    <s v="OFF-PA-10000249"/>
    <x v="1"/>
    <x v="10"/>
    <s v="Easy-staple paper"/>
    <x v="338"/>
    <n v="4"/>
    <n v="0"/>
    <n v="23.086399999999998"/>
    <x v="1"/>
    <x v="0"/>
  </r>
  <r>
    <n v="2736"/>
    <x v="1344"/>
    <x v="50"/>
    <x v="765"/>
    <s v="Standard Class"/>
    <s v="KL-16645"/>
    <s v="Ken Lonsdale"/>
    <x v="0"/>
    <x v="0"/>
    <s v="Newark"/>
    <x v="13"/>
    <n v="19711"/>
    <x v="3"/>
    <s v="TEC-PH-10003691"/>
    <x v="2"/>
    <x v="7"/>
    <s v="BlackBerry Q10"/>
    <x v="2258"/>
    <n v="3"/>
    <n v="0"/>
    <n v="94.492500000000007"/>
    <x v="3"/>
    <x v="0"/>
  </r>
  <r>
    <n v="2737"/>
    <x v="1344"/>
    <x v="50"/>
    <x v="765"/>
    <s v="Standard Class"/>
    <s v="KL-16645"/>
    <s v="Ken Lonsdale"/>
    <x v="0"/>
    <x v="0"/>
    <s v="Newark"/>
    <x v="13"/>
    <n v="19711"/>
    <x v="3"/>
    <s v="OFF-PA-10001560"/>
    <x v="1"/>
    <x v="10"/>
    <s v="Adams Telephone Message Books, 5 1/4” x 11”"/>
    <x v="2272"/>
    <n v="7"/>
    <n v="0"/>
    <n v="19.871600000000001"/>
    <x v="3"/>
    <x v="0"/>
  </r>
  <r>
    <n v="2738"/>
    <x v="1344"/>
    <x v="50"/>
    <x v="765"/>
    <s v="Standard Class"/>
    <s v="KL-16645"/>
    <s v="Ken Lonsdale"/>
    <x v="0"/>
    <x v="0"/>
    <s v="Newark"/>
    <x v="13"/>
    <n v="19711"/>
    <x v="3"/>
    <s v="FUR-BO-10004467"/>
    <x v="0"/>
    <x v="0"/>
    <s v="Bestar Classic Bookcase"/>
    <x v="674"/>
    <n v="3"/>
    <n v="0"/>
    <n v="56.994299999999981"/>
    <x v="3"/>
    <x v="0"/>
  </r>
  <r>
    <n v="2739"/>
    <x v="1344"/>
    <x v="50"/>
    <x v="765"/>
    <s v="Standard Class"/>
    <s v="KL-16645"/>
    <s v="Ken Lonsdale"/>
    <x v="0"/>
    <x v="0"/>
    <s v="Newark"/>
    <x v="13"/>
    <n v="19711"/>
    <x v="3"/>
    <s v="TEC-PH-10001819"/>
    <x v="2"/>
    <x v="7"/>
    <s v="Innergie mMini Combo Duo USB Travel Charging Kit"/>
    <x v="2273"/>
    <n v="2"/>
    <n v="0"/>
    <n v="43.190399999999997"/>
    <x v="3"/>
    <x v="0"/>
  </r>
  <r>
    <n v="2740"/>
    <x v="1345"/>
    <x v="513"/>
    <x v="650"/>
    <s v="First Class"/>
    <s v="EB-13750"/>
    <s v="Edward Becker"/>
    <x v="1"/>
    <x v="0"/>
    <s v="Hoover"/>
    <x v="19"/>
    <n v="35244"/>
    <x v="0"/>
    <s v="OFF-SU-10000157"/>
    <x v="1"/>
    <x v="14"/>
    <s v="Compact Automatic Electric Letter Opener"/>
    <x v="2274"/>
    <n v="4"/>
    <n v="0"/>
    <n v="9.5448000000000093"/>
    <x v="0"/>
    <x v="0"/>
  </r>
  <r>
    <n v="2741"/>
    <x v="1345"/>
    <x v="513"/>
    <x v="650"/>
    <s v="First Class"/>
    <s v="EB-13750"/>
    <s v="Edward Becker"/>
    <x v="1"/>
    <x v="0"/>
    <s v="Hoover"/>
    <x v="19"/>
    <n v="35244"/>
    <x v="0"/>
    <s v="TEC-AC-10004227"/>
    <x v="2"/>
    <x v="11"/>
    <s v="SanDisk Ultra 16 GB MicroSDHC Class 10 Memory Card"/>
    <x v="2275"/>
    <n v="2"/>
    <n v="0"/>
    <n v="1.558799999999998"/>
    <x v="0"/>
    <x v="0"/>
  </r>
  <r>
    <n v="2742"/>
    <x v="1346"/>
    <x v="781"/>
    <x v="824"/>
    <s v="Second Class"/>
    <s v="BD-11725"/>
    <s v="Bruce Degenhardt"/>
    <x v="0"/>
    <x v="0"/>
    <s v="Newark"/>
    <x v="24"/>
    <n v="43055"/>
    <x v="3"/>
    <s v="OFF-EN-10003134"/>
    <x v="1"/>
    <x v="12"/>
    <s v="Staple envelope"/>
    <x v="670"/>
    <n v="5"/>
    <n v="0.2"/>
    <n v="17.52"/>
    <x v="3"/>
    <x v="0"/>
  </r>
  <r>
    <n v="2743"/>
    <x v="1347"/>
    <x v="130"/>
    <x v="821"/>
    <s v="Standard Class"/>
    <s v="MS-17530"/>
    <s v="MaryBeth Skach"/>
    <x v="0"/>
    <x v="0"/>
    <s v="San Diego"/>
    <x v="1"/>
    <n v="92037"/>
    <x v="1"/>
    <s v="FUR-FU-10004671"/>
    <x v="0"/>
    <x v="5"/>
    <s v="Executive Impressions 12&quot; Wall Clock"/>
    <x v="2276"/>
    <n v="2"/>
    <n v="0"/>
    <n v="13.429200000000002"/>
    <x v="1"/>
    <x v="0"/>
  </r>
  <r>
    <n v="2744"/>
    <x v="1348"/>
    <x v="782"/>
    <x v="579"/>
    <s v="Second Class"/>
    <s v="SC-20770"/>
    <s v="Stewart Carmichael"/>
    <x v="1"/>
    <x v="0"/>
    <s v="San Francisco"/>
    <x v="1"/>
    <n v="94122"/>
    <x v="1"/>
    <s v="FUR-FU-10002253"/>
    <x v="0"/>
    <x v="5"/>
    <s v="Howard Miller 13&quot; Diameter Pewter Finish Round Wall Clock"/>
    <x v="2277"/>
    <n v="6"/>
    <n v="0"/>
    <n v="100.4796"/>
    <x v="1"/>
    <x v="0"/>
  </r>
  <r>
    <n v="2745"/>
    <x v="1348"/>
    <x v="782"/>
    <x v="579"/>
    <s v="Second Class"/>
    <s v="SC-20770"/>
    <s v="Stewart Carmichael"/>
    <x v="1"/>
    <x v="0"/>
    <s v="San Francisco"/>
    <x v="1"/>
    <n v="94122"/>
    <x v="1"/>
    <s v="TEC-PH-10002726"/>
    <x v="2"/>
    <x v="7"/>
    <s v="netTALK DUO VoIP Telephone Service"/>
    <x v="2278"/>
    <n v="3"/>
    <n v="0.2"/>
    <n v="47.241"/>
    <x v="1"/>
    <x v="0"/>
  </r>
  <r>
    <n v="2746"/>
    <x v="1349"/>
    <x v="783"/>
    <x v="825"/>
    <s v="Second Class"/>
    <s v="FM-14380"/>
    <s v="Fred McMath"/>
    <x v="0"/>
    <x v="0"/>
    <s v="Jacksonville"/>
    <x v="3"/>
    <n v="28540"/>
    <x v="0"/>
    <s v="TEC-AC-10004571"/>
    <x v="2"/>
    <x v="11"/>
    <s v="Logitech G700s Rechargeable Gaming Mouse"/>
    <x v="2279"/>
    <n v="1"/>
    <n v="0.2"/>
    <n v="21.997800000000002"/>
    <x v="0"/>
    <x v="0"/>
  </r>
  <r>
    <n v="2747"/>
    <x v="1350"/>
    <x v="552"/>
    <x v="613"/>
    <s v="Standard Class"/>
    <s v="KT-16480"/>
    <s v="Kean Thornton"/>
    <x v="0"/>
    <x v="0"/>
    <s v="Franklin"/>
    <x v="31"/>
    <n v="2038"/>
    <x v="3"/>
    <s v="FUR-TA-10002228"/>
    <x v="0"/>
    <x v="3"/>
    <s v="Bevis Traditional Conference Table Top, Plinth Base"/>
    <x v="2280"/>
    <n v="3"/>
    <n v="0.3"/>
    <n v="-130.0104"/>
    <x v="3"/>
    <x v="0"/>
  </r>
  <r>
    <n v="2748"/>
    <x v="1351"/>
    <x v="6"/>
    <x v="6"/>
    <s v="Standard Class"/>
    <s v="AP-10720"/>
    <s v="Anne Pryor"/>
    <x v="2"/>
    <x v="0"/>
    <s v="Frisco"/>
    <x v="5"/>
    <n v="75034"/>
    <x v="2"/>
    <s v="TEC-AC-10004127"/>
    <x v="2"/>
    <x v="11"/>
    <s v="SanDisk Cruzer 8 GB USB Flash Drive"/>
    <x v="220"/>
    <n v="4"/>
    <n v="0.2"/>
    <n v="-1.3583999999999987"/>
    <x v="2"/>
    <x v="0"/>
  </r>
  <r>
    <n v="2749"/>
    <x v="1352"/>
    <x v="784"/>
    <x v="222"/>
    <s v="Standard Class"/>
    <s v="RH-19555"/>
    <s v="Ritsa Hightower"/>
    <x v="0"/>
    <x v="0"/>
    <s v="Tallahassee"/>
    <x v="2"/>
    <n v="32303"/>
    <x v="0"/>
    <s v="OFF-BI-10001553"/>
    <x v="1"/>
    <x v="8"/>
    <s v="SpineVue Locking Slant-D Ring Binders by Cardinal"/>
    <x v="2281"/>
    <n v="3"/>
    <n v="0.7"/>
    <n v="-6.0323999999999991"/>
    <x v="0"/>
    <x v="0"/>
  </r>
  <r>
    <n v="2750"/>
    <x v="1353"/>
    <x v="785"/>
    <x v="3"/>
    <s v="Standard Class"/>
    <s v="CS-11950"/>
    <s v="Carlos Soltero"/>
    <x v="0"/>
    <x v="0"/>
    <s v="Seattle"/>
    <x v="4"/>
    <n v="98115"/>
    <x v="1"/>
    <s v="FUR-CH-10002758"/>
    <x v="0"/>
    <x v="1"/>
    <s v="Hon Deluxe Fabric Upholstered Stacking Chairs, Squared Back"/>
    <x v="2282"/>
    <n v="3"/>
    <n v="0.2"/>
    <n v="73.19399999999996"/>
    <x v="1"/>
    <x v="0"/>
  </r>
  <r>
    <n v="2751"/>
    <x v="1354"/>
    <x v="233"/>
    <x v="826"/>
    <s v="Second Class"/>
    <s v="TM-21010"/>
    <s v="Tamara Manning"/>
    <x v="0"/>
    <x v="0"/>
    <s v="Vacaville"/>
    <x v="1"/>
    <n v="95687"/>
    <x v="1"/>
    <s v="OFF-ST-10000532"/>
    <x v="1"/>
    <x v="4"/>
    <s v="Advantus Rolling Drawer Organizers"/>
    <x v="2283"/>
    <n v="11"/>
    <n v="0"/>
    <n v="110.05279999999999"/>
    <x v="1"/>
    <x v="0"/>
  </r>
  <r>
    <n v="2752"/>
    <x v="1355"/>
    <x v="542"/>
    <x v="496"/>
    <s v="Standard Class"/>
    <s v="HF-14995"/>
    <s v="Herbert Flentye"/>
    <x v="0"/>
    <x v="0"/>
    <s v="Los Angeles"/>
    <x v="1"/>
    <n v="90008"/>
    <x v="1"/>
    <s v="FUR-CH-10000988"/>
    <x v="0"/>
    <x v="1"/>
    <s v="Hon Olson Stacker Stools"/>
    <x v="2284"/>
    <n v="2"/>
    <n v="0.2"/>
    <n v="22.529599999999995"/>
    <x v="1"/>
    <x v="0"/>
  </r>
  <r>
    <n v="2753"/>
    <x v="1356"/>
    <x v="786"/>
    <x v="419"/>
    <s v="Standard Class"/>
    <s v="GA-14515"/>
    <s v="George Ashbrook"/>
    <x v="0"/>
    <x v="0"/>
    <s v="San Francisco"/>
    <x v="1"/>
    <n v="94122"/>
    <x v="1"/>
    <s v="OFF-AR-10003251"/>
    <x v="1"/>
    <x v="6"/>
    <s v="Prang Drawing Pencil Set"/>
    <x v="348"/>
    <n v="2"/>
    <n v="0"/>
    <n v="2.2239999999999998"/>
    <x v="1"/>
    <x v="0"/>
  </r>
  <r>
    <n v="2754"/>
    <x v="1356"/>
    <x v="786"/>
    <x v="419"/>
    <s v="Standard Class"/>
    <s v="GA-14515"/>
    <s v="George Ashbrook"/>
    <x v="0"/>
    <x v="0"/>
    <s v="San Francisco"/>
    <x v="1"/>
    <n v="94122"/>
    <x v="1"/>
    <s v="TEC-AC-10003174"/>
    <x v="2"/>
    <x v="11"/>
    <s v="Plantronics S12 Corded Telephone Headset System"/>
    <x v="2285"/>
    <n v="3"/>
    <n v="0"/>
    <n v="129.34800000000001"/>
    <x v="1"/>
    <x v="0"/>
  </r>
  <r>
    <n v="2755"/>
    <x v="1356"/>
    <x v="786"/>
    <x v="419"/>
    <s v="Standard Class"/>
    <s v="GA-14515"/>
    <s v="George Ashbrook"/>
    <x v="0"/>
    <x v="0"/>
    <s v="San Francisco"/>
    <x v="1"/>
    <n v="94122"/>
    <x v="1"/>
    <s v="TEC-PH-10002310"/>
    <x v="2"/>
    <x v="7"/>
    <s v="Plantronics Calisto P620-M USB Wireless Speakerphone System"/>
    <x v="2286"/>
    <n v="5"/>
    <n v="0.2"/>
    <n v="68.59650000000002"/>
    <x v="1"/>
    <x v="0"/>
  </r>
  <r>
    <n v="2756"/>
    <x v="1356"/>
    <x v="786"/>
    <x v="419"/>
    <s v="Standard Class"/>
    <s v="GA-14515"/>
    <s v="George Ashbrook"/>
    <x v="0"/>
    <x v="0"/>
    <s v="San Francisco"/>
    <x v="1"/>
    <n v="94122"/>
    <x v="1"/>
    <s v="OFF-AP-10002651"/>
    <x v="1"/>
    <x v="9"/>
    <s v="Hoover Upright Vacuum With Dirt Cup"/>
    <x v="2287"/>
    <n v="5"/>
    <n v="0"/>
    <n v="419.8184999999998"/>
    <x v="1"/>
    <x v="0"/>
  </r>
  <r>
    <n v="2757"/>
    <x v="1356"/>
    <x v="786"/>
    <x v="419"/>
    <s v="Standard Class"/>
    <s v="GA-14515"/>
    <s v="George Ashbrook"/>
    <x v="0"/>
    <x v="0"/>
    <s v="San Francisco"/>
    <x v="1"/>
    <n v="94122"/>
    <x v="1"/>
    <s v="OFF-PA-10001184"/>
    <x v="1"/>
    <x v="10"/>
    <s v="Xerox 1903"/>
    <x v="493"/>
    <n v="2"/>
    <n v="0"/>
    <n v="5.8604000000000003"/>
    <x v="1"/>
    <x v="0"/>
  </r>
  <r>
    <n v="2758"/>
    <x v="1357"/>
    <x v="725"/>
    <x v="111"/>
    <s v="Second Class"/>
    <s v="ES-14020"/>
    <s v="Erica Smith"/>
    <x v="0"/>
    <x v="0"/>
    <s v="New York City"/>
    <x v="15"/>
    <n v="10035"/>
    <x v="3"/>
    <s v="TEC-AC-10002402"/>
    <x v="2"/>
    <x v="11"/>
    <s v="Razer Kraken PRO Over Ear PC and Music Headset"/>
    <x v="764"/>
    <n v="3"/>
    <n v="0"/>
    <n v="71.990999999999985"/>
    <x v="3"/>
    <x v="0"/>
  </r>
  <r>
    <n v="2759"/>
    <x v="1358"/>
    <x v="21"/>
    <x v="535"/>
    <s v="Standard Class"/>
    <s v="JP-16135"/>
    <s v="Julie Prescott"/>
    <x v="2"/>
    <x v="0"/>
    <s v="Columbus"/>
    <x v="32"/>
    <n v="31907"/>
    <x v="0"/>
    <s v="FUR-FU-10004270"/>
    <x v="0"/>
    <x v="5"/>
    <s v="Executive Impressions 13&quot; Clairmont Wall Clock"/>
    <x v="2288"/>
    <n v="4"/>
    <n v="0"/>
    <n v="31.537200000000006"/>
    <x v="0"/>
    <x v="0"/>
  </r>
  <r>
    <n v="2760"/>
    <x v="1358"/>
    <x v="21"/>
    <x v="535"/>
    <s v="Standard Class"/>
    <s v="JP-16135"/>
    <s v="Julie Prescott"/>
    <x v="2"/>
    <x v="0"/>
    <s v="Columbus"/>
    <x v="32"/>
    <n v="31907"/>
    <x v="0"/>
    <s v="OFF-ST-10001526"/>
    <x v="1"/>
    <x v="4"/>
    <s v="Iceberg Mobile Mega Data/Printer Cart"/>
    <x v="2289"/>
    <n v="4"/>
    <n v="0"/>
    <n v="125.14319999999998"/>
    <x v="0"/>
    <x v="0"/>
  </r>
  <r>
    <n v="2761"/>
    <x v="1359"/>
    <x v="542"/>
    <x v="632"/>
    <s v="First Class"/>
    <s v="Dp-13240"/>
    <s v="Dean percer"/>
    <x v="2"/>
    <x v="0"/>
    <s v="Murray"/>
    <x v="7"/>
    <n v="84107"/>
    <x v="1"/>
    <s v="OFF-PA-10002893"/>
    <x v="1"/>
    <x v="10"/>
    <s v="Wirebound Service Call Books, 5 1/2&quot; x 4&quot;"/>
    <x v="2290"/>
    <n v="5"/>
    <n v="0"/>
    <n v="23.231999999999999"/>
    <x v="1"/>
    <x v="0"/>
  </r>
  <r>
    <n v="2762"/>
    <x v="1360"/>
    <x v="386"/>
    <x v="518"/>
    <s v="First Class"/>
    <s v="NK-18490"/>
    <s v="Neil Knudson"/>
    <x v="2"/>
    <x v="0"/>
    <s v="San Francisco"/>
    <x v="1"/>
    <n v="94110"/>
    <x v="1"/>
    <s v="TEC-AC-10003709"/>
    <x v="2"/>
    <x v="11"/>
    <s v="Maxell 4.7GB DVD-R 5/Pack"/>
    <x v="2291"/>
    <n v="1"/>
    <n v="0"/>
    <n v="0.4356000000000001"/>
    <x v="1"/>
    <x v="0"/>
  </r>
  <r>
    <n v="2763"/>
    <x v="1360"/>
    <x v="386"/>
    <x v="518"/>
    <s v="First Class"/>
    <s v="NK-18490"/>
    <s v="Neil Knudson"/>
    <x v="2"/>
    <x v="0"/>
    <s v="San Francisco"/>
    <x v="1"/>
    <n v="94110"/>
    <x v="1"/>
    <s v="OFF-BI-10001191"/>
    <x v="1"/>
    <x v="8"/>
    <s v="Canvas Sectional Post Binders"/>
    <x v="2292"/>
    <n v="5"/>
    <n v="0.2"/>
    <n v="36.917000000000002"/>
    <x v="1"/>
    <x v="0"/>
  </r>
  <r>
    <n v="2764"/>
    <x v="1361"/>
    <x v="738"/>
    <x v="171"/>
    <s v="Standard Class"/>
    <s v="PL-18925"/>
    <s v="Paul Lucas"/>
    <x v="2"/>
    <x v="0"/>
    <s v="Philadelphia"/>
    <x v="9"/>
    <n v="19140"/>
    <x v="3"/>
    <s v="OFF-BI-10003166"/>
    <x v="1"/>
    <x v="8"/>
    <s v="GBC Plasticlear Binding Covers"/>
    <x v="2293"/>
    <n v="3"/>
    <n v="0.7"/>
    <n v="-7.5767999999999986"/>
    <x v="3"/>
    <x v="0"/>
  </r>
  <r>
    <n v="2765"/>
    <x v="1361"/>
    <x v="738"/>
    <x v="171"/>
    <s v="Standard Class"/>
    <s v="PL-18925"/>
    <s v="Paul Lucas"/>
    <x v="2"/>
    <x v="0"/>
    <s v="Philadelphia"/>
    <x v="9"/>
    <n v="19140"/>
    <x v="3"/>
    <s v="OFF-BI-10003982"/>
    <x v="1"/>
    <x v="8"/>
    <s v="Wilson Jones Century Plastic Molded Ring Binders"/>
    <x v="2294"/>
    <n v="5"/>
    <n v="0.7"/>
    <n v="-23.8855"/>
    <x v="3"/>
    <x v="0"/>
  </r>
  <r>
    <n v="2766"/>
    <x v="1361"/>
    <x v="738"/>
    <x v="171"/>
    <s v="Standard Class"/>
    <s v="PL-18925"/>
    <s v="Paul Lucas"/>
    <x v="2"/>
    <x v="0"/>
    <s v="Philadelphia"/>
    <x v="9"/>
    <n v="19140"/>
    <x v="3"/>
    <s v="OFF-ST-10004835"/>
    <x v="1"/>
    <x v="4"/>
    <s v="Plastic Stacking Crates &amp; Casters"/>
    <x v="436"/>
    <n v="2"/>
    <n v="0.2"/>
    <n v="0.66959999999999997"/>
    <x v="3"/>
    <x v="0"/>
  </r>
  <r>
    <n v="2767"/>
    <x v="1362"/>
    <x v="787"/>
    <x v="827"/>
    <s v="First Class"/>
    <s v="RW-19690"/>
    <s v="Robert Waldorf"/>
    <x v="0"/>
    <x v="0"/>
    <s v="Philadelphia"/>
    <x v="9"/>
    <n v="19134"/>
    <x v="3"/>
    <s v="OFF-AP-10000159"/>
    <x v="1"/>
    <x v="9"/>
    <s v="Belkin F9M820V08 8 Outlet Surge"/>
    <x v="2295"/>
    <n v="1"/>
    <n v="0.2"/>
    <n v="3.8681999999999945"/>
    <x v="3"/>
    <x v="0"/>
  </r>
  <r>
    <n v="2768"/>
    <x v="1362"/>
    <x v="787"/>
    <x v="827"/>
    <s v="First Class"/>
    <s v="RW-19690"/>
    <s v="Robert Waldorf"/>
    <x v="0"/>
    <x v="0"/>
    <s v="Philadelphia"/>
    <x v="9"/>
    <n v="19134"/>
    <x v="3"/>
    <s v="OFF-AP-10002945"/>
    <x v="1"/>
    <x v="9"/>
    <s v="Honeywell Enviracaire Portable HEPA Air Cleaner for 17' x 22' Room"/>
    <x v="2296"/>
    <n v="8"/>
    <n v="0.2"/>
    <n v="312.67599999999993"/>
    <x v="3"/>
    <x v="0"/>
  </r>
  <r>
    <n v="2769"/>
    <x v="1363"/>
    <x v="788"/>
    <x v="828"/>
    <s v="Standard Class"/>
    <s v="MO-17950"/>
    <s v="Michael Oakman"/>
    <x v="0"/>
    <x v="0"/>
    <s v="Dallas"/>
    <x v="5"/>
    <n v="75220"/>
    <x v="2"/>
    <s v="OFF-AP-10001242"/>
    <x v="1"/>
    <x v="9"/>
    <s v="APC 7 Outlet Network SurgeArrest Surge Protector"/>
    <x v="2297"/>
    <n v="2"/>
    <n v="0.8"/>
    <n v="-80.48"/>
    <x v="2"/>
    <x v="0"/>
  </r>
  <r>
    <n v="2770"/>
    <x v="1363"/>
    <x v="788"/>
    <x v="828"/>
    <s v="Standard Class"/>
    <s v="MO-17950"/>
    <s v="Michael Oakman"/>
    <x v="0"/>
    <x v="0"/>
    <s v="Dallas"/>
    <x v="5"/>
    <n v="75220"/>
    <x v="2"/>
    <s v="TEC-AC-10003038"/>
    <x v="2"/>
    <x v="11"/>
    <s v="Kingston Digital DataTraveler 16GB USB 2.0"/>
    <x v="2298"/>
    <n v="7"/>
    <n v="0.2"/>
    <n v="-0.62650000000000716"/>
    <x v="2"/>
    <x v="0"/>
  </r>
  <r>
    <n v="2771"/>
    <x v="1363"/>
    <x v="788"/>
    <x v="828"/>
    <s v="Standard Class"/>
    <s v="MO-17950"/>
    <s v="Michael Oakman"/>
    <x v="0"/>
    <x v="0"/>
    <s v="Dallas"/>
    <x v="5"/>
    <n v="75220"/>
    <x v="2"/>
    <s v="TEC-AC-10003289"/>
    <x v="2"/>
    <x v="11"/>
    <s v="Anker Ultra-Slim Mini Bluetooth 3.0 Wireless Keyboard"/>
    <x v="334"/>
    <n v="3"/>
    <n v="0.2"/>
    <n v="1.7990999999999993"/>
    <x v="2"/>
    <x v="0"/>
  </r>
  <r>
    <n v="2772"/>
    <x v="1364"/>
    <x v="323"/>
    <x v="165"/>
    <s v="Standard Class"/>
    <s v="JJ-15445"/>
    <s v="Jennifer Jackson"/>
    <x v="0"/>
    <x v="0"/>
    <s v="Waukesha"/>
    <x v="6"/>
    <n v="53186"/>
    <x v="2"/>
    <s v="OFF-ST-10000918"/>
    <x v="1"/>
    <x v="4"/>
    <s v="Crate-A-Files"/>
    <x v="2299"/>
    <n v="5"/>
    <n v="0"/>
    <n v="14.169999999999998"/>
    <x v="2"/>
    <x v="0"/>
  </r>
  <r>
    <n v="2773"/>
    <x v="1365"/>
    <x v="389"/>
    <x v="169"/>
    <s v="First Class"/>
    <s v="BT-11680"/>
    <s v="Brian Thompson"/>
    <x v="0"/>
    <x v="0"/>
    <s v="Fort Lauderdale"/>
    <x v="2"/>
    <n v="33311"/>
    <x v="0"/>
    <s v="FUR-FU-10001940"/>
    <x v="0"/>
    <x v="5"/>
    <s v="Staple-based wall hangings"/>
    <x v="2300"/>
    <n v="3"/>
    <n v="0.2"/>
    <n v="5.7312000000000012"/>
    <x v="0"/>
    <x v="0"/>
  </r>
  <r>
    <n v="2774"/>
    <x v="1366"/>
    <x v="441"/>
    <x v="482"/>
    <s v="Standard Class"/>
    <s v="RD-19585"/>
    <s v="Rob Dowd"/>
    <x v="0"/>
    <x v="0"/>
    <s v="Detroit"/>
    <x v="12"/>
    <n v="48205"/>
    <x v="2"/>
    <s v="OFF-BI-10002852"/>
    <x v="1"/>
    <x v="8"/>
    <s v="Ibico Standard Transparent Covers"/>
    <x v="2301"/>
    <n v="3"/>
    <n v="0"/>
    <n v="24.2256"/>
    <x v="2"/>
    <x v="0"/>
  </r>
  <r>
    <n v="2775"/>
    <x v="1367"/>
    <x v="343"/>
    <x v="551"/>
    <s v="Standard Class"/>
    <s v="ML-17755"/>
    <s v="Max Ludwig"/>
    <x v="2"/>
    <x v="0"/>
    <s v="Springfield"/>
    <x v="24"/>
    <n v="45503"/>
    <x v="3"/>
    <s v="OFF-PA-10004451"/>
    <x v="1"/>
    <x v="10"/>
    <s v="Xerox 222"/>
    <x v="563"/>
    <n v="2"/>
    <n v="0.2"/>
    <n v="3.6288"/>
    <x v="3"/>
    <x v="0"/>
  </r>
  <r>
    <n v="2776"/>
    <x v="1368"/>
    <x v="147"/>
    <x v="829"/>
    <s v="Standard Class"/>
    <s v="JE-15745"/>
    <s v="Joel Eaton"/>
    <x v="0"/>
    <x v="0"/>
    <s v="San Diego"/>
    <x v="1"/>
    <n v="92037"/>
    <x v="1"/>
    <s v="OFF-ST-10004804"/>
    <x v="1"/>
    <x v="4"/>
    <s v="Belkin 19&quot; Vented Equipment Shelf, Black"/>
    <x v="1248"/>
    <n v="3"/>
    <n v="0"/>
    <n v="1.5444000000000031"/>
    <x v="1"/>
    <x v="0"/>
  </r>
  <r>
    <n v="2777"/>
    <x v="1369"/>
    <x v="379"/>
    <x v="603"/>
    <s v="Standard Class"/>
    <s v="ER-13855"/>
    <s v="Elpida Rittenbach"/>
    <x v="1"/>
    <x v="0"/>
    <s v="Colorado Springs"/>
    <x v="22"/>
    <n v="80906"/>
    <x v="1"/>
    <s v="OFF-AP-10003971"/>
    <x v="1"/>
    <x v="9"/>
    <s v="Belkin 6 Outlet Metallic Surge Strip"/>
    <x v="2302"/>
    <n v="7"/>
    <n v="0.2"/>
    <n v="4.5737999999999985"/>
    <x v="1"/>
    <x v="0"/>
  </r>
  <r>
    <n v="2778"/>
    <x v="1370"/>
    <x v="789"/>
    <x v="830"/>
    <s v="Second Class"/>
    <s v="JM-15535"/>
    <s v="Jessica Myrick"/>
    <x v="0"/>
    <x v="0"/>
    <s v="Bakersfield"/>
    <x v="1"/>
    <n v="93309"/>
    <x v="1"/>
    <s v="FUR-BO-10003159"/>
    <x v="0"/>
    <x v="0"/>
    <s v="Sauder Camden County Collection Libraries, Planked Cherry Finish"/>
    <x v="2303"/>
    <n v="2"/>
    <n v="0.15"/>
    <n v="-13.797600000000017"/>
    <x v="1"/>
    <x v="0"/>
  </r>
  <r>
    <n v="2779"/>
    <x v="1371"/>
    <x v="504"/>
    <x v="547"/>
    <s v="Standard Class"/>
    <s v="SS-20140"/>
    <s v="Saphhira Shifley"/>
    <x v="1"/>
    <x v="0"/>
    <s v="Pompano Beach"/>
    <x v="2"/>
    <n v="33068"/>
    <x v="0"/>
    <s v="FUR-FU-10001935"/>
    <x v="0"/>
    <x v="5"/>
    <s v="3M Hangers With Command Adhesive"/>
    <x v="208"/>
    <n v="8"/>
    <n v="0.2"/>
    <n v="6.216000000000002"/>
    <x v="0"/>
    <x v="0"/>
  </r>
  <r>
    <n v="2780"/>
    <x v="1371"/>
    <x v="504"/>
    <x v="547"/>
    <s v="Standard Class"/>
    <s v="SS-20140"/>
    <s v="Saphhira Shifley"/>
    <x v="1"/>
    <x v="0"/>
    <s v="Pompano Beach"/>
    <x v="2"/>
    <n v="33068"/>
    <x v="0"/>
    <s v="TEC-AC-10003433"/>
    <x v="2"/>
    <x v="11"/>
    <s v="Maxell 4.7GB DVD+R 5/Pack"/>
    <x v="480"/>
    <n v="3"/>
    <n v="0.2"/>
    <n v="0.74249999999999994"/>
    <x v="0"/>
    <x v="0"/>
  </r>
  <r>
    <n v="2781"/>
    <x v="1372"/>
    <x v="636"/>
    <x v="785"/>
    <s v="First Class"/>
    <s v="TC-21295"/>
    <s v="Toby Carlisle"/>
    <x v="0"/>
    <x v="0"/>
    <s v="New York City"/>
    <x v="15"/>
    <n v="10035"/>
    <x v="3"/>
    <s v="OFF-LA-10004544"/>
    <x v="1"/>
    <x v="2"/>
    <s v="Avery 505"/>
    <x v="2304"/>
    <n v="4"/>
    <n v="0"/>
    <n v="29.6"/>
    <x v="3"/>
    <x v="0"/>
  </r>
  <r>
    <n v="2782"/>
    <x v="1373"/>
    <x v="225"/>
    <x v="207"/>
    <s v="Standard Class"/>
    <s v="HG-15025"/>
    <s v="Hunter Glantz"/>
    <x v="0"/>
    <x v="0"/>
    <s v="Lakeville"/>
    <x v="11"/>
    <n v="55044"/>
    <x v="2"/>
    <s v="OFF-AR-10001026"/>
    <x v="1"/>
    <x v="6"/>
    <s v="Sanford Uni-Blazer View Highlighters, Chisel Tip, Yellow"/>
    <x v="1114"/>
    <n v="10"/>
    <n v="0"/>
    <n v="9.6800000000000015"/>
    <x v="2"/>
    <x v="0"/>
  </r>
  <r>
    <n v="2783"/>
    <x v="1374"/>
    <x v="583"/>
    <x v="619"/>
    <s v="Standard Class"/>
    <s v="LD-17005"/>
    <s v="Lisa DeCherney"/>
    <x v="0"/>
    <x v="0"/>
    <s v="Detroit"/>
    <x v="12"/>
    <n v="48234"/>
    <x v="2"/>
    <s v="TEC-PH-10001336"/>
    <x v="2"/>
    <x v="7"/>
    <s v="Digium D40 VoIP phone"/>
    <x v="2052"/>
    <n v="2"/>
    <n v="0"/>
    <n v="74.8142"/>
    <x v="2"/>
    <x v="0"/>
  </r>
  <r>
    <n v="2784"/>
    <x v="1375"/>
    <x v="732"/>
    <x v="54"/>
    <s v="Standard Class"/>
    <s v="AS-10285"/>
    <s v="Alejandro Savely"/>
    <x v="1"/>
    <x v="0"/>
    <s v="Philadelphia"/>
    <x v="9"/>
    <n v="19134"/>
    <x v="3"/>
    <s v="TEC-PH-10003187"/>
    <x v="2"/>
    <x v="7"/>
    <s v="Anker Astro Mini 3000mAh Ultra-Compact Portable Charger"/>
    <x v="1821"/>
    <n v="2"/>
    <n v="0.4"/>
    <n v="-15.991999999999999"/>
    <x v="3"/>
    <x v="0"/>
  </r>
  <r>
    <n v="2785"/>
    <x v="1376"/>
    <x v="790"/>
    <x v="831"/>
    <s v="Standard Class"/>
    <s v="MP-17965"/>
    <s v="Michael Paige"/>
    <x v="1"/>
    <x v="0"/>
    <s v="Troy"/>
    <x v="24"/>
    <n v="45373"/>
    <x v="3"/>
    <s v="TEC-PH-10004897"/>
    <x v="2"/>
    <x v="7"/>
    <s v="Mediabridge Sport Armband iPhone 5s"/>
    <x v="2305"/>
    <n v="4"/>
    <n v="0.4"/>
    <n v="-15.584400000000002"/>
    <x v="3"/>
    <x v="0"/>
  </r>
  <r>
    <n v="2786"/>
    <x v="1377"/>
    <x v="481"/>
    <x v="832"/>
    <s v="First Class"/>
    <s v="CD-12790"/>
    <s v="Cynthia Delaney"/>
    <x v="2"/>
    <x v="0"/>
    <s v="Los Angeles"/>
    <x v="1"/>
    <n v="90036"/>
    <x v="1"/>
    <s v="FUR-CH-10004997"/>
    <x v="0"/>
    <x v="1"/>
    <s v="Hon Every-Day Series Multi-Task Chairs"/>
    <x v="2306"/>
    <n v="4"/>
    <n v="0.2"/>
    <n v="0"/>
    <x v="1"/>
    <x v="0"/>
  </r>
  <r>
    <n v="2787"/>
    <x v="1377"/>
    <x v="481"/>
    <x v="832"/>
    <s v="First Class"/>
    <s v="CD-12790"/>
    <s v="Cynthia Delaney"/>
    <x v="2"/>
    <x v="0"/>
    <s v="Los Angeles"/>
    <x v="1"/>
    <n v="90036"/>
    <x v="1"/>
    <s v="OFF-FA-10002763"/>
    <x v="1"/>
    <x v="13"/>
    <s v="Advantus Map Pennant Flags and Round Head Tacks"/>
    <x v="2307"/>
    <n v="2"/>
    <n v="0"/>
    <n v="2.5279999999999996"/>
    <x v="1"/>
    <x v="0"/>
  </r>
  <r>
    <n v="2788"/>
    <x v="1378"/>
    <x v="266"/>
    <x v="546"/>
    <s v="Standard Class"/>
    <s v="MD-17860"/>
    <s v="Michael Dominguez"/>
    <x v="1"/>
    <x v="0"/>
    <s v="Corpus Christi"/>
    <x v="5"/>
    <n v="78415"/>
    <x v="2"/>
    <s v="FUR-FU-10001588"/>
    <x v="0"/>
    <x v="5"/>
    <s v="Deflect-o SuperTray Unbreakable Stackable Tray, Letter, Black"/>
    <x v="2308"/>
    <n v="5"/>
    <n v="0.6"/>
    <n v="-24.802999999999997"/>
    <x v="2"/>
    <x v="0"/>
  </r>
  <r>
    <n v="2789"/>
    <x v="1378"/>
    <x v="266"/>
    <x v="546"/>
    <s v="Standard Class"/>
    <s v="MD-17860"/>
    <s v="Michael Dominguez"/>
    <x v="1"/>
    <x v="0"/>
    <s v="Corpus Christi"/>
    <x v="5"/>
    <n v="78415"/>
    <x v="2"/>
    <s v="OFF-AR-10000940"/>
    <x v="1"/>
    <x v="6"/>
    <s v="Newell 343"/>
    <x v="2309"/>
    <n v="7"/>
    <n v="0.2"/>
    <n v="1.4406000000000008"/>
    <x v="2"/>
    <x v="0"/>
  </r>
  <r>
    <n v="2790"/>
    <x v="1378"/>
    <x v="266"/>
    <x v="546"/>
    <s v="Standard Class"/>
    <s v="MD-17860"/>
    <s v="Michael Dominguez"/>
    <x v="1"/>
    <x v="0"/>
    <s v="Corpus Christi"/>
    <x v="5"/>
    <n v="78415"/>
    <x v="2"/>
    <s v="FUR-FU-10002759"/>
    <x v="0"/>
    <x v="5"/>
    <s v="12-1/2 Diameter Round Wall Clock"/>
    <x v="1409"/>
    <n v="5"/>
    <n v="0.6"/>
    <n v="-23.975999999999999"/>
    <x v="2"/>
    <x v="0"/>
  </r>
  <r>
    <n v="2791"/>
    <x v="1379"/>
    <x v="158"/>
    <x v="833"/>
    <s v="First Class"/>
    <s v="BM-11650"/>
    <s v="Brian Moss"/>
    <x v="1"/>
    <x v="0"/>
    <s v="Omaha"/>
    <x v="8"/>
    <n v="68104"/>
    <x v="2"/>
    <s v="OFF-AP-10000358"/>
    <x v="1"/>
    <x v="9"/>
    <s v="Fellowes Basic Home/Office Series Surge Protectors"/>
    <x v="2310"/>
    <n v="2"/>
    <n v="0"/>
    <n v="7.5283999999999978"/>
    <x v="2"/>
    <x v="0"/>
  </r>
  <r>
    <n v="2792"/>
    <x v="1379"/>
    <x v="158"/>
    <x v="833"/>
    <s v="First Class"/>
    <s v="BM-11650"/>
    <s v="Brian Moss"/>
    <x v="1"/>
    <x v="0"/>
    <s v="Omaha"/>
    <x v="8"/>
    <n v="68104"/>
    <x v="2"/>
    <s v="OFF-AP-10003281"/>
    <x v="1"/>
    <x v="9"/>
    <s v="Acco 6 Outlet Guardian Standard Surge Suppressor"/>
    <x v="2311"/>
    <n v="3"/>
    <n v="0"/>
    <n v="10.880999999999997"/>
    <x v="2"/>
    <x v="0"/>
  </r>
  <r>
    <n v="2793"/>
    <x v="1379"/>
    <x v="158"/>
    <x v="833"/>
    <s v="First Class"/>
    <s v="BM-11650"/>
    <s v="Brian Moss"/>
    <x v="1"/>
    <x v="0"/>
    <s v="Omaha"/>
    <x v="8"/>
    <n v="68104"/>
    <x v="2"/>
    <s v="OFF-PA-10000029"/>
    <x v="1"/>
    <x v="10"/>
    <s v="Xerox 224"/>
    <x v="90"/>
    <n v="1"/>
    <n v="0"/>
    <n v="3.1104000000000003"/>
    <x v="2"/>
    <x v="0"/>
  </r>
  <r>
    <n v="2794"/>
    <x v="1380"/>
    <x v="791"/>
    <x v="139"/>
    <s v="Standard Class"/>
    <s v="KN-16450"/>
    <s v="Kean Nguyen"/>
    <x v="1"/>
    <x v="0"/>
    <s v="Redondo Beach"/>
    <x v="1"/>
    <n v="90278"/>
    <x v="1"/>
    <s v="TEC-PH-10001557"/>
    <x v="2"/>
    <x v="7"/>
    <s v="Pyle PMP37LED"/>
    <x v="2312"/>
    <n v="14"/>
    <n v="0.2"/>
    <n v="94.070199999999943"/>
    <x v="1"/>
    <x v="0"/>
  </r>
  <r>
    <n v="2795"/>
    <x v="1380"/>
    <x v="791"/>
    <x v="139"/>
    <s v="Standard Class"/>
    <s v="KN-16450"/>
    <s v="Kean Nguyen"/>
    <x v="1"/>
    <x v="0"/>
    <s v="Redondo Beach"/>
    <x v="1"/>
    <n v="90278"/>
    <x v="1"/>
    <s v="TEC-PH-10000576"/>
    <x v="2"/>
    <x v="7"/>
    <s v="AT&amp;T 1080 Corded phone"/>
    <x v="2313"/>
    <n v="4"/>
    <n v="0.2"/>
    <n v="38.357200000000006"/>
    <x v="1"/>
    <x v="0"/>
  </r>
  <r>
    <n v="2796"/>
    <x v="1380"/>
    <x v="791"/>
    <x v="139"/>
    <s v="Standard Class"/>
    <s v="KN-16450"/>
    <s v="Kean Nguyen"/>
    <x v="1"/>
    <x v="0"/>
    <s v="Redondo Beach"/>
    <x v="1"/>
    <n v="90278"/>
    <x v="1"/>
    <s v="OFF-BI-10002764"/>
    <x v="1"/>
    <x v="8"/>
    <s v="Recycled Pressboard Report Cover with Reinforced Top Hinge"/>
    <x v="2314"/>
    <n v="7"/>
    <n v="0.2"/>
    <n v="6.5569000000000006"/>
    <x v="1"/>
    <x v="0"/>
  </r>
  <r>
    <n v="2797"/>
    <x v="1380"/>
    <x v="791"/>
    <x v="139"/>
    <s v="Standard Class"/>
    <s v="KN-16450"/>
    <s v="Kean Nguyen"/>
    <x v="1"/>
    <x v="0"/>
    <s v="Redondo Beach"/>
    <x v="1"/>
    <n v="90278"/>
    <x v="1"/>
    <s v="FUR-BO-10001337"/>
    <x v="0"/>
    <x v="0"/>
    <s v="O'Sullivan Living Dimensions 2-Shelf Bookcases"/>
    <x v="2315"/>
    <n v="3"/>
    <n v="0.15"/>
    <n v="-18.146999999999998"/>
    <x v="1"/>
    <x v="0"/>
  </r>
  <r>
    <n v="2798"/>
    <x v="1381"/>
    <x v="179"/>
    <x v="471"/>
    <s v="Standard Class"/>
    <s v="IG-15085"/>
    <s v="Ivan Gibson"/>
    <x v="0"/>
    <x v="0"/>
    <s v="Little Rock"/>
    <x v="36"/>
    <n v="72209"/>
    <x v="0"/>
    <s v="OFF-AR-10002257"/>
    <x v="1"/>
    <x v="6"/>
    <s v="Eldon Spacemaker Box, Quick-Snap Lid, Clear"/>
    <x v="522"/>
    <n v="4"/>
    <n v="0"/>
    <n v="4.1415999999999986"/>
    <x v="0"/>
    <x v="0"/>
  </r>
  <r>
    <n v="2799"/>
    <x v="1381"/>
    <x v="179"/>
    <x v="471"/>
    <s v="Standard Class"/>
    <s v="IG-15085"/>
    <s v="Ivan Gibson"/>
    <x v="0"/>
    <x v="0"/>
    <s v="Little Rock"/>
    <x v="36"/>
    <n v="72209"/>
    <x v="0"/>
    <s v="OFF-PA-10001019"/>
    <x v="1"/>
    <x v="10"/>
    <s v="Xerox 1884"/>
    <x v="792"/>
    <n v="2"/>
    <n v="0"/>
    <n v="18.781199999999998"/>
    <x v="0"/>
    <x v="0"/>
  </r>
  <r>
    <n v="2800"/>
    <x v="1381"/>
    <x v="179"/>
    <x v="471"/>
    <s v="Standard Class"/>
    <s v="IG-15085"/>
    <s v="Ivan Gibson"/>
    <x v="0"/>
    <x v="0"/>
    <s v="Little Rock"/>
    <x v="36"/>
    <n v="72209"/>
    <x v="0"/>
    <s v="OFF-BI-10003364"/>
    <x v="1"/>
    <x v="8"/>
    <s v="Binding Machine Supplies"/>
    <x v="2316"/>
    <n v="5"/>
    <n v="0"/>
    <n v="70.007999999999996"/>
    <x v="0"/>
    <x v="0"/>
  </r>
  <r>
    <n v="2801"/>
    <x v="1382"/>
    <x v="792"/>
    <x v="464"/>
    <s v="First Class"/>
    <s v="JS-15595"/>
    <s v="Jill Stevenson"/>
    <x v="1"/>
    <x v="0"/>
    <s v="Miami"/>
    <x v="2"/>
    <n v="33180"/>
    <x v="0"/>
    <s v="TEC-PH-10000984"/>
    <x v="2"/>
    <x v="7"/>
    <s v="Panasonic KX-TG9471B"/>
    <x v="2286"/>
    <n v="5"/>
    <n v="0.2"/>
    <n v="78.396000000000043"/>
    <x v="0"/>
    <x v="0"/>
  </r>
  <r>
    <n v="2802"/>
    <x v="1383"/>
    <x v="549"/>
    <x v="164"/>
    <s v="First Class"/>
    <s v="GA-14725"/>
    <s v="Guy Armstrong"/>
    <x v="0"/>
    <x v="0"/>
    <s v="Salem"/>
    <x v="21"/>
    <n v="97301"/>
    <x v="1"/>
    <s v="OFF-AR-10001683"/>
    <x v="1"/>
    <x v="6"/>
    <s v="Lumber Crayons"/>
    <x v="2317"/>
    <n v="1"/>
    <n v="0.2"/>
    <n v="1.7730000000000004"/>
    <x v="1"/>
    <x v="0"/>
  </r>
  <r>
    <n v="2803"/>
    <x v="1384"/>
    <x v="132"/>
    <x v="834"/>
    <s v="Standard Class"/>
    <s v="DL-13330"/>
    <s v="Denise Leinenbach"/>
    <x v="0"/>
    <x v="0"/>
    <s v="Las Cruces"/>
    <x v="27"/>
    <n v="88001"/>
    <x v="1"/>
    <s v="FUR-FU-10000629"/>
    <x v="0"/>
    <x v="5"/>
    <s v="9-3/4 Diameter Round Wall Clock"/>
    <x v="1437"/>
    <n v="3"/>
    <n v="0"/>
    <n v="17.375399999999999"/>
    <x v="1"/>
    <x v="0"/>
  </r>
  <r>
    <n v="2804"/>
    <x v="1385"/>
    <x v="793"/>
    <x v="537"/>
    <s v="Standard Class"/>
    <s v="CS-12505"/>
    <s v="Cindy Stewart"/>
    <x v="0"/>
    <x v="0"/>
    <s v="San Francisco"/>
    <x v="1"/>
    <n v="94122"/>
    <x v="1"/>
    <s v="OFF-PA-10003893"/>
    <x v="1"/>
    <x v="10"/>
    <s v="Xerox 1962"/>
    <x v="1387"/>
    <n v="3"/>
    <n v="0"/>
    <n v="5.7779999999999987"/>
    <x v="1"/>
    <x v="0"/>
  </r>
  <r>
    <n v="2805"/>
    <x v="1385"/>
    <x v="793"/>
    <x v="537"/>
    <s v="Standard Class"/>
    <s v="CS-12505"/>
    <s v="Cindy Stewart"/>
    <x v="0"/>
    <x v="0"/>
    <s v="San Francisco"/>
    <x v="1"/>
    <n v="94122"/>
    <x v="1"/>
    <s v="OFF-PA-10004239"/>
    <x v="1"/>
    <x v="10"/>
    <s v="Xerox 1953"/>
    <x v="2318"/>
    <n v="6"/>
    <n v="0"/>
    <n v="11.555999999999997"/>
    <x v="1"/>
    <x v="0"/>
  </r>
  <r>
    <n v="2806"/>
    <x v="1386"/>
    <x v="67"/>
    <x v="835"/>
    <s v="Standard Class"/>
    <s v="CC-12145"/>
    <s v="Charles Crestani"/>
    <x v="0"/>
    <x v="0"/>
    <s v="El Paso"/>
    <x v="5"/>
    <n v="79907"/>
    <x v="2"/>
    <s v="FUR-CH-10000553"/>
    <x v="0"/>
    <x v="1"/>
    <s v="Metal Folding Chairs, Beige, 4/Carton"/>
    <x v="2319"/>
    <n v="2"/>
    <n v="0.3"/>
    <n v="-2.0364000000000004"/>
    <x v="2"/>
    <x v="0"/>
  </r>
  <r>
    <n v="2807"/>
    <x v="1387"/>
    <x v="395"/>
    <x v="836"/>
    <s v="Second Class"/>
    <s v="MH-18025"/>
    <s v="Michelle Huthwaite"/>
    <x v="0"/>
    <x v="0"/>
    <s v="Seattle"/>
    <x v="4"/>
    <n v="98115"/>
    <x v="1"/>
    <s v="OFF-FA-10004395"/>
    <x v="1"/>
    <x v="13"/>
    <s v="Plymouth Boxed Rubber Bands by Plymouth"/>
    <x v="2320"/>
    <n v="2"/>
    <n v="0"/>
    <n v="0.47100000000000009"/>
    <x v="1"/>
    <x v="0"/>
  </r>
  <r>
    <n v="2808"/>
    <x v="1387"/>
    <x v="395"/>
    <x v="836"/>
    <s v="Second Class"/>
    <s v="MH-18025"/>
    <s v="Michelle Huthwaite"/>
    <x v="0"/>
    <x v="0"/>
    <s v="Seattle"/>
    <x v="4"/>
    <n v="98115"/>
    <x v="1"/>
    <s v="OFF-PA-10004782"/>
    <x v="1"/>
    <x v="10"/>
    <s v="Xerox 228"/>
    <x v="91"/>
    <n v="2"/>
    <n v="0"/>
    <n v="6.2208000000000006"/>
    <x v="1"/>
    <x v="0"/>
  </r>
  <r>
    <n v="2809"/>
    <x v="1387"/>
    <x v="395"/>
    <x v="836"/>
    <s v="Second Class"/>
    <s v="MH-18025"/>
    <s v="Michelle Huthwaite"/>
    <x v="0"/>
    <x v="0"/>
    <s v="Seattle"/>
    <x v="4"/>
    <n v="98115"/>
    <x v="1"/>
    <s v="FUR-BO-10002213"/>
    <x v="0"/>
    <x v="0"/>
    <s v="Sauder Forest Hills Library, Woodland Oak Finish"/>
    <x v="2321"/>
    <n v="5"/>
    <n v="0"/>
    <n v="56.392000000000024"/>
    <x v="1"/>
    <x v="0"/>
  </r>
  <r>
    <n v="2810"/>
    <x v="1387"/>
    <x v="395"/>
    <x v="836"/>
    <s v="Second Class"/>
    <s v="MH-18025"/>
    <s v="Michelle Huthwaite"/>
    <x v="0"/>
    <x v="0"/>
    <s v="Seattle"/>
    <x v="4"/>
    <n v="98115"/>
    <x v="1"/>
    <s v="FUR-CH-10001854"/>
    <x v="0"/>
    <x v="1"/>
    <s v="Office Star - Professional Matrix Back Chair with 2-to-1 Synchro Tilt and Mesh Fabric Seat"/>
    <x v="2322"/>
    <n v="2"/>
    <n v="0.2"/>
    <n v="28.078400000000016"/>
    <x v="1"/>
    <x v="0"/>
  </r>
  <r>
    <n v="2811"/>
    <x v="1388"/>
    <x v="547"/>
    <x v="837"/>
    <s v="Second Class"/>
    <s v="MP-18175"/>
    <s v="Mike Pelletier"/>
    <x v="2"/>
    <x v="0"/>
    <s v="Milwaukee"/>
    <x v="6"/>
    <n v="53209"/>
    <x v="2"/>
    <s v="OFF-PA-10000157"/>
    <x v="1"/>
    <x v="10"/>
    <s v="Xerox 191"/>
    <x v="2323"/>
    <n v="9"/>
    <n v="0"/>
    <n v="84.5154"/>
    <x v="2"/>
    <x v="0"/>
  </r>
  <r>
    <n v="2812"/>
    <x v="1388"/>
    <x v="547"/>
    <x v="837"/>
    <s v="Second Class"/>
    <s v="MP-18175"/>
    <s v="Mike Pelletier"/>
    <x v="2"/>
    <x v="0"/>
    <s v="Milwaukee"/>
    <x v="6"/>
    <n v="53209"/>
    <x v="2"/>
    <s v="FUR-FU-10001185"/>
    <x v="0"/>
    <x v="5"/>
    <s v="Advantus Employee of the Month Certificate Frame, 11 x 13-1/2"/>
    <x v="2324"/>
    <n v="6"/>
    <n v="0"/>
    <n v="76.087800000000001"/>
    <x v="2"/>
    <x v="0"/>
  </r>
  <r>
    <n v="2813"/>
    <x v="1388"/>
    <x v="547"/>
    <x v="837"/>
    <s v="Second Class"/>
    <s v="MP-18175"/>
    <s v="Mike Pelletier"/>
    <x v="2"/>
    <x v="0"/>
    <s v="Milwaukee"/>
    <x v="6"/>
    <n v="53209"/>
    <x v="2"/>
    <s v="FUR-TA-10001520"/>
    <x v="0"/>
    <x v="3"/>
    <s v="Lesro Sheffield Collection Coffee Table, End Table, Center Table, Corner Table"/>
    <x v="2325"/>
    <n v="3"/>
    <n v="0"/>
    <n v="36.398699999999977"/>
    <x v="2"/>
    <x v="0"/>
  </r>
  <r>
    <n v="2814"/>
    <x v="1388"/>
    <x v="547"/>
    <x v="837"/>
    <s v="Second Class"/>
    <s v="MP-18175"/>
    <s v="Mike Pelletier"/>
    <x v="2"/>
    <x v="0"/>
    <s v="Milwaukee"/>
    <x v="6"/>
    <n v="53209"/>
    <x v="2"/>
    <s v="TEC-AC-10004145"/>
    <x v="2"/>
    <x v="11"/>
    <s v="Logitech diNovo Edge Keyboard"/>
    <x v="2326"/>
    <n v="4"/>
    <n v="0"/>
    <n v="229.99080000000004"/>
    <x v="2"/>
    <x v="0"/>
  </r>
  <r>
    <n v="2815"/>
    <x v="1388"/>
    <x v="547"/>
    <x v="837"/>
    <s v="Second Class"/>
    <s v="MP-18175"/>
    <s v="Mike Pelletier"/>
    <x v="2"/>
    <x v="0"/>
    <s v="Milwaukee"/>
    <x v="6"/>
    <n v="53209"/>
    <x v="2"/>
    <s v="FUR-TA-10000688"/>
    <x v="0"/>
    <x v="3"/>
    <s v="Chromcraft Bull-Nose Wood Round Conference Table Top, Wood Base"/>
    <x v="2327"/>
    <n v="3"/>
    <n v="0"/>
    <n v="111.10349999999994"/>
    <x v="2"/>
    <x v="0"/>
  </r>
  <r>
    <n v="2816"/>
    <x v="1389"/>
    <x v="135"/>
    <x v="37"/>
    <s v="Standard Class"/>
    <s v="DR-12940"/>
    <s v="Daniel Raglin"/>
    <x v="2"/>
    <x v="0"/>
    <s v="Franklin"/>
    <x v="31"/>
    <n v="2038"/>
    <x v="3"/>
    <s v="OFF-BI-10001510"/>
    <x v="1"/>
    <x v="8"/>
    <s v="Deluxe Heavy-Duty Vinyl Round Ring Binder"/>
    <x v="2328"/>
    <n v="5"/>
    <n v="0"/>
    <n v="51.57"/>
    <x v="3"/>
    <x v="0"/>
  </r>
  <r>
    <n v="2817"/>
    <x v="1389"/>
    <x v="135"/>
    <x v="37"/>
    <s v="Standard Class"/>
    <s v="DR-12940"/>
    <s v="Daniel Raglin"/>
    <x v="2"/>
    <x v="0"/>
    <s v="Franklin"/>
    <x v="31"/>
    <n v="2038"/>
    <x v="3"/>
    <s v="FUR-CH-10003817"/>
    <x v="0"/>
    <x v="1"/>
    <s v="Global Value Steno Chair, Gray"/>
    <x v="2329"/>
    <n v="1"/>
    <n v="0"/>
    <n v="15.185000000000002"/>
    <x v="3"/>
    <x v="0"/>
  </r>
  <r>
    <n v="2818"/>
    <x v="1389"/>
    <x v="135"/>
    <x v="37"/>
    <s v="Standard Class"/>
    <s v="DR-12940"/>
    <s v="Daniel Raglin"/>
    <x v="2"/>
    <x v="0"/>
    <s v="Franklin"/>
    <x v="31"/>
    <n v="2038"/>
    <x v="3"/>
    <s v="FUR-FU-10000308"/>
    <x v="0"/>
    <x v="5"/>
    <s v="Deflect-o Glass Clear Studded Chair Mats"/>
    <x v="2259"/>
    <n v="2"/>
    <n v="0"/>
    <n v="27.359200000000001"/>
    <x v="3"/>
    <x v="0"/>
  </r>
  <r>
    <n v="2819"/>
    <x v="1389"/>
    <x v="135"/>
    <x v="37"/>
    <s v="Standard Class"/>
    <s v="DR-12940"/>
    <s v="Daniel Raglin"/>
    <x v="2"/>
    <x v="0"/>
    <s v="Franklin"/>
    <x v="31"/>
    <n v="2038"/>
    <x v="3"/>
    <s v="OFF-ST-10003208"/>
    <x v="1"/>
    <x v="4"/>
    <s v="Adjustable Depth Letter/Legal Cart"/>
    <x v="2330"/>
    <n v="6"/>
    <n v="0"/>
    <n v="315.74039999999985"/>
    <x v="3"/>
    <x v="0"/>
  </r>
  <r>
    <n v="2820"/>
    <x v="1390"/>
    <x v="465"/>
    <x v="588"/>
    <s v="First Class"/>
    <s v="DM-13015"/>
    <s v="Darrin Martin"/>
    <x v="0"/>
    <x v="0"/>
    <s v="Encinitas"/>
    <x v="1"/>
    <n v="92024"/>
    <x v="1"/>
    <s v="OFF-BI-10003784"/>
    <x v="1"/>
    <x v="8"/>
    <s v="Computer Printout Index Tabs"/>
    <x v="952"/>
    <n v="5"/>
    <n v="0.2"/>
    <n v="2.351999999999999"/>
    <x v="1"/>
    <x v="0"/>
  </r>
  <r>
    <n v="2821"/>
    <x v="1390"/>
    <x v="465"/>
    <x v="588"/>
    <s v="First Class"/>
    <s v="DM-13015"/>
    <s v="Darrin Martin"/>
    <x v="0"/>
    <x v="0"/>
    <s v="Encinitas"/>
    <x v="1"/>
    <n v="92024"/>
    <x v="1"/>
    <s v="FUR-TA-10003748"/>
    <x v="0"/>
    <x v="3"/>
    <s v="Bevis 36 x 72 Conference Tables"/>
    <x v="2331"/>
    <n v="3"/>
    <n v="0.2"/>
    <n v="7.4693999999999932"/>
    <x v="1"/>
    <x v="0"/>
  </r>
  <r>
    <n v="2822"/>
    <x v="1391"/>
    <x v="413"/>
    <x v="838"/>
    <s v="Standard Class"/>
    <s v="BD-11620"/>
    <s v="Brian DeCherney"/>
    <x v="0"/>
    <x v="0"/>
    <s v="Anaheim"/>
    <x v="1"/>
    <n v="92804"/>
    <x v="1"/>
    <s v="TEC-PH-10002563"/>
    <x v="2"/>
    <x v="7"/>
    <s v="Adtran 1202752G1"/>
    <x v="214"/>
    <n v="3"/>
    <n v="0.2"/>
    <n v="22.678200000000018"/>
    <x v="1"/>
    <x v="0"/>
  </r>
  <r>
    <n v="2823"/>
    <x v="1392"/>
    <x v="65"/>
    <x v="295"/>
    <s v="First Class"/>
    <s v="DC-12850"/>
    <s v="Dan Campbell"/>
    <x v="0"/>
    <x v="0"/>
    <s v="Arlington"/>
    <x v="5"/>
    <n v="76017"/>
    <x v="2"/>
    <s v="OFF-AR-10000122"/>
    <x v="1"/>
    <x v="6"/>
    <s v="Newell 314"/>
    <x v="436"/>
    <n v="2"/>
    <n v="0.2"/>
    <n v="0.55799999999999894"/>
    <x v="2"/>
    <x v="0"/>
  </r>
  <r>
    <n v="2824"/>
    <x v="1392"/>
    <x v="65"/>
    <x v="295"/>
    <s v="First Class"/>
    <s v="DC-12850"/>
    <s v="Dan Campbell"/>
    <x v="0"/>
    <x v="0"/>
    <s v="Arlington"/>
    <x v="5"/>
    <n v="76017"/>
    <x v="2"/>
    <s v="OFF-ST-10000352"/>
    <x v="1"/>
    <x v="4"/>
    <s v="Acco Perma 2700 Stacking Storage Drawers"/>
    <x v="2332"/>
    <n v="2"/>
    <n v="0.2"/>
    <n v="-2.9739999999999966"/>
    <x v="2"/>
    <x v="0"/>
  </r>
  <r>
    <n v="2825"/>
    <x v="1393"/>
    <x v="794"/>
    <x v="839"/>
    <s v="Standard Class"/>
    <s v="MT-18070"/>
    <s v="Michelle Tran"/>
    <x v="2"/>
    <x v="0"/>
    <s v="Houston"/>
    <x v="5"/>
    <n v="77041"/>
    <x v="2"/>
    <s v="OFF-PA-10003270"/>
    <x v="1"/>
    <x v="10"/>
    <s v="Xerox 1954"/>
    <x v="2333"/>
    <n v="8"/>
    <n v="0.2"/>
    <n v="10.559999999999999"/>
    <x v="2"/>
    <x v="0"/>
  </r>
  <r>
    <n v="2826"/>
    <x v="1393"/>
    <x v="794"/>
    <x v="839"/>
    <s v="Standard Class"/>
    <s v="MT-18070"/>
    <s v="Michelle Tran"/>
    <x v="2"/>
    <x v="0"/>
    <s v="Houston"/>
    <x v="5"/>
    <n v="77041"/>
    <x v="2"/>
    <s v="FUR-BO-10003272"/>
    <x v="0"/>
    <x v="0"/>
    <s v="O'Sullivan Living Dimensions 5-Shelf Bookcases"/>
    <x v="2334"/>
    <n v="2"/>
    <n v="0.32"/>
    <n v="-97.23120000000003"/>
    <x v="2"/>
    <x v="0"/>
  </r>
  <r>
    <n v="2827"/>
    <x v="1393"/>
    <x v="794"/>
    <x v="839"/>
    <s v="Standard Class"/>
    <s v="MT-18070"/>
    <s v="Michelle Tran"/>
    <x v="2"/>
    <x v="0"/>
    <s v="Houston"/>
    <x v="5"/>
    <n v="77041"/>
    <x v="2"/>
    <s v="OFF-BI-10002982"/>
    <x v="1"/>
    <x v="8"/>
    <s v="Avery Self-Adhesive Photo Pockets for Polaroid Photos"/>
    <x v="629"/>
    <n v="2"/>
    <n v="0.8"/>
    <n v="-4.3584000000000014"/>
    <x v="2"/>
    <x v="0"/>
  </r>
  <r>
    <n v="2828"/>
    <x v="1393"/>
    <x v="794"/>
    <x v="839"/>
    <s v="Standard Class"/>
    <s v="MT-18070"/>
    <s v="Michelle Tran"/>
    <x v="2"/>
    <x v="0"/>
    <s v="Houston"/>
    <x v="5"/>
    <n v="77041"/>
    <x v="2"/>
    <s v="OFF-EN-10001509"/>
    <x v="1"/>
    <x v="12"/>
    <s v="Poly String Tie Envelopes"/>
    <x v="30"/>
    <n v="2"/>
    <n v="0.2"/>
    <n v="1.1015999999999997"/>
    <x v="2"/>
    <x v="0"/>
  </r>
  <r>
    <n v="2829"/>
    <x v="1394"/>
    <x v="131"/>
    <x v="408"/>
    <s v="First Class"/>
    <s v="MJ-17740"/>
    <s v="Max Jones"/>
    <x v="0"/>
    <x v="0"/>
    <s v="Lancaster"/>
    <x v="24"/>
    <n v="43130"/>
    <x v="3"/>
    <s v="OFF-PA-10002421"/>
    <x v="1"/>
    <x v="10"/>
    <s v="Embossed Ink Jet Note Cards"/>
    <x v="2335"/>
    <n v="6"/>
    <n v="0.2"/>
    <n v="37.917599999999993"/>
    <x v="3"/>
    <x v="0"/>
  </r>
  <r>
    <n v="2830"/>
    <x v="1394"/>
    <x v="131"/>
    <x v="408"/>
    <s v="First Class"/>
    <s v="MJ-17740"/>
    <s v="Max Jones"/>
    <x v="0"/>
    <x v="0"/>
    <s v="Lancaster"/>
    <x v="24"/>
    <n v="43130"/>
    <x v="3"/>
    <s v="OFF-ST-10000760"/>
    <x v="1"/>
    <x v="4"/>
    <s v="Eldon Fold 'N Roll Cart System"/>
    <x v="2336"/>
    <n v="5"/>
    <n v="0.2"/>
    <n v="6.2910000000000004"/>
    <x v="3"/>
    <x v="0"/>
  </r>
  <r>
    <n v="2831"/>
    <x v="1394"/>
    <x v="131"/>
    <x v="408"/>
    <s v="First Class"/>
    <s v="MJ-17740"/>
    <s v="Max Jones"/>
    <x v="0"/>
    <x v="0"/>
    <s v="Lancaster"/>
    <x v="24"/>
    <n v="43130"/>
    <x v="3"/>
    <s v="OFF-PA-10002923"/>
    <x v="1"/>
    <x v="10"/>
    <s v="Xerox 1942"/>
    <x v="128"/>
    <n v="2"/>
    <n v="0.2"/>
    <n v="29.363999999999997"/>
    <x v="3"/>
    <x v="0"/>
  </r>
  <r>
    <n v="2832"/>
    <x v="1395"/>
    <x v="301"/>
    <x v="840"/>
    <s v="Standard Class"/>
    <s v="ND-18370"/>
    <s v="Natalie DeCherney"/>
    <x v="0"/>
    <x v="0"/>
    <s v="Portland"/>
    <x v="21"/>
    <n v="97206"/>
    <x v="1"/>
    <s v="OFF-ST-10001128"/>
    <x v="1"/>
    <x v="4"/>
    <s v="Carina Mini System Audio Rack, Model AR050B"/>
    <x v="2337"/>
    <n v="5"/>
    <n v="0.2"/>
    <n v="-94.33299999999997"/>
    <x v="1"/>
    <x v="0"/>
  </r>
  <r>
    <n v="2833"/>
    <x v="1395"/>
    <x v="301"/>
    <x v="840"/>
    <s v="Standard Class"/>
    <s v="ND-18370"/>
    <s v="Natalie DeCherney"/>
    <x v="0"/>
    <x v="0"/>
    <s v="Portland"/>
    <x v="21"/>
    <n v="97206"/>
    <x v="1"/>
    <s v="TEC-PH-10000673"/>
    <x v="2"/>
    <x v="7"/>
    <s v="Plantronics Voyager Pro HD - Bluetooth Headset"/>
    <x v="2338"/>
    <n v="3"/>
    <n v="0.2"/>
    <n v="54.5916"/>
    <x v="1"/>
    <x v="0"/>
  </r>
  <r>
    <n v="2834"/>
    <x v="1396"/>
    <x v="795"/>
    <x v="523"/>
    <s v="Second Class"/>
    <s v="CA-11965"/>
    <s v="Carol Adams"/>
    <x v="1"/>
    <x v="0"/>
    <s v="Hoover"/>
    <x v="19"/>
    <n v="35244"/>
    <x v="0"/>
    <s v="OFF-AR-10001547"/>
    <x v="1"/>
    <x v="6"/>
    <s v="Newell 311"/>
    <x v="2339"/>
    <n v="7"/>
    <n v="0"/>
    <n v="4.1768999999999998"/>
    <x v="0"/>
    <x v="0"/>
  </r>
  <r>
    <n v="2835"/>
    <x v="1396"/>
    <x v="795"/>
    <x v="523"/>
    <s v="Second Class"/>
    <s v="CA-11965"/>
    <s v="Carol Adams"/>
    <x v="1"/>
    <x v="0"/>
    <s v="Hoover"/>
    <x v="19"/>
    <n v="35244"/>
    <x v="0"/>
    <s v="OFF-BI-10001890"/>
    <x v="1"/>
    <x v="8"/>
    <s v="Avery Poly Binder Pockets"/>
    <x v="181"/>
    <n v="2"/>
    <n v="0"/>
    <n v="3.4367999999999999"/>
    <x v="0"/>
    <x v="0"/>
  </r>
  <r>
    <n v="2836"/>
    <x v="1397"/>
    <x v="343"/>
    <x v="38"/>
    <s v="Standard Class"/>
    <s v="GA-14725"/>
    <s v="Guy Armstrong"/>
    <x v="0"/>
    <x v="0"/>
    <s v="Los Angeles"/>
    <x v="1"/>
    <n v="90036"/>
    <x v="1"/>
    <s v="OFF-AP-10003971"/>
    <x v="1"/>
    <x v="9"/>
    <s v="Belkin 6 Outlet Metallic Surge Strip"/>
    <x v="2340"/>
    <n v="1"/>
    <n v="0"/>
    <n v="2.8314000000000004"/>
    <x v="1"/>
    <x v="0"/>
  </r>
  <r>
    <n v="2837"/>
    <x v="1397"/>
    <x v="343"/>
    <x v="38"/>
    <s v="Standard Class"/>
    <s v="GA-14725"/>
    <s v="Guy Armstrong"/>
    <x v="0"/>
    <x v="0"/>
    <s v="Los Angeles"/>
    <x v="1"/>
    <n v="90036"/>
    <x v="1"/>
    <s v="OFF-PA-10000520"/>
    <x v="1"/>
    <x v="10"/>
    <s v="Xerox 201"/>
    <x v="541"/>
    <n v="3"/>
    <n v="0"/>
    <n v="9.3312000000000008"/>
    <x v="1"/>
    <x v="0"/>
  </r>
  <r>
    <n v="2838"/>
    <x v="1397"/>
    <x v="343"/>
    <x v="38"/>
    <s v="Standard Class"/>
    <s v="GA-14725"/>
    <s v="Guy Armstrong"/>
    <x v="0"/>
    <x v="0"/>
    <s v="Los Angeles"/>
    <x v="1"/>
    <n v="90036"/>
    <x v="1"/>
    <s v="OFF-BI-10000977"/>
    <x v="1"/>
    <x v="8"/>
    <s v="Ibico Plastic Spiral Binding Combs"/>
    <x v="2114"/>
    <n v="5"/>
    <n v="0.2"/>
    <n v="39.519999999999989"/>
    <x v="1"/>
    <x v="0"/>
  </r>
  <r>
    <n v="2839"/>
    <x v="1398"/>
    <x v="632"/>
    <x v="841"/>
    <s v="First Class"/>
    <s v="TC-21295"/>
    <s v="Toby Carlisle"/>
    <x v="0"/>
    <x v="0"/>
    <s v="Tallahassee"/>
    <x v="2"/>
    <n v="32303"/>
    <x v="0"/>
    <s v="TEC-MA-10002178"/>
    <x v="2"/>
    <x v="15"/>
    <s v="Cisco CP-7937G Unified IP Conference Station Phone"/>
    <x v="1202"/>
    <n v="2"/>
    <n v="0.5"/>
    <n v="-27.827999999999975"/>
    <x v="0"/>
    <x v="0"/>
  </r>
  <r>
    <n v="2840"/>
    <x v="1399"/>
    <x v="37"/>
    <x v="37"/>
    <s v="Second Class"/>
    <s v="JB-15400"/>
    <s v="Jennifer Braxton"/>
    <x v="1"/>
    <x v="0"/>
    <s v="New York City"/>
    <x v="15"/>
    <n v="10009"/>
    <x v="3"/>
    <s v="OFF-ST-10001526"/>
    <x v="1"/>
    <x v="4"/>
    <s v="Iceberg Mobile Mega Data/Printer Cart"/>
    <x v="2341"/>
    <n v="1"/>
    <n v="0"/>
    <n v="31.285799999999995"/>
    <x v="3"/>
    <x v="0"/>
  </r>
  <r>
    <n v="2841"/>
    <x v="1400"/>
    <x v="619"/>
    <x v="247"/>
    <s v="Standard Class"/>
    <s v="CK-12325"/>
    <s v="Christine Kargatis"/>
    <x v="2"/>
    <x v="0"/>
    <s v="Chesapeake"/>
    <x v="17"/>
    <n v="23320"/>
    <x v="0"/>
    <s v="FUR-CH-10003379"/>
    <x v="0"/>
    <x v="1"/>
    <s v="Global Commerce Series High-Back Swivel/Tilt Chairs"/>
    <x v="2342"/>
    <n v="4"/>
    <n v="0"/>
    <n v="284.98"/>
    <x v="0"/>
    <x v="0"/>
  </r>
  <r>
    <n v="2842"/>
    <x v="1401"/>
    <x v="515"/>
    <x v="842"/>
    <s v="Second Class"/>
    <s v="RL-19615"/>
    <s v="Rob Lucas"/>
    <x v="0"/>
    <x v="0"/>
    <s v="Fayetteville"/>
    <x v="3"/>
    <n v="28314"/>
    <x v="0"/>
    <s v="OFF-PA-10000100"/>
    <x v="1"/>
    <x v="10"/>
    <s v="Xerox 1945"/>
    <x v="2343"/>
    <n v="7"/>
    <n v="0.2"/>
    <n v="83.209699999999998"/>
    <x v="0"/>
    <x v="0"/>
  </r>
  <r>
    <n v="2843"/>
    <x v="1402"/>
    <x v="721"/>
    <x v="647"/>
    <s v="Standard Class"/>
    <s v="AC-10660"/>
    <s v="Anna Chung"/>
    <x v="0"/>
    <x v="0"/>
    <s v="Huntsville"/>
    <x v="5"/>
    <n v="77340"/>
    <x v="2"/>
    <s v="OFF-ST-10001809"/>
    <x v="1"/>
    <x v="4"/>
    <s v="Fellowes Officeware Wire Shelving"/>
    <x v="2344"/>
    <n v="2"/>
    <n v="0.2"/>
    <n v="-32.338800000000006"/>
    <x v="2"/>
    <x v="0"/>
  </r>
  <r>
    <n v="2844"/>
    <x v="1403"/>
    <x v="796"/>
    <x v="843"/>
    <s v="Standard Class"/>
    <s v="BH-11710"/>
    <s v="Brosina Hoffman"/>
    <x v="0"/>
    <x v="0"/>
    <s v="Philadelphia"/>
    <x v="9"/>
    <n v="19140"/>
    <x v="3"/>
    <s v="TEC-AC-10000387"/>
    <x v="2"/>
    <x v="11"/>
    <s v="KeyTronic KT800P2 - Keyboard - Black"/>
    <x v="2345"/>
    <n v="3"/>
    <n v="0.2"/>
    <n v="-0.90120000000000111"/>
    <x v="3"/>
    <x v="1"/>
  </r>
  <r>
    <n v="2845"/>
    <x v="1404"/>
    <x v="797"/>
    <x v="844"/>
    <s v="Standard Class"/>
    <s v="BG-11695"/>
    <s v="Brooke Gillingham"/>
    <x v="1"/>
    <x v="0"/>
    <s v="Woodstock"/>
    <x v="10"/>
    <n v="60098"/>
    <x v="2"/>
    <s v="FUR-CH-10004853"/>
    <x v="0"/>
    <x v="1"/>
    <s v="Global Manager's Adjustable Task Chair, Storm"/>
    <x v="2346"/>
    <n v="8"/>
    <n v="0.3"/>
    <n v="-12.078400000000101"/>
    <x v="2"/>
    <x v="0"/>
  </r>
  <r>
    <n v="2846"/>
    <x v="1405"/>
    <x v="701"/>
    <x v="541"/>
    <s v="First Class"/>
    <s v="XP-21865"/>
    <s v="Xylona Preis"/>
    <x v="0"/>
    <x v="0"/>
    <s v="Everett"/>
    <x v="31"/>
    <n v="2149"/>
    <x v="3"/>
    <s v="OFF-AR-10001958"/>
    <x v="1"/>
    <x v="6"/>
    <s v="Stanley Bostitch Contemporary Electric Pencil Sharpeners"/>
    <x v="717"/>
    <n v="3"/>
    <n v="0"/>
    <n v="14.263200000000001"/>
    <x v="3"/>
    <x v="1"/>
  </r>
  <r>
    <n v="2847"/>
    <x v="1406"/>
    <x v="18"/>
    <x v="17"/>
    <s v="Standard Class"/>
    <s v="SN-20560"/>
    <s v="Skye Norling"/>
    <x v="2"/>
    <x v="0"/>
    <s v="Chicago"/>
    <x v="10"/>
    <n v="60653"/>
    <x v="2"/>
    <s v="OFF-BI-10003527"/>
    <x v="1"/>
    <x v="8"/>
    <s v="Fellowes PB500 Electric Punch Plastic Comb Binding Machine with Manual Bind"/>
    <x v="2347"/>
    <n v="3"/>
    <n v="0.8"/>
    <n v="-1143.8910000000001"/>
    <x v="2"/>
    <x v="0"/>
  </r>
  <r>
    <n v="2848"/>
    <x v="1407"/>
    <x v="798"/>
    <x v="339"/>
    <s v="Standard Class"/>
    <s v="DM-13345"/>
    <s v="Denise Monton"/>
    <x v="1"/>
    <x v="0"/>
    <s v="Roswell"/>
    <x v="32"/>
    <n v="30076"/>
    <x v="0"/>
    <s v="FUR-FU-10003832"/>
    <x v="0"/>
    <x v="5"/>
    <s v="Eldon Expressions Punched Metal &amp; Wood Desk Accessories, Black &amp; Cherry"/>
    <x v="2348"/>
    <n v="6"/>
    <n v="0"/>
    <n v="15.758400000000002"/>
    <x v="0"/>
    <x v="0"/>
  </r>
  <r>
    <n v="2849"/>
    <x v="1407"/>
    <x v="798"/>
    <x v="339"/>
    <s v="Standard Class"/>
    <s v="DM-13345"/>
    <s v="Denise Monton"/>
    <x v="1"/>
    <x v="0"/>
    <s v="Roswell"/>
    <x v="32"/>
    <n v="30076"/>
    <x v="0"/>
    <s v="OFF-BI-10001359"/>
    <x v="1"/>
    <x v="8"/>
    <s v="GBC DocuBind TL300 Electric Binding System"/>
    <x v="2349"/>
    <n v="3"/>
    <n v="0"/>
    <n v="1264.7558999999999"/>
    <x v="0"/>
    <x v="0"/>
  </r>
  <r>
    <n v="2850"/>
    <x v="1408"/>
    <x v="85"/>
    <x v="845"/>
    <s v="Standard Class"/>
    <s v="AJ-10780"/>
    <s v="Anthony Jacobs"/>
    <x v="1"/>
    <x v="0"/>
    <s v="Palm Coast"/>
    <x v="2"/>
    <n v="32137"/>
    <x v="0"/>
    <s v="OFF-BI-10002976"/>
    <x v="1"/>
    <x v="8"/>
    <s v="ACCOHIDE Binder by Acco"/>
    <x v="2350"/>
    <n v="6"/>
    <n v="0.7"/>
    <n v="-5.6993999999999971"/>
    <x v="0"/>
    <x v="0"/>
  </r>
  <r>
    <n v="2851"/>
    <x v="1409"/>
    <x v="799"/>
    <x v="846"/>
    <s v="First Class"/>
    <s v="KC-16255"/>
    <s v="Karen Carlisle"/>
    <x v="1"/>
    <x v="0"/>
    <s v="Philadelphia"/>
    <x v="9"/>
    <n v="19120"/>
    <x v="3"/>
    <s v="OFF-ST-10000736"/>
    <x v="1"/>
    <x v="4"/>
    <s v="Carina Double Wide Media Storage Towers in Natural &amp; Black"/>
    <x v="1466"/>
    <n v="1"/>
    <n v="0.2"/>
    <n v="-12.956800000000005"/>
    <x v="3"/>
    <x v="0"/>
  </r>
  <r>
    <n v="2852"/>
    <x v="1410"/>
    <x v="94"/>
    <x v="847"/>
    <s v="Standard Class"/>
    <s v="VF-21715"/>
    <s v="Vicky Freymann"/>
    <x v="2"/>
    <x v="0"/>
    <s v="Columbus"/>
    <x v="14"/>
    <n v="47201"/>
    <x v="2"/>
    <s v="OFF-PA-10001745"/>
    <x v="1"/>
    <x v="10"/>
    <s v="Wirebound Message Books, 2 7/8&quot; x 5&quot;, 3 Forms per Page"/>
    <x v="2351"/>
    <n v="4"/>
    <n v="0"/>
    <n v="13.235199999999999"/>
    <x v="2"/>
    <x v="0"/>
  </r>
  <r>
    <n v="2853"/>
    <x v="1411"/>
    <x v="690"/>
    <x v="202"/>
    <s v="Second Class"/>
    <s v="SV-20935"/>
    <s v="Susan Vittorini"/>
    <x v="0"/>
    <x v="0"/>
    <s v="Oceanside"/>
    <x v="15"/>
    <n v="11572"/>
    <x v="3"/>
    <s v="FUR-FU-10000409"/>
    <x v="0"/>
    <x v="5"/>
    <s v="GE 4 Foot Flourescent Tube, 40 Watt"/>
    <x v="1883"/>
    <n v="1"/>
    <n v="0"/>
    <n v="6.8908000000000005"/>
    <x v="3"/>
    <x v="0"/>
  </r>
  <r>
    <n v="2854"/>
    <x v="1411"/>
    <x v="690"/>
    <x v="202"/>
    <s v="Second Class"/>
    <s v="SV-20935"/>
    <s v="Susan Vittorini"/>
    <x v="0"/>
    <x v="0"/>
    <s v="Oceanside"/>
    <x v="15"/>
    <n v="11572"/>
    <x v="3"/>
    <s v="FUR-FU-10000221"/>
    <x v="0"/>
    <x v="5"/>
    <s v="Master Caster Door Stop, Brown"/>
    <x v="2352"/>
    <n v="4"/>
    <n v="0"/>
    <n v="6.9087999999999994"/>
    <x v="3"/>
    <x v="0"/>
  </r>
  <r>
    <n v="2855"/>
    <x v="1412"/>
    <x v="648"/>
    <x v="848"/>
    <s v="Same Day"/>
    <s v="EM-13810"/>
    <s v="Eleni McCrary"/>
    <x v="1"/>
    <x v="0"/>
    <s v="Franklin"/>
    <x v="31"/>
    <n v="2038"/>
    <x v="3"/>
    <s v="OFF-ST-10000344"/>
    <x v="1"/>
    <x v="4"/>
    <s v="Neat Ideas Personal Hanging Folder Files, Black"/>
    <x v="2353"/>
    <n v="3"/>
    <n v="0"/>
    <n v="10.475399999999999"/>
    <x v="3"/>
    <x v="0"/>
  </r>
  <r>
    <n v="2856"/>
    <x v="1413"/>
    <x v="800"/>
    <x v="849"/>
    <s v="Standard Class"/>
    <s v="RB-19360"/>
    <s v="Raymond Buch"/>
    <x v="0"/>
    <x v="0"/>
    <s v="Sioux Falls"/>
    <x v="44"/>
    <n v="57103"/>
    <x v="2"/>
    <s v="OFF-LA-10003663"/>
    <x v="1"/>
    <x v="2"/>
    <s v="Avery 498"/>
    <x v="2354"/>
    <n v="7"/>
    <n v="0"/>
    <n v="9.5081000000000007"/>
    <x v="2"/>
    <x v="0"/>
  </r>
  <r>
    <n v="2857"/>
    <x v="1414"/>
    <x v="370"/>
    <x v="652"/>
    <s v="First Class"/>
    <s v="DJ-13510"/>
    <s v="Don Jones"/>
    <x v="1"/>
    <x v="0"/>
    <s v="San Diego"/>
    <x v="1"/>
    <n v="92037"/>
    <x v="1"/>
    <s v="FUR-CH-10001215"/>
    <x v="0"/>
    <x v="1"/>
    <s v="Global Troy Executive Leather Low-Back Tilter"/>
    <x v="2355"/>
    <n v="4"/>
    <n v="0.2"/>
    <n v="100.19599999999997"/>
    <x v="1"/>
    <x v="0"/>
  </r>
  <r>
    <n v="2858"/>
    <x v="1415"/>
    <x v="243"/>
    <x v="611"/>
    <s v="Second Class"/>
    <s v="CC-12370"/>
    <s v="Christopher Conant"/>
    <x v="0"/>
    <x v="0"/>
    <s v="Fayetteville"/>
    <x v="3"/>
    <n v="28314"/>
    <x v="0"/>
    <s v="FUR-CH-10000988"/>
    <x v="0"/>
    <x v="1"/>
    <s v="Hon Olson Stacker Stools"/>
    <x v="2284"/>
    <n v="2"/>
    <n v="0.2"/>
    <n v="22.529599999999995"/>
    <x v="0"/>
    <x v="0"/>
  </r>
  <r>
    <n v="2859"/>
    <x v="1416"/>
    <x v="240"/>
    <x v="254"/>
    <s v="Standard Class"/>
    <s v="SC-20380"/>
    <s v="Shahid Collister"/>
    <x v="0"/>
    <x v="0"/>
    <s v="Atlanta"/>
    <x v="32"/>
    <n v="30318"/>
    <x v="0"/>
    <s v="TEC-AC-10003441"/>
    <x v="2"/>
    <x v="11"/>
    <s v="Kingston Digital DataTraveler 32GB USB 2.0"/>
    <x v="766"/>
    <n v="4"/>
    <n v="0"/>
    <n v="4.0679999999999978"/>
    <x v="0"/>
    <x v="0"/>
  </r>
  <r>
    <n v="2860"/>
    <x v="1416"/>
    <x v="240"/>
    <x v="254"/>
    <s v="Standard Class"/>
    <s v="SC-20380"/>
    <s v="Shahid Collister"/>
    <x v="0"/>
    <x v="0"/>
    <s v="Atlanta"/>
    <x v="32"/>
    <n v="30318"/>
    <x v="0"/>
    <s v="TEC-PH-10004389"/>
    <x v="2"/>
    <x v="7"/>
    <s v="Nokia Lumia 925"/>
    <x v="2258"/>
    <n v="3"/>
    <n v="0"/>
    <n v="98.272200000000012"/>
    <x v="0"/>
    <x v="0"/>
  </r>
  <r>
    <n v="2861"/>
    <x v="1416"/>
    <x v="240"/>
    <x v="254"/>
    <s v="Standard Class"/>
    <s v="SC-20380"/>
    <s v="Shahid Collister"/>
    <x v="0"/>
    <x v="0"/>
    <s v="Atlanta"/>
    <x v="32"/>
    <n v="30318"/>
    <x v="0"/>
    <s v="FUR-BO-10004695"/>
    <x v="0"/>
    <x v="0"/>
    <s v="O'Sullivan 2-Door Barrister Bookcase in Odessa Pine"/>
    <x v="2356"/>
    <n v="9"/>
    <n v="0"/>
    <n v="374.62859999999989"/>
    <x v="0"/>
    <x v="0"/>
  </r>
  <r>
    <n v="2862"/>
    <x v="1416"/>
    <x v="240"/>
    <x v="254"/>
    <s v="Standard Class"/>
    <s v="SC-20380"/>
    <s v="Shahid Collister"/>
    <x v="0"/>
    <x v="0"/>
    <s v="Atlanta"/>
    <x v="32"/>
    <n v="30318"/>
    <x v="0"/>
    <s v="OFF-PA-10000100"/>
    <x v="1"/>
    <x v="10"/>
    <s v="Xerox 1945"/>
    <x v="2357"/>
    <n v="7"/>
    <n v="0"/>
    <n v="140.59569999999999"/>
    <x v="0"/>
    <x v="0"/>
  </r>
  <r>
    <n v="2863"/>
    <x v="1417"/>
    <x v="801"/>
    <x v="850"/>
    <s v="Standard Class"/>
    <s v="RH-19495"/>
    <s v="Rick Hansen"/>
    <x v="0"/>
    <x v="0"/>
    <s v="Orlando"/>
    <x v="2"/>
    <n v="32839"/>
    <x v="0"/>
    <s v="OFF-PA-10000223"/>
    <x v="1"/>
    <x v="10"/>
    <s v="Xerox 2000"/>
    <x v="561"/>
    <n v="4"/>
    <n v="0.2"/>
    <n v="7.2576000000000001"/>
    <x v="0"/>
    <x v="0"/>
  </r>
  <r>
    <n v="2864"/>
    <x v="1418"/>
    <x v="802"/>
    <x v="851"/>
    <s v="Same Day"/>
    <s v="JK-15370"/>
    <s v="Jay Kimmel"/>
    <x v="0"/>
    <x v="0"/>
    <s v="San Francisco"/>
    <x v="1"/>
    <n v="94122"/>
    <x v="1"/>
    <s v="OFF-ST-10001325"/>
    <x v="1"/>
    <x v="4"/>
    <s v="Sterilite Officeware Hinged File Box"/>
    <x v="974"/>
    <n v="3"/>
    <n v="0"/>
    <n v="8.4888000000000012"/>
    <x v="1"/>
    <x v="1"/>
  </r>
  <r>
    <n v="2865"/>
    <x v="1418"/>
    <x v="802"/>
    <x v="851"/>
    <s v="Same Day"/>
    <s v="JK-15370"/>
    <s v="Jay Kimmel"/>
    <x v="0"/>
    <x v="0"/>
    <s v="San Francisco"/>
    <x v="1"/>
    <n v="94122"/>
    <x v="1"/>
    <s v="OFF-AP-10004249"/>
    <x v="1"/>
    <x v="9"/>
    <s v="Staple holder"/>
    <x v="2358"/>
    <n v="7"/>
    <n v="0"/>
    <n v="22.623299999999997"/>
    <x v="1"/>
    <x v="1"/>
  </r>
  <r>
    <n v="2866"/>
    <x v="1418"/>
    <x v="802"/>
    <x v="851"/>
    <s v="Same Day"/>
    <s v="JK-15370"/>
    <s v="Jay Kimmel"/>
    <x v="0"/>
    <x v="0"/>
    <s v="San Francisco"/>
    <x v="1"/>
    <n v="94122"/>
    <x v="1"/>
    <s v="OFF-AR-10000588"/>
    <x v="1"/>
    <x v="6"/>
    <s v="Newell 345"/>
    <x v="426"/>
    <n v="3"/>
    <n v="0"/>
    <n v="15.475200000000001"/>
    <x v="1"/>
    <x v="1"/>
  </r>
  <r>
    <n v="2867"/>
    <x v="1418"/>
    <x v="802"/>
    <x v="851"/>
    <s v="Same Day"/>
    <s v="JK-15370"/>
    <s v="Jay Kimmel"/>
    <x v="0"/>
    <x v="0"/>
    <s v="San Francisco"/>
    <x v="1"/>
    <n v="94122"/>
    <x v="1"/>
    <s v="OFF-SU-10000946"/>
    <x v="1"/>
    <x v="14"/>
    <s v="Staple remover"/>
    <x v="1051"/>
    <n v="4"/>
    <n v="0"/>
    <n v="9.2567999999999984"/>
    <x v="1"/>
    <x v="1"/>
  </r>
  <r>
    <n v="2868"/>
    <x v="1419"/>
    <x v="338"/>
    <x v="357"/>
    <s v="Second Class"/>
    <s v="AF-10885"/>
    <s v="Art Foster"/>
    <x v="0"/>
    <x v="0"/>
    <s v="Toledo"/>
    <x v="24"/>
    <n v="43615"/>
    <x v="3"/>
    <s v="OFF-SU-10001225"/>
    <x v="1"/>
    <x v="14"/>
    <s v="Staple remover"/>
    <x v="2359"/>
    <n v="5"/>
    <n v="0.2"/>
    <n v="-3.3120000000000012"/>
    <x v="3"/>
    <x v="0"/>
  </r>
  <r>
    <n v="2869"/>
    <x v="1419"/>
    <x v="338"/>
    <x v="357"/>
    <s v="Second Class"/>
    <s v="AF-10885"/>
    <s v="Art Foster"/>
    <x v="0"/>
    <x v="0"/>
    <s v="Toledo"/>
    <x v="24"/>
    <n v="43615"/>
    <x v="3"/>
    <s v="OFF-ST-10001558"/>
    <x v="1"/>
    <x v="4"/>
    <s v="Acco Perma 4000 Stacking Storage Drawers"/>
    <x v="2360"/>
    <n v="3"/>
    <n v="0.2"/>
    <n v="-2.4359999999999999"/>
    <x v="3"/>
    <x v="0"/>
  </r>
  <r>
    <n v="2870"/>
    <x v="1420"/>
    <x v="492"/>
    <x v="141"/>
    <s v="Standard Class"/>
    <s v="LC-16885"/>
    <s v="Lena Creighton"/>
    <x v="0"/>
    <x v="0"/>
    <s v="Saint Petersburg"/>
    <x v="2"/>
    <n v="33710"/>
    <x v="0"/>
    <s v="FUR-FU-10001546"/>
    <x v="0"/>
    <x v="5"/>
    <s v="Dana Swing-Arm Lamps"/>
    <x v="1232"/>
    <n v="2"/>
    <n v="0.2"/>
    <n v="1.0679999999999996"/>
    <x v="0"/>
    <x v="0"/>
  </r>
  <r>
    <n v="2871"/>
    <x v="1421"/>
    <x v="579"/>
    <x v="616"/>
    <s v="Standard Class"/>
    <s v="BF-11275"/>
    <s v="Beth Fritzler"/>
    <x v="1"/>
    <x v="0"/>
    <s v="Tucson"/>
    <x v="16"/>
    <n v="85705"/>
    <x v="1"/>
    <s v="OFF-PA-10002581"/>
    <x v="1"/>
    <x v="10"/>
    <s v="Xerox 1951"/>
    <x v="1355"/>
    <n v="3"/>
    <n v="0.2"/>
    <n v="23.234999999999992"/>
    <x v="1"/>
    <x v="0"/>
  </r>
  <r>
    <n v="2872"/>
    <x v="1421"/>
    <x v="579"/>
    <x v="616"/>
    <s v="Standard Class"/>
    <s v="BF-11275"/>
    <s v="Beth Fritzler"/>
    <x v="1"/>
    <x v="0"/>
    <s v="Tucson"/>
    <x v="16"/>
    <n v="85705"/>
    <x v="1"/>
    <s v="FUR-CH-10001482"/>
    <x v="0"/>
    <x v="1"/>
    <s v="Office Star - Mesh Screen back chair with Vinyl seat"/>
    <x v="2361"/>
    <n v="3"/>
    <n v="0.2"/>
    <n v="-35.36460000000001"/>
    <x v="1"/>
    <x v="0"/>
  </r>
  <r>
    <n v="2873"/>
    <x v="1422"/>
    <x v="140"/>
    <x v="46"/>
    <s v="Standard Class"/>
    <s v="SC-20800"/>
    <s v="Stuart Calhoun"/>
    <x v="0"/>
    <x v="0"/>
    <s v="Los Angeles"/>
    <x v="1"/>
    <n v="90036"/>
    <x v="1"/>
    <s v="OFF-AR-10002399"/>
    <x v="1"/>
    <x v="6"/>
    <s v="Dixon Prang Watercolor Pencils, 10-Color Set with Brush"/>
    <x v="2362"/>
    <n v="1"/>
    <n v="0"/>
    <n v="1.7465999999999999"/>
    <x v="1"/>
    <x v="0"/>
  </r>
  <r>
    <n v="2874"/>
    <x v="1423"/>
    <x v="673"/>
    <x v="228"/>
    <s v="Standard Class"/>
    <s v="SW-20275"/>
    <s v="Scott Williamson"/>
    <x v="0"/>
    <x v="0"/>
    <s v="San Diego"/>
    <x v="1"/>
    <n v="92105"/>
    <x v="1"/>
    <s v="OFF-ST-10001963"/>
    <x v="1"/>
    <x v="4"/>
    <s v="Tennsco Regal Shelving Units"/>
    <x v="2363"/>
    <n v="8"/>
    <n v="0"/>
    <n v="24.338399999999979"/>
    <x v="1"/>
    <x v="0"/>
  </r>
  <r>
    <n v="2875"/>
    <x v="1424"/>
    <x v="614"/>
    <x v="786"/>
    <s v="First Class"/>
    <s v="MC-17845"/>
    <s v="Michael Chen"/>
    <x v="0"/>
    <x v="0"/>
    <s v="New York City"/>
    <x v="15"/>
    <n v="10035"/>
    <x v="3"/>
    <s v="OFF-FA-10002988"/>
    <x v="1"/>
    <x v="13"/>
    <s v="Ideal Clamps"/>
    <x v="2364"/>
    <n v="3"/>
    <n v="0"/>
    <n v="2.9546999999999999"/>
    <x v="3"/>
    <x v="0"/>
  </r>
  <r>
    <n v="2876"/>
    <x v="1425"/>
    <x v="803"/>
    <x v="852"/>
    <s v="Second Class"/>
    <s v="TD-20995"/>
    <s v="Tamara Dahlen"/>
    <x v="0"/>
    <x v="0"/>
    <s v="San Diego"/>
    <x v="1"/>
    <n v="92037"/>
    <x v="1"/>
    <s v="FUR-CH-10004289"/>
    <x v="0"/>
    <x v="1"/>
    <s v="Global Super Steno Chair"/>
    <x v="2365"/>
    <n v="2"/>
    <n v="0.2"/>
    <n v="-5.758800000000015"/>
    <x v="1"/>
    <x v="0"/>
  </r>
  <r>
    <n v="2877"/>
    <x v="1425"/>
    <x v="803"/>
    <x v="852"/>
    <s v="Second Class"/>
    <s v="TD-20995"/>
    <s v="Tamara Dahlen"/>
    <x v="0"/>
    <x v="0"/>
    <s v="San Diego"/>
    <x v="1"/>
    <n v="92037"/>
    <x v="1"/>
    <s v="FUR-CH-10000785"/>
    <x v="0"/>
    <x v="1"/>
    <s v="Global Ergonomic Managers Chair"/>
    <x v="2366"/>
    <n v="7"/>
    <n v="0.2"/>
    <n v="76.011600000000016"/>
    <x v="1"/>
    <x v="0"/>
  </r>
  <r>
    <n v="2878"/>
    <x v="1426"/>
    <x v="804"/>
    <x v="853"/>
    <s v="Standard Class"/>
    <s v="Dp-13240"/>
    <s v="Dean percer"/>
    <x v="2"/>
    <x v="0"/>
    <s v="Westfield"/>
    <x v="30"/>
    <n v="7090"/>
    <x v="3"/>
    <s v="OFF-EN-10003040"/>
    <x v="1"/>
    <x v="12"/>
    <s v="Quality Park Security Envelopes"/>
    <x v="2367"/>
    <n v="2"/>
    <n v="0"/>
    <n v="24.599800000000002"/>
    <x v="3"/>
    <x v="0"/>
  </r>
  <r>
    <n v="2879"/>
    <x v="1426"/>
    <x v="804"/>
    <x v="853"/>
    <s v="Standard Class"/>
    <s v="Dp-13240"/>
    <s v="Dean percer"/>
    <x v="2"/>
    <x v="0"/>
    <s v="Westfield"/>
    <x v="30"/>
    <n v="7090"/>
    <x v="3"/>
    <s v="OFF-AR-10001573"/>
    <x v="1"/>
    <x v="6"/>
    <s v="American Pencil"/>
    <x v="2368"/>
    <n v="2"/>
    <n v="0"/>
    <n v="1.3513999999999995"/>
    <x v="3"/>
    <x v="0"/>
  </r>
  <r>
    <n v="2880"/>
    <x v="1426"/>
    <x v="804"/>
    <x v="853"/>
    <s v="Standard Class"/>
    <s v="Dp-13240"/>
    <s v="Dean percer"/>
    <x v="2"/>
    <x v="0"/>
    <s v="Westfield"/>
    <x v="30"/>
    <n v="7090"/>
    <x v="3"/>
    <s v="TEC-AC-10000844"/>
    <x v="2"/>
    <x v="11"/>
    <s v="Logitech Gaming G510s - Keyboard"/>
    <x v="2369"/>
    <n v="3"/>
    <n v="0"/>
    <n v="91.789199999999994"/>
    <x v="3"/>
    <x v="0"/>
  </r>
  <r>
    <n v="2881"/>
    <x v="1427"/>
    <x v="251"/>
    <x v="30"/>
    <s v="Second Class"/>
    <s v="SD-20485"/>
    <s v="Shirley Daniels"/>
    <x v="2"/>
    <x v="0"/>
    <s v="Orange"/>
    <x v="30"/>
    <n v="7050"/>
    <x v="3"/>
    <s v="OFF-BI-10000756"/>
    <x v="1"/>
    <x v="8"/>
    <s v="Storex DuraTech Recycled Plastic Frosted Binders"/>
    <x v="2370"/>
    <n v="6"/>
    <n v="0"/>
    <n v="12.72"/>
    <x v="3"/>
    <x v="0"/>
  </r>
  <r>
    <n v="2882"/>
    <x v="1427"/>
    <x v="251"/>
    <x v="30"/>
    <s v="Second Class"/>
    <s v="SD-20485"/>
    <s v="Shirley Daniels"/>
    <x v="2"/>
    <x v="0"/>
    <s v="Orange"/>
    <x v="30"/>
    <n v="7050"/>
    <x v="3"/>
    <s v="OFF-SU-10000381"/>
    <x v="1"/>
    <x v="14"/>
    <s v="Acme Forged Steel Scissors with Black Enamel Handles"/>
    <x v="1056"/>
    <n v="3"/>
    <n v="0"/>
    <n v="8.0996999999999986"/>
    <x v="3"/>
    <x v="0"/>
  </r>
  <r>
    <n v="2883"/>
    <x v="1428"/>
    <x v="805"/>
    <x v="854"/>
    <s v="Standard Class"/>
    <s v="TM-21010"/>
    <s v="Tamara Manning"/>
    <x v="0"/>
    <x v="0"/>
    <s v="Woodstock"/>
    <x v="10"/>
    <n v="60098"/>
    <x v="2"/>
    <s v="OFF-BI-10004094"/>
    <x v="1"/>
    <x v="8"/>
    <s v="GBC Standard Plastic Binding Systems Combs"/>
    <x v="2371"/>
    <n v="5"/>
    <n v="0.8"/>
    <n v="-13.717499999999998"/>
    <x v="2"/>
    <x v="0"/>
  </r>
  <r>
    <n v="2884"/>
    <x v="1429"/>
    <x v="583"/>
    <x v="619"/>
    <s v="Second Class"/>
    <s v="BK-11260"/>
    <s v="Berenike Kampe"/>
    <x v="0"/>
    <x v="0"/>
    <s v="San Francisco"/>
    <x v="1"/>
    <n v="94110"/>
    <x v="1"/>
    <s v="FUR-FU-10001852"/>
    <x v="0"/>
    <x v="5"/>
    <s v="Eldon Regeneration Recycled Desk Accessories, Smoke"/>
    <x v="2372"/>
    <n v="4"/>
    <n v="0"/>
    <n v="2.2271999999999998"/>
    <x v="1"/>
    <x v="0"/>
  </r>
  <r>
    <n v="2885"/>
    <x v="1430"/>
    <x v="806"/>
    <x v="855"/>
    <s v="Standard Class"/>
    <s v="JF-15490"/>
    <s v="Jeremy Farry"/>
    <x v="0"/>
    <x v="0"/>
    <s v="San Francisco"/>
    <x v="1"/>
    <n v="94122"/>
    <x v="1"/>
    <s v="OFF-BI-10000014"/>
    <x v="1"/>
    <x v="8"/>
    <s v="Heavy-Duty E-Z-D Binders"/>
    <x v="738"/>
    <n v="2"/>
    <n v="0.2"/>
    <n v="5.8914"/>
    <x v="1"/>
    <x v="0"/>
  </r>
  <r>
    <n v="2886"/>
    <x v="1431"/>
    <x v="807"/>
    <x v="856"/>
    <s v="Standard Class"/>
    <s v="EP-13915"/>
    <s v="Emily Phan"/>
    <x v="0"/>
    <x v="0"/>
    <s v="Tempe"/>
    <x v="16"/>
    <n v="85281"/>
    <x v="1"/>
    <s v="FUR-CH-10003396"/>
    <x v="0"/>
    <x v="1"/>
    <s v="Global Deluxe Steno Chair"/>
    <x v="2373"/>
    <n v="5"/>
    <n v="0.2"/>
    <n v="-34.64100000000002"/>
    <x v="1"/>
    <x v="0"/>
  </r>
  <r>
    <n v="2887"/>
    <x v="1432"/>
    <x v="404"/>
    <x v="857"/>
    <s v="First Class"/>
    <s v="EP-13915"/>
    <s v="Emily Phan"/>
    <x v="0"/>
    <x v="0"/>
    <s v="Los Angeles"/>
    <x v="1"/>
    <n v="90008"/>
    <x v="1"/>
    <s v="OFF-AR-10003811"/>
    <x v="1"/>
    <x v="6"/>
    <s v="Newell 327"/>
    <x v="153"/>
    <n v="3"/>
    <n v="0"/>
    <n v="1.7901"/>
    <x v="1"/>
    <x v="0"/>
  </r>
  <r>
    <n v="2888"/>
    <x v="1432"/>
    <x v="404"/>
    <x v="857"/>
    <s v="First Class"/>
    <s v="EP-13915"/>
    <s v="Emily Phan"/>
    <x v="0"/>
    <x v="0"/>
    <s v="Los Angeles"/>
    <x v="1"/>
    <n v="90008"/>
    <x v="1"/>
    <s v="OFF-PA-10003172"/>
    <x v="1"/>
    <x v="10"/>
    <s v="Xerox 1996"/>
    <x v="91"/>
    <n v="2"/>
    <n v="0"/>
    <n v="6.2208000000000006"/>
    <x v="1"/>
    <x v="0"/>
  </r>
  <r>
    <n v="2889"/>
    <x v="1432"/>
    <x v="404"/>
    <x v="857"/>
    <s v="First Class"/>
    <s v="EP-13915"/>
    <s v="Emily Phan"/>
    <x v="0"/>
    <x v="0"/>
    <s v="Los Angeles"/>
    <x v="1"/>
    <n v="90008"/>
    <x v="1"/>
    <s v="OFF-PA-10000289"/>
    <x v="1"/>
    <x v="10"/>
    <s v="Xerox 213"/>
    <x v="56"/>
    <n v="5"/>
    <n v="0"/>
    <n v="15.552000000000001"/>
    <x v="1"/>
    <x v="0"/>
  </r>
  <r>
    <n v="2890"/>
    <x v="1433"/>
    <x v="808"/>
    <x v="373"/>
    <s v="Standard Class"/>
    <s v="KH-16630"/>
    <s v="Ken Heidel"/>
    <x v="1"/>
    <x v="0"/>
    <s v="Seattle"/>
    <x v="4"/>
    <n v="98105"/>
    <x v="1"/>
    <s v="OFF-PA-10000791"/>
    <x v="1"/>
    <x v="10"/>
    <s v="Wirebound Message Books, Four 2 3/4 x 5 Forms per Page, 200 Sets per Book"/>
    <x v="2374"/>
    <n v="5"/>
    <n v="0"/>
    <n v="10.732499999999998"/>
    <x v="1"/>
    <x v="0"/>
  </r>
  <r>
    <n v="2891"/>
    <x v="1434"/>
    <x v="333"/>
    <x v="858"/>
    <s v="Second Class"/>
    <s v="HG-14845"/>
    <s v="Harry Greene"/>
    <x v="0"/>
    <x v="0"/>
    <s v="Lake Charles"/>
    <x v="28"/>
    <n v="70601"/>
    <x v="0"/>
    <s v="FUR-CH-10002304"/>
    <x v="0"/>
    <x v="1"/>
    <s v="Global Stack Chair without Arms, Black"/>
    <x v="2375"/>
    <n v="2"/>
    <n v="0"/>
    <n v="12.990000000000002"/>
    <x v="0"/>
    <x v="0"/>
  </r>
  <r>
    <n v="2892"/>
    <x v="1434"/>
    <x v="333"/>
    <x v="858"/>
    <s v="Second Class"/>
    <s v="HG-14845"/>
    <s v="Harry Greene"/>
    <x v="0"/>
    <x v="0"/>
    <s v="Lake Charles"/>
    <x v="28"/>
    <n v="70601"/>
    <x v="0"/>
    <s v="OFF-BI-10000136"/>
    <x v="1"/>
    <x v="8"/>
    <s v="Avery Non-Stick Heavy Duty View Round Locking Ring Binders"/>
    <x v="1465"/>
    <n v="3"/>
    <n v="0"/>
    <n v="8.6112000000000002"/>
    <x v="0"/>
    <x v="0"/>
  </r>
  <r>
    <n v="2893"/>
    <x v="1435"/>
    <x v="436"/>
    <x v="859"/>
    <s v="Standard Class"/>
    <s v="JC-16105"/>
    <s v="Julie Creighton"/>
    <x v="1"/>
    <x v="0"/>
    <s v="Rochester"/>
    <x v="15"/>
    <n v="14609"/>
    <x v="3"/>
    <s v="OFF-PA-10003739"/>
    <x v="1"/>
    <x v="10"/>
    <s v="Xerox 1969"/>
    <x v="1057"/>
    <n v="2"/>
    <n v="0"/>
    <n v="5.6644000000000005"/>
    <x v="3"/>
    <x v="0"/>
  </r>
  <r>
    <n v="2894"/>
    <x v="1435"/>
    <x v="436"/>
    <x v="859"/>
    <s v="Standard Class"/>
    <s v="JC-16105"/>
    <s v="Julie Creighton"/>
    <x v="1"/>
    <x v="0"/>
    <s v="Rochester"/>
    <x v="15"/>
    <n v="14609"/>
    <x v="3"/>
    <s v="OFF-PA-10002479"/>
    <x v="1"/>
    <x v="10"/>
    <s v="Xerox 4200 Series MultiUse Premium Copy Paper (20Lb. and 84 Bright)"/>
    <x v="1603"/>
    <n v="5"/>
    <n v="0"/>
    <n v="11.879999999999999"/>
    <x v="3"/>
    <x v="0"/>
  </r>
  <r>
    <n v="2895"/>
    <x v="1435"/>
    <x v="436"/>
    <x v="859"/>
    <s v="Standard Class"/>
    <s v="JC-16105"/>
    <s v="Julie Creighton"/>
    <x v="1"/>
    <x v="0"/>
    <s v="Rochester"/>
    <x v="15"/>
    <n v="14609"/>
    <x v="3"/>
    <s v="FUR-FU-10000771"/>
    <x v="0"/>
    <x v="5"/>
    <s v="Eldon 200 Class Desk Accessories, Smoke"/>
    <x v="2376"/>
    <n v="11"/>
    <n v="0"/>
    <n v="29.013600000000004"/>
    <x v="3"/>
    <x v="0"/>
  </r>
  <r>
    <n v="2896"/>
    <x v="1435"/>
    <x v="436"/>
    <x v="859"/>
    <s v="Standard Class"/>
    <s v="JC-16105"/>
    <s v="Julie Creighton"/>
    <x v="1"/>
    <x v="0"/>
    <s v="Rochester"/>
    <x v="15"/>
    <n v="14609"/>
    <x v="3"/>
    <s v="TEC-PH-10001552"/>
    <x v="2"/>
    <x v="7"/>
    <s v="I Need's 3d Hello Kitty Hybrid Silicone Case Cover for HTC One X 4g with 3d Hello Kitty Stylus Pen Green/pink"/>
    <x v="1211"/>
    <n v="3"/>
    <n v="0"/>
    <n v="10.046400000000002"/>
    <x v="3"/>
    <x v="0"/>
  </r>
  <r>
    <n v="2897"/>
    <x v="1436"/>
    <x v="809"/>
    <x v="860"/>
    <s v="Standard Class"/>
    <s v="KM-16720"/>
    <s v="Kunst Miller"/>
    <x v="0"/>
    <x v="0"/>
    <s v="Long Beach"/>
    <x v="15"/>
    <n v="11561"/>
    <x v="3"/>
    <s v="OFF-AR-10001915"/>
    <x v="1"/>
    <x v="6"/>
    <s v="Peel-Off China Markers"/>
    <x v="2377"/>
    <n v="5"/>
    <n v="0"/>
    <n v="20.853000000000002"/>
    <x v="3"/>
    <x v="0"/>
  </r>
  <r>
    <n v="2898"/>
    <x v="1437"/>
    <x v="810"/>
    <x v="861"/>
    <s v="Standard Class"/>
    <s v="EB-13975"/>
    <s v="Erica Bern"/>
    <x v="1"/>
    <x v="0"/>
    <s v="Charlotte"/>
    <x v="3"/>
    <n v="28205"/>
    <x v="0"/>
    <s v="TEC-CO-10000971"/>
    <x v="2"/>
    <x v="16"/>
    <s v="Hewlett Packard 310 Color Digital Copier"/>
    <x v="2378"/>
    <n v="4"/>
    <n v="0.2"/>
    <n v="119.99599999999992"/>
    <x v="0"/>
    <x v="0"/>
  </r>
  <r>
    <n v="2899"/>
    <x v="1438"/>
    <x v="33"/>
    <x v="862"/>
    <s v="Standard Class"/>
    <s v="PW-19240"/>
    <s v="Pierre Wener"/>
    <x v="0"/>
    <x v="0"/>
    <s v="Houston"/>
    <x v="5"/>
    <n v="77036"/>
    <x v="2"/>
    <s v="FUR-CH-10004086"/>
    <x v="0"/>
    <x v="1"/>
    <s v="Hon 4070 Series Pagoda Armless Upholstered Stacking Chairs"/>
    <x v="2379"/>
    <n v="2"/>
    <n v="0.3"/>
    <n v="-5.8346000000000231"/>
    <x v="2"/>
    <x v="0"/>
  </r>
  <r>
    <n v="2900"/>
    <x v="1439"/>
    <x v="811"/>
    <x v="731"/>
    <s v="Standard Class"/>
    <s v="PG-18895"/>
    <s v="Paul Gonzalez"/>
    <x v="0"/>
    <x v="0"/>
    <s v="New York City"/>
    <x v="15"/>
    <n v="10035"/>
    <x v="3"/>
    <s v="TEC-CO-10000971"/>
    <x v="2"/>
    <x v="16"/>
    <s v="Hewlett Packard 310 Color Digital Copier"/>
    <x v="2006"/>
    <n v="2"/>
    <n v="0.2"/>
    <n v="59.997999999999962"/>
    <x v="3"/>
    <x v="0"/>
  </r>
  <r>
    <n v="2901"/>
    <x v="1439"/>
    <x v="811"/>
    <x v="731"/>
    <s v="Standard Class"/>
    <s v="PG-18895"/>
    <s v="Paul Gonzalez"/>
    <x v="0"/>
    <x v="0"/>
    <s v="New York City"/>
    <x v="15"/>
    <n v="10035"/>
    <x v="3"/>
    <s v="OFF-LA-10001317"/>
    <x v="1"/>
    <x v="2"/>
    <s v="Avery 520"/>
    <x v="2380"/>
    <n v="4"/>
    <n v="0"/>
    <n v="6.048"/>
    <x v="3"/>
    <x v="0"/>
  </r>
  <r>
    <n v="2902"/>
    <x v="1440"/>
    <x v="220"/>
    <x v="17"/>
    <s v="Standard Class"/>
    <s v="DB-12910"/>
    <s v="Daniel Byrd"/>
    <x v="2"/>
    <x v="0"/>
    <s v="Columbus"/>
    <x v="32"/>
    <n v="31907"/>
    <x v="0"/>
    <s v="OFF-PA-10003656"/>
    <x v="1"/>
    <x v="10"/>
    <s v="Xerox 1935"/>
    <x v="2381"/>
    <n v="7"/>
    <n v="0"/>
    <n v="84.943599999999989"/>
    <x v="0"/>
    <x v="0"/>
  </r>
  <r>
    <n v="2903"/>
    <x v="1441"/>
    <x v="1"/>
    <x v="432"/>
    <s v="Standard Class"/>
    <s v="CR-12730"/>
    <s v="Craig Reiter"/>
    <x v="0"/>
    <x v="0"/>
    <s v="Chicago"/>
    <x v="10"/>
    <n v="60610"/>
    <x v="2"/>
    <s v="OFF-PA-10002160"/>
    <x v="1"/>
    <x v="10"/>
    <s v="Xerox 1978"/>
    <x v="2382"/>
    <n v="5"/>
    <n v="0.2"/>
    <n v="8.3810000000000002"/>
    <x v="2"/>
    <x v="0"/>
  </r>
  <r>
    <n v="2904"/>
    <x v="1442"/>
    <x v="812"/>
    <x v="863"/>
    <s v="Standard Class"/>
    <s v="KH-16330"/>
    <s v="Katharine Harms"/>
    <x v="1"/>
    <x v="0"/>
    <s v="Highland Park"/>
    <x v="10"/>
    <n v="60035"/>
    <x v="2"/>
    <s v="OFF-PA-10000575"/>
    <x v="1"/>
    <x v="10"/>
    <s v="Wirebound Message Books, Four 2 3/4 x 5 White Forms per Page"/>
    <x v="2383"/>
    <n v="7"/>
    <n v="0.2"/>
    <n v="12.175799999999999"/>
    <x v="2"/>
    <x v="0"/>
  </r>
  <r>
    <n v="2905"/>
    <x v="1442"/>
    <x v="812"/>
    <x v="863"/>
    <s v="Standard Class"/>
    <s v="KH-16330"/>
    <s v="Katharine Harms"/>
    <x v="1"/>
    <x v="0"/>
    <s v="Highland Park"/>
    <x v="10"/>
    <n v="60035"/>
    <x v="2"/>
    <s v="FUR-CH-10003981"/>
    <x v="0"/>
    <x v="1"/>
    <s v="Global Commerce Series Low-Back Swivel/Tilt Chairs"/>
    <x v="2384"/>
    <n v="3"/>
    <n v="0.3"/>
    <n v="-7.7094000000001017"/>
    <x v="2"/>
    <x v="0"/>
  </r>
  <r>
    <n v="2906"/>
    <x v="1443"/>
    <x v="467"/>
    <x v="839"/>
    <s v="Standard Class"/>
    <s v="CS-12400"/>
    <s v="Christopher Schild"/>
    <x v="2"/>
    <x v="0"/>
    <s v="Seattle"/>
    <x v="4"/>
    <n v="98115"/>
    <x v="1"/>
    <s v="OFF-ST-10002615"/>
    <x v="1"/>
    <x v="4"/>
    <s v="Dual Level, Single-Width Filing Carts"/>
    <x v="2385"/>
    <n v="2"/>
    <n v="0"/>
    <n v="80.631200000000007"/>
    <x v="1"/>
    <x v="0"/>
  </r>
  <r>
    <n v="2907"/>
    <x v="1444"/>
    <x v="132"/>
    <x v="748"/>
    <s v="Standard Class"/>
    <s v="DL-12925"/>
    <s v="Daniel Lacy"/>
    <x v="0"/>
    <x v="0"/>
    <s v="Eagan"/>
    <x v="11"/>
    <n v="55122"/>
    <x v="2"/>
    <s v="OFF-PA-10000327"/>
    <x v="1"/>
    <x v="10"/>
    <s v="Xerox 1971"/>
    <x v="18"/>
    <n v="2"/>
    <n v="0"/>
    <n v="3.8519999999999994"/>
    <x v="2"/>
    <x v="0"/>
  </r>
  <r>
    <n v="2908"/>
    <x v="1444"/>
    <x v="132"/>
    <x v="748"/>
    <s v="Standard Class"/>
    <s v="DL-12925"/>
    <s v="Daniel Lacy"/>
    <x v="0"/>
    <x v="0"/>
    <s v="Eagan"/>
    <x v="11"/>
    <n v="55122"/>
    <x v="2"/>
    <s v="OFF-ST-10001325"/>
    <x v="1"/>
    <x v="4"/>
    <s v="Sterilite Officeware Hinged File Box"/>
    <x v="2386"/>
    <n v="5"/>
    <n v="0"/>
    <n v="14.148"/>
    <x v="2"/>
    <x v="0"/>
  </r>
  <r>
    <n v="2909"/>
    <x v="1444"/>
    <x v="132"/>
    <x v="748"/>
    <s v="Standard Class"/>
    <s v="DL-12925"/>
    <s v="Daniel Lacy"/>
    <x v="0"/>
    <x v="0"/>
    <s v="Eagan"/>
    <x v="11"/>
    <n v="55122"/>
    <x v="2"/>
    <s v="OFF-LA-10001771"/>
    <x v="1"/>
    <x v="2"/>
    <s v="Avery 513"/>
    <x v="1830"/>
    <n v="3"/>
    <n v="0"/>
    <n v="6.8723999999999998"/>
    <x v="2"/>
    <x v="0"/>
  </r>
  <r>
    <n v="2910"/>
    <x v="1445"/>
    <x v="600"/>
    <x v="318"/>
    <s v="Standard Class"/>
    <s v="ME-17725"/>
    <s v="Max Engle"/>
    <x v="0"/>
    <x v="0"/>
    <s v="Seattle"/>
    <x v="4"/>
    <n v="98103"/>
    <x v="1"/>
    <s v="OFF-FA-10004968"/>
    <x v="1"/>
    <x v="13"/>
    <s v="Rubber Band Ball"/>
    <x v="2387"/>
    <n v="3"/>
    <n v="0"/>
    <n v="0.2244000000000006"/>
    <x v="1"/>
    <x v="0"/>
  </r>
  <r>
    <n v="2911"/>
    <x v="1446"/>
    <x v="599"/>
    <x v="217"/>
    <s v="Standard Class"/>
    <s v="VD-21670"/>
    <s v="Valerie Dominguez"/>
    <x v="0"/>
    <x v="0"/>
    <s v="Coral Springs"/>
    <x v="2"/>
    <n v="33065"/>
    <x v="0"/>
    <s v="OFF-AP-10000576"/>
    <x v="1"/>
    <x v="9"/>
    <s v="Belkin 325VA UPS Surge Protector, 6'"/>
    <x v="2388"/>
    <n v="4"/>
    <n v="0.2"/>
    <n v="24.196000000000012"/>
    <x v="0"/>
    <x v="0"/>
  </r>
  <r>
    <n v="2912"/>
    <x v="1447"/>
    <x v="737"/>
    <x v="365"/>
    <s v="Standard Class"/>
    <s v="CK-12205"/>
    <s v="Chloris Kastensmidt"/>
    <x v="0"/>
    <x v="0"/>
    <s v="Hempstead"/>
    <x v="15"/>
    <n v="11550"/>
    <x v="3"/>
    <s v="OFF-EN-10003286"/>
    <x v="1"/>
    <x v="12"/>
    <s v="Staple envelope"/>
    <x v="1417"/>
    <n v="5"/>
    <n v="0"/>
    <n v="19.457999999999998"/>
    <x v="3"/>
    <x v="0"/>
  </r>
  <r>
    <n v="2913"/>
    <x v="1447"/>
    <x v="737"/>
    <x v="365"/>
    <s v="Standard Class"/>
    <s v="CK-12205"/>
    <s v="Chloris Kastensmidt"/>
    <x v="0"/>
    <x v="0"/>
    <s v="Hempstead"/>
    <x v="15"/>
    <n v="11550"/>
    <x v="3"/>
    <s v="OFF-AR-10003772"/>
    <x v="1"/>
    <x v="6"/>
    <s v="Boston 16750 Black Compact Battery Pencil Sharpener"/>
    <x v="768"/>
    <n v="4"/>
    <n v="0"/>
    <n v="10.499999999999996"/>
    <x v="3"/>
    <x v="0"/>
  </r>
  <r>
    <n v="2914"/>
    <x v="1447"/>
    <x v="737"/>
    <x v="365"/>
    <s v="Standard Class"/>
    <s v="CK-12205"/>
    <s v="Chloris Kastensmidt"/>
    <x v="0"/>
    <x v="0"/>
    <s v="Hempstead"/>
    <x v="15"/>
    <n v="11550"/>
    <x v="3"/>
    <s v="OFF-BI-10002852"/>
    <x v="1"/>
    <x v="8"/>
    <s v="Ibico Standard Transparent Covers"/>
    <x v="2389"/>
    <n v="3"/>
    <n v="0.2"/>
    <n v="14.337599999999998"/>
    <x v="3"/>
    <x v="0"/>
  </r>
  <r>
    <n v="2915"/>
    <x v="1448"/>
    <x v="88"/>
    <x v="334"/>
    <s v="Second Class"/>
    <s v="DL-12925"/>
    <s v="Daniel Lacy"/>
    <x v="0"/>
    <x v="0"/>
    <s v="Noblesville"/>
    <x v="14"/>
    <n v="46060"/>
    <x v="2"/>
    <s v="TEC-PH-10002890"/>
    <x v="2"/>
    <x v="7"/>
    <s v="AT&amp;T 17929 Lendline Telephone"/>
    <x v="2390"/>
    <n v="3"/>
    <n v="0"/>
    <n v="35.287199999999999"/>
    <x v="2"/>
    <x v="0"/>
  </r>
  <r>
    <n v="2916"/>
    <x v="1448"/>
    <x v="88"/>
    <x v="334"/>
    <s v="Second Class"/>
    <s v="DL-12925"/>
    <s v="Daniel Lacy"/>
    <x v="0"/>
    <x v="0"/>
    <s v="Noblesville"/>
    <x v="14"/>
    <n v="46060"/>
    <x v="2"/>
    <s v="OFF-BI-10001308"/>
    <x v="1"/>
    <x v="8"/>
    <s v="GBC Standard Plastic Binding Systems' Combs"/>
    <x v="2391"/>
    <n v="2"/>
    <n v="0"/>
    <n v="5.6519999999999992"/>
    <x v="2"/>
    <x v="0"/>
  </r>
  <r>
    <n v="2917"/>
    <x v="1448"/>
    <x v="88"/>
    <x v="334"/>
    <s v="Second Class"/>
    <s v="DL-12925"/>
    <s v="Daniel Lacy"/>
    <x v="0"/>
    <x v="0"/>
    <s v="Noblesville"/>
    <x v="14"/>
    <n v="46060"/>
    <x v="2"/>
    <s v="TEC-PH-10001750"/>
    <x v="2"/>
    <x v="7"/>
    <s v="Samsung Rugby III"/>
    <x v="2392"/>
    <n v="4"/>
    <n v="0"/>
    <n v="71.269200000000012"/>
    <x v="2"/>
    <x v="0"/>
  </r>
  <r>
    <n v="2918"/>
    <x v="1449"/>
    <x v="151"/>
    <x v="624"/>
    <s v="First Class"/>
    <s v="SE-20110"/>
    <s v="Sanjit Engle"/>
    <x v="0"/>
    <x v="0"/>
    <s v="Dallas"/>
    <x v="5"/>
    <n v="75220"/>
    <x v="2"/>
    <s v="OFF-AR-10003338"/>
    <x v="1"/>
    <x v="6"/>
    <s v="Eberhard Faber 3 1/2&quot; Golf Pencils"/>
    <x v="2393"/>
    <n v="1"/>
    <n v="0.2"/>
    <n v="0.37200000000000011"/>
    <x v="2"/>
    <x v="0"/>
  </r>
  <r>
    <n v="2919"/>
    <x v="1450"/>
    <x v="813"/>
    <x v="791"/>
    <s v="Same Day"/>
    <s v="LS-17200"/>
    <s v="Luke Schmidt"/>
    <x v="1"/>
    <x v="0"/>
    <s v="Philadelphia"/>
    <x v="9"/>
    <n v="19140"/>
    <x v="3"/>
    <s v="OFF-FA-10002763"/>
    <x v="1"/>
    <x v="13"/>
    <s v="Advantus Map Pennant Flags and Round Head Tacks"/>
    <x v="2394"/>
    <n v="5"/>
    <n v="0.2"/>
    <n v="2.3699999999999983"/>
    <x v="3"/>
    <x v="0"/>
  </r>
  <r>
    <n v="2920"/>
    <x v="1450"/>
    <x v="813"/>
    <x v="791"/>
    <s v="Same Day"/>
    <s v="LS-17200"/>
    <s v="Luke Schmidt"/>
    <x v="1"/>
    <x v="0"/>
    <s v="Philadelphia"/>
    <x v="9"/>
    <n v="19140"/>
    <x v="3"/>
    <s v="FUR-FU-10002088"/>
    <x v="0"/>
    <x v="5"/>
    <s v="Nu-Dell Float Frame 11 x 14 1/2"/>
    <x v="325"/>
    <n v="2"/>
    <n v="0.2"/>
    <n v="3.9512"/>
    <x v="3"/>
    <x v="0"/>
  </r>
  <r>
    <n v="2921"/>
    <x v="1450"/>
    <x v="813"/>
    <x v="791"/>
    <s v="Same Day"/>
    <s v="LS-17200"/>
    <s v="Luke Schmidt"/>
    <x v="1"/>
    <x v="0"/>
    <s v="Philadelphia"/>
    <x v="9"/>
    <n v="19140"/>
    <x v="3"/>
    <s v="FUR-FU-10003976"/>
    <x v="0"/>
    <x v="5"/>
    <s v="DAX Executive Solid Wood Document Frame, Desktop or Hang, Mahogany, 5 x 7"/>
    <x v="2395"/>
    <n v="7"/>
    <n v="0.2"/>
    <n v="12.328399999999988"/>
    <x v="3"/>
    <x v="0"/>
  </r>
  <r>
    <n v="2922"/>
    <x v="1451"/>
    <x v="289"/>
    <x v="714"/>
    <s v="Same Day"/>
    <s v="MM-17920"/>
    <s v="Michael Moore"/>
    <x v="0"/>
    <x v="0"/>
    <s v="San Francisco"/>
    <x v="1"/>
    <n v="94109"/>
    <x v="1"/>
    <s v="OFF-ST-10001511"/>
    <x v="1"/>
    <x v="4"/>
    <s v="Space Solutions Commercial Steel Shelving"/>
    <x v="2396"/>
    <n v="2"/>
    <n v="0"/>
    <n v="6.4649999999999892"/>
    <x v="1"/>
    <x v="0"/>
  </r>
  <r>
    <n v="2923"/>
    <x v="1452"/>
    <x v="672"/>
    <x v="253"/>
    <s v="Second Class"/>
    <s v="DB-13270"/>
    <s v="Deborah Brumfield"/>
    <x v="2"/>
    <x v="0"/>
    <s v="Austin"/>
    <x v="5"/>
    <n v="78745"/>
    <x v="2"/>
    <s v="OFF-BI-10000301"/>
    <x v="1"/>
    <x v="8"/>
    <s v="GBC Instant Report Kit"/>
    <x v="2397"/>
    <n v="3"/>
    <n v="0.8"/>
    <n v="-5.8230000000000004"/>
    <x v="2"/>
    <x v="0"/>
  </r>
  <r>
    <n v="2924"/>
    <x v="1453"/>
    <x v="307"/>
    <x v="864"/>
    <s v="Standard Class"/>
    <s v="RW-19630"/>
    <s v="Rob Williams"/>
    <x v="1"/>
    <x v="0"/>
    <s v="Detroit"/>
    <x v="12"/>
    <n v="48234"/>
    <x v="2"/>
    <s v="OFF-FA-10003495"/>
    <x v="1"/>
    <x v="13"/>
    <s v="Staples"/>
    <x v="2398"/>
    <n v="1"/>
    <n v="0"/>
    <n v="3.04"/>
    <x v="2"/>
    <x v="0"/>
  </r>
  <r>
    <n v="2925"/>
    <x v="1454"/>
    <x v="814"/>
    <x v="447"/>
    <s v="First Class"/>
    <s v="JM-16195"/>
    <s v="Justin MacKendrick"/>
    <x v="0"/>
    <x v="0"/>
    <s v="Watertown"/>
    <x v="15"/>
    <n v="13601"/>
    <x v="3"/>
    <s v="OFF-AP-10001303"/>
    <x v="1"/>
    <x v="9"/>
    <s v="Holmes Cool Mist Humidifier for the Whole House with 8-Gallon Output per Day, Extended Life Filter"/>
    <x v="189"/>
    <n v="1"/>
    <n v="0"/>
    <n v="8.9549999999999983"/>
    <x v="3"/>
    <x v="0"/>
  </r>
  <r>
    <n v="2926"/>
    <x v="1454"/>
    <x v="814"/>
    <x v="447"/>
    <s v="First Class"/>
    <s v="JM-16195"/>
    <s v="Justin MacKendrick"/>
    <x v="0"/>
    <x v="0"/>
    <s v="Watertown"/>
    <x v="15"/>
    <n v="13601"/>
    <x v="3"/>
    <s v="FUR-FU-10002116"/>
    <x v="0"/>
    <x v="5"/>
    <s v="Tenex Carpeted, Granite-Look or Clear Contemporary Contour Shape Chair Mats"/>
    <x v="2399"/>
    <n v="1"/>
    <n v="0"/>
    <n v="4.9496999999999929"/>
    <x v="3"/>
    <x v="0"/>
  </r>
  <r>
    <n v="2927"/>
    <x v="1455"/>
    <x v="815"/>
    <x v="730"/>
    <s v="Second Class"/>
    <s v="BP-11155"/>
    <s v="Becky Pak"/>
    <x v="0"/>
    <x v="0"/>
    <s v="Columbus"/>
    <x v="32"/>
    <n v="31907"/>
    <x v="0"/>
    <s v="FUR-FU-10000771"/>
    <x v="0"/>
    <x v="5"/>
    <s v="Eldon 200 Class Desk Accessories, Smoke"/>
    <x v="609"/>
    <n v="3"/>
    <n v="0"/>
    <n v="7.9128000000000007"/>
    <x v="0"/>
    <x v="0"/>
  </r>
  <r>
    <n v="2928"/>
    <x v="1456"/>
    <x v="400"/>
    <x v="272"/>
    <s v="Standard Class"/>
    <s v="CT-11995"/>
    <s v="Carol Triggs"/>
    <x v="0"/>
    <x v="0"/>
    <s v="Apple Valley"/>
    <x v="11"/>
    <n v="55124"/>
    <x v="2"/>
    <s v="OFF-AR-10002255"/>
    <x v="1"/>
    <x v="6"/>
    <s v="Newell 346"/>
    <x v="880"/>
    <n v="3"/>
    <n v="0"/>
    <n v="2.5055999999999998"/>
    <x v="2"/>
    <x v="0"/>
  </r>
  <r>
    <n v="2929"/>
    <x v="1457"/>
    <x v="15"/>
    <x v="215"/>
    <s v="Standard Class"/>
    <s v="TH-21550"/>
    <s v="Tracy Hopkins"/>
    <x v="2"/>
    <x v="0"/>
    <s v="Burlington"/>
    <x v="3"/>
    <n v="27217"/>
    <x v="0"/>
    <s v="OFF-BI-10004995"/>
    <x v="1"/>
    <x v="8"/>
    <s v="GBC DocuBind P400 Electric Binding System"/>
    <x v="2400"/>
    <n v="4"/>
    <n v="0.7"/>
    <n v="-1306.5504000000001"/>
    <x v="0"/>
    <x v="0"/>
  </r>
  <r>
    <n v="2930"/>
    <x v="1458"/>
    <x v="551"/>
    <x v="865"/>
    <s v="Standard Class"/>
    <s v="ME-17320"/>
    <s v="Maria Etezadi"/>
    <x v="2"/>
    <x v="0"/>
    <s v="Saginaw"/>
    <x v="12"/>
    <n v="48601"/>
    <x v="2"/>
    <s v="FUR-FU-10002597"/>
    <x v="0"/>
    <x v="5"/>
    <s v="C-Line Magnetic Cubicle Keepers, Clear Polypropylene"/>
    <x v="2401"/>
    <n v="4"/>
    <n v="0"/>
    <n v="8.2992000000000008"/>
    <x v="2"/>
    <x v="0"/>
  </r>
  <r>
    <n v="2931"/>
    <x v="1459"/>
    <x v="816"/>
    <x v="747"/>
    <s v="Same Day"/>
    <s v="TT-21220"/>
    <s v="Thomas Thornton"/>
    <x v="0"/>
    <x v="0"/>
    <s v="San Francisco"/>
    <x v="1"/>
    <n v="94109"/>
    <x v="1"/>
    <s v="OFF-BI-10004970"/>
    <x v="1"/>
    <x v="8"/>
    <s v="ACCOHIDE 3-Ring Binder, Blue, 1&quot;"/>
    <x v="2164"/>
    <n v="2"/>
    <n v="0.2"/>
    <n v="2.2302"/>
    <x v="1"/>
    <x v="1"/>
  </r>
  <r>
    <n v="2932"/>
    <x v="1459"/>
    <x v="816"/>
    <x v="747"/>
    <s v="Same Day"/>
    <s v="TT-21220"/>
    <s v="Thomas Thornton"/>
    <x v="0"/>
    <x v="0"/>
    <s v="San Francisco"/>
    <x v="1"/>
    <n v="94109"/>
    <x v="1"/>
    <s v="OFF-BI-10002557"/>
    <x v="1"/>
    <x v="8"/>
    <s v="Presstex Flexible Ring Binders"/>
    <x v="6"/>
    <n v="2"/>
    <n v="0.2"/>
    <n v="2.7299999999999995"/>
    <x v="1"/>
    <x v="1"/>
  </r>
  <r>
    <n v="2933"/>
    <x v="1459"/>
    <x v="816"/>
    <x v="747"/>
    <s v="Same Day"/>
    <s v="TT-21220"/>
    <s v="Thomas Thornton"/>
    <x v="0"/>
    <x v="0"/>
    <s v="San Francisco"/>
    <x v="1"/>
    <n v="94109"/>
    <x v="1"/>
    <s v="FUR-CH-10000785"/>
    <x v="0"/>
    <x v="1"/>
    <s v="Global Ergonomic Managers Chair"/>
    <x v="2402"/>
    <n v="1"/>
    <n v="0.2"/>
    <n v="10.858800000000002"/>
    <x v="1"/>
    <x v="1"/>
  </r>
  <r>
    <n v="2934"/>
    <x v="1460"/>
    <x v="409"/>
    <x v="485"/>
    <s v="Standard Class"/>
    <s v="GT-14710"/>
    <s v="Greg Tran"/>
    <x v="0"/>
    <x v="0"/>
    <s v="Seattle"/>
    <x v="4"/>
    <n v="98105"/>
    <x v="1"/>
    <s v="TEC-PH-10002310"/>
    <x v="2"/>
    <x v="7"/>
    <s v="Plantronics Calisto P620-M USB Wireless Speakerphone System"/>
    <x v="2403"/>
    <n v="1"/>
    <n v="0.2"/>
    <n v="13.719300000000004"/>
    <x v="1"/>
    <x v="0"/>
  </r>
  <r>
    <n v="2935"/>
    <x v="1460"/>
    <x v="409"/>
    <x v="485"/>
    <s v="Standard Class"/>
    <s v="GT-14710"/>
    <s v="Greg Tran"/>
    <x v="0"/>
    <x v="0"/>
    <s v="Seattle"/>
    <x v="4"/>
    <n v="98105"/>
    <x v="1"/>
    <s v="TEC-PH-10002834"/>
    <x v="2"/>
    <x v="7"/>
    <s v="Google Nexus 5"/>
    <x v="2404"/>
    <n v="3"/>
    <n v="0.2"/>
    <n v="26.998499999999993"/>
    <x v="1"/>
    <x v="0"/>
  </r>
  <r>
    <n v="2936"/>
    <x v="1460"/>
    <x v="409"/>
    <x v="485"/>
    <s v="Standard Class"/>
    <s v="GT-14710"/>
    <s v="Greg Tran"/>
    <x v="0"/>
    <x v="0"/>
    <s v="Seattle"/>
    <x v="4"/>
    <n v="98105"/>
    <x v="1"/>
    <s v="OFF-EN-10000927"/>
    <x v="1"/>
    <x v="12"/>
    <s v="Jet-Pak Recycled Peel 'N' Seal Padded Mailers"/>
    <x v="2405"/>
    <n v="1"/>
    <n v="0"/>
    <n v="16.150499999999997"/>
    <x v="1"/>
    <x v="0"/>
  </r>
  <r>
    <n v="2937"/>
    <x v="1460"/>
    <x v="409"/>
    <x v="485"/>
    <s v="Standard Class"/>
    <s v="GT-14710"/>
    <s v="Greg Tran"/>
    <x v="0"/>
    <x v="0"/>
    <s v="Seattle"/>
    <x v="4"/>
    <n v="98105"/>
    <x v="1"/>
    <s v="OFF-BI-10001636"/>
    <x v="1"/>
    <x v="8"/>
    <s v="Ibico Plastic and Wire Spiral Binding Combs"/>
    <x v="2406"/>
    <n v="7"/>
    <n v="0.2"/>
    <n v="15.342599999999997"/>
    <x v="1"/>
    <x v="0"/>
  </r>
  <r>
    <n v="2938"/>
    <x v="1460"/>
    <x v="409"/>
    <x v="485"/>
    <s v="Standard Class"/>
    <s v="GT-14710"/>
    <s v="Greg Tran"/>
    <x v="0"/>
    <x v="0"/>
    <s v="Seattle"/>
    <x v="4"/>
    <n v="98105"/>
    <x v="1"/>
    <s v="OFF-PA-10001736"/>
    <x v="1"/>
    <x v="10"/>
    <s v="Xerox 1880"/>
    <x v="2407"/>
    <n v="7"/>
    <n v="0"/>
    <n v="116.59759999999997"/>
    <x v="1"/>
    <x v="0"/>
  </r>
  <r>
    <n v="2939"/>
    <x v="1460"/>
    <x v="409"/>
    <x v="485"/>
    <s v="Standard Class"/>
    <s v="GT-14710"/>
    <s v="Greg Tran"/>
    <x v="0"/>
    <x v="0"/>
    <s v="Seattle"/>
    <x v="4"/>
    <n v="98105"/>
    <x v="1"/>
    <s v="OFF-PA-10000482"/>
    <x v="1"/>
    <x v="10"/>
    <s v="Snap-A-Way Black Print Carbonless Ruled Speed Letter, Triplicate"/>
    <x v="2408"/>
    <n v="5"/>
    <n v="0"/>
    <n v="89.158999999999992"/>
    <x v="1"/>
    <x v="0"/>
  </r>
  <r>
    <n v="2940"/>
    <x v="1460"/>
    <x v="409"/>
    <x v="485"/>
    <s v="Standard Class"/>
    <s v="GT-14710"/>
    <s v="Greg Tran"/>
    <x v="0"/>
    <x v="0"/>
    <s v="Seattle"/>
    <x v="4"/>
    <n v="98105"/>
    <x v="1"/>
    <s v="OFF-BI-10001658"/>
    <x v="1"/>
    <x v="8"/>
    <s v="GBC Standard Therm-A-Bind Covers"/>
    <x v="676"/>
    <n v="3"/>
    <n v="0.2"/>
    <n v="19.4376"/>
    <x v="1"/>
    <x v="0"/>
  </r>
  <r>
    <n v="2941"/>
    <x v="1461"/>
    <x v="613"/>
    <x v="866"/>
    <s v="Standard Class"/>
    <s v="JD-16150"/>
    <s v="Justin Deggeller"/>
    <x v="1"/>
    <x v="0"/>
    <s v="Milwaukee"/>
    <x v="6"/>
    <n v="53209"/>
    <x v="2"/>
    <s v="FUR-CH-10000422"/>
    <x v="0"/>
    <x v="1"/>
    <s v="Global Highback Leather Tilter in Burgundy"/>
    <x v="2409"/>
    <n v="1"/>
    <n v="0"/>
    <n v="14.558400000000006"/>
    <x v="2"/>
    <x v="0"/>
  </r>
  <r>
    <n v="2942"/>
    <x v="1461"/>
    <x v="613"/>
    <x v="866"/>
    <s v="Standard Class"/>
    <s v="JD-16150"/>
    <s v="Justin Deggeller"/>
    <x v="1"/>
    <x v="0"/>
    <s v="Milwaukee"/>
    <x v="6"/>
    <n v="53209"/>
    <x v="2"/>
    <s v="FUR-CH-10004675"/>
    <x v="0"/>
    <x v="1"/>
    <s v="Lifetime Advantage Folding Chairs, 4/Carton"/>
    <x v="2410"/>
    <n v="7"/>
    <n v="0"/>
    <n v="427.43679999999995"/>
    <x v="2"/>
    <x v="0"/>
  </r>
  <r>
    <n v="2943"/>
    <x v="1461"/>
    <x v="613"/>
    <x v="866"/>
    <s v="Standard Class"/>
    <s v="JD-16150"/>
    <s v="Justin Deggeller"/>
    <x v="1"/>
    <x v="0"/>
    <s v="Milwaukee"/>
    <x v="6"/>
    <n v="53209"/>
    <x v="2"/>
    <s v="FUR-CH-10002880"/>
    <x v="0"/>
    <x v="1"/>
    <s v="Global High-Back Leather Tilter, Burgundy"/>
    <x v="2411"/>
    <n v="3"/>
    <n v="0"/>
    <n v="40.586699999999979"/>
    <x v="2"/>
    <x v="0"/>
  </r>
  <r>
    <n v="2944"/>
    <x v="1462"/>
    <x v="123"/>
    <x v="865"/>
    <s v="Standard Class"/>
    <s v="MC-18100"/>
    <s v="Mick Crebagga"/>
    <x v="0"/>
    <x v="0"/>
    <s v="Los Angeles"/>
    <x v="1"/>
    <n v="90049"/>
    <x v="1"/>
    <s v="OFF-ST-10000675"/>
    <x v="1"/>
    <x v="4"/>
    <s v="File Shuttle II and Handi-File, Black"/>
    <x v="2412"/>
    <n v="9"/>
    <n v="0"/>
    <n v="76.252499999999998"/>
    <x v="1"/>
    <x v="0"/>
  </r>
  <r>
    <n v="2945"/>
    <x v="1462"/>
    <x v="123"/>
    <x v="865"/>
    <s v="Standard Class"/>
    <s v="MC-18100"/>
    <s v="Mick Crebagga"/>
    <x v="0"/>
    <x v="0"/>
    <s v="Los Angeles"/>
    <x v="1"/>
    <n v="90049"/>
    <x v="1"/>
    <s v="FUR-FU-10002685"/>
    <x v="0"/>
    <x v="5"/>
    <s v="Executive Impressions 13-1/2&quot; Indoor/Outdoor Wall Clock"/>
    <x v="2413"/>
    <n v="1"/>
    <n v="0"/>
    <n v="7.1059999999999999"/>
    <x v="1"/>
    <x v="0"/>
  </r>
  <r>
    <n v="2946"/>
    <x v="1463"/>
    <x v="254"/>
    <x v="519"/>
    <s v="First Class"/>
    <s v="LH-17020"/>
    <s v="Lisa Hazard"/>
    <x v="0"/>
    <x v="0"/>
    <s v="San Francisco"/>
    <x v="1"/>
    <n v="94122"/>
    <x v="1"/>
    <s v="FUR-FU-10004020"/>
    <x v="0"/>
    <x v="5"/>
    <s v="Advantus Panel Wall Acrylic Frame"/>
    <x v="2414"/>
    <n v="7"/>
    <n v="0"/>
    <n v="16.464700000000001"/>
    <x v="1"/>
    <x v="0"/>
  </r>
  <r>
    <n v="2947"/>
    <x v="1464"/>
    <x v="817"/>
    <x v="867"/>
    <s v="Standard Class"/>
    <s v="MP-18175"/>
    <s v="Mike Pelletier"/>
    <x v="2"/>
    <x v="0"/>
    <s v="San Diego"/>
    <x v="1"/>
    <n v="92024"/>
    <x v="1"/>
    <s v="FUR-FU-10004963"/>
    <x v="0"/>
    <x v="5"/>
    <s v="Eldon 400 Class Desk Accessories, Black Carbon"/>
    <x v="611"/>
    <n v="3"/>
    <n v="0"/>
    <n v="11.025000000000002"/>
    <x v="1"/>
    <x v="1"/>
  </r>
  <r>
    <n v="2948"/>
    <x v="1464"/>
    <x v="817"/>
    <x v="867"/>
    <s v="Standard Class"/>
    <s v="MP-18175"/>
    <s v="Mike Pelletier"/>
    <x v="2"/>
    <x v="0"/>
    <s v="San Diego"/>
    <x v="1"/>
    <n v="92024"/>
    <x v="1"/>
    <s v="OFF-BI-10000174"/>
    <x v="1"/>
    <x v="8"/>
    <s v="Wilson Jones Clip &amp; Carry Folder Binder Tool for Ring Binders, Clear"/>
    <x v="647"/>
    <n v="14"/>
    <n v="0.2"/>
    <n v="22.736000000000001"/>
    <x v="1"/>
    <x v="1"/>
  </r>
  <r>
    <n v="2949"/>
    <x v="1464"/>
    <x v="817"/>
    <x v="867"/>
    <s v="Standard Class"/>
    <s v="MP-18175"/>
    <s v="Mike Pelletier"/>
    <x v="2"/>
    <x v="0"/>
    <s v="San Diego"/>
    <x v="1"/>
    <n v="92024"/>
    <x v="1"/>
    <s v="OFF-EN-10000461"/>
    <x v="1"/>
    <x v="12"/>
    <s v="#10- 4 1/8&quot; x 9 1/2&quot; Recycled Envelopes"/>
    <x v="2415"/>
    <n v="5"/>
    <n v="0"/>
    <n v="20.539000000000001"/>
    <x v="1"/>
    <x v="1"/>
  </r>
  <r>
    <n v="2950"/>
    <x v="1465"/>
    <x v="105"/>
    <x v="44"/>
    <s v="Same Day"/>
    <s v="EM-14140"/>
    <s v="Eugene Moren"/>
    <x v="2"/>
    <x v="0"/>
    <s v="Glendale"/>
    <x v="16"/>
    <n v="85301"/>
    <x v="1"/>
    <s v="TEC-AC-10001266"/>
    <x v="2"/>
    <x v="11"/>
    <s v="Memorex Micro Travel Drive 8 GB"/>
    <x v="2416"/>
    <n v="4"/>
    <n v="0.2"/>
    <n v="12.999999999999998"/>
    <x v="1"/>
    <x v="0"/>
  </r>
  <r>
    <n v="2951"/>
    <x v="1465"/>
    <x v="105"/>
    <x v="44"/>
    <s v="Same Day"/>
    <s v="EM-14140"/>
    <s v="Eugene Moren"/>
    <x v="2"/>
    <x v="0"/>
    <s v="Glendale"/>
    <x v="16"/>
    <n v="85301"/>
    <x v="1"/>
    <s v="OFF-PA-10002160"/>
    <x v="1"/>
    <x v="10"/>
    <s v="Xerox 1978"/>
    <x v="2382"/>
    <n v="5"/>
    <n v="0.2"/>
    <n v="8.3810000000000002"/>
    <x v="1"/>
    <x v="0"/>
  </r>
  <r>
    <n v="2952"/>
    <x v="1465"/>
    <x v="105"/>
    <x v="44"/>
    <s v="Same Day"/>
    <s v="EM-14140"/>
    <s v="Eugene Moren"/>
    <x v="2"/>
    <x v="0"/>
    <s v="Glendale"/>
    <x v="16"/>
    <n v="85301"/>
    <x v="1"/>
    <s v="FUR-CH-10004875"/>
    <x v="0"/>
    <x v="1"/>
    <s v="Harbour Creations 67200 Series Stacking Chairs"/>
    <x v="2417"/>
    <n v="2"/>
    <n v="0.2"/>
    <n v="9.9651999999999994"/>
    <x v="1"/>
    <x v="0"/>
  </r>
  <r>
    <n v="2953"/>
    <x v="1465"/>
    <x v="105"/>
    <x v="44"/>
    <s v="Same Day"/>
    <s v="EM-14140"/>
    <s v="Eugene Moren"/>
    <x v="2"/>
    <x v="0"/>
    <s v="Glendale"/>
    <x v="16"/>
    <n v="85301"/>
    <x v="1"/>
    <s v="FUR-FU-10000305"/>
    <x v="0"/>
    <x v="5"/>
    <s v="Tenex V2T-RE Standard Weight Series Chair Mat, 45&quot; x 53&quot;, Lip 25&quot; x 12&quot;"/>
    <x v="394"/>
    <n v="2"/>
    <n v="0.2"/>
    <n v="-5.6784000000000034"/>
    <x v="1"/>
    <x v="0"/>
  </r>
  <r>
    <n v="2954"/>
    <x v="1465"/>
    <x v="105"/>
    <x v="44"/>
    <s v="Same Day"/>
    <s v="EM-14140"/>
    <s v="Eugene Moren"/>
    <x v="2"/>
    <x v="0"/>
    <s v="Glendale"/>
    <x v="16"/>
    <n v="85301"/>
    <x v="1"/>
    <s v="TEC-PH-10000347"/>
    <x v="2"/>
    <x v="7"/>
    <s v="Cush Cases Heavy Duty Rugged Cover Case for Samsung Galaxy S5 - Purple"/>
    <x v="2418"/>
    <n v="2"/>
    <n v="0.2"/>
    <n v="0.69299999999999984"/>
    <x v="1"/>
    <x v="0"/>
  </r>
  <r>
    <n v="2955"/>
    <x v="1465"/>
    <x v="105"/>
    <x v="44"/>
    <s v="Same Day"/>
    <s v="EM-14140"/>
    <s v="Eugene Moren"/>
    <x v="2"/>
    <x v="0"/>
    <s v="Glendale"/>
    <x v="16"/>
    <n v="85301"/>
    <x v="1"/>
    <s v="TEC-PH-10001459"/>
    <x v="2"/>
    <x v="7"/>
    <s v="Samsung Galaxy Mega 6.3"/>
    <x v="2419"/>
    <n v="2"/>
    <n v="0.2"/>
    <n v="50.398800000000023"/>
    <x v="1"/>
    <x v="0"/>
  </r>
  <r>
    <n v="2956"/>
    <x v="1466"/>
    <x v="298"/>
    <x v="868"/>
    <s v="Standard Class"/>
    <s v="GG-14650"/>
    <s v="Greg Guthrie"/>
    <x v="1"/>
    <x v="0"/>
    <s v="New York City"/>
    <x v="15"/>
    <n v="10035"/>
    <x v="3"/>
    <s v="TEC-PH-10000439"/>
    <x v="2"/>
    <x v="7"/>
    <s v="GE DSL Phone Line Filter"/>
    <x v="1362"/>
    <n v="1"/>
    <n v="0"/>
    <n v="11.597099999999998"/>
    <x v="3"/>
    <x v="0"/>
  </r>
  <r>
    <n v="2957"/>
    <x v="1467"/>
    <x v="818"/>
    <x v="446"/>
    <s v="Standard Class"/>
    <s v="MA-17995"/>
    <s v="Michelle Arnett"/>
    <x v="2"/>
    <x v="0"/>
    <s v="Watertown"/>
    <x v="15"/>
    <n v="13601"/>
    <x v="3"/>
    <s v="FUR-CH-10002647"/>
    <x v="0"/>
    <x v="1"/>
    <s v="Situations Contoured Folding Chairs, 4/Set"/>
    <x v="2420"/>
    <n v="3"/>
    <n v="0.1"/>
    <n v="31.94100000000001"/>
    <x v="3"/>
    <x v="0"/>
  </r>
  <r>
    <n v="2958"/>
    <x v="1468"/>
    <x v="464"/>
    <x v="510"/>
    <s v="Standard Class"/>
    <s v="SH-20395"/>
    <s v="Shahid Hopkins"/>
    <x v="0"/>
    <x v="0"/>
    <s v="Springfield"/>
    <x v="24"/>
    <n v="45503"/>
    <x v="3"/>
    <s v="OFF-BI-10003910"/>
    <x v="1"/>
    <x v="8"/>
    <s v="DXL Angle-View Binders with Locking Rings by Samsill"/>
    <x v="2421"/>
    <n v="1"/>
    <n v="0.7"/>
    <n v="-1.9274999999999993"/>
    <x v="3"/>
    <x v="0"/>
  </r>
  <r>
    <n v="2959"/>
    <x v="1469"/>
    <x v="100"/>
    <x v="693"/>
    <s v="Standard Class"/>
    <s v="KT-16465"/>
    <s v="Kean Takahito"/>
    <x v="0"/>
    <x v="0"/>
    <s v="Los Angeles"/>
    <x v="1"/>
    <n v="90032"/>
    <x v="1"/>
    <s v="OFF-BI-10001097"/>
    <x v="1"/>
    <x v="8"/>
    <s v="Avery Hole Reinforcements"/>
    <x v="958"/>
    <n v="4"/>
    <n v="0.2"/>
    <n v="7.2267999999999999"/>
    <x v="1"/>
    <x v="0"/>
  </r>
  <r>
    <n v="2960"/>
    <x v="1469"/>
    <x v="100"/>
    <x v="693"/>
    <s v="Standard Class"/>
    <s v="KT-16465"/>
    <s v="Kean Takahito"/>
    <x v="0"/>
    <x v="0"/>
    <s v="Los Angeles"/>
    <x v="1"/>
    <n v="90032"/>
    <x v="1"/>
    <s v="OFF-FA-10004854"/>
    <x v="1"/>
    <x v="13"/>
    <s v="Vinyl Coated Wire Paper Clips in Organizer Box, 800/Box"/>
    <x v="1962"/>
    <n v="4"/>
    <n v="0"/>
    <n v="21.5824"/>
    <x v="1"/>
    <x v="0"/>
  </r>
  <r>
    <n v="2961"/>
    <x v="1470"/>
    <x v="466"/>
    <x v="869"/>
    <s v="Standard Class"/>
    <s v="PO-19180"/>
    <s v="Philisse Overcash"/>
    <x v="2"/>
    <x v="0"/>
    <s v="Seattle"/>
    <x v="4"/>
    <n v="98115"/>
    <x v="1"/>
    <s v="OFF-PA-10003673"/>
    <x v="1"/>
    <x v="10"/>
    <s v="Strathmore Photo Mount Cards"/>
    <x v="2422"/>
    <n v="3"/>
    <n v="0"/>
    <n v="9.3563999999999989"/>
    <x v="1"/>
    <x v="0"/>
  </r>
  <r>
    <n v="2962"/>
    <x v="1470"/>
    <x v="466"/>
    <x v="869"/>
    <s v="Standard Class"/>
    <s v="PO-19180"/>
    <s v="Philisse Overcash"/>
    <x v="2"/>
    <x v="0"/>
    <s v="Seattle"/>
    <x v="4"/>
    <n v="98115"/>
    <x v="1"/>
    <s v="OFF-LA-10002034"/>
    <x v="1"/>
    <x v="2"/>
    <s v="Avery 478"/>
    <x v="2423"/>
    <n v="8"/>
    <n v="0"/>
    <n v="19.247199999999999"/>
    <x v="1"/>
    <x v="0"/>
  </r>
  <r>
    <n v="2963"/>
    <x v="1471"/>
    <x v="819"/>
    <x v="91"/>
    <s v="Second Class"/>
    <s v="AY-10555"/>
    <s v="Andy Yotov"/>
    <x v="1"/>
    <x v="0"/>
    <s v="Oceanside"/>
    <x v="1"/>
    <n v="92054"/>
    <x v="1"/>
    <s v="FUR-CH-10002774"/>
    <x v="0"/>
    <x v="1"/>
    <s v="Global Deluxe Stacking Chair, Gray"/>
    <x v="2424"/>
    <n v="2"/>
    <n v="0.2"/>
    <n v="9.1763999999999974"/>
    <x v="1"/>
    <x v="1"/>
  </r>
  <r>
    <n v="2964"/>
    <x v="1471"/>
    <x v="819"/>
    <x v="91"/>
    <s v="Second Class"/>
    <s v="AY-10555"/>
    <s v="Andy Yotov"/>
    <x v="1"/>
    <x v="0"/>
    <s v="Oceanside"/>
    <x v="1"/>
    <n v="92054"/>
    <x v="1"/>
    <s v="FUR-CH-10003817"/>
    <x v="0"/>
    <x v="1"/>
    <s v="Global Value Steno Chair, Gray"/>
    <x v="2425"/>
    <n v="2"/>
    <n v="0.2"/>
    <n v="6.0740000000000016"/>
    <x v="1"/>
    <x v="1"/>
  </r>
  <r>
    <n v="2965"/>
    <x v="1471"/>
    <x v="819"/>
    <x v="91"/>
    <s v="Second Class"/>
    <s v="AY-10555"/>
    <s v="Andy Yotov"/>
    <x v="1"/>
    <x v="0"/>
    <s v="Oceanside"/>
    <x v="1"/>
    <n v="92054"/>
    <x v="1"/>
    <s v="OFF-BI-10002949"/>
    <x v="1"/>
    <x v="8"/>
    <s v="Prestige Round Ring Binders"/>
    <x v="2426"/>
    <n v="5"/>
    <n v="0.2"/>
    <n v="8.2079999999999984"/>
    <x v="1"/>
    <x v="1"/>
  </r>
  <r>
    <n v="2966"/>
    <x v="1471"/>
    <x v="819"/>
    <x v="91"/>
    <s v="Second Class"/>
    <s v="AY-10555"/>
    <s v="Andy Yotov"/>
    <x v="1"/>
    <x v="0"/>
    <s v="Oceanside"/>
    <x v="1"/>
    <n v="92054"/>
    <x v="1"/>
    <s v="FUR-FU-10002445"/>
    <x v="0"/>
    <x v="5"/>
    <s v="DAX Two-Tone Rosewood/Black Document Frame, Desktop, 5 x 7"/>
    <x v="1651"/>
    <n v="2"/>
    <n v="0"/>
    <n v="7.5840000000000014"/>
    <x v="1"/>
    <x v="1"/>
  </r>
  <r>
    <n v="2967"/>
    <x v="1472"/>
    <x v="422"/>
    <x v="252"/>
    <s v="Standard Class"/>
    <s v="Co-12640"/>
    <s v="Corey-Lock"/>
    <x v="0"/>
    <x v="0"/>
    <s v="Skokie"/>
    <x v="10"/>
    <n v="60076"/>
    <x v="2"/>
    <s v="FUR-FU-10001473"/>
    <x v="0"/>
    <x v="5"/>
    <s v="DAX Wood Document Frame"/>
    <x v="2427"/>
    <n v="6"/>
    <n v="0.6"/>
    <n v="-19.771199999999997"/>
    <x v="2"/>
    <x v="0"/>
  </r>
  <r>
    <n v="2968"/>
    <x v="1472"/>
    <x v="422"/>
    <x v="252"/>
    <s v="Standard Class"/>
    <s v="Co-12640"/>
    <s v="Corey-Lock"/>
    <x v="0"/>
    <x v="0"/>
    <s v="Skokie"/>
    <x v="10"/>
    <n v="60076"/>
    <x v="2"/>
    <s v="OFF-ST-10002562"/>
    <x v="1"/>
    <x v="4"/>
    <s v="Staple magnet"/>
    <x v="2428"/>
    <n v="4"/>
    <n v="0.2"/>
    <n v="3.0015999999999998"/>
    <x v="2"/>
    <x v="0"/>
  </r>
  <r>
    <n v="2969"/>
    <x v="1473"/>
    <x v="44"/>
    <x v="748"/>
    <s v="Second Class"/>
    <s v="JF-15565"/>
    <s v="Jill Fjeld"/>
    <x v="0"/>
    <x v="0"/>
    <s v="Fayetteville"/>
    <x v="3"/>
    <n v="28314"/>
    <x v="0"/>
    <s v="OFF-AP-10002118"/>
    <x v="1"/>
    <x v="9"/>
    <s v="1.7 Cubic Foot Compact &quot;Cube&quot; Office Refrigerators"/>
    <x v="2429"/>
    <n v="3"/>
    <n v="0.2"/>
    <n v="43.713600000000014"/>
    <x v="0"/>
    <x v="0"/>
  </r>
  <r>
    <n v="2970"/>
    <x v="1473"/>
    <x v="44"/>
    <x v="748"/>
    <s v="Second Class"/>
    <s v="JF-15565"/>
    <s v="Jill Fjeld"/>
    <x v="0"/>
    <x v="0"/>
    <s v="Fayetteville"/>
    <x v="3"/>
    <n v="28314"/>
    <x v="0"/>
    <s v="OFF-PA-10001800"/>
    <x v="1"/>
    <x v="10"/>
    <s v="Xerox 220"/>
    <x v="277"/>
    <n v="6"/>
    <n v="0.2"/>
    <n v="10.8864"/>
    <x v="0"/>
    <x v="0"/>
  </r>
  <r>
    <n v="2971"/>
    <x v="1473"/>
    <x v="44"/>
    <x v="748"/>
    <s v="Second Class"/>
    <s v="JF-15565"/>
    <s v="Jill Fjeld"/>
    <x v="0"/>
    <x v="0"/>
    <s v="Fayetteville"/>
    <x v="3"/>
    <n v="28314"/>
    <x v="0"/>
    <s v="OFF-BI-10002827"/>
    <x v="1"/>
    <x v="8"/>
    <s v="Avery Durable Poly Binders"/>
    <x v="1349"/>
    <n v="8"/>
    <n v="0.7"/>
    <n v="-10.617599999999999"/>
    <x v="0"/>
    <x v="0"/>
  </r>
  <r>
    <n v="2972"/>
    <x v="1473"/>
    <x v="44"/>
    <x v="748"/>
    <s v="Second Class"/>
    <s v="JF-15565"/>
    <s v="Jill Fjeld"/>
    <x v="0"/>
    <x v="0"/>
    <s v="Fayetteville"/>
    <x v="3"/>
    <n v="28314"/>
    <x v="0"/>
    <s v="FUR-FU-10004671"/>
    <x v="0"/>
    <x v="5"/>
    <s v="Executive Impressions 12&quot; Wall Clock"/>
    <x v="2430"/>
    <n v="2"/>
    <n v="0.2"/>
    <n v="6.3612000000000002"/>
    <x v="0"/>
    <x v="0"/>
  </r>
  <r>
    <n v="2973"/>
    <x v="1473"/>
    <x v="44"/>
    <x v="748"/>
    <s v="Second Class"/>
    <s v="JF-15565"/>
    <s v="Jill Fjeld"/>
    <x v="0"/>
    <x v="0"/>
    <s v="Fayetteville"/>
    <x v="3"/>
    <n v="28314"/>
    <x v="0"/>
    <s v="OFF-ST-10000736"/>
    <x v="1"/>
    <x v="4"/>
    <s v="Carina Double Wide Media Storage Towers in Natural &amp; Black"/>
    <x v="1793"/>
    <n v="4"/>
    <n v="0.2"/>
    <n v="-51.827200000000019"/>
    <x v="0"/>
    <x v="0"/>
  </r>
  <r>
    <n v="2974"/>
    <x v="1474"/>
    <x v="819"/>
    <x v="404"/>
    <s v="Standard Class"/>
    <s v="AR-10510"/>
    <s v="Andrew Roberts"/>
    <x v="0"/>
    <x v="0"/>
    <s v="Tulsa"/>
    <x v="26"/>
    <n v="74133"/>
    <x v="2"/>
    <s v="OFF-BI-10004656"/>
    <x v="1"/>
    <x v="8"/>
    <s v="Peel &amp; Stick Add-On Corner Pockets"/>
    <x v="2431"/>
    <n v="5"/>
    <n v="0"/>
    <n v="5.1839999999999993"/>
    <x v="2"/>
    <x v="0"/>
  </r>
  <r>
    <n v="2975"/>
    <x v="1475"/>
    <x v="820"/>
    <x v="678"/>
    <s v="Standard Class"/>
    <s v="AG-10675"/>
    <s v="Anna Gayman"/>
    <x v="0"/>
    <x v="0"/>
    <s v="Allen"/>
    <x v="5"/>
    <n v="75002"/>
    <x v="2"/>
    <s v="FUR-TA-10001095"/>
    <x v="0"/>
    <x v="3"/>
    <s v="Chromcraft Round Conference Tables"/>
    <x v="1304"/>
    <n v="2"/>
    <n v="0.3"/>
    <n v="-31.372200000000007"/>
    <x v="2"/>
    <x v="0"/>
  </r>
  <r>
    <n v="2976"/>
    <x v="1475"/>
    <x v="820"/>
    <x v="678"/>
    <s v="Standard Class"/>
    <s v="AG-10675"/>
    <s v="Anna Gayman"/>
    <x v="0"/>
    <x v="0"/>
    <s v="Allen"/>
    <x v="5"/>
    <n v="75002"/>
    <x v="2"/>
    <s v="OFF-PA-10000213"/>
    <x v="1"/>
    <x v="10"/>
    <s v="Xerox 198"/>
    <x v="801"/>
    <n v="4"/>
    <n v="0.2"/>
    <n v="5.378400000000001"/>
    <x v="2"/>
    <x v="0"/>
  </r>
  <r>
    <n v="2977"/>
    <x v="1476"/>
    <x v="769"/>
    <x v="379"/>
    <s v="Same Day"/>
    <s v="DV-13045"/>
    <s v="Darrin Van Huff"/>
    <x v="1"/>
    <x v="0"/>
    <s v="Philadelphia"/>
    <x v="9"/>
    <n v="19143"/>
    <x v="3"/>
    <s v="FUR-CH-10001797"/>
    <x v="0"/>
    <x v="1"/>
    <s v="Safco Chair Connectors, 6/Carton"/>
    <x v="2432"/>
    <n v="7"/>
    <n v="0.3"/>
    <n v="-2.693600000000032"/>
    <x v="3"/>
    <x v="0"/>
  </r>
  <r>
    <n v="2978"/>
    <x v="1477"/>
    <x v="621"/>
    <x v="179"/>
    <s v="Second Class"/>
    <s v="HL-15040"/>
    <s v="Hunter Lopez"/>
    <x v="0"/>
    <x v="0"/>
    <s v="Rochester"/>
    <x v="15"/>
    <n v="14609"/>
    <x v="3"/>
    <s v="OFF-ST-10002214"/>
    <x v="1"/>
    <x v="4"/>
    <s v="X-Rack File for Hanging Folders"/>
    <x v="2433"/>
    <n v="2"/>
    <n v="0"/>
    <n v="5.8707999999999991"/>
    <x v="3"/>
    <x v="0"/>
  </r>
  <r>
    <n v="2979"/>
    <x v="1478"/>
    <x v="286"/>
    <x v="870"/>
    <s v="Second Class"/>
    <s v="ND-18370"/>
    <s v="Natalie DeCherney"/>
    <x v="0"/>
    <x v="0"/>
    <s v="Mount Pleasant"/>
    <x v="20"/>
    <n v="29464"/>
    <x v="0"/>
    <s v="FUR-CH-10000422"/>
    <x v="0"/>
    <x v="1"/>
    <s v="Global Highback Leather Tilter in Burgundy"/>
    <x v="2434"/>
    <n v="6"/>
    <n v="0"/>
    <n v="87.350400000000036"/>
    <x v="0"/>
    <x v="0"/>
  </r>
  <r>
    <n v="2980"/>
    <x v="1479"/>
    <x v="821"/>
    <x v="871"/>
    <s v="Standard Class"/>
    <s v="GB-14575"/>
    <s v="Giulietta Baptist"/>
    <x v="0"/>
    <x v="0"/>
    <s v="Philadelphia"/>
    <x v="9"/>
    <n v="19134"/>
    <x v="3"/>
    <s v="OFF-PA-10003848"/>
    <x v="1"/>
    <x v="10"/>
    <s v="Xerox 1997"/>
    <x v="561"/>
    <n v="4"/>
    <n v="0.2"/>
    <n v="7.2576000000000001"/>
    <x v="3"/>
    <x v="0"/>
  </r>
  <r>
    <n v="2981"/>
    <x v="1479"/>
    <x v="821"/>
    <x v="871"/>
    <s v="Standard Class"/>
    <s v="GB-14575"/>
    <s v="Giulietta Baptist"/>
    <x v="0"/>
    <x v="0"/>
    <s v="Philadelphia"/>
    <x v="9"/>
    <n v="19134"/>
    <x v="3"/>
    <s v="FUR-FU-10003623"/>
    <x v="0"/>
    <x v="5"/>
    <s v="DataProducts Ampli Magnifier Task Lamp, Black,"/>
    <x v="2435"/>
    <n v="2"/>
    <n v="0.2"/>
    <n v="4.3295999999999975"/>
    <x v="3"/>
    <x v="0"/>
  </r>
  <r>
    <n v="2982"/>
    <x v="1480"/>
    <x v="136"/>
    <x v="701"/>
    <s v="Standard Class"/>
    <s v="CL-12565"/>
    <s v="Clay Ludtke"/>
    <x v="0"/>
    <x v="0"/>
    <s v="Seattle"/>
    <x v="4"/>
    <n v="98115"/>
    <x v="1"/>
    <s v="FUR-CH-10001797"/>
    <x v="0"/>
    <x v="1"/>
    <s v="Safco Chair Connectors, 6/Carton"/>
    <x v="2436"/>
    <n v="4"/>
    <n v="0.2"/>
    <n v="13.852799999999981"/>
    <x v="1"/>
    <x v="0"/>
  </r>
  <r>
    <n v="2983"/>
    <x v="1480"/>
    <x v="136"/>
    <x v="701"/>
    <s v="Standard Class"/>
    <s v="CL-12565"/>
    <s v="Clay Ludtke"/>
    <x v="0"/>
    <x v="0"/>
    <s v="Seattle"/>
    <x v="4"/>
    <n v="98115"/>
    <x v="1"/>
    <s v="OFF-BI-10003094"/>
    <x v="1"/>
    <x v="8"/>
    <s v="Self-Adhesive Ring Binder Labels"/>
    <x v="2437"/>
    <n v="4"/>
    <n v="0.2"/>
    <n v="3.8015999999999992"/>
    <x v="1"/>
    <x v="0"/>
  </r>
  <r>
    <n v="2984"/>
    <x v="1481"/>
    <x v="776"/>
    <x v="872"/>
    <s v="Second Class"/>
    <s v="RC-19960"/>
    <s v="Ryan Crowe"/>
    <x v="0"/>
    <x v="0"/>
    <s v="Springfield"/>
    <x v="21"/>
    <n v="97477"/>
    <x v="1"/>
    <s v="OFF-ST-10002205"/>
    <x v="1"/>
    <x v="4"/>
    <s v="File Shuttle I and Handi-File"/>
    <x v="354"/>
    <n v="3"/>
    <n v="0.2"/>
    <n v="4.6746000000000016"/>
    <x v="1"/>
    <x v="0"/>
  </r>
  <r>
    <n v="2985"/>
    <x v="1481"/>
    <x v="776"/>
    <x v="872"/>
    <s v="Second Class"/>
    <s v="RC-19960"/>
    <s v="Ryan Crowe"/>
    <x v="0"/>
    <x v="0"/>
    <s v="Springfield"/>
    <x v="21"/>
    <n v="97477"/>
    <x v="1"/>
    <s v="FUR-TA-10003238"/>
    <x v="0"/>
    <x v="3"/>
    <s v="Chromcraft Bull-Nose Wood 48&quot; x 96&quot; Rectangular Conference Tables"/>
    <x v="2438"/>
    <n v="1"/>
    <n v="0.5"/>
    <n v="-170.80380000000002"/>
    <x v="1"/>
    <x v="0"/>
  </r>
  <r>
    <n v="2986"/>
    <x v="1482"/>
    <x v="822"/>
    <x v="873"/>
    <s v="Standard Class"/>
    <s v="JB-16045"/>
    <s v="Julia Barnett"/>
    <x v="2"/>
    <x v="0"/>
    <s v="Columbus"/>
    <x v="32"/>
    <n v="31907"/>
    <x v="0"/>
    <s v="FUR-FU-10000755"/>
    <x v="0"/>
    <x v="5"/>
    <s v="Eldon Expressions Mahogany Wood Desk Collection"/>
    <x v="1614"/>
    <n v="4"/>
    <n v="0"/>
    <n v="6.240000000000002"/>
    <x v="0"/>
    <x v="1"/>
  </r>
  <r>
    <n v="2987"/>
    <x v="1482"/>
    <x v="822"/>
    <x v="873"/>
    <s v="Standard Class"/>
    <s v="JB-16045"/>
    <s v="Julia Barnett"/>
    <x v="2"/>
    <x v="0"/>
    <s v="Columbus"/>
    <x v="32"/>
    <n v="31907"/>
    <x v="0"/>
    <s v="OFF-PA-10002893"/>
    <x v="1"/>
    <x v="10"/>
    <s v="Wirebound Service Call Books, 5 1/2&quot; x 4&quot;"/>
    <x v="2439"/>
    <n v="2"/>
    <n v="0"/>
    <n v="9.2927999999999997"/>
    <x v="0"/>
    <x v="1"/>
  </r>
  <r>
    <n v="2988"/>
    <x v="1482"/>
    <x v="822"/>
    <x v="873"/>
    <s v="Standard Class"/>
    <s v="JB-16045"/>
    <s v="Julia Barnett"/>
    <x v="2"/>
    <x v="0"/>
    <s v="Columbus"/>
    <x v="32"/>
    <n v="31907"/>
    <x v="0"/>
    <s v="OFF-ST-10000689"/>
    <x v="1"/>
    <x v="4"/>
    <s v="Fellowes Strictly Business Drawer File, Letter/Legal Size"/>
    <x v="2440"/>
    <n v="9"/>
    <n v="0"/>
    <n v="152.11799999999999"/>
    <x v="0"/>
    <x v="1"/>
  </r>
  <r>
    <n v="2989"/>
    <x v="1483"/>
    <x v="823"/>
    <x v="874"/>
    <s v="Second Class"/>
    <s v="MC-17635"/>
    <s v="Matthew Clasen"/>
    <x v="1"/>
    <x v="0"/>
    <s v="Los Angeles"/>
    <x v="1"/>
    <n v="90032"/>
    <x v="1"/>
    <s v="TEC-AC-10004227"/>
    <x v="2"/>
    <x v="11"/>
    <s v="SanDisk Ultra 16 GB MicroSDHC Class 10 Memory Card"/>
    <x v="2441"/>
    <n v="1"/>
    <n v="0"/>
    <n v="0.77939999999999898"/>
    <x v="1"/>
    <x v="0"/>
  </r>
  <r>
    <n v="2990"/>
    <x v="1483"/>
    <x v="823"/>
    <x v="874"/>
    <s v="Second Class"/>
    <s v="MC-17635"/>
    <s v="Matthew Clasen"/>
    <x v="1"/>
    <x v="0"/>
    <s v="Los Angeles"/>
    <x v="1"/>
    <n v="90032"/>
    <x v="1"/>
    <s v="OFF-BI-10000174"/>
    <x v="1"/>
    <x v="8"/>
    <s v="Wilson Jones Clip &amp; Carry Folder Binder Tool for Ring Binders, Clear"/>
    <x v="2442"/>
    <n v="4"/>
    <n v="0.2"/>
    <n v="6.4959999999999996"/>
    <x v="1"/>
    <x v="0"/>
  </r>
  <r>
    <n v="2991"/>
    <x v="1483"/>
    <x v="823"/>
    <x v="874"/>
    <s v="Second Class"/>
    <s v="MC-17635"/>
    <s v="Matthew Clasen"/>
    <x v="1"/>
    <x v="0"/>
    <s v="Los Angeles"/>
    <x v="1"/>
    <n v="90032"/>
    <x v="1"/>
    <s v="OFF-ST-10001809"/>
    <x v="1"/>
    <x v="4"/>
    <s v="Fellowes Officeware Wire Shelving"/>
    <x v="468"/>
    <n v="5"/>
    <n v="0"/>
    <n v="8.9829999999999899"/>
    <x v="1"/>
    <x v="0"/>
  </r>
  <r>
    <n v="2992"/>
    <x v="1483"/>
    <x v="823"/>
    <x v="874"/>
    <s v="Second Class"/>
    <s v="MC-17635"/>
    <s v="Matthew Clasen"/>
    <x v="1"/>
    <x v="0"/>
    <s v="Los Angeles"/>
    <x v="1"/>
    <n v="90032"/>
    <x v="1"/>
    <s v="OFF-BI-10002309"/>
    <x v="1"/>
    <x v="8"/>
    <s v="Avery Heavy-Duty EZD  Binder With Locking Rings"/>
    <x v="2443"/>
    <n v="7"/>
    <n v="0.2"/>
    <n v="10.936799999999998"/>
    <x v="1"/>
    <x v="0"/>
  </r>
  <r>
    <n v="2993"/>
    <x v="1484"/>
    <x v="824"/>
    <x v="358"/>
    <s v="Standard Class"/>
    <s v="TT-21265"/>
    <s v="Tim Taslimi"/>
    <x v="1"/>
    <x v="0"/>
    <s v="New York City"/>
    <x v="15"/>
    <n v="10024"/>
    <x v="3"/>
    <s v="OFF-AP-10004532"/>
    <x v="1"/>
    <x v="9"/>
    <s v="Kensington 6 Outlet Guardian Standard Surge Protector"/>
    <x v="639"/>
    <n v="3"/>
    <n v="0"/>
    <n v="16.588799999999999"/>
    <x v="3"/>
    <x v="0"/>
  </r>
  <r>
    <n v="2994"/>
    <x v="1485"/>
    <x v="825"/>
    <x v="875"/>
    <s v="Standard Class"/>
    <s v="MJ-17740"/>
    <s v="Max Jones"/>
    <x v="0"/>
    <x v="0"/>
    <s v="Detroit"/>
    <x v="12"/>
    <n v="48227"/>
    <x v="2"/>
    <s v="OFF-BI-10003091"/>
    <x v="1"/>
    <x v="8"/>
    <s v="GBC DocuBind TL200 Manual Binding Machine"/>
    <x v="1658"/>
    <n v="4"/>
    <n v="0"/>
    <n v="421.08239999999995"/>
    <x v="2"/>
    <x v="0"/>
  </r>
  <r>
    <n v="2995"/>
    <x v="1486"/>
    <x v="369"/>
    <x v="250"/>
    <s v="Second Class"/>
    <s v="AT-10735"/>
    <s v="Annie Thurman"/>
    <x v="0"/>
    <x v="0"/>
    <s v="Stockton"/>
    <x v="1"/>
    <n v="95207"/>
    <x v="1"/>
    <s v="OFF-BI-10004654"/>
    <x v="1"/>
    <x v="8"/>
    <s v="VariCap6 Expandable Binder"/>
    <x v="2444"/>
    <n v="4"/>
    <n v="0.2"/>
    <n v="18.683999999999997"/>
    <x v="1"/>
    <x v="0"/>
  </r>
  <r>
    <n v="2996"/>
    <x v="1487"/>
    <x v="686"/>
    <x v="876"/>
    <s v="Standard Class"/>
    <s v="PB-19150"/>
    <s v="Philip Brown"/>
    <x v="0"/>
    <x v="0"/>
    <s v="Phoenix"/>
    <x v="16"/>
    <n v="85023"/>
    <x v="1"/>
    <s v="OFF-ST-10000760"/>
    <x v="1"/>
    <x v="4"/>
    <s v="Eldon Fold 'N Roll Cart System"/>
    <x v="2336"/>
    <n v="5"/>
    <n v="0.2"/>
    <n v="6.2910000000000004"/>
    <x v="1"/>
    <x v="0"/>
  </r>
  <r>
    <n v="2997"/>
    <x v="1488"/>
    <x v="261"/>
    <x v="175"/>
    <s v="Standard Class"/>
    <s v="NW-18400"/>
    <s v="Natalie Webber"/>
    <x v="0"/>
    <x v="0"/>
    <s v="Philadelphia"/>
    <x v="9"/>
    <n v="19120"/>
    <x v="3"/>
    <s v="OFF-EN-10001539"/>
    <x v="1"/>
    <x v="12"/>
    <s v="Staple envelope"/>
    <x v="1730"/>
    <n v="4"/>
    <n v="0.2"/>
    <n v="8.4024000000000001"/>
    <x v="3"/>
    <x v="0"/>
  </r>
  <r>
    <n v="2998"/>
    <x v="1488"/>
    <x v="261"/>
    <x v="175"/>
    <s v="Standard Class"/>
    <s v="NW-18400"/>
    <s v="Natalie Webber"/>
    <x v="0"/>
    <x v="0"/>
    <s v="Philadelphia"/>
    <x v="9"/>
    <n v="19120"/>
    <x v="3"/>
    <s v="FUR-FU-10000550"/>
    <x v="0"/>
    <x v="5"/>
    <s v="Stacking Trays by OIC"/>
    <x v="2217"/>
    <n v="1"/>
    <n v="0.2"/>
    <n v="0.64739999999999964"/>
    <x v="3"/>
    <x v="0"/>
  </r>
  <r>
    <n v="2999"/>
    <x v="1488"/>
    <x v="261"/>
    <x v="175"/>
    <s v="Standard Class"/>
    <s v="NW-18400"/>
    <s v="Natalie Webber"/>
    <x v="0"/>
    <x v="0"/>
    <s v="Philadelphia"/>
    <x v="9"/>
    <n v="19120"/>
    <x v="3"/>
    <s v="TEC-AC-10003628"/>
    <x v="2"/>
    <x v="11"/>
    <s v="Logitech 910-002974 M325 Wireless Mouse for Web Scrolling"/>
    <x v="1679"/>
    <n v="4"/>
    <n v="0.2"/>
    <n v="28.790400000000009"/>
    <x v="3"/>
    <x v="0"/>
  </r>
  <r>
    <n v="3000"/>
    <x v="1488"/>
    <x v="261"/>
    <x v="175"/>
    <s v="Standard Class"/>
    <s v="NW-18400"/>
    <s v="Natalie Webber"/>
    <x v="0"/>
    <x v="0"/>
    <s v="Philadelphia"/>
    <x v="9"/>
    <n v="19120"/>
    <x v="3"/>
    <s v="TEC-MA-10004521"/>
    <x v="2"/>
    <x v="15"/>
    <s v="Epson Perfection V600 Photo Scanner"/>
    <x v="2445"/>
    <n v="3"/>
    <n v="0.7"/>
    <n v="-172.49250000000001"/>
    <x v="3"/>
    <x v="0"/>
  </r>
  <r>
    <n v="3001"/>
    <x v="1488"/>
    <x v="261"/>
    <x v="175"/>
    <s v="Standard Class"/>
    <s v="NW-18400"/>
    <s v="Natalie Webber"/>
    <x v="0"/>
    <x v="0"/>
    <s v="Philadelphia"/>
    <x v="9"/>
    <n v="19120"/>
    <x v="3"/>
    <s v="OFF-AP-10003860"/>
    <x v="1"/>
    <x v="9"/>
    <s v="Fellowes Advanced 8 Outlet Surge Suppressor with Phone/Fax Protection"/>
    <x v="2446"/>
    <n v="2"/>
    <n v="0.2"/>
    <n v="3.8864000000000001"/>
    <x v="3"/>
    <x v="0"/>
  </r>
  <r>
    <n v="3002"/>
    <x v="1488"/>
    <x v="261"/>
    <x v="175"/>
    <s v="Standard Class"/>
    <s v="NW-18400"/>
    <s v="Natalie Webber"/>
    <x v="0"/>
    <x v="0"/>
    <s v="Philadelphia"/>
    <x v="9"/>
    <n v="19120"/>
    <x v="3"/>
    <s v="OFF-BI-10000069"/>
    <x v="1"/>
    <x v="8"/>
    <s v="GBC Prepunched Paper, 19-Hole, for Binding Systems, 24-lb"/>
    <x v="2447"/>
    <n v="2"/>
    <n v="0.7"/>
    <n v="-7.2048000000000023"/>
    <x v="3"/>
    <x v="0"/>
  </r>
  <r>
    <n v="3003"/>
    <x v="1489"/>
    <x v="761"/>
    <x v="401"/>
    <s v="Standard Class"/>
    <s v="VP-21730"/>
    <s v="Victor Preis"/>
    <x v="2"/>
    <x v="0"/>
    <s v="Sterling Heights"/>
    <x v="12"/>
    <n v="48310"/>
    <x v="2"/>
    <s v="OFF-BI-10003655"/>
    <x v="1"/>
    <x v="8"/>
    <s v="Durable Pressboard Binders"/>
    <x v="2448"/>
    <n v="5"/>
    <n v="0"/>
    <n v="8.93"/>
    <x v="2"/>
    <x v="0"/>
  </r>
  <r>
    <n v="3004"/>
    <x v="1490"/>
    <x v="819"/>
    <x v="350"/>
    <s v="Standard Class"/>
    <s v="RD-19810"/>
    <s v="Ross DeVincentis"/>
    <x v="2"/>
    <x v="0"/>
    <s v="Rochester"/>
    <x v="15"/>
    <n v="14609"/>
    <x v="3"/>
    <s v="OFF-BI-10001628"/>
    <x v="1"/>
    <x v="8"/>
    <s v="Acco Data Flex Cable Posts For Top &amp; Bottom Load Binders, 6&quot; Capacity"/>
    <x v="2449"/>
    <n v="4"/>
    <n v="0.2"/>
    <n v="10.429999999999998"/>
    <x v="3"/>
    <x v="0"/>
  </r>
  <r>
    <n v="3005"/>
    <x v="1491"/>
    <x v="162"/>
    <x v="165"/>
    <s v="First Class"/>
    <s v="MG-17875"/>
    <s v="Michael Grace"/>
    <x v="2"/>
    <x v="0"/>
    <s v="New York City"/>
    <x v="15"/>
    <n v="10011"/>
    <x v="3"/>
    <s v="OFF-AP-10003779"/>
    <x v="1"/>
    <x v="9"/>
    <s v="Kensington 7 Outlet MasterPiece Power Center with Fax/Phone Line Protection"/>
    <x v="2450"/>
    <n v="1"/>
    <n v="0"/>
    <n v="62.243999999999971"/>
    <x v="3"/>
    <x v="0"/>
  </r>
  <r>
    <n v="3006"/>
    <x v="1492"/>
    <x v="826"/>
    <x v="877"/>
    <s v="Standard Class"/>
    <s v="PA-19060"/>
    <s v="Pete Armstrong"/>
    <x v="2"/>
    <x v="0"/>
    <s v="Eau Claire"/>
    <x v="6"/>
    <n v="54703"/>
    <x v="2"/>
    <s v="OFF-BI-10000666"/>
    <x v="1"/>
    <x v="8"/>
    <s v="Surelock Post Binders"/>
    <x v="1296"/>
    <n v="3"/>
    <n v="0"/>
    <n v="45.839999999999996"/>
    <x v="2"/>
    <x v="0"/>
  </r>
  <r>
    <n v="3007"/>
    <x v="1493"/>
    <x v="119"/>
    <x v="878"/>
    <s v="First Class"/>
    <s v="CR-12730"/>
    <s v="Craig Reiter"/>
    <x v="0"/>
    <x v="0"/>
    <s v="New York City"/>
    <x v="15"/>
    <n v="10009"/>
    <x v="3"/>
    <s v="OFF-AP-10000828"/>
    <x v="1"/>
    <x v="9"/>
    <s v="Avanti 4.4 Cu. Ft. Refrigerator"/>
    <x v="2451"/>
    <n v="5"/>
    <n v="0"/>
    <n v="253.37199999999996"/>
    <x v="3"/>
    <x v="0"/>
  </r>
  <r>
    <n v="3008"/>
    <x v="1494"/>
    <x v="745"/>
    <x v="796"/>
    <s v="Standard Class"/>
    <s v="AA-10375"/>
    <s v="Allen Armold"/>
    <x v="0"/>
    <x v="0"/>
    <s v="Rancho Cucamonga"/>
    <x v="1"/>
    <n v="91730"/>
    <x v="1"/>
    <s v="OFF-BI-10002706"/>
    <x v="1"/>
    <x v="8"/>
    <s v="Avery Premier Heavy-Duty Binder with Round Locking Rings"/>
    <x v="2452"/>
    <n v="3"/>
    <n v="0.2"/>
    <n v="11.138399999999999"/>
    <x v="1"/>
    <x v="0"/>
  </r>
  <r>
    <n v="3009"/>
    <x v="1495"/>
    <x v="5"/>
    <x v="296"/>
    <s v="First Class"/>
    <s v="JG-15160"/>
    <s v="James Galang"/>
    <x v="0"/>
    <x v="0"/>
    <s v="Murray"/>
    <x v="0"/>
    <n v="42071"/>
    <x v="0"/>
    <s v="FUR-FU-10004748"/>
    <x v="0"/>
    <x v="5"/>
    <s v="Howard Miller 16&quot; Diameter Gallery Wall Clock"/>
    <x v="1868"/>
    <n v="3"/>
    <n v="0"/>
    <n v="74.809799999999996"/>
    <x v="0"/>
    <x v="0"/>
  </r>
  <r>
    <n v="3010"/>
    <x v="1496"/>
    <x v="197"/>
    <x v="879"/>
    <s v="Standard Class"/>
    <s v="RR-19525"/>
    <s v="Rick Reed"/>
    <x v="1"/>
    <x v="0"/>
    <s v="Toledo"/>
    <x v="24"/>
    <n v="43615"/>
    <x v="3"/>
    <s v="OFF-AP-10000026"/>
    <x v="1"/>
    <x v="9"/>
    <s v="Tripp Lite Isotel 6 Outlet Surge Protector with Fax/Modem Protection"/>
    <x v="2453"/>
    <n v="5"/>
    <n v="0.2"/>
    <n v="27.43649999999996"/>
    <x v="3"/>
    <x v="0"/>
  </r>
  <r>
    <n v="3011"/>
    <x v="1497"/>
    <x v="827"/>
    <x v="880"/>
    <s v="Standard Class"/>
    <s v="SR-20425"/>
    <s v="Sharelle Roach"/>
    <x v="2"/>
    <x v="0"/>
    <s v="Louisville"/>
    <x v="22"/>
    <n v="80027"/>
    <x v="1"/>
    <s v="OFF-BI-10000773"/>
    <x v="1"/>
    <x v="8"/>
    <s v="Insertable Tab Post Binder Dividers"/>
    <x v="2454"/>
    <n v="5"/>
    <n v="0.7"/>
    <n v="-9.222999999999999"/>
    <x v="1"/>
    <x v="0"/>
  </r>
  <r>
    <n v="3012"/>
    <x v="1497"/>
    <x v="827"/>
    <x v="880"/>
    <s v="Standard Class"/>
    <s v="SR-20425"/>
    <s v="Sharelle Roach"/>
    <x v="2"/>
    <x v="0"/>
    <s v="Louisville"/>
    <x v="22"/>
    <n v="80027"/>
    <x v="1"/>
    <s v="TEC-MA-10000822"/>
    <x v="2"/>
    <x v="15"/>
    <s v="Lexmark MX611dhe Monochrome Laser Printer"/>
    <x v="2455"/>
    <n v="5"/>
    <n v="0.7"/>
    <n v="-3399.9800000000009"/>
    <x v="1"/>
    <x v="0"/>
  </r>
  <r>
    <n v="3013"/>
    <x v="1497"/>
    <x v="827"/>
    <x v="880"/>
    <s v="Standard Class"/>
    <s v="SR-20425"/>
    <s v="Sharelle Roach"/>
    <x v="2"/>
    <x v="0"/>
    <s v="Louisville"/>
    <x v="22"/>
    <n v="80027"/>
    <x v="1"/>
    <s v="OFF-BI-10001543"/>
    <x v="1"/>
    <x v="8"/>
    <s v="GBC VeloBinder Manual Binding System"/>
    <x v="2456"/>
    <n v="2"/>
    <n v="0.7"/>
    <n v="-15.835599999999999"/>
    <x v="1"/>
    <x v="0"/>
  </r>
  <r>
    <n v="3014"/>
    <x v="1497"/>
    <x v="827"/>
    <x v="880"/>
    <s v="Standard Class"/>
    <s v="SR-20425"/>
    <s v="Sharelle Roach"/>
    <x v="2"/>
    <x v="0"/>
    <s v="Louisville"/>
    <x v="22"/>
    <n v="80027"/>
    <x v="1"/>
    <s v="OFF-BI-10003355"/>
    <x v="1"/>
    <x v="8"/>
    <s v="Cardinal Holdit Business Card Pockets"/>
    <x v="2457"/>
    <n v="6"/>
    <n v="0.7"/>
    <n v="-6.573599999999999"/>
    <x v="1"/>
    <x v="0"/>
  </r>
  <r>
    <n v="3015"/>
    <x v="1497"/>
    <x v="827"/>
    <x v="880"/>
    <s v="Standard Class"/>
    <s v="SR-20425"/>
    <s v="Sharelle Roach"/>
    <x v="2"/>
    <x v="0"/>
    <s v="Louisville"/>
    <x v="22"/>
    <n v="80027"/>
    <x v="1"/>
    <s v="OFF-PA-10002005"/>
    <x v="1"/>
    <x v="10"/>
    <s v="Xerox 225"/>
    <x v="561"/>
    <n v="4"/>
    <n v="0.2"/>
    <n v="7.2576000000000001"/>
    <x v="1"/>
    <x v="0"/>
  </r>
  <r>
    <n v="3016"/>
    <x v="1498"/>
    <x v="14"/>
    <x v="14"/>
    <s v="Standard Class"/>
    <s v="LS-16975"/>
    <s v="Lindsay Shagiari"/>
    <x v="2"/>
    <x v="0"/>
    <s v="New York City"/>
    <x v="15"/>
    <n v="10035"/>
    <x v="3"/>
    <s v="FUR-TA-10004154"/>
    <x v="0"/>
    <x v="3"/>
    <s v="Riverside Furniture Oval Coffee Table, Oval End Table, End Table with Drawer"/>
    <x v="2458"/>
    <n v="2"/>
    <n v="0.4"/>
    <n v="-103.26600000000002"/>
    <x v="3"/>
    <x v="0"/>
  </r>
  <r>
    <n v="3017"/>
    <x v="1499"/>
    <x v="828"/>
    <x v="881"/>
    <s v="Standard Class"/>
    <s v="MH-18115"/>
    <s v="Mick Hernandez"/>
    <x v="2"/>
    <x v="0"/>
    <s v="Pharr"/>
    <x v="5"/>
    <n v="78577"/>
    <x v="2"/>
    <s v="OFF-ST-10002743"/>
    <x v="1"/>
    <x v="4"/>
    <s v="SAFCO Boltless Steel Shelving"/>
    <x v="2459"/>
    <n v="8"/>
    <n v="0.2"/>
    <n v="-172.73280000000005"/>
    <x v="2"/>
    <x v="0"/>
  </r>
  <r>
    <n v="3018"/>
    <x v="1499"/>
    <x v="828"/>
    <x v="881"/>
    <s v="Standard Class"/>
    <s v="MH-18115"/>
    <s v="Mick Hernandez"/>
    <x v="2"/>
    <x v="0"/>
    <s v="Pharr"/>
    <x v="5"/>
    <n v="78577"/>
    <x v="2"/>
    <s v="FUR-FU-10004973"/>
    <x v="0"/>
    <x v="5"/>
    <s v="Flat Face Poster Frame"/>
    <x v="1832"/>
    <n v="3"/>
    <n v="0.6"/>
    <n v="-10.173599999999997"/>
    <x v="2"/>
    <x v="0"/>
  </r>
  <r>
    <n v="3019"/>
    <x v="1499"/>
    <x v="828"/>
    <x v="881"/>
    <s v="Standard Class"/>
    <s v="MH-18115"/>
    <s v="Mick Hernandez"/>
    <x v="2"/>
    <x v="0"/>
    <s v="Pharr"/>
    <x v="5"/>
    <n v="78577"/>
    <x v="2"/>
    <s v="TEC-AC-10002842"/>
    <x v="2"/>
    <x v="11"/>
    <s v="WD My Passport Ultra 2TB Portable External Hard Drive"/>
    <x v="2460"/>
    <n v="7"/>
    <n v="0.2"/>
    <n v="-33.319999999999965"/>
    <x v="2"/>
    <x v="0"/>
  </r>
  <r>
    <n v="3020"/>
    <x v="1500"/>
    <x v="627"/>
    <x v="665"/>
    <s v="Standard Class"/>
    <s v="SC-20095"/>
    <s v="Sanjit Chand"/>
    <x v="0"/>
    <x v="0"/>
    <s v="West Jordan"/>
    <x v="7"/>
    <n v="84084"/>
    <x v="1"/>
    <s v="OFF-FA-10002701"/>
    <x v="1"/>
    <x v="13"/>
    <s v="Alliance Rubber Bands"/>
    <x v="1325"/>
    <n v="3"/>
    <n v="0"/>
    <n v="0.20159999999999978"/>
    <x v="1"/>
    <x v="1"/>
  </r>
  <r>
    <n v="3021"/>
    <x v="1500"/>
    <x v="627"/>
    <x v="665"/>
    <s v="Standard Class"/>
    <s v="SC-20095"/>
    <s v="Sanjit Chand"/>
    <x v="0"/>
    <x v="0"/>
    <s v="West Jordan"/>
    <x v="7"/>
    <n v="84084"/>
    <x v="1"/>
    <s v="OFF-PA-10001125"/>
    <x v="1"/>
    <x v="10"/>
    <s v="Xerox 1988"/>
    <x v="1663"/>
    <n v="3"/>
    <n v="0"/>
    <n v="41.822999999999993"/>
    <x v="1"/>
    <x v="1"/>
  </r>
  <r>
    <n v="3022"/>
    <x v="1500"/>
    <x v="627"/>
    <x v="665"/>
    <s v="Standard Class"/>
    <s v="SC-20095"/>
    <s v="Sanjit Chand"/>
    <x v="0"/>
    <x v="0"/>
    <s v="West Jordan"/>
    <x v="7"/>
    <n v="84084"/>
    <x v="1"/>
    <s v="FUR-FU-10004090"/>
    <x v="0"/>
    <x v="5"/>
    <s v="Executive Impressions 14&quot; Contract Wall Clock"/>
    <x v="2461"/>
    <n v="3"/>
    <n v="0"/>
    <n v="22.007699999999996"/>
    <x v="1"/>
    <x v="1"/>
  </r>
  <r>
    <n v="3023"/>
    <x v="1500"/>
    <x v="627"/>
    <x v="665"/>
    <s v="Standard Class"/>
    <s v="SC-20095"/>
    <s v="Sanjit Chand"/>
    <x v="0"/>
    <x v="0"/>
    <s v="West Jordan"/>
    <x v="7"/>
    <n v="84084"/>
    <x v="1"/>
    <s v="OFF-BI-10001510"/>
    <x v="1"/>
    <x v="8"/>
    <s v="Deluxe Heavy-Duty Vinyl Round Ring Binder"/>
    <x v="2462"/>
    <n v="5"/>
    <n v="0.2"/>
    <n v="28.65"/>
    <x v="1"/>
    <x v="1"/>
  </r>
  <r>
    <n v="3024"/>
    <x v="1501"/>
    <x v="701"/>
    <x v="122"/>
    <s v="Standard Class"/>
    <s v="JB-16000"/>
    <s v="Joy Bell-"/>
    <x v="0"/>
    <x v="0"/>
    <s v="Brownsville"/>
    <x v="5"/>
    <n v="78521"/>
    <x v="2"/>
    <s v="FUR-BO-10002202"/>
    <x v="0"/>
    <x v="0"/>
    <s v="Atlantic Metals Mobile 2-Shelf Bookcases, Custom Colors"/>
    <x v="2463"/>
    <n v="2"/>
    <n v="0.32"/>
    <n v="-14.458800000000025"/>
    <x v="2"/>
    <x v="0"/>
  </r>
  <r>
    <n v="3025"/>
    <x v="1502"/>
    <x v="627"/>
    <x v="681"/>
    <s v="Standard Class"/>
    <s v="AC-10450"/>
    <s v="Amy Cox"/>
    <x v="0"/>
    <x v="0"/>
    <s v="New York City"/>
    <x v="15"/>
    <n v="10011"/>
    <x v="3"/>
    <s v="OFF-BI-10001922"/>
    <x v="1"/>
    <x v="8"/>
    <s v="Storex Dura Pro Binders"/>
    <x v="2464"/>
    <n v="11"/>
    <n v="0.2"/>
    <n v="17.641799999999996"/>
    <x v="3"/>
    <x v="0"/>
  </r>
  <r>
    <n v="3026"/>
    <x v="1502"/>
    <x v="627"/>
    <x v="681"/>
    <s v="Standard Class"/>
    <s v="AC-10450"/>
    <s v="Amy Cox"/>
    <x v="0"/>
    <x v="0"/>
    <s v="New York City"/>
    <x v="15"/>
    <n v="10011"/>
    <x v="3"/>
    <s v="OFF-PA-10001667"/>
    <x v="1"/>
    <x v="10"/>
    <s v="Great White Multi-Use Recycled Paper (20Lb. and 84 Bright)"/>
    <x v="1465"/>
    <n v="3"/>
    <n v="0"/>
    <n v="8.0730000000000004"/>
    <x v="3"/>
    <x v="0"/>
  </r>
  <r>
    <n v="3027"/>
    <x v="1503"/>
    <x v="300"/>
    <x v="732"/>
    <s v="Standard Class"/>
    <s v="MO-17800"/>
    <s v="Meg O'Connel"/>
    <x v="2"/>
    <x v="0"/>
    <s v="Philadelphia"/>
    <x v="9"/>
    <n v="19140"/>
    <x v="3"/>
    <s v="FUR-FU-10001488"/>
    <x v="0"/>
    <x v="5"/>
    <s v="Tenex 46&quot; x 60&quot; Computer Anti-Static Chairmat, Rectangular Shaped"/>
    <x v="1825"/>
    <n v="3"/>
    <n v="0.2"/>
    <n v="0"/>
    <x v="3"/>
    <x v="0"/>
  </r>
  <r>
    <n v="3028"/>
    <x v="1504"/>
    <x v="829"/>
    <x v="751"/>
    <s v="Same Day"/>
    <s v="RB-19645"/>
    <s v="Robert Barroso"/>
    <x v="1"/>
    <x v="0"/>
    <s v="Billings"/>
    <x v="37"/>
    <n v="59102"/>
    <x v="1"/>
    <s v="OFF-BI-10002799"/>
    <x v="1"/>
    <x v="8"/>
    <s v="SlimView Poly Binder, 3/8&quot;"/>
    <x v="1838"/>
    <n v="2"/>
    <n v="0.2"/>
    <n v="2.6935999999999991"/>
    <x v="1"/>
    <x v="0"/>
  </r>
  <r>
    <n v="3029"/>
    <x v="1505"/>
    <x v="94"/>
    <x v="91"/>
    <s v="Standard Class"/>
    <s v="AI-10855"/>
    <s v="Arianne Irving"/>
    <x v="0"/>
    <x v="0"/>
    <s v="Chesapeake"/>
    <x v="17"/>
    <n v="23320"/>
    <x v="0"/>
    <s v="FUR-CH-10003846"/>
    <x v="0"/>
    <x v="1"/>
    <s v="Hon Valutask Swivel Chairs"/>
    <x v="2465"/>
    <n v="5"/>
    <n v="0"/>
    <n v="80.78400000000002"/>
    <x v="0"/>
    <x v="0"/>
  </r>
  <r>
    <n v="3030"/>
    <x v="1506"/>
    <x v="830"/>
    <x v="882"/>
    <s v="Standard Class"/>
    <s v="DR-12880"/>
    <s v="Dan Reichenbach"/>
    <x v="1"/>
    <x v="0"/>
    <s v="Gresham"/>
    <x v="21"/>
    <n v="97030"/>
    <x v="1"/>
    <s v="TEC-PH-10003691"/>
    <x v="2"/>
    <x v="7"/>
    <s v="BlackBerry Q10"/>
    <x v="2466"/>
    <n v="4"/>
    <n v="0.2"/>
    <n v="25.198000000000008"/>
    <x v="1"/>
    <x v="0"/>
  </r>
  <r>
    <n v="3031"/>
    <x v="1507"/>
    <x v="481"/>
    <x v="538"/>
    <s v="Standard Class"/>
    <s v="DM-12955"/>
    <s v="Dario Medina"/>
    <x v="1"/>
    <x v="0"/>
    <s v="Lincoln Park"/>
    <x v="12"/>
    <n v="48146"/>
    <x v="2"/>
    <s v="FUR-BO-10000468"/>
    <x v="0"/>
    <x v="0"/>
    <s v="O'Sullivan 2-Shelf Heavy-Duty Bookcases"/>
    <x v="1949"/>
    <n v="4"/>
    <n v="0"/>
    <n v="31.091200000000015"/>
    <x v="2"/>
    <x v="1"/>
  </r>
  <r>
    <n v="3032"/>
    <x v="1507"/>
    <x v="481"/>
    <x v="538"/>
    <s v="Standard Class"/>
    <s v="DM-12955"/>
    <s v="Dario Medina"/>
    <x v="1"/>
    <x v="0"/>
    <s v="Lincoln Park"/>
    <x v="12"/>
    <n v="48146"/>
    <x v="2"/>
    <s v="OFF-AR-10001044"/>
    <x v="1"/>
    <x v="6"/>
    <s v="BOSTON Ranger #55 Pencil Sharpener, Black"/>
    <x v="2467"/>
    <n v="1"/>
    <n v="0"/>
    <n v="7.5370999999999988"/>
    <x v="2"/>
    <x v="1"/>
  </r>
  <r>
    <n v="3033"/>
    <x v="1508"/>
    <x v="831"/>
    <x v="482"/>
    <s v="Standard Class"/>
    <s v="JH-16180"/>
    <s v="Justin Hirsh"/>
    <x v="0"/>
    <x v="0"/>
    <s v="Gresham"/>
    <x v="21"/>
    <n v="97030"/>
    <x v="1"/>
    <s v="FUR-CH-10003833"/>
    <x v="0"/>
    <x v="1"/>
    <s v="Novimex Fabric Task Chair"/>
    <x v="2468"/>
    <n v="4"/>
    <n v="0.2"/>
    <n v="-12.196000000000005"/>
    <x v="1"/>
    <x v="1"/>
  </r>
  <r>
    <n v="3034"/>
    <x v="1509"/>
    <x v="118"/>
    <x v="814"/>
    <s v="Standard Class"/>
    <s v="AB-10060"/>
    <s v="Adam Bellavance"/>
    <x v="2"/>
    <x v="0"/>
    <s v="Philadelphia"/>
    <x v="9"/>
    <n v="19143"/>
    <x v="3"/>
    <s v="OFF-PA-10004355"/>
    <x v="1"/>
    <x v="10"/>
    <s v="Xerox 231"/>
    <x v="561"/>
    <n v="4"/>
    <n v="0.2"/>
    <n v="7.2576000000000001"/>
    <x v="3"/>
    <x v="0"/>
  </r>
  <r>
    <n v="3035"/>
    <x v="1510"/>
    <x v="832"/>
    <x v="883"/>
    <s v="Standard Class"/>
    <s v="BD-11605"/>
    <s v="Brian Dahlen"/>
    <x v="0"/>
    <x v="0"/>
    <s v="Monroe"/>
    <x v="28"/>
    <n v="71203"/>
    <x v="0"/>
    <s v="TEC-AC-10003038"/>
    <x v="2"/>
    <x v="11"/>
    <s v="Kingston Digital DataTraveler 16GB USB 2.0"/>
    <x v="2469"/>
    <n v="6"/>
    <n v="0"/>
    <n v="10.202999999999994"/>
    <x v="0"/>
    <x v="0"/>
  </r>
  <r>
    <n v="3036"/>
    <x v="1510"/>
    <x v="832"/>
    <x v="883"/>
    <s v="Standard Class"/>
    <s v="BD-11605"/>
    <s v="Brian Dahlen"/>
    <x v="0"/>
    <x v="0"/>
    <s v="Monroe"/>
    <x v="28"/>
    <n v="71203"/>
    <x v="0"/>
    <s v="OFF-BI-10002799"/>
    <x v="1"/>
    <x v="8"/>
    <s v="SlimView Poly Binder, 3/8&quot;"/>
    <x v="2470"/>
    <n v="7"/>
    <n v="0"/>
    <n v="16.679599999999997"/>
    <x v="0"/>
    <x v="0"/>
  </r>
  <r>
    <n v="3037"/>
    <x v="1510"/>
    <x v="832"/>
    <x v="883"/>
    <s v="Standard Class"/>
    <s v="BD-11605"/>
    <s v="Brian Dahlen"/>
    <x v="0"/>
    <x v="0"/>
    <s v="Monroe"/>
    <x v="28"/>
    <n v="71203"/>
    <x v="0"/>
    <s v="OFF-AR-10003582"/>
    <x v="1"/>
    <x v="6"/>
    <s v="Boston Electric Pencil Sharpener, Model 1818, Charcoal Black"/>
    <x v="2471"/>
    <n v="2"/>
    <n v="0"/>
    <n v="15.764000000000003"/>
    <x v="0"/>
    <x v="0"/>
  </r>
  <r>
    <n v="3038"/>
    <x v="1510"/>
    <x v="832"/>
    <x v="883"/>
    <s v="Standard Class"/>
    <s v="BD-11605"/>
    <s v="Brian Dahlen"/>
    <x v="0"/>
    <x v="0"/>
    <s v="Monroe"/>
    <x v="28"/>
    <n v="71203"/>
    <x v="0"/>
    <s v="OFF-PA-10004451"/>
    <x v="1"/>
    <x v="10"/>
    <s v="Xerox 222"/>
    <x v="56"/>
    <n v="5"/>
    <n v="0"/>
    <n v="15.552000000000001"/>
    <x v="0"/>
    <x v="0"/>
  </r>
  <r>
    <n v="3039"/>
    <x v="1510"/>
    <x v="832"/>
    <x v="883"/>
    <s v="Standard Class"/>
    <s v="BD-11605"/>
    <s v="Brian Dahlen"/>
    <x v="0"/>
    <x v="0"/>
    <s v="Monroe"/>
    <x v="28"/>
    <n v="71203"/>
    <x v="0"/>
    <s v="FUR-FU-10004666"/>
    <x v="0"/>
    <x v="5"/>
    <s v="DAX Clear Channel Poster Frame"/>
    <x v="2472"/>
    <n v="2"/>
    <n v="0"/>
    <n v="10.789200000000001"/>
    <x v="0"/>
    <x v="0"/>
  </r>
  <r>
    <n v="3040"/>
    <x v="1511"/>
    <x v="621"/>
    <x v="179"/>
    <s v="Standard Class"/>
    <s v="AS-10045"/>
    <s v="Aaron Smayling"/>
    <x v="1"/>
    <x v="0"/>
    <s v="Pasadena"/>
    <x v="1"/>
    <n v="91104"/>
    <x v="1"/>
    <s v="FUR-TA-10001520"/>
    <x v="0"/>
    <x v="3"/>
    <s v="Lesro Sheffield Collection Coffee Table, End Table, Center Table, Corner Table"/>
    <x v="2473"/>
    <n v="3"/>
    <n v="0.2"/>
    <n v="-6.423300000000026"/>
    <x v="1"/>
    <x v="0"/>
  </r>
  <r>
    <n v="3041"/>
    <x v="1512"/>
    <x v="465"/>
    <x v="807"/>
    <s v="Standard Class"/>
    <s v="ZD-21925"/>
    <s v="Zuschuss Donatelli"/>
    <x v="0"/>
    <x v="0"/>
    <s v="Chattanooga"/>
    <x v="18"/>
    <n v="37421"/>
    <x v="0"/>
    <s v="FUR-FU-10004270"/>
    <x v="0"/>
    <x v="5"/>
    <s v="Eldon Image Series Desk Accessories, Burgundy"/>
    <x v="2474"/>
    <n v="5"/>
    <n v="0.2"/>
    <n v="3.3439999999999994"/>
    <x v="0"/>
    <x v="0"/>
  </r>
  <r>
    <n v="3042"/>
    <x v="1513"/>
    <x v="220"/>
    <x v="230"/>
    <s v="Same Day"/>
    <s v="KF-16285"/>
    <s v="Karen Ferguson"/>
    <x v="2"/>
    <x v="0"/>
    <s v="Long Beach"/>
    <x v="1"/>
    <n v="90805"/>
    <x v="1"/>
    <s v="OFF-PA-10003172"/>
    <x v="1"/>
    <x v="10"/>
    <s v="Xerox 1996"/>
    <x v="91"/>
    <n v="2"/>
    <n v="0"/>
    <n v="6.2208000000000006"/>
    <x v="1"/>
    <x v="0"/>
  </r>
  <r>
    <n v="3043"/>
    <x v="1513"/>
    <x v="220"/>
    <x v="230"/>
    <s v="Same Day"/>
    <s v="KF-16285"/>
    <s v="Karen Ferguson"/>
    <x v="2"/>
    <x v="0"/>
    <s v="Long Beach"/>
    <x v="1"/>
    <n v="90805"/>
    <x v="1"/>
    <s v="OFF-EN-10002312"/>
    <x v="1"/>
    <x v="12"/>
    <s v="#10 Self-Seal White Envelopes"/>
    <x v="2475"/>
    <n v="2"/>
    <n v="0"/>
    <n v="10.8682"/>
    <x v="1"/>
    <x v="0"/>
  </r>
  <r>
    <n v="3044"/>
    <x v="1513"/>
    <x v="220"/>
    <x v="230"/>
    <s v="Same Day"/>
    <s v="KF-16285"/>
    <s v="Karen Ferguson"/>
    <x v="2"/>
    <x v="0"/>
    <s v="Long Beach"/>
    <x v="1"/>
    <n v="90805"/>
    <x v="1"/>
    <s v="FUR-CH-10002320"/>
    <x v="0"/>
    <x v="1"/>
    <s v="Hon Pagoda Stacking Chairs"/>
    <x v="2476"/>
    <n v="8"/>
    <n v="0.2"/>
    <n v="256.78399999999976"/>
    <x v="1"/>
    <x v="0"/>
  </r>
  <r>
    <n v="3045"/>
    <x v="1514"/>
    <x v="28"/>
    <x v="32"/>
    <s v="Second Class"/>
    <s v="BP-11230"/>
    <s v="Benjamin Patterson"/>
    <x v="0"/>
    <x v="0"/>
    <s v="Troy"/>
    <x v="24"/>
    <n v="45373"/>
    <x v="3"/>
    <s v="TEC-PH-10001530"/>
    <x v="2"/>
    <x v="7"/>
    <s v="Cisco Unified IP Phone 7945G VoIP phone"/>
    <x v="2477"/>
    <n v="5"/>
    <n v="0.4"/>
    <n v="-255.74250000000001"/>
    <x v="3"/>
    <x v="0"/>
  </r>
  <r>
    <n v="3046"/>
    <x v="1515"/>
    <x v="44"/>
    <x v="173"/>
    <s v="Second Class"/>
    <s v="CC-12430"/>
    <s v="Chuck Clark"/>
    <x v="2"/>
    <x v="0"/>
    <s v="Minneapolis"/>
    <x v="11"/>
    <n v="55407"/>
    <x v="2"/>
    <s v="OFF-AR-10001216"/>
    <x v="1"/>
    <x v="6"/>
    <s v="Newell 339"/>
    <x v="2255"/>
    <n v="5"/>
    <n v="0"/>
    <n v="3.6139999999999994"/>
    <x v="2"/>
    <x v="0"/>
  </r>
  <r>
    <n v="3047"/>
    <x v="1515"/>
    <x v="44"/>
    <x v="173"/>
    <s v="Second Class"/>
    <s v="CC-12430"/>
    <s v="Chuck Clark"/>
    <x v="2"/>
    <x v="0"/>
    <s v="Minneapolis"/>
    <x v="11"/>
    <n v="55407"/>
    <x v="2"/>
    <s v="OFF-PA-10003127"/>
    <x v="1"/>
    <x v="10"/>
    <s v="Easy-staple paper"/>
    <x v="978"/>
    <n v="1"/>
    <n v="0"/>
    <n v="12.134799999999998"/>
    <x v="2"/>
    <x v="0"/>
  </r>
  <r>
    <n v="3048"/>
    <x v="1516"/>
    <x v="587"/>
    <x v="622"/>
    <s v="Standard Class"/>
    <s v="DB-13615"/>
    <s v="Doug Bickford"/>
    <x v="0"/>
    <x v="0"/>
    <s v="Seattle"/>
    <x v="4"/>
    <n v="98105"/>
    <x v="1"/>
    <s v="OFF-BI-10003910"/>
    <x v="1"/>
    <x v="8"/>
    <s v="DXL Angle-View Binders with Locking Rings by Samsill"/>
    <x v="752"/>
    <n v="7"/>
    <n v="0.2"/>
    <n v="13.4925"/>
    <x v="1"/>
    <x v="0"/>
  </r>
  <r>
    <n v="3049"/>
    <x v="1517"/>
    <x v="459"/>
    <x v="192"/>
    <s v="First Class"/>
    <s v="TC-21475"/>
    <s v="Tony Chapman"/>
    <x v="2"/>
    <x v="0"/>
    <s v="Columbus"/>
    <x v="32"/>
    <n v="31907"/>
    <x v="0"/>
    <s v="FUR-TA-10004534"/>
    <x v="0"/>
    <x v="3"/>
    <s v="Bevis 44 x 96 Conference Tables"/>
    <x v="1764"/>
    <n v="2"/>
    <n v="0"/>
    <n v="70.005999999999972"/>
    <x v="0"/>
    <x v="0"/>
  </r>
  <r>
    <n v="3050"/>
    <x v="1517"/>
    <x v="459"/>
    <x v="192"/>
    <s v="First Class"/>
    <s v="TC-21475"/>
    <s v="Tony Chapman"/>
    <x v="2"/>
    <x v="0"/>
    <s v="Columbus"/>
    <x v="32"/>
    <n v="31907"/>
    <x v="0"/>
    <s v="TEC-AC-10000892"/>
    <x v="2"/>
    <x v="11"/>
    <s v="NETGEAR N750 Dual Band Wi-Fi Gigabit Router"/>
    <x v="310"/>
    <n v="4"/>
    <n v="0"/>
    <n v="129.6"/>
    <x v="0"/>
    <x v="0"/>
  </r>
  <r>
    <n v="3051"/>
    <x v="1518"/>
    <x v="833"/>
    <x v="768"/>
    <s v="Standard Class"/>
    <s v="NZ-18565"/>
    <s v="Nick Zandusky"/>
    <x v="2"/>
    <x v="0"/>
    <s v="Meridian"/>
    <x v="45"/>
    <n v="83642"/>
    <x v="1"/>
    <s v="FUR-FU-10003247"/>
    <x v="0"/>
    <x v="5"/>
    <s v="36X48 HARDFLOOR CHAIRMAT"/>
    <x v="108"/>
    <n v="2"/>
    <n v="0"/>
    <n v="2.9371999999999971"/>
    <x v="1"/>
    <x v="0"/>
  </r>
  <r>
    <n v="3052"/>
    <x v="1518"/>
    <x v="833"/>
    <x v="768"/>
    <s v="Standard Class"/>
    <s v="NZ-18565"/>
    <s v="Nick Zandusky"/>
    <x v="2"/>
    <x v="0"/>
    <s v="Meridian"/>
    <x v="45"/>
    <n v="83642"/>
    <x v="1"/>
    <s v="OFF-AP-10004336"/>
    <x v="1"/>
    <x v="9"/>
    <s v="Conquest 14 Commercial Heavy-Duty Upright Vacuum, Collection System, Accessory Kit"/>
    <x v="2478"/>
    <n v="4"/>
    <n v="0"/>
    <n v="66.073599999999971"/>
    <x v="1"/>
    <x v="0"/>
  </r>
  <r>
    <n v="3053"/>
    <x v="1518"/>
    <x v="833"/>
    <x v="768"/>
    <s v="Standard Class"/>
    <s v="NZ-18565"/>
    <s v="Nick Zandusky"/>
    <x v="2"/>
    <x v="0"/>
    <s v="Meridian"/>
    <x v="45"/>
    <n v="83642"/>
    <x v="1"/>
    <s v="OFF-PA-10001295"/>
    <x v="1"/>
    <x v="10"/>
    <s v="Computer Printout Paper with Letter-Trim Perforations"/>
    <x v="2479"/>
    <n v="2"/>
    <n v="0"/>
    <n v="18.211199999999998"/>
    <x v="1"/>
    <x v="0"/>
  </r>
  <r>
    <n v="3054"/>
    <x v="1519"/>
    <x v="526"/>
    <x v="679"/>
    <s v="Second Class"/>
    <s v="SW-20350"/>
    <s v="Sean Wendt"/>
    <x v="2"/>
    <x v="0"/>
    <s v="Detroit"/>
    <x v="12"/>
    <n v="48227"/>
    <x v="2"/>
    <s v="TEC-PH-10002555"/>
    <x v="2"/>
    <x v="7"/>
    <s v="Nortel Meridian M5316 Digital phone"/>
    <x v="2480"/>
    <n v="2"/>
    <n v="0"/>
    <n v="134.654"/>
    <x v="2"/>
    <x v="0"/>
  </r>
  <r>
    <n v="3055"/>
    <x v="1519"/>
    <x v="526"/>
    <x v="679"/>
    <s v="Second Class"/>
    <s v="SW-20350"/>
    <s v="Sean Wendt"/>
    <x v="2"/>
    <x v="0"/>
    <s v="Detroit"/>
    <x v="12"/>
    <n v="48227"/>
    <x v="2"/>
    <s v="OFF-BI-10000831"/>
    <x v="1"/>
    <x v="8"/>
    <s v="Storex Flexible Poly Binders with Double Pockets"/>
    <x v="267"/>
    <n v="2"/>
    <n v="0"/>
    <n v="2.4287999999999998"/>
    <x v="2"/>
    <x v="0"/>
  </r>
  <r>
    <n v="3056"/>
    <x v="1520"/>
    <x v="834"/>
    <x v="483"/>
    <s v="Standard Class"/>
    <s v="TS-21370"/>
    <s v="Todd Sumrall"/>
    <x v="1"/>
    <x v="0"/>
    <s v="Chicago"/>
    <x v="10"/>
    <n v="60623"/>
    <x v="2"/>
    <s v="TEC-CO-10001046"/>
    <x v="2"/>
    <x v="16"/>
    <s v="Canon Imageclass D680 Copier / Fax"/>
    <x v="2481"/>
    <n v="5"/>
    <n v="0.2"/>
    <n v="874.98749999999984"/>
    <x v="2"/>
    <x v="0"/>
  </r>
  <r>
    <n v="3057"/>
    <x v="1521"/>
    <x v="15"/>
    <x v="188"/>
    <s v="Second Class"/>
    <s v="HH-15010"/>
    <s v="Hilary Holden"/>
    <x v="1"/>
    <x v="0"/>
    <s v="San Francisco"/>
    <x v="1"/>
    <n v="94110"/>
    <x v="1"/>
    <s v="OFF-EN-10002973"/>
    <x v="1"/>
    <x v="12"/>
    <s v="Ampad #10 Peel &amp; Seel Holiday Envelopes"/>
    <x v="2482"/>
    <n v="2"/>
    <n v="0"/>
    <n v="4.3008000000000006"/>
    <x v="1"/>
    <x v="1"/>
  </r>
  <r>
    <n v="3058"/>
    <x v="1521"/>
    <x v="15"/>
    <x v="188"/>
    <s v="Second Class"/>
    <s v="HH-15010"/>
    <s v="Hilary Holden"/>
    <x v="1"/>
    <x v="0"/>
    <s v="San Francisco"/>
    <x v="1"/>
    <n v="94110"/>
    <x v="1"/>
    <s v="OFF-LA-10001641"/>
    <x v="1"/>
    <x v="2"/>
    <s v="Avery 518"/>
    <x v="2483"/>
    <n v="10"/>
    <n v="0"/>
    <n v="15.120000000000001"/>
    <x v="1"/>
    <x v="1"/>
  </r>
  <r>
    <n v="3059"/>
    <x v="1521"/>
    <x v="15"/>
    <x v="188"/>
    <s v="Second Class"/>
    <s v="HH-15010"/>
    <s v="Hilary Holden"/>
    <x v="1"/>
    <x v="0"/>
    <s v="San Francisco"/>
    <x v="1"/>
    <n v="94110"/>
    <x v="1"/>
    <s v="FUR-FU-10003878"/>
    <x v="0"/>
    <x v="5"/>
    <s v="Linden 10&quot; Round Wall Clock, Black"/>
    <x v="2484"/>
    <n v="2"/>
    <n v="0"/>
    <n v="10.3904"/>
    <x v="1"/>
    <x v="1"/>
  </r>
  <r>
    <n v="3060"/>
    <x v="1521"/>
    <x v="15"/>
    <x v="188"/>
    <s v="Second Class"/>
    <s v="HH-15010"/>
    <s v="Hilary Holden"/>
    <x v="1"/>
    <x v="0"/>
    <s v="San Francisco"/>
    <x v="1"/>
    <n v="94110"/>
    <x v="1"/>
    <s v="FUR-TA-10003837"/>
    <x v="0"/>
    <x v="3"/>
    <s v="Anderson Hickey Conga Table Tops &amp; Accessories"/>
    <x v="2485"/>
    <n v="2"/>
    <n v="0.2"/>
    <n v="-3.3506000000000018"/>
    <x v="1"/>
    <x v="1"/>
  </r>
  <r>
    <n v="3061"/>
    <x v="1522"/>
    <x v="77"/>
    <x v="357"/>
    <s v="Standard Class"/>
    <s v="DM-13345"/>
    <s v="Denise Monton"/>
    <x v="1"/>
    <x v="0"/>
    <s v="Newark"/>
    <x v="24"/>
    <n v="43055"/>
    <x v="3"/>
    <s v="TEC-AC-10002800"/>
    <x v="2"/>
    <x v="11"/>
    <s v="Plantronics Audio 478 Stereo USB Headset"/>
    <x v="2486"/>
    <n v="3"/>
    <n v="0.2"/>
    <n v="22.495499999999989"/>
    <x v="3"/>
    <x v="0"/>
  </r>
  <r>
    <n v="3062"/>
    <x v="1523"/>
    <x v="448"/>
    <x v="884"/>
    <s v="Standard Class"/>
    <s v="RE-19450"/>
    <s v="Richard Eichhorn"/>
    <x v="0"/>
    <x v="0"/>
    <s v="Dallas"/>
    <x v="5"/>
    <n v="75081"/>
    <x v="2"/>
    <s v="OFF-PA-10001307"/>
    <x v="1"/>
    <x v="10"/>
    <s v="Important Message Pads, 50 4-1/4 x 5-1/2 Forms per Pad"/>
    <x v="2051"/>
    <n v="8"/>
    <n v="0.2"/>
    <n v="9.743999999999998"/>
    <x v="2"/>
    <x v="0"/>
  </r>
  <r>
    <n v="3063"/>
    <x v="1524"/>
    <x v="154"/>
    <x v="699"/>
    <s v="First Class"/>
    <s v="JD-16150"/>
    <s v="Justin Deggeller"/>
    <x v="1"/>
    <x v="0"/>
    <s v="Newark"/>
    <x v="13"/>
    <n v="19711"/>
    <x v="3"/>
    <s v="TEC-PH-10002350"/>
    <x v="2"/>
    <x v="7"/>
    <s v="Apple EarPods with Remote and Mic"/>
    <x v="2487"/>
    <n v="3"/>
    <n v="0"/>
    <n v="23.511599999999998"/>
    <x v="3"/>
    <x v="0"/>
  </r>
  <r>
    <n v="3064"/>
    <x v="1524"/>
    <x v="154"/>
    <x v="699"/>
    <s v="First Class"/>
    <s v="JD-16150"/>
    <s v="Justin Deggeller"/>
    <x v="1"/>
    <x v="0"/>
    <s v="Newark"/>
    <x v="13"/>
    <n v="19711"/>
    <x v="3"/>
    <s v="TEC-AC-10000397"/>
    <x v="2"/>
    <x v="11"/>
    <s v="Perixx PERIBOARD-512B, Ergonomic Split Keyboard"/>
    <x v="2488"/>
    <n v="3"/>
    <n v="0"/>
    <n v="7.3479000000000028"/>
    <x v="3"/>
    <x v="0"/>
  </r>
  <r>
    <n v="3065"/>
    <x v="1525"/>
    <x v="677"/>
    <x v="671"/>
    <s v="Second Class"/>
    <s v="BF-11215"/>
    <s v="Benjamin Farhat"/>
    <x v="2"/>
    <x v="0"/>
    <s v="Albuquerque"/>
    <x v="27"/>
    <n v="87105"/>
    <x v="1"/>
    <s v="OFF-ST-10000615"/>
    <x v="1"/>
    <x v="4"/>
    <s v="SimpliFile Personal File, Black Granite, 15w x 6-15/16d x 11-1/4h"/>
    <x v="2489"/>
    <n v="8"/>
    <n v="0"/>
    <n v="25.424000000000007"/>
    <x v="1"/>
    <x v="0"/>
  </r>
  <r>
    <n v="3066"/>
    <x v="1525"/>
    <x v="677"/>
    <x v="671"/>
    <s v="Second Class"/>
    <s v="BF-11215"/>
    <s v="Benjamin Farhat"/>
    <x v="2"/>
    <x v="0"/>
    <s v="Albuquerque"/>
    <x v="27"/>
    <n v="87105"/>
    <x v="1"/>
    <s v="TEC-PH-10004531"/>
    <x v="2"/>
    <x v="7"/>
    <s v="OtterBox Commuter Series Case - iPhone 5 &amp; 5s"/>
    <x v="1196"/>
    <n v="8"/>
    <n v="0.2"/>
    <n v="49.257599999999996"/>
    <x v="1"/>
    <x v="0"/>
  </r>
  <r>
    <n v="3067"/>
    <x v="1525"/>
    <x v="677"/>
    <x v="671"/>
    <s v="Second Class"/>
    <s v="BF-11215"/>
    <s v="Benjamin Farhat"/>
    <x v="2"/>
    <x v="0"/>
    <s v="Albuquerque"/>
    <x v="27"/>
    <n v="87105"/>
    <x v="1"/>
    <s v="TEC-AC-10004001"/>
    <x v="2"/>
    <x v="11"/>
    <s v="Logitech Wireless Headset H600 Over-The-Head Design"/>
    <x v="2490"/>
    <n v="5"/>
    <n v="0"/>
    <n v="88.129500000000007"/>
    <x v="1"/>
    <x v="0"/>
  </r>
  <r>
    <n v="3068"/>
    <x v="1525"/>
    <x v="677"/>
    <x v="671"/>
    <s v="Second Class"/>
    <s v="BF-11215"/>
    <s v="Benjamin Farhat"/>
    <x v="2"/>
    <x v="0"/>
    <s v="Albuquerque"/>
    <x v="27"/>
    <n v="87105"/>
    <x v="1"/>
    <s v="OFF-PA-10001534"/>
    <x v="1"/>
    <x v="10"/>
    <s v="Xerox 230"/>
    <x v="1568"/>
    <n v="7"/>
    <n v="0"/>
    <n v="21.772800000000004"/>
    <x v="1"/>
    <x v="0"/>
  </r>
  <r>
    <n v="3069"/>
    <x v="1525"/>
    <x v="677"/>
    <x v="671"/>
    <s v="Second Class"/>
    <s v="BF-11215"/>
    <s v="Benjamin Farhat"/>
    <x v="2"/>
    <x v="0"/>
    <s v="Albuquerque"/>
    <x v="27"/>
    <n v="87105"/>
    <x v="1"/>
    <s v="OFF-PA-10001815"/>
    <x v="1"/>
    <x v="10"/>
    <s v="Xerox 1885"/>
    <x v="2491"/>
    <n v="6"/>
    <n v="0"/>
    <n v="138.35519999999997"/>
    <x v="1"/>
    <x v="0"/>
  </r>
  <r>
    <n v="3070"/>
    <x v="1526"/>
    <x v="329"/>
    <x v="524"/>
    <s v="Same Day"/>
    <s v="ML-17755"/>
    <s v="Max Ludwig"/>
    <x v="2"/>
    <x v="0"/>
    <s v="Toledo"/>
    <x v="24"/>
    <n v="43615"/>
    <x v="3"/>
    <s v="OFF-AP-10003779"/>
    <x v="1"/>
    <x v="9"/>
    <s v="Kensington 7 Outlet MasterPiece Power Center with Fax/Phone Line Protection"/>
    <x v="2492"/>
    <n v="4"/>
    <n v="0.2"/>
    <n v="82.991999999999877"/>
    <x v="3"/>
    <x v="0"/>
  </r>
  <r>
    <n v="3071"/>
    <x v="1527"/>
    <x v="664"/>
    <x v="794"/>
    <s v="Standard Class"/>
    <s v="YC-21895"/>
    <s v="Yoseph Carroll"/>
    <x v="1"/>
    <x v="0"/>
    <s v="Newark"/>
    <x v="13"/>
    <n v="19711"/>
    <x v="3"/>
    <s v="OFF-ST-10002011"/>
    <x v="1"/>
    <x v="4"/>
    <s v="Smead Adjustable Mobile File Trolley with Lockable Top"/>
    <x v="2493"/>
    <n v="7"/>
    <n v="0"/>
    <n v="792.26910000000021"/>
    <x v="3"/>
    <x v="0"/>
  </r>
  <r>
    <n v="3072"/>
    <x v="1527"/>
    <x v="664"/>
    <x v="794"/>
    <s v="Standard Class"/>
    <s v="YC-21895"/>
    <s v="Yoseph Carroll"/>
    <x v="1"/>
    <x v="0"/>
    <s v="Newark"/>
    <x v="13"/>
    <n v="19711"/>
    <x v="3"/>
    <s v="FUR-FU-10002379"/>
    <x v="0"/>
    <x v="5"/>
    <s v="Eldon Econocleat Chair Mats for Low Pile Carpets"/>
    <x v="2494"/>
    <n v="3"/>
    <n v="0"/>
    <n v="14.929199999999994"/>
    <x v="3"/>
    <x v="0"/>
  </r>
  <r>
    <n v="3073"/>
    <x v="1527"/>
    <x v="664"/>
    <x v="794"/>
    <s v="Standard Class"/>
    <s v="YC-21895"/>
    <s v="Yoseph Carroll"/>
    <x v="1"/>
    <x v="0"/>
    <s v="Newark"/>
    <x v="13"/>
    <n v="19711"/>
    <x v="3"/>
    <s v="OFF-AR-10003752"/>
    <x v="1"/>
    <x v="6"/>
    <s v="Deluxe Chalkboard Eraser Cleaner"/>
    <x v="2495"/>
    <n v="5"/>
    <n v="0"/>
    <n v="26.564999999999998"/>
    <x v="3"/>
    <x v="0"/>
  </r>
  <r>
    <n v="3074"/>
    <x v="1528"/>
    <x v="835"/>
    <x v="708"/>
    <s v="First Class"/>
    <s v="LR-16915"/>
    <s v="Lena Radford"/>
    <x v="0"/>
    <x v="0"/>
    <s v="Los Angeles"/>
    <x v="1"/>
    <n v="90045"/>
    <x v="1"/>
    <s v="OFF-ST-10003692"/>
    <x v="1"/>
    <x v="4"/>
    <s v="Recycled Steel Personal File for Hanging File Folders"/>
    <x v="2496"/>
    <n v="2"/>
    <n v="0"/>
    <n v="28.614999999999995"/>
    <x v="1"/>
    <x v="0"/>
  </r>
  <r>
    <n v="3075"/>
    <x v="1529"/>
    <x v="292"/>
    <x v="688"/>
    <s v="Standard Class"/>
    <s v="BS-11755"/>
    <s v="Bruce Stewart"/>
    <x v="0"/>
    <x v="0"/>
    <s v="Los Angeles"/>
    <x v="1"/>
    <n v="90032"/>
    <x v="1"/>
    <s v="FUR-BO-10004409"/>
    <x v="0"/>
    <x v="0"/>
    <s v="Safco Value Mate Series Steel Bookcases, Baked Enamel Finish on Steel, Gray"/>
    <x v="2497"/>
    <n v="2"/>
    <n v="0.15"/>
    <n v="18.454800000000002"/>
    <x v="1"/>
    <x v="0"/>
  </r>
  <r>
    <n v="3076"/>
    <x v="1530"/>
    <x v="836"/>
    <x v="885"/>
    <s v="Standard Class"/>
    <s v="KM-16375"/>
    <s v="Katherine Murray"/>
    <x v="2"/>
    <x v="0"/>
    <s v="Dallas"/>
    <x v="5"/>
    <n v="75217"/>
    <x v="2"/>
    <s v="OFF-ST-10003306"/>
    <x v="1"/>
    <x v="4"/>
    <s v="Letter Size Cart"/>
    <x v="2498"/>
    <n v="3"/>
    <n v="0.2"/>
    <n v="38.572199999999953"/>
    <x v="2"/>
    <x v="0"/>
  </r>
  <r>
    <n v="3077"/>
    <x v="1530"/>
    <x v="836"/>
    <x v="885"/>
    <s v="Standard Class"/>
    <s v="KM-16375"/>
    <s v="Katherine Murray"/>
    <x v="2"/>
    <x v="0"/>
    <s v="Dallas"/>
    <x v="5"/>
    <n v="75217"/>
    <x v="2"/>
    <s v="FUR-FU-10003724"/>
    <x v="0"/>
    <x v="5"/>
    <s v="Westinghouse Clip-On Gooseneck Lamps"/>
    <x v="2499"/>
    <n v="5"/>
    <n v="0.6"/>
    <n v="-14.228999999999997"/>
    <x v="2"/>
    <x v="0"/>
  </r>
  <r>
    <n v="3078"/>
    <x v="1530"/>
    <x v="836"/>
    <x v="885"/>
    <s v="Standard Class"/>
    <s v="KM-16375"/>
    <s v="Katherine Murray"/>
    <x v="2"/>
    <x v="0"/>
    <s v="Dallas"/>
    <x v="5"/>
    <n v="75217"/>
    <x v="2"/>
    <s v="FUR-CH-10002024"/>
    <x v="0"/>
    <x v="1"/>
    <s v="HON 5400 Series Task Chairs for Big and Tall"/>
    <x v="2500"/>
    <n v="2"/>
    <n v="0.3"/>
    <n v="-140.19599999999997"/>
    <x v="2"/>
    <x v="0"/>
  </r>
  <r>
    <n v="3079"/>
    <x v="1531"/>
    <x v="371"/>
    <x v="396"/>
    <s v="Standard Class"/>
    <s v="BT-11530"/>
    <s v="Bradley Talbott"/>
    <x v="2"/>
    <x v="0"/>
    <s v="San Diego"/>
    <x v="1"/>
    <n v="92037"/>
    <x v="1"/>
    <s v="OFF-AR-10003514"/>
    <x v="1"/>
    <x v="6"/>
    <s v="4009 Highlighters by Sanford"/>
    <x v="2501"/>
    <n v="8"/>
    <n v="0"/>
    <n v="10.507199999999997"/>
    <x v="1"/>
    <x v="0"/>
  </r>
  <r>
    <n v="3080"/>
    <x v="1532"/>
    <x v="507"/>
    <x v="559"/>
    <s v="First Class"/>
    <s v="KB-16405"/>
    <s v="Katrina Bavinger"/>
    <x v="2"/>
    <x v="0"/>
    <s v="Apple Valley"/>
    <x v="1"/>
    <n v="92307"/>
    <x v="1"/>
    <s v="OFF-PA-10001800"/>
    <x v="1"/>
    <x v="10"/>
    <s v="Xerox 220"/>
    <x v="91"/>
    <n v="2"/>
    <n v="0"/>
    <n v="6.2208000000000006"/>
    <x v="1"/>
    <x v="0"/>
  </r>
  <r>
    <n v="3081"/>
    <x v="1532"/>
    <x v="507"/>
    <x v="559"/>
    <s v="First Class"/>
    <s v="KB-16405"/>
    <s v="Katrina Bavinger"/>
    <x v="2"/>
    <x v="0"/>
    <s v="Apple Valley"/>
    <x v="1"/>
    <n v="92307"/>
    <x v="1"/>
    <s v="TEC-PH-10003589"/>
    <x v="2"/>
    <x v="7"/>
    <s v="invisibleSHIELD by ZAGG Smudge-Free Screen Protector"/>
    <x v="752"/>
    <n v="3"/>
    <n v="0.2"/>
    <n v="15.111599999999999"/>
    <x v="1"/>
    <x v="0"/>
  </r>
  <r>
    <n v="3082"/>
    <x v="1533"/>
    <x v="837"/>
    <x v="886"/>
    <s v="Standard Class"/>
    <s v="DW-13480"/>
    <s v="Dianna Wilson"/>
    <x v="2"/>
    <x v="0"/>
    <s v="Louisville"/>
    <x v="0"/>
    <n v="40214"/>
    <x v="0"/>
    <s v="OFF-BI-10003364"/>
    <x v="1"/>
    <x v="8"/>
    <s v="Binding Machine Supplies"/>
    <x v="2502"/>
    <n v="2"/>
    <n v="0"/>
    <n v="28.0032"/>
    <x v="0"/>
    <x v="0"/>
  </r>
  <r>
    <n v="3083"/>
    <x v="1533"/>
    <x v="837"/>
    <x v="886"/>
    <s v="Standard Class"/>
    <s v="DW-13480"/>
    <s v="Dianna Wilson"/>
    <x v="2"/>
    <x v="0"/>
    <s v="Louisville"/>
    <x v="0"/>
    <n v="40214"/>
    <x v="0"/>
    <s v="TEC-PH-10002834"/>
    <x v="2"/>
    <x v="7"/>
    <s v="Google Nexus 5"/>
    <x v="2503"/>
    <n v="3"/>
    <n v="0"/>
    <n v="134.99250000000001"/>
    <x v="0"/>
    <x v="0"/>
  </r>
  <r>
    <n v="3084"/>
    <x v="1534"/>
    <x v="838"/>
    <x v="224"/>
    <s v="Standard Class"/>
    <s v="JC-15340"/>
    <s v="Jasper Cacioppo"/>
    <x v="0"/>
    <x v="0"/>
    <s v="New York City"/>
    <x v="15"/>
    <n v="10024"/>
    <x v="3"/>
    <s v="OFF-BI-10000343"/>
    <x v="1"/>
    <x v="8"/>
    <s v="Pressboard Covers with Storage Hooks, 9 1/2&quot; x 11&quot;, Light Blue"/>
    <x v="2504"/>
    <n v="1"/>
    <n v="0.2"/>
    <n v="1.3256999999999999"/>
    <x v="3"/>
    <x v="0"/>
  </r>
  <r>
    <n v="3085"/>
    <x v="1535"/>
    <x v="839"/>
    <x v="556"/>
    <s v="Standard Class"/>
    <s v="TP-21415"/>
    <s v="Tom Prescott"/>
    <x v="0"/>
    <x v="0"/>
    <s v="Houston"/>
    <x v="5"/>
    <n v="77070"/>
    <x v="2"/>
    <s v="OFF-BI-10004584"/>
    <x v="1"/>
    <x v="8"/>
    <s v="GBC ProClick 150 Presentation Binding System"/>
    <x v="2505"/>
    <n v="4"/>
    <n v="0.8"/>
    <n v="-417.09360000000004"/>
    <x v="2"/>
    <x v="0"/>
  </r>
  <r>
    <n v="3086"/>
    <x v="1535"/>
    <x v="839"/>
    <x v="556"/>
    <s v="Standard Class"/>
    <s v="TP-21415"/>
    <s v="Tom Prescott"/>
    <x v="0"/>
    <x v="0"/>
    <s v="Houston"/>
    <x v="5"/>
    <n v="77070"/>
    <x v="2"/>
    <s v="TEC-AC-10002402"/>
    <x v="2"/>
    <x v="11"/>
    <s v="Razer Kraken PRO Over Ear PC and Music Headset"/>
    <x v="2506"/>
    <n v="2"/>
    <n v="0.2"/>
    <n v="15.997999999999987"/>
    <x v="2"/>
    <x v="0"/>
  </r>
  <r>
    <n v="3087"/>
    <x v="1535"/>
    <x v="839"/>
    <x v="556"/>
    <s v="Standard Class"/>
    <s v="TP-21415"/>
    <s v="Tom Prescott"/>
    <x v="0"/>
    <x v="0"/>
    <s v="Houston"/>
    <x v="5"/>
    <n v="77070"/>
    <x v="2"/>
    <s v="FUR-FU-10000550"/>
    <x v="0"/>
    <x v="5"/>
    <s v="Stacking Trays by OIC"/>
    <x v="2217"/>
    <n v="2"/>
    <n v="0.6"/>
    <n v="-2.6892000000000005"/>
    <x v="2"/>
    <x v="0"/>
  </r>
  <r>
    <n v="3088"/>
    <x v="1535"/>
    <x v="839"/>
    <x v="556"/>
    <s v="Standard Class"/>
    <s v="TP-21415"/>
    <s v="Tom Prescott"/>
    <x v="0"/>
    <x v="0"/>
    <s v="Houston"/>
    <x v="5"/>
    <n v="77070"/>
    <x v="2"/>
    <s v="OFF-AP-10000055"/>
    <x v="1"/>
    <x v="9"/>
    <s v="Belkin F9S820V06 8 Outlet Surge"/>
    <x v="2507"/>
    <n v="2"/>
    <n v="0.8"/>
    <n v="-32.480000000000004"/>
    <x v="2"/>
    <x v="0"/>
  </r>
  <r>
    <n v="3089"/>
    <x v="1536"/>
    <x v="185"/>
    <x v="504"/>
    <s v="Second Class"/>
    <s v="DB-12910"/>
    <s v="Daniel Byrd"/>
    <x v="2"/>
    <x v="0"/>
    <s v="Henderson"/>
    <x v="0"/>
    <n v="42420"/>
    <x v="0"/>
    <s v="FUR-FU-10001591"/>
    <x v="0"/>
    <x v="5"/>
    <s v="Advantus Panel Wall Certificate Holder - 8.5x11"/>
    <x v="2508"/>
    <n v="5"/>
    <n v="0"/>
    <n v="25.620000000000005"/>
    <x v="0"/>
    <x v="0"/>
  </r>
  <r>
    <n v="3090"/>
    <x v="1536"/>
    <x v="185"/>
    <x v="504"/>
    <s v="Second Class"/>
    <s v="DB-12910"/>
    <s v="Daniel Byrd"/>
    <x v="2"/>
    <x v="0"/>
    <s v="Henderson"/>
    <x v="0"/>
    <n v="42420"/>
    <x v="0"/>
    <s v="TEC-PH-10000526"/>
    <x v="2"/>
    <x v="7"/>
    <s v="Vtech CS6719"/>
    <x v="142"/>
    <n v="7"/>
    <n v="0"/>
    <n v="188.1404"/>
    <x v="0"/>
    <x v="0"/>
  </r>
  <r>
    <n v="3091"/>
    <x v="1537"/>
    <x v="840"/>
    <x v="599"/>
    <s v="Standard Class"/>
    <s v="BH-11710"/>
    <s v="Brosina Hoffman"/>
    <x v="0"/>
    <x v="0"/>
    <s v="Newark"/>
    <x v="13"/>
    <n v="19711"/>
    <x v="3"/>
    <s v="OFF-BI-10001071"/>
    <x v="1"/>
    <x v="8"/>
    <s v="GBC ProClick Punch Binding System"/>
    <x v="2509"/>
    <n v="7"/>
    <n v="0"/>
    <n v="219.45140000000001"/>
    <x v="3"/>
    <x v="1"/>
  </r>
  <r>
    <n v="3092"/>
    <x v="1537"/>
    <x v="840"/>
    <x v="599"/>
    <s v="Standard Class"/>
    <s v="BH-11710"/>
    <s v="Brosina Hoffman"/>
    <x v="0"/>
    <x v="0"/>
    <s v="Newark"/>
    <x v="13"/>
    <n v="19711"/>
    <x v="3"/>
    <s v="TEC-PH-10001557"/>
    <x v="2"/>
    <x v="7"/>
    <s v="Pyle PMP37LED"/>
    <x v="2510"/>
    <n v="5"/>
    <n v="0"/>
    <n v="129.5865"/>
    <x v="3"/>
    <x v="1"/>
  </r>
  <r>
    <n v="3093"/>
    <x v="1537"/>
    <x v="840"/>
    <x v="599"/>
    <s v="Standard Class"/>
    <s v="BH-11710"/>
    <s v="Brosina Hoffman"/>
    <x v="0"/>
    <x v="0"/>
    <s v="Newark"/>
    <x v="13"/>
    <n v="19711"/>
    <x v="3"/>
    <s v="OFF-PA-10001977"/>
    <x v="1"/>
    <x v="10"/>
    <s v="Xerox 194"/>
    <x v="1696"/>
    <n v="3"/>
    <n v="0"/>
    <n v="79.891199999999998"/>
    <x v="3"/>
    <x v="1"/>
  </r>
  <r>
    <n v="3094"/>
    <x v="1538"/>
    <x v="841"/>
    <x v="309"/>
    <s v="Same Day"/>
    <s v="TD-20995"/>
    <s v="Tamara Dahlen"/>
    <x v="0"/>
    <x v="0"/>
    <s v="Bolingbrook"/>
    <x v="10"/>
    <n v="60440"/>
    <x v="2"/>
    <s v="OFF-SU-10004231"/>
    <x v="1"/>
    <x v="14"/>
    <s v="Acme Tagit Stainless Steel Antibacterial Scissors"/>
    <x v="2511"/>
    <n v="4"/>
    <n v="0.2"/>
    <n v="2.7719999999999994"/>
    <x v="2"/>
    <x v="0"/>
  </r>
  <r>
    <n v="3095"/>
    <x v="1538"/>
    <x v="841"/>
    <x v="309"/>
    <s v="Same Day"/>
    <s v="TD-20995"/>
    <s v="Tamara Dahlen"/>
    <x v="0"/>
    <x v="0"/>
    <s v="Bolingbrook"/>
    <x v="10"/>
    <n v="60440"/>
    <x v="2"/>
    <s v="OFF-PA-10000809"/>
    <x v="1"/>
    <x v="10"/>
    <s v="Xerox 206"/>
    <x v="563"/>
    <n v="2"/>
    <n v="0.2"/>
    <n v="3.6288"/>
    <x v="2"/>
    <x v="0"/>
  </r>
  <r>
    <n v="3096"/>
    <x v="1538"/>
    <x v="841"/>
    <x v="309"/>
    <s v="Same Day"/>
    <s v="TD-20995"/>
    <s v="Tamara Dahlen"/>
    <x v="0"/>
    <x v="0"/>
    <s v="Bolingbrook"/>
    <x v="10"/>
    <n v="60440"/>
    <x v="2"/>
    <s v="OFF-FA-10003021"/>
    <x v="1"/>
    <x v="13"/>
    <s v="Staples"/>
    <x v="2512"/>
    <n v="8"/>
    <n v="0.2"/>
    <n v="2.2559999999999993"/>
    <x v="2"/>
    <x v="0"/>
  </r>
  <r>
    <n v="3097"/>
    <x v="1538"/>
    <x v="841"/>
    <x v="309"/>
    <s v="Same Day"/>
    <s v="TD-20995"/>
    <s v="Tamara Dahlen"/>
    <x v="0"/>
    <x v="0"/>
    <s v="Bolingbrook"/>
    <x v="10"/>
    <n v="60440"/>
    <x v="2"/>
    <s v="OFF-AP-10000696"/>
    <x v="1"/>
    <x v="9"/>
    <s v="Holmes Odor Grabber"/>
    <x v="2513"/>
    <n v="2"/>
    <n v="0.8"/>
    <n v="-13.554800000000004"/>
    <x v="2"/>
    <x v="0"/>
  </r>
  <r>
    <n v="3098"/>
    <x v="1539"/>
    <x v="842"/>
    <x v="869"/>
    <s v="Standard Class"/>
    <s v="CV-12805"/>
    <s v="Cynthia Voltz"/>
    <x v="1"/>
    <x v="0"/>
    <s v="Fort Worth"/>
    <x v="5"/>
    <n v="76106"/>
    <x v="2"/>
    <s v="OFF-LA-10001158"/>
    <x v="1"/>
    <x v="2"/>
    <s v="Avery Address/Shipping Labels for Typewriters, 4&quot; x 2&quot;"/>
    <x v="2514"/>
    <n v="4"/>
    <n v="0.2"/>
    <n v="11.592000000000001"/>
    <x v="2"/>
    <x v="1"/>
  </r>
  <r>
    <n v="3099"/>
    <x v="1539"/>
    <x v="842"/>
    <x v="869"/>
    <s v="Standard Class"/>
    <s v="CV-12805"/>
    <s v="Cynthia Voltz"/>
    <x v="1"/>
    <x v="0"/>
    <s v="Fort Worth"/>
    <x v="5"/>
    <n v="76106"/>
    <x v="2"/>
    <s v="FUR-BO-10002268"/>
    <x v="0"/>
    <x v="0"/>
    <s v="Sauder Barrister Bookcases"/>
    <x v="2515"/>
    <n v="4"/>
    <n v="0.32"/>
    <n v="-42.1096"/>
    <x v="2"/>
    <x v="1"/>
  </r>
  <r>
    <n v="3100"/>
    <x v="1540"/>
    <x v="349"/>
    <x v="887"/>
    <s v="Standard Class"/>
    <s v="CS-12355"/>
    <s v="Christine Sundaresam"/>
    <x v="0"/>
    <x v="0"/>
    <s v="New York City"/>
    <x v="15"/>
    <n v="10024"/>
    <x v="3"/>
    <s v="OFF-BI-10000829"/>
    <x v="1"/>
    <x v="8"/>
    <s v="Avery Non-Stick Binders"/>
    <x v="2209"/>
    <n v="3"/>
    <n v="0.2"/>
    <n v="3.5021999999999989"/>
    <x v="3"/>
    <x v="0"/>
  </r>
  <r>
    <n v="3101"/>
    <x v="1540"/>
    <x v="349"/>
    <x v="887"/>
    <s v="Standard Class"/>
    <s v="CS-12355"/>
    <s v="Christine Sundaresam"/>
    <x v="0"/>
    <x v="0"/>
    <s v="New York City"/>
    <x v="15"/>
    <n v="10024"/>
    <x v="3"/>
    <s v="FUR-BO-10003441"/>
    <x v="0"/>
    <x v="0"/>
    <s v="Bush Westfield Collection Bookcases, Fully Assembled"/>
    <x v="2516"/>
    <n v="3"/>
    <n v="0.2"/>
    <n v="9.0881999999999721"/>
    <x v="3"/>
    <x v="0"/>
  </r>
  <r>
    <n v="3102"/>
    <x v="1541"/>
    <x v="66"/>
    <x v="63"/>
    <s v="Second Class"/>
    <s v="JG-15310"/>
    <s v="Jason Gross"/>
    <x v="1"/>
    <x v="0"/>
    <s v="Providence"/>
    <x v="34"/>
    <n v="2908"/>
    <x v="3"/>
    <s v="OFF-SU-10003505"/>
    <x v="1"/>
    <x v="14"/>
    <s v="Premier Electric Letter Opener"/>
    <x v="2517"/>
    <n v="6"/>
    <n v="0"/>
    <n v="34.757999999999953"/>
    <x v="3"/>
    <x v="0"/>
  </r>
  <r>
    <n v="3103"/>
    <x v="1541"/>
    <x v="66"/>
    <x v="63"/>
    <s v="Second Class"/>
    <s v="JG-15310"/>
    <s v="Jason Gross"/>
    <x v="1"/>
    <x v="0"/>
    <s v="Providence"/>
    <x v="34"/>
    <n v="2908"/>
    <x v="3"/>
    <s v="FUR-BO-10003660"/>
    <x v="0"/>
    <x v="0"/>
    <s v="Bush Cubix Collection Bookcases, Fully Assembled"/>
    <x v="2518"/>
    <n v="1"/>
    <n v="0"/>
    <n v="50.825400000000002"/>
    <x v="3"/>
    <x v="0"/>
  </r>
  <r>
    <n v="3104"/>
    <x v="1542"/>
    <x v="16"/>
    <x v="485"/>
    <s v="Standard Class"/>
    <s v="JP-16135"/>
    <s v="Julie Prescott"/>
    <x v="2"/>
    <x v="0"/>
    <s v="Columbus"/>
    <x v="24"/>
    <n v="43229"/>
    <x v="3"/>
    <s v="OFF-BI-10001267"/>
    <x v="1"/>
    <x v="8"/>
    <s v="Universal Recycled Hanging Pressboard Report Binders, Letter Size"/>
    <x v="2519"/>
    <n v="7"/>
    <n v="0.7"/>
    <n v="-9.5018000000000029"/>
    <x v="3"/>
    <x v="0"/>
  </r>
  <r>
    <n v="3105"/>
    <x v="1543"/>
    <x v="721"/>
    <x v="655"/>
    <s v="Standard Class"/>
    <s v="EC-14050"/>
    <s v="Erin Creighton"/>
    <x v="0"/>
    <x v="0"/>
    <s v="New York City"/>
    <x v="15"/>
    <n v="10024"/>
    <x v="3"/>
    <s v="OFF-PA-10002741"/>
    <x v="1"/>
    <x v="10"/>
    <s v="Xerox 1980"/>
    <x v="2318"/>
    <n v="6"/>
    <n v="0"/>
    <n v="11.555999999999997"/>
    <x v="3"/>
    <x v="0"/>
  </r>
  <r>
    <n v="3106"/>
    <x v="1544"/>
    <x v="197"/>
    <x v="879"/>
    <s v="Standard Class"/>
    <s v="KH-16630"/>
    <s v="Ken Heidel"/>
    <x v="1"/>
    <x v="0"/>
    <s v="Houston"/>
    <x v="5"/>
    <n v="77070"/>
    <x v="2"/>
    <s v="OFF-LA-10004345"/>
    <x v="1"/>
    <x v="2"/>
    <s v="Avery 493"/>
    <x v="581"/>
    <n v="4"/>
    <n v="0.2"/>
    <n v="5.6955999999999989"/>
    <x v="2"/>
    <x v="0"/>
  </r>
  <r>
    <n v="3107"/>
    <x v="1545"/>
    <x v="815"/>
    <x v="730"/>
    <s v="Standard Class"/>
    <s v="FG-14260"/>
    <s v="Frank Gastineau"/>
    <x v="2"/>
    <x v="0"/>
    <s v="Aurora"/>
    <x v="10"/>
    <n v="60505"/>
    <x v="2"/>
    <s v="OFF-ST-10004340"/>
    <x v="1"/>
    <x v="4"/>
    <s v="Fellowes Mobile File Cart, Black"/>
    <x v="2520"/>
    <n v="6"/>
    <n v="0.2"/>
    <n v="26.115600000000015"/>
    <x v="2"/>
    <x v="0"/>
  </r>
  <r>
    <n v="3108"/>
    <x v="1546"/>
    <x v="19"/>
    <x v="18"/>
    <s v="Standard Class"/>
    <s v="AA-10480"/>
    <s v="Andrew Allen"/>
    <x v="0"/>
    <x v="0"/>
    <s v="Springfield"/>
    <x v="25"/>
    <n v="65807"/>
    <x v="2"/>
    <s v="OFF-PA-10001471"/>
    <x v="1"/>
    <x v="10"/>
    <s v="Strathmore Photo Frame Cards"/>
    <x v="2521"/>
    <n v="3"/>
    <n v="0"/>
    <n v="10.087799999999998"/>
    <x v="2"/>
    <x v="0"/>
  </r>
  <r>
    <n v="3109"/>
    <x v="1546"/>
    <x v="19"/>
    <x v="18"/>
    <s v="Standard Class"/>
    <s v="AA-10480"/>
    <s v="Andrew Allen"/>
    <x v="0"/>
    <x v="0"/>
    <s v="Springfield"/>
    <x v="25"/>
    <n v="65807"/>
    <x v="2"/>
    <s v="OFF-ST-10002344"/>
    <x v="1"/>
    <x v="4"/>
    <s v="Carina 42&quot;Hx23 3/4&quot;W Media Storage Unit"/>
    <x v="423"/>
    <n v="3"/>
    <n v="0"/>
    <n v="4.8588000000000164"/>
    <x v="2"/>
    <x v="0"/>
  </r>
  <r>
    <n v="3110"/>
    <x v="1546"/>
    <x v="19"/>
    <x v="18"/>
    <s v="Standard Class"/>
    <s v="AA-10480"/>
    <s v="Andrew Allen"/>
    <x v="0"/>
    <x v="0"/>
    <s v="Springfield"/>
    <x v="25"/>
    <n v="65807"/>
    <x v="2"/>
    <s v="OFF-PA-10001892"/>
    <x v="1"/>
    <x v="10"/>
    <s v="Rediform Wirebound &quot;Phone Memo&quot; Message Book, 11 x 5-3/4"/>
    <x v="2522"/>
    <n v="1"/>
    <n v="0"/>
    <n v="3.7435999999999998"/>
    <x v="2"/>
    <x v="0"/>
  </r>
  <r>
    <n v="3111"/>
    <x v="1546"/>
    <x v="19"/>
    <x v="18"/>
    <s v="Standard Class"/>
    <s v="AA-10480"/>
    <s v="Andrew Allen"/>
    <x v="0"/>
    <x v="0"/>
    <s v="Springfield"/>
    <x v="25"/>
    <n v="65807"/>
    <x v="2"/>
    <s v="OFF-PA-10001934"/>
    <x v="1"/>
    <x v="10"/>
    <s v="Xerox 1993"/>
    <x v="187"/>
    <n v="8"/>
    <n v="0"/>
    <n v="25.401600000000002"/>
    <x v="2"/>
    <x v="0"/>
  </r>
  <r>
    <n v="3112"/>
    <x v="1546"/>
    <x v="19"/>
    <x v="18"/>
    <s v="Standard Class"/>
    <s v="AA-10480"/>
    <s v="Andrew Allen"/>
    <x v="0"/>
    <x v="0"/>
    <s v="Springfield"/>
    <x v="25"/>
    <n v="65807"/>
    <x v="2"/>
    <s v="OFF-ST-10000078"/>
    <x v="1"/>
    <x v="4"/>
    <s v="Tennsco 6- and 18-Compartment Lockers"/>
    <x v="2523"/>
    <n v="1"/>
    <n v="0"/>
    <n v="47.730599999999981"/>
    <x v="2"/>
    <x v="0"/>
  </r>
  <r>
    <n v="3113"/>
    <x v="1547"/>
    <x v="828"/>
    <x v="881"/>
    <s v="Standard Class"/>
    <s v="MS-17770"/>
    <s v="Maxwell Schwartz"/>
    <x v="0"/>
    <x v="0"/>
    <s v="Seattle"/>
    <x v="4"/>
    <n v="98105"/>
    <x v="1"/>
    <s v="TEC-MA-10001972"/>
    <x v="2"/>
    <x v="15"/>
    <s v="Okidata C331dn Printer"/>
    <x v="2524"/>
    <n v="3"/>
    <n v="0.2"/>
    <n v="62.82000000000005"/>
    <x v="1"/>
    <x v="0"/>
  </r>
  <r>
    <n v="3114"/>
    <x v="1547"/>
    <x v="828"/>
    <x v="881"/>
    <s v="Standard Class"/>
    <s v="MS-17770"/>
    <s v="Maxwell Schwartz"/>
    <x v="0"/>
    <x v="0"/>
    <s v="Seattle"/>
    <x v="4"/>
    <n v="98105"/>
    <x v="1"/>
    <s v="OFF-EN-10002504"/>
    <x v="1"/>
    <x v="12"/>
    <s v="Tyvek  Top-Opening Peel &amp; Seel Envelopes, Plain White"/>
    <x v="2525"/>
    <n v="5"/>
    <n v="0"/>
    <n v="63.872999999999998"/>
    <x v="1"/>
    <x v="0"/>
  </r>
  <r>
    <n v="3115"/>
    <x v="1547"/>
    <x v="828"/>
    <x v="881"/>
    <s v="Standard Class"/>
    <s v="MS-17770"/>
    <s v="Maxwell Schwartz"/>
    <x v="0"/>
    <x v="0"/>
    <s v="Seattle"/>
    <x v="4"/>
    <n v="98105"/>
    <x v="1"/>
    <s v="OFF-PA-10002160"/>
    <x v="1"/>
    <x v="10"/>
    <s v="Xerox 1978"/>
    <x v="819"/>
    <n v="6"/>
    <n v="0"/>
    <n v="16.993200000000002"/>
    <x v="1"/>
    <x v="0"/>
  </r>
  <r>
    <n v="3116"/>
    <x v="1547"/>
    <x v="828"/>
    <x v="881"/>
    <s v="Standard Class"/>
    <s v="MS-17770"/>
    <s v="Maxwell Schwartz"/>
    <x v="0"/>
    <x v="0"/>
    <s v="Seattle"/>
    <x v="4"/>
    <n v="98105"/>
    <x v="1"/>
    <s v="FUR-CH-10001973"/>
    <x v="0"/>
    <x v="1"/>
    <s v="Office Star Flex Back Scooter Chair with White Frame"/>
    <x v="1988"/>
    <n v="6"/>
    <n v="0.2"/>
    <n v="-39.952800000000025"/>
    <x v="1"/>
    <x v="0"/>
  </r>
  <r>
    <n v="3117"/>
    <x v="1547"/>
    <x v="828"/>
    <x v="881"/>
    <s v="Standard Class"/>
    <s v="MS-17770"/>
    <s v="Maxwell Schwartz"/>
    <x v="0"/>
    <x v="0"/>
    <s v="Seattle"/>
    <x v="4"/>
    <n v="98105"/>
    <x v="1"/>
    <s v="OFF-AP-10001492"/>
    <x v="1"/>
    <x v="9"/>
    <s v="Acco Six-Outlet Power Strip, 4' Cord Length"/>
    <x v="2526"/>
    <n v="5"/>
    <n v="0"/>
    <n v="11.206"/>
    <x v="1"/>
    <x v="0"/>
  </r>
  <r>
    <n v="3118"/>
    <x v="1547"/>
    <x v="828"/>
    <x v="881"/>
    <s v="Standard Class"/>
    <s v="MS-17770"/>
    <s v="Maxwell Schwartz"/>
    <x v="0"/>
    <x v="0"/>
    <s v="Seattle"/>
    <x v="4"/>
    <n v="98105"/>
    <x v="1"/>
    <s v="OFF-SU-10002189"/>
    <x v="1"/>
    <x v="14"/>
    <s v="Acme Rosewood Handle Letter Opener"/>
    <x v="174"/>
    <n v="4"/>
    <n v="0"/>
    <n v="0.15879999999999939"/>
    <x v="1"/>
    <x v="0"/>
  </r>
  <r>
    <n v="3119"/>
    <x v="1548"/>
    <x v="832"/>
    <x v="888"/>
    <s v="First Class"/>
    <s v="JE-15610"/>
    <s v="Jim Epp"/>
    <x v="1"/>
    <x v="0"/>
    <s v="Lakeland"/>
    <x v="2"/>
    <n v="33801"/>
    <x v="0"/>
    <s v="FUR-CH-10003312"/>
    <x v="0"/>
    <x v="1"/>
    <s v="Hon 2090 “Pillow Soft” Series Mid Back Swivel/Tilt Chairs"/>
    <x v="2527"/>
    <n v="5"/>
    <n v="0.2"/>
    <n v="-182.63700000000017"/>
    <x v="0"/>
    <x v="0"/>
  </r>
  <r>
    <n v="3120"/>
    <x v="1548"/>
    <x v="832"/>
    <x v="888"/>
    <s v="First Class"/>
    <s v="JE-15610"/>
    <s v="Jim Epp"/>
    <x v="1"/>
    <x v="0"/>
    <s v="Lakeland"/>
    <x v="2"/>
    <n v="33801"/>
    <x v="0"/>
    <s v="TEC-PH-10002496"/>
    <x v="2"/>
    <x v="7"/>
    <s v="Cisco SPA301"/>
    <x v="2528"/>
    <n v="2"/>
    <n v="0.2"/>
    <n v="31.197999999999986"/>
    <x v="0"/>
    <x v="0"/>
  </r>
  <r>
    <n v="3121"/>
    <x v="1548"/>
    <x v="832"/>
    <x v="888"/>
    <s v="First Class"/>
    <s v="JE-15610"/>
    <s v="Jim Epp"/>
    <x v="1"/>
    <x v="0"/>
    <s v="Lakeland"/>
    <x v="2"/>
    <n v="33801"/>
    <x v="0"/>
    <s v="FUR-FU-10003464"/>
    <x v="0"/>
    <x v="5"/>
    <s v="Seth Thomas 8 1/2&quot; Cubicle Clock"/>
    <x v="2529"/>
    <n v="3"/>
    <n v="0.2"/>
    <n v="7.3007999999999988"/>
    <x v="0"/>
    <x v="0"/>
  </r>
  <r>
    <n v="3122"/>
    <x v="1548"/>
    <x v="832"/>
    <x v="888"/>
    <s v="First Class"/>
    <s v="JE-15610"/>
    <s v="Jim Epp"/>
    <x v="1"/>
    <x v="0"/>
    <s v="Lakeland"/>
    <x v="2"/>
    <n v="33801"/>
    <x v="0"/>
    <s v="OFF-AR-10000380"/>
    <x v="1"/>
    <x v="6"/>
    <s v="Hunt PowerHouse Electric Pencil Sharpener, Blue"/>
    <x v="2530"/>
    <n v="2"/>
    <n v="0.2"/>
    <n v="7.5959999999999894"/>
    <x v="0"/>
    <x v="0"/>
  </r>
  <r>
    <n v="3123"/>
    <x v="1548"/>
    <x v="832"/>
    <x v="888"/>
    <s v="First Class"/>
    <s v="JE-15610"/>
    <s v="Jim Epp"/>
    <x v="1"/>
    <x v="0"/>
    <s v="Lakeland"/>
    <x v="2"/>
    <n v="33801"/>
    <x v="0"/>
    <s v="OFF-BI-10004593"/>
    <x v="1"/>
    <x v="8"/>
    <s v="Ibico Laser Imprintable Binding System Covers"/>
    <x v="288"/>
    <n v="5"/>
    <n v="0.7"/>
    <n v="-62.88000000000001"/>
    <x v="0"/>
    <x v="0"/>
  </r>
  <r>
    <n v="3124"/>
    <x v="1548"/>
    <x v="832"/>
    <x v="888"/>
    <s v="First Class"/>
    <s v="JE-15610"/>
    <s v="Jim Epp"/>
    <x v="1"/>
    <x v="0"/>
    <s v="Lakeland"/>
    <x v="2"/>
    <n v="33801"/>
    <x v="0"/>
    <s v="OFF-BI-10001308"/>
    <x v="1"/>
    <x v="8"/>
    <s v="GBC Standard Plastic Binding Systems' Combs"/>
    <x v="2531"/>
    <n v="2"/>
    <n v="0.7"/>
    <n v="-3.1400000000000006"/>
    <x v="0"/>
    <x v="0"/>
  </r>
  <r>
    <n v="3125"/>
    <x v="1548"/>
    <x v="832"/>
    <x v="888"/>
    <s v="First Class"/>
    <s v="JE-15610"/>
    <s v="Jim Epp"/>
    <x v="1"/>
    <x v="0"/>
    <s v="Lakeland"/>
    <x v="2"/>
    <n v="33801"/>
    <x v="0"/>
    <s v="OFF-ST-10001780"/>
    <x v="1"/>
    <x v="4"/>
    <s v="Tennsco 16-Compartment Lockers with Coat Rack"/>
    <x v="2532"/>
    <n v="2"/>
    <n v="0.2"/>
    <n v="51.831200000000024"/>
    <x v="0"/>
    <x v="0"/>
  </r>
  <r>
    <n v="3126"/>
    <x v="1548"/>
    <x v="832"/>
    <x v="888"/>
    <s v="First Class"/>
    <s v="JE-15610"/>
    <s v="Jim Epp"/>
    <x v="1"/>
    <x v="0"/>
    <s v="Lakeland"/>
    <x v="2"/>
    <n v="33801"/>
    <x v="0"/>
    <s v="OFF-ST-10003816"/>
    <x v="1"/>
    <x v="4"/>
    <s v="Fellowes High-Stak Drawer Files"/>
    <x v="2533"/>
    <n v="4"/>
    <n v="0.2"/>
    <n v="21.142799999999966"/>
    <x v="0"/>
    <x v="0"/>
  </r>
  <r>
    <n v="3127"/>
    <x v="1549"/>
    <x v="565"/>
    <x v="230"/>
    <s v="Standard Class"/>
    <s v="EB-14110"/>
    <s v="Eugene Barchas"/>
    <x v="0"/>
    <x v="0"/>
    <s v="Philadelphia"/>
    <x v="9"/>
    <n v="19134"/>
    <x v="3"/>
    <s v="TEC-PH-10002200"/>
    <x v="2"/>
    <x v="7"/>
    <s v="Aastra 6757i CT Wireless VoIP phone"/>
    <x v="2534"/>
    <n v="2"/>
    <n v="0.4"/>
    <n v="-47.396800000000013"/>
    <x v="3"/>
    <x v="0"/>
  </r>
  <r>
    <n v="3128"/>
    <x v="1550"/>
    <x v="280"/>
    <x v="299"/>
    <s v="Standard Class"/>
    <s v="BP-11155"/>
    <s v="Becky Pak"/>
    <x v="0"/>
    <x v="0"/>
    <s v="New York City"/>
    <x v="15"/>
    <n v="10011"/>
    <x v="3"/>
    <s v="OFF-PA-10004438"/>
    <x v="1"/>
    <x v="10"/>
    <s v="Xerox 1907"/>
    <x v="338"/>
    <n v="4"/>
    <n v="0"/>
    <n v="23.086399999999998"/>
    <x v="3"/>
    <x v="0"/>
  </r>
  <r>
    <n v="3129"/>
    <x v="1551"/>
    <x v="757"/>
    <x v="709"/>
    <s v="First Class"/>
    <s v="CC-12100"/>
    <s v="Chad Cunningham"/>
    <x v="2"/>
    <x v="0"/>
    <s v="Los Angeles"/>
    <x v="1"/>
    <n v="90049"/>
    <x v="1"/>
    <s v="FUR-FU-10004090"/>
    <x v="0"/>
    <x v="5"/>
    <s v="Executive Impressions 14&quot; Contract Wall Clock"/>
    <x v="791"/>
    <n v="2"/>
    <n v="0"/>
    <n v="14.671799999999998"/>
    <x v="1"/>
    <x v="0"/>
  </r>
  <r>
    <n v="3130"/>
    <x v="1551"/>
    <x v="757"/>
    <x v="709"/>
    <s v="First Class"/>
    <s v="CC-12100"/>
    <s v="Chad Cunningham"/>
    <x v="2"/>
    <x v="0"/>
    <s v="Los Angeles"/>
    <x v="1"/>
    <n v="90049"/>
    <x v="1"/>
    <s v="FUR-CH-10002602"/>
    <x v="0"/>
    <x v="1"/>
    <s v="DMI Arturo Collection Mission-style Design Wood Chair"/>
    <x v="475"/>
    <n v="2"/>
    <n v="0.2"/>
    <n v="18.11760000000001"/>
    <x v="1"/>
    <x v="0"/>
  </r>
  <r>
    <n v="3131"/>
    <x v="1551"/>
    <x v="757"/>
    <x v="709"/>
    <s v="First Class"/>
    <s v="CC-12100"/>
    <s v="Chad Cunningham"/>
    <x v="2"/>
    <x v="0"/>
    <s v="Los Angeles"/>
    <x v="1"/>
    <n v="90049"/>
    <x v="1"/>
    <s v="TEC-AC-10001142"/>
    <x v="2"/>
    <x v="11"/>
    <s v="First Data FD10 PIN Pad"/>
    <x v="2535"/>
    <n v="5"/>
    <n v="0"/>
    <n v="39.499999999999957"/>
    <x v="1"/>
    <x v="0"/>
  </r>
  <r>
    <n v="3132"/>
    <x v="1551"/>
    <x v="757"/>
    <x v="709"/>
    <s v="First Class"/>
    <s v="CC-12100"/>
    <s v="Chad Cunningham"/>
    <x v="2"/>
    <x v="0"/>
    <s v="Los Angeles"/>
    <x v="1"/>
    <n v="90049"/>
    <x v="1"/>
    <s v="TEC-PH-10004977"/>
    <x v="2"/>
    <x v="7"/>
    <s v="GE 30524EE4"/>
    <x v="2536"/>
    <n v="4"/>
    <n v="0.2"/>
    <n v="70.55639999999994"/>
    <x v="1"/>
    <x v="0"/>
  </r>
  <r>
    <n v="3133"/>
    <x v="1552"/>
    <x v="829"/>
    <x v="889"/>
    <s v="First Class"/>
    <s v="JP-15460"/>
    <s v="Jennifer Patt"/>
    <x v="1"/>
    <x v="0"/>
    <s v="Oceanside"/>
    <x v="15"/>
    <n v="11572"/>
    <x v="3"/>
    <s v="FUR-FU-10004586"/>
    <x v="0"/>
    <x v="5"/>
    <s v="G.E. Longer-Life Indoor Recessed Floodlight Bulbs"/>
    <x v="2537"/>
    <n v="2"/>
    <n v="0"/>
    <n v="6.3743999999999996"/>
    <x v="3"/>
    <x v="0"/>
  </r>
  <r>
    <n v="3134"/>
    <x v="1552"/>
    <x v="829"/>
    <x v="889"/>
    <s v="First Class"/>
    <s v="JP-15460"/>
    <s v="Jennifer Patt"/>
    <x v="1"/>
    <x v="0"/>
    <s v="Oceanside"/>
    <x v="15"/>
    <n v="11572"/>
    <x v="3"/>
    <s v="OFF-BI-10001116"/>
    <x v="1"/>
    <x v="8"/>
    <s v="Wilson Jones 1&quot; Hanging DublLock Ring Binders"/>
    <x v="2538"/>
    <n v="3"/>
    <n v="0.2"/>
    <n v="4.4352000000000009"/>
    <x v="3"/>
    <x v="0"/>
  </r>
  <r>
    <n v="3135"/>
    <x v="1553"/>
    <x v="105"/>
    <x v="551"/>
    <s v="Standard Class"/>
    <s v="LS-16975"/>
    <s v="Lindsay Shagiari"/>
    <x v="2"/>
    <x v="0"/>
    <s v="Dallas"/>
    <x v="5"/>
    <n v="75081"/>
    <x v="2"/>
    <s v="OFF-BI-10000666"/>
    <x v="1"/>
    <x v="8"/>
    <s v="Surelock Post Binders"/>
    <x v="2539"/>
    <n v="5"/>
    <n v="0.8"/>
    <n v="-45.840000000000018"/>
    <x v="2"/>
    <x v="0"/>
  </r>
  <r>
    <n v="3136"/>
    <x v="1553"/>
    <x v="105"/>
    <x v="551"/>
    <s v="Standard Class"/>
    <s v="LS-16975"/>
    <s v="Lindsay Shagiari"/>
    <x v="2"/>
    <x v="0"/>
    <s v="Dallas"/>
    <x v="5"/>
    <n v="75081"/>
    <x v="2"/>
    <s v="OFF-ST-10002583"/>
    <x v="1"/>
    <x v="4"/>
    <s v="Fellowes Neat Ideas Storage Cubes"/>
    <x v="2540"/>
    <n v="3"/>
    <n v="0.2"/>
    <n v="-15.590400000000002"/>
    <x v="2"/>
    <x v="0"/>
  </r>
  <r>
    <n v="3137"/>
    <x v="1553"/>
    <x v="105"/>
    <x v="551"/>
    <s v="Standard Class"/>
    <s v="LS-16975"/>
    <s v="Lindsay Shagiari"/>
    <x v="2"/>
    <x v="0"/>
    <s v="Dallas"/>
    <x v="5"/>
    <n v="75081"/>
    <x v="2"/>
    <s v="TEC-PH-10004908"/>
    <x v="2"/>
    <x v="7"/>
    <s v="Panasonic KX TS3282W Corded phone"/>
    <x v="2541"/>
    <n v="1"/>
    <n v="0.2"/>
    <n v="8.4989999999999917"/>
    <x v="2"/>
    <x v="0"/>
  </r>
  <r>
    <n v="3138"/>
    <x v="1553"/>
    <x v="105"/>
    <x v="551"/>
    <s v="Standard Class"/>
    <s v="LS-16975"/>
    <s v="Lindsay Shagiari"/>
    <x v="2"/>
    <x v="0"/>
    <s v="Dallas"/>
    <x v="5"/>
    <n v="75081"/>
    <x v="2"/>
    <s v="OFF-EN-10001219"/>
    <x v="1"/>
    <x v="12"/>
    <s v="#10- 4 1/8&quot; x 9 1/2&quot; Security-Tint Envelopes"/>
    <x v="2096"/>
    <n v="2"/>
    <n v="0.2"/>
    <n v="4.4311999999999996"/>
    <x v="2"/>
    <x v="0"/>
  </r>
  <r>
    <n v="3139"/>
    <x v="1553"/>
    <x v="105"/>
    <x v="551"/>
    <s v="Standard Class"/>
    <s v="LS-16975"/>
    <s v="Lindsay Shagiari"/>
    <x v="2"/>
    <x v="0"/>
    <s v="Dallas"/>
    <x v="5"/>
    <n v="75081"/>
    <x v="2"/>
    <s v="TEC-AC-10004568"/>
    <x v="2"/>
    <x v="11"/>
    <s v="Maxell LTO Ultrium - 800 GB"/>
    <x v="2542"/>
    <n v="2"/>
    <n v="0.2"/>
    <n v="-0.55980000000000452"/>
    <x v="2"/>
    <x v="0"/>
  </r>
  <r>
    <n v="3140"/>
    <x v="1553"/>
    <x v="105"/>
    <x v="551"/>
    <s v="Standard Class"/>
    <s v="LS-16975"/>
    <s v="Lindsay Shagiari"/>
    <x v="2"/>
    <x v="0"/>
    <s v="Dallas"/>
    <x v="5"/>
    <n v="75081"/>
    <x v="2"/>
    <s v="FUR-FU-10001756"/>
    <x v="0"/>
    <x v="5"/>
    <s v="Eldon Expressions Desk Accessory, Wood Photo Frame, Mahogany"/>
    <x v="2543"/>
    <n v="3"/>
    <n v="0.6"/>
    <n v="-17.707200000000007"/>
    <x v="2"/>
    <x v="0"/>
  </r>
  <r>
    <n v="3141"/>
    <x v="1554"/>
    <x v="334"/>
    <x v="353"/>
    <s v="First Class"/>
    <s v="JL-15850"/>
    <s v="John Lucas"/>
    <x v="0"/>
    <x v="0"/>
    <s v="New York City"/>
    <x v="15"/>
    <n v="10035"/>
    <x v="3"/>
    <s v="OFF-AP-10002311"/>
    <x v="1"/>
    <x v="9"/>
    <s v="Holmes Replacement Filter for HEPA Air Cleaner, Very Large Room, HEPA Filter"/>
    <x v="2544"/>
    <n v="3"/>
    <n v="0"/>
    <n v="90.829200000000014"/>
    <x v="3"/>
    <x v="0"/>
  </r>
  <r>
    <n v="3142"/>
    <x v="1555"/>
    <x v="432"/>
    <x v="367"/>
    <s v="Same Day"/>
    <s v="CY-12745"/>
    <s v="Craig Yedwab"/>
    <x v="1"/>
    <x v="0"/>
    <s v="San Antonio"/>
    <x v="5"/>
    <n v="78207"/>
    <x v="2"/>
    <s v="OFF-BI-10003650"/>
    <x v="1"/>
    <x v="8"/>
    <s v="GBC DocuBind 300 Electric Binding Machine"/>
    <x v="2545"/>
    <n v="2"/>
    <n v="0.8"/>
    <n v="-336.62720000000013"/>
    <x v="2"/>
    <x v="0"/>
  </r>
  <r>
    <n v="3143"/>
    <x v="1556"/>
    <x v="145"/>
    <x v="474"/>
    <s v="Second Class"/>
    <s v="RB-19360"/>
    <s v="Raymond Buch"/>
    <x v="0"/>
    <x v="0"/>
    <s v="Cincinnati"/>
    <x v="24"/>
    <n v="45231"/>
    <x v="3"/>
    <s v="TEC-AC-10003628"/>
    <x v="2"/>
    <x v="11"/>
    <s v="Logitech 910-002974 M325 Wireless Mouse for Web Scrolling"/>
    <x v="2546"/>
    <n v="5"/>
    <n v="0.2"/>
    <n v="35.988000000000007"/>
    <x v="3"/>
    <x v="0"/>
  </r>
  <r>
    <n v="3144"/>
    <x v="1556"/>
    <x v="145"/>
    <x v="474"/>
    <s v="Second Class"/>
    <s v="RB-19360"/>
    <s v="Raymond Buch"/>
    <x v="0"/>
    <x v="0"/>
    <s v="Cincinnati"/>
    <x v="24"/>
    <n v="45231"/>
    <x v="3"/>
    <s v="OFF-AR-10001547"/>
    <x v="1"/>
    <x v="6"/>
    <s v="Newell 311"/>
    <x v="2547"/>
    <n v="6"/>
    <n v="0.2"/>
    <n v="0.92819999999999991"/>
    <x v="3"/>
    <x v="0"/>
  </r>
  <r>
    <n v="3145"/>
    <x v="1557"/>
    <x v="64"/>
    <x v="47"/>
    <s v="Standard Class"/>
    <s v="AR-10825"/>
    <s v="Anthony Rawles"/>
    <x v="1"/>
    <x v="0"/>
    <s v="Austin"/>
    <x v="5"/>
    <n v="78745"/>
    <x v="2"/>
    <s v="FUR-CH-10002647"/>
    <x v="0"/>
    <x v="1"/>
    <s v="Situations Contoured Folding Chairs, 4/Set"/>
    <x v="2548"/>
    <n v="7"/>
    <n v="0.3"/>
    <n v="-24.842999999999961"/>
    <x v="2"/>
    <x v="0"/>
  </r>
  <r>
    <n v="3146"/>
    <x v="1558"/>
    <x v="512"/>
    <x v="758"/>
    <s v="Second Class"/>
    <s v="CS-11845"/>
    <s v="Cari Sayre"/>
    <x v="1"/>
    <x v="0"/>
    <s v="Seattle"/>
    <x v="4"/>
    <n v="98105"/>
    <x v="1"/>
    <s v="FUR-CH-10004495"/>
    <x v="0"/>
    <x v="1"/>
    <s v="Global Leather and Oak Executive Chair, Black"/>
    <x v="2549"/>
    <n v="4"/>
    <n v="0.2"/>
    <n v="108.35279999999986"/>
    <x v="1"/>
    <x v="1"/>
  </r>
  <r>
    <n v="3147"/>
    <x v="1558"/>
    <x v="512"/>
    <x v="758"/>
    <s v="Second Class"/>
    <s v="CS-11845"/>
    <s v="Cari Sayre"/>
    <x v="1"/>
    <x v="0"/>
    <s v="Seattle"/>
    <x v="4"/>
    <n v="98105"/>
    <x v="1"/>
    <s v="TEC-PH-10002923"/>
    <x v="2"/>
    <x v="7"/>
    <s v="Logitech B530 USB Headset - headset - Full size, Binaural"/>
    <x v="2550"/>
    <n v="3"/>
    <n v="0.2"/>
    <n v="7.7679000000000009"/>
    <x v="1"/>
    <x v="1"/>
  </r>
  <r>
    <n v="3148"/>
    <x v="1559"/>
    <x v="479"/>
    <x v="890"/>
    <s v="Second Class"/>
    <s v="AR-10825"/>
    <s v="Anthony Rawles"/>
    <x v="1"/>
    <x v="0"/>
    <s v="Los Angeles"/>
    <x v="1"/>
    <n v="90004"/>
    <x v="1"/>
    <s v="OFF-AR-10001374"/>
    <x v="1"/>
    <x v="6"/>
    <s v="BIC Brite Liner Highlighters, Chisel Tip"/>
    <x v="56"/>
    <n v="5"/>
    <n v="0"/>
    <n v="10.367999999999999"/>
    <x v="1"/>
    <x v="0"/>
  </r>
  <r>
    <n v="3149"/>
    <x v="1560"/>
    <x v="843"/>
    <x v="891"/>
    <s v="First Class"/>
    <s v="RD-19810"/>
    <s v="Ross DeVincentis"/>
    <x v="2"/>
    <x v="0"/>
    <s v="New York City"/>
    <x v="15"/>
    <n v="10035"/>
    <x v="3"/>
    <s v="OFF-PA-10003441"/>
    <x v="1"/>
    <x v="10"/>
    <s v="Xerox 226"/>
    <x v="56"/>
    <n v="5"/>
    <n v="0"/>
    <n v="15.552000000000001"/>
    <x v="3"/>
    <x v="0"/>
  </r>
  <r>
    <n v="3150"/>
    <x v="1561"/>
    <x v="414"/>
    <x v="182"/>
    <s v="Standard Class"/>
    <s v="KH-16510"/>
    <s v="Keith Herrera"/>
    <x v="0"/>
    <x v="0"/>
    <s v="Seattle"/>
    <x v="4"/>
    <n v="98103"/>
    <x v="1"/>
    <s v="OFF-LA-10002043"/>
    <x v="1"/>
    <x v="2"/>
    <s v="Avery 489"/>
    <x v="2551"/>
    <n v="3"/>
    <n v="0"/>
    <n v="14.904"/>
    <x v="1"/>
    <x v="0"/>
  </r>
  <r>
    <n v="3151"/>
    <x v="1562"/>
    <x v="83"/>
    <x v="735"/>
    <s v="First Class"/>
    <s v="NF-18385"/>
    <s v="Natalie Fritzler"/>
    <x v="0"/>
    <x v="0"/>
    <s v="Newark"/>
    <x v="24"/>
    <n v="43055"/>
    <x v="3"/>
    <s v="TEC-AC-10002049"/>
    <x v="2"/>
    <x v="11"/>
    <s v="Plantronics Savi W720 Multi-Device Wireless Headset System"/>
    <x v="2552"/>
    <n v="6"/>
    <n v="0.2"/>
    <n v="607.60800000000006"/>
    <x v="3"/>
    <x v="0"/>
  </r>
  <r>
    <n v="3152"/>
    <x v="1562"/>
    <x v="83"/>
    <x v="735"/>
    <s v="First Class"/>
    <s v="NF-18385"/>
    <s v="Natalie Fritzler"/>
    <x v="0"/>
    <x v="0"/>
    <s v="Newark"/>
    <x v="24"/>
    <n v="43055"/>
    <x v="3"/>
    <s v="TEC-MA-10000418"/>
    <x v="2"/>
    <x v="15"/>
    <s v="Cubify CubeX 3D Printer Double Head Print"/>
    <x v="2553"/>
    <n v="2"/>
    <n v="0.7"/>
    <n v="-2639.9912000000004"/>
    <x v="3"/>
    <x v="0"/>
  </r>
  <r>
    <n v="3153"/>
    <x v="1562"/>
    <x v="83"/>
    <x v="735"/>
    <s v="First Class"/>
    <s v="NF-18385"/>
    <s v="Natalie Fritzler"/>
    <x v="0"/>
    <x v="0"/>
    <s v="Newark"/>
    <x v="24"/>
    <n v="43055"/>
    <x v="3"/>
    <s v="TEC-PH-10004908"/>
    <x v="2"/>
    <x v="7"/>
    <s v="Panasonic KX TS3282W Corded phone"/>
    <x v="2554"/>
    <n v="2"/>
    <n v="0.4"/>
    <n v="-16.998000000000019"/>
    <x v="3"/>
    <x v="0"/>
  </r>
  <r>
    <n v="3154"/>
    <x v="1562"/>
    <x v="83"/>
    <x v="735"/>
    <s v="First Class"/>
    <s v="NF-18385"/>
    <s v="Natalie Fritzler"/>
    <x v="0"/>
    <x v="0"/>
    <s v="Newark"/>
    <x v="24"/>
    <n v="43055"/>
    <x v="3"/>
    <s v="FUR-FU-10004091"/>
    <x v="0"/>
    <x v="5"/>
    <s v="Howard Miller 13&quot; Diameter Goldtone Round Wall Clock"/>
    <x v="2555"/>
    <n v="7"/>
    <n v="0.2"/>
    <n v="69.001800000000017"/>
    <x v="3"/>
    <x v="0"/>
  </r>
  <r>
    <n v="3155"/>
    <x v="1563"/>
    <x v="228"/>
    <x v="892"/>
    <s v="Standard Class"/>
    <s v="SM-20950"/>
    <s v="Suzanne McNair"/>
    <x v="1"/>
    <x v="0"/>
    <s v="Maple Grove"/>
    <x v="11"/>
    <n v="55369"/>
    <x v="2"/>
    <s v="OFF-BI-10004600"/>
    <x v="1"/>
    <x v="8"/>
    <s v="Ibico Ibimaster 300 Manual Binding System"/>
    <x v="2556"/>
    <n v="2"/>
    <n v="0"/>
    <n v="331.19099999999997"/>
    <x v="2"/>
    <x v="0"/>
  </r>
  <r>
    <n v="3156"/>
    <x v="1564"/>
    <x v="93"/>
    <x v="90"/>
    <s v="Second Class"/>
    <s v="GH-14410"/>
    <s v="Gary Hansen"/>
    <x v="2"/>
    <x v="0"/>
    <s v="Glendale"/>
    <x v="16"/>
    <n v="85301"/>
    <x v="1"/>
    <s v="OFF-PA-10001289"/>
    <x v="1"/>
    <x v="10"/>
    <s v="White Computer Printout Paper by Universal"/>
    <x v="2557"/>
    <n v="3"/>
    <n v="0.2"/>
    <n v="33.721199999999996"/>
    <x v="1"/>
    <x v="0"/>
  </r>
  <r>
    <n v="3157"/>
    <x v="1565"/>
    <x v="252"/>
    <x v="269"/>
    <s v="Standard Class"/>
    <s v="EM-13810"/>
    <s v="Eleni McCrary"/>
    <x v="1"/>
    <x v="0"/>
    <s v="New York City"/>
    <x v="15"/>
    <n v="10009"/>
    <x v="3"/>
    <s v="FUR-TA-10001539"/>
    <x v="0"/>
    <x v="3"/>
    <s v="Chromcraft Rectangular Conference Tables"/>
    <x v="431"/>
    <n v="2"/>
    <n v="0.4"/>
    <n v="-75.830400000000054"/>
    <x v="3"/>
    <x v="0"/>
  </r>
  <r>
    <n v="3158"/>
    <x v="1565"/>
    <x v="252"/>
    <x v="269"/>
    <s v="Standard Class"/>
    <s v="EM-13810"/>
    <s v="Eleni McCrary"/>
    <x v="1"/>
    <x v="0"/>
    <s v="New York City"/>
    <x v="15"/>
    <n v="10009"/>
    <x v="3"/>
    <s v="TEC-AC-10001266"/>
    <x v="2"/>
    <x v="11"/>
    <s v="Memorex Micro Travel Drive 8 GB"/>
    <x v="1795"/>
    <n v="2"/>
    <n v="0"/>
    <n v="11.7"/>
    <x v="3"/>
    <x v="0"/>
  </r>
  <r>
    <n v="3159"/>
    <x v="1566"/>
    <x v="253"/>
    <x v="893"/>
    <s v="First Class"/>
    <s v="DB-13210"/>
    <s v="Dean Braden"/>
    <x v="0"/>
    <x v="0"/>
    <s v="Jacksonville"/>
    <x v="3"/>
    <n v="28540"/>
    <x v="0"/>
    <s v="OFF-ST-10001291"/>
    <x v="1"/>
    <x v="4"/>
    <s v="Tenex Personal Self-Stacking Standard File Box, Black/Gray"/>
    <x v="2558"/>
    <n v="5"/>
    <n v="0.2"/>
    <n v="5.9184999999999981"/>
    <x v="0"/>
    <x v="0"/>
  </r>
  <r>
    <n v="3160"/>
    <x v="1566"/>
    <x v="253"/>
    <x v="893"/>
    <s v="First Class"/>
    <s v="DB-13210"/>
    <s v="Dean Braden"/>
    <x v="0"/>
    <x v="0"/>
    <s v="Jacksonville"/>
    <x v="3"/>
    <n v="28540"/>
    <x v="0"/>
    <s v="TEC-AC-10001314"/>
    <x v="2"/>
    <x v="11"/>
    <s v="Case Logic 2.4GHz Wireless Keyboard"/>
    <x v="2486"/>
    <n v="3"/>
    <n v="0.2"/>
    <n v="-17.996400000000019"/>
    <x v="0"/>
    <x v="0"/>
  </r>
  <r>
    <n v="3161"/>
    <x v="1567"/>
    <x v="171"/>
    <x v="370"/>
    <s v="Second Class"/>
    <s v="PT-19090"/>
    <s v="Pete Takahito"/>
    <x v="0"/>
    <x v="0"/>
    <s v="Houston"/>
    <x v="5"/>
    <n v="77070"/>
    <x v="2"/>
    <s v="OFF-BI-10004040"/>
    <x v="1"/>
    <x v="8"/>
    <s v="Wilson Jones Impact Binders"/>
    <x v="2559"/>
    <n v="5"/>
    <n v="0.8"/>
    <n v="-8.0289999999999999"/>
    <x v="2"/>
    <x v="0"/>
  </r>
  <r>
    <n v="3162"/>
    <x v="1568"/>
    <x v="158"/>
    <x v="59"/>
    <s v="Standard Class"/>
    <s v="HF-14995"/>
    <s v="Herbert Flentye"/>
    <x v="0"/>
    <x v="0"/>
    <s v="San Francisco"/>
    <x v="1"/>
    <n v="94109"/>
    <x v="1"/>
    <s v="OFF-EN-10001539"/>
    <x v="1"/>
    <x v="12"/>
    <s v="Staple envelope"/>
    <x v="2560"/>
    <n v="2"/>
    <n v="0"/>
    <n v="7.3132000000000001"/>
    <x v="1"/>
    <x v="0"/>
  </r>
  <r>
    <n v="3163"/>
    <x v="1568"/>
    <x v="158"/>
    <x v="59"/>
    <s v="Standard Class"/>
    <s v="HF-14995"/>
    <s v="Herbert Flentye"/>
    <x v="0"/>
    <x v="0"/>
    <s v="San Francisco"/>
    <x v="1"/>
    <n v="94109"/>
    <x v="1"/>
    <s v="OFF-EN-10004483"/>
    <x v="1"/>
    <x v="12"/>
    <s v="#10 White Business Envelopes,4 1/8 x 9 1/2"/>
    <x v="2561"/>
    <n v="5"/>
    <n v="0"/>
    <n v="36.824499999999993"/>
    <x v="1"/>
    <x v="0"/>
  </r>
  <r>
    <n v="3164"/>
    <x v="1568"/>
    <x v="158"/>
    <x v="59"/>
    <s v="Standard Class"/>
    <s v="HF-14995"/>
    <s v="Herbert Flentye"/>
    <x v="0"/>
    <x v="0"/>
    <s v="San Francisco"/>
    <x v="1"/>
    <n v="94109"/>
    <x v="1"/>
    <s v="OFF-AR-10001615"/>
    <x v="1"/>
    <x v="6"/>
    <s v="Newell 34"/>
    <x v="426"/>
    <n v="3"/>
    <n v="0"/>
    <n v="15.475200000000001"/>
    <x v="1"/>
    <x v="0"/>
  </r>
  <r>
    <n v="3165"/>
    <x v="1568"/>
    <x v="158"/>
    <x v="59"/>
    <s v="Standard Class"/>
    <s v="HF-14995"/>
    <s v="Herbert Flentye"/>
    <x v="0"/>
    <x v="0"/>
    <s v="San Francisco"/>
    <x v="1"/>
    <n v="94109"/>
    <x v="1"/>
    <s v="OFF-PA-10000327"/>
    <x v="1"/>
    <x v="10"/>
    <s v="Xerox 1971"/>
    <x v="1811"/>
    <n v="9"/>
    <n v="0"/>
    <n v="17.333999999999996"/>
    <x v="1"/>
    <x v="0"/>
  </r>
  <r>
    <n v="3166"/>
    <x v="1568"/>
    <x v="158"/>
    <x v="59"/>
    <s v="Standard Class"/>
    <s v="HF-14995"/>
    <s v="Herbert Flentye"/>
    <x v="0"/>
    <x v="0"/>
    <s v="San Francisco"/>
    <x v="1"/>
    <n v="94109"/>
    <x v="1"/>
    <s v="TEC-PH-10001299"/>
    <x v="2"/>
    <x v="7"/>
    <s v="Polycom CX300 Desktop Phone USB VoIP phone"/>
    <x v="2562"/>
    <n v="2"/>
    <n v="0.2"/>
    <n v="23.998400000000004"/>
    <x v="1"/>
    <x v="0"/>
  </r>
  <r>
    <n v="3167"/>
    <x v="1568"/>
    <x v="158"/>
    <x v="59"/>
    <s v="Standard Class"/>
    <s v="HF-14995"/>
    <s v="Herbert Flentye"/>
    <x v="0"/>
    <x v="0"/>
    <s v="San Francisco"/>
    <x v="1"/>
    <n v="94109"/>
    <x v="1"/>
    <s v="OFF-PA-10002246"/>
    <x v="1"/>
    <x v="10"/>
    <s v="Wirebound Four 2-3/4 x 5 Forms per Page, 400 Sets per Book"/>
    <x v="2563"/>
    <n v="3"/>
    <n v="0"/>
    <n v="9.4815000000000005"/>
    <x v="1"/>
    <x v="0"/>
  </r>
  <r>
    <n v="3168"/>
    <x v="1569"/>
    <x v="517"/>
    <x v="894"/>
    <s v="First Class"/>
    <s v="KW-16435"/>
    <s v="Katrina Willman"/>
    <x v="0"/>
    <x v="0"/>
    <s v="Lansing"/>
    <x v="12"/>
    <n v="48911"/>
    <x v="2"/>
    <s v="FUR-FU-10002671"/>
    <x v="0"/>
    <x v="5"/>
    <s v="Electrix 20W Halogen Replacement Bulb for Zoom-In Desk Lamp"/>
    <x v="2564"/>
    <n v="5"/>
    <n v="0"/>
    <n v="32.159999999999997"/>
    <x v="2"/>
    <x v="0"/>
  </r>
  <r>
    <n v="3169"/>
    <x v="1570"/>
    <x v="316"/>
    <x v="895"/>
    <s v="Standard Class"/>
    <s v="KC-16675"/>
    <s v="Kimberly Carter"/>
    <x v="1"/>
    <x v="0"/>
    <s v="Tallahassee"/>
    <x v="2"/>
    <n v="32303"/>
    <x v="0"/>
    <s v="FUR-CH-10003833"/>
    <x v="0"/>
    <x v="1"/>
    <s v="Novimex Fabric Task Chair"/>
    <x v="2565"/>
    <n v="8"/>
    <n v="0.2"/>
    <n v="-24.39200000000001"/>
    <x v="0"/>
    <x v="0"/>
  </r>
  <r>
    <n v="3170"/>
    <x v="1570"/>
    <x v="316"/>
    <x v="895"/>
    <s v="Standard Class"/>
    <s v="KC-16675"/>
    <s v="Kimberly Carter"/>
    <x v="1"/>
    <x v="0"/>
    <s v="Tallahassee"/>
    <x v="2"/>
    <n v="32303"/>
    <x v="0"/>
    <s v="OFF-PA-10001667"/>
    <x v="1"/>
    <x v="10"/>
    <s v="Great White Multi-Use Recycled Paper (20Lb. and 84 Bright)"/>
    <x v="2566"/>
    <n v="13"/>
    <n v="0.2"/>
    <n v="19.434999999999995"/>
    <x v="0"/>
    <x v="0"/>
  </r>
  <r>
    <n v="3171"/>
    <x v="1571"/>
    <x v="202"/>
    <x v="738"/>
    <s v="Second Class"/>
    <s v="PK-19075"/>
    <s v="Pete Kriz"/>
    <x v="0"/>
    <x v="0"/>
    <s v="Columbia"/>
    <x v="20"/>
    <n v="29203"/>
    <x v="0"/>
    <s v="OFF-BI-10002003"/>
    <x v="1"/>
    <x v="8"/>
    <s v="Ibico Presentation Index for Binding Systems"/>
    <x v="1708"/>
    <n v="6"/>
    <n v="0"/>
    <n v="11.223600000000001"/>
    <x v="0"/>
    <x v="0"/>
  </r>
  <r>
    <n v="3172"/>
    <x v="1572"/>
    <x v="844"/>
    <x v="882"/>
    <s v="Standard Class"/>
    <s v="KT-16465"/>
    <s v="Kean Takahito"/>
    <x v="0"/>
    <x v="0"/>
    <s v="Chicago"/>
    <x v="10"/>
    <n v="60623"/>
    <x v="2"/>
    <s v="OFF-BI-10004465"/>
    <x v="1"/>
    <x v="8"/>
    <s v="Avery Durable Slant Ring Binders"/>
    <x v="2567"/>
    <n v="2"/>
    <n v="0.8"/>
    <n v="-4.7520000000000007"/>
    <x v="2"/>
    <x v="0"/>
  </r>
  <r>
    <n v="3173"/>
    <x v="1572"/>
    <x v="844"/>
    <x v="882"/>
    <s v="Standard Class"/>
    <s v="KT-16465"/>
    <s v="Kean Takahito"/>
    <x v="0"/>
    <x v="0"/>
    <s v="Chicago"/>
    <x v="10"/>
    <n v="60623"/>
    <x v="2"/>
    <s v="FUR-CH-10000665"/>
    <x v="0"/>
    <x v="1"/>
    <s v="Global Airflow Leather Mesh Back Chair, Black"/>
    <x v="2568"/>
    <n v="5"/>
    <n v="0.3"/>
    <n v="0"/>
    <x v="2"/>
    <x v="0"/>
  </r>
  <r>
    <n v="3174"/>
    <x v="1572"/>
    <x v="844"/>
    <x v="882"/>
    <s v="Standard Class"/>
    <s v="KT-16465"/>
    <s v="Kean Takahito"/>
    <x v="0"/>
    <x v="0"/>
    <s v="Chicago"/>
    <x v="10"/>
    <n v="60623"/>
    <x v="2"/>
    <s v="OFF-AR-10004956"/>
    <x v="1"/>
    <x v="6"/>
    <s v="Newell 33"/>
    <x v="2569"/>
    <n v="3"/>
    <n v="0.2"/>
    <n v="1.5065999999999975"/>
    <x v="2"/>
    <x v="0"/>
  </r>
  <r>
    <n v="3175"/>
    <x v="1573"/>
    <x v="343"/>
    <x v="551"/>
    <s v="Standard Class"/>
    <s v="EP-13915"/>
    <s v="Emily Phan"/>
    <x v="0"/>
    <x v="0"/>
    <s v="Detroit"/>
    <x v="12"/>
    <n v="48227"/>
    <x v="2"/>
    <s v="OFF-AR-10004260"/>
    <x v="1"/>
    <x v="6"/>
    <s v="Boston 1799 Powerhouse Electric Pencil Sharpener"/>
    <x v="2570"/>
    <n v="7"/>
    <n v="0"/>
    <n v="50.9208"/>
    <x v="2"/>
    <x v="0"/>
  </r>
  <r>
    <n v="3176"/>
    <x v="1574"/>
    <x v="397"/>
    <x v="289"/>
    <s v="Standard Class"/>
    <s v="AP-10915"/>
    <s v="Arthur Prichep"/>
    <x v="0"/>
    <x v="0"/>
    <s v="Fort Collins"/>
    <x v="22"/>
    <n v="80525"/>
    <x v="1"/>
    <s v="FUR-BO-10001811"/>
    <x v="0"/>
    <x v="0"/>
    <s v="Atlantic Metals Mobile 5-Shelf Bookcases, Custom Colors"/>
    <x v="2571"/>
    <n v="2"/>
    <n v="0.7"/>
    <n v="-240.78400000000005"/>
    <x v="1"/>
    <x v="0"/>
  </r>
  <r>
    <n v="3177"/>
    <x v="1574"/>
    <x v="397"/>
    <x v="289"/>
    <s v="Standard Class"/>
    <s v="AP-10915"/>
    <s v="Arthur Prichep"/>
    <x v="0"/>
    <x v="0"/>
    <s v="Fort Collins"/>
    <x v="22"/>
    <n v="80525"/>
    <x v="1"/>
    <s v="TEC-AC-10003280"/>
    <x v="2"/>
    <x v="11"/>
    <s v="Belkin F8E887 USB Wired Ergonomic Keyboard"/>
    <x v="736"/>
    <n v="2"/>
    <n v="0.2"/>
    <n v="0.59979999999999656"/>
    <x v="1"/>
    <x v="0"/>
  </r>
  <r>
    <n v="3178"/>
    <x v="1575"/>
    <x v="18"/>
    <x v="643"/>
    <s v="Same Day"/>
    <s v="SH-20395"/>
    <s v="Shahid Hopkins"/>
    <x v="0"/>
    <x v="0"/>
    <s v="New York City"/>
    <x v="15"/>
    <n v="10024"/>
    <x v="3"/>
    <s v="OFF-PA-10004911"/>
    <x v="1"/>
    <x v="10"/>
    <s v="Rediform S.O.S. 1-Up Phone Message Bk, 4-1/4x3-1/16 Bk, 1 Form/Pg, 40 Messages/Bk, 3/Pk"/>
    <x v="2572"/>
    <n v="2"/>
    <n v="0"/>
    <n v="9.0048000000000012"/>
    <x v="3"/>
    <x v="0"/>
  </r>
  <r>
    <n v="3179"/>
    <x v="1576"/>
    <x v="256"/>
    <x v="33"/>
    <s v="Standard Class"/>
    <s v="SM-20950"/>
    <s v="Suzanne McNair"/>
    <x v="1"/>
    <x v="0"/>
    <s v="New York City"/>
    <x v="15"/>
    <n v="10011"/>
    <x v="3"/>
    <s v="FUR-FU-10001487"/>
    <x v="0"/>
    <x v="5"/>
    <s v="Eldon Expressions Wood and Plastic Desk Accessories, Cherry Wood"/>
    <x v="167"/>
    <n v="3"/>
    <n v="0"/>
    <n v="6.0725999999999987"/>
    <x v="3"/>
    <x v="0"/>
  </r>
  <r>
    <n v="3180"/>
    <x v="1576"/>
    <x v="256"/>
    <x v="33"/>
    <s v="Standard Class"/>
    <s v="SM-20950"/>
    <s v="Suzanne McNair"/>
    <x v="1"/>
    <x v="0"/>
    <s v="New York City"/>
    <x v="15"/>
    <n v="10011"/>
    <x v="3"/>
    <s v="FUR-FU-10000521"/>
    <x v="0"/>
    <x v="5"/>
    <s v="Seth Thomas 14&quot; Putty-Colored Wall Clock"/>
    <x v="2573"/>
    <n v="2"/>
    <n v="0"/>
    <n v="18.190799999999996"/>
    <x v="3"/>
    <x v="0"/>
  </r>
  <r>
    <n v="3181"/>
    <x v="1576"/>
    <x v="256"/>
    <x v="33"/>
    <s v="Standard Class"/>
    <s v="SM-20950"/>
    <s v="Suzanne McNair"/>
    <x v="1"/>
    <x v="0"/>
    <s v="New York City"/>
    <x v="15"/>
    <n v="10011"/>
    <x v="3"/>
    <s v="OFF-AP-10001271"/>
    <x v="1"/>
    <x v="9"/>
    <s v="Eureka The Boss Cordless Rechargeable Stick Vac"/>
    <x v="2574"/>
    <n v="5"/>
    <n v="0"/>
    <n v="68.823000000000008"/>
    <x v="3"/>
    <x v="0"/>
  </r>
  <r>
    <n v="3182"/>
    <x v="1577"/>
    <x v="45"/>
    <x v="44"/>
    <s v="Second Class"/>
    <s v="BM-11650"/>
    <s v="Brian Moss"/>
    <x v="1"/>
    <x v="0"/>
    <s v="Columbia"/>
    <x v="39"/>
    <n v="21044"/>
    <x v="3"/>
    <s v="OFF-BI-10004728"/>
    <x v="1"/>
    <x v="8"/>
    <s v="Wilson Jones Turn Tabs Binder Tool for Ring Binders"/>
    <x v="1328"/>
    <n v="2"/>
    <n v="0"/>
    <n v="4.4344000000000001"/>
    <x v="3"/>
    <x v="0"/>
  </r>
  <r>
    <n v="3183"/>
    <x v="1577"/>
    <x v="45"/>
    <x v="44"/>
    <s v="Second Class"/>
    <s v="BM-11650"/>
    <s v="Brian Moss"/>
    <x v="1"/>
    <x v="0"/>
    <s v="Columbia"/>
    <x v="39"/>
    <n v="21044"/>
    <x v="3"/>
    <s v="TEC-AC-10004666"/>
    <x v="2"/>
    <x v="11"/>
    <s v="Maxell iVDR EX 500GB Cartridge"/>
    <x v="2575"/>
    <n v="3"/>
    <n v="0"/>
    <n v="355.4466000000001"/>
    <x v="3"/>
    <x v="0"/>
  </r>
  <r>
    <n v="3184"/>
    <x v="1577"/>
    <x v="45"/>
    <x v="44"/>
    <s v="Second Class"/>
    <s v="BM-11650"/>
    <s v="Brian Moss"/>
    <x v="1"/>
    <x v="0"/>
    <s v="Columbia"/>
    <x v="39"/>
    <n v="21044"/>
    <x v="3"/>
    <s v="OFF-ST-10003208"/>
    <x v="1"/>
    <x v="4"/>
    <s v="Adjustable Depth Letter/Legal Cart"/>
    <x v="2576"/>
    <n v="9"/>
    <n v="0"/>
    <n v="473.61059999999975"/>
    <x v="3"/>
    <x v="0"/>
  </r>
  <r>
    <n v="3185"/>
    <x v="1577"/>
    <x v="45"/>
    <x v="44"/>
    <s v="Second Class"/>
    <s v="BM-11650"/>
    <s v="Brian Moss"/>
    <x v="1"/>
    <x v="0"/>
    <s v="Columbia"/>
    <x v="39"/>
    <n v="21044"/>
    <x v="3"/>
    <s v="OFF-ST-10003208"/>
    <x v="1"/>
    <x v="4"/>
    <s v="Adjustable Depth Letter/Legal Cart"/>
    <x v="2577"/>
    <n v="3"/>
    <n v="0"/>
    <n v="157.87019999999993"/>
    <x v="3"/>
    <x v="0"/>
  </r>
  <r>
    <n v="3186"/>
    <x v="1578"/>
    <x v="845"/>
    <x v="130"/>
    <s v="First Class"/>
    <s v="TC-20980"/>
    <s v="Tamara Chand"/>
    <x v="1"/>
    <x v="0"/>
    <s v="Houston"/>
    <x v="5"/>
    <n v="77041"/>
    <x v="2"/>
    <s v="OFF-BI-10000632"/>
    <x v="1"/>
    <x v="8"/>
    <s v="Satellite Sectional Post Binders"/>
    <x v="2578"/>
    <n v="3"/>
    <n v="0.8"/>
    <n v="-44.278199999999998"/>
    <x v="2"/>
    <x v="1"/>
  </r>
  <r>
    <n v="3187"/>
    <x v="1578"/>
    <x v="845"/>
    <x v="130"/>
    <s v="First Class"/>
    <s v="TC-20980"/>
    <s v="Tamara Chand"/>
    <x v="1"/>
    <x v="0"/>
    <s v="Houston"/>
    <x v="5"/>
    <n v="77041"/>
    <x v="2"/>
    <s v="OFF-EN-10004773"/>
    <x v="1"/>
    <x v="12"/>
    <s v="Staple envelope"/>
    <x v="1355"/>
    <n v="3"/>
    <n v="0.2"/>
    <n v="26.952599999999997"/>
    <x v="2"/>
    <x v="1"/>
  </r>
  <r>
    <n v="3188"/>
    <x v="1579"/>
    <x v="846"/>
    <x v="875"/>
    <s v="Standard Class"/>
    <s v="KB-16585"/>
    <s v="Ken Black"/>
    <x v="1"/>
    <x v="0"/>
    <s v="Lowell"/>
    <x v="31"/>
    <n v="1852"/>
    <x v="3"/>
    <s v="TEC-PH-10004700"/>
    <x v="2"/>
    <x v="7"/>
    <s v="PowerGen Dual USB Car Charger"/>
    <x v="1570"/>
    <n v="7"/>
    <n v="0"/>
    <n v="32.1678"/>
    <x v="3"/>
    <x v="0"/>
  </r>
  <r>
    <n v="3189"/>
    <x v="1580"/>
    <x v="179"/>
    <x v="661"/>
    <s v="Second Class"/>
    <s v="JE-16165"/>
    <s v="Justin Ellison"/>
    <x v="1"/>
    <x v="0"/>
    <s v="Woodland"/>
    <x v="1"/>
    <n v="95695"/>
    <x v="1"/>
    <s v="OFF-LA-10003714"/>
    <x v="1"/>
    <x v="2"/>
    <s v="Avery 510"/>
    <x v="1416"/>
    <n v="1"/>
    <n v="0"/>
    <n v="1.7999999999999998"/>
    <x v="1"/>
    <x v="0"/>
  </r>
  <r>
    <n v="3190"/>
    <x v="1580"/>
    <x v="179"/>
    <x v="661"/>
    <s v="Second Class"/>
    <s v="JE-16165"/>
    <s v="Justin Ellison"/>
    <x v="1"/>
    <x v="0"/>
    <s v="Woodland"/>
    <x v="1"/>
    <n v="95695"/>
    <x v="1"/>
    <s v="OFF-BI-10001787"/>
    <x v="1"/>
    <x v="8"/>
    <s v="Wilson Jones Four-Pocket Poly Binders"/>
    <x v="2579"/>
    <n v="4"/>
    <n v="0.2"/>
    <n v="7.5864000000000003"/>
    <x v="1"/>
    <x v="0"/>
  </r>
  <r>
    <n v="3191"/>
    <x v="1581"/>
    <x v="17"/>
    <x v="896"/>
    <s v="Standard Class"/>
    <s v="DR-12940"/>
    <s v="Daniel Raglin"/>
    <x v="2"/>
    <x v="0"/>
    <s v="Chicago"/>
    <x v="10"/>
    <n v="60610"/>
    <x v="2"/>
    <s v="OFF-ST-10002957"/>
    <x v="1"/>
    <x v="4"/>
    <s v="Sterilite Show Offs Storage Containers"/>
    <x v="2538"/>
    <n v="3"/>
    <n v="0.2"/>
    <n v="-3.1680000000000001"/>
    <x v="2"/>
    <x v="0"/>
  </r>
  <r>
    <n v="3192"/>
    <x v="1582"/>
    <x v="280"/>
    <x v="179"/>
    <s v="Standard Class"/>
    <s v="RW-19630"/>
    <s v="Rob Williams"/>
    <x v="1"/>
    <x v="0"/>
    <s v="New York City"/>
    <x v="15"/>
    <n v="10035"/>
    <x v="3"/>
    <s v="TEC-PH-10002115"/>
    <x v="2"/>
    <x v="7"/>
    <s v="Plantronics 81402"/>
    <x v="773"/>
    <n v="1"/>
    <n v="0"/>
    <n v="17.157400000000003"/>
    <x v="3"/>
    <x v="0"/>
  </r>
  <r>
    <n v="3193"/>
    <x v="1583"/>
    <x v="400"/>
    <x v="475"/>
    <s v="Standard Class"/>
    <s v="ML-18040"/>
    <s v="Michelle Lonsdale"/>
    <x v="1"/>
    <x v="0"/>
    <s v="Missouri City"/>
    <x v="5"/>
    <n v="77489"/>
    <x v="2"/>
    <s v="OFF-BI-10002557"/>
    <x v="1"/>
    <x v="8"/>
    <s v="Presstex Flexible Ring Binders"/>
    <x v="2580"/>
    <n v="7"/>
    <n v="0.8"/>
    <n v="-9.5550000000000015"/>
    <x v="2"/>
    <x v="0"/>
  </r>
  <r>
    <n v="3194"/>
    <x v="1584"/>
    <x v="416"/>
    <x v="897"/>
    <s v="First Class"/>
    <s v="JL-15130"/>
    <s v="Jack Lebron"/>
    <x v="0"/>
    <x v="0"/>
    <s v="Houston"/>
    <x v="5"/>
    <n v="77036"/>
    <x v="2"/>
    <s v="OFF-BI-10002949"/>
    <x v="1"/>
    <x v="8"/>
    <s v="Prestige Round Ring Binders"/>
    <x v="2581"/>
    <n v="3"/>
    <n v="0.8"/>
    <n v="-6.0192000000000032"/>
    <x v="2"/>
    <x v="0"/>
  </r>
  <r>
    <n v="3195"/>
    <x v="1584"/>
    <x v="416"/>
    <x v="897"/>
    <s v="First Class"/>
    <s v="JL-15130"/>
    <s v="Jack Lebron"/>
    <x v="0"/>
    <x v="0"/>
    <s v="Houston"/>
    <x v="5"/>
    <n v="77036"/>
    <x v="2"/>
    <s v="OFF-PA-10004100"/>
    <x v="1"/>
    <x v="10"/>
    <s v="Xerox 216"/>
    <x v="277"/>
    <n v="6"/>
    <n v="0.2"/>
    <n v="10.8864"/>
    <x v="2"/>
    <x v="0"/>
  </r>
  <r>
    <n v="3196"/>
    <x v="1585"/>
    <x v="590"/>
    <x v="898"/>
    <s v="Standard Class"/>
    <s v="CM-12655"/>
    <s v="Corinna Mitchell"/>
    <x v="2"/>
    <x v="0"/>
    <s v="Jackson"/>
    <x v="35"/>
    <n v="39212"/>
    <x v="0"/>
    <s v="OFF-FA-10001883"/>
    <x v="1"/>
    <x v="13"/>
    <s v="Alliance Super-Size Bands, Assorted Sizes"/>
    <x v="1013"/>
    <n v="3"/>
    <n v="0"/>
    <n v="0.23339999999999961"/>
    <x v="0"/>
    <x v="0"/>
  </r>
  <r>
    <n v="3197"/>
    <x v="1586"/>
    <x v="847"/>
    <x v="303"/>
    <s v="Standard Class"/>
    <s v="FH-14365"/>
    <s v="Fred Hopkins"/>
    <x v="1"/>
    <x v="0"/>
    <s v="New York City"/>
    <x v="15"/>
    <n v="10009"/>
    <x v="3"/>
    <s v="TEC-PH-10000702"/>
    <x v="2"/>
    <x v="7"/>
    <s v="Square Credit Card Reader, 4 1/2&quot; x 4 1/2&quot; x 1&quot;, White"/>
    <x v="2065"/>
    <n v="3"/>
    <n v="0"/>
    <n v="14.085899999999999"/>
    <x v="3"/>
    <x v="0"/>
  </r>
  <r>
    <n v="3198"/>
    <x v="1587"/>
    <x v="848"/>
    <x v="401"/>
    <s v="Same Day"/>
    <s v="EH-13945"/>
    <s v="Eric Hoffmann"/>
    <x v="0"/>
    <x v="0"/>
    <s v="Tempe"/>
    <x v="16"/>
    <n v="85281"/>
    <x v="1"/>
    <s v="OFF-BI-10003196"/>
    <x v="1"/>
    <x v="8"/>
    <s v="Accohide Poly Flexible Ring Binders"/>
    <x v="2582"/>
    <n v="3"/>
    <n v="0.7"/>
    <n v="-2.2439999999999989"/>
    <x v="1"/>
    <x v="0"/>
  </r>
  <r>
    <n v="3199"/>
    <x v="1588"/>
    <x v="588"/>
    <x v="899"/>
    <s v="Standard Class"/>
    <s v="TB-21280"/>
    <s v="Toby Braunhardt"/>
    <x v="0"/>
    <x v="0"/>
    <s v="Jacksonville"/>
    <x v="3"/>
    <n v="28540"/>
    <x v="0"/>
    <s v="TEC-PH-10001644"/>
    <x v="2"/>
    <x v="7"/>
    <s v="BlueLounge Milo Smartphone Stand, White/Metallic"/>
    <x v="1679"/>
    <n v="4"/>
    <n v="0.2"/>
    <n v="9.5968000000000053"/>
    <x v="0"/>
    <x v="0"/>
  </r>
  <r>
    <n v="3200"/>
    <x v="1589"/>
    <x v="404"/>
    <x v="847"/>
    <s v="Standard Class"/>
    <s v="AH-10030"/>
    <s v="Aaron Hawkins"/>
    <x v="1"/>
    <x v="0"/>
    <s v="Philadelphia"/>
    <x v="9"/>
    <n v="19134"/>
    <x v="3"/>
    <s v="OFF-AR-10003183"/>
    <x v="1"/>
    <x v="6"/>
    <s v="Avery Fluorescent Highlighter Four-Color Set"/>
    <x v="2583"/>
    <n v="7"/>
    <n v="0.2"/>
    <n v="2.3379999999999983"/>
    <x v="3"/>
    <x v="0"/>
  </r>
  <r>
    <n v="3201"/>
    <x v="1590"/>
    <x v="598"/>
    <x v="307"/>
    <s v="Second Class"/>
    <s v="TT-21070"/>
    <s v="Ted Trevino"/>
    <x v="0"/>
    <x v="0"/>
    <s v="Akron"/>
    <x v="24"/>
    <n v="44312"/>
    <x v="3"/>
    <s v="FUR-FU-10000308"/>
    <x v="0"/>
    <x v="5"/>
    <s v="Deflect-o Glass Clear Studded Chair Mats"/>
    <x v="2584"/>
    <n v="3"/>
    <n v="0.2"/>
    <n v="3.7308000000000021"/>
    <x v="3"/>
    <x v="0"/>
  </r>
  <r>
    <n v="3202"/>
    <x v="1590"/>
    <x v="598"/>
    <x v="307"/>
    <s v="Second Class"/>
    <s v="TT-21070"/>
    <s v="Ted Trevino"/>
    <x v="0"/>
    <x v="0"/>
    <s v="Akron"/>
    <x v="24"/>
    <n v="44312"/>
    <x v="3"/>
    <s v="OFF-PA-10001526"/>
    <x v="1"/>
    <x v="10"/>
    <s v="Xerox 1949"/>
    <x v="801"/>
    <n v="4"/>
    <n v="0.2"/>
    <n v="5.7768000000000015"/>
    <x v="3"/>
    <x v="0"/>
  </r>
  <r>
    <n v="3203"/>
    <x v="1591"/>
    <x v="849"/>
    <x v="723"/>
    <s v="Standard Class"/>
    <s v="RD-19900"/>
    <s v="Ruben Dartt"/>
    <x v="0"/>
    <x v="0"/>
    <s v="San Diego"/>
    <x v="1"/>
    <n v="92037"/>
    <x v="1"/>
    <s v="TEC-PH-10002103"/>
    <x v="2"/>
    <x v="7"/>
    <s v="Jabra SPEAK 410"/>
    <x v="2306"/>
    <n v="8"/>
    <n v="0.2"/>
    <n v="60.153600000000012"/>
    <x v="1"/>
    <x v="0"/>
  </r>
  <r>
    <n v="3204"/>
    <x v="1591"/>
    <x v="849"/>
    <x v="723"/>
    <s v="Standard Class"/>
    <s v="RD-19900"/>
    <s v="Ruben Dartt"/>
    <x v="0"/>
    <x v="0"/>
    <s v="San Diego"/>
    <x v="1"/>
    <n v="92037"/>
    <x v="1"/>
    <s v="TEC-AC-10004209"/>
    <x v="2"/>
    <x v="11"/>
    <s v="Memorex Froggy Flash Drive 4 GB"/>
    <x v="2585"/>
    <n v="1"/>
    <n v="0"/>
    <n v="4.2861000000000002"/>
    <x v="1"/>
    <x v="0"/>
  </r>
  <r>
    <n v="3205"/>
    <x v="1591"/>
    <x v="849"/>
    <x v="723"/>
    <s v="Standard Class"/>
    <s v="RD-19900"/>
    <s v="Ruben Dartt"/>
    <x v="0"/>
    <x v="0"/>
    <s v="San Diego"/>
    <x v="1"/>
    <n v="92037"/>
    <x v="1"/>
    <s v="FUR-FU-10000397"/>
    <x v="0"/>
    <x v="5"/>
    <s v="Luxo Economy Swing Arm Lamp"/>
    <x v="1155"/>
    <n v="2"/>
    <n v="0"/>
    <n v="11.166400000000003"/>
    <x v="1"/>
    <x v="0"/>
  </r>
  <r>
    <n v="3206"/>
    <x v="1591"/>
    <x v="849"/>
    <x v="723"/>
    <s v="Standard Class"/>
    <s v="RD-19900"/>
    <s v="Ruben Dartt"/>
    <x v="0"/>
    <x v="0"/>
    <s v="San Diego"/>
    <x v="1"/>
    <n v="92037"/>
    <x v="1"/>
    <s v="OFF-PA-10002137"/>
    <x v="1"/>
    <x v="10"/>
    <s v="Southworth 100% Résumé Paper, 24lb."/>
    <x v="2586"/>
    <n v="8"/>
    <n v="0"/>
    <n v="28.007999999999996"/>
    <x v="1"/>
    <x v="0"/>
  </r>
  <r>
    <n v="3207"/>
    <x v="1591"/>
    <x v="849"/>
    <x v="723"/>
    <s v="Standard Class"/>
    <s v="RD-19900"/>
    <s v="Ruben Dartt"/>
    <x v="0"/>
    <x v="0"/>
    <s v="San Diego"/>
    <x v="1"/>
    <n v="92037"/>
    <x v="1"/>
    <s v="FUR-FU-10001867"/>
    <x v="0"/>
    <x v="5"/>
    <s v="Eldon Expressions Punched Metal &amp; Wood Desk Accessories, Pewter &amp; Cherry"/>
    <x v="2587"/>
    <n v="5"/>
    <n v="0"/>
    <n v="14.896000000000003"/>
    <x v="1"/>
    <x v="0"/>
  </r>
  <r>
    <n v="3208"/>
    <x v="1591"/>
    <x v="849"/>
    <x v="723"/>
    <s v="Standard Class"/>
    <s v="RD-19900"/>
    <s v="Ruben Dartt"/>
    <x v="0"/>
    <x v="0"/>
    <s v="San Diego"/>
    <x v="1"/>
    <n v="92037"/>
    <x v="1"/>
    <s v="OFF-LA-10000407"/>
    <x v="1"/>
    <x v="2"/>
    <s v="Avery White Multi-Purpose Labels"/>
    <x v="2588"/>
    <n v="8"/>
    <n v="0"/>
    <n v="18.3264"/>
    <x v="1"/>
    <x v="0"/>
  </r>
  <r>
    <n v="3209"/>
    <x v="1592"/>
    <x v="850"/>
    <x v="900"/>
    <s v="Standard Class"/>
    <s v="LA-16780"/>
    <s v="Laura Armstrong"/>
    <x v="1"/>
    <x v="0"/>
    <s v="Fresno"/>
    <x v="1"/>
    <n v="93727"/>
    <x v="1"/>
    <s v="TEC-AC-10000420"/>
    <x v="2"/>
    <x v="11"/>
    <s v="Logitech G500s Laser Gaming Mouse with Adjustable Weight Tuning"/>
    <x v="2589"/>
    <n v="5"/>
    <n v="0"/>
    <n v="118.98299999999999"/>
    <x v="1"/>
    <x v="0"/>
  </r>
  <r>
    <n v="3210"/>
    <x v="1592"/>
    <x v="850"/>
    <x v="900"/>
    <s v="Standard Class"/>
    <s v="LA-16780"/>
    <s v="Laura Armstrong"/>
    <x v="1"/>
    <x v="0"/>
    <s v="Fresno"/>
    <x v="1"/>
    <n v="93727"/>
    <x v="1"/>
    <s v="TEC-PH-10002726"/>
    <x v="2"/>
    <x v="7"/>
    <s v="netTALK DUO VoIP Telephone Service"/>
    <x v="2590"/>
    <n v="9"/>
    <n v="0.2"/>
    <n v="141.72300000000001"/>
    <x v="1"/>
    <x v="0"/>
  </r>
  <r>
    <n v="3211"/>
    <x v="1593"/>
    <x v="585"/>
    <x v="474"/>
    <s v="Standard Class"/>
    <s v="SH-19975"/>
    <s v="Sally Hughsby"/>
    <x v="1"/>
    <x v="0"/>
    <s v="Pearland"/>
    <x v="5"/>
    <n v="77581"/>
    <x v="2"/>
    <s v="OFF-EN-10001415"/>
    <x v="1"/>
    <x v="12"/>
    <s v="Staple envelope"/>
    <x v="2569"/>
    <n v="3"/>
    <n v="0.2"/>
    <n v="5.0220000000000002"/>
    <x v="2"/>
    <x v="0"/>
  </r>
  <r>
    <n v="3212"/>
    <x v="1593"/>
    <x v="585"/>
    <x v="474"/>
    <s v="Standard Class"/>
    <s v="SH-19975"/>
    <s v="Sally Hughsby"/>
    <x v="1"/>
    <x v="0"/>
    <s v="Pearland"/>
    <x v="5"/>
    <n v="77581"/>
    <x v="2"/>
    <s v="OFF-BI-10000773"/>
    <x v="1"/>
    <x v="8"/>
    <s v="Insertable Tab Post Binder Dividers"/>
    <x v="2591"/>
    <n v="7"/>
    <n v="0.8"/>
    <n v="-18.52620000000001"/>
    <x v="2"/>
    <x v="0"/>
  </r>
  <r>
    <n v="3213"/>
    <x v="1594"/>
    <x v="851"/>
    <x v="58"/>
    <s v="Standard Class"/>
    <s v="SF-20200"/>
    <s v="Sarah Foster"/>
    <x v="0"/>
    <x v="0"/>
    <s v="Richmond"/>
    <x v="14"/>
    <n v="47374"/>
    <x v="2"/>
    <s v="OFF-AP-10002350"/>
    <x v="1"/>
    <x v="9"/>
    <s v="Belkin F9H710-06 7 Outlet SurgeMaster Surge Protector"/>
    <x v="2592"/>
    <n v="11"/>
    <n v="0"/>
    <n v="58.027200000000001"/>
    <x v="2"/>
    <x v="0"/>
  </r>
  <r>
    <n v="3214"/>
    <x v="1595"/>
    <x v="439"/>
    <x v="219"/>
    <s v="Standard Class"/>
    <s v="TH-21235"/>
    <s v="Tiffany House"/>
    <x v="1"/>
    <x v="0"/>
    <s v="Philadelphia"/>
    <x v="9"/>
    <n v="19134"/>
    <x v="3"/>
    <s v="OFF-AR-10001919"/>
    <x v="1"/>
    <x v="6"/>
    <s v="OIC #2 Pencils, Medium Soft"/>
    <x v="2593"/>
    <n v="1"/>
    <n v="0.2"/>
    <n v="0.16919999999999991"/>
    <x v="3"/>
    <x v="0"/>
  </r>
  <r>
    <n v="3215"/>
    <x v="1595"/>
    <x v="439"/>
    <x v="219"/>
    <s v="Standard Class"/>
    <s v="TH-21235"/>
    <s v="Tiffany House"/>
    <x v="1"/>
    <x v="0"/>
    <s v="Philadelphia"/>
    <x v="9"/>
    <n v="19134"/>
    <x v="3"/>
    <s v="OFF-AP-10002082"/>
    <x v="1"/>
    <x v="9"/>
    <s v="Holmes HEPA Air Purifier"/>
    <x v="1510"/>
    <n v="2"/>
    <n v="0.2"/>
    <n v="6.5339999999999971"/>
    <x v="3"/>
    <x v="0"/>
  </r>
  <r>
    <n v="3216"/>
    <x v="1596"/>
    <x v="141"/>
    <x v="778"/>
    <s v="First Class"/>
    <s v="VG-21790"/>
    <s v="Vivek Gonzalez"/>
    <x v="0"/>
    <x v="0"/>
    <s v="San Mateo"/>
    <x v="1"/>
    <n v="94403"/>
    <x v="1"/>
    <s v="OFF-LA-10002762"/>
    <x v="1"/>
    <x v="2"/>
    <s v="Avery 485"/>
    <x v="50"/>
    <n v="6"/>
    <n v="0"/>
    <n v="35.334599999999995"/>
    <x v="1"/>
    <x v="0"/>
  </r>
  <r>
    <n v="3217"/>
    <x v="1597"/>
    <x v="8"/>
    <x v="613"/>
    <s v="Standard Class"/>
    <s v="NP-18325"/>
    <s v="Naresj Patel"/>
    <x v="0"/>
    <x v="0"/>
    <s v="Oakland"/>
    <x v="1"/>
    <n v="94601"/>
    <x v="1"/>
    <s v="TEC-AC-10002800"/>
    <x v="2"/>
    <x v="11"/>
    <s v="Plantronics Audio 478 Stereo USB Headset"/>
    <x v="145"/>
    <n v="3"/>
    <n v="0"/>
    <n v="52.489499999999992"/>
    <x v="1"/>
    <x v="0"/>
  </r>
  <r>
    <n v="3218"/>
    <x v="1598"/>
    <x v="468"/>
    <x v="38"/>
    <s v="Standard Class"/>
    <s v="FH-14275"/>
    <s v="Frank Hawley"/>
    <x v="1"/>
    <x v="0"/>
    <s v="New York City"/>
    <x v="15"/>
    <n v="10024"/>
    <x v="3"/>
    <s v="OFF-BI-10003925"/>
    <x v="1"/>
    <x v="8"/>
    <s v="Fellowes PB300 Plastic Comb Binding Machine"/>
    <x v="2594"/>
    <n v="3"/>
    <n v="0.2"/>
    <n v="314.27190000000002"/>
    <x v="3"/>
    <x v="0"/>
  </r>
  <r>
    <n v="3219"/>
    <x v="1598"/>
    <x v="468"/>
    <x v="38"/>
    <s v="Standard Class"/>
    <s v="FH-14275"/>
    <s v="Frank Hawley"/>
    <x v="1"/>
    <x v="0"/>
    <s v="New York City"/>
    <x v="15"/>
    <n v="10024"/>
    <x v="3"/>
    <s v="TEC-PH-10002200"/>
    <x v="2"/>
    <x v="7"/>
    <s v="Aastra 6757i CT Wireless VoIP phone"/>
    <x v="2595"/>
    <n v="2"/>
    <n v="0"/>
    <n v="124.95519999999999"/>
    <x v="3"/>
    <x v="0"/>
  </r>
  <r>
    <n v="3220"/>
    <x v="1599"/>
    <x v="653"/>
    <x v="688"/>
    <s v="Standard Class"/>
    <s v="JP-15460"/>
    <s v="Jennifer Patt"/>
    <x v="1"/>
    <x v="0"/>
    <s v="Lakewood"/>
    <x v="30"/>
    <n v="8701"/>
    <x v="3"/>
    <s v="OFF-PA-10001295"/>
    <x v="1"/>
    <x v="10"/>
    <s v="Computer Printout Paper with Letter-Trim Perforations"/>
    <x v="453"/>
    <n v="5"/>
    <n v="0"/>
    <n v="45.527999999999992"/>
    <x v="3"/>
    <x v="1"/>
  </r>
  <r>
    <n v="3221"/>
    <x v="1599"/>
    <x v="653"/>
    <x v="688"/>
    <s v="Standard Class"/>
    <s v="JP-15460"/>
    <s v="Jennifer Patt"/>
    <x v="1"/>
    <x v="0"/>
    <s v="Lakewood"/>
    <x v="30"/>
    <n v="8701"/>
    <x v="3"/>
    <s v="OFF-EN-10002500"/>
    <x v="1"/>
    <x v="12"/>
    <s v="Globe Weis Peel &amp; Seel First Class Envelopes"/>
    <x v="2596"/>
    <n v="4"/>
    <n v="0"/>
    <n v="23.003999999999998"/>
    <x v="3"/>
    <x v="1"/>
  </r>
  <r>
    <n v="3222"/>
    <x v="1599"/>
    <x v="653"/>
    <x v="688"/>
    <s v="Standard Class"/>
    <s v="JP-15460"/>
    <s v="Jennifer Patt"/>
    <x v="1"/>
    <x v="0"/>
    <s v="Lakewood"/>
    <x v="30"/>
    <n v="8701"/>
    <x v="3"/>
    <s v="TEC-AC-10000892"/>
    <x v="2"/>
    <x v="11"/>
    <s v="NETGEAR N750 Dual Band Wi-Fi Gigabit Router"/>
    <x v="2597"/>
    <n v="1"/>
    <n v="0"/>
    <n v="32.4"/>
    <x v="3"/>
    <x v="1"/>
  </r>
  <r>
    <n v="3223"/>
    <x v="1600"/>
    <x v="852"/>
    <x v="703"/>
    <s v="First Class"/>
    <s v="ES-14080"/>
    <s v="Erin Smith"/>
    <x v="1"/>
    <x v="0"/>
    <s v="Tempe"/>
    <x v="16"/>
    <n v="85281"/>
    <x v="1"/>
    <s v="OFF-PA-10001838"/>
    <x v="1"/>
    <x v="10"/>
    <s v="Adams Telephone Message Book W/Dividers/Space For Phone Numbers, 5 1/4&quot;X8 1/2&quot;, 300/Messages"/>
    <x v="2598"/>
    <n v="2"/>
    <n v="0.2"/>
    <n v="3.4103999999999997"/>
    <x v="1"/>
    <x v="0"/>
  </r>
  <r>
    <n v="3224"/>
    <x v="1600"/>
    <x v="852"/>
    <x v="703"/>
    <s v="First Class"/>
    <s v="ES-14080"/>
    <s v="Erin Smith"/>
    <x v="1"/>
    <x v="0"/>
    <s v="Tempe"/>
    <x v="16"/>
    <n v="85281"/>
    <x v="1"/>
    <s v="OFF-FA-10000735"/>
    <x v="1"/>
    <x v="13"/>
    <s v="Staples"/>
    <x v="1091"/>
    <n v="2"/>
    <n v="0.2"/>
    <n v="1.4599999999999997"/>
    <x v="1"/>
    <x v="0"/>
  </r>
  <r>
    <n v="3225"/>
    <x v="1600"/>
    <x v="852"/>
    <x v="703"/>
    <s v="First Class"/>
    <s v="ES-14080"/>
    <s v="Erin Smith"/>
    <x v="1"/>
    <x v="0"/>
    <s v="Tempe"/>
    <x v="16"/>
    <n v="85281"/>
    <x v="1"/>
    <s v="TEC-PH-10001760"/>
    <x v="2"/>
    <x v="7"/>
    <s v="Bose SoundLink Bluetooth Speaker"/>
    <x v="2599"/>
    <n v="2"/>
    <n v="0.2"/>
    <n v="107.46"/>
    <x v="1"/>
    <x v="0"/>
  </r>
  <r>
    <n v="3226"/>
    <x v="1600"/>
    <x v="852"/>
    <x v="703"/>
    <s v="First Class"/>
    <s v="ES-14080"/>
    <s v="Erin Smith"/>
    <x v="1"/>
    <x v="0"/>
    <s v="Tempe"/>
    <x v="16"/>
    <n v="85281"/>
    <x v="1"/>
    <s v="OFF-EN-10004846"/>
    <x v="1"/>
    <x v="12"/>
    <s v="Letter or Legal Size Expandable Poly String Tie Envelopes"/>
    <x v="2600"/>
    <n v="6"/>
    <n v="0.2"/>
    <n v="4.628400000000001"/>
    <x v="1"/>
    <x v="0"/>
  </r>
  <r>
    <n v="3227"/>
    <x v="1600"/>
    <x v="852"/>
    <x v="703"/>
    <s v="First Class"/>
    <s v="ES-14080"/>
    <s v="Erin Smith"/>
    <x v="1"/>
    <x v="0"/>
    <s v="Tempe"/>
    <x v="16"/>
    <n v="85281"/>
    <x v="1"/>
    <s v="OFF-SU-10003567"/>
    <x v="1"/>
    <x v="14"/>
    <s v="Stiletto Hand Letter Openers"/>
    <x v="2601"/>
    <n v="2"/>
    <n v="0.2"/>
    <n v="-3.2639999999999993"/>
    <x v="1"/>
    <x v="0"/>
  </r>
  <r>
    <n v="3228"/>
    <x v="1600"/>
    <x v="852"/>
    <x v="703"/>
    <s v="First Class"/>
    <s v="ES-14080"/>
    <s v="Erin Smith"/>
    <x v="1"/>
    <x v="0"/>
    <s v="Tempe"/>
    <x v="16"/>
    <n v="85281"/>
    <x v="1"/>
    <s v="TEC-PH-10001557"/>
    <x v="2"/>
    <x v="7"/>
    <s v="Pyle PMP37LED"/>
    <x v="84"/>
    <n v="3"/>
    <n v="0.2"/>
    <n v="20.157899999999991"/>
    <x v="1"/>
    <x v="0"/>
  </r>
  <r>
    <n v="3229"/>
    <x v="1600"/>
    <x v="852"/>
    <x v="703"/>
    <s v="First Class"/>
    <s v="ES-14080"/>
    <s v="Erin Smith"/>
    <x v="1"/>
    <x v="0"/>
    <s v="Tempe"/>
    <x v="16"/>
    <n v="85281"/>
    <x v="1"/>
    <s v="TEC-AC-10003038"/>
    <x v="2"/>
    <x v="11"/>
    <s v="Kingston Digital DataTraveler 16GB USB 2.0"/>
    <x v="181"/>
    <n v="1"/>
    <n v="0.2"/>
    <n v="-8.9500000000001023E-2"/>
    <x v="1"/>
    <x v="0"/>
  </r>
  <r>
    <n v="3230"/>
    <x v="1601"/>
    <x v="430"/>
    <x v="128"/>
    <s v="Standard Class"/>
    <s v="KL-16645"/>
    <s v="Ken Lonsdale"/>
    <x v="0"/>
    <x v="0"/>
    <s v="New York City"/>
    <x v="15"/>
    <n v="10035"/>
    <x v="3"/>
    <s v="OFF-ST-10004459"/>
    <x v="1"/>
    <x v="4"/>
    <s v="Tennsco Single-Tier Lockers"/>
    <x v="2602"/>
    <n v="1"/>
    <n v="0"/>
    <n v="18.766999999999996"/>
    <x v="3"/>
    <x v="0"/>
  </r>
  <r>
    <n v="3231"/>
    <x v="1602"/>
    <x v="853"/>
    <x v="559"/>
    <s v="Second Class"/>
    <s v="BN-11515"/>
    <s v="Bradley Nguyen"/>
    <x v="0"/>
    <x v="0"/>
    <s v="New York City"/>
    <x v="15"/>
    <n v="10009"/>
    <x v="3"/>
    <s v="FUR-FU-10004960"/>
    <x v="0"/>
    <x v="5"/>
    <s v="Seth Thomas 12&quot; Clock w/ Goldtone Case"/>
    <x v="9"/>
    <n v="5"/>
    <n v="0"/>
    <n v="39.066000000000003"/>
    <x v="3"/>
    <x v="0"/>
  </r>
  <r>
    <n v="3232"/>
    <x v="1603"/>
    <x v="513"/>
    <x v="901"/>
    <s v="Standard Class"/>
    <s v="ND-18370"/>
    <s v="Natalie DeCherney"/>
    <x v="0"/>
    <x v="0"/>
    <s v="Houston"/>
    <x v="5"/>
    <n v="77095"/>
    <x v="2"/>
    <s v="OFF-BI-10000632"/>
    <x v="1"/>
    <x v="8"/>
    <s v="Satellite Sectional Post Binders"/>
    <x v="2578"/>
    <n v="3"/>
    <n v="0.8"/>
    <n v="-44.278199999999998"/>
    <x v="2"/>
    <x v="0"/>
  </r>
  <r>
    <n v="3233"/>
    <x v="1603"/>
    <x v="513"/>
    <x v="901"/>
    <s v="Standard Class"/>
    <s v="ND-18370"/>
    <s v="Natalie DeCherney"/>
    <x v="0"/>
    <x v="0"/>
    <s v="Houston"/>
    <x v="5"/>
    <n v="77095"/>
    <x v="2"/>
    <s v="OFF-BI-10001107"/>
    <x v="1"/>
    <x v="8"/>
    <s v="GBC White Gloss Covers, Plain Front"/>
    <x v="2603"/>
    <n v="1"/>
    <n v="0.8"/>
    <n v="-4.7784000000000013"/>
    <x v="2"/>
    <x v="0"/>
  </r>
  <r>
    <n v="3234"/>
    <x v="1603"/>
    <x v="513"/>
    <x v="901"/>
    <s v="Standard Class"/>
    <s v="ND-18370"/>
    <s v="Natalie DeCherney"/>
    <x v="0"/>
    <x v="0"/>
    <s v="Houston"/>
    <x v="5"/>
    <n v="77095"/>
    <x v="2"/>
    <s v="OFF-ST-10002301"/>
    <x v="1"/>
    <x v="4"/>
    <s v="Tennsco Commercial Shelving"/>
    <x v="2604"/>
    <n v="2"/>
    <n v="0.2"/>
    <n v="-7.7292000000000041"/>
    <x v="2"/>
    <x v="0"/>
  </r>
  <r>
    <n v="3235"/>
    <x v="1604"/>
    <x v="423"/>
    <x v="132"/>
    <s v="First Class"/>
    <s v="JL-15130"/>
    <s v="Jack Lebron"/>
    <x v="0"/>
    <x v="0"/>
    <s v="Riverside"/>
    <x v="1"/>
    <n v="92503"/>
    <x v="1"/>
    <s v="OFF-BI-10003355"/>
    <x v="1"/>
    <x v="8"/>
    <s v="Cardinal Holdit Business Card Pockets"/>
    <x v="2217"/>
    <n v="1"/>
    <n v="0.2"/>
    <n v="1.3944000000000001"/>
    <x v="1"/>
    <x v="0"/>
  </r>
  <r>
    <n v="3236"/>
    <x v="1605"/>
    <x v="804"/>
    <x v="900"/>
    <s v="Same Day"/>
    <s v="RC-19825"/>
    <s v="Roy Collins"/>
    <x v="0"/>
    <x v="0"/>
    <s v="Fairfield"/>
    <x v="29"/>
    <n v="6824"/>
    <x v="3"/>
    <s v="FUR-TA-10002903"/>
    <x v="0"/>
    <x v="3"/>
    <s v="Bevis Round Bullnose 29&quot; High Table Top"/>
    <x v="2605"/>
    <n v="1"/>
    <n v="0.3"/>
    <n v="-15.582599999999999"/>
    <x v="3"/>
    <x v="0"/>
  </r>
  <r>
    <n v="3237"/>
    <x v="1606"/>
    <x v="440"/>
    <x v="422"/>
    <s v="Same Day"/>
    <s v="CC-12475"/>
    <s v="Cindy Chapman"/>
    <x v="0"/>
    <x v="0"/>
    <s v="New York City"/>
    <x v="15"/>
    <n v="10024"/>
    <x v="3"/>
    <s v="OFF-ST-10001580"/>
    <x v="1"/>
    <x v="4"/>
    <s v="Super Decoflex Portable Personal File"/>
    <x v="2606"/>
    <n v="3"/>
    <n v="0"/>
    <n v="12.5832"/>
    <x v="3"/>
    <x v="0"/>
  </r>
  <r>
    <n v="3238"/>
    <x v="1606"/>
    <x v="440"/>
    <x v="422"/>
    <s v="Same Day"/>
    <s v="CC-12475"/>
    <s v="Cindy Chapman"/>
    <x v="0"/>
    <x v="0"/>
    <s v="New York City"/>
    <x v="15"/>
    <n v="10024"/>
    <x v="3"/>
    <s v="OFF-BI-10000315"/>
    <x v="1"/>
    <x v="8"/>
    <s v="Poly Designer Cover &amp; Back"/>
    <x v="2607"/>
    <n v="3"/>
    <n v="0.2"/>
    <n v="15.951599999999997"/>
    <x v="3"/>
    <x v="0"/>
  </r>
  <r>
    <n v="3239"/>
    <x v="1607"/>
    <x v="73"/>
    <x v="902"/>
    <s v="Standard Class"/>
    <s v="DW-13195"/>
    <s v="David Wiener"/>
    <x v="1"/>
    <x v="0"/>
    <s v="Houston"/>
    <x v="5"/>
    <n v="77095"/>
    <x v="2"/>
    <s v="FUR-CH-10003774"/>
    <x v="0"/>
    <x v="1"/>
    <s v="Global Wood Trimmed Manager's Task Chair, Khaki"/>
    <x v="2608"/>
    <n v="5"/>
    <n v="0.3"/>
    <n v="-77.333000000000013"/>
    <x v="2"/>
    <x v="0"/>
  </r>
  <r>
    <n v="3240"/>
    <x v="1607"/>
    <x v="73"/>
    <x v="902"/>
    <s v="Standard Class"/>
    <s v="DW-13195"/>
    <s v="David Wiener"/>
    <x v="1"/>
    <x v="0"/>
    <s v="Houston"/>
    <x v="5"/>
    <n v="77095"/>
    <x v="2"/>
    <s v="TEC-PH-10003095"/>
    <x v="2"/>
    <x v="7"/>
    <s v="Samsung HM1900 Bluetooth Headset"/>
    <x v="2609"/>
    <n v="7"/>
    <n v="0.2"/>
    <n v="46.095000000000006"/>
    <x v="2"/>
    <x v="0"/>
  </r>
  <r>
    <n v="3241"/>
    <x v="1607"/>
    <x v="73"/>
    <x v="902"/>
    <s v="Standard Class"/>
    <s v="DW-13195"/>
    <s v="David Wiener"/>
    <x v="1"/>
    <x v="0"/>
    <s v="Houston"/>
    <x v="5"/>
    <n v="77095"/>
    <x v="2"/>
    <s v="FUR-FU-10000023"/>
    <x v="0"/>
    <x v="5"/>
    <s v="Eldon Wave Desk Accessories"/>
    <x v="2610"/>
    <n v="3"/>
    <n v="0.6"/>
    <n v="-2.8271999999999995"/>
    <x v="2"/>
    <x v="0"/>
  </r>
  <r>
    <n v="3242"/>
    <x v="1608"/>
    <x v="854"/>
    <x v="855"/>
    <s v="First Class"/>
    <s v="CK-12760"/>
    <s v="Cyma Kinney"/>
    <x v="1"/>
    <x v="0"/>
    <s v="Arlington"/>
    <x v="17"/>
    <n v="22204"/>
    <x v="0"/>
    <s v="OFF-ST-10002214"/>
    <x v="1"/>
    <x v="4"/>
    <s v="X-Rack File for Hanging Folders"/>
    <x v="2015"/>
    <n v="5"/>
    <n v="0"/>
    <n v="14.676999999999998"/>
    <x v="0"/>
    <x v="0"/>
  </r>
  <r>
    <n v="3243"/>
    <x v="1609"/>
    <x v="185"/>
    <x v="710"/>
    <s v="Second Class"/>
    <s v="EG-13900"/>
    <s v="Emily Grady"/>
    <x v="0"/>
    <x v="0"/>
    <s v="Chicago"/>
    <x v="10"/>
    <n v="60623"/>
    <x v="2"/>
    <s v="OFF-BI-10002799"/>
    <x v="1"/>
    <x v="8"/>
    <s v="SlimView Poly Binder, 3/8&quot;"/>
    <x v="2611"/>
    <n v="13"/>
    <n v="0.8"/>
    <n v="-22.895600000000005"/>
    <x v="2"/>
    <x v="0"/>
  </r>
  <r>
    <n v="3244"/>
    <x v="1610"/>
    <x v="96"/>
    <x v="241"/>
    <s v="Standard Class"/>
    <s v="SJ-20215"/>
    <s v="Sarah Jordon"/>
    <x v="0"/>
    <x v="0"/>
    <s v="Grand Prairie"/>
    <x v="5"/>
    <n v="75051"/>
    <x v="2"/>
    <s v="TEC-PH-10004912"/>
    <x v="2"/>
    <x v="7"/>
    <s v="Cisco SPA112 2 Port Phone Adapter"/>
    <x v="2612"/>
    <n v="5"/>
    <n v="0.2"/>
    <n v="24.727499999999971"/>
    <x v="2"/>
    <x v="0"/>
  </r>
  <r>
    <n v="3245"/>
    <x v="1610"/>
    <x v="96"/>
    <x v="241"/>
    <s v="Standard Class"/>
    <s v="SJ-20215"/>
    <s v="Sarah Jordon"/>
    <x v="0"/>
    <x v="0"/>
    <s v="Grand Prairie"/>
    <x v="5"/>
    <n v="75051"/>
    <x v="2"/>
    <s v="FUR-CH-10002602"/>
    <x v="0"/>
    <x v="1"/>
    <s v="DMI Arturo Collection Mission-style Design Wood Chair"/>
    <x v="2613"/>
    <n v="3"/>
    <n v="0.3"/>
    <n v="-18.117599999999996"/>
    <x v="2"/>
    <x v="0"/>
  </r>
  <r>
    <n v="3246"/>
    <x v="1611"/>
    <x v="389"/>
    <x v="169"/>
    <s v="Second Class"/>
    <s v="BP-11185"/>
    <s v="Ben Peterman"/>
    <x v="1"/>
    <x v="0"/>
    <s v="Seattle"/>
    <x v="4"/>
    <n v="98103"/>
    <x v="1"/>
    <s v="TEC-AC-10004510"/>
    <x v="2"/>
    <x v="11"/>
    <s v="Logitech Desktop MK120 Mouse and keyboard Combo"/>
    <x v="1231"/>
    <n v="3"/>
    <n v="0"/>
    <n v="4.9079999999999977"/>
    <x v="1"/>
    <x v="0"/>
  </r>
  <r>
    <n v="3247"/>
    <x v="1611"/>
    <x v="389"/>
    <x v="169"/>
    <s v="Second Class"/>
    <s v="BP-11185"/>
    <s v="Ben Peterman"/>
    <x v="1"/>
    <x v="0"/>
    <s v="Seattle"/>
    <x v="4"/>
    <n v="98103"/>
    <x v="1"/>
    <s v="OFF-ST-10000060"/>
    <x v="1"/>
    <x v="4"/>
    <s v="Fellowes Bankers Box Staxonsteel Drawer File/Stacking System"/>
    <x v="1783"/>
    <n v="5"/>
    <n v="0"/>
    <n v="38.988000000000014"/>
    <x v="1"/>
    <x v="0"/>
  </r>
  <r>
    <n v="3248"/>
    <x v="1611"/>
    <x v="389"/>
    <x v="169"/>
    <s v="Second Class"/>
    <s v="BP-11185"/>
    <s v="Ben Peterman"/>
    <x v="1"/>
    <x v="0"/>
    <s v="Seattle"/>
    <x v="4"/>
    <n v="98103"/>
    <x v="1"/>
    <s v="OFF-AR-10000799"/>
    <x v="1"/>
    <x v="6"/>
    <s v="Col-Erase Pencils with Erasers"/>
    <x v="2614"/>
    <n v="3"/>
    <n v="0"/>
    <n v="5.2895999999999983"/>
    <x v="1"/>
    <x v="0"/>
  </r>
  <r>
    <n v="3249"/>
    <x v="1612"/>
    <x v="42"/>
    <x v="684"/>
    <s v="Standard Class"/>
    <s v="SJ-20125"/>
    <s v="Sanjit Jacobs"/>
    <x v="2"/>
    <x v="0"/>
    <s v="Seattle"/>
    <x v="4"/>
    <n v="98103"/>
    <x v="1"/>
    <s v="FUR-CH-10004875"/>
    <x v="0"/>
    <x v="1"/>
    <s v="Harbour Creations 67200 Series Stacking Chairs"/>
    <x v="2417"/>
    <n v="2"/>
    <n v="0.2"/>
    <n v="9.9651999999999994"/>
    <x v="1"/>
    <x v="0"/>
  </r>
  <r>
    <n v="3250"/>
    <x v="1612"/>
    <x v="42"/>
    <x v="684"/>
    <s v="Standard Class"/>
    <s v="SJ-20125"/>
    <s v="Sanjit Jacobs"/>
    <x v="2"/>
    <x v="0"/>
    <s v="Seattle"/>
    <x v="4"/>
    <n v="98103"/>
    <x v="1"/>
    <s v="TEC-PH-10002085"/>
    <x v="2"/>
    <x v="7"/>
    <s v="Clarity 53712"/>
    <x v="554"/>
    <n v="2"/>
    <n v="0.2"/>
    <n v="7.9188000000000045"/>
    <x v="1"/>
    <x v="0"/>
  </r>
  <r>
    <n v="3251"/>
    <x v="1613"/>
    <x v="443"/>
    <x v="903"/>
    <s v="Standard Class"/>
    <s v="MC-17590"/>
    <s v="Matt Collister"/>
    <x v="1"/>
    <x v="0"/>
    <s v="Grand Rapids"/>
    <x v="12"/>
    <n v="49505"/>
    <x v="2"/>
    <s v="OFF-FA-10000992"/>
    <x v="1"/>
    <x v="13"/>
    <s v="Acco Clips to Go Binder Clips, 24 Clips in Two Sizes"/>
    <x v="2615"/>
    <n v="7"/>
    <n v="0"/>
    <n v="11.679499999999999"/>
    <x v="2"/>
    <x v="0"/>
  </r>
  <r>
    <n v="3252"/>
    <x v="1614"/>
    <x v="827"/>
    <x v="887"/>
    <s v="First Class"/>
    <s v="BG-11740"/>
    <s v="Bruce Geld"/>
    <x v="0"/>
    <x v="0"/>
    <s v="Philadelphia"/>
    <x v="9"/>
    <n v="19120"/>
    <x v="3"/>
    <s v="FUR-FU-10001473"/>
    <x v="0"/>
    <x v="5"/>
    <s v="Eldon Executive Woodline II Desk Accessories, Mahogany"/>
    <x v="2616"/>
    <n v="3"/>
    <n v="0.2"/>
    <n v="5.2773000000000003"/>
    <x v="3"/>
    <x v="0"/>
  </r>
  <r>
    <n v="3253"/>
    <x v="1615"/>
    <x v="855"/>
    <x v="904"/>
    <s v="Second Class"/>
    <s v="MA-17560"/>
    <s v="Matt Abelman"/>
    <x v="2"/>
    <x v="0"/>
    <s v="Chicago"/>
    <x v="10"/>
    <n v="60610"/>
    <x v="2"/>
    <s v="OFF-AR-10003045"/>
    <x v="1"/>
    <x v="6"/>
    <s v="Prang Colored Pencils"/>
    <x v="2617"/>
    <n v="3"/>
    <n v="0.2"/>
    <n v="2.2050000000000001"/>
    <x v="2"/>
    <x v="0"/>
  </r>
  <r>
    <n v="3254"/>
    <x v="1615"/>
    <x v="855"/>
    <x v="904"/>
    <s v="Second Class"/>
    <s v="MA-17560"/>
    <s v="Matt Abelman"/>
    <x v="2"/>
    <x v="0"/>
    <s v="Chicago"/>
    <x v="10"/>
    <n v="60610"/>
    <x v="2"/>
    <s v="TEC-PH-10001536"/>
    <x v="2"/>
    <x v="7"/>
    <s v="Spigen Samsung Galaxy S5 Case Wallet"/>
    <x v="2618"/>
    <n v="2"/>
    <n v="0.2"/>
    <n v="2.0387999999999984"/>
    <x v="2"/>
    <x v="0"/>
  </r>
  <r>
    <n v="3255"/>
    <x v="1616"/>
    <x v="630"/>
    <x v="607"/>
    <s v="Standard Class"/>
    <s v="CC-12220"/>
    <s v="Chris Cortes"/>
    <x v="0"/>
    <x v="0"/>
    <s v="Seattle"/>
    <x v="4"/>
    <n v="98105"/>
    <x v="1"/>
    <s v="TEC-PH-10001580"/>
    <x v="2"/>
    <x v="7"/>
    <s v="Logitech Mobile Speakerphone P710e - speaker phone"/>
    <x v="2619"/>
    <n v="1"/>
    <n v="0.2"/>
    <n v="9.4485999999999954"/>
    <x v="1"/>
    <x v="0"/>
  </r>
  <r>
    <n v="3256"/>
    <x v="1616"/>
    <x v="630"/>
    <x v="607"/>
    <s v="Standard Class"/>
    <s v="CC-12220"/>
    <s v="Chris Cortes"/>
    <x v="0"/>
    <x v="0"/>
    <s v="Seattle"/>
    <x v="4"/>
    <n v="98105"/>
    <x v="1"/>
    <s v="OFF-BI-10004209"/>
    <x v="1"/>
    <x v="8"/>
    <s v="Fellowes Twister Kit, Gray/Clear, 3/pkg"/>
    <x v="1768"/>
    <n v="3"/>
    <n v="0.2"/>
    <n v="6.0299999999999994"/>
    <x v="1"/>
    <x v="0"/>
  </r>
  <r>
    <n v="3257"/>
    <x v="1617"/>
    <x v="101"/>
    <x v="905"/>
    <s v="Standard Class"/>
    <s v="RA-19885"/>
    <s v="Ruben Ausman"/>
    <x v="1"/>
    <x v="0"/>
    <s v="Jacksonville"/>
    <x v="2"/>
    <n v="32216"/>
    <x v="0"/>
    <s v="OFF-LA-10001613"/>
    <x v="1"/>
    <x v="2"/>
    <s v="Avery File Folder Labels"/>
    <x v="877"/>
    <n v="2"/>
    <n v="0.2"/>
    <n v="1.6704000000000001"/>
    <x v="0"/>
    <x v="0"/>
  </r>
  <r>
    <n v="3258"/>
    <x v="1618"/>
    <x v="10"/>
    <x v="906"/>
    <s v="Second Class"/>
    <s v="DK-12835"/>
    <s v="Damala Kotsonis"/>
    <x v="1"/>
    <x v="0"/>
    <s v="Franklin"/>
    <x v="18"/>
    <n v="37064"/>
    <x v="0"/>
    <s v="FUR-TA-10001676"/>
    <x v="0"/>
    <x v="3"/>
    <s v="Hon 61000 Series Interactive Training Tables"/>
    <x v="2620"/>
    <n v="3"/>
    <n v="0.4"/>
    <n v="-29.323800000000006"/>
    <x v="0"/>
    <x v="0"/>
  </r>
  <r>
    <n v="3259"/>
    <x v="1618"/>
    <x v="10"/>
    <x v="906"/>
    <s v="Second Class"/>
    <s v="DK-12835"/>
    <s v="Damala Kotsonis"/>
    <x v="1"/>
    <x v="0"/>
    <s v="Franklin"/>
    <x v="18"/>
    <n v="37064"/>
    <x v="0"/>
    <s v="OFF-BI-10003712"/>
    <x v="1"/>
    <x v="8"/>
    <s v="Acco Pressboard Covers with Storage Hooks, 14 7/8&quot; x 11&quot;, Light Blue"/>
    <x v="194"/>
    <n v="2"/>
    <n v="0.7"/>
    <n v="-2.0621999999999998"/>
    <x v="0"/>
    <x v="0"/>
  </r>
  <r>
    <n v="3260"/>
    <x v="1619"/>
    <x v="373"/>
    <x v="398"/>
    <s v="Standard Class"/>
    <s v="LB-16795"/>
    <s v="Laurel Beltran"/>
    <x v="2"/>
    <x v="0"/>
    <s v="Highland Park"/>
    <x v="10"/>
    <n v="60035"/>
    <x v="2"/>
    <s v="OFF-BI-10000285"/>
    <x v="1"/>
    <x v="8"/>
    <s v="XtraLife ClearVue Slant-D Ring Binders by Cardinal"/>
    <x v="2621"/>
    <n v="2"/>
    <n v="0.8"/>
    <n v="-4.7040000000000006"/>
    <x v="2"/>
    <x v="0"/>
  </r>
  <r>
    <n v="3261"/>
    <x v="1620"/>
    <x v="687"/>
    <x v="907"/>
    <s v="First Class"/>
    <s v="CM-11815"/>
    <s v="Candace McMahon"/>
    <x v="1"/>
    <x v="0"/>
    <s v="Pasadena"/>
    <x v="5"/>
    <n v="77506"/>
    <x v="2"/>
    <s v="OFF-PA-10004609"/>
    <x v="1"/>
    <x v="10"/>
    <s v="Xerox 221"/>
    <x v="561"/>
    <n v="4"/>
    <n v="0.2"/>
    <n v="7.2576000000000001"/>
    <x v="2"/>
    <x v="0"/>
  </r>
  <r>
    <n v="3262"/>
    <x v="1621"/>
    <x v="664"/>
    <x v="908"/>
    <s v="First Class"/>
    <s v="TS-21205"/>
    <s v="Thomas Seio"/>
    <x v="1"/>
    <x v="0"/>
    <s v="San Francisco"/>
    <x v="1"/>
    <n v="94109"/>
    <x v="1"/>
    <s v="TEC-AC-10001314"/>
    <x v="2"/>
    <x v="11"/>
    <s v="Case Logic 2.4GHz Wireless Keyboard"/>
    <x v="2622"/>
    <n v="2"/>
    <n v="0"/>
    <n v="7.9983999999999895"/>
    <x v="1"/>
    <x v="0"/>
  </r>
  <r>
    <n v="3263"/>
    <x v="1621"/>
    <x v="664"/>
    <x v="908"/>
    <s v="First Class"/>
    <s v="TS-21205"/>
    <s v="Thomas Seio"/>
    <x v="1"/>
    <x v="0"/>
    <s v="San Francisco"/>
    <x v="1"/>
    <n v="94109"/>
    <x v="1"/>
    <s v="OFF-PA-10003395"/>
    <x v="1"/>
    <x v="10"/>
    <s v="Xerox 1941"/>
    <x v="2623"/>
    <n v="7"/>
    <n v="0"/>
    <n v="352.29599999999999"/>
    <x v="1"/>
    <x v="0"/>
  </r>
  <r>
    <n v="3264"/>
    <x v="1621"/>
    <x v="664"/>
    <x v="908"/>
    <s v="First Class"/>
    <s v="TS-21205"/>
    <s v="Thomas Seio"/>
    <x v="1"/>
    <x v="0"/>
    <s v="San Francisco"/>
    <x v="1"/>
    <n v="94109"/>
    <x v="1"/>
    <s v="OFF-AP-10001242"/>
    <x v="1"/>
    <x v="9"/>
    <s v="APC 7 Outlet Network SurgeArrest Surge Protector"/>
    <x v="2624"/>
    <n v="3"/>
    <n v="0"/>
    <n v="72.431999999999988"/>
    <x v="1"/>
    <x v="0"/>
  </r>
  <r>
    <n v="3265"/>
    <x v="1622"/>
    <x v="758"/>
    <x v="599"/>
    <s v="Second Class"/>
    <s v="RF-19345"/>
    <s v="Randy Ferguson"/>
    <x v="1"/>
    <x v="0"/>
    <s v="Miami"/>
    <x v="2"/>
    <n v="33180"/>
    <x v="0"/>
    <s v="OFF-LA-10001641"/>
    <x v="1"/>
    <x v="2"/>
    <s v="Avery 518"/>
    <x v="1973"/>
    <n v="4"/>
    <n v="0.2"/>
    <n v="3.528"/>
    <x v="0"/>
    <x v="0"/>
  </r>
  <r>
    <n v="3266"/>
    <x v="1623"/>
    <x v="856"/>
    <x v="323"/>
    <s v="Standard Class"/>
    <s v="JF-15565"/>
    <s v="Jill Fjeld"/>
    <x v="0"/>
    <x v="0"/>
    <s v="Philadelphia"/>
    <x v="9"/>
    <n v="19120"/>
    <x v="3"/>
    <s v="OFF-ST-10003816"/>
    <x v="1"/>
    <x v="4"/>
    <s v="Fellowes High-Stak Drawer Files"/>
    <x v="2625"/>
    <n v="2"/>
    <n v="0.2"/>
    <n v="10.571399999999983"/>
    <x v="3"/>
    <x v="0"/>
  </r>
  <r>
    <n v="3267"/>
    <x v="1623"/>
    <x v="856"/>
    <x v="323"/>
    <s v="Standard Class"/>
    <s v="JF-15565"/>
    <s v="Jill Fjeld"/>
    <x v="0"/>
    <x v="0"/>
    <s v="Philadelphia"/>
    <x v="9"/>
    <n v="19120"/>
    <x v="3"/>
    <s v="OFF-EN-10002230"/>
    <x v="1"/>
    <x v="12"/>
    <s v="Airmail Envelopes"/>
    <x v="2626"/>
    <n v="3"/>
    <n v="0.2"/>
    <n v="67.983299999999986"/>
    <x v="3"/>
    <x v="0"/>
  </r>
  <r>
    <n v="3268"/>
    <x v="1624"/>
    <x v="857"/>
    <x v="632"/>
    <s v="Standard Class"/>
    <s v="EH-14185"/>
    <s v="Evan Henry"/>
    <x v="0"/>
    <x v="0"/>
    <s v="Decatur"/>
    <x v="19"/>
    <n v="35601"/>
    <x v="0"/>
    <s v="TEC-PH-10002660"/>
    <x v="2"/>
    <x v="7"/>
    <s v="Nortel Networks T7316 E Nt8 B27"/>
    <x v="2627"/>
    <n v="2"/>
    <n v="0"/>
    <n v="33.995000000000005"/>
    <x v="0"/>
    <x v="1"/>
  </r>
  <r>
    <n v="3269"/>
    <x v="1624"/>
    <x v="857"/>
    <x v="632"/>
    <s v="Standard Class"/>
    <s v="EH-14185"/>
    <s v="Evan Henry"/>
    <x v="0"/>
    <x v="0"/>
    <s v="Decatur"/>
    <x v="19"/>
    <n v="35601"/>
    <x v="0"/>
    <s v="TEC-PH-10003171"/>
    <x v="2"/>
    <x v="7"/>
    <s v="Plantronics Encore H101 Dual Earpieces Headset"/>
    <x v="2628"/>
    <n v="1"/>
    <n v="0"/>
    <n v="12.585999999999999"/>
    <x v="0"/>
    <x v="1"/>
  </r>
  <r>
    <n v="3270"/>
    <x v="1625"/>
    <x v="858"/>
    <x v="909"/>
    <s v="Standard Class"/>
    <s v="VW-21775"/>
    <s v="Victoria Wilson"/>
    <x v="1"/>
    <x v="0"/>
    <s v="Sioux Falls"/>
    <x v="44"/>
    <n v="57103"/>
    <x v="2"/>
    <s v="TEC-AC-10003709"/>
    <x v="2"/>
    <x v="11"/>
    <s v="Maxell 4.7GB DVD-R 5/Pack"/>
    <x v="2629"/>
    <n v="3"/>
    <n v="0"/>
    <n v="1.3068000000000004"/>
    <x v="2"/>
    <x v="0"/>
  </r>
  <r>
    <n v="3271"/>
    <x v="1625"/>
    <x v="858"/>
    <x v="909"/>
    <s v="Standard Class"/>
    <s v="VW-21775"/>
    <s v="Victoria Wilson"/>
    <x v="1"/>
    <x v="0"/>
    <s v="Sioux Falls"/>
    <x v="44"/>
    <n v="57103"/>
    <x v="2"/>
    <s v="OFF-FA-10000304"/>
    <x v="1"/>
    <x v="13"/>
    <s v="Advantus Push Pins"/>
    <x v="2630"/>
    <n v="3"/>
    <n v="0"/>
    <n v="2.6814000000000004"/>
    <x v="2"/>
    <x v="0"/>
  </r>
  <r>
    <n v="3272"/>
    <x v="1626"/>
    <x v="17"/>
    <x v="693"/>
    <s v="Second Class"/>
    <s v="KN-16450"/>
    <s v="Kean Nguyen"/>
    <x v="1"/>
    <x v="0"/>
    <s v="Visalia"/>
    <x v="1"/>
    <n v="93277"/>
    <x v="1"/>
    <s v="TEC-AC-10003709"/>
    <x v="2"/>
    <x v="11"/>
    <s v="Maxell 4.7GB DVD-R 5/Pack"/>
    <x v="1063"/>
    <n v="8"/>
    <n v="0"/>
    <n v="3.4848000000000008"/>
    <x v="1"/>
    <x v="0"/>
  </r>
  <r>
    <n v="3273"/>
    <x v="1627"/>
    <x v="97"/>
    <x v="910"/>
    <s v="Standard Class"/>
    <s v="SJ-20215"/>
    <s v="Sarah Jordon"/>
    <x v="0"/>
    <x v="0"/>
    <s v="Los Angeles"/>
    <x v="1"/>
    <n v="90049"/>
    <x v="1"/>
    <s v="FUR-CH-10002774"/>
    <x v="0"/>
    <x v="1"/>
    <s v="Global Deluxe Stacking Chair, Gray"/>
    <x v="2631"/>
    <n v="5"/>
    <n v="0.2"/>
    <n v="22.940999999999995"/>
    <x v="1"/>
    <x v="0"/>
  </r>
  <r>
    <n v="3274"/>
    <x v="1628"/>
    <x v="540"/>
    <x v="582"/>
    <s v="Standard Class"/>
    <s v="PS-19045"/>
    <s v="Penelope Sewall"/>
    <x v="2"/>
    <x v="0"/>
    <s v="Los Angeles"/>
    <x v="1"/>
    <n v="90032"/>
    <x v="1"/>
    <s v="TEC-CO-10001046"/>
    <x v="2"/>
    <x v="16"/>
    <s v="Canon Imageclass D680 Copier / Fax"/>
    <x v="2632"/>
    <n v="6"/>
    <n v="0.2"/>
    <n v="1049.9849999999999"/>
    <x v="1"/>
    <x v="0"/>
  </r>
  <r>
    <n v="3275"/>
    <x v="1629"/>
    <x v="808"/>
    <x v="373"/>
    <s v="Standard Class"/>
    <s v="KM-16225"/>
    <s v="Kalyca Meade"/>
    <x v="1"/>
    <x v="0"/>
    <s v="Overland Park"/>
    <x v="41"/>
    <n v="66212"/>
    <x v="2"/>
    <s v="OFF-FA-10003495"/>
    <x v="1"/>
    <x v="13"/>
    <s v="Staples"/>
    <x v="2614"/>
    <n v="3"/>
    <n v="0"/>
    <n v="9.120000000000001"/>
    <x v="2"/>
    <x v="0"/>
  </r>
  <r>
    <n v="3276"/>
    <x v="1629"/>
    <x v="808"/>
    <x v="373"/>
    <s v="Standard Class"/>
    <s v="KM-16225"/>
    <s v="Kalyca Meade"/>
    <x v="1"/>
    <x v="0"/>
    <s v="Overland Park"/>
    <x v="41"/>
    <n v="66212"/>
    <x v="2"/>
    <s v="OFF-AR-10004685"/>
    <x v="1"/>
    <x v="6"/>
    <s v="Binney &amp; Smith Crayola Metallic Colored Pencils, 8-Color Set"/>
    <x v="2633"/>
    <n v="6"/>
    <n v="0"/>
    <n v="9.1673999999999989"/>
    <x v="2"/>
    <x v="0"/>
  </r>
  <r>
    <n v="3277"/>
    <x v="1630"/>
    <x v="267"/>
    <x v="568"/>
    <s v="Second Class"/>
    <s v="GM-14695"/>
    <s v="Greg Maxwell"/>
    <x v="1"/>
    <x v="0"/>
    <s v="Alexandria"/>
    <x v="17"/>
    <n v="22304"/>
    <x v="0"/>
    <s v="OFF-AR-10004757"/>
    <x v="1"/>
    <x v="6"/>
    <s v="Crayola Colored Pencils"/>
    <x v="1011"/>
    <n v="7"/>
    <n v="0"/>
    <n v="7.5767999999999986"/>
    <x v="0"/>
    <x v="0"/>
  </r>
  <r>
    <n v="3278"/>
    <x v="1630"/>
    <x v="267"/>
    <x v="568"/>
    <s v="Second Class"/>
    <s v="GM-14695"/>
    <s v="Greg Maxwell"/>
    <x v="1"/>
    <x v="0"/>
    <s v="Alexandria"/>
    <x v="17"/>
    <n v="22304"/>
    <x v="0"/>
    <s v="TEC-PH-10001615"/>
    <x v="2"/>
    <x v="7"/>
    <s v="AT&amp;T CL82213"/>
    <x v="2634"/>
    <n v="1"/>
    <n v="0"/>
    <n v="8.4070999999999962"/>
    <x v="0"/>
    <x v="0"/>
  </r>
  <r>
    <n v="3279"/>
    <x v="1630"/>
    <x v="267"/>
    <x v="568"/>
    <s v="Second Class"/>
    <s v="GM-14695"/>
    <s v="Greg Maxwell"/>
    <x v="1"/>
    <x v="0"/>
    <s v="Alexandria"/>
    <x v="17"/>
    <n v="22304"/>
    <x v="0"/>
    <s v="OFF-PA-10003349"/>
    <x v="1"/>
    <x v="10"/>
    <s v="Xerox 1957"/>
    <x v="91"/>
    <n v="2"/>
    <n v="0"/>
    <n v="6.3504000000000005"/>
    <x v="0"/>
    <x v="0"/>
  </r>
  <r>
    <n v="3280"/>
    <x v="1630"/>
    <x v="267"/>
    <x v="568"/>
    <s v="Second Class"/>
    <s v="GM-14695"/>
    <s v="Greg Maxwell"/>
    <x v="1"/>
    <x v="0"/>
    <s v="Alexandria"/>
    <x v="17"/>
    <n v="22304"/>
    <x v="0"/>
    <s v="OFF-AR-10000127"/>
    <x v="1"/>
    <x v="6"/>
    <s v="Newell 321"/>
    <x v="1011"/>
    <n v="7"/>
    <n v="0"/>
    <n v="6.6583999999999968"/>
    <x v="0"/>
    <x v="0"/>
  </r>
  <r>
    <n v="3281"/>
    <x v="1630"/>
    <x v="267"/>
    <x v="568"/>
    <s v="Second Class"/>
    <s v="GM-14695"/>
    <s v="Greg Maxwell"/>
    <x v="1"/>
    <x v="0"/>
    <s v="Alexandria"/>
    <x v="17"/>
    <n v="22304"/>
    <x v="0"/>
    <s v="OFF-SU-10002881"/>
    <x v="1"/>
    <x v="14"/>
    <s v="Martin Yale Chadless Opener Electric Letter Opener"/>
    <x v="2635"/>
    <n v="5"/>
    <n v="0"/>
    <n v="83.281000000000063"/>
    <x v="0"/>
    <x v="0"/>
  </r>
  <r>
    <n v="3282"/>
    <x v="1631"/>
    <x v="328"/>
    <x v="131"/>
    <s v="Standard Class"/>
    <s v="KT-16465"/>
    <s v="Kean Takahito"/>
    <x v="0"/>
    <x v="0"/>
    <s v="Raleigh"/>
    <x v="3"/>
    <n v="27604"/>
    <x v="0"/>
    <s v="TEC-AC-10001109"/>
    <x v="2"/>
    <x v="11"/>
    <s v="Logitech Trackman Marble Mouse"/>
    <x v="736"/>
    <n v="2"/>
    <n v="0.2"/>
    <n v="13.195600000000001"/>
    <x v="0"/>
    <x v="0"/>
  </r>
  <r>
    <n v="3283"/>
    <x v="1631"/>
    <x v="328"/>
    <x v="131"/>
    <s v="Standard Class"/>
    <s v="KT-16465"/>
    <s v="Kean Takahito"/>
    <x v="0"/>
    <x v="0"/>
    <s v="Raleigh"/>
    <x v="3"/>
    <n v="27604"/>
    <x v="0"/>
    <s v="OFF-PA-10000682"/>
    <x v="1"/>
    <x v="10"/>
    <s v="Xerox 1924"/>
    <x v="701"/>
    <n v="1"/>
    <n v="0.2"/>
    <n v="1.6762000000000001"/>
    <x v="0"/>
    <x v="0"/>
  </r>
  <r>
    <n v="3284"/>
    <x v="1632"/>
    <x v="587"/>
    <x v="911"/>
    <s v="Standard Class"/>
    <s v="MH-17785"/>
    <s v="Maya Herman"/>
    <x v="1"/>
    <x v="0"/>
    <s v="New York City"/>
    <x v="15"/>
    <n v="10035"/>
    <x v="3"/>
    <s v="FUR-FU-10000221"/>
    <x v="0"/>
    <x v="5"/>
    <s v="Master Caster Door Stop, Brown"/>
    <x v="597"/>
    <n v="3"/>
    <n v="0"/>
    <n v="5.1815999999999995"/>
    <x v="3"/>
    <x v="0"/>
  </r>
  <r>
    <n v="3285"/>
    <x v="1633"/>
    <x v="171"/>
    <x v="101"/>
    <s v="Standard Class"/>
    <s v="AF-10885"/>
    <s v="Art Foster"/>
    <x v="0"/>
    <x v="0"/>
    <s v="Fairfield"/>
    <x v="24"/>
    <n v="45014"/>
    <x v="3"/>
    <s v="OFF-BI-10002429"/>
    <x v="1"/>
    <x v="8"/>
    <s v="Premier Elliptical Ring Binder, Black"/>
    <x v="2636"/>
    <n v="7"/>
    <n v="0.7"/>
    <n v="-46.877600000000001"/>
    <x v="3"/>
    <x v="0"/>
  </r>
  <r>
    <n v="3286"/>
    <x v="1634"/>
    <x v="297"/>
    <x v="912"/>
    <s v="Standard Class"/>
    <s v="JP-16135"/>
    <s v="Julie Prescott"/>
    <x v="2"/>
    <x v="0"/>
    <s v="Muskogee"/>
    <x v="26"/>
    <n v="74403"/>
    <x v="2"/>
    <s v="OFF-AR-10002375"/>
    <x v="1"/>
    <x v="6"/>
    <s v="Newell 351"/>
    <x v="2637"/>
    <n v="2"/>
    <n v="0"/>
    <n v="1.9023999999999992"/>
    <x v="2"/>
    <x v="0"/>
  </r>
  <r>
    <n v="3287"/>
    <x v="1634"/>
    <x v="297"/>
    <x v="912"/>
    <s v="Standard Class"/>
    <s v="JP-16135"/>
    <s v="Julie Prescott"/>
    <x v="2"/>
    <x v="0"/>
    <s v="Muskogee"/>
    <x v="26"/>
    <n v="74403"/>
    <x v="2"/>
    <s v="OFF-AP-10000595"/>
    <x v="1"/>
    <x v="9"/>
    <s v="Disposable Triple-Filter Dust Bags"/>
    <x v="2638"/>
    <n v="3"/>
    <n v="0"/>
    <n v="3.4086000000000003"/>
    <x v="2"/>
    <x v="0"/>
  </r>
  <r>
    <n v="3288"/>
    <x v="1635"/>
    <x v="350"/>
    <x v="631"/>
    <s v="First Class"/>
    <s v="RD-19585"/>
    <s v="Rob Dowd"/>
    <x v="0"/>
    <x v="0"/>
    <s v="Temecula"/>
    <x v="1"/>
    <n v="92592"/>
    <x v="1"/>
    <s v="TEC-PH-10001530"/>
    <x v="2"/>
    <x v="7"/>
    <s v="Plantronics Voyager Pro Legend"/>
    <x v="2639"/>
    <n v="3"/>
    <n v="0.2"/>
    <n v="49.437599999999975"/>
    <x v="1"/>
    <x v="1"/>
  </r>
  <r>
    <n v="3289"/>
    <x v="1635"/>
    <x v="350"/>
    <x v="631"/>
    <s v="First Class"/>
    <s v="RD-19585"/>
    <s v="Rob Dowd"/>
    <x v="0"/>
    <x v="0"/>
    <s v="Temecula"/>
    <x v="1"/>
    <n v="92592"/>
    <x v="1"/>
    <s v="OFF-BI-10000050"/>
    <x v="1"/>
    <x v="8"/>
    <s v="Angle-D Binders with Locking Rings, Label Holders"/>
    <x v="2640"/>
    <n v="5"/>
    <n v="0.2"/>
    <n v="9.8549999999999969"/>
    <x v="1"/>
    <x v="1"/>
  </r>
  <r>
    <n v="3290"/>
    <x v="1635"/>
    <x v="350"/>
    <x v="631"/>
    <s v="First Class"/>
    <s v="RD-19585"/>
    <s v="Rob Dowd"/>
    <x v="0"/>
    <x v="0"/>
    <s v="Temecula"/>
    <x v="1"/>
    <n v="92592"/>
    <x v="1"/>
    <s v="TEC-AC-10001552"/>
    <x v="2"/>
    <x v="11"/>
    <s v="Logitech K350 2.4Ghz Wireless Keyboard"/>
    <x v="2641"/>
    <n v="5"/>
    <n v="0"/>
    <n v="27.373499999999993"/>
    <x v="1"/>
    <x v="1"/>
  </r>
  <r>
    <n v="3291"/>
    <x v="1635"/>
    <x v="350"/>
    <x v="631"/>
    <s v="First Class"/>
    <s v="RD-19585"/>
    <s v="Rob Dowd"/>
    <x v="0"/>
    <x v="0"/>
    <s v="Temecula"/>
    <x v="1"/>
    <n v="92592"/>
    <x v="1"/>
    <s v="TEC-AC-10003399"/>
    <x v="2"/>
    <x v="11"/>
    <s v="Memorex Mini Travel Drive 64 GB USB 2.0 Flash Drive"/>
    <x v="2642"/>
    <n v="1"/>
    <n v="0"/>
    <n v="15.220800000000001"/>
    <x v="1"/>
    <x v="1"/>
  </r>
  <r>
    <n v="3292"/>
    <x v="1636"/>
    <x v="859"/>
    <x v="271"/>
    <s v="Standard Class"/>
    <s v="JF-15295"/>
    <s v="Jason Fortune-"/>
    <x v="0"/>
    <x v="0"/>
    <s v="Sterling Heights"/>
    <x v="12"/>
    <n v="48310"/>
    <x v="2"/>
    <s v="OFF-AR-10004078"/>
    <x v="1"/>
    <x v="6"/>
    <s v="Newell 312"/>
    <x v="2643"/>
    <n v="2"/>
    <n v="0"/>
    <n v="3.5039999999999996"/>
    <x v="2"/>
    <x v="0"/>
  </r>
  <r>
    <n v="3293"/>
    <x v="1637"/>
    <x v="58"/>
    <x v="129"/>
    <s v="Standard Class"/>
    <s v="CK-12595"/>
    <s v="Clytie Kelty"/>
    <x v="0"/>
    <x v="0"/>
    <s v="San Diego"/>
    <x v="1"/>
    <n v="92024"/>
    <x v="1"/>
    <s v="OFF-SU-10002189"/>
    <x v="1"/>
    <x v="14"/>
    <s v="Acme Rosewood Handle Letter Opener"/>
    <x v="2644"/>
    <n v="3"/>
    <n v="0"/>
    <n v="0.11909999999999954"/>
    <x v="1"/>
    <x v="0"/>
  </r>
  <r>
    <n v="3294"/>
    <x v="1637"/>
    <x v="58"/>
    <x v="129"/>
    <s v="Standard Class"/>
    <s v="CK-12595"/>
    <s v="Clytie Kelty"/>
    <x v="0"/>
    <x v="0"/>
    <s v="San Diego"/>
    <x v="1"/>
    <n v="92024"/>
    <x v="1"/>
    <s v="FUR-FU-10001852"/>
    <x v="0"/>
    <x v="5"/>
    <s v="Eldon Regeneration Recycled Desk Accessories, Smoke"/>
    <x v="2645"/>
    <n v="2"/>
    <n v="0"/>
    <n v="1.1135999999999999"/>
    <x v="1"/>
    <x v="0"/>
  </r>
  <r>
    <n v="3295"/>
    <x v="1638"/>
    <x v="860"/>
    <x v="913"/>
    <s v="First Class"/>
    <s v="KH-16510"/>
    <s v="Keith Herrera"/>
    <x v="0"/>
    <x v="0"/>
    <s v="Dallas"/>
    <x v="5"/>
    <n v="75081"/>
    <x v="2"/>
    <s v="OFF-BI-10003638"/>
    <x v="1"/>
    <x v="8"/>
    <s v="GBC Durable Plastic Covers"/>
    <x v="2646"/>
    <n v="8"/>
    <n v="0.8"/>
    <n v="-52.632000000000019"/>
    <x v="2"/>
    <x v="0"/>
  </r>
  <r>
    <n v="3296"/>
    <x v="1639"/>
    <x v="172"/>
    <x v="914"/>
    <s v="First Class"/>
    <s v="CM-12655"/>
    <s v="Corinna Mitchell"/>
    <x v="2"/>
    <x v="0"/>
    <s v="New York City"/>
    <x v="15"/>
    <n v="10035"/>
    <x v="3"/>
    <s v="TEC-MA-10002428"/>
    <x v="2"/>
    <x v="15"/>
    <s v="Fellowes Powershred HS-440 4-Sheet High Security Shredder"/>
    <x v="2647"/>
    <n v="11"/>
    <n v="0"/>
    <n v="767.20049999999992"/>
    <x v="3"/>
    <x v="0"/>
  </r>
  <r>
    <n v="3297"/>
    <x v="1640"/>
    <x v="293"/>
    <x v="915"/>
    <s v="Standard Class"/>
    <s v="EB-13870"/>
    <s v="Emily Burns"/>
    <x v="0"/>
    <x v="0"/>
    <s v="Phoenix"/>
    <x v="16"/>
    <n v="85023"/>
    <x v="1"/>
    <s v="OFF-BI-10001036"/>
    <x v="1"/>
    <x v="8"/>
    <s v="Cardinal EasyOpen D-Ring Binders"/>
    <x v="2648"/>
    <n v="7"/>
    <n v="0.7"/>
    <n v="-12.795999999999999"/>
    <x v="1"/>
    <x v="1"/>
  </r>
  <r>
    <n v="3298"/>
    <x v="1640"/>
    <x v="293"/>
    <x v="915"/>
    <s v="Standard Class"/>
    <s v="EB-13870"/>
    <s v="Emily Burns"/>
    <x v="0"/>
    <x v="0"/>
    <s v="Phoenix"/>
    <x v="16"/>
    <n v="85023"/>
    <x v="1"/>
    <s v="OFF-AP-10004708"/>
    <x v="1"/>
    <x v="9"/>
    <s v="Fellowes Superior 10 Outlet Split Surge Protector"/>
    <x v="1632"/>
    <n v="4"/>
    <n v="0.2"/>
    <n v="13.701599999999988"/>
    <x v="1"/>
    <x v="1"/>
  </r>
  <r>
    <n v="3299"/>
    <x v="1641"/>
    <x v="673"/>
    <x v="38"/>
    <s v="Same Day"/>
    <s v="MW-18235"/>
    <s v="Mitch Willingham"/>
    <x v="1"/>
    <x v="0"/>
    <s v="San Francisco"/>
    <x v="1"/>
    <n v="94122"/>
    <x v="1"/>
    <s v="TEC-MA-10000488"/>
    <x v="2"/>
    <x v="15"/>
    <s v="Bady BDG101FRU Card Printer"/>
    <x v="2252"/>
    <n v="3"/>
    <n v="0.2"/>
    <n v="215.99729999999977"/>
    <x v="1"/>
    <x v="1"/>
  </r>
  <r>
    <n v="3300"/>
    <x v="1642"/>
    <x v="728"/>
    <x v="794"/>
    <s v="Standard Class"/>
    <s v="CS-11950"/>
    <s v="Carlos Soltero"/>
    <x v="0"/>
    <x v="0"/>
    <s v="Philadelphia"/>
    <x v="9"/>
    <n v="19140"/>
    <x v="3"/>
    <s v="OFF-BI-10003656"/>
    <x v="1"/>
    <x v="8"/>
    <s v="Fellowes PB200 Plastic Comb Binding Machine"/>
    <x v="2649"/>
    <n v="1"/>
    <n v="0.7"/>
    <n v="-40.797600000000003"/>
    <x v="3"/>
    <x v="0"/>
  </r>
  <r>
    <n v="3301"/>
    <x v="1642"/>
    <x v="728"/>
    <x v="794"/>
    <s v="Standard Class"/>
    <s v="CS-11950"/>
    <s v="Carlos Soltero"/>
    <x v="0"/>
    <x v="0"/>
    <s v="Philadelphia"/>
    <x v="9"/>
    <n v="19140"/>
    <x v="3"/>
    <s v="OFF-ST-10003656"/>
    <x v="1"/>
    <x v="4"/>
    <s v="Safco Industrial Wire Shelving"/>
    <x v="2650"/>
    <n v="1"/>
    <n v="0.2"/>
    <n v="-16.318300000000001"/>
    <x v="3"/>
    <x v="0"/>
  </r>
  <r>
    <n v="3302"/>
    <x v="1642"/>
    <x v="728"/>
    <x v="794"/>
    <s v="Standard Class"/>
    <s v="CS-11950"/>
    <s v="Carlos Soltero"/>
    <x v="0"/>
    <x v="0"/>
    <s v="Philadelphia"/>
    <x v="9"/>
    <n v="19140"/>
    <x v="3"/>
    <s v="TEC-PH-10001128"/>
    <x v="2"/>
    <x v="7"/>
    <s v="Motorola Droid Maxx"/>
    <x v="2651"/>
    <n v="6"/>
    <n v="0.4"/>
    <n v="-107.99280000000002"/>
    <x v="3"/>
    <x v="0"/>
  </r>
  <r>
    <n v="3303"/>
    <x v="1642"/>
    <x v="728"/>
    <x v="794"/>
    <s v="Standard Class"/>
    <s v="CS-11950"/>
    <s v="Carlos Soltero"/>
    <x v="0"/>
    <x v="0"/>
    <s v="Philadelphia"/>
    <x v="9"/>
    <n v="19140"/>
    <x v="3"/>
    <s v="FUR-FU-10001473"/>
    <x v="0"/>
    <x v="5"/>
    <s v="Eldon Executive Woodline II Desk Accessories, Mahogany"/>
    <x v="2616"/>
    <n v="3"/>
    <n v="0.2"/>
    <n v="5.2773000000000003"/>
    <x v="3"/>
    <x v="0"/>
  </r>
  <r>
    <n v="3304"/>
    <x v="1642"/>
    <x v="728"/>
    <x v="794"/>
    <s v="Standard Class"/>
    <s v="CS-11950"/>
    <s v="Carlos Soltero"/>
    <x v="0"/>
    <x v="0"/>
    <s v="Philadelphia"/>
    <x v="9"/>
    <n v="19140"/>
    <x v="3"/>
    <s v="OFF-BI-10004656"/>
    <x v="1"/>
    <x v="8"/>
    <s v="Peel &amp; Stick Add-On Corner Pockets"/>
    <x v="2652"/>
    <n v="3"/>
    <n v="0.7"/>
    <n v="-1.4255999999999998"/>
    <x v="3"/>
    <x v="0"/>
  </r>
  <r>
    <n v="3305"/>
    <x v="1643"/>
    <x v="125"/>
    <x v="916"/>
    <s v="Second Class"/>
    <s v="SP-20620"/>
    <s v="Stefania Perrino"/>
    <x v="1"/>
    <x v="0"/>
    <s v="Laredo"/>
    <x v="5"/>
    <n v="78041"/>
    <x v="2"/>
    <s v="OFF-EN-10004955"/>
    <x v="1"/>
    <x v="12"/>
    <s v="Fashion Color Clasp Envelopes"/>
    <x v="2653"/>
    <n v="3"/>
    <n v="0.2"/>
    <n v="4.7066999999999997"/>
    <x v="2"/>
    <x v="0"/>
  </r>
  <r>
    <n v="3306"/>
    <x v="1643"/>
    <x v="125"/>
    <x v="916"/>
    <s v="Second Class"/>
    <s v="SP-20620"/>
    <s v="Stefania Perrino"/>
    <x v="1"/>
    <x v="0"/>
    <s v="Laredo"/>
    <x v="5"/>
    <n v="78041"/>
    <x v="2"/>
    <s v="TEC-PH-10002468"/>
    <x v="2"/>
    <x v="7"/>
    <s v="Plantronics CS 50-USB - headset - Convertible, Monaural"/>
    <x v="2075"/>
    <n v="2"/>
    <n v="0.2"/>
    <n v="19.03860000000001"/>
    <x v="2"/>
    <x v="0"/>
  </r>
  <r>
    <n v="3307"/>
    <x v="1643"/>
    <x v="125"/>
    <x v="916"/>
    <s v="Second Class"/>
    <s v="SP-20620"/>
    <s v="Stefania Perrino"/>
    <x v="1"/>
    <x v="0"/>
    <s v="Laredo"/>
    <x v="5"/>
    <n v="78041"/>
    <x v="2"/>
    <s v="TEC-PH-10000576"/>
    <x v="2"/>
    <x v="7"/>
    <s v="AT&amp;T 1080 Corded phone"/>
    <x v="2654"/>
    <n v="3"/>
    <n v="0.2"/>
    <n v="28.767899999999997"/>
    <x v="2"/>
    <x v="0"/>
  </r>
  <r>
    <n v="3308"/>
    <x v="1643"/>
    <x v="125"/>
    <x v="916"/>
    <s v="Second Class"/>
    <s v="SP-20620"/>
    <s v="Stefania Perrino"/>
    <x v="1"/>
    <x v="0"/>
    <s v="Laredo"/>
    <x v="5"/>
    <n v="78041"/>
    <x v="2"/>
    <s v="OFF-BI-10002160"/>
    <x v="1"/>
    <x v="8"/>
    <s v="Acco Hanging Data Binders"/>
    <x v="2655"/>
    <n v="3"/>
    <n v="0.8"/>
    <n v="-3.6576000000000004"/>
    <x v="2"/>
    <x v="0"/>
  </r>
  <r>
    <n v="3309"/>
    <x v="1643"/>
    <x v="125"/>
    <x v="916"/>
    <s v="Second Class"/>
    <s v="SP-20620"/>
    <s v="Stefania Perrino"/>
    <x v="1"/>
    <x v="0"/>
    <s v="Laredo"/>
    <x v="5"/>
    <n v="78041"/>
    <x v="2"/>
    <s v="TEC-AC-10003628"/>
    <x v="2"/>
    <x v="11"/>
    <s v="Logitech 910-002974 M325 Wireless Mouse for Web Scrolling"/>
    <x v="736"/>
    <n v="2"/>
    <n v="0.2"/>
    <n v="14.395200000000004"/>
    <x v="2"/>
    <x v="0"/>
  </r>
  <r>
    <n v="3310"/>
    <x v="1644"/>
    <x v="599"/>
    <x v="917"/>
    <s v="Standard Class"/>
    <s v="GT-14635"/>
    <s v="Grant Thornton"/>
    <x v="1"/>
    <x v="0"/>
    <s v="New York City"/>
    <x v="15"/>
    <n v="10009"/>
    <x v="3"/>
    <s v="OFF-BI-10001116"/>
    <x v="1"/>
    <x v="8"/>
    <s v="Wilson Jones 1&quot; Hanging DublLock Ring Binders"/>
    <x v="869"/>
    <n v="6"/>
    <n v="0.2"/>
    <n v="8.8704000000000018"/>
    <x v="3"/>
    <x v="0"/>
  </r>
  <r>
    <n v="3311"/>
    <x v="1645"/>
    <x v="42"/>
    <x v="42"/>
    <s v="Standard Class"/>
    <s v="LW-17215"/>
    <s v="Luke Weiss"/>
    <x v="0"/>
    <x v="0"/>
    <s v="New York City"/>
    <x v="15"/>
    <n v="10035"/>
    <x v="3"/>
    <s v="OFF-BI-10002026"/>
    <x v="1"/>
    <x v="8"/>
    <s v="Avery Arch Ring Binders"/>
    <x v="2656"/>
    <n v="5"/>
    <n v="0.2"/>
    <n v="78.434999999999988"/>
    <x v="3"/>
    <x v="0"/>
  </r>
  <r>
    <n v="3312"/>
    <x v="1646"/>
    <x v="231"/>
    <x v="595"/>
    <s v="Second Class"/>
    <s v="AH-10030"/>
    <s v="Aaron Hawkins"/>
    <x v="1"/>
    <x v="0"/>
    <s v="Gulfport"/>
    <x v="35"/>
    <n v="39503"/>
    <x v="0"/>
    <s v="FUR-FU-10003691"/>
    <x v="0"/>
    <x v="5"/>
    <s v="Eldon Image Series Desk Accessories, Ebony"/>
    <x v="2657"/>
    <n v="7"/>
    <n v="0"/>
    <n v="38.038000000000004"/>
    <x v="0"/>
    <x v="0"/>
  </r>
  <r>
    <n v="3313"/>
    <x v="1647"/>
    <x v="127"/>
    <x v="511"/>
    <s v="Standard Class"/>
    <s v="TH-21100"/>
    <s v="Thea Hendricks"/>
    <x v="0"/>
    <x v="0"/>
    <s v="San Diego"/>
    <x v="1"/>
    <n v="92037"/>
    <x v="1"/>
    <s v="FUR-CH-10002602"/>
    <x v="0"/>
    <x v="1"/>
    <s v="DMI Arturo Collection Mission-style Design Wood Chair"/>
    <x v="891"/>
    <n v="5"/>
    <n v="0.2"/>
    <n v="45.294000000000011"/>
    <x v="1"/>
    <x v="0"/>
  </r>
  <r>
    <n v="3314"/>
    <x v="1647"/>
    <x v="127"/>
    <x v="511"/>
    <s v="Standard Class"/>
    <s v="TH-21100"/>
    <s v="Thea Hendricks"/>
    <x v="0"/>
    <x v="0"/>
    <s v="San Diego"/>
    <x v="1"/>
    <n v="92037"/>
    <x v="1"/>
    <s v="OFF-PA-10000675"/>
    <x v="1"/>
    <x v="10"/>
    <s v="Xerox 1919"/>
    <x v="2658"/>
    <n v="2"/>
    <n v="0"/>
    <n v="40.170200000000001"/>
    <x v="1"/>
    <x v="0"/>
  </r>
  <r>
    <n v="3315"/>
    <x v="1648"/>
    <x v="165"/>
    <x v="675"/>
    <s v="Standard Class"/>
    <s v="HG-15025"/>
    <s v="Hunter Glantz"/>
    <x v="0"/>
    <x v="0"/>
    <s v="Oceanside"/>
    <x v="15"/>
    <n v="11572"/>
    <x v="3"/>
    <s v="FUR-CH-10002602"/>
    <x v="0"/>
    <x v="1"/>
    <s v="DMI Arturo Collection Mission-style Design Wood Chair"/>
    <x v="2659"/>
    <n v="2"/>
    <n v="0.1"/>
    <n v="48.313600000000008"/>
    <x v="3"/>
    <x v="0"/>
  </r>
  <r>
    <n v="3316"/>
    <x v="1648"/>
    <x v="165"/>
    <x v="675"/>
    <s v="Standard Class"/>
    <s v="HG-15025"/>
    <s v="Hunter Glantz"/>
    <x v="0"/>
    <x v="0"/>
    <s v="Oceanside"/>
    <x v="15"/>
    <n v="11572"/>
    <x v="3"/>
    <s v="OFF-BI-10001900"/>
    <x v="1"/>
    <x v="8"/>
    <s v="DXL Angle-View Binders with Locking Rings, Black"/>
    <x v="2660"/>
    <n v="3"/>
    <n v="0.2"/>
    <n v="4.8518999999999997"/>
    <x v="3"/>
    <x v="0"/>
  </r>
  <r>
    <n v="3317"/>
    <x v="1649"/>
    <x v="468"/>
    <x v="205"/>
    <s v="Second Class"/>
    <s v="EB-13750"/>
    <s v="Edward Becker"/>
    <x v="1"/>
    <x v="0"/>
    <s v="Round Rock"/>
    <x v="5"/>
    <n v="78664"/>
    <x v="2"/>
    <s v="FUR-FU-10001468"/>
    <x v="0"/>
    <x v="5"/>
    <s v="Tenex Antistatic Computer Chair Mats"/>
    <x v="2661"/>
    <n v="5"/>
    <n v="0.6"/>
    <n v="-427.45000000000005"/>
    <x v="2"/>
    <x v="0"/>
  </r>
  <r>
    <n v="3318"/>
    <x v="1650"/>
    <x v="861"/>
    <x v="459"/>
    <s v="Standard Class"/>
    <s v="SC-20725"/>
    <s v="Steven Cartwright"/>
    <x v="0"/>
    <x v="0"/>
    <s v="Redlands"/>
    <x v="1"/>
    <n v="92374"/>
    <x v="1"/>
    <s v="OFF-AR-10004648"/>
    <x v="1"/>
    <x v="6"/>
    <s v="Boston 19500 Mighty Mite Electric Pencil Sharpener"/>
    <x v="2662"/>
    <n v="9"/>
    <n v="0"/>
    <n v="48.964500000000001"/>
    <x v="1"/>
    <x v="0"/>
  </r>
  <r>
    <n v="3319"/>
    <x v="1650"/>
    <x v="861"/>
    <x v="459"/>
    <s v="Standard Class"/>
    <s v="SC-20725"/>
    <s v="Steven Cartwright"/>
    <x v="0"/>
    <x v="0"/>
    <s v="Redlands"/>
    <x v="1"/>
    <n v="92374"/>
    <x v="1"/>
    <s v="OFF-LA-10003190"/>
    <x v="1"/>
    <x v="2"/>
    <s v="Avery 474"/>
    <x v="880"/>
    <n v="3"/>
    <n v="0"/>
    <n v="4.2336"/>
    <x v="1"/>
    <x v="0"/>
  </r>
  <r>
    <n v="3320"/>
    <x v="1651"/>
    <x v="414"/>
    <x v="182"/>
    <s v="Standard Class"/>
    <s v="TS-21505"/>
    <s v="Tony Sayre"/>
    <x v="0"/>
    <x v="0"/>
    <s v="Columbia"/>
    <x v="18"/>
    <n v="38401"/>
    <x v="0"/>
    <s v="OFF-AP-10004868"/>
    <x v="1"/>
    <x v="9"/>
    <s v="Hoover Commercial Soft Guard Upright Vacuum And Disposable Filtration Bags"/>
    <x v="2663"/>
    <n v="7"/>
    <n v="0.2"/>
    <n v="3.8073000000000015"/>
    <x v="0"/>
    <x v="0"/>
  </r>
  <r>
    <n v="3321"/>
    <x v="1651"/>
    <x v="414"/>
    <x v="182"/>
    <s v="Standard Class"/>
    <s v="TS-21505"/>
    <s v="Tony Sayre"/>
    <x v="0"/>
    <x v="0"/>
    <s v="Columbia"/>
    <x v="18"/>
    <n v="38401"/>
    <x v="0"/>
    <s v="FUR-CH-10004287"/>
    <x v="0"/>
    <x v="1"/>
    <s v="SAFCO Arco Folding Chair"/>
    <x v="1677"/>
    <n v="3"/>
    <n v="0.2"/>
    <n v="74.573999999999955"/>
    <x v="0"/>
    <x v="0"/>
  </r>
  <r>
    <n v="3322"/>
    <x v="1651"/>
    <x v="414"/>
    <x v="182"/>
    <s v="Standard Class"/>
    <s v="TS-21505"/>
    <s v="Tony Sayre"/>
    <x v="0"/>
    <x v="0"/>
    <s v="Columbia"/>
    <x v="18"/>
    <n v="38401"/>
    <x v="0"/>
    <s v="OFF-PA-10002689"/>
    <x v="1"/>
    <x v="10"/>
    <s v="Weyerhaeuser First Choice Laser/Copy Paper (20Lb. and 88 Bright)"/>
    <x v="233"/>
    <n v="5"/>
    <n v="0.2"/>
    <n v="9.0719999999999992"/>
    <x v="0"/>
    <x v="0"/>
  </r>
  <r>
    <n v="3323"/>
    <x v="1652"/>
    <x v="862"/>
    <x v="836"/>
    <s v="Standard Class"/>
    <s v="TH-21550"/>
    <s v="Tracy Hopkins"/>
    <x v="2"/>
    <x v="0"/>
    <s v="New York City"/>
    <x v="15"/>
    <n v="10009"/>
    <x v="3"/>
    <s v="OFF-AP-10002892"/>
    <x v="1"/>
    <x v="9"/>
    <s v="Belkin F5C206VTEL 6 Outlet Surge"/>
    <x v="2664"/>
    <n v="3"/>
    <n v="0"/>
    <n v="20.681999999999995"/>
    <x v="3"/>
    <x v="0"/>
  </r>
  <r>
    <n v="3324"/>
    <x v="1652"/>
    <x v="862"/>
    <x v="836"/>
    <s v="Standard Class"/>
    <s v="TH-21550"/>
    <s v="Tracy Hopkins"/>
    <x v="2"/>
    <x v="0"/>
    <s v="New York City"/>
    <x v="15"/>
    <n v="10009"/>
    <x v="3"/>
    <s v="FUR-FU-10002253"/>
    <x v="0"/>
    <x v="5"/>
    <s v="Howard Miller 13&quot; Diameter Pewter Finish Round Wall Clock"/>
    <x v="2665"/>
    <n v="3"/>
    <n v="0"/>
    <n v="50.239800000000002"/>
    <x v="3"/>
    <x v="0"/>
  </r>
  <r>
    <n v="3325"/>
    <x v="1653"/>
    <x v="7"/>
    <x v="907"/>
    <s v="Standard Class"/>
    <s v="KD-16270"/>
    <s v="Karen Daniels"/>
    <x v="0"/>
    <x v="0"/>
    <s v="Houston"/>
    <x v="5"/>
    <n v="77095"/>
    <x v="2"/>
    <s v="OFF-BI-10001359"/>
    <x v="1"/>
    <x v="8"/>
    <s v="GBC DocuBind TL300 Electric Binding System"/>
    <x v="2666"/>
    <n v="5"/>
    <n v="0.8"/>
    <n v="-1480.0335000000009"/>
    <x v="2"/>
    <x v="0"/>
  </r>
  <r>
    <n v="3326"/>
    <x v="1653"/>
    <x v="7"/>
    <x v="907"/>
    <s v="Standard Class"/>
    <s v="KD-16270"/>
    <s v="Karen Daniels"/>
    <x v="0"/>
    <x v="0"/>
    <s v="Houston"/>
    <x v="5"/>
    <n v="77095"/>
    <x v="2"/>
    <s v="OFF-BI-10001267"/>
    <x v="1"/>
    <x v="8"/>
    <s v="Universal Recycled Hanging Pressboard Report Binders, Letter Size"/>
    <x v="2667"/>
    <n v="1"/>
    <n v="0.8"/>
    <n v="-1.9744000000000002"/>
    <x v="2"/>
    <x v="0"/>
  </r>
  <r>
    <n v="3327"/>
    <x v="1653"/>
    <x v="7"/>
    <x v="907"/>
    <s v="Standard Class"/>
    <s v="KD-16270"/>
    <s v="Karen Daniels"/>
    <x v="0"/>
    <x v="0"/>
    <s v="Houston"/>
    <x v="5"/>
    <n v="77095"/>
    <x v="2"/>
    <s v="OFF-AR-10003582"/>
    <x v="1"/>
    <x v="6"/>
    <s v="Boston Electric Pencil Sharpener, Model 1818, Charcoal Black"/>
    <x v="1870"/>
    <n v="3"/>
    <n v="0.2"/>
    <n v="6.7560000000000038"/>
    <x v="2"/>
    <x v="0"/>
  </r>
  <r>
    <n v="3328"/>
    <x v="1653"/>
    <x v="7"/>
    <x v="907"/>
    <s v="Standard Class"/>
    <s v="KD-16270"/>
    <s v="Karen Daniels"/>
    <x v="0"/>
    <x v="0"/>
    <s v="Houston"/>
    <x v="5"/>
    <n v="77095"/>
    <x v="2"/>
    <s v="OFF-PA-10003724"/>
    <x v="1"/>
    <x v="10"/>
    <s v="Wirebound Message Book, 4 per Page"/>
    <x v="2668"/>
    <n v="5"/>
    <n v="0.2"/>
    <n v="7.8734999999999991"/>
    <x v="2"/>
    <x v="0"/>
  </r>
  <r>
    <n v="3329"/>
    <x v="1653"/>
    <x v="7"/>
    <x v="907"/>
    <s v="Standard Class"/>
    <s v="KD-16270"/>
    <s v="Karen Daniels"/>
    <x v="0"/>
    <x v="0"/>
    <s v="Houston"/>
    <x v="5"/>
    <n v="77095"/>
    <x v="2"/>
    <s v="OFF-PA-10001033"/>
    <x v="1"/>
    <x v="10"/>
    <s v="Xerox 1893"/>
    <x v="2669"/>
    <n v="8"/>
    <n v="0.2"/>
    <n v="95.096800000000002"/>
    <x v="2"/>
    <x v="0"/>
  </r>
  <r>
    <n v="3330"/>
    <x v="1653"/>
    <x v="7"/>
    <x v="907"/>
    <s v="Standard Class"/>
    <s v="KD-16270"/>
    <s v="Karen Daniels"/>
    <x v="0"/>
    <x v="0"/>
    <s v="Houston"/>
    <x v="5"/>
    <n v="77095"/>
    <x v="2"/>
    <s v="TEC-PH-10003505"/>
    <x v="2"/>
    <x v="7"/>
    <s v="Geemarc AmpliPOWER60"/>
    <x v="1490"/>
    <n v="2"/>
    <n v="0.2"/>
    <n v="16.703999999999986"/>
    <x v="2"/>
    <x v="0"/>
  </r>
  <r>
    <n v="3331"/>
    <x v="1653"/>
    <x v="7"/>
    <x v="907"/>
    <s v="Standard Class"/>
    <s v="KD-16270"/>
    <s v="Karen Daniels"/>
    <x v="0"/>
    <x v="0"/>
    <s v="Houston"/>
    <x v="5"/>
    <n v="77095"/>
    <x v="2"/>
    <s v="TEC-PH-10004959"/>
    <x v="2"/>
    <x v="7"/>
    <s v="Classic Ivory Antique Telephone ZL1810"/>
    <x v="2670"/>
    <n v="3"/>
    <n v="0.2"/>
    <n v="15.07350000000001"/>
    <x v="2"/>
    <x v="0"/>
  </r>
  <r>
    <n v="3332"/>
    <x v="1654"/>
    <x v="817"/>
    <x v="404"/>
    <s v="Standard Class"/>
    <s v="GM-14455"/>
    <s v="Gary Mitchum"/>
    <x v="2"/>
    <x v="0"/>
    <s v="Chicago"/>
    <x v="10"/>
    <n v="60653"/>
    <x v="2"/>
    <s v="TEC-AC-10000474"/>
    <x v="2"/>
    <x v="11"/>
    <s v="Kensington Expert Mouse Optical USB Trackball for PC or Mac"/>
    <x v="2671"/>
    <n v="3"/>
    <n v="0.2"/>
    <n v="28.496999999999957"/>
    <x v="2"/>
    <x v="0"/>
  </r>
  <r>
    <n v="3333"/>
    <x v="1654"/>
    <x v="817"/>
    <x v="404"/>
    <s v="Standard Class"/>
    <s v="GM-14455"/>
    <s v="Gary Mitchum"/>
    <x v="2"/>
    <x v="0"/>
    <s v="Chicago"/>
    <x v="10"/>
    <n v="60653"/>
    <x v="2"/>
    <s v="TEC-PH-10003095"/>
    <x v="2"/>
    <x v="7"/>
    <s v="Samsung HM1900 Bluetooth Headset"/>
    <x v="2672"/>
    <n v="3"/>
    <n v="0.2"/>
    <n v="19.754999999999999"/>
    <x v="2"/>
    <x v="0"/>
  </r>
  <r>
    <n v="3334"/>
    <x v="1654"/>
    <x v="817"/>
    <x v="404"/>
    <s v="Standard Class"/>
    <s v="GM-14455"/>
    <s v="Gary Mitchum"/>
    <x v="2"/>
    <x v="0"/>
    <s v="Chicago"/>
    <x v="10"/>
    <n v="60653"/>
    <x v="2"/>
    <s v="FUR-FU-10002963"/>
    <x v="0"/>
    <x v="5"/>
    <s v="Master Caster Door Stop, Gray"/>
    <x v="2673"/>
    <n v="1"/>
    <n v="0.6"/>
    <n v="-1.3208000000000002"/>
    <x v="2"/>
    <x v="0"/>
  </r>
  <r>
    <n v="3335"/>
    <x v="1655"/>
    <x v="170"/>
    <x v="554"/>
    <s v="First Class"/>
    <s v="PR-18880"/>
    <s v="Patrick Ryan"/>
    <x v="0"/>
    <x v="0"/>
    <s v="Oakland"/>
    <x v="1"/>
    <n v="94601"/>
    <x v="1"/>
    <s v="OFF-AR-10000203"/>
    <x v="1"/>
    <x v="6"/>
    <s v="Newell 336"/>
    <x v="860"/>
    <n v="4"/>
    <n v="0"/>
    <n v="4.9647999999999985"/>
    <x v="1"/>
    <x v="1"/>
  </r>
  <r>
    <n v="3336"/>
    <x v="1655"/>
    <x v="170"/>
    <x v="554"/>
    <s v="First Class"/>
    <s v="PR-18880"/>
    <s v="Patrick Ryan"/>
    <x v="0"/>
    <x v="0"/>
    <s v="Oakland"/>
    <x v="1"/>
    <n v="94601"/>
    <x v="1"/>
    <s v="TEC-PH-10004667"/>
    <x v="2"/>
    <x v="7"/>
    <s v="Cisco 8x8 Inc. 6753i IP Business Phone System"/>
    <x v="2674"/>
    <n v="4"/>
    <n v="0.2"/>
    <n v="37.797199999999975"/>
    <x v="1"/>
    <x v="1"/>
  </r>
  <r>
    <n v="3337"/>
    <x v="1655"/>
    <x v="170"/>
    <x v="554"/>
    <s v="First Class"/>
    <s v="PR-18880"/>
    <s v="Patrick Ryan"/>
    <x v="0"/>
    <x v="0"/>
    <s v="Oakland"/>
    <x v="1"/>
    <n v="94601"/>
    <x v="1"/>
    <s v="FUR-FU-10000193"/>
    <x v="0"/>
    <x v="5"/>
    <s v="Tenex Chairmats For Use with Hard Floors"/>
    <x v="681"/>
    <n v="4"/>
    <n v="0"/>
    <n v="10.393599999999992"/>
    <x v="1"/>
    <x v="1"/>
  </r>
  <r>
    <n v="3338"/>
    <x v="1655"/>
    <x v="170"/>
    <x v="554"/>
    <s v="First Class"/>
    <s v="PR-18880"/>
    <s v="Patrick Ryan"/>
    <x v="0"/>
    <x v="0"/>
    <s v="Oakland"/>
    <x v="1"/>
    <n v="94601"/>
    <x v="1"/>
    <s v="FUR-TA-10001539"/>
    <x v="0"/>
    <x v="3"/>
    <s v="Chromcraft Rectangular Conference Tables"/>
    <x v="2675"/>
    <n v="3"/>
    <n v="0.2"/>
    <n v="28.436399999999935"/>
    <x v="1"/>
    <x v="1"/>
  </r>
  <r>
    <n v="3339"/>
    <x v="1655"/>
    <x v="170"/>
    <x v="554"/>
    <s v="First Class"/>
    <s v="PR-18880"/>
    <s v="Patrick Ryan"/>
    <x v="0"/>
    <x v="0"/>
    <s v="Oakland"/>
    <x v="1"/>
    <n v="94601"/>
    <x v="1"/>
    <s v="OFF-BI-10000962"/>
    <x v="1"/>
    <x v="8"/>
    <s v="Acco Flexible ACCOHIDE Square Ring Data Binder, Dark Blue, 11 1/2&quot; X 14&quot; 7/8&quot;"/>
    <x v="2676"/>
    <n v="9"/>
    <n v="0.2"/>
    <n v="42.464699999999993"/>
    <x v="1"/>
    <x v="1"/>
  </r>
  <r>
    <n v="3340"/>
    <x v="1655"/>
    <x v="170"/>
    <x v="554"/>
    <s v="First Class"/>
    <s v="PR-18880"/>
    <s v="Patrick Ryan"/>
    <x v="0"/>
    <x v="0"/>
    <s v="Oakland"/>
    <x v="1"/>
    <n v="94601"/>
    <x v="1"/>
    <s v="OFF-AP-10002867"/>
    <x v="1"/>
    <x v="9"/>
    <s v="Fellowes Command Center 5-outlet power strip"/>
    <x v="2677"/>
    <n v="3"/>
    <n v="0"/>
    <n v="54.950400000000002"/>
    <x v="1"/>
    <x v="1"/>
  </r>
  <r>
    <n v="3341"/>
    <x v="1655"/>
    <x v="170"/>
    <x v="554"/>
    <s v="First Class"/>
    <s v="PR-18880"/>
    <s v="Patrick Ryan"/>
    <x v="0"/>
    <x v="0"/>
    <s v="Oakland"/>
    <x v="1"/>
    <n v="94601"/>
    <x v="1"/>
    <s v="OFF-LA-10001158"/>
    <x v="1"/>
    <x v="2"/>
    <s v="Avery Address/Shipping Labels for Typewriters, 4&quot; x 2&quot;"/>
    <x v="2678"/>
    <n v="5"/>
    <n v="0"/>
    <n v="24.84"/>
    <x v="1"/>
    <x v="1"/>
  </r>
  <r>
    <n v="3342"/>
    <x v="1656"/>
    <x v="278"/>
    <x v="134"/>
    <s v="Second Class"/>
    <s v="TB-21055"/>
    <s v="Ted Butterfield"/>
    <x v="0"/>
    <x v="0"/>
    <s v="Quincy"/>
    <x v="31"/>
    <n v="2169"/>
    <x v="3"/>
    <s v="OFF-PA-10000675"/>
    <x v="1"/>
    <x v="10"/>
    <s v="Xerox 1919"/>
    <x v="1247"/>
    <n v="3"/>
    <n v="0"/>
    <n v="60.255300000000005"/>
    <x v="3"/>
    <x v="1"/>
  </r>
  <r>
    <n v="3343"/>
    <x v="1656"/>
    <x v="278"/>
    <x v="134"/>
    <s v="Second Class"/>
    <s v="TB-21055"/>
    <s v="Ted Butterfield"/>
    <x v="0"/>
    <x v="0"/>
    <s v="Quincy"/>
    <x v="31"/>
    <n v="2169"/>
    <x v="3"/>
    <s v="FUR-TA-10001307"/>
    <x v="0"/>
    <x v="3"/>
    <s v="SAFCO PlanMaster Heigh-Adjustable Drafting Table Base, 43w x 30d x 30-37h, Black"/>
    <x v="2679"/>
    <n v="1"/>
    <n v="0.3"/>
    <n v="20.966999999999999"/>
    <x v="3"/>
    <x v="1"/>
  </r>
  <r>
    <n v="3344"/>
    <x v="1656"/>
    <x v="278"/>
    <x v="134"/>
    <s v="Second Class"/>
    <s v="TB-21055"/>
    <s v="Ted Butterfield"/>
    <x v="0"/>
    <x v="0"/>
    <s v="Quincy"/>
    <x v="31"/>
    <n v="2169"/>
    <x v="3"/>
    <s v="TEC-PH-10000011"/>
    <x v="2"/>
    <x v="7"/>
    <s v="PureGear Roll-On Screen Protector"/>
    <x v="1543"/>
    <n v="3"/>
    <n v="0"/>
    <n v="28.785599999999995"/>
    <x v="3"/>
    <x v="1"/>
  </r>
  <r>
    <n v="3345"/>
    <x v="1656"/>
    <x v="278"/>
    <x v="134"/>
    <s v="Second Class"/>
    <s v="TB-21055"/>
    <s v="Ted Butterfield"/>
    <x v="0"/>
    <x v="0"/>
    <s v="Quincy"/>
    <x v="31"/>
    <n v="2169"/>
    <x v="3"/>
    <s v="OFF-PA-10002666"/>
    <x v="1"/>
    <x v="10"/>
    <s v="Southworth 25% Cotton Linen-Finish Paper &amp; Envelopes"/>
    <x v="2680"/>
    <n v="9"/>
    <n v="0"/>
    <n v="36.692999999999998"/>
    <x v="3"/>
    <x v="1"/>
  </r>
  <r>
    <n v="3346"/>
    <x v="1656"/>
    <x v="278"/>
    <x v="134"/>
    <s v="Second Class"/>
    <s v="TB-21055"/>
    <s v="Ted Butterfield"/>
    <x v="0"/>
    <x v="0"/>
    <s v="Quincy"/>
    <x v="31"/>
    <n v="2169"/>
    <x v="3"/>
    <s v="OFF-FA-10000735"/>
    <x v="1"/>
    <x v="13"/>
    <s v="Staples"/>
    <x v="2643"/>
    <n v="4"/>
    <n v="0"/>
    <n v="5.2559999999999993"/>
    <x v="3"/>
    <x v="1"/>
  </r>
  <r>
    <n v="3347"/>
    <x v="1656"/>
    <x v="278"/>
    <x v="134"/>
    <s v="Second Class"/>
    <s v="TB-21055"/>
    <s v="Ted Butterfield"/>
    <x v="0"/>
    <x v="0"/>
    <s v="Quincy"/>
    <x v="31"/>
    <n v="2169"/>
    <x v="3"/>
    <s v="OFF-BI-10000174"/>
    <x v="1"/>
    <x v="8"/>
    <s v="Wilson Jones Clip &amp; Carry Folder Binder Tool for Ring Binders, Clear"/>
    <x v="180"/>
    <n v="5"/>
    <n v="0"/>
    <n v="13.919999999999998"/>
    <x v="3"/>
    <x v="1"/>
  </r>
  <r>
    <n v="3348"/>
    <x v="1657"/>
    <x v="863"/>
    <x v="918"/>
    <s v="Standard Class"/>
    <s v="ON-18715"/>
    <s v="Odella Nelson"/>
    <x v="1"/>
    <x v="0"/>
    <s v="Yucaipa"/>
    <x v="1"/>
    <n v="92399"/>
    <x v="1"/>
    <s v="OFF-AR-10003156"/>
    <x v="1"/>
    <x v="6"/>
    <s v="50 Colored Long Pencils"/>
    <x v="2681"/>
    <n v="5"/>
    <n v="0"/>
    <n v="13.208000000000002"/>
    <x v="1"/>
    <x v="0"/>
  </r>
  <r>
    <n v="3349"/>
    <x v="1658"/>
    <x v="60"/>
    <x v="170"/>
    <s v="First Class"/>
    <s v="AH-10195"/>
    <s v="Alan Haines"/>
    <x v="1"/>
    <x v="0"/>
    <s v="Chicago"/>
    <x v="10"/>
    <n v="60623"/>
    <x v="2"/>
    <s v="OFF-BI-10000474"/>
    <x v="1"/>
    <x v="8"/>
    <s v="Avery Recycled Flexi-View Covers for Binding Systems"/>
    <x v="2682"/>
    <n v="5"/>
    <n v="0.8"/>
    <n v="-25.648000000000003"/>
    <x v="2"/>
    <x v="0"/>
  </r>
  <r>
    <n v="3350"/>
    <x v="1659"/>
    <x v="864"/>
    <x v="257"/>
    <s v="Standard Class"/>
    <s v="NM-18520"/>
    <s v="Neoma Murray"/>
    <x v="0"/>
    <x v="0"/>
    <s v="Seattle"/>
    <x v="4"/>
    <n v="98105"/>
    <x v="1"/>
    <s v="OFF-BI-10003712"/>
    <x v="1"/>
    <x v="8"/>
    <s v="Acco Pressboard Covers with Storage Hooks, 14 7/8&quot; x 11&quot;, Light Blue"/>
    <x v="581"/>
    <n v="4"/>
    <n v="0.2"/>
    <n v="5.6955999999999989"/>
    <x v="1"/>
    <x v="0"/>
  </r>
  <r>
    <n v="3351"/>
    <x v="1660"/>
    <x v="482"/>
    <x v="844"/>
    <s v="Standard Class"/>
    <s v="AR-10510"/>
    <s v="Andrew Roberts"/>
    <x v="0"/>
    <x v="0"/>
    <s v="New York City"/>
    <x v="15"/>
    <n v="10024"/>
    <x v="3"/>
    <s v="TEC-AC-10003280"/>
    <x v="2"/>
    <x v="11"/>
    <s v="Belkin F8E887 USB Wired Ergonomic Keyboard"/>
    <x v="1324"/>
    <n v="3"/>
    <n v="0"/>
    <n v="18.893699999999995"/>
    <x v="3"/>
    <x v="0"/>
  </r>
  <r>
    <n v="3352"/>
    <x v="1661"/>
    <x v="865"/>
    <x v="919"/>
    <s v="Standard Class"/>
    <s v="BM-11650"/>
    <s v="Brian Moss"/>
    <x v="1"/>
    <x v="0"/>
    <s v="San Diego"/>
    <x v="1"/>
    <n v="92037"/>
    <x v="1"/>
    <s v="FUR-BO-10002916"/>
    <x v="0"/>
    <x v="0"/>
    <s v="Rush Hierlooms Collection 1&quot; Thick Stackable Bookcases"/>
    <x v="2683"/>
    <n v="3"/>
    <n v="0.15"/>
    <n v="20.517599999999987"/>
    <x v="1"/>
    <x v="0"/>
  </r>
  <r>
    <n v="3353"/>
    <x v="1661"/>
    <x v="865"/>
    <x v="919"/>
    <s v="Standard Class"/>
    <s v="BM-11650"/>
    <s v="Brian Moss"/>
    <x v="1"/>
    <x v="0"/>
    <s v="San Diego"/>
    <x v="1"/>
    <n v="92037"/>
    <x v="1"/>
    <s v="TEC-PH-10002726"/>
    <x v="2"/>
    <x v="7"/>
    <s v="netTALK DUO VoIP Telephone Service"/>
    <x v="1414"/>
    <n v="2"/>
    <n v="0.2"/>
    <n v="31.494"/>
    <x v="1"/>
    <x v="0"/>
  </r>
  <r>
    <n v="3354"/>
    <x v="1662"/>
    <x v="866"/>
    <x v="885"/>
    <s v="Standard Class"/>
    <s v="CA-12310"/>
    <s v="Christine Abelman"/>
    <x v="1"/>
    <x v="0"/>
    <s v="Bristol"/>
    <x v="29"/>
    <n v="6010"/>
    <x v="3"/>
    <s v="TEC-PH-10000895"/>
    <x v="2"/>
    <x v="7"/>
    <s v="Polycom VVX 310 VoIP phone"/>
    <x v="2684"/>
    <n v="2"/>
    <n v="0"/>
    <n v="93.594800000000021"/>
    <x v="3"/>
    <x v="0"/>
  </r>
  <r>
    <n v="3355"/>
    <x v="1662"/>
    <x v="866"/>
    <x v="885"/>
    <s v="Standard Class"/>
    <s v="CA-12310"/>
    <s v="Christine Abelman"/>
    <x v="1"/>
    <x v="0"/>
    <s v="Bristol"/>
    <x v="29"/>
    <n v="6010"/>
    <x v="3"/>
    <s v="FUR-TA-10004152"/>
    <x v="0"/>
    <x v="3"/>
    <s v="Barricks 18&quot; x 48&quot; Non-Folding Utility Table with Bottom Storage Shelf"/>
    <x v="2685"/>
    <n v="1"/>
    <n v="0.3"/>
    <n v="-4.032"/>
    <x v="3"/>
    <x v="0"/>
  </r>
  <r>
    <n v="3356"/>
    <x v="1662"/>
    <x v="866"/>
    <x v="885"/>
    <s v="Standard Class"/>
    <s v="CA-12310"/>
    <s v="Christine Abelman"/>
    <x v="1"/>
    <x v="0"/>
    <s v="Bristol"/>
    <x v="29"/>
    <n v="6010"/>
    <x v="3"/>
    <s v="OFF-BI-10003694"/>
    <x v="1"/>
    <x v="8"/>
    <s v="Avery 3 1/2&quot; Diskette Storage Pages, 10/Pack"/>
    <x v="1513"/>
    <n v="2"/>
    <n v="0"/>
    <n v="9.6047999999999991"/>
    <x v="3"/>
    <x v="0"/>
  </r>
  <r>
    <n v="3357"/>
    <x v="1662"/>
    <x v="866"/>
    <x v="885"/>
    <s v="Standard Class"/>
    <s v="CA-12310"/>
    <s v="Christine Abelman"/>
    <x v="1"/>
    <x v="0"/>
    <s v="Bristol"/>
    <x v="29"/>
    <n v="6010"/>
    <x v="3"/>
    <s v="OFF-BI-10002160"/>
    <x v="1"/>
    <x v="8"/>
    <s v="Acco Hanging Data Binders"/>
    <x v="2686"/>
    <n v="1"/>
    <n v="0"/>
    <n v="1.8288"/>
    <x v="3"/>
    <x v="0"/>
  </r>
  <r>
    <n v="3358"/>
    <x v="1663"/>
    <x v="210"/>
    <x v="462"/>
    <s v="Standard Class"/>
    <s v="NF-18595"/>
    <s v="Nicole Fjeld"/>
    <x v="2"/>
    <x v="0"/>
    <s v="Chicago"/>
    <x v="10"/>
    <n v="60610"/>
    <x v="2"/>
    <s v="OFF-PA-10001685"/>
    <x v="1"/>
    <x v="10"/>
    <s v="Easy-staple paper"/>
    <x v="2687"/>
    <n v="9"/>
    <n v="0.2"/>
    <n v="26.465400000000006"/>
    <x v="2"/>
    <x v="0"/>
  </r>
  <r>
    <n v="3359"/>
    <x v="1664"/>
    <x v="715"/>
    <x v="761"/>
    <s v="Standard Class"/>
    <s v="AF-10870"/>
    <s v="Art Ferguson"/>
    <x v="0"/>
    <x v="0"/>
    <s v="Chicago"/>
    <x v="10"/>
    <n v="60610"/>
    <x v="2"/>
    <s v="OFF-BI-10000773"/>
    <x v="1"/>
    <x v="8"/>
    <s v="Insertable Tab Post Binder Dividers"/>
    <x v="2688"/>
    <n v="2"/>
    <n v="0.8"/>
    <n v="-5.2932000000000023"/>
    <x v="2"/>
    <x v="0"/>
  </r>
  <r>
    <n v="3360"/>
    <x v="1664"/>
    <x v="715"/>
    <x v="761"/>
    <s v="Standard Class"/>
    <s v="AF-10870"/>
    <s v="Art Ferguson"/>
    <x v="0"/>
    <x v="0"/>
    <s v="Chicago"/>
    <x v="10"/>
    <n v="60610"/>
    <x v="2"/>
    <s v="TEC-AC-10004510"/>
    <x v="2"/>
    <x v="11"/>
    <s v="Logitech Desktop MK120 Mouse and keyboard Combo"/>
    <x v="2689"/>
    <n v="2"/>
    <n v="0.2"/>
    <n v="-3.272000000000002"/>
    <x v="2"/>
    <x v="0"/>
  </r>
  <r>
    <n v="3361"/>
    <x v="1665"/>
    <x v="593"/>
    <x v="920"/>
    <s v="Second Class"/>
    <s v="TC-21535"/>
    <s v="Tracy Collins"/>
    <x v="2"/>
    <x v="0"/>
    <s v="New York City"/>
    <x v="15"/>
    <n v="10024"/>
    <x v="3"/>
    <s v="OFF-PA-10004569"/>
    <x v="1"/>
    <x v="10"/>
    <s v="Wirebound Message Books, Two 4 1/4&quot; x 5&quot; Forms per Page"/>
    <x v="2690"/>
    <n v="4"/>
    <n v="0"/>
    <n v="14.306799999999999"/>
    <x v="3"/>
    <x v="0"/>
  </r>
  <r>
    <n v="3362"/>
    <x v="1665"/>
    <x v="593"/>
    <x v="920"/>
    <s v="Second Class"/>
    <s v="TC-21535"/>
    <s v="Tracy Collins"/>
    <x v="2"/>
    <x v="0"/>
    <s v="New York City"/>
    <x v="15"/>
    <n v="10024"/>
    <x v="3"/>
    <s v="FUR-FU-10000672"/>
    <x v="0"/>
    <x v="5"/>
    <s v="Executive Impressions 10&quot; Spectator Wall Clock"/>
    <x v="2691"/>
    <n v="3"/>
    <n v="0"/>
    <n v="11.995199999999997"/>
    <x v="3"/>
    <x v="0"/>
  </r>
  <r>
    <n v="3363"/>
    <x v="1666"/>
    <x v="350"/>
    <x v="604"/>
    <s v="Standard Class"/>
    <s v="Dp-13240"/>
    <s v="Dean percer"/>
    <x v="2"/>
    <x v="0"/>
    <s v="Revere"/>
    <x v="31"/>
    <n v="2151"/>
    <x v="3"/>
    <s v="OFF-PA-10004451"/>
    <x v="1"/>
    <x v="10"/>
    <s v="Xerox 222"/>
    <x v="541"/>
    <n v="3"/>
    <n v="0"/>
    <n v="9.3312000000000008"/>
    <x v="3"/>
    <x v="0"/>
  </r>
  <r>
    <n v="3364"/>
    <x v="1666"/>
    <x v="350"/>
    <x v="604"/>
    <s v="Standard Class"/>
    <s v="Dp-13240"/>
    <s v="Dean percer"/>
    <x v="2"/>
    <x v="0"/>
    <s v="Revere"/>
    <x v="31"/>
    <n v="2151"/>
    <x v="3"/>
    <s v="OFF-BI-10004738"/>
    <x v="1"/>
    <x v="8"/>
    <s v="Flexible Leather- Look Classic Collection Ring Binder"/>
    <x v="2692"/>
    <n v="2"/>
    <n v="0"/>
    <n v="18.940000000000001"/>
    <x v="3"/>
    <x v="0"/>
  </r>
  <r>
    <n v="3365"/>
    <x v="1667"/>
    <x v="87"/>
    <x v="461"/>
    <s v="Second Class"/>
    <s v="MC-17425"/>
    <s v="Mark Cousins"/>
    <x v="1"/>
    <x v="0"/>
    <s v="Houston"/>
    <x v="5"/>
    <n v="77036"/>
    <x v="2"/>
    <s v="FUR-FU-10001940"/>
    <x v="0"/>
    <x v="5"/>
    <s v="Staple-based wall hangings"/>
    <x v="1250"/>
    <n v="3"/>
    <n v="0.6"/>
    <n v="-3.8207999999999984"/>
    <x v="2"/>
    <x v="0"/>
  </r>
  <r>
    <n v="3366"/>
    <x v="1668"/>
    <x v="867"/>
    <x v="921"/>
    <s v="First Class"/>
    <s v="LC-17050"/>
    <s v="Liz Carlisle"/>
    <x v="0"/>
    <x v="0"/>
    <s v="Mission Viejo"/>
    <x v="1"/>
    <n v="92691"/>
    <x v="1"/>
    <s v="FUR-BO-10003966"/>
    <x v="0"/>
    <x v="0"/>
    <s v="Sauder Facets Collection Library, Sky Alder Finish"/>
    <x v="1413"/>
    <n v="2"/>
    <n v="0.15"/>
    <n v="3.4195999999999884"/>
    <x v="1"/>
    <x v="0"/>
  </r>
  <r>
    <n v="3367"/>
    <x v="1669"/>
    <x v="868"/>
    <x v="406"/>
    <s v="Standard Class"/>
    <s v="BM-11650"/>
    <s v="Brian Moss"/>
    <x v="1"/>
    <x v="0"/>
    <s v="Dallas"/>
    <x v="5"/>
    <n v="75217"/>
    <x v="2"/>
    <s v="OFF-PA-10003072"/>
    <x v="1"/>
    <x v="10"/>
    <s v="Eureka Recycled Copy Paper 8 1/2&quot; x 11&quot;, Ream"/>
    <x v="563"/>
    <n v="2"/>
    <n v="0.2"/>
    <n v="3.6288"/>
    <x v="2"/>
    <x v="0"/>
  </r>
  <r>
    <n v="3368"/>
    <x v="1669"/>
    <x v="868"/>
    <x v="406"/>
    <s v="Standard Class"/>
    <s v="BM-11650"/>
    <s v="Brian Moss"/>
    <x v="1"/>
    <x v="0"/>
    <s v="Dallas"/>
    <x v="5"/>
    <n v="75217"/>
    <x v="2"/>
    <s v="OFF-PA-10002245"/>
    <x v="1"/>
    <x v="10"/>
    <s v="Xerox 1895"/>
    <x v="646"/>
    <n v="3"/>
    <n v="0.2"/>
    <n v="4.4849999999999994"/>
    <x v="2"/>
    <x v="0"/>
  </r>
  <r>
    <n v="3369"/>
    <x v="1670"/>
    <x v="82"/>
    <x v="332"/>
    <s v="Standard Class"/>
    <s v="NW-18400"/>
    <s v="Natalie Webber"/>
    <x v="0"/>
    <x v="0"/>
    <s v="Las Vegas"/>
    <x v="33"/>
    <n v="89115"/>
    <x v="1"/>
    <s v="FUR-BO-10002598"/>
    <x v="0"/>
    <x v="0"/>
    <s v="Hon Metal Bookcases, Putty"/>
    <x v="1741"/>
    <n v="2"/>
    <n v="0"/>
    <n v="41.168399999999991"/>
    <x v="1"/>
    <x v="0"/>
  </r>
  <r>
    <n v="3370"/>
    <x v="1670"/>
    <x v="82"/>
    <x v="332"/>
    <s v="Standard Class"/>
    <s v="NW-18400"/>
    <s v="Natalie Webber"/>
    <x v="0"/>
    <x v="0"/>
    <s v="Las Vegas"/>
    <x v="33"/>
    <n v="89115"/>
    <x v="1"/>
    <s v="OFF-BI-10002225"/>
    <x v="1"/>
    <x v="8"/>
    <s v="Square Ring Data Binders, Rigid 75 Pt. Covers, 11&quot; x 14-7/8&quot;"/>
    <x v="2693"/>
    <n v="4"/>
    <n v="0.2"/>
    <n v="23.116799999999998"/>
    <x v="1"/>
    <x v="0"/>
  </r>
  <r>
    <n v="3371"/>
    <x v="1671"/>
    <x v="869"/>
    <x v="595"/>
    <s v="Same Day"/>
    <s v="TB-21280"/>
    <s v="Toby Braunhardt"/>
    <x v="0"/>
    <x v="0"/>
    <s v="Norman"/>
    <x v="26"/>
    <n v="73071"/>
    <x v="2"/>
    <s v="TEC-AC-10003832"/>
    <x v="2"/>
    <x v="11"/>
    <s v="Logitech P710e Mobile Speakerphone"/>
    <x v="2694"/>
    <n v="5"/>
    <n v="0"/>
    <n v="244.61549999999988"/>
    <x v="2"/>
    <x v="0"/>
  </r>
  <r>
    <n v="3372"/>
    <x v="1672"/>
    <x v="397"/>
    <x v="420"/>
    <s v="Standard Class"/>
    <s v="BS-11755"/>
    <s v="Bruce Stewart"/>
    <x v="0"/>
    <x v="0"/>
    <s v="San Francisco"/>
    <x v="1"/>
    <n v="94122"/>
    <x v="1"/>
    <s v="OFF-BI-10000822"/>
    <x v="1"/>
    <x v="8"/>
    <s v="Acco PRESSTEX Data Binder with Storage Hooks, Light Blue, 9 1/2&quot; X 11&quot;"/>
    <x v="63"/>
    <n v="6"/>
    <n v="0.2"/>
    <n v="9.0383999999999993"/>
    <x v="1"/>
    <x v="0"/>
  </r>
  <r>
    <n v="3373"/>
    <x v="1672"/>
    <x v="397"/>
    <x v="420"/>
    <s v="Standard Class"/>
    <s v="BS-11755"/>
    <s v="Bruce Stewart"/>
    <x v="0"/>
    <x v="0"/>
    <s v="San Francisco"/>
    <x v="1"/>
    <n v="94122"/>
    <x v="1"/>
    <s v="OFF-AP-10001242"/>
    <x v="1"/>
    <x v="9"/>
    <s v="APC 7 Outlet Network SurgeArrest Surge Protector"/>
    <x v="2695"/>
    <n v="2"/>
    <n v="0"/>
    <n v="48.287999999999997"/>
    <x v="1"/>
    <x v="0"/>
  </r>
  <r>
    <n v="3374"/>
    <x v="1673"/>
    <x v="784"/>
    <x v="763"/>
    <s v="Standard Class"/>
    <s v="SO-20335"/>
    <s v="Sean O'Donnell"/>
    <x v="0"/>
    <x v="0"/>
    <s v="Hempstead"/>
    <x v="15"/>
    <n v="11550"/>
    <x v="3"/>
    <s v="FUR-FU-10002445"/>
    <x v="0"/>
    <x v="5"/>
    <s v="DAX Two-Tone Rosewood/Black Document Frame, Desktop, 5 x 7"/>
    <x v="2696"/>
    <n v="3"/>
    <n v="0"/>
    <n v="11.376000000000001"/>
    <x v="3"/>
    <x v="0"/>
  </r>
  <r>
    <n v="3375"/>
    <x v="1673"/>
    <x v="784"/>
    <x v="763"/>
    <s v="Standard Class"/>
    <s v="SO-20335"/>
    <s v="Sean O'Donnell"/>
    <x v="0"/>
    <x v="0"/>
    <s v="Hempstead"/>
    <x v="15"/>
    <n v="11550"/>
    <x v="3"/>
    <s v="FUR-CH-10002372"/>
    <x v="0"/>
    <x v="1"/>
    <s v="Office Star - Ergonomically Designed Knee Chair"/>
    <x v="2697"/>
    <n v="5"/>
    <n v="0.1"/>
    <n v="8.0980000000000203"/>
    <x v="3"/>
    <x v="0"/>
  </r>
  <r>
    <n v="3376"/>
    <x v="1673"/>
    <x v="784"/>
    <x v="763"/>
    <s v="Standard Class"/>
    <s v="SO-20335"/>
    <s v="Sean O'Donnell"/>
    <x v="0"/>
    <x v="0"/>
    <s v="Hempstead"/>
    <x v="15"/>
    <n v="11550"/>
    <x v="3"/>
    <s v="TEC-PH-10000376"/>
    <x v="2"/>
    <x v="7"/>
    <s v="Square Credit Card Reader"/>
    <x v="792"/>
    <n v="4"/>
    <n v="0"/>
    <n v="10.389600000000002"/>
    <x v="3"/>
    <x v="0"/>
  </r>
  <r>
    <n v="3377"/>
    <x v="1673"/>
    <x v="784"/>
    <x v="763"/>
    <s v="Standard Class"/>
    <s v="SO-20335"/>
    <s v="Sean O'Donnell"/>
    <x v="0"/>
    <x v="0"/>
    <s v="Hempstead"/>
    <x v="15"/>
    <n v="11550"/>
    <x v="3"/>
    <s v="FUR-CH-10002965"/>
    <x v="0"/>
    <x v="1"/>
    <s v="Global Leather Highback Executive Chair with Pneumatic Height Adjustment, Black"/>
    <x v="2698"/>
    <n v="2"/>
    <n v="0.1"/>
    <n v="68.333200000000005"/>
    <x v="3"/>
    <x v="0"/>
  </r>
  <r>
    <n v="3378"/>
    <x v="1674"/>
    <x v="474"/>
    <x v="271"/>
    <s v="First Class"/>
    <s v="CS-12490"/>
    <s v="Cindy Schnelling"/>
    <x v="1"/>
    <x v="0"/>
    <s v="Conroe"/>
    <x v="5"/>
    <n v="77301"/>
    <x v="2"/>
    <s v="OFF-ST-10004950"/>
    <x v="1"/>
    <x v="4"/>
    <s v="Tenex Personal Filing Tote With Secure Closure Lid, Black/Frost"/>
    <x v="2699"/>
    <n v="9"/>
    <n v="0.2"/>
    <n v="6.9794999999999909"/>
    <x v="2"/>
    <x v="0"/>
  </r>
  <r>
    <n v="3379"/>
    <x v="1675"/>
    <x v="294"/>
    <x v="312"/>
    <s v="Standard Class"/>
    <s v="PO-19180"/>
    <s v="Philisse Overcash"/>
    <x v="2"/>
    <x v="0"/>
    <s v="Houston"/>
    <x v="5"/>
    <n v="77095"/>
    <x v="2"/>
    <s v="OFF-BI-10003166"/>
    <x v="1"/>
    <x v="8"/>
    <s v="GBC Plasticlear Binding Covers"/>
    <x v="2700"/>
    <n v="6"/>
    <n v="0.8"/>
    <n v="-22.04160000000001"/>
    <x v="2"/>
    <x v="1"/>
  </r>
  <r>
    <n v="3380"/>
    <x v="1675"/>
    <x v="294"/>
    <x v="312"/>
    <s v="Standard Class"/>
    <s v="PO-19180"/>
    <s v="Philisse Overcash"/>
    <x v="2"/>
    <x v="0"/>
    <s v="Houston"/>
    <x v="5"/>
    <n v="77095"/>
    <x v="2"/>
    <s v="OFF-PA-10004610"/>
    <x v="1"/>
    <x v="10"/>
    <s v="Xerox 1900"/>
    <x v="1518"/>
    <n v="3"/>
    <n v="0.2"/>
    <n v="3.2099999999999982"/>
    <x v="2"/>
    <x v="1"/>
  </r>
  <r>
    <n v="3381"/>
    <x v="1676"/>
    <x v="51"/>
    <x v="865"/>
    <s v="First Class"/>
    <s v="TD-20995"/>
    <s v="Tamara Dahlen"/>
    <x v="0"/>
    <x v="0"/>
    <s v="Philadelphia"/>
    <x v="9"/>
    <n v="19120"/>
    <x v="3"/>
    <s v="FUR-FU-10000320"/>
    <x v="0"/>
    <x v="5"/>
    <s v="OIC Stacking Trays"/>
    <x v="2701"/>
    <n v="9"/>
    <n v="0.2"/>
    <n v="7.2144000000000013"/>
    <x v="3"/>
    <x v="0"/>
  </r>
  <r>
    <n v="3382"/>
    <x v="1677"/>
    <x v="151"/>
    <x v="624"/>
    <s v="First Class"/>
    <s v="SP-20620"/>
    <s v="Stefania Perrino"/>
    <x v="1"/>
    <x v="0"/>
    <s v="Tampa"/>
    <x v="2"/>
    <n v="33614"/>
    <x v="0"/>
    <s v="OFF-EN-10004030"/>
    <x v="1"/>
    <x v="12"/>
    <s v="Convenience Packs of Business Envelopes"/>
    <x v="1699"/>
    <n v="1"/>
    <n v="0.2"/>
    <n v="0.97739999999999994"/>
    <x v="0"/>
    <x v="0"/>
  </r>
  <r>
    <n v="3383"/>
    <x v="1678"/>
    <x v="784"/>
    <x v="234"/>
    <s v="Second Class"/>
    <s v="MS-17365"/>
    <s v="Maribeth Schnelling"/>
    <x v="0"/>
    <x v="0"/>
    <s v="New York City"/>
    <x v="15"/>
    <n v="10035"/>
    <x v="3"/>
    <s v="OFF-EN-10004147"/>
    <x v="1"/>
    <x v="12"/>
    <s v="Wausau Papers Astrobrights Colored Envelopes"/>
    <x v="1465"/>
    <n v="3"/>
    <n v="0"/>
    <n v="8.7906000000000013"/>
    <x v="3"/>
    <x v="0"/>
  </r>
  <r>
    <n v="3384"/>
    <x v="1678"/>
    <x v="784"/>
    <x v="234"/>
    <s v="Second Class"/>
    <s v="MS-17365"/>
    <s v="Maribeth Schnelling"/>
    <x v="0"/>
    <x v="0"/>
    <s v="New York City"/>
    <x v="15"/>
    <n v="10035"/>
    <x v="3"/>
    <s v="FUR-CH-10003535"/>
    <x v="0"/>
    <x v="1"/>
    <s v="Global Armless Task Chair, Royal Blue"/>
    <x v="2702"/>
    <n v="7"/>
    <n v="0.1"/>
    <n v="29.880199999999981"/>
    <x v="3"/>
    <x v="0"/>
  </r>
  <r>
    <n v="3385"/>
    <x v="1678"/>
    <x v="784"/>
    <x v="234"/>
    <s v="Second Class"/>
    <s v="MS-17365"/>
    <s v="Maribeth Schnelling"/>
    <x v="0"/>
    <x v="0"/>
    <s v="New York City"/>
    <x v="15"/>
    <n v="10035"/>
    <x v="3"/>
    <s v="TEC-PH-10004586"/>
    <x v="2"/>
    <x v="7"/>
    <s v="Wilson SignalBoost 841262 DB PRO Amplifier Kit"/>
    <x v="2703"/>
    <n v="5"/>
    <n v="0"/>
    <n v="539.92499999999995"/>
    <x v="3"/>
    <x v="0"/>
  </r>
  <r>
    <n v="3386"/>
    <x v="1679"/>
    <x v="566"/>
    <x v="768"/>
    <s v="Standard Class"/>
    <s v="Dp-13240"/>
    <s v="Dean percer"/>
    <x v="2"/>
    <x v="0"/>
    <s v="Charlotte"/>
    <x v="3"/>
    <n v="28205"/>
    <x v="0"/>
    <s v="OFF-ST-10003208"/>
    <x v="1"/>
    <x v="4"/>
    <s v="Adjustable Depth Letter/Legal Cart"/>
    <x v="2704"/>
    <n v="4"/>
    <n v="0.2"/>
    <n v="65.325599999999895"/>
    <x v="0"/>
    <x v="0"/>
  </r>
  <r>
    <n v="3387"/>
    <x v="1679"/>
    <x v="566"/>
    <x v="768"/>
    <s v="Standard Class"/>
    <s v="Dp-13240"/>
    <s v="Dean percer"/>
    <x v="2"/>
    <x v="0"/>
    <s v="Charlotte"/>
    <x v="3"/>
    <n v="28205"/>
    <x v="0"/>
    <s v="OFF-FA-10003112"/>
    <x v="1"/>
    <x v="13"/>
    <s v="Staples"/>
    <x v="2247"/>
    <n v="3"/>
    <n v="0.2"/>
    <n v="5.9174999999999986"/>
    <x v="0"/>
    <x v="0"/>
  </r>
  <r>
    <n v="3388"/>
    <x v="1679"/>
    <x v="566"/>
    <x v="768"/>
    <s v="Standard Class"/>
    <s v="Dp-13240"/>
    <s v="Dean percer"/>
    <x v="2"/>
    <x v="0"/>
    <s v="Charlotte"/>
    <x v="3"/>
    <n v="28205"/>
    <x v="0"/>
    <s v="TEC-PH-10004447"/>
    <x v="2"/>
    <x v="7"/>
    <s v="Toshiba IPT2010-SD IP Telephone"/>
    <x v="2705"/>
    <n v="2"/>
    <n v="0.2"/>
    <n v="16.678799999999995"/>
    <x v="0"/>
    <x v="0"/>
  </r>
  <r>
    <n v="3389"/>
    <x v="1679"/>
    <x v="566"/>
    <x v="768"/>
    <s v="Standard Class"/>
    <s v="Dp-13240"/>
    <s v="Dean percer"/>
    <x v="2"/>
    <x v="0"/>
    <s v="Charlotte"/>
    <x v="3"/>
    <n v="28205"/>
    <x v="0"/>
    <s v="OFF-BI-10002854"/>
    <x v="1"/>
    <x v="8"/>
    <s v="Performers Binder/Pad Holder, Black"/>
    <x v="2706"/>
    <n v="6"/>
    <n v="0.7"/>
    <n v="-33.635999999999996"/>
    <x v="0"/>
    <x v="0"/>
  </r>
  <r>
    <n v="3390"/>
    <x v="1679"/>
    <x v="566"/>
    <x v="768"/>
    <s v="Standard Class"/>
    <s v="Dp-13240"/>
    <s v="Dean percer"/>
    <x v="2"/>
    <x v="0"/>
    <s v="Charlotte"/>
    <x v="3"/>
    <n v="28205"/>
    <x v="0"/>
    <s v="FUR-TA-10001039"/>
    <x v="0"/>
    <x v="3"/>
    <s v="KI Adjustable-Height Table"/>
    <x v="1259"/>
    <n v="3"/>
    <n v="0.4"/>
    <n v="-36.11160000000001"/>
    <x v="0"/>
    <x v="0"/>
  </r>
  <r>
    <n v="3391"/>
    <x v="1680"/>
    <x v="613"/>
    <x v="922"/>
    <s v="Second Class"/>
    <s v="DB-13660"/>
    <s v="Duane Benoit"/>
    <x v="0"/>
    <x v="0"/>
    <s v="Dallas"/>
    <x v="5"/>
    <n v="75081"/>
    <x v="2"/>
    <s v="OFF-PA-10004239"/>
    <x v="1"/>
    <x v="10"/>
    <s v="Xerox 1953"/>
    <x v="1312"/>
    <n v="2"/>
    <n v="0.2"/>
    <n v="2.1399999999999992"/>
    <x v="2"/>
    <x v="0"/>
  </r>
  <r>
    <n v="3392"/>
    <x v="1681"/>
    <x v="128"/>
    <x v="923"/>
    <s v="Standard Class"/>
    <s v="MG-17650"/>
    <s v="Matthew Grinstein"/>
    <x v="2"/>
    <x v="0"/>
    <s v="Seattle"/>
    <x v="4"/>
    <n v="98103"/>
    <x v="1"/>
    <s v="TEC-PH-10001530"/>
    <x v="2"/>
    <x v="7"/>
    <s v="Cisco Unified IP Phone 7945G VoIP phone"/>
    <x v="2707"/>
    <n v="4"/>
    <n v="0.2"/>
    <n v="68.197999999999979"/>
    <x v="1"/>
    <x v="0"/>
  </r>
  <r>
    <n v="3393"/>
    <x v="1681"/>
    <x v="128"/>
    <x v="923"/>
    <s v="Standard Class"/>
    <s v="MG-17650"/>
    <s v="Matthew Grinstein"/>
    <x v="2"/>
    <x v="0"/>
    <s v="Seattle"/>
    <x v="4"/>
    <n v="98103"/>
    <x v="1"/>
    <s v="TEC-PH-10000038"/>
    <x v="2"/>
    <x v="7"/>
    <s v="Jawbone MINI JAMBOX Wireless Bluetooth Speaker"/>
    <x v="2708"/>
    <n v="2"/>
    <n v="0.2"/>
    <n v="-43.833600000000018"/>
    <x v="1"/>
    <x v="0"/>
  </r>
  <r>
    <n v="3394"/>
    <x v="1682"/>
    <x v="754"/>
    <x v="573"/>
    <s v="First Class"/>
    <s v="EH-14185"/>
    <s v="Evan Henry"/>
    <x v="0"/>
    <x v="0"/>
    <s v="Pasadena"/>
    <x v="5"/>
    <n v="77506"/>
    <x v="2"/>
    <s v="OFF-BI-10001765"/>
    <x v="1"/>
    <x v="8"/>
    <s v="Wilson Jones Heavy-Duty Casebound Ring Binders with Metal Hinges"/>
    <x v="2709"/>
    <n v="1"/>
    <n v="0.8"/>
    <n v="-11.084800000000005"/>
    <x v="2"/>
    <x v="0"/>
  </r>
  <r>
    <n v="3395"/>
    <x v="1683"/>
    <x v="193"/>
    <x v="272"/>
    <s v="Same Day"/>
    <s v="CL-11890"/>
    <s v="Carl Ludwig"/>
    <x v="0"/>
    <x v="0"/>
    <s v="Philadelphia"/>
    <x v="9"/>
    <n v="19143"/>
    <x v="3"/>
    <s v="OFF-PA-10000380"/>
    <x v="1"/>
    <x v="10"/>
    <s v="REDIFORM Incoming/Outgoing Call Register, 11&quot; X 8 1/2&quot;, 100 Messages"/>
    <x v="2710"/>
    <n v="6"/>
    <n v="0.2"/>
    <n v="15.011999999999999"/>
    <x v="3"/>
    <x v="0"/>
  </r>
  <r>
    <n v="3396"/>
    <x v="1684"/>
    <x v="870"/>
    <x v="924"/>
    <s v="Standard Class"/>
    <s v="KF-16285"/>
    <s v="Karen Ferguson"/>
    <x v="2"/>
    <x v="0"/>
    <s v="Indianapolis"/>
    <x v="14"/>
    <n v="46203"/>
    <x v="2"/>
    <s v="OFF-ST-10001128"/>
    <x v="1"/>
    <x v="4"/>
    <s v="Carina Mini System Audio Rack, Model AR050B"/>
    <x v="2337"/>
    <n v="4"/>
    <n v="0"/>
    <n v="13.317600000000027"/>
    <x v="2"/>
    <x v="0"/>
  </r>
  <r>
    <n v="3397"/>
    <x v="1684"/>
    <x v="870"/>
    <x v="924"/>
    <s v="Standard Class"/>
    <s v="KF-16285"/>
    <s v="Karen Ferguson"/>
    <x v="2"/>
    <x v="0"/>
    <s v="Indianapolis"/>
    <x v="14"/>
    <n v="46203"/>
    <x v="2"/>
    <s v="OFF-BI-10003656"/>
    <x v="1"/>
    <x v="8"/>
    <s v="Fellowes PB200 Plastic Comb Binding Machine"/>
    <x v="2711"/>
    <n v="1"/>
    <n v="0"/>
    <n v="78.195399999999992"/>
    <x v="2"/>
    <x v="0"/>
  </r>
  <r>
    <n v="3398"/>
    <x v="1684"/>
    <x v="870"/>
    <x v="924"/>
    <s v="Standard Class"/>
    <s v="KF-16285"/>
    <s v="Karen Ferguson"/>
    <x v="2"/>
    <x v="0"/>
    <s v="Indianapolis"/>
    <x v="14"/>
    <n v="46203"/>
    <x v="2"/>
    <s v="OFF-PA-10003441"/>
    <x v="1"/>
    <x v="10"/>
    <s v="Xerox 226"/>
    <x v="243"/>
    <n v="4"/>
    <n v="0"/>
    <n v="12.441600000000001"/>
    <x v="2"/>
    <x v="0"/>
  </r>
  <r>
    <n v="3399"/>
    <x v="1685"/>
    <x v="871"/>
    <x v="158"/>
    <s v="Standard Class"/>
    <s v="DH-13075"/>
    <s v="Dave Hallsten"/>
    <x v="1"/>
    <x v="0"/>
    <s v="Richmond"/>
    <x v="0"/>
    <n v="40475"/>
    <x v="0"/>
    <s v="TEC-PH-10002923"/>
    <x v="2"/>
    <x v="7"/>
    <s v="Logitech B530 USB Headset - headset - Full size, Binaural"/>
    <x v="2712"/>
    <n v="1"/>
    <n v="0"/>
    <n v="9.9873000000000012"/>
    <x v="0"/>
    <x v="0"/>
  </r>
  <r>
    <n v="3400"/>
    <x v="1685"/>
    <x v="871"/>
    <x v="158"/>
    <s v="Standard Class"/>
    <s v="DH-13075"/>
    <s v="Dave Hallsten"/>
    <x v="1"/>
    <x v="0"/>
    <s v="Richmond"/>
    <x v="0"/>
    <n v="40475"/>
    <x v="0"/>
    <s v="OFF-PA-10004359"/>
    <x v="1"/>
    <x v="10"/>
    <s v="Multicolor Computer Printout Paper"/>
    <x v="2713"/>
    <n v="6"/>
    <n v="0"/>
    <n v="301.96799999999996"/>
    <x v="0"/>
    <x v="0"/>
  </r>
  <r>
    <n v="3401"/>
    <x v="1685"/>
    <x v="871"/>
    <x v="158"/>
    <s v="Standard Class"/>
    <s v="DH-13075"/>
    <s v="Dave Hallsten"/>
    <x v="1"/>
    <x v="0"/>
    <s v="Richmond"/>
    <x v="0"/>
    <n v="40475"/>
    <x v="0"/>
    <s v="OFF-ST-10001511"/>
    <x v="1"/>
    <x v="4"/>
    <s v="Space Solutions Commercial Steel Shelving"/>
    <x v="2714"/>
    <n v="3"/>
    <n v="0"/>
    <n v="9.6974999999999838"/>
    <x v="0"/>
    <x v="0"/>
  </r>
  <r>
    <n v="3402"/>
    <x v="1685"/>
    <x v="871"/>
    <x v="158"/>
    <s v="Standard Class"/>
    <s v="DH-13075"/>
    <s v="Dave Hallsten"/>
    <x v="1"/>
    <x v="0"/>
    <s v="Richmond"/>
    <x v="0"/>
    <n v="40475"/>
    <x v="0"/>
    <s v="OFF-AR-10002833"/>
    <x v="1"/>
    <x v="6"/>
    <s v="Newell 322"/>
    <x v="1410"/>
    <n v="3"/>
    <n v="0"/>
    <n v="1.4742000000000002"/>
    <x v="0"/>
    <x v="0"/>
  </r>
  <r>
    <n v="3403"/>
    <x v="1686"/>
    <x v="124"/>
    <x v="27"/>
    <s v="First Class"/>
    <s v="LA-16780"/>
    <s v="Laura Armstrong"/>
    <x v="1"/>
    <x v="0"/>
    <s v="Tinley Park"/>
    <x v="10"/>
    <n v="60477"/>
    <x v="2"/>
    <s v="FUR-FU-10001940"/>
    <x v="0"/>
    <x v="5"/>
    <s v="Staple-based wall hangings"/>
    <x v="2715"/>
    <n v="7"/>
    <n v="0.6"/>
    <n v="-8.9151999999999987"/>
    <x v="2"/>
    <x v="0"/>
  </r>
  <r>
    <n v="3404"/>
    <x v="1687"/>
    <x v="148"/>
    <x v="742"/>
    <s v="Standard Class"/>
    <s v="HZ-14950"/>
    <s v="Henia Zydlo"/>
    <x v="0"/>
    <x v="0"/>
    <s v="Houston"/>
    <x v="5"/>
    <n v="77095"/>
    <x v="2"/>
    <s v="FUR-FU-10003919"/>
    <x v="0"/>
    <x v="5"/>
    <s v="Eldon Executive Woodline II Cherry Finish Desk Accessories"/>
    <x v="2716"/>
    <n v="4"/>
    <n v="0.6"/>
    <n v="-52.339199999999991"/>
    <x v="2"/>
    <x v="0"/>
  </r>
  <r>
    <n v="3405"/>
    <x v="1688"/>
    <x v="872"/>
    <x v="334"/>
    <s v="Same Day"/>
    <s v="CM-12190"/>
    <s v="Charlotte Melton"/>
    <x v="0"/>
    <x v="0"/>
    <s v="Los Angeles"/>
    <x v="1"/>
    <n v="90004"/>
    <x v="1"/>
    <s v="OFF-ST-10003479"/>
    <x v="1"/>
    <x v="4"/>
    <s v="Eldon Base for stackable storage shelf, platinum"/>
    <x v="42"/>
    <n v="2"/>
    <n v="0"/>
    <n v="3.8939999999999912"/>
    <x v="1"/>
    <x v="0"/>
  </r>
  <r>
    <n v="3406"/>
    <x v="1689"/>
    <x v="488"/>
    <x v="925"/>
    <s v="Standard Class"/>
    <s v="LB-16795"/>
    <s v="Laurel Beltran"/>
    <x v="2"/>
    <x v="0"/>
    <s v="Columbus"/>
    <x v="24"/>
    <n v="43229"/>
    <x v="3"/>
    <s v="FUR-CH-10002965"/>
    <x v="0"/>
    <x v="1"/>
    <s v="Global Leather Highback Executive Chair with Pneumatic Height Adjustment, Black"/>
    <x v="2717"/>
    <n v="2"/>
    <n v="0.3"/>
    <n v="-12.058799999999991"/>
    <x v="3"/>
    <x v="0"/>
  </r>
  <r>
    <n v="3407"/>
    <x v="1689"/>
    <x v="488"/>
    <x v="925"/>
    <s v="Standard Class"/>
    <s v="LB-16795"/>
    <s v="Laurel Beltran"/>
    <x v="2"/>
    <x v="0"/>
    <s v="Columbus"/>
    <x v="24"/>
    <n v="43229"/>
    <x v="3"/>
    <s v="FUR-CH-10002965"/>
    <x v="0"/>
    <x v="1"/>
    <s v="Global Leather Highback Executive Chair with Pneumatic Height Adjustment, Black"/>
    <x v="2717"/>
    <n v="2"/>
    <n v="0.3"/>
    <n v="-12.058799999999991"/>
    <x v="3"/>
    <x v="0"/>
  </r>
  <r>
    <n v="3408"/>
    <x v="1689"/>
    <x v="488"/>
    <x v="925"/>
    <s v="Standard Class"/>
    <s v="LB-16795"/>
    <s v="Laurel Beltran"/>
    <x v="2"/>
    <x v="0"/>
    <s v="Columbus"/>
    <x v="24"/>
    <n v="43229"/>
    <x v="3"/>
    <s v="OFF-BI-10000145"/>
    <x v="1"/>
    <x v="8"/>
    <s v="Zipper Ring Binder Pockets"/>
    <x v="2718"/>
    <n v="8"/>
    <n v="0.7"/>
    <n v="-5.2415999999999983"/>
    <x v="3"/>
    <x v="0"/>
  </r>
  <r>
    <n v="3409"/>
    <x v="1689"/>
    <x v="488"/>
    <x v="925"/>
    <s v="Standard Class"/>
    <s v="LB-16795"/>
    <s v="Laurel Beltran"/>
    <x v="2"/>
    <x v="0"/>
    <s v="Columbus"/>
    <x v="24"/>
    <n v="43229"/>
    <x v="3"/>
    <s v="FUR-FU-10002191"/>
    <x v="0"/>
    <x v="5"/>
    <s v="G.E. Halogen Desk Lamp Bulbs"/>
    <x v="2719"/>
    <n v="4"/>
    <n v="0.2"/>
    <n v="7.8175999999999997"/>
    <x v="3"/>
    <x v="0"/>
  </r>
  <r>
    <n v="3410"/>
    <x v="1690"/>
    <x v="504"/>
    <x v="593"/>
    <s v="Standard Class"/>
    <s v="JF-15490"/>
    <s v="Jeremy Farry"/>
    <x v="0"/>
    <x v="0"/>
    <s v="Columbus"/>
    <x v="24"/>
    <n v="43229"/>
    <x v="3"/>
    <s v="OFF-PA-10004451"/>
    <x v="1"/>
    <x v="10"/>
    <s v="Xerox 222"/>
    <x v="563"/>
    <n v="2"/>
    <n v="0.2"/>
    <n v="3.6288"/>
    <x v="3"/>
    <x v="0"/>
  </r>
  <r>
    <n v="3411"/>
    <x v="1691"/>
    <x v="873"/>
    <x v="926"/>
    <s v="Standard Class"/>
    <s v="GM-14695"/>
    <s v="Greg Maxwell"/>
    <x v="1"/>
    <x v="0"/>
    <s v="San Francisco"/>
    <x v="1"/>
    <n v="94122"/>
    <x v="1"/>
    <s v="OFF-PA-10001471"/>
    <x v="1"/>
    <x v="10"/>
    <s v="Strathmore Photo Frame Cards"/>
    <x v="2720"/>
    <n v="9"/>
    <n v="0"/>
    <n v="30.263399999999997"/>
    <x v="1"/>
    <x v="0"/>
  </r>
  <r>
    <n v="3412"/>
    <x v="1691"/>
    <x v="873"/>
    <x v="926"/>
    <s v="Standard Class"/>
    <s v="GM-14695"/>
    <s v="Greg Maxwell"/>
    <x v="1"/>
    <x v="0"/>
    <s v="San Francisco"/>
    <x v="1"/>
    <n v="94122"/>
    <x v="1"/>
    <s v="OFF-BI-10003656"/>
    <x v="1"/>
    <x v="8"/>
    <s v="Fellowes PB200 Plastic Comb Binding Machine"/>
    <x v="2721"/>
    <n v="2"/>
    <n v="0.2"/>
    <n v="88.394799999999975"/>
    <x v="1"/>
    <x v="0"/>
  </r>
  <r>
    <n v="3413"/>
    <x v="1691"/>
    <x v="873"/>
    <x v="926"/>
    <s v="Standard Class"/>
    <s v="GM-14695"/>
    <s v="Greg Maxwell"/>
    <x v="1"/>
    <x v="0"/>
    <s v="San Francisco"/>
    <x v="1"/>
    <n v="94122"/>
    <x v="1"/>
    <s v="OFF-AR-10000940"/>
    <x v="1"/>
    <x v="6"/>
    <s v="Newell 343"/>
    <x v="2722"/>
    <n v="4"/>
    <n v="0"/>
    <n v="3.1752000000000002"/>
    <x v="1"/>
    <x v="0"/>
  </r>
  <r>
    <n v="3414"/>
    <x v="1691"/>
    <x v="873"/>
    <x v="926"/>
    <s v="Standard Class"/>
    <s v="GM-14695"/>
    <s v="Greg Maxwell"/>
    <x v="1"/>
    <x v="0"/>
    <s v="San Francisco"/>
    <x v="1"/>
    <n v="94122"/>
    <x v="1"/>
    <s v="OFF-PA-10002319"/>
    <x v="1"/>
    <x v="10"/>
    <s v="Xerox 1944"/>
    <x v="2723"/>
    <n v="2"/>
    <n v="0"/>
    <n v="37.9848"/>
    <x v="1"/>
    <x v="0"/>
  </r>
  <r>
    <n v="3415"/>
    <x v="1691"/>
    <x v="873"/>
    <x v="926"/>
    <s v="Standard Class"/>
    <s v="GM-14695"/>
    <s v="Greg Maxwell"/>
    <x v="1"/>
    <x v="0"/>
    <s v="San Francisco"/>
    <x v="1"/>
    <n v="94122"/>
    <x v="1"/>
    <s v="OFF-BI-10000977"/>
    <x v="1"/>
    <x v="8"/>
    <s v="Ibico Plastic Spiral Binding Combs"/>
    <x v="2724"/>
    <n v="2"/>
    <n v="0.2"/>
    <n v="15.807999999999996"/>
    <x v="1"/>
    <x v="0"/>
  </r>
  <r>
    <n v="3416"/>
    <x v="1692"/>
    <x v="476"/>
    <x v="48"/>
    <s v="Same Day"/>
    <s v="SS-20590"/>
    <s v="Sonia Sunley"/>
    <x v="0"/>
    <x v="0"/>
    <s v="Madison"/>
    <x v="6"/>
    <n v="53711"/>
    <x v="2"/>
    <s v="OFF-FA-10002676"/>
    <x v="1"/>
    <x v="13"/>
    <s v="Colored Push Pins"/>
    <x v="2725"/>
    <n v="1"/>
    <n v="0"/>
    <n v="0.65159999999999996"/>
    <x v="2"/>
    <x v="0"/>
  </r>
  <r>
    <n v="3417"/>
    <x v="1692"/>
    <x v="476"/>
    <x v="48"/>
    <s v="Same Day"/>
    <s v="SS-20590"/>
    <s v="Sonia Sunley"/>
    <x v="0"/>
    <x v="0"/>
    <s v="Madison"/>
    <x v="6"/>
    <n v="53711"/>
    <x v="2"/>
    <s v="OFF-BI-10004970"/>
    <x v="1"/>
    <x v="8"/>
    <s v="ACCOHIDE 3-Ring Binder, Blue, 1&quot;"/>
    <x v="341"/>
    <n v="2"/>
    <n v="0"/>
    <n v="3.8822000000000001"/>
    <x v="2"/>
    <x v="0"/>
  </r>
  <r>
    <n v="3418"/>
    <x v="1693"/>
    <x v="381"/>
    <x v="32"/>
    <s v="Standard Class"/>
    <s v="TC-21475"/>
    <s v="Tony Chapman"/>
    <x v="2"/>
    <x v="0"/>
    <s v="Aurora"/>
    <x v="22"/>
    <n v="80013"/>
    <x v="1"/>
    <s v="OFF-AP-10003971"/>
    <x v="1"/>
    <x v="9"/>
    <s v="Belkin 6 Outlet Metallic Surge Strip"/>
    <x v="2726"/>
    <n v="5"/>
    <n v="0.2"/>
    <n v="3.2669999999999995"/>
    <x v="1"/>
    <x v="0"/>
  </r>
  <r>
    <n v="3419"/>
    <x v="1693"/>
    <x v="381"/>
    <x v="32"/>
    <s v="Standard Class"/>
    <s v="TC-21475"/>
    <s v="Tony Chapman"/>
    <x v="2"/>
    <x v="0"/>
    <s v="Aurora"/>
    <x v="22"/>
    <n v="80013"/>
    <x v="1"/>
    <s v="OFF-SU-10001574"/>
    <x v="1"/>
    <x v="14"/>
    <s v="Acme Value Line Scissors"/>
    <x v="572"/>
    <n v="2"/>
    <n v="0.2"/>
    <n v="0.72999999999999954"/>
    <x v="1"/>
    <x v="0"/>
  </r>
  <r>
    <n v="3420"/>
    <x v="1694"/>
    <x v="684"/>
    <x v="927"/>
    <s v="Standard Class"/>
    <s v="CC-12430"/>
    <s v="Chuck Clark"/>
    <x v="2"/>
    <x v="0"/>
    <s v="New York City"/>
    <x v="15"/>
    <n v="10024"/>
    <x v="3"/>
    <s v="FUR-CH-10000665"/>
    <x v="0"/>
    <x v="1"/>
    <s v="Global Airflow Leather Mesh Back Chair, Black"/>
    <x v="2659"/>
    <n v="2"/>
    <n v="0.1"/>
    <n v="60.391999999999967"/>
    <x v="3"/>
    <x v="0"/>
  </r>
  <r>
    <n v="3421"/>
    <x v="1695"/>
    <x v="316"/>
    <x v="895"/>
    <s v="Standard Class"/>
    <s v="CL-12565"/>
    <s v="Clay Ludtke"/>
    <x v="0"/>
    <x v="0"/>
    <s v="Los Angeles"/>
    <x v="1"/>
    <n v="90004"/>
    <x v="1"/>
    <s v="OFF-AP-10000891"/>
    <x v="1"/>
    <x v="9"/>
    <s v="Kensington 7 Outlet MasterPiece HOMEOFFICE Power Control Center"/>
    <x v="2727"/>
    <n v="2"/>
    <n v="0"/>
    <n v="78.671999999999997"/>
    <x v="1"/>
    <x v="1"/>
  </r>
  <r>
    <n v="3422"/>
    <x v="1695"/>
    <x v="316"/>
    <x v="895"/>
    <s v="Standard Class"/>
    <s v="CL-12565"/>
    <s v="Clay Ludtke"/>
    <x v="0"/>
    <x v="0"/>
    <s v="Los Angeles"/>
    <x v="1"/>
    <n v="90004"/>
    <x v="1"/>
    <s v="OFF-PA-10003790"/>
    <x v="1"/>
    <x v="10"/>
    <s v="Xerox 1991"/>
    <x v="685"/>
    <n v="8"/>
    <n v="0"/>
    <n v="84.051199999999994"/>
    <x v="1"/>
    <x v="1"/>
  </r>
  <r>
    <n v="3423"/>
    <x v="1695"/>
    <x v="316"/>
    <x v="895"/>
    <s v="Standard Class"/>
    <s v="CL-12565"/>
    <s v="Clay Ludtke"/>
    <x v="0"/>
    <x v="0"/>
    <s v="Los Angeles"/>
    <x v="1"/>
    <n v="90004"/>
    <x v="1"/>
    <s v="TEC-AC-10002217"/>
    <x v="2"/>
    <x v="11"/>
    <s v="Imation Clip USB flash drive - 8 GB"/>
    <x v="2728"/>
    <n v="7"/>
    <n v="0"/>
    <n v="7.8960000000000008"/>
    <x v="1"/>
    <x v="1"/>
  </r>
  <r>
    <n v="3424"/>
    <x v="1695"/>
    <x v="316"/>
    <x v="895"/>
    <s v="Standard Class"/>
    <s v="CL-12565"/>
    <s v="Clay Ludtke"/>
    <x v="0"/>
    <x v="0"/>
    <s v="Los Angeles"/>
    <x v="1"/>
    <n v="90004"/>
    <x v="1"/>
    <s v="OFF-BI-10002215"/>
    <x v="1"/>
    <x v="8"/>
    <s v="Wilson Jones Hanging View Binder, White, 1&quot;"/>
    <x v="20"/>
    <n v="4"/>
    <n v="0.2"/>
    <n v="7.3839999999999986"/>
    <x v="1"/>
    <x v="1"/>
  </r>
  <r>
    <n v="3425"/>
    <x v="1695"/>
    <x v="316"/>
    <x v="895"/>
    <s v="Standard Class"/>
    <s v="CL-12565"/>
    <s v="Clay Ludtke"/>
    <x v="0"/>
    <x v="0"/>
    <s v="Los Angeles"/>
    <x v="1"/>
    <n v="90004"/>
    <x v="1"/>
    <s v="TEC-MA-10001972"/>
    <x v="2"/>
    <x v="15"/>
    <s v="Okidata C331dn Printer"/>
    <x v="2729"/>
    <n v="2"/>
    <n v="0.2"/>
    <n v="41.880000000000024"/>
    <x v="1"/>
    <x v="1"/>
  </r>
  <r>
    <n v="3426"/>
    <x v="1696"/>
    <x v="496"/>
    <x v="118"/>
    <s v="Standard Class"/>
    <s v="DE-13255"/>
    <s v="Deanra Eno"/>
    <x v="2"/>
    <x v="0"/>
    <s v="Dubuque"/>
    <x v="23"/>
    <n v="52001"/>
    <x v="2"/>
    <s v="OFF-BI-10001525"/>
    <x v="1"/>
    <x v="8"/>
    <s v="Acco Pressboard Covers with Storage Hooks, 14 7/8&quot; x 11&quot;, Executive Red"/>
    <x v="597"/>
    <n v="4"/>
    <n v="0"/>
    <n v="6.8579999999999988"/>
    <x v="2"/>
    <x v="0"/>
  </r>
  <r>
    <n v="3427"/>
    <x v="1696"/>
    <x v="496"/>
    <x v="118"/>
    <s v="Standard Class"/>
    <s v="DE-13255"/>
    <s v="Deanra Eno"/>
    <x v="2"/>
    <x v="0"/>
    <s v="Dubuque"/>
    <x v="23"/>
    <n v="52001"/>
    <x v="2"/>
    <s v="FUR-CH-10000988"/>
    <x v="0"/>
    <x v="1"/>
    <s v="Hon Olson Stacker Stools"/>
    <x v="2730"/>
    <n v="10"/>
    <n v="0"/>
    <n v="394.26800000000003"/>
    <x v="2"/>
    <x v="0"/>
  </r>
  <r>
    <n v="3428"/>
    <x v="1697"/>
    <x v="445"/>
    <x v="663"/>
    <s v="Second Class"/>
    <s v="SZ-20035"/>
    <s v="Sam Zeldin"/>
    <x v="2"/>
    <x v="0"/>
    <s v="Lancaster"/>
    <x v="24"/>
    <n v="43130"/>
    <x v="3"/>
    <s v="OFF-PA-10000174"/>
    <x v="1"/>
    <x v="10"/>
    <s v="Message Book, Wirebound, Four 5 1/2&quot; X 4&quot; Forms/Pg., 200 Dupl. Sets/Book"/>
    <x v="2731"/>
    <n v="4"/>
    <n v="0.2"/>
    <n v="11.102399999999996"/>
    <x v="3"/>
    <x v="0"/>
  </r>
  <r>
    <n v="3429"/>
    <x v="1697"/>
    <x v="445"/>
    <x v="663"/>
    <s v="Second Class"/>
    <s v="SZ-20035"/>
    <s v="Sam Zeldin"/>
    <x v="2"/>
    <x v="0"/>
    <s v="Lancaster"/>
    <x v="24"/>
    <n v="43130"/>
    <x v="3"/>
    <s v="FUR-TA-10002041"/>
    <x v="0"/>
    <x v="3"/>
    <s v="Bevis Round Conference Table Top, X-Base"/>
    <x v="2732"/>
    <n v="2"/>
    <n v="0.4"/>
    <n v="-103.98819999999998"/>
    <x v="3"/>
    <x v="0"/>
  </r>
  <r>
    <n v="3430"/>
    <x v="1697"/>
    <x v="445"/>
    <x v="663"/>
    <s v="Second Class"/>
    <s v="SZ-20035"/>
    <s v="Sam Zeldin"/>
    <x v="2"/>
    <x v="0"/>
    <s v="Lancaster"/>
    <x v="24"/>
    <n v="43130"/>
    <x v="3"/>
    <s v="OFF-PA-10002246"/>
    <x v="1"/>
    <x v="10"/>
    <s v="Wirebound Four 2-3/4 x 5 Forms per Page, 400 Sets per Book"/>
    <x v="2733"/>
    <n v="6"/>
    <n v="0.2"/>
    <n v="11.223000000000001"/>
    <x v="3"/>
    <x v="0"/>
  </r>
  <r>
    <n v="3431"/>
    <x v="1698"/>
    <x v="166"/>
    <x v="784"/>
    <s v="First Class"/>
    <s v="LF-17185"/>
    <s v="Luke Foster"/>
    <x v="0"/>
    <x v="0"/>
    <s v="Inglewood"/>
    <x v="1"/>
    <n v="90301"/>
    <x v="1"/>
    <s v="OFF-ST-10003327"/>
    <x v="1"/>
    <x v="4"/>
    <s v="Akro-Mils 12-Gallon Tote"/>
    <x v="1418"/>
    <n v="3"/>
    <n v="0"/>
    <n v="8.6390999999999956"/>
    <x v="1"/>
    <x v="0"/>
  </r>
  <r>
    <n v="3432"/>
    <x v="1698"/>
    <x v="166"/>
    <x v="784"/>
    <s v="First Class"/>
    <s v="LF-17185"/>
    <s v="Luke Foster"/>
    <x v="0"/>
    <x v="0"/>
    <s v="Inglewood"/>
    <x v="1"/>
    <n v="90301"/>
    <x v="1"/>
    <s v="FUR-FU-10002703"/>
    <x v="0"/>
    <x v="5"/>
    <s v="Tenex Traditional Chairmats for Hard Floors, Average Lip, 36&quot; x 48&quot;"/>
    <x v="2734"/>
    <n v="2"/>
    <n v="0"/>
    <n v="15.468000000000004"/>
    <x v="1"/>
    <x v="0"/>
  </r>
  <r>
    <n v="3433"/>
    <x v="1698"/>
    <x v="166"/>
    <x v="784"/>
    <s v="First Class"/>
    <s v="LF-17185"/>
    <s v="Luke Foster"/>
    <x v="0"/>
    <x v="0"/>
    <s v="Inglewood"/>
    <x v="1"/>
    <n v="90301"/>
    <x v="1"/>
    <s v="OFF-PA-10003651"/>
    <x v="1"/>
    <x v="10"/>
    <s v="Xerox 1968"/>
    <x v="1847"/>
    <n v="9"/>
    <n v="0"/>
    <n v="28.857599999999998"/>
    <x v="1"/>
    <x v="0"/>
  </r>
  <r>
    <n v="3434"/>
    <x v="1699"/>
    <x v="256"/>
    <x v="784"/>
    <s v="Standard Class"/>
    <s v="AB-10165"/>
    <s v="Alan Barnes"/>
    <x v="0"/>
    <x v="0"/>
    <s v="Bellevue"/>
    <x v="4"/>
    <n v="98006"/>
    <x v="1"/>
    <s v="OFF-BI-10001617"/>
    <x v="1"/>
    <x v="8"/>
    <s v="GBC Wire Binding Combs"/>
    <x v="176"/>
    <n v="3"/>
    <n v="0.2"/>
    <n v="8.3753999999999991"/>
    <x v="1"/>
    <x v="0"/>
  </r>
  <r>
    <n v="3435"/>
    <x v="1699"/>
    <x v="256"/>
    <x v="784"/>
    <s v="Standard Class"/>
    <s v="AB-10165"/>
    <s v="Alan Barnes"/>
    <x v="0"/>
    <x v="0"/>
    <s v="Bellevue"/>
    <x v="4"/>
    <n v="98006"/>
    <x v="1"/>
    <s v="OFF-BI-10000145"/>
    <x v="1"/>
    <x v="8"/>
    <s v="Zipper Ring Binder Pockets"/>
    <x v="2735"/>
    <n v="6"/>
    <n v="0.2"/>
    <n v="5.4287999999999981"/>
    <x v="1"/>
    <x v="0"/>
  </r>
  <r>
    <n v="3436"/>
    <x v="1700"/>
    <x v="874"/>
    <x v="591"/>
    <s v="First Class"/>
    <s v="NM-18520"/>
    <s v="Neoma Murray"/>
    <x v="0"/>
    <x v="0"/>
    <s v="Chicago"/>
    <x v="10"/>
    <n v="60610"/>
    <x v="2"/>
    <s v="OFF-BI-10001670"/>
    <x v="1"/>
    <x v="8"/>
    <s v="Vinyl Sectional Post Binders"/>
    <x v="2736"/>
    <n v="2"/>
    <n v="0.8"/>
    <n v="-22.620000000000005"/>
    <x v="2"/>
    <x v="0"/>
  </r>
  <r>
    <n v="3437"/>
    <x v="1700"/>
    <x v="874"/>
    <x v="591"/>
    <s v="First Class"/>
    <s v="NM-18520"/>
    <s v="Neoma Murray"/>
    <x v="0"/>
    <x v="0"/>
    <s v="Chicago"/>
    <x v="10"/>
    <n v="60610"/>
    <x v="2"/>
    <s v="FUR-FU-10003849"/>
    <x v="0"/>
    <x v="5"/>
    <s v="DAX Metal Frame, Desktop, Stepped-Edge"/>
    <x v="2737"/>
    <n v="3"/>
    <n v="0.6"/>
    <n v="-12.751199999999997"/>
    <x v="2"/>
    <x v="0"/>
  </r>
  <r>
    <n v="3438"/>
    <x v="1701"/>
    <x v="505"/>
    <x v="904"/>
    <s v="Same Day"/>
    <s v="RA-19945"/>
    <s v="Ryan Akin"/>
    <x v="0"/>
    <x v="0"/>
    <s v="Dallas"/>
    <x v="5"/>
    <n v="75217"/>
    <x v="2"/>
    <s v="FUR-FU-10003849"/>
    <x v="0"/>
    <x v="5"/>
    <s v="DAX Metal Frame, Desktop, Stepped-Edge"/>
    <x v="2738"/>
    <n v="2"/>
    <n v="0.6"/>
    <n v="-8.5007999999999981"/>
    <x v="2"/>
    <x v="0"/>
  </r>
  <r>
    <n v="3439"/>
    <x v="1701"/>
    <x v="505"/>
    <x v="904"/>
    <s v="Same Day"/>
    <s v="RA-19945"/>
    <s v="Ryan Akin"/>
    <x v="0"/>
    <x v="0"/>
    <s v="Dallas"/>
    <x v="5"/>
    <n v="75217"/>
    <x v="2"/>
    <s v="FUR-TA-10002041"/>
    <x v="0"/>
    <x v="3"/>
    <s v="Bevis Round Conference Table Top, X-Base"/>
    <x v="2739"/>
    <n v="2"/>
    <n v="0.3"/>
    <n v="-68.130199999999988"/>
    <x v="2"/>
    <x v="0"/>
  </r>
  <r>
    <n v="3440"/>
    <x v="1701"/>
    <x v="505"/>
    <x v="904"/>
    <s v="Same Day"/>
    <s v="RA-19945"/>
    <s v="Ryan Akin"/>
    <x v="0"/>
    <x v="0"/>
    <s v="Dallas"/>
    <x v="5"/>
    <n v="75217"/>
    <x v="2"/>
    <s v="OFF-ST-10002214"/>
    <x v="1"/>
    <x v="4"/>
    <s v="X-Rack File for Hanging Folders"/>
    <x v="2740"/>
    <n v="6"/>
    <n v="0.2"/>
    <n v="4.0643999999999973"/>
    <x v="2"/>
    <x v="0"/>
  </r>
  <r>
    <n v="3441"/>
    <x v="1702"/>
    <x v="239"/>
    <x v="26"/>
    <s v="Same Day"/>
    <s v="PO-19195"/>
    <s v="Phillina Ober"/>
    <x v="2"/>
    <x v="0"/>
    <s v="San Francisco"/>
    <x v="1"/>
    <n v="94122"/>
    <x v="1"/>
    <s v="OFF-BI-10001078"/>
    <x v="1"/>
    <x v="8"/>
    <s v="Acco PRESSTEX Data Binder with Storage Hooks, Dark Blue, 14 7/8&quot; X 11&quot;"/>
    <x v="2741"/>
    <n v="1"/>
    <n v="0.2"/>
    <n v="1.5602"/>
    <x v="1"/>
    <x v="0"/>
  </r>
  <r>
    <n v="3442"/>
    <x v="1703"/>
    <x v="518"/>
    <x v="451"/>
    <s v="Second Class"/>
    <s v="KA-16525"/>
    <s v="Kelly Andreada"/>
    <x v="0"/>
    <x v="0"/>
    <s v="New York City"/>
    <x v="15"/>
    <n v="10024"/>
    <x v="3"/>
    <s v="OFF-PA-10002137"/>
    <x v="1"/>
    <x v="10"/>
    <s v="Southworth 100% Résumé Paper, 24lb."/>
    <x v="2742"/>
    <n v="14"/>
    <n v="0"/>
    <n v="49.013999999999996"/>
    <x v="3"/>
    <x v="0"/>
  </r>
  <r>
    <n v="3443"/>
    <x v="1704"/>
    <x v="123"/>
    <x v="122"/>
    <s v="Standard Class"/>
    <s v="JD-16150"/>
    <s v="Justin Deggeller"/>
    <x v="1"/>
    <x v="0"/>
    <s v="New York City"/>
    <x v="15"/>
    <n v="10011"/>
    <x v="3"/>
    <s v="OFF-EN-10001415"/>
    <x v="1"/>
    <x v="12"/>
    <s v="Staple envelope"/>
    <x v="80"/>
    <n v="3"/>
    <n v="0"/>
    <n v="8.370000000000001"/>
    <x v="3"/>
    <x v="0"/>
  </r>
  <r>
    <n v="3444"/>
    <x v="1704"/>
    <x v="123"/>
    <x v="122"/>
    <s v="Standard Class"/>
    <s v="JD-16150"/>
    <s v="Justin Deggeller"/>
    <x v="1"/>
    <x v="0"/>
    <s v="New York City"/>
    <x v="15"/>
    <n v="10011"/>
    <x v="3"/>
    <s v="OFF-AP-10003849"/>
    <x v="1"/>
    <x v="9"/>
    <s v="Hoover Shoulder Vac Commercial Portable Vacuum"/>
    <x v="2743"/>
    <n v="7"/>
    <n v="0"/>
    <n v="626.18499999999995"/>
    <x v="3"/>
    <x v="0"/>
  </r>
  <r>
    <n v="3445"/>
    <x v="1705"/>
    <x v="875"/>
    <x v="928"/>
    <s v="Standard Class"/>
    <s v="JO-15145"/>
    <s v="Jack O'Briant"/>
    <x v="1"/>
    <x v="0"/>
    <s v="Philadelphia"/>
    <x v="9"/>
    <n v="19140"/>
    <x v="3"/>
    <s v="OFF-ST-10001713"/>
    <x v="1"/>
    <x v="4"/>
    <s v="Gould Plastics 9-Pocket Panel Bin, 18-3/8w x 5-1/4d x 20-1/2h, Black"/>
    <x v="560"/>
    <n v="2"/>
    <n v="0.2"/>
    <n v="-16.956800000000005"/>
    <x v="3"/>
    <x v="0"/>
  </r>
  <r>
    <n v="3446"/>
    <x v="1706"/>
    <x v="821"/>
    <x v="871"/>
    <s v="Standard Class"/>
    <s v="LE-16810"/>
    <s v="Laurel Elliston"/>
    <x v="0"/>
    <x v="0"/>
    <s v="Newark"/>
    <x v="13"/>
    <n v="19711"/>
    <x v="3"/>
    <s v="OFF-ST-10001505"/>
    <x v="1"/>
    <x v="4"/>
    <s v="Perma STOR-ALL Hanging File Box, 13 1/8&quot;W x 12 1/4&quot;D x 10 1/2&quot;H"/>
    <x v="2744"/>
    <n v="5"/>
    <n v="0"/>
    <n v="5.0829999999999975"/>
    <x v="3"/>
    <x v="0"/>
  </r>
  <r>
    <n v="3447"/>
    <x v="1707"/>
    <x v="876"/>
    <x v="929"/>
    <s v="First Class"/>
    <s v="AH-10690"/>
    <s v="Anna Häberlin"/>
    <x v="1"/>
    <x v="0"/>
    <s v="New York City"/>
    <x v="15"/>
    <n v="10024"/>
    <x v="3"/>
    <s v="OFF-PA-10000474"/>
    <x v="1"/>
    <x v="10"/>
    <s v="Easy-staple paper"/>
    <x v="2745"/>
    <n v="2"/>
    <n v="0"/>
    <n v="33.313599999999994"/>
    <x v="3"/>
    <x v="0"/>
  </r>
  <r>
    <n v="3448"/>
    <x v="1708"/>
    <x v="532"/>
    <x v="261"/>
    <s v="Standard Class"/>
    <s v="KN-16705"/>
    <s v="Kristina Nunn"/>
    <x v="2"/>
    <x v="0"/>
    <s v="Auburn"/>
    <x v="19"/>
    <n v="36830"/>
    <x v="0"/>
    <s v="OFF-AR-10001919"/>
    <x v="1"/>
    <x v="6"/>
    <s v="OIC #2 Pencils, Medium Soft"/>
    <x v="1061"/>
    <n v="2"/>
    <n v="0"/>
    <n v="1.0903999999999998"/>
    <x v="0"/>
    <x v="0"/>
  </r>
  <r>
    <n v="3449"/>
    <x v="1709"/>
    <x v="877"/>
    <x v="930"/>
    <s v="Standard Class"/>
    <s v="TB-21250"/>
    <s v="Tim Brockman"/>
    <x v="0"/>
    <x v="0"/>
    <s v="Los Angeles"/>
    <x v="1"/>
    <n v="90049"/>
    <x v="1"/>
    <s v="OFF-BI-10004001"/>
    <x v="1"/>
    <x v="8"/>
    <s v="GBC Recycled VeloBinder Covers"/>
    <x v="2746"/>
    <n v="2"/>
    <n v="0.2"/>
    <n v="8.8607999999999976"/>
    <x v="1"/>
    <x v="0"/>
  </r>
  <r>
    <n v="3450"/>
    <x v="1710"/>
    <x v="78"/>
    <x v="931"/>
    <s v="Standard Class"/>
    <s v="DP-13390"/>
    <s v="Dennis Pardue"/>
    <x v="2"/>
    <x v="0"/>
    <s v="San Francisco"/>
    <x v="1"/>
    <n v="94110"/>
    <x v="1"/>
    <s v="OFF-AP-10004785"/>
    <x v="1"/>
    <x v="9"/>
    <s v="Holmes Replacement Filter for HEPA Air Cleaner, Medium Room"/>
    <x v="2747"/>
    <n v="5"/>
    <n v="0"/>
    <n v="24.359500000000004"/>
    <x v="1"/>
    <x v="0"/>
  </r>
  <r>
    <n v="3451"/>
    <x v="1710"/>
    <x v="78"/>
    <x v="931"/>
    <s v="Standard Class"/>
    <s v="DP-13390"/>
    <s v="Dennis Pardue"/>
    <x v="2"/>
    <x v="0"/>
    <s v="San Francisco"/>
    <x v="1"/>
    <n v="94110"/>
    <x v="1"/>
    <s v="OFF-ST-10002406"/>
    <x v="1"/>
    <x v="4"/>
    <s v="Pizazz Global Quick File"/>
    <x v="2748"/>
    <n v="1"/>
    <n v="0"/>
    <n v="4.1916000000000011"/>
    <x v="1"/>
    <x v="0"/>
  </r>
  <r>
    <n v="3452"/>
    <x v="1710"/>
    <x v="78"/>
    <x v="931"/>
    <s v="Standard Class"/>
    <s v="DP-13390"/>
    <s v="Dennis Pardue"/>
    <x v="2"/>
    <x v="0"/>
    <s v="San Francisco"/>
    <x v="1"/>
    <n v="94110"/>
    <x v="1"/>
    <s v="OFF-FA-10002988"/>
    <x v="1"/>
    <x v="13"/>
    <s v="Ideal Clamps"/>
    <x v="133"/>
    <n v="2"/>
    <n v="0"/>
    <n v="1.9697999999999998"/>
    <x v="1"/>
    <x v="0"/>
  </r>
  <r>
    <n v="3453"/>
    <x v="1711"/>
    <x v="878"/>
    <x v="757"/>
    <s v="Second Class"/>
    <s v="KN-16705"/>
    <s v="Kristina Nunn"/>
    <x v="2"/>
    <x v="0"/>
    <s v="Raleigh"/>
    <x v="3"/>
    <n v="27604"/>
    <x v="0"/>
    <s v="TEC-PH-10002415"/>
    <x v="2"/>
    <x v="7"/>
    <s v="Polycom VoiceStation 500 Conference phone"/>
    <x v="2749"/>
    <n v="2"/>
    <n v="0.2"/>
    <n v="29.495000000000019"/>
    <x v="0"/>
    <x v="0"/>
  </r>
  <r>
    <n v="3454"/>
    <x v="1712"/>
    <x v="879"/>
    <x v="932"/>
    <s v="Second Class"/>
    <s v="ST-20530"/>
    <s v="Shui Tom"/>
    <x v="0"/>
    <x v="0"/>
    <s v="Macon"/>
    <x v="32"/>
    <n v="31204"/>
    <x v="0"/>
    <s v="OFF-BI-10004236"/>
    <x v="1"/>
    <x v="8"/>
    <s v="XtraLife ClearVue Slant-D Ring Binder, White, 3&quot;"/>
    <x v="2750"/>
    <n v="4"/>
    <n v="0"/>
    <n v="27.011199999999999"/>
    <x v="0"/>
    <x v="0"/>
  </r>
  <r>
    <n v="3455"/>
    <x v="1713"/>
    <x v="584"/>
    <x v="933"/>
    <s v="Standard Class"/>
    <s v="EB-13870"/>
    <s v="Emily Burns"/>
    <x v="0"/>
    <x v="0"/>
    <s v="Nashville"/>
    <x v="18"/>
    <n v="37211"/>
    <x v="0"/>
    <s v="OFF-AR-10000657"/>
    <x v="1"/>
    <x v="6"/>
    <s v="Binney &amp; Smith inkTank Desk Highlighter, Chisel Tip, Yellow, 12/Box"/>
    <x v="788"/>
    <n v="3"/>
    <n v="0.2"/>
    <n v="0.83849999999999936"/>
    <x v="0"/>
    <x v="0"/>
  </r>
  <r>
    <n v="3456"/>
    <x v="1714"/>
    <x v="880"/>
    <x v="824"/>
    <s v="Standard Class"/>
    <s v="AH-10210"/>
    <s v="Alan Hwang"/>
    <x v="0"/>
    <x v="0"/>
    <s v="Nashville"/>
    <x v="18"/>
    <n v="37211"/>
    <x v="0"/>
    <s v="OFF-PA-10004996"/>
    <x v="1"/>
    <x v="10"/>
    <s v="Speediset Carbonless Redi-Letter 7&quot; x 8 1/2&quot;"/>
    <x v="2751"/>
    <n v="2"/>
    <n v="0.2"/>
    <n v="5.5673999999999992"/>
    <x v="0"/>
    <x v="0"/>
  </r>
  <r>
    <n v="3457"/>
    <x v="1715"/>
    <x v="118"/>
    <x v="934"/>
    <s v="First Class"/>
    <s v="AS-10090"/>
    <s v="Adam Shillingsburg"/>
    <x v="0"/>
    <x v="0"/>
    <s v="Philadelphia"/>
    <x v="9"/>
    <n v="19143"/>
    <x v="3"/>
    <s v="TEC-AC-10001109"/>
    <x v="2"/>
    <x v="11"/>
    <s v="Logitech Trackman Marble Mouse"/>
    <x v="981"/>
    <n v="3"/>
    <n v="0.2"/>
    <n v="19.793400000000005"/>
    <x v="3"/>
    <x v="0"/>
  </r>
  <r>
    <n v="3458"/>
    <x v="1715"/>
    <x v="118"/>
    <x v="934"/>
    <s v="First Class"/>
    <s v="AS-10090"/>
    <s v="Adam Shillingsburg"/>
    <x v="0"/>
    <x v="0"/>
    <s v="Philadelphia"/>
    <x v="9"/>
    <n v="19143"/>
    <x v="3"/>
    <s v="FUR-FU-10003832"/>
    <x v="0"/>
    <x v="5"/>
    <s v="Eldon Expressions Punched Metal &amp; Wood Desk Accessories, Black &amp; Cherry"/>
    <x v="2752"/>
    <n v="3"/>
    <n v="0.2"/>
    <n v="2.2511999999999999"/>
    <x v="3"/>
    <x v="0"/>
  </r>
  <r>
    <n v="3459"/>
    <x v="1715"/>
    <x v="118"/>
    <x v="934"/>
    <s v="First Class"/>
    <s v="AS-10090"/>
    <s v="Adam Shillingsburg"/>
    <x v="0"/>
    <x v="0"/>
    <s v="Philadelphia"/>
    <x v="9"/>
    <n v="19143"/>
    <x v="3"/>
    <s v="OFF-BI-10002393"/>
    <x v="1"/>
    <x v="8"/>
    <s v="Binder Posts"/>
    <x v="2753"/>
    <n v="2"/>
    <n v="0.7"/>
    <n v="-2.7551999999999994"/>
    <x v="3"/>
    <x v="0"/>
  </r>
  <r>
    <n v="3460"/>
    <x v="1715"/>
    <x v="118"/>
    <x v="934"/>
    <s v="First Class"/>
    <s v="AS-10090"/>
    <s v="Adam Shillingsburg"/>
    <x v="0"/>
    <x v="0"/>
    <s v="Philadelphia"/>
    <x v="9"/>
    <n v="19143"/>
    <x v="3"/>
    <s v="OFF-BI-10001359"/>
    <x v="1"/>
    <x v="8"/>
    <s v="GBC DocuBind TL300 Electric Binding System"/>
    <x v="2754"/>
    <n v="2"/>
    <n v="0.7"/>
    <n v="-412.61539999999991"/>
    <x v="3"/>
    <x v="0"/>
  </r>
  <r>
    <n v="3461"/>
    <x v="1715"/>
    <x v="118"/>
    <x v="934"/>
    <s v="First Class"/>
    <s v="AS-10090"/>
    <s v="Adam Shillingsburg"/>
    <x v="0"/>
    <x v="0"/>
    <s v="Philadelphia"/>
    <x v="9"/>
    <n v="19143"/>
    <x v="3"/>
    <s v="TEC-AC-10003628"/>
    <x v="2"/>
    <x v="11"/>
    <s v="Logitech 910-002974 M325 Wireless Mouse for Web Scrolling"/>
    <x v="736"/>
    <n v="2"/>
    <n v="0.2"/>
    <n v="14.395200000000004"/>
    <x v="3"/>
    <x v="0"/>
  </r>
  <r>
    <n v="3462"/>
    <x v="1716"/>
    <x v="60"/>
    <x v="173"/>
    <s v="Second Class"/>
    <s v="EM-13825"/>
    <s v="Elizabeth Moffitt"/>
    <x v="1"/>
    <x v="0"/>
    <s v="Dallas"/>
    <x v="5"/>
    <n v="75081"/>
    <x v="2"/>
    <s v="TEC-PH-10003012"/>
    <x v="2"/>
    <x v="7"/>
    <s v="Nortel Meridian M3904 Professional Digital phone"/>
    <x v="2755"/>
    <n v="4"/>
    <n v="0.2"/>
    <n v="55.436399999999935"/>
    <x v="2"/>
    <x v="0"/>
  </r>
  <r>
    <n v="3463"/>
    <x v="1717"/>
    <x v="763"/>
    <x v="823"/>
    <s v="Second Class"/>
    <s v="KA-16525"/>
    <s v="Kelly Andreada"/>
    <x v="0"/>
    <x v="0"/>
    <s v="Perth Amboy"/>
    <x v="30"/>
    <n v="8861"/>
    <x v="3"/>
    <s v="OFF-AR-10003903"/>
    <x v="1"/>
    <x v="6"/>
    <s v="Sanford 52201 APSCO Electric Pencil Sharpener"/>
    <x v="2756"/>
    <n v="7"/>
    <n v="0"/>
    <n v="74.565400000000011"/>
    <x v="3"/>
    <x v="0"/>
  </r>
  <r>
    <n v="3464"/>
    <x v="1718"/>
    <x v="881"/>
    <x v="724"/>
    <s v="Standard Class"/>
    <s v="HJ-14875"/>
    <s v="Heather Jas"/>
    <x v="2"/>
    <x v="0"/>
    <s v="Jacksonville"/>
    <x v="2"/>
    <n v="32216"/>
    <x v="0"/>
    <s v="OFF-PA-10004675"/>
    <x v="1"/>
    <x v="10"/>
    <s v="Telephone Message Books with Fax/Mobile Section, 5 1/2&quot; x 3 3/16&quot;"/>
    <x v="2757"/>
    <n v="1"/>
    <n v="0.2"/>
    <n v="1.6509999999999998"/>
    <x v="0"/>
    <x v="0"/>
  </r>
  <r>
    <n v="3465"/>
    <x v="1719"/>
    <x v="734"/>
    <x v="241"/>
    <s v="Second Class"/>
    <s v="ND-18370"/>
    <s v="Natalie DeCherney"/>
    <x v="0"/>
    <x v="0"/>
    <s v="Jacksonville"/>
    <x v="2"/>
    <n v="32216"/>
    <x v="0"/>
    <s v="TEC-AC-10001990"/>
    <x v="2"/>
    <x v="11"/>
    <s v="Kensington Orbit Wireless Mobile Trackball for PC and Mac"/>
    <x v="2758"/>
    <n v="1"/>
    <n v="0.2"/>
    <n v="7.198799999999995"/>
    <x v="0"/>
    <x v="0"/>
  </r>
  <r>
    <n v="3466"/>
    <x v="1720"/>
    <x v="229"/>
    <x v="240"/>
    <s v="Standard Class"/>
    <s v="EH-13765"/>
    <s v="Edward Hooks"/>
    <x v="1"/>
    <x v="0"/>
    <s v="Revere"/>
    <x v="31"/>
    <n v="2151"/>
    <x v="3"/>
    <s v="OFF-AP-10003842"/>
    <x v="1"/>
    <x v="9"/>
    <s v="Euro-Pro Shark Turbo Vacuum"/>
    <x v="1168"/>
    <n v="2"/>
    <n v="0"/>
    <n v="16.1096"/>
    <x v="3"/>
    <x v="0"/>
  </r>
  <r>
    <n v="3467"/>
    <x v="1720"/>
    <x v="229"/>
    <x v="240"/>
    <s v="Standard Class"/>
    <s v="EH-13765"/>
    <s v="Edward Hooks"/>
    <x v="1"/>
    <x v="0"/>
    <s v="Revere"/>
    <x v="31"/>
    <n v="2151"/>
    <x v="3"/>
    <s v="FUR-BO-10004695"/>
    <x v="0"/>
    <x v="0"/>
    <s v="O'Sullivan 2-Door Barrister Bookcase in Odessa Pine"/>
    <x v="2759"/>
    <n v="2"/>
    <n v="0"/>
    <n v="83.25079999999997"/>
    <x v="3"/>
    <x v="0"/>
  </r>
  <r>
    <n v="3468"/>
    <x v="1720"/>
    <x v="229"/>
    <x v="240"/>
    <s v="Standard Class"/>
    <s v="EH-13765"/>
    <s v="Edward Hooks"/>
    <x v="1"/>
    <x v="0"/>
    <s v="Revere"/>
    <x v="31"/>
    <n v="2151"/>
    <x v="3"/>
    <s v="OFF-PA-10003039"/>
    <x v="1"/>
    <x v="10"/>
    <s v="Xerox 1960"/>
    <x v="2760"/>
    <n v="9"/>
    <n v="0"/>
    <n v="125.46899999999999"/>
    <x v="3"/>
    <x v="0"/>
  </r>
  <r>
    <n v="3469"/>
    <x v="1721"/>
    <x v="882"/>
    <x v="292"/>
    <s v="Standard Class"/>
    <s v="MC-17845"/>
    <s v="Michael Chen"/>
    <x v="0"/>
    <x v="0"/>
    <s v="Jackson"/>
    <x v="35"/>
    <n v="39212"/>
    <x v="0"/>
    <s v="FUR-FU-10002045"/>
    <x v="0"/>
    <x v="5"/>
    <s v="Executive Impressions 14&quot;"/>
    <x v="2761"/>
    <n v="6"/>
    <n v="0"/>
    <n v="58.687200000000011"/>
    <x v="0"/>
    <x v="0"/>
  </r>
  <r>
    <n v="3470"/>
    <x v="1722"/>
    <x v="744"/>
    <x v="57"/>
    <s v="Standard Class"/>
    <s v="MH-17455"/>
    <s v="Mark Hamilton"/>
    <x v="0"/>
    <x v="0"/>
    <s v="Jacksonville"/>
    <x v="3"/>
    <n v="28540"/>
    <x v="0"/>
    <s v="OFF-PA-10001019"/>
    <x v="1"/>
    <x v="10"/>
    <s v="Xerox 1884"/>
    <x v="1107"/>
    <n v="3"/>
    <n v="0.2"/>
    <n v="16.183799999999998"/>
    <x v="0"/>
    <x v="0"/>
  </r>
  <r>
    <n v="3471"/>
    <x v="1723"/>
    <x v="49"/>
    <x v="455"/>
    <s v="Standard Class"/>
    <s v="CL-11890"/>
    <s v="Carl Ludwig"/>
    <x v="0"/>
    <x v="0"/>
    <s v="San Francisco"/>
    <x v="1"/>
    <n v="94122"/>
    <x v="1"/>
    <s v="FUR-FU-10003724"/>
    <x v="0"/>
    <x v="5"/>
    <s v="Westinghouse Clip-On Gooseneck Lamps"/>
    <x v="2499"/>
    <n v="2"/>
    <n v="0"/>
    <n v="4.3523999999999994"/>
    <x v="1"/>
    <x v="0"/>
  </r>
  <r>
    <n v="3472"/>
    <x v="1724"/>
    <x v="105"/>
    <x v="251"/>
    <s v="Standard Class"/>
    <s v="SF-20965"/>
    <s v="Sylvia Foulston"/>
    <x v="1"/>
    <x v="0"/>
    <s v="Columbus"/>
    <x v="24"/>
    <n v="43229"/>
    <x v="3"/>
    <s v="OFF-PA-10003673"/>
    <x v="1"/>
    <x v="10"/>
    <s v="Strathmore Photo Mount Cards"/>
    <x v="2762"/>
    <n v="2"/>
    <n v="0.2"/>
    <n v="3.5255999999999994"/>
    <x v="3"/>
    <x v="0"/>
  </r>
  <r>
    <n v="3473"/>
    <x v="1724"/>
    <x v="105"/>
    <x v="251"/>
    <s v="Standard Class"/>
    <s v="SF-20965"/>
    <s v="Sylvia Foulston"/>
    <x v="1"/>
    <x v="0"/>
    <s v="Columbus"/>
    <x v="24"/>
    <n v="43229"/>
    <x v="3"/>
    <s v="TEC-AC-10003614"/>
    <x v="2"/>
    <x v="11"/>
    <s v="Verbatim 25 GB 6x Blu-ray Single Layer Recordable Disc, 10/Pack"/>
    <x v="2763"/>
    <n v="2"/>
    <n v="0.2"/>
    <n v="3.0133999999999981"/>
    <x v="3"/>
    <x v="0"/>
  </r>
  <r>
    <n v="3474"/>
    <x v="1725"/>
    <x v="448"/>
    <x v="935"/>
    <s v="Standard Class"/>
    <s v="EP-13915"/>
    <s v="Emily Phan"/>
    <x v="0"/>
    <x v="0"/>
    <s v="Dearborn Heights"/>
    <x v="12"/>
    <n v="48127"/>
    <x v="2"/>
    <s v="FUR-CH-10000785"/>
    <x v="0"/>
    <x v="1"/>
    <s v="Global Ergonomic Managers Chair"/>
    <x v="2764"/>
    <n v="1"/>
    <n v="0"/>
    <n v="47.0548"/>
    <x v="2"/>
    <x v="0"/>
  </r>
  <r>
    <n v="3475"/>
    <x v="1725"/>
    <x v="448"/>
    <x v="935"/>
    <s v="Standard Class"/>
    <s v="EP-13915"/>
    <s v="Emily Phan"/>
    <x v="0"/>
    <x v="0"/>
    <s v="Dearborn Heights"/>
    <x v="12"/>
    <n v="48127"/>
    <x v="2"/>
    <s v="TEC-AC-10002926"/>
    <x v="2"/>
    <x v="11"/>
    <s v="Logitech Wireless Marathon Mouse M705"/>
    <x v="2622"/>
    <n v="2"/>
    <n v="0"/>
    <n v="42.991400000000006"/>
    <x v="2"/>
    <x v="0"/>
  </r>
  <r>
    <n v="3476"/>
    <x v="1726"/>
    <x v="581"/>
    <x v="724"/>
    <s v="First Class"/>
    <s v="RW-19630"/>
    <s v="Rob Williams"/>
    <x v="1"/>
    <x v="0"/>
    <s v="Overland Park"/>
    <x v="41"/>
    <n v="66212"/>
    <x v="2"/>
    <s v="TEC-AC-10004633"/>
    <x v="2"/>
    <x v="11"/>
    <s v="Verbatim 25 GB 6x Blu-ray Single Layer Recordable Disc, 3/Pack"/>
    <x v="2765"/>
    <n v="5"/>
    <n v="0"/>
    <n v="15.378000000000004"/>
    <x v="2"/>
    <x v="0"/>
  </r>
  <r>
    <n v="3477"/>
    <x v="1726"/>
    <x v="581"/>
    <x v="724"/>
    <s v="First Class"/>
    <s v="RW-19630"/>
    <s v="Rob Williams"/>
    <x v="1"/>
    <x v="0"/>
    <s v="Overland Park"/>
    <x v="41"/>
    <n v="66212"/>
    <x v="2"/>
    <s v="OFF-BI-10000977"/>
    <x v="1"/>
    <x v="8"/>
    <s v="Ibico Plastic Spiral Binding Combs"/>
    <x v="2766"/>
    <n v="5"/>
    <n v="0"/>
    <n v="69.919999999999987"/>
    <x v="2"/>
    <x v="0"/>
  </r>
  <r>
    <n v="3478"/>
    <x v="1727"/>
    <x v="883"/>
    <x v="447"/>
    <s v="Standard Class"/>
    <s v="SJ-20500"/>
    <s v="Shirley Jackson"/>
    <x v="0"/>
    <x v="0"/>
    <s v="Santa Fe"/>
    <x v="27"/>
    <n v="87505"/>
    <x v="1"/>
    <s v="TEC-AC-10001635"/>
    <x v="2"/>
    <x v="11"/>
    <s v="KeyTronic KT400U2 - Keyboard - Black"/>
    <x v="451"/>
    <n v="9"/>
    <n v="0"/>
    <n v="18.503999999999991"/>
    <x v="1"/>
    <x v="0"/>
  </r>
  <r>
    <n v="3479"/>
    <x v="1728"/>
    <x v="16"/>
    <x v="906"/>
    <s v="Standard Class"/>
    <s v="SP-20620"/>
    <s v="Stefania Perrino"/>
    <x v="1"/>
    <x v="0"/>
    <s v="San Francisco"/>
    <x v="1"/>
    <n v="94110"/>
    <x v="1"/>
    <s v="OFF-AR-10003056"/>
    <x v="1"/>
    <x v="6"/>
    <s v="Newell 341"/>
    <x v="18"/>
    <n v="2"/>
    <n v="0"/>
    <n v="2.4823999999999993"/>
    <x v="1"/>
    <x v="0"/>
  </r>
  <r>
    <n v="3480"/>
    <x v="1728"/>
    <x v="16"/>
    <x v="906"/>
    <s v="Standard Class"/>
    <s v="SP-20620"/>
    <s v="Stefania Perrino"/>
    <x v="1"/>
    <x v="0"/>
    <s v="San Francisco"/>
    <x v="1"/>
    <n v="94110"/>
    <x v="1"/>
    <s v="OFF-PA-10003363"/>
    <x v="1"/>
    <x v="10"/>
    <s v="Xerox 204"/>
    <x v="1568"/>
    <n v="7"/>
    <n v="0"/>
    <n v="21.772800000000004"/>
    <x v="1"/>
    <x v="0"/>
  </r>
  <r>
    <n v="3481"/>
    <x v="1728"/>
    <x v="16"/>
    <x v="906"/>
    <s v="Standard Class"/>
    <s v="SP-20620"/>
    <s v="Stefania Perrino"/>
    <x v="1"/>
    <x v="0"/>
    <s v="San Francisco"/>
    <x v="1"/>
    <n v="94110"/>
    <x v="1"/>
    <s v="FUR-TA-10003954"/>
    <x v="0"/>
    <x v="3"/>
    <s v="Hon 94000 Series Round Tables"/>
    <x v="2767"/>
    <n v="6"/>
    <n v="0.2"/>
    <n v="-195.47879999999998"/>
    <x v="1"/>
    <x v="0"/>
  </r>
  <r>
    <n v="3482"/>
    <x v="1729"/>
    <x v="884"/>
    <x v="343"/>
    <s v="First Class"/>
    <s v="PJ-19015"/>
    <s v="Pauline Johnson"/>
    <x v="0"/>
    <x v="0"/>
    <s v="Mobile"/>
    <x v="19"/>
    <n v="36608"/>
    <x v="0"/>
    <s v="FUR-FU-10004415"/>
    <x v="0"/>
    <x v="5"/>
    <s v="Stacking Tray, Side-Loading, Legal, Smoke"/>
    <x v="2482"/>
    <n v="2"/>
    <n v="0"/>
    <n v="2.7775999999999996"/>
    <x v="0"/>
    <x v="0"/>
  </r>
  <r>
    <n v="3483"/>
    <x v="1730"/>
    <x v="9"/>
    <x v="592"/>
    <s v="First Class"/>
    <s v="CC-12610"/>
    <s v="Corey Catlett"/>
    <x v="1"/>
    <x v="0"/>
    <s v="Springfield"/>
    <x v="17"/>
    <n v="22153"/>
    <x v="0"/>
    <s v="TEC-PH-10000455"/>
    <x v="2"/>
    <x v="7"/>
    <s v="GE 30522EE2"/>
    <x v="2768"/>
    <n v="5"/>
    <n v="0"/>
    <n v="168.18549999999993"/>
    <x v="0"/>
    <x v="1"/>
  </r>
  <r>
    <n v="3484"/>
    <x v="1730"/>
    <x v="9"/>
    <x v="592"/>
    <s v="First Class"/>
    <s v="CC-12610"/>
    <s v="Corey Catlett"/>
    <x v="1"/>
    <x v="0"/>
    <s v="Springfield"/>
    <x v="17"/>
    <n v="22153"/>
    <x v="0"/>
    <s v="FUR-FU-10002456"/>
    <x v="0"/>
    <x v="5"/>
    <s v="Master Caster Door Stop, Large Neon Orange"/>
    <x v="2769"/>
    <n v="4"/>
    <n v="0"/>
    <n v="12.521600000000003"/>
    <x v="0"/>
    <x v="1"/>
  </r>
  <r>
    <n v="3485"/>
    <x v="1730"/>
    <x v="9"/>
    <x v="592"/>
    <s v="First Class"/>
    <s v="CC-12610"/>
    <s v="Corey Catlett"/>
    <x v="1"/>
    <x v="0"/>
    <s v="Springfield"/>
    <x v="17"/>
    <n v="22153"/>
    <x v="0"/>
    <s v="FUR-TA-10003569"/>
    <x v="0"/>
    <x v="3"/>
    <s v="Bretford CR8500 Series Meeting Room Furniture"/>
    <x v="2770"/>
    <n v="3"/>
    <n v="0"/>
    <n v="300.73500000000001"/>
    <x v="0"/>
    <x v="1"/>
  </r>
  <r>
    <n v="3486"/>
    <x v="1731"/>
    <x v="147"/>
    <x v="936"/>
    <s v="Standard Class"/>
    <s v="MY-18295"/>
    <s v="Muhammed Yedwab"/>
    <x v="1"/>
    <x v="0"/>
    <s v="Newark"/>
    <x v="13"/>
    <n v="19711"/>
    <x v="3"/>
    <s v="OFF-BI-10002813"/>
    <x v="1"/>
    <x v="8"/>
    <s v="Avery Reinforcements for Hole-Punch Pages"/>
    <x v="1063"/>
    <n v="4"/>
    <n v="0"/>
    <n v="3.5640000000000001"/>
    <x v="3"/>
    <x v="0"/>
  </r>
  <r>
    <n v="3487"/>
    <x v="1732"/>
    <x v="885"/>
    <x v="724"/>
    <s v="Same Day"/>
    <s v="DB-13210"/>
    <s v="Dean Braden"/>
    <x v="0"/>
    <x v="0"/>
    <s v="Hickory"/>
    <x v="3"/>
    <n v="28601"/>
    <x v="0"/>
    <s v="TEC-PH-10002890"/>
    <x v="2"/>
    <x v="7"/>
    <s v="AT&amp;T 17929 Lendline Telephone"/>
    <x v="2771"/>
    <n v="1"/>
    <n v="0.2"/>
    <n v="2.7143999999999995"/>
    <x v="0"/>
    <x v="0"/>
  </r>
  <r>
    <n v="3488"/>
    <x v="1733"/>
    <x v="528"/>
    <x v="218"/>
    <s v="Standard Class"/>
    <s v="MG-17875"/>
    <s v="Michael Grace"/>
    <x v="2"/>
    <x v="0"/>
    <s v="Fort Lauderdale"/>
    <x v="2"/>
    <n v="33311"/>
    <x v="0"/>
    <s v="OFF-ST-10001522"/>
    <x v="1"/>
    <x v="4"/>
    <s v="Gould Plastics 18-Pocket Panel Bin, 34w x 5-1/4d x 20-1/2h"/>
    <x v="2772"/>
    <n v="2"/>
    <n v="0.2"/>
    <n v="-29.436800000000012"/>
    <x v="0"/>
    <x v="0"/>
  </r>
  <r>
    <n v="3489"/>
    <x v="1734"/>
    <x v="740"/>
    <x v="937"/>
    <s v="Standard Class"/>
    <s v="RH-19600"/>
    <s v="Rob Haberlin"/>
    <x v="0"/>
    <x v="0"/>
    <s v="Carol Stream"/>
    <x v="10"/>
    <n v="60188"/>
    <x v="2"/>
    <s v="FUR-CH-10004086"/>
    <x v="0"/>
    <x v="1"/>
    <s v="Hon 4070 Series Pagoda Armless Upholstered Stacking Chairs"/>
    <x v="2379"/>
    <n v="2"/>
    <n v="0.3"/>
    <n v="-5.8346000000000231"/>
    <x v="2"/>
    <x v="0"/>
  </r>
  <r>
    <n v="3490"/>
    <x v="1734"/>
    <x v="740"/>
    <x v="937"/>
    <s v="Standard Class"/>
    <s v="RH-19600"/>
    <s v="Rob Haberlin"/>
    <x v="0"/>
    <x v="0"/>
    <s v="Carol Stream"/>
    <x v="10"/>
    <n v="60188"/>
    <x v="2"/>
    <s v="FUR-CH-10003774"/>
    <x v="0"/>
    <x v="1"/>
    <s v="Global Wood Trimmed Manager's Task Chair, Khaki"/>
    <x v="2773"/>
    <n v="6"/>
    <n v="0.3"/>
    <n v="-92.799600000000027"/>
    <x v="2"/>
    <x v="0"/>
  </r>
  <r>
    <n v="3491"/>
    <x v="1734"/>
    <x v="740"/>
    <x v="937"/>
    <s v="Standard Class"/>
    <s v="RH-19600"/>
    <s v="Rob Haberlin"/>
    <x v="0"/>
    <x v="0"/>
    <s v="Carol Stream"/>
    <x v="10"/>
    <n v="60188"/>
    <x v="2"/>
    <s v="OFF-ST-10004507"/>
    <x v="1"/>
    <x v="4"/>
    <s v="Advantus Rolling Storage Box"/>
    <x v="648"/>
    <n v="5"/>
    <n v="0.2"/>
    <n v="6.0024999999999977"/>
    <x v="2"/>
    <x v="0"/>
  </r>
  <r>
    <n v="3492"/>
    <x v="1734"/>
    <x v="740"/>
    <x v="937"/>
    <s v="Standard Class"/>
    <s v="RH-19600"/>
    <s v="Rob Haberlin"/>
    <x v="0"/>
    <x v="0"/>
    <s v="Carol Stream"/>
    <x v="10"/>
    <n v="60188"/>
    <x v="2"/>
    <s v="OFF-ST-10003208"/>
    <x v="1"/>
    <x v="4"/>
    <s v="Adjustable Depth Letter/Legal Cart"/>
    <x v="2774"/>
    <n v="3"/>
    <n v="0.2"/>
    <n v="48.994199999999921"/>
    <x v="2"/>
    <x v="0"/>
  </r>
  <r>
    <n v="3493"/>
    <x v="1734"/>
    <x v="740"/>
    <x v="937"/>
    <s v="Standard Class"/>
    <s v="RH-19600"/>
    <s v="Rob Haberlin"/>
    <x v="0"/>
    <x v="0"/>
    <s v="Carol Stream"/>
    <x v="10"/>
    <n v="60188"/>
    <x v="2"/>
    <s v="OFF-PA-10000659"/>
    <x v="1"/>
    <x v="10"/>
    <s v="Adams Phone Message Book, Professional, 400 Message Capacity, 5 3/6” x 11”"/>
    <x v="1515"/>
    <n v="2"/>
    <n v="0.2"/>
    <n v="3.7692000000000001"/>
    <x v="2"/>
    <x v="0"/>
  </r>
  <r>
    <n v="3494"/>
    <x v="1735"/>
    <x v="241"/>
    <x v="938"/>
    <s v="Standard Class"/>
    <s v="KB-16240"/>
    <s v="Karen Bern"/>
    <x v="1"/>
    <x v="0"/>
    <s v="Saint Cloud"/>
    <x v="11"/>
    <n v="56301"/>
    <x v="2"/>
    <s v="TEC-AC-10002305"/>
    <x v="2"/>
    <x v="11"/>
    <s v="KeyTronic E03601U1 - Keyboard - Beige"/>
    <x v="2775"/>
    <n v="4"/>
    <n v="0"/>
    <n v="12.959999999999994"/>
    <x v="2"/>
    <x v="0"/>
  </r>
  <r>
    <n v="3495"/>
    <x v="1735"/>
    <x v="241"/>
    <x v="938"/>
    <s v="Standard Class"/>
    <s v="KB-16240"/>
    <s v="Karen Bern"/>
    <x v="1"/>
    <x v="0"/>
    <s v="Saint Cloud"/>
    <x v="11"/>
    <n v="56301"/>
    <x v="2"/>
    <s v="TEC-AC-10000990"/>
    <x v="2"/>
    <x v="11"/>
    <s v="Imation Bio 2GB USB Flash Drive Imation Corp"/>
    <x v="2776"/>
    <n v="5"/>
    <n v="0"/>
    <n v="275.47800000000001"/>
    <x v="2"/>
    <x v="0"/>
  </r>
  <r>
    <n v="3496"/>
    <x v="1735"/>
    <x v="241"/>
    <x v="938"/>
    <s v="Standard Class"/>
    <s v="KB-16240"/>
    <s v="Karen Bern"/>
    <x v="1"/>
    <x v="0"/>
    <s v="Saint Cloud"/>
    <x v="11"/>
    <n v="56301"/>
    <x v="2"/>
    <s v="FUR-CH-10000665"/>
    <x v="0"/>
    <x v="1"/>
    <s v="Global Airflow Leather Mesh Back Chair, Black"/>
    <x v="891"/>
    <n v="4"/>
    <n v="0"/>
    <n v="181.17599999999993"/>
    <x v="2"/>
    <x v="0"/>
  </r>
  <r>
    <n v="3497"/>
    <x v="1736"/>
    <x v="590"/>
    <x v="805"/>
    <s v="Standard Class"/>
    <s v="CA-12055"/>
    <s v="Cathy Armstrong"/>
    <x v="2"/>
    <x v="0"/>
    <s v="Los Angeles"/>
    <x v="1"/>
    <n v="90036"/>
    <x v="1"/>
    <s v="FUR-TA-10001932"/>
    <x v="0"/>
    <x v="3"/>
    <s v="Chromcraft 48&quot; x 96&quot; Racetrack Double Pedestal Table"/>
    <x v="2777"/>
    <n v="2"/>
    <n v="0.2"/>
    <n v="12.82559999999998"/>
    <x v="1"/>
    <x v="0"/>
  </r>
  <r>
    <n v="3498"/>
    <x v="1736"/>
    <x v="590"/>
    <x v="805"/>
    <s v="Standard Class"/>
    <s v="CA-12055"/>
    <s v="Cathy Armstrong"/>
    <x v="2"/>
    <x v="0"/>
    <s v="Los Angeles"/>
    <x v="1"/>
    <n v="90036"/>
    <x v="1"/>
    <s v="OFF-AP-10004487"/>
    <x v="1"/>
    <x v="9"/>
    <s v="Kensington 4 Outlet MasterPiece Compact Power Control Center"/>
    <x v="2778"/>
    <n v="6"/>
    <n v="0"/>
    <n v="136.61759999999998"/>
    <x v="1"/>
    <x v="0"/>
  </r>
  <r>
    <n v="3499"/>
    <x v="1736"/>
    <x v="590"/>
    <x v="805"/>
    <s v="Standard Class"/>
    <s v="CA-12055"/>
    <s v="Cathy Armstrong"/>
    <x v="2"/>
    <x v="0"/>
    <s v="Los Angeles"/>
    <x v="1"/>
    <n v="90036"/>
    <x v="1"/>
    <s v="OFF-BI-10002160"/>
    <x v="1"/>
    <x v="8"/>
    <s v="Acco Hanging Data Binders"/>
    <x v="597"/>
    <n v="5"/>
    <n v="0.2"/>
    <n v="5.3339999999999996"/>
    <x v="1"/>
    <x v="0"/>
  </r>
  <r>
    <n v="3500"/>
    <x v="1737"/>
    <x v="321"/>
    <x v="767"/>
    <s v="Standard Class"/>
    <s v="JK-15730"/>
    <s v="Joe Kamberova"/>
    <x v="0"/>
    <x v="0"/>
    <s v="Mobile"/>
    <x v="19"/>
    <n v="36608"/>
    <x v="0"/>
    <s v="TEC-AC-10000420"/>
    <x v="2"/>
    <x v="11"/>
    <s v="Logitech G500s Laser Gaming Mouse with Adjustable Weight Tuning"/>
    <x v="2779"/>
    <n v="3"/>
    <n v="0"/>
    <n v="71.389799999999994"/>
    <x v="0"/>
    <x v="0"/>
  </r>
  <r>
    <n v="3501"/>
    <x v="1737"/>
    <x v="321"/>
    <x v="767"/>
    <s v="Standard Class"/>
    <s v="JK-15730"/>
    <s v="Joe Kamberova"/>
    <x v="0"/>
    <x v="0"/>
    <s v="Mobile"/>
    <x v="19"/>
    <n v="36608"/>
    <x v="0"/>
    <s v="OFF-BI-10001989"/>
    <x v="1"/>
    <x v="8"/>
    <s v="Premium Transparent Presentation Covers by GBC"/>
    <x v="2780"/>
    <n v="3"/>
    <n v="0"/>
    <n v="30.211199999999998"/>
    <x v="0"/>
    <x v="0"/>
  </r>
  <r>
    <n v="3502"/>
    <x v="1737"/>
    <x v="321"/>
    <x v="767"/>
    <s v="Standard Class"/>
    <s v="JK-15730"/>
    <s v="Joe Kamberova"/>
    <x v="0"/>
    <x v="0"/>
    <s v="Mobile"/>
    <x v="19"/>
    <n v="36608"/>
    <x v="0"/>
    <s v="OFF-AR-10001149"/>
    <x v="1"/>
    <x v="6"/>
    <s v="Sanford Colorific Colored Pencils, 12/Box"/>
    <x v="2781"/>
    <n v="9"/>
    <n v="0"/>
    <n v="7.7759999999999989"/>
    <x v="0"/>
    <x v="0"/>
  </r>
  <r>
    <n v="3503"/>
    <x v="1738"/>
    <x v="318"/>
    <x v="939"/>
    <s v="Same Day"/>
    <s v="RD-19930"/>
    <s v="Russell D'Ascenzo"/>
    <x v="0"/>
    <x v="0"/>
    <s v="Austin"/>
    <x v="5"/>
    <n v="78745"/>
    <x v="2"/>
    <s v="OFF-PA-10004101"/>
    <x v="1"/>
    <x v="10"/>
    <s v="Xerox 1894"/>
    <x v="563"/>
    <n v="2"/>
    <n v="0.2"/>
    <n v="3.6288"/>
    <x v="2"/>
    <x v="0"/>
  </r>
  <r>
    <n v="3504"/>
    <x v="1738"/>
    <x v="318"/>
    <x v="939"/>
    <s v="Same Day"/>
    <s v="RD-19930"/>
    <s v="Russell D'Ascenzo"/>
    <x v="0"/>
    <x v="0"/>
    <s v="Austin"/>
    <x v="5"/>
    <n v="78745"/>
    <x v="2"/>
    <s v="TEC-AC-10001714"/>
    <x v="2"/>
    <x v="11"/>
    <s v="Logitech MX Performance Wireless Mouse"/>
    <x v="2782"/>
    <n v="3"/>
    <n v="0.2"/>
    <n v="20.343900000000001"/>
    <x v="2"/>
    <x v="0"/>
  </r>
  <r>
    <n v="3505"/>
    <x v="1739"/>
    <x v="122"/>
    <x v="120"/>
    <s v="Second Class"/>
    <s v="JK-16120"/>
    <s v="Julie Kriz"/>
    <x v="2"/>
    <x v="0"/>
    <s v="New York City"/>
    <x v="15"/>
    <n v="10009"/>
    <x v="3"/>
    <s v="OFF-ST-10003716"/>
    <x v="1"/>
    <x v="4"/>
    <s v="Tennsco Double-Tier Lockers"/>
    <x v="1734"/>
    <n v="4"/>
    <n v="0"/>
    <n v="117.0104"/>
    <x v="3"/>
    <x v="0"/>
  </r>
  <r>
    <n v="3506"/>
    <x v="1740"/>
    <x v="886"/>
    <x v="637"/>
    <s v="Standard Class"/>
    <s v="SC-20020"/>
    <s v="Sam Craven"/>
    <x v="0"/>
    <x v="0"/>
    <s v="Plano"/>
    <x v="5"/>
    <n v="75023"/>
    <x v="2"/>
    <s v="TEC-PH-10000369"/>
    <x v="2"/>
    <x v="7"/>
    <s v="HTC One Mini"/>
    <x v="1227"/>
    <n v="2"/>
    <n v="0.2"/>
    <n v="20.158400000000015"/>
    <x v="2"/>
    <x v="0"/>
  </r>
  <r>
    <n v="3507"/>
    <x v="1740"/>
    <x v="886"/>
    <x v="637"/>
    <s v="Standard Class"/>
    <s v="SC-20020"/>
    <s v="Sam Craven"/>
    <x v="0"/>
    <x v="0"/>
    <s v="Plano"/>
    <x v="5"/>
    <n v="75023"/>
    <x v="2"/>
    <s v="OFF-BI-10000756"/>
    <x v="1"/>
    <x v="8"/>
    <s v="Storex DuraTech Recycled Plastic Frosted Binders"/>
    <x v="2783"/>
    <n v="4"/>
    <n v="0.8"/>
    <n v="-5.088000000000001"/>
    <x v="2"/>
    <x v="0"/>
  </r>
  <r>
    <n v="3508"/>
    <x v="1740"/>
    <x v="886"/>
    <x v="637"/>
    <s v="Standard Class"/>
    <s v="SC-20020"/>
    <s v="Sam Craven"/>
    <x v="0"/>
    <x v="0"/>
    <s v="Plano"/>
    <x v="5"/>
    <n v="75023"/>
    <x v="2"/>
    <s v="FUR-BO-10001608"/>
    <x v="0"/>
    <x v="0"/>
    <s v="Hon Metal Bookcases, Black"/>
    <x v="2784"/>
    <n v="4"/>
    <n v="0.32"/>
    <n v="-19.874399999999994"/>
    <x v="2"/>
    <x v="0"/>
  </r>
  <r>
    <n v="3509"/>
    <x v="1740"/>
    <x v="886"/>
    <x v="637"/>
    <s v="Standard Class"/>
    <s v="SC-20020"/>
    <s v="Sam Craven"/>
    <x v="0"/>
    <x v="0"/>
    <s v="Plano"/>
    <x v="5"/>
    <n v="75023"/>
    <x v="2"/>
    <s v="OFF-PA-10001166"/>
    <x v="1"/>
    <x v="10"/>
    <s v="Xerox 2"/>
    <x v="12"/>
    <n v="3"/>
    <n v="0.2"/>
    <n v="5.4432"/>
    <x v="2"/>
    <x v="0"/>
  </r>
  <r>
    <n v="3510"/>
    <x v="1740"/>
    <x v="886"/>
    <x v="637"/>
    <s v="Standard Class"/>
    <s v="SC-20020"/>
    <s v="Sam Craven"/>
    <x v="0"/>
    <x v="0"/>
    <s v="Plano"/>
    <x v="5"/>
    <n v="75023"/>
    <x v="2"/>
    <s v="OFF-PA-10000587"/>
    <x v="1"/>
    <x v="10"/>
    <s v="Array Parchment Paper, Assorted Colors"/>
    <x v="25"/>
    <n v="2"/>
    <n v="0.2"/>
    <n v="4.0768000000000004"/>
    <x v="2"/>
    <x v="0"/>
  </r>
  <r>
    <n v="3511"/>
    <x v="1740"/>
    <x v="886"/>
    <x v="637"/>
    <s v="Standard Class"/>
    <s v="SC-20020"/>
    <s v="Sam Craven"/>
    <x v="0"/>
    <x v="0"/>
    <s v="Plano"/>
    <x v="5"/>
    <n v="75023"/>
    <x v="2"/>
    <s v="TEC-MA-10001972"/>
    <x v="2"/>
    <x v="15"/>
    <s v="Okidata C331dn Printer"/>
    <x v="2785"/>
    <n v="2"/>
    <n v="0.4"/>
    <n v="-97.71999999999997"/>
    <x v="2"/>
    <x v="0"/>
  </r>
  <r>
    <n v="3512"/>
    <x v="1740"/>
    <x v="886"/>
    <x v="637"/>
    <s v="Standard Class"/>
    <s v="SC-20020"/>
    <s v="Sam Craven"/>
    <x v="0"/>
    <x v="0"/>
    <s v="Plano"/>
    <x v="5"/>
    <n v="75023"/>
    <x v="2"/>
    <s v="OFF-ST-10004123"/>
    <x v="1"/>
    <x v="4"/>
    <s v="Safco Industrial Wire Shelving System"/>
    <x v="2786"/>
    <n v="7"/>
    <n v="0.2"/>
    <n v="-127.37200000000001"/>
    <x v="2"/>
    <x v="0"/>
  </r>
  <r>
    <n v="3513"/>
    <x v="1741"/>
    <x v="507"/>
    <x v="371"/>
    <s v="First Class"/>
    <s v="HW-14935"/>
    <s v="Helen Wasserman"/>
    <x v="1"/>
    <x v="0"/>
    <s v="Chicago"/>
    <x v="10"/>
    <n v="60653"/>
    <x v="2"/>
    <s v="FUR-BO-10000112"/>
    <x v="0"/>
    <x v="0"/>
    <s v="Bush Birmingham Collection Bookcase, Dark Cherry"/>
    <x v="2787"/>
    <n v="9"/>
    <n v="0.3"/>
    <n v="-117.88199999999998"/>
    <x v="2"/>
    <x v="0"/>
  </r>
  <r>
    <n v="3514"/>
    <x v="1741"/>
    <x v="507"/>
    <x v="371"/>
    <s v="First Class"/>
    <s v="HW-14935"/>
    <s v="Helen Wasserman"/>
    <x v="1"/>
    <x v="0"/>
    <s v="Chicago"/>
    <x v="10"/>
    <n v="60653"/>
    <x v="2"/>
    <s v="OFF-PA-10004041"/>
    <x v="1"/>
    <x v="10"/>
    <s v="It's Hot Message Books with Stickers, 2 3/4&quot; x 5&quot;"/>
    <x v="2788"/>
    <n v="3"/>
    <n v="0.2"/>
    <n v="5.55"/>
    <x v="2"/>
    <x v="0"/>
  </r>
  <r>
    <n v="3515"/>
    <x v="1741"/>
    <x v="507"/>
    <x v="371"/>
    <s v="First Class"/>
    <s v="HW-14935"/>
    <s v="Helen Wasserman"/>
    <x v="1"/>
    <x v="0"/>
    <s v="Chicago"/>
    <x v="10"/>
    <n v="60653"/>
    <x v="2"/>
    <s v="OFF-AR-10001149"/>
    <x v="1"/>
    <x v="6"/>
    <s v="Sanford Colorific Colored Pencils, 12/Box"/>
    <x v="2789"/>
    <n v="3"/>
    <n v="0.2"/>
    <n v="0.86399999999999988"/>
    <x v="2"/>
    <x v="0"/>
  </r>
  <r>
    <n v="3516"/>
    <x v="1742"/>
    <x v="887"/>
    <x v="746"/>
    <s v="Standard Class"/>
    <s v="SC-20800"/>
    <s v="Stuart Calhoun"/>
    <x v="0"/>
    <x v="0"/>
    <s v="Jackson"/>
    <x v="35"/>
    <n v="39212"/>
    <x v="0"/>
    <s v="TEC-AC-10002323"/>
    <x v="2"/>
    <x v="11"/>
    <s v="SanDisk Ultra 32 GB MicroSDHC Class 10 Memory Card"/>
    <x v="2790"/>
    <n v="3"/>
    <n v="0"/>
    <n v="8.6190000000000033"/>
    <x v="0"/>
    <x v="0"/>
  </r>
  <r>
    <n v="3517"/>
    <x v="1743"/>
    <x v="888"/>
    <x v="427"/>
    <s v="First Class"/>
    <s v="HA-14920"/>
    <s v="Helen Andreada"/>
    <x v="0"/>
    <x v="0"/>
    <s v="Fayetteville"/>
    <x v="3"/>
    <n v="28314"/>
    <x v="0"/>
    <s v="OFF-PA-10000130"/>
    <x v="1"/>
    <x v="10"/>
    <s v="Xerox 199"/>
    <x v="2791"/>
    <n v="9"/>
    <n v="0.2"/>
    <n v="9.6299999999999955"/>
    <x v="0"/>
    <x v="0"/>
  </r>
  <r>
    <n v="3518"/>
    <x v="1743"/>
    <x v="888"/>
    <x v="427"/>
    <s v="First Class"/>
    <s v="HA-14920"/>
    <s v="Helen Andreada"/>
    <x v="0"/>
    <x v="0"/>
    <s v="Fayetteville"/>
    <x v="3"/>
    <n v="28314"/>
    <x v="0"/>
    <s v="TEC-PH-10002350"/>
    <x v="2"/>
    <x v="7"/>
    <s v="Apple EarPods with Remote and Mic"/>
    <x v="2542"/>
    <n v="2"/>
    <n v="0.2"/>
    <n v="4.4783999999999988"/>
    <x v="0"/>
    <x v="0"/>
  </r>
  <r>
    <n v="3519"/>
    <x v="1743"/>
    <x v="888"/>
    <x v="427"/>
    <s v="First Class"/>
    <s v="HA-14920"/>
    <s v="Helen Andreada"/>
    <x v="0"/>
    <x v="0"/>
    <s v="Fayetteville"/>
    <x v="3"/>
    <n v="28314"/>
    <x v="0"/>
    <s v="OFF-AP-10002518"/>
    <x v="1"/>
    <x v="9"/>
    <s v="Kensington 7 Outlet MasterPiece Power Center"/>
    <x v="2792"/>
    <n v="4"/>
    <n v="0.2"/>
    <n v="64.072799999999944"/>
    <x v="0"/>
    <x v="0"/>
  </r>
  <r>
    <n v="3520"/>
    <x v="1744"/>
    <x v="137"/>
    <x v="579"/>
    <s v="First Class"/>
    <s v="MG-17875"/>
    <s v="Michael Grace"/>
    <x v="2"/>
    <x v="0"/>
    <s v="Aurora"/>
    <x v="10"/>
    <n v="60505"/>
    <x v="2"/>
    <s v="FUR-TA-10002645"/>
    <x v="0"/>
    <x v="3"/>
    <s v="Hon Rectangular Conference Tables"/>
    <x v="2793"/>
    <n v="7"/>
    <n v="0.5"/>
    <n v="-525.6405000000002"/>
    <x v="2"/>
    <x v="0"/>
  </r>
  <r>
    <n v="3521"/>
    <x v="1745"/>
    <x v="889"/>
    <x v="368"/>
    <s v="Standard Class"/>
    <s v="DM-12955"/>
    <s v="Dario Medina"/>
    <x v="1"/>
    <x v="0"/>
    <s v="Sacramento"/>
    <x v="1"/>
    <n v="95823"/>
    <x v="1"/>
    <s v="OFF-BI-10000773"/>
    <x v="1"/>
    <x v="8"/>
    <s v="Insertable Tab Post Binder Dividers"/>
    <x v="2794"/>
    <n v="2"/>
    <n v="0.2"/>
    <n v="4.3307999999999982"/>
    <x v="1"/>
    <x v="0"/>
  </r>
  <r>
    <n v="3522"/>
    <x v="1746"/>
    <x v="831"/>
    <x v="539"/>
    <s v="Second Class"/>
    <s v="DM-13345"/>
    <s v="Denise Monton"/>
    <x v="1"/>
    <x v="0"/>
    <s v="Des Moines"/>
    <x v="23"/>
    <n v="50315"/>
    <x v="2"/>
    <s v="OFF-PA-10003845"/>
    <x v="1"/>
    <x v="10"/>
    <s v="Xerox 1987"/>
    <x v="1319"/>
    <n v="7"/>
    <n v="0"/>
    <n v="19.825400000000002"/>
    <x v="2"/>
    <x v="0"/>
  </r>
  <r>
    <n v="3523"/>
    <x v="1746"/>
    <x v="831"/>
    <x v="539"/>
    <s v="Second Class"/>
    <s v="DM-13345"/>
    <s v="Denise Monton"/>
    <x v="1"/>
    <x v="0"/>
    <s v="Des Moines"/>
    <x v="23"/>
    <n v="50315"/>
    <x v="2"/>
    <s v="TEC-PH-10001580"/>
    <x v="2"/>
    <x v="7"/>
    <s v="Logitech Mobile Speakerphone P710e - speaker phone"/>
    <x v="2795"/>
    <n v="3"/>
    <n v="0"/>
    <n v="109.33379999999998"/>
    <x v="2"/>
    <x v="0"/>
  </r>
  <r>
    <n v="3524"/>
    <x v="1747"/>
    <x v="64"/>
    <x v="165"/>
    <s v="Standard Class"/>
    <s v="ML-17395"/>
    <s v="Marina Lichtenstein"/>
    <x v="1"/>
    <x v="0"/>
    <s v="San Diego"/>
    <x v="1"/>
    <n v="92105"/>
    <x v="1"/>
    <s v="TEC-AC-10002345"/>
    <x v="2"/>
    <x v="11"/>
    <s v="HP Standard 104 key PS/2 Keyboard"/>
    <x v="2796"/>
    <n v="8"/>
    <n v="0"/>
    <n v="29"/>
    <x v="1"/>
    <x v="0"/>
  </r>
  <r>
    <n v="3525"/>
    <x v="1748"/>
    <x v="390"/>
    <x v="940"/>
    <s v="Standard Class"/>
    <s v="GA-14515"/>
    <s v="George Ashbrook"/>
    <x v="0"/>
    <x v="0"/>
    <s v="Dallas"/>
    <x v="5"/>
    <n v="75081"/>
    <x v="2"/>
    <s v="TEC-PH-10004120"/>
    <x v="2"/>
    <x v="7"/>
    <s v="AT&amp;T 1080 Phone"/>
    <x v="2797"/>
    <n v="6"/>
    <n v="0.2"/>
    <n v="49.316399999999987"/>
    <x v="2"/>
    <x v="0"/>
  </r>
  <r>
    <n v="3526"/>
    <x v="1749"/>
    <x v="389"/>
    <x v="159"/>
    <s v="Second Class"/>
    <s v="SU-20665"/>
    <s v="Stephanie Ulpright"/>
    <x v="2"/>
    <x v="0"/>
    <s v="Jackson"/>
    <x v="35"/>
    <n v="39212"/>
    <x v="0"/>
    <s v="TEC-AC-10001838"/>
    <x v="2"/>
    <x v="11"/>
    <s v="Razer Tiamat Over Ear 7.1 Surround Sound PC Gaming Headset"/>
    <x v="2798"/>
    <n v="3"/>
    <n v="0"/>
    <n v="257.98710000000005"/>
    <x v="0"/>
    <x v="0"/>
  </r>
  <r>
    <n v="3527"/>
    <x v="1749"/>
    <x v="389"/>
    <x v="159"/>
    <s v="Second Class"/>
    <s v="SU-20665"/>
    <s v="Stephanie Ulpright"/>
    <x v="2"/>
    <x v="0"/>
    <s v="Jackson"/>
    <x v="35"/>
    <n v="39212"/>
    <x v="0"/>
    <s v="TEC-PH-10000148"/>
    <x v="2"/>
    <x v="7"/>
    <s v="Cyber Acoustics AC-202b Speech Recognition Stereo Headset"/>
    <x v="2799"/>
    <n v="3"/>
    <n v="0"/>
    <n v="0.77940000000000076"/>
    <x v="0"/>
    <x v="0"/>
  </r>
  <r>
    <n v="3528"/>
    <x v="1749"/>
    <x v="389"/>
    <x v="159"/>
    <s v="Second Class"/>
    <s v="SU-20665"/>
    <s v="Stephanie Ulpright"/>
    <x v="2"/>
    <x v="0"/>
    <s v="Jackson"/>
    <x v="35"/>
    <n v="39212"/>
    <x v="0"/>
    <s v="OFF-BI-10003476"/>
    <x v="1"/>
    <x v="8"/>
    <s v="Avery Metallic Poly Binders"/>
    <x v="2800"/>
    <n v="8"/>
    <n v="0"/>
    <n v="22.0032"/>
    <x v="0"/>
    <x v="0"/>
  </r>
  <r>
    <n v="3529"/>
    <x v="1750"/>
    <x v="890"/>
    <x v="597"/>
    <s v="Standard Class"/>
    <s v="BD-11320"/>
    <s v="Bill Donatelli"/>
    <x v="0"/>
    <x v="0"/>
    <s v="San Diego"/>
    <x v="1"/>
    <n v="92024"/>
    <x v="1"/>
    <s v="TEC-PH-10004833"/>
    <x v="2"/>
    <x v="7"/>
    <s v="Macally Suction Cup Mount"/>
    <x v="2801"/>
    <n v="4"/>
    <n v="0.2"/>
    <n v="-9.56"/>
    <x v="1"/>
    <x v="1"/>
  </r>
  <r>
    <n v="3530"/>
    <x v="1751"/>
    <x v="14"/>
    <x v="832"/>
    <s v="Standard Class"/>
    <s v="DB-13405"/>
    <s v="Denny Blanton"/>
    <x v="0"/>
    <x v="0"/>
    <s v="Orlando"/>
    <x v="2"/>
    <n v="32839"/>
    <x v="0"/>
    <s v="TEC-AC-10001465"/>
    <x v="2"/>
    <x v="11"/>
    <s v="SanDisk Cruzer 64 GB USB Flash Drive"/>
    <x v="2802"/>
    <n v="3"/>
    <n v="0.2"/>
    <n v="10.895999999999987"/>
    <x v="0"/>
    <x v="0"/>
  </r>
  <r>
    <n v="3531"/>
    <x v="1752"/>
    <x v="288"/>
    <x v="213"/>
    <s v="Standard Class"/>
    <s v="RP-19855"/>
    <s v="Roy Phan"/>
    <x v="1"/>
    <x v="0"/>
    <s v="Lafayette"/>
    <x v="14"/>
    <n v="47905"/>
    <x v="2"/>
    <s v="OFF-AR-10003056"/>
    <x v="1"/>
    <x v="6"/>
    <s v="Newell 341"/>
    <x v="1591"/>
    <n v="5"/>
    <n v="0"/>
    <n v="6.2059999999999977"/>
    <x v="2"/>
    <x v="0"/>
  </r>
  <r>
    <n v="3532"/>
    <x v="1753"/>
    <x v="316"/>
    <x v="528"/>
    <s v="Same Day"/>
    <s v="EH-13765"/>
    <s v="Edward Hooks"/>
    <x v="1"/>
    <x v="0"/>
    <s v="New York City"/>
    <x v="15"/>
    <n v="10035"/>
    <x v="3"/>
    <s v="OFF-SU-10001218"/>
    <x v="1"/>
    <x v="14"/>
    <s v="Fiskars Softgrip Scissors"/>
    <x v="2803"/>
    <n v="5"/>
    <n v="0"/>
    <n v="15.372000000000003"/>
    <x v="3"/>
    <x v="0"/>
  </r>
  <r>
    <n v="3533"/>
    <x v="1754"/>
    <x v="891"/>
    <x v="941"/>
    <s v="Standard Class"/>
    <s v="JL-15835"/>
    <s v="John Lee"/>
    <x v="0"/>
    <x v="0"/>
    <s v="Los Angeles"/>
    <x v="1"/>
    <n v="90049"/>
    <x v="1"/>
    <s v="TEC-MA-10002859"/>
    <x v="2"/>
    <x v="15"/>
    <s v="Ativa MDM8000 8-Sheet Micro-Cut Shredder"/>
    <x v="2804"/>
    <n v="4"/>
    <n v="0.2"/>
    <n v="97.189199999999985"/>
    <x v="1"/>
    <x v="0"/>
  </r>
  <r>
    <n v="3534"/>
    <x v="1754"/>
    <x v="891"/>
    <x v="941"/>
    <s v="Standard Class"/>
    <s v="JL-15835"/>
    <s v="John Lee"/>
    <x v="0"/>
    <x v="0"/>
    <s v="Los Angeles"/>
    <x v="1"/>
    <n v="90049"/>
    <x v="1"/>
    <s v="OFF-AR-10002375"/>
    <x v="1"/>
    <x v="6"/>
    <s v="Newell 351"/>
    <x v="2805"/>
    <n v="4"/>
    <n v="0"/>
    <n v="3.8047999999999984"/>
    <x v="1"/>
    <x v="0"/>
  </r>
  <r>
    <n v="3535"/>
    <x v="1754"/>
    <x v="891"/>
    <x v="941"/>
    <s v="Standard Class"/>
    <s v="JL-15835"/>
    <s v="John Lee"/>
    <x v="0"/>
    <x v="0"/>
    <s v="Los Angeles"/>
    <x v="1"/>
    <n v="90049"/>
    <x v="1"/>
    <s v="OFF-AR-10000657"/>
    <x v="1"/>
    <x v="6"/>
    <s v="Binney &amp; Smith inkTank Desk Highlighter, Chisel Tip, Yellow, 12/Box"/>
    <x v="2806"/>
    <n v="5"/>
    <n v="0"/>
    <n v="3.547499999999999"/>
    <x v="1"/>
    <x v="0"/>
  </r>
  <r>
    <n v="3536"/>
    <x v="1754"/>
    <x v="891"/>
    <x v="941"/>
    <s v="Standard Class"/>
    <s v="JL-15835"/>
    <s v="John Lee"/>
    <x v="0"/>
    <x v="0"/>
    <s v="Los Angeles"/>
    <x v="1"/>
    <n v="90049"/>
    <x v="1"/>
    <s v="OFF-FA-10000134"/>
    <x v="1"/>
    <x v="13"/>
    <s v="Advantus Push Pins, Aluminum Head"/>
    <x v="2807"/>
    <n v="2"/>
    <n v="0"/>
    <n v="3.6021999999999998"/>
    <x v="1"/>
    <x v="0"/>
  </r>
  <r>
    <n v="3537"/>
    <x v="1755"/>
    <x v="26"/>
    <x v="375"/>
    <s v="Second Class"/>
    <s v="FM-14380"/>
    <s v="Fred McMath"/>
    <x v="0"/>
    <x v="0"/>
    <s v="New York City"/>
    <x v="15"/>
    <n v="10024"/>
    <x v="3"/>
    <s v="OFF-ST-10000419"/>
    <x v="1"/>
    <x v="4"/>
    <s v="Rogers Jumbo File, Granite"/>
    <x v="1360"/>
    <n v="3"/>
    <n v="0"/>
    <n v="0.4073999999999991"/>
    <x v="3"/>
    <x v="0"/>
  </r>
  <r>
    <n v="3538"/>
    <x v="1756"/>
    <x v="309"/>
    <x v="942"/>
    <s v="Same Day"/>
    <s v="SB-20290"/>
    <s v="Sean Braxton"/>
    <x v="1"/>
    <x v="0"/>
    <s v="Henderson"/>
    <x v="0"/>
    <n v="42420"/>
    <x v="0"/>
    <s v="OFF-ST-10000107"/>
    <x v="1"/>
    <x v="4"/>
    <s v="Fellowes Super Stor/Drawer"/>
    <x v="2808"/>
    <n v="3"/>
    <n v="0"/>
    <n v="14.984999999999992"/>
    <x v="0"/>
    <x v="0"/>
  </r>
  <r>
    <n v="3539"/>
    <x v="1756"/>
    <x v="309"/>
    <x v="942"/>
    <s v="Same Day"/>
    <s v="SB-20290"/>
    <s v="Sean Braxton"/>
    <x v="1"/>
    <x v="0"/>
    <s v="Henderson"/>
    <x v="0"/>
    <n v="42420"/>
    <x v="0"/>
    <s v="OFF-LA-10001641"/>
    <x v="1"/>
    <x v="2"/>
    <s v="Avery 518"/>
    <x v="1242"/>
    <n v="3"/>
    <n v="0"/>
    <n v="4.5359999999999996"/>
    <x v="0"/>
    <x v="0"/>
  </r>
  <r>
    <n v="3540"/>
    <x v="1756"/>
    <x v="309"/>
    <x v="942"/>
    <s v="Same Day"/>
    <s v="SB-20290"/>
    <s v="Sean Braxton"/>
    <x v="1"/>
    <x v="0"/>
    <s v="Henderson"/>
    <x v="0"/>
    <n v="42420"/>
    <x v="0"/>
    <s v="OFF-LA-10003121"/>
    <x v="1"/>
    <x v="2"/>
    <s v="Avery 506"/>
    <x v="2809"/>
    <n v="5"/>
    <n v="0"/>
    <n v="9.4989999999999988"/>
    <x v="0"/>
    <x v="0"/>
  </r>
  <r>
    <n v="3541"/>
    <x v="1756"/>
    <x v="309"/>
    <x v="942"/>
    <s v="Same Day"/>
    <s v="SB-20290"/>
    <s v="Sean Braxton"/>
    <x v="1"/>
    <x v="0"/>
    <s v="Henderson"/>
    <x v="0"/>
    <n v="42420"/>
    <x v="0"/>
    <s v="OFF-PA-10002689"/>
    <x v="1"/>
    <x v="10"/>
    <s v="Weyerhaeuser First Choice Laser/Copy Paper (20Lb. and 88 Bright)"/>
    <x v="1568"/>
    <n v="7"/>
    <n v="0"/>
    <n v="21.772800000000004"/>
    <x v="0"/>
    <x v="0"/>
  </r>
  <r>
    <n v="3542"/>
    <x v="1757"/>
    <x v="31"/>
    <x v="369"/>
    <s v="First Class"/>
    <s v="SV-20365"/>
    <s v="Seth Vernon"/>
    <x v="0"/>
    <x v="0"/>
    <s v="Columbus"/>
    <x v="24"/>
    <n v="43229"/>
    <x v="3"/>
    <s v="FUR-FU-10002107"/>
    <x v="0"/>
    <x v="5"/>
    <s v="Eldon Pizzaz Desk Accessories"/>
    <x v="2810"/>
    <n v="3"/>
    <n v="0.2"/>
    <n v="1.6055999999999999"/>
    <x v="3"/>
    <x v="0"/>
  </r>
  <r>
    <n v="3543"/>
    <x v="1757"/>
    <x v="31"/>
    <x v="369"/>
    <s v="First Class"/>
    <s v="SV-20365"/>
    <s v="Seth Vernon"/>
    <x v="0"/>
    <x v="0"/>
    <s v="Columbus"/>
    <x v="24"/>
    <n v="43229"/>
    <x v="3"/>
    <s v="FUR-CH-10002647"/>
    <x v="0"/>
    <x v="1"/>
    <s v="Situations Contoured Folding Chairs, 4/Set"/>
    <x v="2811"/>
    <n v="2"/>
    <n v="0.3"/>
    <n v="-7.0979999999999919"/>
    <x v="3"/>
    <x v="0"/>
  </r>
  <r>
    <n v="3544"/>
    <x v="1757"/>
    <x v="31"/>
    <x v="369"/>
    <s v="First Class"/>
    <s v="SV-20365"/>
    <s v="Seth Vernon"/>
    <x v="0"/>
    <x v="0"/>
    <s v="Columbus"/>
    <x v="24"/>
    <n v="43229"/>
    <x v="3"/>
    <s v="OFF-AR-10002257"/>
    <x v="1"/>
    <x v="6"/>
    <s v="Eldon Spacemaker Box, Quick-Snap Lid, Clear"/>
    <x v="2812"/>
    <n v="1"/>
    <n v="0.2"/>
    <n v="0.36739999999999962"/>
    <x v="3"/>
    <x v="0"/>
  </r>
  <r>
    <n v="3545"/>
    <x v="1758"/>
    <x v="331"/>
    <x v="209"/>
    <s v="Second Class"/>
    <s v="MM-17920"/>
    <s v="Michael Moore"/>
    <x v="0"/>
    <x v="0"/>
    <s v="College Station"/>
    <x v="5"/>
    <n v="77840"/>
    <x v="2"/>
    <s v="OFF-PA-10004519"/>
    <x v="1"/>
    <x v="10"/>
    <s v="Spiral Phone Message Books with Labels by Adams"/>
    <x v="2813"/>
    <n v="8"/>
    <n v="0.2"/>
    <n v="10.393600000000001"/>
    <x v="2"/>
    <x v="0"/>
  </r>
  <r>
    <n v="3546"/>
    <x v="1758"/>
    <x v="331"/>
    <x v="209"/>
    <s v="Second Class"/>
    <s v="MM-17920"/>
    <s v="Michael Moore"/>
    <x v="0"/>
    <x v="0"/>
    <s v="College Station"/>
    <x v="5"/>
    <n v="77840"/>
    <x v="2"/>
    <s v="OFF-AP-10001947"/>
    <x v="1"/>
    <x v="9"/>
    <s v="Acco 6 Outlet Guardian Premium Plus Surge Suppressor"/>
    <x v="2814"/>
    <n v="8"/>
    <n v="0.8"/>
    <n v="-74.74560000000001"/>
    <x v="2"/>
    <x v="0"/>
  </r>
  <r>
    <n v="3547"/>
    <x v="1759"/>
    <x v="505"/>
    <x v="943"/>
    <s v="First Class"/>
    <s v="RD-19810"/>
    <s v="Ross DeVincentis"/>
    <x v="2"/>
    <x v="0"/>
    <s v="Richmond"/>
    <x v="0"/>
    <n v="40475"/>
    <x v="0"/>
    <s v="OFF-ST-10004963"/>
    <x v="1"/>
    <x v="4"/>
    <s v="Eldon Gobal File Keepers"/>
    <x v="2815"/>
    <n v="7"/>
    <n v="0"/>
    <n v="4.2391999999999932"/>
    <x v="0"/>
    <x v="0"/>
  </r>
  <r>
    <n v="3548"/>
    <x v="1759"/>
    <x v="505"/>
    <x v="943"/>
    <s v="First Class"/>
    <s v="RD-19810"/>
    <s v="Ross DeVincentis"/>
    <x v="2"/>
    <x v="0"/>
    <s v="Richmond"/>
    <x v="0"/>
    <n v="40475"/>
    <x v="0"/>
    <s v="OFF-SU-10002573"/>
    <x v="1"/>
    <x v="14"/>
    <s v="Acme 10&quot; Easy Grip Assistive Scissors"/>
    <x v="1530"/>
    <n v="2"/>
    <n v="0"/>
    <n v="10.517999999999997"/>
    <x v="0"/>
    <x v="0"/>
  </r>
  <r>
    <n v="3549"/>
    <x v="1759"/>
    <x v="505"/>
    <x v="943"/>
    <s v="First Class"/>
    <s v="RD-19810"/>
    <s v="Ross DeVincentis"/>
    <x v="2"/>
    <x v="0"/>
    <s v="Richmond"/>
    <x v="0"/>
    <n v="40475"/>
    <x v="0"/>
    <s v="FUR-CH-10000553"/>
    <x v="0"/>
    <x v="1"/>
    <s v="Metal Folding Chairs, Beige, 4/Carton"/>
    <x v="2816"/>
    <n v="1"/>
    <n v="0"/>
    <n v="9.1637999999999984"/>
    <x v="0"/>
    <x v="0"/>
  </r>
  <r>
    <n v="3550"/>
    <x v="1759"/>
    <x v="505"/>
    <x v="943"/>
    <s v="First Class"/>
    <s v="RD-19810"/>
    <s v="Ross DeVincentis"/>
    <x v="2"/>
    <x v="0"/>
    <s v="Richmond"/>
    <x v="0"/>
    <n v="40475"/>
    <x v="0"/>
    <s v="OFF-LA-10001982"/>
    <x v="1"/>
    <x v="2"/>
    <s v="Smead Alpha-Z Color-Coded Name Labels First Letter Starter Set"/>
    <x v="59"/>
    <n v="8"/>
    <n v="0"/>
    <n v="14.399999999999999"/>
    <x v="0"/>
    <x v="0"/>
  </r>
  <r>
    <n v="3551"/>
    <x v="1760"/>
    <x v="892"/>
    <x v="944"/>
    <s v="Second Class"/>
    <s v="ME-17320"/>
    <s v="Maria Etezadi"/>
    <x v="2"/>
    <x v="0"/>
    <s v="Chicago"/>
    <x v="10"/>
    <n v="60653"/>
    <x v="2"/>
    <s v="OFF-PA-10001295"/>
    <x v="1"/>
    <x v="10"/>
    <s v="Computer Printout Paper with Letter-Trim Perforations"/>
    <x v="2817"/>
    <n v="3"/>
    <n v="0.2"/>
    <n v="15.934799999999997"/>
    <x v="2"/>
    <x v="0"/>
  </r>
  <r>
    <n v="3552"/>
    <x v="1760"/>
    <x v="892"/>
    <x v="944"/>
    <s v="Second Class"/>
    <s v="ME-17320"/>
    <s v="Maria Etezadi"/>
    <x v="2"/>
    <x v="0"/>
    <s v="Chicago"/>
    <x v="10"/>
    <n v="60653"/>
    <x v="2"/>
    <s v="FUR-CH-10002965"/>
    <x v="0"/>
    <x v="1"/>
    <s v="Global Leather Highback Executive Chair with Pneumatic Height Adjustment, Black"/>
    <x v="2818"/>
    <n v="6"/>
    <n v="0.3"/>
    <n v="-36.176400000000001"/>
    <x v="2"/>
    <x v="0"/>
  </r>
  <r>
    <n v="3553"/>
    <x v="1760"/>
    <x v="892"/>
    <x v="944"/>
    <s v="Second Class"/>
    <s v="ME-17320"/>
    <s v="Maria Etezadi"/>
    <x v="2"/>
    <x v="0"/>
    <s v="Chicago"/>
    <x v="10"/>
    <n v="60653"/>
    <x v="2"/>
    <s v="TEC-PH-10001254"/>
    <x v="2"/>
    <x v="7"/>
    <s v="Jabra BIZ 2300 Duo QD Duo Corded Headset"/>
    <x v="2819"/>
    <n v="8"/>
    <n v="0.2"/>
    <n v="60.955199999999962"/>
    <x v="2"/>
    <x v="0"/>
  </r>
  <r>
    <n v="3554"/>
    <x v="1761"/>
    <x v="51"/>
    <x v="177"/>
    <s v="Second Class"/>
    <s v="FH-14275"/>
    <s v="Frank Hawley"/>
    <x v="1"/>
    <x v="0"/>
    <s v="Philadelphia"/>
    <x v="9"/>
    <n v="19120"/>
    <x v="3"/>
    <s v="OFF-BI-10001658"/>
    <x v="1"/>
    <x v="8"/>
    <s v="GBC Standard Therm-A-Bind Covers"/>
    <x v="2820"/>
    <n v="1"/>
    <n v="0.7"/>
    <n v="-5.9807999999999986"/>
    <x v="3"/>
    <x v="0"/>
  </r>
  <r>
    <n v="3555"/>
    <x v="1762"/>
    <x v="893"/>
    <x v="616"/>
    <s v="Second Class"/>
    <s v="PO-18865"/>
    <s v="Patrick O'Donnell"/>
    <x v="0"/>
    <x v="0"/>
    <s v="Los Angeles"/>
    <x v="1"/>
    <n v="90036"/>
    <x v="1"/>
    <s v="OFF-ST-10000585"/>
    <x v="1"/>
    <x v="4"/>
    <s v="Economy Rollaway Files"/>
    <x v="610"/>
    <n v="2"/>
    <n v="0"/>
    <n v="85.903999999999996"/>
    <x v="1"/>
    <x v="0"/>
  </r>
  <r>
    <n v="3556"/>
    <x v="1762"/>
    <x v="893"/>
    <x v="616"/>
    <s v="Second Class"/>
    <s v="PO-18865"/>
    <s v="Patrick O'Donnell"/>
    <x v="0"/>
    <x v="0"/>
    <s v="Los Angeles"/>
    <x v="1"/>
    <n v="90036"/>
    <x v="1"/>
    <s v="TEC-PH-10003484"/>
    <x v="2"/>
    <x v="7"/>
    <s v="Ooma Telo VoIP Home Phone System"/>
    <x v="2821"/>
    <n v="6"/>
    <n v="0.2"/>
    <n v="37.797000000000025"/>
    <x v="1"/>
    <x v="0"/>
  </r>
  <r>
    <n v="3557"/>
    <x v="1763"/>
    <x v="96"/>
    <x v="241"/>
    <s v="Standard Class"/>
    <s v="CC-12550"/>
    <s v="Clay Cheatham"/>
    <x v="0"/>
    <x v="0"/>
    <s v="Los Angeles"/>
    <x v="1"/>
    <n v="90008"/>
    <x v="1"/>
    <s v="OFF-PA-10004735"/>
    <x v="1"/>
    <x v="10"/>
    <s v="Xerox 1905"/>
    <x v="1568"/>
    <n v="7"/>
    <n v="0"/>
    <n v="21.772800000000004"/>
    <x v="1"/>
    <x v="1"/>
  </r>
  <r>
    <n v="3558"/>
    <x v="1763"/>
    <x v="96"/>
    <x v="241"/>
    <s v="Standard Class"/>
    <s v="CC-12550"/>
    <s v="Clay Cheatham"/>
    <x v="0"/>
    <x v="0"/>
    <s v="Los Angeles"/>
    <x v="1"/>
    <n v="90008"/>
    <x v="1"/>
    <s v="OFF-BI-10003429"/>
    <x v="1"/>
    <x v="8"/>
    <s v="Cardinal HOLDit! Binder Insert Strips,Extra Strips"/>
    <x v="2822"/>
    <n v="2"/>
    <n v="0.2"/>
    <n v="3.6714000000000002"/>
    <x v="1"/>
    <x v="1"/>
  </r>
  <r>
    <n v="3559"/>
    <x v="1764"/>
    <x v="659"/>
    <x v="44"/>
    <s v="Standard Class"/>
    <s v="TS-21505"/>
    <s v="Tony Sayre"/>
    <x v="0"/>
    <x v="0"/>
    <s v="San Francisco"/>
    <x v="1"/>
    <n v="94122"/>
    <x v="1"/>
    <s v="OFF-BI-10002982"/>
    <x v="1"/>
    <x v="8"/>
    <s v="Avery Self-Adhesive Photo Pockets for Polaroid Photos"/>
    <x v="2823"/>
    <n v="4"/>
    <n v="0.2"/>
    <n v="7.6271999999999984"/>
    <x v="1"/>
    <x v="0"/>
  </r>
  <r>
    <n v="3560"/>
    <x v="1764"/>
    <x v="659"/>
    <x v="44"/>
    <s v="Standard Class"/>
    <s v="TS-21505"/>
    <s v="Tony Sayre"/>
    <x v="0"/>
    <x v="0"/>
    <s v="San Francisco"/>
    <x v="1"/>
    <n v="94122"/>
    <x v="1"/>
    <s v="TEC-AC-10004975"/>
    <x v="2"/>
    <x v="11"/>
    <s v="Plantronics Audio 995 Wireless Stereo Headset"/>
    <x v="2824"/>
    <n v="4"/>
    <n v="0"/>
    <n v="145.13400000000001"/>
    <x v="1"/>
    <x v="0"/>
  </r>
  <r>
    <n v="3561"/>
    <x v="1765"/>
    <x v="507"/>
    <x v="945"/>
    <s v="Second Class"/>
    <s v="MD-17350"/>
    <s v="Maribeth Dona"/>
    <x v="0"/>
    <x v="0"/>
    <s v="Akron"/>
    <x v="24"/>
    <n v="44312"/>
    <x v="3"/>
    <s v="OFF-AR-10002335"/>
    <x v="1"/>
    <x v="6"/>
    <s v="DIXON Oriole Pencils"/>
    <x v="2825"/>
    <n v="4"/>
    <n v="0.2"/>
    <n v="0.61920000000000019"/>
    <x v="3"/>
    <x v="0"/>
  </r>
  <r>
    <n v="3562"/>
    <x v="1765"/>
    <x v="507"/>
    <x v="945"/>
    <s v="Second Class"/>
    <s v="MD-17350"/>
    <s v="Maribeth Dona"/>
    <x v="0"/>
    <x v="0"/>
    <s v="Akron"/>
    <x v="24"/>
    <n v="44312"/>
    <x v="3"/>
    <s v="OFF-BI-10004001"/>
    <x v="1"/>
    <x v="8"/>
    <s v="GBC Recycled VeloBinder Covers"/>
    <x v="2826"/>
    <n v="5"/>
    <n v="0.7"/>
    <n v="-20.448"/>
    <x v="3"/>
    <x v="0"/>
  </r>
  <r>
    <n v="3563"/>
    <x v="1765"/>
    <x v="507"/>
    <x v="945"/>
    <s v="Second Class"/>
    <s v="MD-17350"/>
    <s v="Maribeth Dona"/>
    <x v="0"/>
    <x v="0"/>
    <s v="Akron"/>
    <x v="24"/>
    <n v="44312"/>
    <x v="3"/>
    <s v="OFF-BI-10001634"/>
    <x v="1"/>
    <x v="8"/>
    <s v="Wilson Jones Active Use Binders"/>
    <x v="2827"/>
    <n v="2"/>
    <n v="0.7"/>
    <n v="-3.0575999999999999"/>
    <x v="3"/>
    <x v="0"/>
  </r>
  <r>
    <n v="3564"/>
    <x v="1765"/>
    <x v="507"/>
    <x v="945"/>
    <s v="Second Class"/>
    <s v="MD-17350"/>
    <s v="Maribeth Dona"/>
    <x v="0"/>
    <x v="0"/>
    <s v="Akron"/>
    <x v="24"/>
    <n v="44312"/>
    <x v="3"/>
    <s v="OFF-PA-10000007"/>
    <x v="1"/>
    <x v="10"/>
    <s v="Telephone Message Books with Fax/Mobile Section, 4 1/4&quot; x 6&quot;"/>
    <x v="2828"/>
    <n v="4"/>
    <n v="0.2"/>
    <n v="3.7439999999999993"/>
    <x v="3"/>
    <x v="0"/>
  </r>
  <r>
    <n v="3565"/>
    <x v="1766"/>
    <x v="894"/>
    <x v="946"/>
    <s v="First Class"/>
    <s v="GT-14755"/>
    <s v="Guy Thornton"/>
    <x v="0"/>
    <x v="0"/>
    <s v="Los Angeles"/>
    <x v="1"/>
    <n v="90049"/>
    <x v="1"/>
    <s v="OFF-PA-10000552"/>
    <x v="1"/>
    <x v="10"/>
    <s v="Xerox 200"/>
    <x v="91"/>
    <n v="2"/>
    <n v="0"/>
    <n v="6.2208000000000006"/>
    <x v="1"/>
    <x v="0"/>
  </r>
  <r>
    <n v="3566"/>
    <x v="1766"/>
    <x v="894"/>
    <x v="946"/>
    <s v="First Class"/>
    <s v="GT-14755"/>
    <s v="Guy Thornton"/>
    <x v="0"/>
    <x v="0"/>
    <s v="Los Angeles"/>
    <x v="1"/>
    <n v="90049"/>
    <x v="1"/>
    <s v="OFF-FA-10001135"/>
    <x v="1"/>
    <x v="13"/>
    <s v="Brites Rubber Bands, 1 1/2 oz. Box"/>
    <x v="536"/>
    <n v="2"/>
    <n v="0"/>
    <n v="7.9200000000000159E-2"/>
    <x v="1"/>
    <x v="0"/>
  </r>
  <r>
    <n v="3567"/>
    <x v="1767"/>
    <x v="210"/>
    <x v="947"/>
    <s v="Standard Class"/>
    <s v="RD-19660"/>
    <s v="Robert Dilbeck"/>
    <x v="2"/>
    <x v="0"/>
    <s v="Independence"/>
    <x v="25"/>
    <n v="64055"/>
    <x v="2"/>
    <s v="OFF-BI-10003650"/>
    <x v="1"/>
    <x v="8"/>
    <s v="GBC DocuBind 300 Electric Binding Machine"/>
    <x v="2829"/>
    <n v="3"/>
    <n v="0"/>
    <n v="757.41120000000001"/>
    <x v="2"/>
    <x v="0"/>
  </r>
  <r>
    <n v="3568"/>
    <x v="1768"/>
    <x v="369"/>
    <x v="126"/>
    <s v="Second Class"/>
    <s v="DB-12910"/>
    <s v="Daniel Byrd"/>
    <x v="2"/>
    <x v="0"/>
    <s v="Dallas"/>
    <x v="5"/>
    <n v="75220"/>
    <x v="2"/>
    <s v="FUR-FU-10003832"/>
    <x v="0"/>
    <x v="5"/>
    <s v="Eldon Expressions Punched Metal &amp; Wood Desk Accessories, Black &amp; Cherry"/>
    <x v="1660"/>
    <n v="4"/>
    <n v="0.6"/>
    <n v="-12.006399999999999"/>
    <x v="2"/>
    <x v="0"/>
  </r>
  <r>
    <n v="3569"/>
    <x v="1769"/>
    <x v="445"/>
    <x v="231"/>
    <s v="Same Day"/>
    <s v="JK-15640"/>
    <s v="Jim Kriz"/>
    <x v="2"/>
    <x v="0"/>
    <s v="Seattle"/>
    <x v="4"/>
    <n v="98105"/>
    <x v="1"/>
    <s v="TEC-AC-10003628"/>
    <x v="2"/>
    <x v="11"/>
    <s v="Logitech 910-002974 M325 Wireless Mouse for Web Scrolling"/>
    <x v="2830"/>
    <n v="2"/>
    <n v="0"/>
    <n v="26.391200000000005"/>
    <x v="1"/>
    <x v="0"/>
  </r>
  <r>
    <n v="3570"/>
    <x v="1769"/>
    <x v="445"/>
    <x v="231"/>
    <s v="Same Day"/>
    <s v="JK-15640"/>
    <s v="Jim Kriz"/>
    <x v="2"/>
    <x v="0"/>
    <s v="Seattle"/>
    <x v="4"/>
    <n v="98105"/>
    <x v="1"/>
    <s v="TEC-MA-10001148"/>
    <x v="2"/>
    <x v="15"/>
    <s v="Okidata MB491 Multifunction Printer"/>
    <x v="2831"/>
    <n v="6"/>
    <n v="0.2"/>
    <n v="209.58000000000004"/>
    <x v="1"/>
    <x v="0"/>
  </r>
  <r>
    <n v="3571"/>
    <x v="1769"/>
    <x v="445"/>
    <x v="231"/>
    <s v="Same Day"/>
    <s v="JK-15640"/>
    <s v="Jim Kriz"/>
    <x v="2"/>
    <x v="0"/>
    <s v="Seattle"/>
    <x v="4"/>
    <n v="98105"/>
    <x v="1"/>
    <s v="TEC-AC-10002049"/>
    <x v="2"/>
    <x v="11"/>
    <s v="Plantronics Savi W720 Multi-Device Wireless Headset System"/>
    <x v="2832"/>
    <n v="4"/>
    <n v="0"/>
    <n v="742.63200000000006"/>
    <x v="1"/>
    <x v="0"/>
  </r>
  <r>
    <n v="3572"/>
    <x v="1769"/>
    <x v="445"/>
    <x v="231"/>
    <s v="Same Day"/>
    <s v="JK-15640"/>
    <s v="Jim Kriz"/>
    <x v="2"/>
    <x v="0"/>
    <s v="Seattle"/>
    <x v="4"/>
    <n v="98105"/>
    <x v="1"/>
    <s v="TEC-PH-10000702"/>
    <x v="2"/>
    <x v="7"/>
    <s v="Square Credit Card Reader, 4 1/2&quot; x 4 1/2&quot; x 1&quot;, White"/>
    <x v="465"/>
    <n v="1"/>
    <n v="0.2"/>
    <n v="2.6972999999999994"/>
    <x v="1"/>
    <x v="0"/>
  </r>
  <r>
    <n v="3573"/>
    <x v="1770"/>
    <x v="222"/>
    <x v="446"/>
    <s v="Standard Class"/>
    <s v="FC-14335"/>
    <s v="Fred Chung"/>
    <x v="1"/>
    <x v="0"/>
    <s v="Mesquite"/>
    <x v="5"/>
    <n v="75150"/>
    <x v="2"/>
    <s v="OFF-PA-10003953"/>
    <x v="1"/>
    <x v="10"/>
    <s v="Xerox 218"/>
    <x v="1182"/>
    <n v="1"/>
    <n v="0.2"/>
    <n v="1.8144"/>
    <x v="2"/>
    <x v="0"/>
  </r>
  <r>
    <n v="3574"/>
    <x v="1771"/>
    <x v="783"/>
    <x v="948"/>
    <s v="Standard Class"/>
    <s v="JW-15955"/>
    <s v="Joni Wasserman"/>
    <x v="0"/>
    <x v="0"/>
    <s v="Long Beach"/>
    <x v="15"/>
    <n v="11561"/>
    <x v="3"/>
    <s v="OFF-AR-10003602"/>
    <x v="1"/>
    <x v="6"/>
    <s v="Quartet Omega Colored Chalk, 12/Pack"/>
    <x v="2643"/>
    <n v="2"/>
    <n v="0"/>
    <n v="5.4895999999999994"/>
    <x v="3"/>
    <x v="0"/>
  </r>
  <r>
    <n v="3575"/>
    <x v="1771"/>
    <x v="783"/>
    <x v="948"/>
    <s v="Standard Class"/>
    <s v="JW-15955"/>
    <s v="Joni Wasserman"/>
    <x v="0"/>
    <x v="0"/>
    <s v="Long Beach"/>
    <x v="15"/>
    <n v="11561"/>
    <x v="3"/>
    <s v="OFF-AR-10004062"/>
    <x v="1"/>
    <x v="6"/>
    <s v="Staples in misc. colors"/>
    <x v="2833"/>
    <n v="10"/>
    <n v="0"/>
    <n v="26.200000000000003"/>
    <x v="3"/>
    <x v="0"/>
  </r>
  <r>
    <n v="3576"/>
    <x v="1772"/>
    <x v="531"/>
    <x v="949"/>
    <s v="Standard Class"/>
    <s v="DC-12850"/>
    <s v="Dan Campbell"/>
    <x v="0"/>
    <x v="0"/>
    <s v="North Miami"/>
    <x v="2"/>
    <n v="33161"/>
    <x v="0"/>
    <s v="OFF-PA-10001560"/>
    <x v="1"/>
    <x v="10"/>
    <s v="Adams Telephone Message Books, 5 1/4” x 11”"/>
    <x v="2834"/>
    <n v="3"/>
    <n v="0.2"/>
    <n v="4.8924000000000003"/>
    <x v="0"/>
    <x v="0"/>
  </r>
  <r>
    <n v="3577"/>
    <x v="1773"/>
    <x v="843"/>
    <x v="950"/>
    <s v="Standard Class"/>
    <s v="FM-14290"/>
    <s v="Frank Merwin"/>
    <x v="2"/>
    <x v="0"/>
    <s v="Bakersfield"/>
    <x v="1"/>
    <n v="93309"/>
    <x v="1"/>
    <s v="OFF-BI-10003305"/>
    <x v="1"/>
    <x v="8"/>
    <s v="Avery Hanging File Binders"/>
    <x v="2835"/>
    <n v="1"/>
    <n v="0.2"/>
    <n v="1.5547999999999997"/>
    <x v="1"/>
    <x v="0"/>
  </r>
  <r>
    <n v="3578"/>
    <x v="1773"/>
    <x v="843"/>
    <x v="950"/>
    <s v="Standard Class"/>
    <s v="FM-14290"/>
    <s v="Frank Merwin"/>
    <x v="2"/>
    <x v="0"/>
    <s v="Bakersfield"/>
    <x v="1"/>
    <n v="93309"/>
    <x v="1"/>
    <s v="OFF-PA-10004000"/>
    <x v="1"/>
    <x v="10"/>
    <s v="While You Were Out Pads, 50 per Pad, 4 x 5 1/4, Green Cycle"/>
    <x v="2836"/>
    <n v="1"/>
    <n v="0"/>
    <n v="2.3177000000000003"/>
    <x v="1"/>
    <x v="0"/>
  </r>
  <r>
    <n v="3579"/>
    <x v="1774"/>
    <x v="197"/>
    <x v="879"/>
    <s v="Standard Class"/>
    <s v="MT-17815"/>
    <s v="Meg Tillman"/>
    <x v="0"/>
    <x v="0"/>
    <s v="Jackson"/>
    <x v="35"/>
    <n v="39212"/>
    <x v="0"/>
    <s v="OFF-ST-10000321"/>
    <x v="1"/>
    <x v="4"/>
    <s v="Akro Stacking Bins"/>
    <x v="2837"/>
    <n v="1"/>
    <n v="0"/>
    <n v="0.31559999999999899"/>
    <x v="0"/>
    <x v="0"/>
  </r>
  <r>
    <n v="3580"/>
    <x v="1774"/>
    <x v="197"/>
    <x v="879"/>
    <s v="Standard Class"/>
    <s v="MT-17815"/>
    <s v="Meg Tillman"/>
    <x v="0"/>
    <x v="0"/>
    <s v="Jackson"/>
    <x v="35"/>
    <n v="39212"/>
    <x v="0"/>
    <s v="OFF-PA-10004665"/>
    <x v="1"/>
    <x v="10"/>
    <s v="Advantus Motivational Note Cards"/>
    <x v="2838"/>
    <n v="5"/>
    <n v="0"/>
    <n v="32.094999999999999"/>
    <x v="0"/>
    <x v="0"/>
  </r>
  <r>
    <n v="3581"/>
    <x v="1774"/>
    <x v="197"/>
    <x v="879"/>
    <s v="Standard Class"/>
    <s v="MT-17815"/>
    <s v="Meg Tillman"/>
    <x v="0"/>
    <x v="0"/>
    <s v="Jackson"/>
    <x v="35"/>
    <n v="39212"/>
    <x v="0"/>
    <s v="FUR-TA-10004915"/>
    <x v="0"/>
    <x v="3"/>
    <s v="Office Impressions End Table, 20-1/2&quot;H x 24&quot;W x 20&quot;D"/>
    <x v="2839"/>
    <n v="8"/>
    <n v="0"/>
    <n v="388.81280000000015"/>
    <x v="0"/>
    <x v="0"/>
  </r>
  <r>
    <n v="3582"/>
    <x v="1775"/>
    <x v="172"/>
    <x v="951"/>
    <s v="Standard Class"/>
    <s v="DK-13090"/>
    <s v="Dave Kipp"/>
    <x v="0"/>
    <x v="0"/>
    <s v="Fremont"/>
    <x v="8"/>
    <n v="68025"/>
    <x v="2"/>
    <s v="OFF-PA-10000994"/>
    <x v="1"/>
    <x v="10"/>
    <s v="Xerox 1915"/>
    <x v="2840"/>
    <n v="1"/>
    <n v="0"/>
    <n v="50.327999999999996"/>
    <x v="2"/>
    <x v="0"/>
  </r>
  <r>
    <n v="3583"/>
    <x v="1776"/>
    <x v="895"/>
    <x v="313"/>
    <s v="Standard Class"/>
    <s v="KD-16495"/>
    <s v="Keith Dawkins"/>
    <x v="1"/>
    <x v="0"/>
    <s v="Jackson"/>
    <x v="12"/>
    <n v="49201"/>
    <x v="2"/>
    <s v="OFF-AR-10001149"/>
    <x v="1"/>
    <x v="6"/>
    <s v="Avery Hi-Liter Comfort Grip Fluorescent Highlighter, Yellow Ink"/>
    <x v="2841"/>
    <n v="2"/>
    <n v="0"/>
    <n v="1.5209999999999999"/>
    <x v="2"/>
    <x v="0"/>
  </r>
  <r>
    <n v="3584"/>
    <x v="1776"/>
    <x v="895"/>
    <x v="313"/>
    <s v="Standard Class"/>
    <s v="KD-16495"/>
    <s v="Keith Dawkins"/>
    <x v="1"/>
    <x v="0"/>
    <s v="Jackson"/>
    <x v="12"/>
    <n v="49201"/>
    <x v="2"/>
    <s v="FUR-TA-10003569"/>
    <x v="0"/>
    <x v="3"/>
    <s v="Bretford CR8500 Series Meeting Room Furniture"/>
    <x v="2842"/>
    <n v="2"/>
    <n v="0"/>
    <n v="200.49"/>
    <x v="2"/>
    <x v="0"/>
  </r>
  <r>
    <n v="3585"/>
    <x v="1776"/>
    <x v="895"/>
    <x v="313"/>
    <s v="Standard Class"/>
    <s v="KD-16495"/>
    <s v="Keith Dawkins"/>
    <x v="1"/>
    <x v="0"/>
    <s v="Jackson"/>
    <x v="12"/>
    <n v="49201"/>
    <x v="2"/>
    <s v="FUR-CH-10004289"/>
    <x v="0"/>
    <x v="1"/>
    <s v="Global Super Steno Chair"/>
    <x v="2843"/>
    <n v="2"/>
    <n v="0"/>
    <n v="32.633199999999988"/>
    <x v="2"/>
    <x v="0"/>
  </r>
  <r>
    <n v="3586"/>
    <x v="1776"/>
    <x v="895"/>
    <x v="313"/>
    <s v="Standard Class"/>
    <s v="KD-16495"/>
    <s v="Keith Dawkins"/>
    <x v="1"/>
    <x v="0"/>
    <s v="Jackson"/>
    <x v="12"/>
    <n v="49201"/>
    <x v="2"/>
    <s v="OFF-LA-10001045"/>
    <x v="1"/>
    <x v="2"/>
    <s v="Permanent Self-Adhesive File Folder Labels for Typewriters by Universal"/>
    <x v="537"/>
    <n v="1"/>
    <n v="0"/>
    <n v="1.2005999999999999"/>
    <x v="2"/>
    <x v="0"/>
  </r>
  <r>
    <n v="3587"/>
    <x v="1777"/>
    <x v="213"/>
    <x v="221"/>
    <s v="Standard Class"/>
    <s v="AG-10300"/>
    <s v="Aleksandra Gannaway"/>
    <x v="1"/>
    <x v="0"/>
    <s v="San Francisco"/>
    <x v="1"/>
    <n v="94122"/>
    <x v="1"/>
    <s v="OFF-AR-10002053"/>
    <x v="1"/>
    <x v="6"/>
    <s v="Premium Writing Pencils, Soft, #2 by Central Association for the Blind"/>
    <x v="459"/>
    <n v="2"/>
    <n v="0"/>
    <n v="1.6688000000000001"/>
    <x v="1"/>
    <x v="0"/>
  </r>
  <r>
    <n v="3588"/>
    <x v="1778"/>
    <x v="241"/>
    <x v="938"/>
    <s v="Standard Class"/>
    <s v="MH-18115"/>
    <s v="Mick Hernandez"/>
    <x v="2"/>
    <x v="0"/>
    <s v="Lancaster"/>
    <x v="24"/>
    <n v="43130"/>
    <x v="3"/>
    <s v="TEC-PH-10002885"/>
    <x v="2"/>
    <x v="7"/>
    <s v="Apple iPhone 5"/>
    <x v="2844"/>
    <n v="3"/>
    <n v="0.4"/>
    <n v="-253.43369999999993"/>
    <x v="3"/>
    <x v="0"/>
  </r>
  <r>
    <n v="3589"/>
    <x v="1779"/>
    <x v="484"/>
    <x v="91"/>
    <s v="First Class"/>
    <s v="AC-10450"/>
    <s v="Amy Cox"/>
    <x v="0"/>
    <x v="0"/>
    <s v="Lafayette"/>
    <x v="28"/>
    <n v="70506"/>
    <x v="0"/>
    <s v="OFF-SU-10002881"/>
    <x v="1"/>
    <x v="14"/>
    <s v="Martin Yale Chadless Opener Electric Letter Opener"/>
    <x v="2845"/>
    <n v="2"/>
    <n v="0"/>
    <n v="33.312400000000025"/>
    <x v="0"/>
    <x v="1"/>
  </r>
  <r>
    <n v="3590"/>
    <x v="1780"/>
    <x v="221"/>
    <x v="524"/>
    <s v="Standard Class"/>
    <s v="FM-14290"/>
    <s v="Frank Merwin"/>
    <x v="2"/>
    <x v="0"/>
    <s v="Richmond"/>
    <x v="0"/>
    <n v="40475"/>
    <x v="0"/>
    <s v="OFF-BI-10000546"/>
    <x v="1"/>
    <x v="8"/>
    <s v="Avery Durable Binders"/>
    <x v="709"/>
    <n v="1"/>
    <n v="0"/>
    <n v="1.4112"/>
    <x v="0"/>
    <x v="0"/>
  </r>
  <r>
    <n v="3591"/>
    <x v="1780"/>
    <x v="221"/>
    <x v="524"/>
    <s v="Standard Class"/>
    <s v="FM-14290"/>
    <s v="Frank Merwin"/>
    <x v="2"/>
    <x v="0"/>
    <s v="Richmond"/>
    <x v="0"/>
    <n v="40475"/>
    <x v="0"/>
    <s v="OFF-ST-10001526"/>
    <x v="1"/>
    <x v="4"/>
    <s v="Iceberg Mobile Mega Data/Printer Cart"/>
    <x v="2846"/>
    <n v="12"/>
    <n v="0"/>
    <n v="375.42959999999994"/>
    <x v="0"/>
    <x v="0"/>
  </r>
  <r>
    <n v="3592"/>
    <x v="1781"/>
    <x v="736"/>
    <x v="345"/>
    <s v="Second Class"/>
    <s v="RA-19285"/>
    <s v="Ralph Arnett"/>
    <x v="0"/>
    <x v="0"/>
    <s v="Houston"/>
    <x v="5"/>
    <n v="77070"/>
    <x v="2"/>
    <s v="OFF-SU-10001574"/>
    <x v="1"/>
    <x v="14"/>
    <s v="Acme Value Line Scissors"/>
    <x v="2847"/>
    <n v="1"/>
    <n v="0.2"/>
    <n v="0.36499999999999977"/>
    <x v="2"/>
    <x v="0"/>
  </r>
  <r>
    <n v="3593"/>
    <x v="1782"/>
    <x v="5"/>
    <x v="439"/>
    <s v="Second Class"/>
    <s v="JG-15160"/>
    <s v="James Galang"/>
    <x v="0"/>
    <x v="0"/>
    <s v="New York City"/>
    <x v="15"/>
    <n v="10024"/>
    <x v="3"/>
    <s v="OFF-ST-10002615"/>
    <x v="1"/>
    <x v="4"/>
    <s v="Dual Level, Single-Width Filing Carts"/>
    <x v="2848"/>
    <n v="3"/>
    <n v="0"/>
    <n v="120.94680000000001"/>
    <x v="3"/>
    <x v="0"/>
  </r>
  <r>
    <n v="3594"/>
    <x v="1783"/>
    <x v="108"/>
    <x v="106"/>
    <s v="Standard Class"/>
    <s v="NZ-18565"/>
    <s v="Nick Zandusky"/>
    <x v="2"/>
    <x v="0"/>
    <s v="Toledo"/>
    <x v="24"/>
    <n v="43615"/>
    <x v="3"/>
    <s v="OFF-BI-10001658"/>
    <x v="1"/>
    <x v="8"/>
    <s v="GBC Standard Therm-A-Bind Covers"/>
    <x v="2849"/>
    <n v="3"/>
    <n v="0.7"/>
    <n v="-17.942399999999992"/>
    <x v="3"/>
    <x v="0"/>
  </r>
  <r>
    <n v="3595"/>
    <x v="1783"/>
    <x v="108"/>
    <x v="106"/>
    <s v="Standard Class"/>
    <s v="NZ-18565"/>
    <s v="Nick Zandusky"/>
    <x v="2"/>
    <x v="0"/>
    <s v="Toledo"/>
    <x v="24"/>
    <n v="43615"/>
    <x v="3"/>
    <s v="OFF-ST-10002562"/>
    <x v="1"/>
    <x v="4"/>
    <s v="Staple magnet"/>
    <x v="2850"/>
    <n v="5"/>
    <n v="0.2"/>
    <n v="3.7519999999999989"/>
    <x v="3"/>
    <x v="0"/>
  </r>
  <r>
    <n v="3596"/>
    <x v="1784"/>
    <x v="34"/>
    <x v="159"/>
    <s v="Standard Class"/>
    <s v="KM-16225"/>
    <s v="Kalyca Meade"/>
    <x v="1"/>
    <x v="0"/>
    <s v="Philadelphia"/>
    <x v="9"/>
    <n v="19143"/>
    <x v="3"/>
    <s v="OFF-AR-10004757"/>
    <x v="1"/>
    <x v="6"/>
    <s v="Crayola Colored Pencils"/>
    <x v="370"/>
    <n v="1"/>
    <n v="0.2"/>
    <n v="0.42639999999999978"/>
    <x v="3"/>
    <x v="0"/>
  </r>
  <r>
    <n v="3597"/>
    <x v="1785"/>
    <x v="340"/>
    <x v="931"/>
    <s v="Second Class"/>
    <s v="LC-17140"/>
    <s v="Logan Currie"/>
    <x v="0"/>
    <x v="0"/>
    <s v="Philadelphia"/>
    <x v="9"/>
    <n v="19140"/>
    <x v="3"/>
    <s v="OFF-PA-10000788"/>
    <x v="1"/>
    <x v="10"/>
    <s v="Xerox 210"/>
    <x v="12"/>
    <n v="3"/>
    <n v="0.2"/>
    <n v="5.4432"/>
    <x v="3"/>
    <x v="0"/>
  </r>
  <r>
    <n v="3598"/>
    <x v="1785"/>
    <x v="340"/>
    <x v="931"/>
    <s v="Second Class"/>
    <s v="LC-17140"/>
    <s v="Logan Currie"/>
    <x v="0"/>
    <x v="0"/>
    <s v="Philadelphia"/>
    <x v="9"/>
    <n v="19140"/>
    <x v="3"/>
    <s v="TEC-AC-10002134"/>
    <x v="2"/>
    <x v="11"/>
    <s v="Rosewill 107 Normal Keys USB Wired Standard Keyboard"/>
    <x v="2851"/>
    <n v="6"/>
    <n v="0.2"/>
    <n v="-4.852800000000002"/>
    <x v="3"/>
    <x v="0"/>
  </r>
  <r>
    <n v="3599"/>
    <x v="1785"/>
    <x v="340"/>
    <x v="931"/>
    <s v="Second Class"/>
    <s v="LC-17140"/>
    <s v="Logan Currie"/>
    <x v="0"/>
    <x v="0"/>
    <s v="Philadelphia"/>
    <x v="9"/>
    <n v="19140"/>
    <x v="3"/>
    <s v="FUR-FU-10002456"/>
    <x v="0"/>
    <x v="5"/>
    <s v="Master Caster Door Stop, Large Neon Orange"/>
    <x v="1133"/>
    <n v="3"/>
    <n v="0.2"/>
    <n v="5.023200000000001"/>
    <x v="3"/>
    <x v="0"/>
  </r>
  <r>
    <n v="3600"/>
    <x v="1785"/>
    <x v="340"/>
    <x v="931"/>
    <s v="Second Class"/>
    <s v="LC-17140"/>
    <s v="Logan Currie"/>
    <x v="0"/>
    <x v="0"/>
    <s v="Philadelphia"/>
    <x v="9"/>
    <n v="19140"/>
    <x v="3"/>
    <s v="TEC-PH-10002549"/>
    <x v="2"/>
    <x v="7"/>
    <s v="Polycom SoundPoint IP 450 VoIP phone"/>
    <x v="2852"/>
    <n v="1"/>
    <n v="0.4"/>
    <n v="-31.620400000000004"/>
    <x v="3"/>
    <x v="0"/>
  </r>
  <r>
    <n v="3601"/>
    <x v="1786"/>
    <x v="335"/>
    <x v="569"/>
    <s v="Standard Class"/>
    <s v="NP-18700"/>
    <s v="Nora Preis"/>
    <x v="0"/>
    <x v="0"/>
    <s v="Denver"/>
    <x v="22"/>
    <n v="80219"/>
    <x v="1"/>
    <s v="TEC-AC-10001990"/>
    <x v="2"/>
    <x v="11"/>
    <s v="Kensington Orbit Wireless Mobile Trackball for PC and Mac"/>
    <x v="1074"/>
    <n v="9"/>
    <n v="0.2"/>
    <n v="64.789199999999951"/>
    <x v="1"/>
    <x v="0"/>
  </r>
  <r>
    <n v="3602"/>
    <x v="1787"/>
    <x v="664"/>
    <x v="81"/>
    <s v="Standard Class"/>
    <s v="RB-19330"/>
    <s v="Randy Bradley"/>
    <x v="0"/>
    <x v="0"/>
    <s v="Philadelphia"/>
    <x v="9"/>
    <n v="19143"/>
    <x v="3"/>
    <s v="OFF-PA-10002137"/>
    <x v="1"/>
    <x v="10"/>
    <s v="Southworth 100% Résumé Paper, 24lb."/>
    <x v="2853"/>
    <n v="2"/>
    <n v="0.2"/>
    <n v="3.8899999999999988"/>
    <x v="3"/>
    <x v="0"/>
  </r>
  <r>
    <n v="3603"/>
    <x v="1787"/>
    <x v="664"/>
    <x v="81"/>
    <s v="Standard Class"/>
    <s v="RB-19330"/>
    <s v="Randy Bradley"/>
    <x v="0"/>
    <x v="0"/>
    <s v="Philadelphia"/>
    <x v="9"/>
    <n v="19143"/>
    <x v="3"/>
    <s v="FUR-CH-10004997"/>
    <x v="0"/>
    <x v="1"/>
    <s v="Hon Every-Day Series Multi-Task Chairs"/>
    <x v="2854"/>
    <n v="5"/>
    <n v="0.3"/>
    <n v="-93.989999999999952"/>
    <x v="3"/>
    <x v="0"/>
  </r>
  <r>
    <n v="3604"/>
    <x v="1788"/>
    <x v="170"/>
    <x v="952"/>
    <s v="Standard Class"/>
    <s v="TH-21550"/>
    <s v="Tracy Hopkins"/>
    <x v="2"/>
    <x v="0"/>
    <s v="Columbia"/>
    <x v="39"/>
    <n v="21044"/>
    <x v="3"/>
    <s v="OFF-PA-10000357"/>
    <x v="1"/>
    <x v="10"/>
    <s v="Xerox 1888"/>
    <x v="1959"/>
    <n v="5"/>
    <n v="0"/>
    <n v="133.15199999999999"/>
    <x v="3"/>
    <x v="0"/>
  </r>
  <r>
    <n v="3605"/>
    <x v="1788"/>
    <x v="170"/>
    <x v="952"/>
    <s v="Standard Class"/>
    <s v="TH-21550"/>
    <s v="Tracy Hopkins"/>
    <x v="2"/>
    <x v="0"/>
    <s v="Columbia"/>
    <x v="39"/>
    <n v="21044"/>
    <x v="3"/>
    <s v="FUR-FU-10003976"/>
    <x v="0"/>
    <x v="5"/>
    <s v="DAX Executive Solid Wood Document Frame, Desktop or Hang, Mahogany, 5 x 7"/>
    <x v="2855"/>
    <n v="2"/>
    <n v="0"/>
    <n v="8.5543999999999976"/>
    <x v="3"/>
    <x v="0"/>
  </r>
  <r>
    <n v="3606"/>
    <x v="1788"/>
    <x v="170"/>
    <x v="952"/>
    <s v="Standard Class"/>
    <s v="TH-21550"/>
    <s v="Tracy Hopkins"/>
    <x v="2"/>
    <x v="0"/>
    <s v="Columbia"/>
    <x v="39"/>
    <n v="21044"/>
    <x v="3"/>
    <s v="FUR-FU-10004960"/>
    <x v="0"/>
    <x v="5"/>
    <s v="Seth Thomas 12&quot; Clock w/ Goldtone Case"/>
    <x v="2856"/>
    <n v="4"/>
    <n v="0"/>
    <n v="31.252800000000001"/>
    <x v="3"/>
    <x v="0"/>
  </r>
  <r>
    <n v="3607"/>
    <x v="1789"/>
    <x v="299"/>
    <x v="67"/>
    <s v="Second Class"/>
    <s v="CK-12595"/>
    <s v="Clytie Kelty"/>
    <x v="0"/>
    <x v="0"/>
    <s v="New York City"/>
    <x v="15"/>
    <n v="10024"/>
    <x v="3"/>
    <s v="OFF-EN-10001099"/>
    <x v="1"/>
    <x v="12"/>
    <s v="Staple envelope"/>
    <x v="1624"/>
    <n v="3"/>
    <n v="0"/>
    <n v="13.496399999999998"/>
    <x v="3"/>
    <x v="0"/>
  </r>
  <r>
    <n v="3608"/>
    <x v="1790"/>
    <x v="865"/>
    <x v="919"/>
    <s v="Second Class"/>
    <s v="ST-20530"/>
    <s v="Shui Tom"/>
    <x v="0"/>
    <x v="0"/>
    <s v="New York City"/>
    <x v="15"/>
    <n v="10035"/>
    <x v="3"/>
    <s v="OFF-BI-10002026"/>
    <x v="1"/>
    <x v="8"/>
    <s v="Avery Arch Ring Binders"/>
    <x v="2857"/>
    <n v="3"/>
    <n v="0.2"/>
    <n v="47.060999999999993"/>
    <x v="3"/>
    <x v="0"/>
  </r>
  <r>
    <n v="3609"/>
    <x v="1791"/>
    <x v="582"/>
    <x v="617"/>
    <s v="Standard Class"/>
    <s v="GB-14530"/>
    <s v="George Bell"/>
    <x v="1"/>
    <x v="0"/>
    <s v="Newark"/>
    <x v="24"/>
    <n v="43055"/>
    <x v="3"/>
    <s v="OFF-LA-10001613"/>
    <x v="1"/>
    <x v="2"/>
    <s v="Avery File Folder Labels"/>
    <x v="2789"/>
    <n v="3"/>
    <n v="0.2"/>
    <n v="2.5056000000000003"/>
    <x v="3"/>
    <x v="0"/>
  </r>
  <r>
    <n v="3610"/>
    <x v="1791"/>
    <x v="582"/>
    <x v="617"/>
    <s v="Standard Class"/>
    <s v="GB-14530"/>
    <s v="George Bell"/>
    <x v="1"/>
    <x v="0"/>
    <s v="Newark"/>
    <x v="24"/>
    <n v="43055"/>
    <x v="3"/>
    <s v="OFF-ST-10002214"/>
    <x v="1"/>
    <x v="4"/>
    <s v="X-Rack File for Hanging Folders"/>
    <x v="2858"/>
    <n v="3"/>
    <n v="0.2"/>
    <n v="2.0321999999999987"/>
    <x v="3"/>
    <x v="0"/>
  </r>
  <r>
    <n v="3611"/>
    <x v="1791"/>
    <x v="582"/>
    <x v="617"/>
    <s v="Standard Class"/>
    <s v="GB-14530"/>
    <s v="George Bell"/>
    <x v="1"/>
    <x v="0"/>
    <s v="Newark"/>
    <x v="24"/>
    <n v="43055"/>
    <x v="3"/>
    <s v="OFF-ST-10001128"/>
    <x v="1"/>
    <x v="4"/>
    <s v="Carina Mini System Audio Rack, Model AR050B"/>
    <x v="2859"/>
    <n v="2"/>
    <n v="0.2"/>
    <n v="-37.733199999999989"/>
    <x v="3"/>
    <x v="0"/>
  </r>
  <r>
    <n v="3612"/>
    <x v="1792"/>
    <x v="896"/>
    <x v="417"/>
    <s v="Second Class"/>
    <s v="NC-18535"/>
    <s v="Nick Crebassa"/>
    <x v="1"/>
    <x v="0"/>
    <s v="Dallas"/>
    <x v="5"/>
    <n v="75217"/>
    <x v="2"/>
    <s v="TEC-AC-10004864"/>
    <x v="2"/>
    <x v="11"/>
    <s v="Memorex Micro Travel Drive 32 GB"/>
    <x v="2860"/>
    <n v="2"/>
    <n v="0.2"/>
    <n v="16.794600000000003"/>
    <x v="2"/>
    <x v="0"/>
  </r>
  <r>
    <n v="3613"/>
    <x v="1793"/>
    <x v="155"/>
    <x v="222"/>
    <s v="Standard Class"/>
    <s v="AB-10255"/>
    <s v="Alejandro Ballentine"/>
    <x v="2"/>
    <x v="0"/>
    <s v="Philadelphia"/>
    <x v="9"/>
    <n v="19134"/>
    <x v="3"/>
    <s v="OFF-PA-10000174"/>
    <x v="1"/>
    <x v="10"/>
    <s v="Message Book, Wirebound, Four 5 1/2&quot; X 4&quot; Forms/Pg., 200 Dupl. Sets/Book"/>
    <x v="2861"/>
    <n v="2"/>
    <n v="0.2"/>
    <n v="5.5511999999999979"/>
    <x v="3"/>
    <x v="0"/>
  </r>
  <r>
    <n v="3614"/>
    <x v="1793"/>
    <x v="155"/>
    <x v="222"/>
    <s v="Standard Class"/>
    <s v="AB-10255"/>
    <s v="Alejandro Ballentine"/>
    <x v="2"/>
    <x v="0"/>
    <s v="Philadelphia"/>
    <x v="9"/>
    <n v="19134"/>
    <x v="3"/>
    <s v="TEC-AC-10000171"/>
    <x v="2"/>
    <x v="11"/>
    <s v="Verbatim 25 GB 6x Blu-ray Single Layer Recordable Disc, 25/Pack"/>
    <x v="2862"/>
    <n v="2"/>
    <n v="0.2"/>
    <n v="10.5754"/>
    <x v="3"/>
    <x v="0"/>
  </r>
  <r>
    <n v="3615"/>
    <x v="1794"/>
    <x v="123"/>
    <x v="410"/>
    <s v="First Class"/>
    <s v="SC-20770"/>
    <s v="Stewart Carmichael"/>
    <x v="1"/>
    <x v="0"/>
    <s v="San Antonio"/>
    <x v="5"/>
    <n v="78207"/>
    <x v="2"/>
    <s v="FUR-TA-10002622"/>
    <x v="0"/>
    <x v="3"/>
    <s v="Bush Andora Conference Table, Maple/Graphite Gray Finish"/>
    <x v="2863"/>
    <n v="6"/>
    <n v="0.3"/>
    <n v="-71.811599999999999"/>
    <x v="2"/>
    <x v="0"/>
  </r>
  <r>
    <n v="3616"/>
    <x v="1794"/>
    <x v="123"/>
    <x v="410"/>
    <s v="First Class"/>
    <s v="SC-20770"/>
    <s v="Stewart Carmichael"/>
    <x v="1"/>
    <x v="0"/>
    <s v="San Antonio"/>
    <x v="5"/>
    <n v="78207"/>
    <x v="2"/>
    <s v="OFF-AR-10001915"/>
    <x v="1"/>
    <x v="6"/>
    <s v="Peel-Off China Markers"/>
    <x v="2864"/>
    <n v="4"/>
    <n v="0.2"/>
    <n v="8.7384000000000022"/>
    <x v="2"/>
    <x v="0"/>
  </r>
  <r>
    <n v="3617"/>
    <x v="1795"/>
    <x v="64"/>
    <x v="411"/>
    <s v="Standard Class"/>
    <s v="JC-15340"/>
    <s v="Jasper Cacioppo"/>
    <x v="0"/>
    <x v="0"/>
    <s v="Philadelphia"/>
    <x v="9"/>
    <n v="19120"/>
    <x v="3"/>
    <s v="OFF-BI-10004410"/>
    <x v="1"/>
    <x v="8"/>
    <s v="C-Line Peel &amp; Stick Add-On Filing Pockets, 8-3/4 x 5-1/8, 10/Pack"/>
    <x v="2865"/>
    <n v="5"/>
    <n v="0.7"/>
    <n v="-7.3254999999999981"/>
    <x v="3"/>
    <x v="0"/>
  </r>
  <r>
    <n v="3618"/>
    <x v="1796"/>
    <x v="507"/>
    <x v="221"/>
    <s v="Standard Class"/>
    <s v="RA-19285"/>
    <s v="Ralph Arnett"/>
    <x v="0"/>
    <x v="0"/>
    <s v="Los Angeles"/>
    <x v="1"/>
    <n v="90004"/>
    <x v="1"/>
    <s v="OFF-BI-10004632"/>
    <x v="1"/>
    <x v="8"/>
    <s v="Ibico Hi-Tech Manual Binding System"/>
    <x v="1638"/>
    <n v="2"/>
    <n v="0.2"/>
    <n v="152.49499999999998"/>
    <x v="1"/>
    <x v="1"/>
  </r>
  <r>
    <n v="3619"/>
    <x v="1796"/>
    <x v="507"/>
    <x v="221"/>
    <s v="Standard Class"/>
    <s v="RA-19285"/>
    <s v="Ralph Arnett"/>
    <x v="0"/>
    <x v="0"/>
    <s v="Los Angeles"/>
    <x v="1"/>
    <n v="90004"/>
    <x v="1"/>
    <s v="TEC-PH-10002185"/>
    <x v="2"/>
    <x v="7"/>
    <s v="QVS USB Car Charger 2-Port 2.1Amp for iPod/iPhone/iPad/iPad 2/iPad 3"/>
    <x v="2866"/>
    <n v="1"/>
    <n v="0.2"/>
    <n v="1.7374999999999998"/>
    <x v="1"/>
    <x v="1"/>
  </r>
  <r>
    <n v="3620"/>
    <x v="1796"/>
    <x v="507"/>
    <x v="221"/>
    <s v="Standard Class"/>
    <s v="RA-19285"/>
    <s v="Ralph Arnett"/>
    <x v="0"/>
    <x v="0"/>
    <s v="Los Angeles"/>
    <x v="1"/>
    <n v="90004"/>
    <x v="1"/>
    <s v="OFF-ST-10002974"/>
    <x v="1"/>
    <x v="4"/>
    <s v="Trav-L-File Heavy-Duty Shuttle II, Black"/>
    <x v="2867"/>
    <n v="5"/>
    <n v="0"/>
    <n v="65.35499999999999"/>
    <x v="1"/>
    <x v="1"/>
  </r>
  <r>
    <n v="3621"/>
    <x v="1797"/>
    <x v="897"/>
    <x v="953"/>
    <s v="Standard Class"/>
    <s v="SH-19975"/>
    <s v="Sally Hughsby"/>
    <x v="1"/>
    <x v="0"/>
    <s v="Smyrna"/>
    <x v="18"/>
    <n v="37167"/>
    <x v="0"/>
    <s v="OFF-AR-10003727"/>
    <x v="1"/>
    <x v="6"/>
    <s v="Berol Giant Pencil Sharpener"/>
    <x v="2868"/>
    <n v="3"/>
    <n v="0.2"/>
    <n v="4.5872999999999937"/>
    <x v="0"/>
    <x v="0"/>
  </r>
  <r>
    <n v="3622"/>
    <x v="1797"/>
    <x v="897"/>
    <x v="953"/>
    <s v="Standard Class"/>
    <s v="SH-19975"/>
    <s v="Sally Hughsby"/>
    <x v="1"/>
    <x v="0"/>
    <s v="Smyrna"/>
    <x v="18"/>
    <n v="37167"/>
    <x v="0"/>
    <s v="TEC-PH-10004071"/>
    <x v="2"/>
    <x v="7"/>
    <s v="PayAnywhere Card Reader"/>
    <x v="2869"/>
    <n v="8"/>
    <n v="0.2"/>
    <n v="5.5944000000000003"/>
    <x v="0"/>
    <x v="0"/>
  </r>
  <r>
    <n v="3623"/>
    <x v="1798"/>
    <x v="80"/>
    <x v="76"/>
    <s v="Standard Class"/>
    <s v="JC-15775"/>
    <s v="John Castell"/>
    <x v="0"/>
    <x v="0"/>
    <s v="Macon"/>
    <x v="32"/>
    <n v="31204"/>
    <x v="0"/>
    <s v="FUR-FU-10002878"/>
    <x v="0"/>
    <x v="5"/>
    <s v="Seth Thomas 14&quot; Day/Date Wall Clock"/>
    <x v="2870"/>
    <n v="5"/>
    <n v="0"/>
    <n v="52.688000000000002"/>
    <x v="0"/>
    <x v="0"/>
  </r>
  <r>
    <n v="3624"/>
    <x v="1798"/>
    <x v="80"/>
    <x v="76"/>
    <s v="Standard Class"/>
    <s v="JC-15775"/>
    <s v="John Castell"/>
    <x v="0"/>
    <x v="0"/>
    <s v="Macon"/>
    <x v="32"/>
    <n v="31204"/>
    <x v="0"/>
    <s v="OFF-BI-10001890"/>
    <x v="1"/>
    <x v="8"/>
    <s v="Avery Poly Binder Pockets"/>
    <x v="181"/>
    <n v="2"/>
    <n v="0"/>
    <n v="3.4367999999999999"/>
    <x v="0"/>
    <x v="0"/>
  </r>
  <r>
    <n v="3625"/>
    <x v="1799"/>
    <x v="240"/>
    <x v="466"/>
    <s v="Second Class"/>
    <s v="BC-11125"/>
    <s v="Becky Castell"/>
    <x v="2"/>
    <x v="0"/>
    <s v="San Francisco"/>
    <x v="1"/>
    <n v="94109"/>
    <x v="1"/>
    <s v="FUR-CH-10002647"/>
    <x v="0"/>
    <x v="1"/>
    <s v="Situations Contoured Folding Chairs, 4/Set"/>
    <x v="2871"/>
    <n v="12"/>
    <n v="0.2"/>
    <n v="42.588000000000022"/>
    <x v="1"/>
    <x v="0"/>
  </r>
  <r>
    <n v="3626"/>
    <x v="1799"/>
    <x v="240"/>
    <x v="466"/>
    <s v="Second Class"/>
    <s v="BC-11125"/>
    <s v="Becky Castell"/>
    <x v="2"/>
    <x v="0"/>
    <s v="San Francisco"/>
    <x v="1"/>
    <n v="94109"/>
    <x v="1"/>
    <s v="OFF-AR-10001315"/>
    <x v="1"/>
    <x v="6"/>
    <s v="Newell 310"/>
    <x v="2872"/>
    <n v="2"/>
    <n v="0"/>
    <n v="1.0207999999999999"/>
    <x v="1"/>
    <x v="0"/>
  </r>
  <r>
    <n v="3627"/>
    <x v="1799"/>
    <x v="240"/>
    <x v="466"/>
    <s v="Second Class"/>
    <s v="BC-11125"/>
    <s v="Becky Castell"/>
    <x v="2"/>
    <x v="0"/>
    <s v="San Francisco"/>
    <x v="1"/>
    <n v="94109"/>
    <x v="1"/>
    <s v="OFF-AR-10000122"/>
    <x v="1"/>
    <x v="6"/>
    <s v="Newell 314"/>
    <x v="2271"/>
    <n v="1"/>
    <n v="0"/>
    <n v="1.3949999999999996"/>
    <x v="1"/>
    <x v="0"/>
  </r>
  <r>
    <n v="3628"/>
    <x v="1799"/>
    <x v="240"/>
    <x v="466"/>
    <s v="Second Class"/>
    <s v="BC-11125"/>
    <s v="Becky Castell"/>
    <x v="2"/>
    <x v="0"/>
    <s v="San Francisco"/>
    <x v="1"/>
    <n v="94109"/>
    <x v="1"/>
    <s v="TEC-AC-10001465"/>
    <x v="2"/>
    <x v="11"/>
    <s v="SanDisk Cruzer 64 GB USB Flash Drive"/>
    <x v="2873"/>
    <n v="1"/>
    <n v="0"/>
    <n v="10.895999999999997"/>
    <x v="1"/>
    <x v="0"/>
  </r>
  <r>
    <n v="3629"/>
    <x v="1800"/>
    <x v="128"/>
    <x v="923"/>
    <s v="Standard Class"/>
    <s v="JH-15985"/>
    <s v="Joseph Holt"/>
    <x v="0"/>
    <x v="0"/>
    <s v="Seattle"/>
    <x v="4"/>
    <n v="98103"/>
    <x v="1"/>
    <s v="OFF-BI-10004600"/>
    <x v="1"/>
    <x v="8"/>
    <s v="Ibico Ibimaster 300 Manual Binding System"/>
    <x v="2874"/>
    <n v="7"/>
    <n v="0.2"/>
    <n v="643.98249999999996"/>
    <x v="1"/>
    <x v="0"/>
  </r>
  <r>
    <n v="3630"/>
    <x v="1801"/>
    <x v="200"/>
    <x v="524"/>
    <s v="Standard Class"/>
    <s v="CC-12610"/>
    <s v="Corey Catlett"/>
    <x v="1"/>
    <x v="0"/>
    <s v="Columbus"/>
    <x v="24"/>
    <n v="43229"/>
    <x v="3"/>
    <s v="OFF-AP-10002082"/>
    <x v="1"/>
    <x v="9"/>
    <s v="Holmes HEPA Air Purifier"/>
    <x v="2464"/>
    <n v="3"/>
    <n v="0.2"/>
    <n v="9.8009999999999984"/>
    <x v="3"/>
    <x v="0"/>
  </r>
  <r>
    <n v="3631"/>
    <x v="1801"/>
    <x v="200"/>
    <x v="524"/>
    <s v="Standard Class"/>
    <s v="CC-12610"/>
    <s v="Corey Catlett"/>
    <x v="1"/>
    <x v="0"/>
    <s v="Columbus"/>
    <x v="24"/>
    <n v="43229"/>
    <x v="3"/>
    <s v="OFF-AP-10004708"/>
    <x v="1"/>
    <x v="9"/>
    <s v="Fellowes Superior 10 Outlet Split Surge Protector"/>
    <x v="2875"/>
    <n v="7"/>
    <n v="0.2"/>
    <n v="23.977799999999988"/>
    <x v="3"/>
    <x v="0"/>
  </r>
  <r>
    <n v="3632"/>
    <x v="1802"/>
    <x v="898"/>
    <x v="785"/>
    <s v="Second Class"/>
    <s v="DB-12970"/>
    <s v="Darren Budd"/>
    <x v="1"/>
    <x v="0"/>
    <s v="Los Angeles"/>
    <x v="1"/>
    <n v="90004"/>
    <x v="1"/>
    <s v="OFF-ST-10000464"/>
    <x v="1"/>
    <x v="4"/>
    <s v="Multi-Use Personal File Cart and Caster Set, Three Stacking Bins"/>
    <x v="2876"/>
    <n v="2"/>
    <n v="0"/>
    <n v="19.465600000000002"/>
    <x v="1"/>
    <x v="0"/>
  </r>
  <r>
    <n v="3633"/>
    <x v="1802"/>
    <x v="898"/>
    <x v="785"/>
    <s v="Second Class"/>
    <s v="DB-12970"/>
    <s v="Darren Budd"/>
    <x v="1"/>
    <x v="0"/>
    <s v="Los Angeles"/>
    <x v="1"/>
    <n v="90004"/>
    <x v="1"/>
    <s v="OFF-ST-10000025"/>
    <x v="1"/>
    <x v="4"/>
    <s v="Fellowes Stor/Drawer Steel Plus Storage Drawers"/>
    <x v="2877"/>
    <n v="8"/>
    <n v="0"/>
    <n v="45.80639999999994"/>
    <x v="1"/>
    <x v="0"/>
  </r>
  <r>
    <n v="3634"/>
    <x v="1803"/>
    <x v="338"/>
    <x v="954"/>
    <s v="Standard Class"/>
    <s v="PP-18955"/>
    <s v="Paul Prost"/>
    <x v="2"/>
    <x v="0"/>
    <s v="Springfield"/>
    <x v="24"/>
    <n v="45503"/>
    <x v="3"/>
    <s v="OFF-LA-10001613"/>
    <x v="1"/>
    <x v="2"/>
    <s v="Avery File Folder Labels"/>
    <x v="2145"/>
    <n v="4"/>
    <n v="0.2"/>
    <n v="3.3408000000000002"/>
    <x v="3"/>
    <x v="0"/>
  </r>
  <r>
    <n v="3635"/>
    <x v="1803"/>
    <x v="338"/>
    <x v="954"/>
    <s v="Standard Class"/>
    <s v="PP-18955"/>
    <s v="Paul Prost"/>
    <x v="2"/>
    <x v="0"/>
    <s v="Springfield"/>
    <x v="24"/>
    <n v="45503"/>
    <x v="3"/>
    <s v="TEC-PH-10000376"/>
    <x v="2"/>
    <x v="7"/>
    <s v="Square Credit Card Reader"/>
    <x v="2878"/>
    <n v="7"/>
    <n v="0.4"/>
    <n v="-9.7901999999999987"/>
    <x v="3"/>
    <x v="0"/>
  </r>
  <r>
    <n v="3636"/>
    <x v="1803"/>
    <x v="338"/>
    <x v="954"/>
    <s v="Standard Class"/>
    <s v="PP-18955"/>
    <s v="Paul Prost"/>
    <x v="2"/>
    <x v="0"/>
    <s v="Springfield"/>
    <x v="24"/>
    <n v="45503"/>
    <x v="3"/>
    <s v="OFF-PA-10004039"/>
    <x v="1"/>
    <x v="10"/>
    <s v="Xerox 1882"/>
    <x v="2879"/>
    <n v="2"/>
    <n v="0.2"/>
    <n v="32.468400000000003"/>
    <x v="3"/>
    <x v="0"/>
  </r>
  <r>
    <n v="3637"/>
    <x v="1803"/>
    <x v="338"/>
    <x v="954"/>
    <s v="Standard Class"/>
    <s v="PP-18955"/>
    <s v="Paul Prost"/>
    <x v="2"/>
    <x v="0"/>
    <s v="Springfield"/>
    <x v="24"/>
    <n v="45503"/>
    <x v="3"/>
    <s v="OFF-PA-10001776"/>
    <x v="1"/>
    <x v="10"/>
    <s v="Wirebound Message Books, Four 2 3/4&quot; x 5&quot; Forms per Page, 600 Sets per Book"/>
    <x v="2880"/>
    <n v="3"/>
    <n v="0.2"/>
    <n v="7.5086999999999984"/>
    <x v="3"/>
    <x v="0"/>
  </r>
  <r>
    <n v="3638"/>
    <x v="1803"/>
    <x v="338"/>
    <x v="954"/>
    <s v="Standard Class"/>
    <s v="PP-18955"/>
    <s v="Paul Prost"/>
    <x v="2"/>
    <x v="0"/>
    <s v="Springfield"/>
    <x v="24"/>
    <n v="45503"/>
    <x v="3"/>
    <s v="OFF-AP-10002457"/>
    <x v="1"/>
    <x v="9"/>
    <s v="Eureka The Boss Plus 12-Amp Hard Box Upright Vacuum, Red"/>
    <x v="2881"/>
    <n v="4"/>
    <n v="0.2"/>
    <n v="29.301999999999978"/>
    <x v="3"/>
    <x v="0"/>
  </r>
  <r>
    <n v="3639"/>
    <x v="1803"/>
    <x v="338"/>
    <x v="954"/>
    <s v="Standard Class"/>
    <s v="PP-18955"/>
    <s v="Paul Prost"/>
    <x v="2"/>
    <x v="0"/>
    <s v="Springfield"/>
    <x v="24"/>
    <n v="45503"/>
    <x v="3"/>
    <s v="FUR-FU-10000758"/>
    <x v="0"/>
    <x v="5"/>
    <s v="DAX Natural Wood-Tone Poster Frame"/>
    <x v="2882"/>
    <n v="7"/>
    <n v="0.2"/>
    <n v="29.657599999999988"/>
    <x v="3"/>
    <x v="0"/>
  </r>
  <r>
    <n v="3640"/>
    <x v="1803"/>
    <x v="338"/>
    <x v="954"/>
    <s v="Standard Class"/>
    <s v="PP-18955"/>
    <s v="Paul Prost"/>
    <x v="2"/>
    <x v="0"/>
    <s v="Springfield"/>
    <x v="24"/>
    <n v="45503"/>
    <x v="3"/>
    <s v="OFF-PA-10000682"/>
    <x v="1"/>
    <x v="10"/>
    <s v="Xerox 1924"/>
    <x v="701"/>
    <n v="1"/>
    <n v="0.2"/>
    <n v="1.6762000000000001"/>
    <x v="3"/>
    <x v="0"/>
  </r>
  <r>
    <n v="3641"/>
    <x v="1803"/>
    <x v="338"/>
    <x v="954"/>
    <s v="Standard Class"/>
    <s v="PP-18955"/>
    <s v="Paul Prost"/>
    <x v="2"/>
    <x v="0"/>
    <s v="Springfield"/>
    <x v="24"/>
    <n v="45503"/>
    <x v="3"/>
    <s v="TEC-AC-10002550"/>
    <x v="2"/>
    <x v="11"/>
    <s v="Memorex 25GB 6X Branded Blu-Ray Recordable Disc, 30/Pack"/>
    <x v="2883"/>
    <n v="7"/>
    <n v="0.2"/>
    <n v="-29.074500000000008"/>
    <x v="3"/>
    <x v="0"/>
  </r>
  <r>
    <n v="3642"/>
    <x v="1803"/>
    <x v="338"/>
    <x v="954"/>
    <s v="Standard Class"/>
    <s v="PP-18955"/>
    <s v="Paul Prost"/>
    <x v="2"/>
    <x v="0"/>
    <s v="Springfield"/>
    <x v="24"/>
    <n v="45503"/>
    <x v="3"/>
    <s v="OFF-BI-10002082"/>
    <x v="1"/>
    <x v="8"/>
    <s v="GBC Twin Loop Wire Binding Elements"/>
    <x v="2884"/>
    <n v="7"/>
    <n v="0.7"/>
    <n v="-46.591999999999999"/>
    <x v="3"/>
    <x v="0"/>
  </r>
  <r>
    <n v="3643"/>
    <x v="1804"/>
    <x v="414"/>
    <x v="955"/>
    <s v="Second Class"/>
    <s v="MC-17845"/>
    <s v="Michael Chen"/>
    <x v="0"/>
    <x v="0"/>
    <s v="Los Angeles"/>
    <x v="1"/>
    <n v="90008"/>
    <x v="1"/>
    <s v="OFF-BI-10004632"/>
    <x v="1"/>
    <x v="8"/>
    <s v="Ibico Hi-Tech Manual Binding System"/>
    <x v="1638"/>
    <n v="2"/>
    <n v="0.2"/>
    <n v="152.49499999999998"/>
    <x v="1"/>
    <x v="0"/>
  </r>
  <r>
    <n v="3644"/>
    <x v="1804"/>
    <x v="414"/>
    <x v="955"/>
    <s v="Second Class"/>
    <s v="MC-17845"/>
    <s v="Michael Chen"/>
    <x v="0"/>
    <x v="0"/>
    <s v="Los Angeles"/>
    <x v="1"/>
    <n v="90008"/>
    <x v="1"/>
    <s v="OFF-AR-10001725"/>
    <x v="1"/>
    <x v="6"/>
    <s v="Boston Home &amp; Office Model 2000 Electric Pencil Sharpeners"/>
    <x v="2885"/>
    <n v="2"/>
    <n v="0"/>
    <n v="12.298000000000002"/>
    <x v="1"/>
    <x v="0"/>
  </r>
  <r>
    <n v="3645"/>
    <x v="1804"/>
    <x v="414"/>
    <x v="955"/>
    <s v="Second Class"/>
    <s v="MC-17845"/>
    <s v="Michael Chen"/>
    <x v="0"/>
    <x v="0"/>
    <s v="Los Angeles"/>
    <x v="1"/>
    <n v="90008"/>
    <x v="1"/>
    <s v="OFF-AR-10004269"/>
    <x v="1"/>
    <x v="6"/>
    <s v="Newell 31"/>
    <x v="1531"/>
    <n v="1"/>
    <n v="0"/>
    <n v="1.1564000000000001"/>
    <x v="1"/>
    <x v="0"/>
  </r>
  <r>
    <n v="3646"/>
    <x v="1804"/>
    <x v="414"/>
    <x v="955"/>
    <s v="Second Class"/>
    <s v="MC-17845"/>
    <s v="Michael Chen"/>
    <x v="0"/>
    <x v="0"/>
    <s v="Los Angeles"/>
    <x v="1"/>
    <n v="90008"/>
    <x v="1"/>
    <s v="OFF-BI-10003007"/>
    <x v="1"/>
    <x v="8"/>
    <s v="Premium Transparent Presentation Covers, No Pattern/Clear, 8 1/2&quot; x 11&quot;"/>
    <x v="2886"/>
    <n v="5"/>
    <n v="0.2"/>
    <n v="50.413999999999987"/>
    <x v="1"/>
    <x v="0"/>
  </r>
  <r>
    <n v="3647"/>
    <x v="1805"/>
    <x v="739"/>
    <x v="151"/>
    <s v="Second Class"/>
    <s v="VF-21715"/>
    <s v="Vicky Freymann"/>
    <x v="2"/>
    <x v="0"/>
    <s v="Los Angeles"/>
    <x v="1"/>
    <n v="90045"/>
    <x v="1"/>
    <s v="OFF-PA-10002195"/>
    <x v="1"/>
    <x v="10"/>
    <s v="Xerox 1966"/>
    <x v="90"/>
    <n v="1"/>
    <n v="0"/>
    <n v="3.1752000000000002"/>
    <x v="1"/>
    <x v="0"/>
  </r>
  <r>
    <n v="3648"/>
    <x v="1805"/>
    <x v="739"/>
    <x v="151"/>
    <s v="Second Class"/>
    <s v="VF-21715"/>
    <s v="Vicky Freymann"/>
    <x v="2"/>
    <x v="0"/>
    <s v="Los Angeles"/>
    <x v="1"/>
    <n v="90045"/>
    <x v="1"/>
    <s v="OFF-SU-10002522"/>
    <x v="1"/>
    <x v="14"/>
    <s v="Acme Kleen Earth Office Shears"/>
    <x v="2887"/>
    <n v="4"/>
    <n v="0"/>
    <n v="4.5007999999999981"/>
    <x v="1"/>
    <x v="0"/>
  </r>
  <r>
    <n v="3649"/>
    <x v="1806"/>
    <x v="6"/>
    <x v="562"/>
    <s v="Standard Class"/>
    <s v="MC-17275"/>
    <s v="Marc Crier"/>
    <x v="0"/>
    <x v="0"/>
    <s v="Memphis"/>
    <x v="18"/>
    <n v="38109"/>
    <x v="0"/>
    <s v="OFF-BI-10003712"/>
    <x v="1"/>
    <x v="8"/>
    <s v="Acco Pressboard Covers with Storage Hooks, 14 7/8&quot; x 11&quot;, Light Blue"/>
    <x v="194"/>
    <n v="2"/>
    <n v="0.7"/>
    <n v="-2.0621999999999998"/>
    <x v="0"/>
    <x v="0"/>
  </r>
  <r>
    <n v="3650"/>
    <x v="1806"/>
    <x v="6"/>
    <x v="562"/>
    <s v="Standard Class"/>
    <s v="MC-17275"/>
    <s v="Marc Crier"/>
    <x v="0"/>
    <x v="0"/>
    <s v="Memphis"/>
    <x v="18"/>
    <n v="38109"/>
    <x v="0"/>
    <s v="OFF-FA-10004854"/>
    <x v="1"/>
    <x v="13"/>
    <s v="Vinyl Coated Wire Paper Clips in Organizer Box, 800/Box"/>
    <x v="2888"/>
    <n v="6"/>
    <n v="0.2"/>
    <n v="18.597599999999993"/>
    <x v="0"/>
    <x v="0"/>
  </r>
  <r>
    <n v="3651"/>
    <x v="1807"/>
    <x v="34"/>
    <x v="33"/>
    <s v="Second Class"/>
    <s v="DB-13210"/>
    <s v="Dean Braden"/>
    <x v="0"/>
    <x v="0"/>
    <s v="Detroit"/>
    <x v="12"/>
    <n v="48234"/>
    <x v="2"/>
    <s v="TEC-AC-10004859"/>
    <x v="2"/>
    <x v="11"/>
    <s v="Maxell Pro 80 Minute CD-R, 10/Pack"/>
    <x v="2889"/>
    <n v="6"/>
    <n v="0"/>
    <n v="41.952000000000005"/>
    <x v="2"/>
    <x v="0"/>
  </r>
  <r>
    <n v="3652"/>
    <x v="1807"/>
    <x v="34"/>
    <x v="33"/>
    <s v="Second Class"/>
    <s v="DB-13210"/>
    <s v="Dean Braden"/>
    <x v="0"/>
    <x v="0"/>
    <s v="Detroit"/>
    <x v="12"/>
    <n v="48234"/>
    <x v="2"/>
    <s v="OFF-AR-10001860"/>
    <x v="1"/>
    <x v="6"/>
    <s v="BIC Liqua Brite Liner"/>
    <x v="2890"/>
    <n v="5"/>
    <n v="0"/>
    <n v="12.492000000000001"/>
    <x v="2"/>
    <x v="0"/>
  </r>
  <r>
    <n v="3653"/>
    <x v="1807"/>
    <x v="34"/>
    <x v="33"/>
    <s v="Second Class"/>
    <s v="DB-13210"/>
    <s v="Dean Braden"/>
    <x v="0"/>
    <x v="0"/>
    <s v="Detroit"/>
    <x v="12"/>
    <n v="48234"/>
    <x v="2"/>
    <s v="OFF-BI-10001636"/>
    <x v="1"/>
    <x v="8"/>
    <s v="Ibico Plastic and Wire Spiral Binding Combs"/>
    <x v="2891"/>
    <n v="4"/>
    <n v="0"/>
    <n v="15.511199999999999"/>
    <x v="2"/>
    <x v="0"/>
  </r>
  <r>
    <n v="3654"/>
    <x v="1807"/>
    <x v="34"/>
    <x v="33"/>
    <s v="Second Class"/>
    <s v="DB-13210"/>
    <s v="Dean Braden"/>
    <x v="0"/>
    <x v="0"/>
    <s v="Detroit"/>
    <x v="12"/>
    <n v="48234"/>
    <x v="2"/>
    <s v="OFF-PA-10000349"/>
    <x v="1"/>
    <x v="10"/>
    <s v="Easy-staple paper"/>
    <x v="1830"/>
    <n v="3"/>
    <n v="0"/>
    <n v="7.0218000000000007"/>
    <x v="2"/>
    <x v="0"/>
  </r>
  <r>
    <n v="3655"/>
    <x v="1808"/>
    <x v="515"/>
    <x v="559"/>
    <s v="Standard Class"/>
    <s v="AJ-10945"/>
    <s v="Ashley Jarboe"/>
    <x v="0"/>
    <x v="0"/>
    <s v="Lawrence"/>
    <x v="14"/>
    <n v="46226"/>
    <x v="2"/>
    <s v="OFF-AP-10002439"/>
    <x v="1"/>
    <x v="9"/>
    <s v="Tripp Lite Isotel 8 Ultra 8 Outlet Metal Surge"/>
    <x v="2892"/>
    <n v="9"/>
    <n v="0"/>
    <n v="166.06979999999999"/>
    <x v="2"/>
    <x v="0"/>
  </r>
  <r>
    <n v="3656"/>
    <x v="1809"/>
    <x v="558"/>
    <x v="956"/>
    <s v="Standard Class"/>
    <s v="CP-12340"/>
    <s v="Christine Phan"/>
    <x v="1"/>
    <x v="0"/>
    <s v="Jacksonville"/>
    <x v="2"/>
    <n v="32216"/>
    <x v="0"/>
    <s v="OFF-ST-10001370"/>
    <x v="1"/>
    <x v="4"/>
    <s v="Sensible Storage WireTech Storage Systems"/>
    <x v="394"/>
    <n v="2"/>
    <n v="0.2"/>
    <n v="-21.294000000000018"/>
    <x v="0"/>
    <x v="0"/>
  </r>
  <r>
    <n v="3657"/>
    <x v="1810"/>
    <x v="565"/>
    <x v="947"/>
    <s v="Standard Class"/>
    <s v="DB-13555"/>
    <s v="Dorothy Badders"/>
    <x v="1"/>
    <x v="0"/>
    <s v="Dublin"/>
    <x v="24"/>
    <n v="43017"/>
    <x v="3"/>
    <s v="TEC-AC-10002558"/>
    <x v="2"/>
    <x v="11"/>
    <s v="Imation Swivel Flash Drive USB flash drive - 8 GB"/>
    <x v="2893"/>
    <n v="1"/>
    <n v="0.2"/>
    <n v="1.7054999999999998"/>
    <x v="3"/>
    <x v="0"/>
  </r>
  <r>
    <n v="3658"/>
    <x v="1811"/>
    <x v="899"/>
    <x v="957"/>
    <s v="Standard Class"/>
    <s v="EB-13750"/>
    <s v="Edward Becker"/>
    <x v="1"/>
    <x v="0"/>
    <s v="Plantation"/>
    <x v="2"/>
    <n v="33317"/>
    <x v="0"/>
    <s v="OFF-EN-10004030"/>
    <x v="1"/>
    <x v="12"/>
    <s v="Convenience Packs of Business Envelopes"/>
    <x v="2894"/>
    <n v="3"/>
    <n v="0.2"/>
    <n v="2.9322000000000004"/>
    <x v="0"/>
    <x v="0"/>
  </r>
  <r>
    <n v="3659"/>
    <x v="1811"/>
    <x v="899"/>
    <x v="957"/>
    <s v="Standard Class"/>
    <s v="EB-13750"/>
    <s v="Edward Becker"/>
    <x v="1"/>
    <x v="0"/>
    <s v="Plantation"/>
    <x v="2"/>
    <n v="33317"/>
    <x v="0"/>
    <s v="FUR-FU-10003194"/>
    <x v="0"/>
    <x v="5"/>
    <s v="Eldon Expressions Desk Accessory, Wood Pencil Holder, Oak"/>
    <x v="2895"/>
    <n v="4"/>
    <n v="0.2"/>
    <n v="3.8599999999999977"/>
    <x v="0"/>
    <x v="0"/>
  </r>
  <r>
    <n v="3660"/>
    <x v="1811"/>
    <x v="899"/>
    <x v="957"/>
    <s v="Standard Class"/>
    <s v="EB-13750"/>
    <s v="Edward Becker"/>
    <x v="1"/>
    <x v="0"/>
    <s v="Plantation"/>
    <x v="2"/>
    <n v="33317"/>
    <x v="0"/>
    <s v="FUR-FU-10001731"/>
    <x v="0"/>
    <x v="5"/>
    <s v="Acrylic Self-Standing Desk Frames"/>
    <x v="1697"/>
    <n v="3"/>
    <n v="0.2"/>
    <n v="1.4418"/>
    <x v="0"/>
    <x v="0"/>
  </r>
  <r>
    <n v="3661"/>
    <x v="1812"/>
    <x v="427"/>
    <x v="639"/>
    <s v="Standard Class"/>
    <s v="JP-15460"/>
    <s v="Jennifer Patt"/>
    <x v="1"/>
    <x v="0"/>
    <s v="Glendale"/>
    <x v="16"/>
    <n v="85301"/>
    <x v="1"/>
    <s v="OFF-SU-10004782"/>
    <x v="1"/>
    <x v="14"/>
    <s v="Elite 5&quot; Scissors"/>
    <x v="2896"/>
    <n v="5"/>
    <n v="0.2"/>
    <n v="4.2249999999999979"/>
    <x v="1"/>
    <x v="0"/>
  </r>
  <r>
    <n v="3662"/>
    <x v="1813"/>
    <x v="900"/>
    <x v="35"/>
    <s v="Second Class"/>
    <s v="SC-20050"/>
    <s v="Sample Company A"/>
    <x v="2"/>
    <x v="0"/>
    <s v="Jackson"/>
    <x v="12"/>
    <n v="49201"/>
    <x v="2"/>
    <s v="TEC-PH-10003484"/>
    <x v="2"/>
    <x v="7"/>
    <s v="Ooma Telo VoIP Home Phone System"/>
    <x v="2258"/>
    <n v="3"/>
    <n v="0"/>
    <n v="94.492500000000007"/>
    <x v="2"/>
    <x v="0"/>
  </r>
  <r>
    <n v="3663"/>
    <x v="1814"/>
    <x v="445"/>
    <x v="472"/>
    <s v="Standard Class"/>
    <s v="FM-14290"/>
    <s v="Frank Merwin"/>
    <x v="2"/>
    <x v="0"/>
    <s v="Quincy"/>
    <x v="31"/>
    <n v="2169"/>
    <x v="3"/>
    <s v="TEC-AC-10003590"/>
    <x v="2"/>
    <x v="11"/>
    <s v="TRENDnet 56K USB 2.0 Phone, Internet and Fax Modem"/>
    <x v="2897"/>
    <n v="10"/>
    <n v="0"/>
    <n v="93.203999999999994"/>
    <x v="3"/>
    <x v="0"/>
  </r>
  <r>
    <n v="3664"/>
    <x v="1814"/>
    <x v="445"/>
    <x v="472"/>
    <s v="Standard Class"/>
    <s v="FM-14290"/>
    <s v="Frank Merwin"/>
    <x v="2"/>
    <x v="0"/>
    <s v="Quincy"/>
    <x v="31"/>
    <n v="2169"/>
    <x v="3"/>
    <s v="OFF-PA-10001970"/>
    <x v="1"/>
    <x v="10"/>
    <s v="Xerox 1881"/>
    <x v="335"/>
    <n v="2"/>
    <n v="0"/>
    <n v="11.543199999999999"/>
    <x v="3"/>
    <x v="0"/>
  </r>
  <r>
    <n v="3665"/>
    <x v="1815"/>
    <x v="589"/>
    <x v="623"/>
    <s v="Standard Class"/>
    <s v="TB-21250"/>
    <s v="Tim Brockman"/>
    <x v="0"/>
    <x v="0"/>
    <s v="Salem"/>
    <x v="21"/>
    <n v="97301"/>
    <x v="1"/>
    <s v="OFF-LA-10001569"/>
    <x v="1"/>
    <x v="2"/>
    <s v="Avery 499"/>
    <x v="2898"/>
    <n v="7"/>
    <n v="0.2"/>
    <n v="9.0635999999999974"/>
    <x v="1"/>
    <x v="0"/>
  </r>
  <r>
    <n v="3666"/>
    <x v="1815"/>
    <x v="589"/>
    <x v="623"/>
    <s v="Standard Class"/>
    <s v="TB-21250"/>
    <s v="Tim Brockman"/>
    <x v="0"/>
    <x v="0"/>
    <s v="Salem"/>
    <x v="21"/>
    <n v="97301"/>
    <x v="1"/>
    <s v="OFF-BI-10001132"/>
    <x v="1"/>
    <x v="8"/>
    <s v="Acco PRESSTEX Data Binder with Storage Hooks, Dark Blue, 9 1/2&quot; X 11&quot;"/>
    <x v="2899"/>
    <n v="4"/>
    <n v="0.7"/>
    <n v="-4.5191999999999979"/>
    <x v="1"/>
    <x v="0"/>
  </r>
  <r>
    <n v="3667"/>
    <x v="1815"/>
    <x v="589"/>
    <x v="623"/>
    <s v="Standard Class"/>
    <s v="TB-21250"/>
    <s v="Tim Brockman"/>
    <x v="0"/>
    <x v="0"/>
    <s v="Salem"/>
    <x v="21"/>
    <n v="97301"/>
    <x v="1"/>
    <s v="TEC-PH-10003095"/>
    <x v="2"/>
    <x v="7"/>
    <s v="Samsung HM1900 Bluetooth Headset"/>
    <x v="2672"/>
    <n v="3"/>
    <n v="0.2"/>
    <n v="19.754999999999999"/>
    <x v="1"/>
    <x v="0"/>
  </r>
  <r>
    <n v="3668"/>
    <x v="1815"/>
    <x v="589"/>
    <x v="623"/>
    <s v="Standard Class"/>
    <s v="TB-21250"/>
    <s v="Tim Brockman"/>
    <x v="0"/>
    <x v="0"/>
    <s v="Salem"/>
    <x v="21"/>
    <n v="97301"/>
    <x v="1"/>
    <s v="OFF-SU-10000432"/>
    <x v="1"/>
    <x v="14"/>
    <s v="Acco Side-Punched Conventional Columnar Pads"/>
    <x v="2900"/>
    <n v="5"/>
    <n v="0.2"/>
    <n v="-2.6025000000000014"/>
    <x v="1"/>
    <x v="0"/>
  </r>
  <r>
    <n v="3669"/>
    <x v="1815"/>
    <x v="589"/>
    <x v="623"/>
    <s v="Standard Class"/>
    <s v="TB-21250"/>
    <s v="Tim Brockman"/>
    <x v="0"/>
    <x v="0"/>
    <s v="Salem"/>
    <x v="21"/>
    <n v="97301"/>
    <x v="1"/>
    <s v="TEC-AC-10004227"/>
    <x v="2"/>
    <x v="11"/>
    <s v="SanDisk Ultra 16 GB MicroSDHC Class 10 Memory Card"/>
    <x v="2901"/>
    <n v="10"/>
    <n v="0.2"/>
    <n v="-18.186000000000014"/>
    <x v="1"/>
    <x v="0"/>
  </r>
  <r>
    <n v="3670"/>
    <x v="1815"/>
    <x v="589"/>
    <x v="623"/>
    <s v="Standard Class"/>
    <s v="TB-21250"/>
    <s v="Tim Brockman"/>
    <x v="0"/>
    <x v="0"/>
    <s v="Salem"/>
    <x v="21"/>
    <n v="97301"/>
    <x v="1"/>
    <s v="OFF-LA-10004409"/>
    <x v="1"/>
    <x v="2"/>
    <s v="Avery 492"/>
    <x v="132"/>
    <n v="5"/>
    <n v="0.2"/>
    <n v="3.7439999999999989"/>
    <x v="1"/>
    <x v="0"/>
  </r>
  <r>
    <n v="3671"/>
    <x v="1815"/>
    <x v="589"/>
    <x v="623"/>
    <s v="Standard Class"/>
    <s v="TB-21250"/>
    <s v="Tim Brockman"/>
    <x v="0"/>
    <x v="0"/>
    <s v="Salem"/>
    <x v="21"/>
    <n v="97301"/>
    <x v="1"/>
    <s v="OFF-PA-10001569"/>
    <x v="1"/>
    <x v="10"/>
    <s v="Xerox 232"/>
    <x v="563"/>
    <n v="2"/>
    <n v="0.2"/>
    <n v="3.6288"/>
    <x v="1"/>
    <x v="0"/>
  </r>
  <r>
    <n v="3672"/>
    <x v="1815"/>
    <x v="589"/>
    <x v="623"/>
    <s v="Standard Class"/>
    <s v="TB-21250"/>
    <s v="Tim Brockman"/>
    <x v="0"/>
    <x v="0"/>
    <s v="Salem"/>
    <x v="21"/>
    <n v="97301"/>
    <x v="1"/>
    <s v="OFF-ST-10001031"/>
    <x v="1"/>
    <x v="4"/>
    <s v="Adjustable Personal File Tote"/>
    <x v="384"/>
    <n v="3"/>
    <n v="0.2"/>
    <n v="2.9304000000000023"/>
    <x v="1"/>
    <x v="0"/>
  </r>
  <r>
    <n v="3673"/>
    <x v="1816"/>
    <x v="143"/>
    <x v="679"/>
    <s v="Standard Class"/>
    <s v="EH-14125"/>
    <s v="Eugene Hildebrand"/>
    <x v="2"/>
    <x v="0"/>
    <s v="Troy"/>
    <x v="24"/>
    <n v="45373"/>
    <x v="3"/>
    <s v="OFF-EN-10002312"/>
    <x v="1"/>
    <x v="12"/>
    <s v="#10 Self-Seal White Envelopes"/>
    <x v="2902"/>
    <n v="1"/>
    <n v="0.2"/>
    <n v="3.2161"/>
    <x v="3"/>
    <x v="0"/>
  </r>
  <r>
    <n v="3674"/>
    <x v="1816"/>
    <x v="143"/>
    <x v="679"/>
    <s v="Standard Class"/>
    <s v="EH-14125"/>
    <s v="Eugene Hildebrand"/>
    <x v="2"/>
    <x v="0"/>
    <s v="Troy"/>
    <x v="24"/>
    <n v="45373"/>
    <x v="3"/>
    <s v="OFF-BI-10004224"/>
    <x v="1"/>
    <x v="8"/>
    <s v="Catalog Binders with Expanding Posts"/>
    <x v="1444"/>
    <n v="6"/>
    <n v="0.7"/>
    <n v="-100.91999999999999"/>
    <x v="3"/>
    <x v="0"/>
  </r>
  <r>
    <n v="3675"/>
    <x v="1817"/>
    <x v="44"/>
    <x v="45"/>
    <s v="Standard Class"/>
    <s v="ML-17410"/>
    <s v="Maris LaWare"/>
    <x v="0"/>
    <x v="0"/>
    <s v="Philadelphia"/>
    <x v="9"/>
    <n v="19143"/>
    <x v="3"/>
    <s v="FUR-CH-10003774"/>
    <x v="0"/>
    <x v="1"/>
    <s v="Global Wood Trimmed Manager's Task Chair, Khaki"/>
    <x v="2903"/>
    <n v="2"/>
    <n v="0.3"/>
    <n v="-30.933200000000006"/>
    <x v="3"/>
    <x v="0"/>
  </r>
  <r>
    <n v="3676"/>
    <x v="1817"/>
    <x v="44"/>
    <x v="45"/>
    <s v="Standard Class"/>
    <s v="ML-17410"/>
    <s v="Maris LaWare"/>
    <x v="0"/>
    <x v="0"/>
    <s v="Philadelphia"/>
    <x v="9"/>
    <n v="19143"/>
    <x v="3"/>
    <s v="OFF-PA-10000157"/>
    <x v="1"/>
    <x v="10"/>
    <s v="Xerox 191"/>
    <x v="1107"/>
    <n v="3"/>
    <n v="0.2"/>
    <n v="16.183799999999998"/>
    <x v="3"/>
    <x v="0"/>
  </r>
  <r>
    <n v="3677"/>
    <x v="1818"/>
    <x v="901"/>
    <x v="234"/>
    <s v="Standard Class"/>
    <s v="MH-17620"/>
    <s v="Matt Hagelstein"/>
    <x v="1"/>
    <x v="0"/>
    <s v="San Diego"/>
    <x v="1"/>
    <n v="92105"/>
    <x v="1"/>
    <s v="FUR-FU-10004090"/>
    <x v="0"/>
    <x v="5"/>
    <s v="Executive Impressions 14&quot; Contract Wall Clock"/>
    <x v="791"/>
    <n v="2"/>
    <n v="0"/>
    <n v="14.671799999999998"/>
    <x v="1"/>
    <x v="1"/>
  </r>
  <r>
    <n v="3678"/>
    <x v="1819"/>
    <x v="584"/>
    <x v="933"/>
    <s v="Standard Class"/>
    <s v="BT-11680"/>
    <s v="Brian Thompson"/>
    <x v="0"/>
    <x v="0"/>
    <s v="Clinton"/>
    <x v="39"/>
    <n v="20735"/>
    <x v="3"/>
    <s v="OFF-FA-10002763"/>
    <x v="1"/>
    <x v="13"/>
    <s v="Advantus Map Pennant Flags and Round Head Tacks"/>
    <x v="2394"/>
    <n v="4"/>
    <n v="0"/>
    <n v="5.0559999999999992"/>
    <x v="3"/>
    <x v="0"/>
  </r>
  <r>
    <n v="3679"/>
    <x v="1819"/>
    <x v="584"/>
    <x v="933"/>
    <s v="Standard Class"/>
    <s v="BT-11680"/>
    <s v="Brian Thompson"/>
    <x v="0"/>
    <x v="0"/>
    <s v="Clinton"/>
    <x v="39"/>
    <n v="20735"/>
    <x v="3"/>
    <s v="TEC-MA-10002428"/>
    <x v="2"/>
    <x v="15"/>
    <s v="Fellowes Powershred HS-440 4-Sheet High Security Shredder"/>
    <x v="2904"/>
    <n v="3"/>
    <n v="0"/>
    <n v="209.23649999999998"/>
    <x v="3"/>
    <x v="0"/>
  </r>
  <r>
    <n v="3680"/>
    <x v="1819"/>
    <x v="584"/>
    <x v="933"/>
    <s v="Standard Class"/>
    <s v="BT-11680"/>
    <s v="Brian Thompson"/>
    <x v="0"/>
    <x v="0"/>
    <s v="Clinton"/>
    <x v="39"/>
    <n v="20735"/>
    <x v="3"/>
    <s v="FUR-FU-10002918"/>
    <x v="0"/>
    <x v="5"/>
    <s v="Eldon ClusterMat Chair Mat with Cordless Antistatic Protection"/>
    <x v="2905"/>
    <n v="2"/>
    <n v="0"/>
    <n v="20.015600000000006"/>
    <x v="3"/>
    <x v="0"/>
  </r>
  <r>
    <n v="3681"/>
    <x v="1819"/>
    <x v="584"/>
    <x v="933"/>
    <s v="Standard Class"/>
    <s v="BT-11680"/>
    <s v="Brian Thompson"/>
    <x v="0"/>
    <x v="0"/>
    <s v="Clinton"/>
    <x v="39"/>
    <n v="20735"/>
    <x v="3"/>
    <s v="OFF-LA-10000476"/>
    <x v="1"/>
    <x v="2"/>
    <s v="Avery 05222 Permanent Self-Adhesive File Folder Labels for Typewriters, on Rolls, White, 250/Roll"/>
    <x v="714"/>
    <n v="3"/>
    <n v="0"/>
    <n v="5.6993999999999998"/>
    <x v="3"/>
    <x v="0"/>
  </r>
  <r>
    <n v="3682"/>
    <x v="1819"/>
    <x v="584"/>
    <x v="933"/>
    <s v="Standard Class"/>
    <s v="BT-11680"/>
    <s v="Brian Thompson"/>
    <x v="0"/>
    <x v="0"/>
    <s v="Clinton"/>
    <x v="39"/>
    <n v="20735"/>
    <x v="3"/>
    <s v="OFF-BI-10002854"/>
    <x v="1"/>
    <x v="8"/>
    <s v="Performers Binder/Pad Holder, Black"/>
    <x v="2906"/>
    <n v="3"/>
    <n v="0"/>
    <n v="42.045000000000002"/>
    <x v="3"/>
    <x v="0"/>
  </r>
  <r>
    <n v="3683"/>
    <x v="1819"/>
    <x v="584"/>
    <x v="933"/>
    <s v="Standard Class"/>
    <s v="BT-11680"/>
    <s v="Brian Thompson"/>
    <x v="0"/>
    <x v="0"/>
    <s v="Clinton"/>
    <x v="39"/>
    <n v="20735"/>
    <x v="3"/>
    <s v="OFF-AR-10002987"/>
    <x v="1"/>
    <x v="6"/>
    <s v="Prismacolor Color Pencil Set"/>
    <x v="1378"/>
    <n v="4"/>
    <n v="0"/>
    <n v="32.537600000000005"/>
    <x v="3"/>
    <x v="0"/>
  </r>
  <r>
    <n v="3684"/>
    <x v="1819"/>
    <x v="584"/>
    <x v="933"/>
    <s v="Standard Class"/>
    <s v="BT-11680"/>
    <s v="Brian Thompson"/>
    <x v="0"/>
    <x v="0"/>
    <s v="Clinton"/>
    <x v="39"/>
    <n v="20735"/>
    <x v="3"/>
    <s v="OFF-BI-10004001"/>
    <x v="1"/>
    <x v="8"/>
    <s v="GBC Recycled VeloBinder Covers"/>
    <x v="2907"/>
    <n v="9"/>
    <n v="0"/>
    <n v="70.545599999999979"/>
    <x v="3"/>
    <x v="0"/>
  </r>
  <r>
    <n v="3685"/>
    <x v="1819"/>
    <x v="584"/>
    <x v="933"/>
    <s v="Standard Class"/>
    <s v="BT-11680"/>
    <s v="Brian Thompson"/>
    <x v="0"/>
    <x v="0"/>
    <s v="Clinton"/>
    <x v="39"/>
    <n v="20735"/>
    <x v="3"/>
    <s v="OFF-BI-10001634"/>
    <x v="1"/>
    <x v="8"/>
    <s v="Wilson Jones Active Use Binders"/>
    <x v="2908"/>
    <n v="6"/>
    <n v="0"/>
    <n v="21.403200000000002"/>
    <x v="3"/>
    <x v="0"/>
  </r>
  <r>
    <n v="3686"/>
    <x v="1819"/>
    <x v="584"/>
    <x v="933"/>
    <s v="Standard Class"/>
    <s v="BT-11680"/>
    <s v="Brian Thompson"/>
    <x v="0"/>
    <x v="0"/>
    <s v="Clinton"/>
    <x v="39"/>
    <n v="20735"/>
    <x v="3"/>
    <s v="OFF-ST-10003722"/>
    <x v="1"/>
    <x v="4"/>
    <s v="Project Tote Personal File"/>
    <x v="2909"/>
    <n v="7"/>
    <n v="0"/>
    <n v="28.480899999999984"/>
    <x v="3"/>
    <x v="0"/>
  </r>
  <r>
    <n v="3687"/>
    <x v="1820"/>
    <x v="180"/>
    <x v="292"/>
    <s v="Standard Class"/>
    <s v="JC-15340"/>
    <s v="Jasper Cacioppo"/>
    <x v="0"/>
    <x v="0"/>
    <s v="Riverside"/>
    <x v="1"/>
    <n v="92503"/>
    <x v="1"/>
    <s v="OFF-AR-10004757"/>
    <x v="1"/>
    <x v="6"/>
    <s v="Crayola Colored Pencils"/>
    <x v="296"/>
    <n v="3"/>
    <n v="0"/>
    <n v="3.2471999999999994"/>
    <x v="1"/>
    <x v="0"/>
  </r>
  <r>
    <n v="3688"/>
    <x v="1821"/>
    <x v="244"/>
    <x v="308"/>
    <s v="Standard Class"/>
    <s v="DB-13210"/>
    <s v="Dean Braden"/>
    <x v="0"/>
    <x v="0"/>
    <s v="Port Saint Lucie"/>
    <x v="2"/>
    <n v="34952"/>
    <x v="0"/>
    <s v="OFF-BI-10004140"/>
    <x v="1"/>
    <x v="8"/>
    <s v="Avery Non-Stick Binders"/>
    <x v="2910"/>
    <n v="2"/>
    <n v="0.7"/>
    <n v="-2.2450000000000001"/>
    <x v="0"/>
    <x v="0"/>
  </r>
  <r>
    <n v="3689"/>
    <x v="1822"/>
    <x v="455"/>
    <x v="742"/>
    <s v="Second Class"/>
    <s v="DO-13435"/>
    <s v="Denny Ordway"/>
    <x v="0"/>
    <x v="0"/>
    <s v="Mesa"/>
    <x v="16"/>
    <n v="85204"/>
    <x v="1"/>
    <s v="OFF-PA-10002479"/>
    <x v="1"/>
    <x v="10"/>
    <s v="Xerox 4200 Series MultiUse Premium Copy Paper (20Lb. and 84 Bright)"/>
    <x v="869"/>
    <n v="6"/>
    <n v="0.2"/>
    <n v="7.92"/>
    <x v="1"/>
    <x v="0"/>
  </r>
  <r>
    <n v="3690"/>
    <x v="1822"/>
    <x v="455"/>
    <x v="742"/>
    <s v="Second Class"/>
    <s v="DO-13435"/>
    <s v="Denny Ordway"/>
    <x v="0"/>
    <x v="0"/>
    <s v="Mesa"/>
    <x v="16"/>
    <n v="85204"/>
    <x v="1"/>
    <s v="OFF-EN-10001141"/>
    <x v="1"/>
    <x v="12"/>
    <s v="Manila Recycled Extra-Heavyweight Clasp Envelopes, 6&quot; x 9&quot;"/>
    <x v="2911"/>
    <n v="5"/>
    <n v="0.2"/>
    <n v="15.921000000000003"/>
    <x v="1"/>
    <x v="0"/>
  </r>
  <r>
    <n v="3691"/>
    <x v="1823"/>
    <x v="628"/>
    <x v="450"/>
    <s v="Second Class"/>
    <s v="FA-14230"/>
    <s v="Frank Atkinson"/>
    <x v="1"/>
    <x v="0"/>
    <s v="Denver"/>
    <x v="22"/>
    <n v="80219"/>
    <x v="1"/>
    <s v="TEC-MA-10000597"/>
    <x v="2"/>
    <x v="15"/>
    <s v="Lexmark S315 Color Inkjet Printer"/>
    <x v="2912"/>
    <n v="2"/>
    <n v="0.7"/>
    <n v="-45.995400000000004"/>
    <x v="1"/>
    <x v="0"/>
  </r>
  <r>
    <n v="3692"/>
    <x v="1823"/>
    <x v="628"/>
    <x v="450"/>
    <s v="Second Class"/>
    <s v="FA-14230"/>
    <s v="Frank Atkinson"/>
    <x v="1"/>
    <x v="0"/>
    <s v="Denver"/>
    <x v="22"/>
    <n v="80219"/>
    <x v="1"/>
    <s v="TEC-CO-10001571"/>
    <x v="2"/>
    <x v="16"/>
    <s v="Sharp 1540cs Digital Laser Copier"/>
    <x v="2913"/>
    <n v="1"/>
    <n v="0.2"/>
    <n v="164.99700000000001"/>
    <x v="1"/>
    <x v="0"/>
  </r>
  <r>
    <n v="3693"/>
    <x v="1823"/>
    <x v="628"/>
    <x v="450"/>
    <s v="Second Class"/>
    <s v="FA-14230"/>
    <s v="Frank Atkinson"/>
    <x v="1"/>
    <x v="0"/>
    <s v="Denver"/>
    <x v="22"/>
    <n v="80219"/>
    <x v="1"/>
    <s v="TEC-PH-10004531"/>
    <x v="2"/>
    <x v="7"/>
    <s v="OtterBox Commuter Series Case - iPhone 5 &amp; 5s"/>
    <x v="2914"/>
    <n v="5"/>
    <n v="0.2"/>
    <n v="30.785999999999998"/>
    <x v="1"/>
    <x v="0"/>
  </r>
  <r>
    <n v="3694"/>
    <x v="1823"/>
    <x v="628"/>
    <x v="450"/>
    <s v="Second Class"/>
    <s v="FA-14230"/>
    <s v="Frank Atkinson"/>
    <x v="1"/>
    <x v="0"/>
    <s v="Denver"/>
    <x v="22"/>
    <n v="80219"/>
    <x v="1"/>
    <s v="FUR-FU-10003026"/>
    <x v="0"/>
    <x v="5"/>
    <s v="Eldon Regeneration Recycled Desk Accessories, Black"/>
    <x v="2915"/>
    <n v="4"/>
    <n v="0.2"/>
    <n v="3.6783999999999999"/>
    <x v="1"/>
    <x v="0"/>
  </r>
  <r>
    <n v="3695"/>
    <x v="1824"/>
    <x v="680"/>
    <x v="550"/>
    <s v="Standard Class"/>
    <s v="QJ-19255"/>
    <s v="Quincy Jones"/>
    <x v="1"/>
    <x v="0"/>
    <s v="Springfield"/>
    <x v="17"/>
    <n v="22153"/>
    <x v="0"/>
    <s v="OFF-BI-10002082"/>
    <x v="1"/>
    <x v="8"/>
    <s v="GBC Twin Loop Wire Binding Elements"/>
    <x v="2916"/>
    <n v="7"/>
    <n v="0"/>
    <n v="116.48"/>
    <x v="0"/>
    <x v="0"/>
  </r>
  <r>
    <n v="3696"/>
    <x v="1824"/>
    <x v="680"/>
    <x v="550"/>
    <s v="Standard Class"/>
    <s v="QJ-19255"/>
    <s v="Quincy Jones"/>
    <x v="1"/>
    <x v="0"/>
    <s v="Springfield"/>
    <x v="17"/>
    <n v="22153"/>
    <x v="0"/>
    <s v="OFF-EN-10002312"/>
    <x v="1"/>
    <x v="12"/>
    <s v="#10 Self-Seal White Envelopes"/>
    <x v="2917"/>
    <n v="6"/>
    <n v="0"/>
    <n v="32.604599999999998"/>
    <x v="0"/>
    <x v="0"/>
  </r>
  <r>
    <n v="3697"/>
    <x v="1824"/>
    <x v="680"/>
    <x v="550"/>
    <s v="Standard Class"/>
    <s v="QJ-19255"/>
    <s v="Quincy Jones"/>
    <x v="1"/>
    <x v="0"/>
    <s v="Springfield"/>
    <x v="17"/>
    <n v="22153"/>
    <x v="0"/>
    <s v="OFF-AP-10000696"/>
    <x v="1"/>
    <x v="9"/>
    <s v="Holmes Odor Grabber"/>
    <x v="1905"/>
    <n v="3"/>
    <n v="0"/>
    <n v="14.275799999999998"/>
    <x v="0"/>
    <x v="0"/>
  </r>
  <r>
    <n v="3698"/>
    <x v="1825"/>
    <x v="902"/>
    <x v="958"/>
    <s v="Second Class"/>
    <s v="TC-21475"/>
    <s v="Tony Chapman"/>
    <x v="2"/>
    <x v="0"/>
    <s v="Seattle"/>
    <x v="4"/>
    <n v="98115"/>
    <x v="1"/>
    <s v="FUR-FU-10000305"/>
    <x v="0"/>
    <x v="5"/>
    <s v="Tenex V2T-RE Standard Weight Series Chair Mat, 45&quot; x 53&quot;, Lip 25&quot; x 12&quot;"/>
    <x v="1741"/>
    <n v="2"/>
    <n v="0"/>
    <n v="22.7136"/>
    <x v="1"/>
    <x v="0"/>
  </r>
  <r>
    <n v="3699"/>
    <x v="1826"/>
    <x v="103"/>
    <x v="101"/>
    <s v="Standard Class"/>
    <s v="ON-18715"/>
    <s v="Odella Nelson"/>
    <x v="1"/>
    <x v="0"/>
    <s v="Tempe"/>
    <x v="16"/>
    <n v="85281"/>
    <x v="1"/>
    <s v="OFF-ST-10001034"/>
    <x v="1"/>
    <x v="4"/>
    <s v="Eldon File Chest Portable File"/>
    <x v="2918"/>
    <n v="5"/>
    <n v="0.2"/>
    <n v="5.9550000000000054"/>
    <x v="1"/>
    <x v="0"/>
  </r>
  <r>
    <n v="3700"/>
    <x v="1827"/>
    <x v="38"/>
    <x v="551"/>
    <s v="Second Class"/>
    <s v="AD-10180"/>
    <s v="Alan Dominguez"/>
    <x v="2"/>
    <x v="0"/>
    <s v="Yonkers"/>
    <x v="15"/>
    <n v="10701"/>
    <x v="3"/>
    <s v="TEC-AC-10004114"/>
    <x v="2"/>
    <x v="11"/>
    <s v="KeyTronic 6101 Series - Keyboard - Black"/>
    <x v="2919"/>
    <n v="4"/>
    <n v="0"/>
    <n v="70.502800000000008"/>
    <x v="3"/>
    <x v="0"/>
  </r>
  <r>
    <n v="3701"/>
    <x v="1828"/>
    <x v="165"/>
    <x v="168"/>
    <s v="Standard Class"/>
    <s v="AC-10615"/>
    <s v="Ann Chong"/>
    <x v="1"/>
    <x v="0"/>
    <s v="Rochester"/>
    <x v="15"/>
    <n v="14609"/>
    <x v="3"/>
    <s v="FUR-FU-10001602"/>
    <x v="0"/>
    <x v="5"/>
    <s v="Eldon Delta Triangular Chair Mat, 52&quot; x 58&quot;, Clear"/>
    <x v="2920"/>
    <n v="1"/>
    <n v="0"/>
    <n v="6.8273999999999972"/>
    <x v="3"/>
    <x v="0"/>
  </r>
  <r>
    <n v="3702"/>
    <x v="1829"/>
    <x v="850"/>
    <x v="405"/>
    <s v="Second Class"/>
    <s v="MF-17665"/>
    <s v="Maureen Fritzler"/>
    <x v="1"/>
    <x v="0"/>
    <s v="Toledo"/>
    <x v="24"/>
    <n v="43615"/>
    <x v="3"/>
    <s v="FUR-FU-10002445"/>
    <x v="0"/>
    <x v="5"/>
    <s v="DAX Two-Tone Rosewood/Black Document Frame, Desktop, 5 x 7"/>
    <x v="2921"/>
    <n v="2"/>
    <n v="0.2"/>
    <n v="3.7920000000000011"/>
    <x v="3"/>
    <x v="0"/>
  </r>
  <r>
    <n v="3703"/>
    <x v="1830"/>
    <x v="385"/>
    <x v="959"/>
    <s v="Standard Class"/>
    <s v="DH-13075"/>
    <s v="Dave Hallsten"/>
    <x v="1"/>
    <x v="0"/>
    <s v="Decatur"/>
    <x v="19"/>
    <n v="35601"/>
    <x v="0"/>
    <s v="OFF-AR-10004269"/>
    <x v="1"/>
    <x v="6"/>
    <s v="Newell 31"/>
    <x v="2922"/>
    <n v="6"/>
    <n v="0"/>
    <n v="6.9384000000000006"/>
    <x v="0"/>
    <x v="0"/>
  </r>
  <r>
    <n v="3704"/>
    <x v="1830"/>
    <x v="385"/>
    <x v="959"/>
    <s v="Standard Class"/>
    <s v="DH-13075"/>
    <s v="Dave Hallsten"/>
    <x v="1"/>
    <x v="0"/>
    <s v="Decatur"/>
    <x v="19"/>
    <n v="35601"/>
    <x v="0"/>
    <s v="OFF-BI-10001249"/>
    <x v="1"/>
    <x v="8"/>
    <s v="Avery Heavy-Duty EZD View Binder with Locking Rings"/>
    <x v="2923"/>
    <n v="3"/>
    <n v="0"/>
    <n v="8.8043999999999993"/>
    <x v="0"/>
    <x v="0"/>
  </r>
  <r>
    <n v="3705"/>
    <x v="1830"/>
    <x v="385"/>
    <x v="959"/>
    <s v="Standard Class"/>
    <s v="DH-13075"/>
    <s v="Dave Hallsten"/>
    <x v="1"/>
    <x v="0"/>
    <s v="Decatur"/>
    <x v="19"/>
    <n v="35601"/>
    <x v="0"/>
    <s v="TEC-CO-10004202"/>
    <x v="2"/>
    <x v="16"/>
    <s v="Brother DCP1000 Digital 3 in 1 Multifunction Machine"/>
    <x v="2924"/>
    <n v="3"/>
    <n v="0"/>
    <n v="314.98950000000002"/>
    <x v="0"/>
    <x v="0"/>
  </r>
  <r>
    <n v="3706"/>
    <x v="1830"/>
    <x v="385"/>
    <x v="959"/>
    <s v="Standard Class"/>
    <s v="DH-13075"/>
    <s v="Dave Hallsten"/>
    <x v="1"/>
    <x v="0"/>
    <s v="Decatur"/>
    <x v="19"/>
    <n v="35601"/>
    <x v="0"/>
    <s v="OFF-PA-10003363"/>
    <x v="1"/>
    <x v="10"/>
    <s v="Xerox 204"/>
    <x v="56"/>
    <n v="5"/>
    <n v="0"/>
    <n v="15.552000000000001"/>
    <x v="0"/>
    <x v="0"/>
  </r>
  <r>
    <n v="3707"/>
    <x v="1831"/>
    <x v="257"/>
    <x v="782"/>
    <s v="Standard Class"/>
    <s v="EN-13780"/>
    <s v="Edward Nazzal"/>
    <x v="0"/>
    <x v="0"/>
    <s v="Dallas"/>
    <x v="5"/>
    <n v="75220"/>
    <x v="2"/>
    <s v="OFF-AR-10001915"/>
    <x v="1"/>
    <x v="6"/>
    <s v="Peel-Off China Markers"/>
    <x v="361"/>
    <n v="3"/>
    <n v="0.2"/>
    <n v="6.5538000000000007"/>
    <x v="2"/>
    <x v="0"/>
  </r>
  <r>
    <n v="3708"/>
    <x v="1832"/>
    <x v="533"/>
    <x v="680"/>
    <s v="Standard Class"/>
    <s v="SS-20140"/>
    <s v="Saphhira Shifley"/>
    <x v="1"/>
    <x v="0"/>
    <s v="Mesquite"/>
    <x v="5"/>
    <n v="75150"/>
    <x v="2"/>
    <s v="FUR-FU-10001940"/>
    <x v="0"/>
    <x v="5"/>
    <s v="Staple-based wall hangings"/>
    <x v="2925"/>
    <n v="2"/>
    <n v="0.6"/>
    <n v="-2.5471999999999984"/>
    <x v="2"/>
    <x v="0"/>
  </r>
  <r>
    <n v="3709"/>
    <x v="1832"/>
    <x v="533"/>
    <x v="680"/>
    <s v="Standard Class"/>
    <s v="SS-20140"/>
    <s v="Saphhira Shifley"/>
    <x v="1"/>
    <x v="0"/>
    <s v="Mesquite"/>
    <x v="5"/>
    <n v="75150"/>
    <x v="2"/>
    <s v="OFF-AP-10004336"/>
    <x v="1"/>
    <x v="9"/>
    <s v="Conquest 14 Commercial Heavy-Duty Upright Vacuum, Collection System, Accessory Kit"/>
    <x v="2926"/>
    <n v="3"/>
    <n v="0.8"/>
    <n v="-87.148800000000023"/>
    <x v="2"/>
    <x v="0"/>
  </r>
  <r>
    <n v="3710"/>
    <x v="1832"/>
    <x v="533"/>
    <x v="680"/>
    <s v="Standard Class"/>
    <s v="SS-20140"/>
    <s v="Saphhira Shifley"/>
    <x v="1"/>
    <x v="0"/>
    <s v="Mesquite"/>
    <x v="5"/>
    <n v="75150"/>
    <x v="2"/>
    <s v="TEC-AC-10003709"/>
    <x v="2"/>
    <x v="11"/>
    <s v="Maxell 4.7GB DVD-R 5/Pack"/>
    <x v="2927"/>
    <n v="7"/>
    <n v="0.2"/>
    <n v="1.6632000000000007"/>
    <x v="2"/>
    <x v="0"/>
  </r>
  <r>
    <n v="3711"/>
    <x v="1833"/>
    <x v="453"/>
    <x v="117"/>
    <s v="First Class"/>
    <s v="RS-19765"/>
    <s v="Roland Schwarz"/>
    <x v="1"/>
    <x v="0"/>
    <s v="Los Angeles"/>
    <x v="1"/>
    <n v="90045"/>
    <x v="1"/>
    <s v="FUR-TA-10001705"/>
    <x v="0"/>
    <x v="3"/>
    <s v="Bush Advantage Collection Round Conference Table"/>
    <x v="2928"/>
    <n v="3"/>
    <n v="0.2"/>
    <n v="6.3779999999999575"/>
    <x v="1"/>
    <x v="1"/>
  </r>
  <r>
    <n v="3712"/>
    <x v="1833"/>
    <x v="453"/>
    <x v="117"/>
    <s v="First Class"/>
    <s v="RS-19765"/>
    <s v="Roland Schwarz"/>
    <x v="1"/>
    <x v="0"/>
    <s v="Los Angeles"/>
    <x v="1"/>
    <n v="90045"/>
    <x v="1"/>
    <s v="OFF-PA-10000675"/>
    <x v="1"/>
    <x v="10"/>
    <s v="Xerox 1919"/>
    <x v="2929"/>
    <n v="5"/>
    <n v="0"/>
    <n v="100.4255"/>
    <x v="1"/>
    <x v="1"/>
  </r>
  <r>
    <n v="3713"/>
    <x v="1834"/>
    <x v="81"/>
    <x v="321"/>
    <s v="First Class"/>
    <s v="JW-15955"/>
    <s v="Joni Wasserman"/>
    <x v="0"/>
    <x v="0"/>
    <s v="Seattle"/>
    <x v="4"/>
    <n v="98103"/>
    <x v="1"/>
    <s v="TEC-AC-10000521"/>
    <x v="2"/>
    <x v="11"/>
    <s v="Verbatim Slim CD and DVD Storage Cases, 50/Pack"/>
    <x v="1042"/>
    <n v="1"/>
    <n v="0"/>
    <n v="3.4619999999999997"/>
    <x v="1"/>
    <x v="0"/>
  </r>
  <r>
    <n v="3714"/>
    <x v="1834"/>
    <x v="81"/>
    <x v="321"/>
    <s v="First Class"/>
    <s v="JW-15955"/>
    <s v="Joni Wasserman"/>
    <x v="0"/>
    <x v="0"/>
    <s v="Seattle"/>
    <x v="4"/>
    <n v="98103"/>
    <x v="1"/>
    <s v="FUR-FU-10004622"/>
    <x v="0"/>
    <x v="5"/>
    <s v="Eldon Advantage Foldable Chair Mats for Low Pile Carpets"/>
    <x v="2930"/>
    <n v="3"/>
    <n v="0"/>
    <n v="34.145999999999994"/>
    <x v="1"/>
    <x v="0"/>
  </r>
  <r>
    <n v="3715"/>
    <x v="1835"/>
    <x v="589"/>
    <x v="28"/>
    <s v="Second Class"/>
    <s v="JK-15625"/>
    <s v="Jim Karlsson"/>
    <x v="0"/>
    <x v="0"/>
    <s v="Olympia"/>
    <x v="4"/>
    <n v="98502"/>
    <x v="1"/>
    <s v="OFF-PA-10001954"/>
    <x v="1"/>
    <x v="10"/>
    <s v="Xerox 1964"/>
    <x v="1846"/>
    <n v="2"/>
    <n v="0"/>
    <n v="21.012799999999999"/>
    <x v="1"/>
    <x v="0"/>
  </r>
  <r>
    <n v="3716"/>
    <x v="1835"/>
    <x v="589"/>
    <x v="28"/>
    <s v="Second Class"/>
    <s v="JK-15625"/>
    <s v="Jim Karlsson"/>
    <x v="0"/>
    <x v="0"/>
    <s v="Olympia"/>
    <x v="4"/>
    <n v="98502"/>
    <x v="1"/>
    <s v="FUR-CH-10002602"/>
    <x v="0"/>
    <x v="1"/>
    <s v="DMI Arturo Collection Mission-style Design Wood Chair"/>
    <x v="891"/>
    <n v="5"/>
    <n v="0.2"/>
    <n v="45.294000000000011"/>
    <x v="1"/>
    <x v="0"/>
  </r>
  <r>
    <n v="3717"/>
    <x v="1836"/>
    <x v="148"/>
    <x v="886"/>
    <s v="Standard Class"/>
    <s v="JO-15550"/>
    <s v="Jesus Ocampo"/>
    <x v="2"/>
    <x v="0"/>
    <s v="Omaha"/>
    <x v="8"/>
    <n v="68104"/>
    <x v="2"/>
    <s v="OFF-FA-10004395"/>
    <x v="1"/>
    <x v="13"/>
    <s v="Plymouth Boxed Rubber Bands by Plymouth"/>
    <x v="2931"/>
    <n v="5"/>
    <n v="0"/>
    <n v="1.1775000000000002"/>
    <x v="2"/>
    <x v="0"/>
  </r>
  <r>
    <n v="3718"/>
    <x v="1837"/>
    <x v="251"/>
    <x v="30"/>
    <s v="Standard Class"/>
    <s v="TP-21130"/>
    <s v="Theone Pippenger"/>
    <x v="0"/>
    <x v="0"/>
    <s v="Columbus"/>
    <x v="32"/>
    <n v="31907"/>
    <x v="0"/>
    <s v="OFF-SU-10003002"/>
    <x v="1"/>
    <x v="14"/>
    <s v="Letter Slitter"/>
    <x v="1325"/>
    <n v="2"/>
    <n v="0"/>
    <n v="0.15120000000000022"/>
    <x v="0"/>
    <x v="0"/>
  </r>
  <r>
    <n v="3719"/>
    <x v="1837"/>
    <x v="251"/>
    <x v="30"/>
    <s v="Standard Class"/>
    <s v="TP-21130"/>
    <s v="Theone Pippenger"/>
    <x v="0"/>
    <x v="0"/>
    <s v="Columbus"/>
    <x v="32"/>
    <n v="31907"/>
    <x v="0"/>
    <s v="TEC-AC-10002926"/>
    <x v="2"/>
    <x v="11"/>
    <s v="Logitech Wireless Marathon Mouse M705"/>
    <x v="2932"/>
    <n v="5"/>
    <n v="0"/>
    <n v="107.47850000000001"/>
    <x v="0"/>
    <x v="0"/>
  </r>
  <r>
    <n v="3720"/>
    <x v="1838"/>
    <x v="42"/>
    <x v="30"/>
    <s v="Standard Class"/>
    <s v="BS-11590"/>
    <s v="Brendan Sweed"/>
    <x v="1"/>
    <x v="0"/>
    <s v="Columbus"/>
    <x v="14"/>
    <n v="47201"/>
    <x v="2"/>
    <s v="OFF-AR-10002656"/>
    <x v="1"/>
    <x v="6"/>
    <s v="Sanford Liquid Accent Highlighters"/>
    <x v="657"/>
    <n v="5"/>
    <n v="0"/>
    <n v="12.357999999999997"/>
    <x v="2"/>
    <x v="0"/>
  </r>
  <r>
    <n v="3721"/>
    <x v="1839"/>
    <x v="887"/>
    <x v="746"/>
    <s v="Standard Class"/>
    <s v="AB-10255"/>
    <s v="Alejandro Ballentine"/>
    <x v="2"/>
    <x v="0"/>
    <s v="Jackson"/>
    <x v="35"/>
    <n v="39212"/>
    <x v="0"/>
    <s v="FUR-FU-10001918"/>
    <x v="0"/>
    <x v="5"/>
    <s v="C-Line Cubicle Keepers Polyproplyene Holder With Velcro Backings"/>
    <x v="2933"/>
    <n v="4"/>
    <n v="0"/>
    <n v="7.3788000000000018"/>
    <x v="0"/>
    <x v="0"/>
  </r>
  <r>
    <n v="3722"/>
    <x v="1839"/>
    <x v="887"/>
    <x v="746"/>
    <s v="Standard Class"/>
    <s v="AB-10255"/>
    <s v="Alejandro Ballentine"/>
    <x v="2"/>
    <x v="0"/>
    <s v="Jackson"/>
    <x v="35"/>
    <n v="39212"/>
    <x v="0"/>
    <s v="OFF-BI-10003910"/>
    <x v="1"/>
    <x v="8"/>
    <s v="DXL Angle-View Binders with Locking Rings by Samsill"/>
    <x v="741"/>
    <n v="2"/>
    <n v="0"/>
    <n v="6.9390000000000001"/>
    <x v="0"/>
    <x v="0"/>
  </r>
  <r>
    <n v="3723"/>
    <x v="1840"/>
    <x v="903"/>
    <x v="177"/>
    <s v="Standard Class"/>
    <s v="FO-14305"/>
    <s v="Frank Olsen"/>
    <x v="0"/>
    <x v="0"/>
    <s v="Houston"/>
    <x v="5"/>
    <n v="77070"/>
    <x v="2"/>
    <s v="OFF-AR-10000122"/>
    <x v="1"/>
    <x v="6"/>
    <s v="Newell 314"/>
    <x v="2934"/>
    <n v="8"/>
    <n v="0.2"/>
    <n v="2.2319999999999958"/>
    <x v="2"/>
    <x v="0"/>
  </r>
  <r>
    <n v="3724"/>
    <x v="1841"/>
    <x v="125"/>
    <x v="124"/>
    <s v="Standard Class"/>
    <s v="MF-17665"/>
    <s v="Maureen Fritzler"/>
    <x v="1"/>
    <x v="0"/>
    <s v="Phoenix"/>
    <x v="16"/>
    <n v="85023"/>
    <x v="1"/>
    <s v="OFF-BI-10004600"/>
    <x v="1"/>
    <x v="8"/>
    <s v="Ibico Ibimaster 300 Manual Binding System"/>
    <x v="2935"/>
    <n v="5"/>
    <n v="0.7"/>
    <n v="-459.98750000000018"/>
    <x v="1"/>
    <x v="0"/>
  </r>
  <r>
    <n v="3725"/>
    <x v="1842"/>
    <x v="355"/>
    <x v="710"/>
    <s v="First Class"/>
    <s v="SA-20830"/>
    <s v="Sue Ann Reed"/>
    <x v="0"/>
    <x v="0"/>
    <s v="Chicago"/>
    <x v="10"/>
    <n v="60653"/>
    <x v="2"/>
    <s v="OFF-AR-10003045"/>
    <x v="1"/>
    <x v="6"/>
    <s v="Prang Colored Pencils"/>
    <x v="2617"/>
    <n v="3"/>
    <n v="0.2"/>
    <n v="2.2050000000000001"/>
    <x v="2"/>
    <x v="0"/>
  </r>
  <r>
    <n v="3726"/>
    <x v="1843"/>
    <x v="482"/>
    <x v="771"/>
    <s v="Standard Class"/>
    <s v="SH-19975"/>
    <s v="Sally Hughsby"/>
    <x v="1"/>
    <x v="0"/>
    <s v="Denver"/>
    <x v="22"/>
    <n v="80219"/>
    <x v="1"/>
    <s v="OFF-AP-10000252"/>
    <x v="1"/>
    <x v="9"/>
    <s v="Harmony HEPA Quiet Air Purifiers"/>
    <x v="694"/>
    <n v="2"/>
    <n v="0.2"/>
    <n v="3.51"/>
    <x v="1"/>
    <x v="0"/>
  </r>
  <r>
    <n v="3727"/>
    <x v="1844"/>
    <x v="410"/>
    <x v="950"/>
    <s v="Standard Class"/>
    <s v="JL-15235"/>
    <s v="Janet Lee"/>
    <x v="0"/>
    <x v="0"/>
    <s v="Newark"/>
    <x v="13"/>
    <n v="19711"/>
    <x v="3"/>
    <s v="OFF-ST-10001496"/>
    <x v="1"/>
    <x v="4"/>
    <s v="Standard Rollaway File with Lock"/>
    <x v="2936"/>
    <n v="2"/>
    <n v="0"/>
    <n v="93.698800000000006"/>
    <x v="3"/>
    <x v="0"/>
  </r>
  <r>
    <n v="3728"/>
    <x v="1844"/>
    <x v="410"/>
    <x v="950"/>
    <s v="Standard Class"/>
    <s v="JL-15235"/>
    <s v="Janet Lee"/>
    <x v="0"/>
    <x v="0"/>
    <s v="Newark"/>
    <x v="13"/>
    <n v="19711"/>
    <x v="3"/>
    <s v="OFF-AR-10000122"/>
    <x v="1"/>
    <x v="6"/>
    <s v="Newell 314"/>
    <x v="954"/>
    <n v="2"/>
    <n v="0"/>
    <n v="2.7899999999999991"/>
    <x v="3"/>
    <x v="0"/>
  </r>
  <r>
    <n v="3729"/>
    <x v="1844"/>
    <x v="410"/>
    <x v="950"/>
    <s v="Standard Class"/>
    <s v="JL-15235"/>
    <s v="Janet Lee"/>
    <x v="0"/>
    <x v="0"/>
    <s v="Newark"/>
    <x v="13"/>
    <n v="19711"/>
    <x v="3"/>
    <s v="OFF-LA-10000407"/>
    <x v="1"/>
    <x v="2"/>
    <s v="Avery White Multi-Purpose Labels"/>
    <x v="1830"/>
    <n v="3"/>
    <n v="0"/>
    <n v="6.8723999999999998"/>
    <x v="3"/>
    <x v="0"/>
  </r>
  <r>
    <n v="3730"/>
    <x v="1845"/>
    <x v="227"/>
    <x v="832"/>
    <s v="Standard Class"/>
    <s v="KH-16630"/>
    <s v="Ken Heidel"/>
    <x v="1"/>
    <x v="0"/>
    <s v="Clinton"/>
    <x v="39"/>
    <n v="20735"/>
    <x v="3"/>
    <s v="OFF-ST-10004950"/>
    <x v="1"/>
    <x v="4"/>
    <s v="Acco Perma 3000 Stacking Storage Drawers"/>
    <x v="108"/>
    <n v="2"/>
    <n v="0"/>
    <n v="7.9724000000000004"/>
    <x v="3"/>
    <x v="0"/>
  </r>
  <r>
    <n v="3731"/>
    <x v="1845"/>
    <x v="227"/>
    <x v="832"/>
    <s v="Standard Class"/>
    <s v="KH-16630"/>
    <s v="Ken Heidel"/>
    <x v="1"/>
    <x v="0"/>
    <s v="Clinton"/>
    <x v="39"/>
    <n v="20735"/>
    <x v="3"/>
    <s v="OFF-ST-10004123"/>
    <x v="1"/>
    <x v="4"/>
    <s v="Safco Industrial Wire Shelving System"/>
    <x v="2937"/>
    <n v="7"/>
    <n v="0"/>
    <n v="0"/>
    <x v="3"/>
    <x v="0"/>
  </r>
  <r>
    <n v="3732"/>
    <x v="1845"/>
    <x v="227"/>
    <x v="832"/>
    <s v="Standard Class"/>
    <s v="KH-16630"/>
    <s v="Ken Heidel"/>
    <x v="1"/>
    <x v="0"/>
    <s v="Clinton"/>
    <x v="39"/>
    <n v="20735"/>
    <x v="3"/>
    <s v="TEC-PH-10000730"/>
    <x v="2"/>
    <x v="7"/>
    <s v="Samsung Galaxy S4 Active"/>
    <x v="2938"/>
    <n v="1"/>
    <n v="0"/>
    <n v="129.99740000000003"/>
    <x v="3"/>
    <x v="0"/>
  </r>
  <r>
    <n v="3733"/>
    <x v="1845"/>
    <x v="227"/>
    <x v="832"/>
    <s v="Standard Class"/>
    <s v="KH-16630"/>
    <s v="Ken Heidel"/>
    <x v="1"/>
    <x v="0"/>
    <s v="Clinton"/>
    <x v="39"/>
    <n v="20735"/>
    <x v="3"/>
    <s v="TEC-PH-10000895"/>
    <x v="2"/>
    <x v="7"/>
    <s v="Polycom VVX 310 VoIP phone"/>
    <x v="2939"/>
    <n v="7"/>
    <n v="0"/>
    <n v="327.58180000000004"/>
    <x v="3"/>
    <x v="0"/>
  </r>
  <r>
    <n v="3734"/>
    <x v="1845"/>
    <x v="227"/>
    <x v="832"/>
    <s v="Standard Class"/>
    <s v="KH-16630"/>
    <s v="Ken Heidel"/>
    <x v="1"/>
    <x v="0"/>
    <s v="Clinton"/>
    <x v="39"/>
    <n v="20735"/>
    <x v="3"/>
    <s v="OFF-BI-10000962"/>
    <x v="1"/>
    <x v="8"/>
    <s v="Acco Flexible ACCOHIDE Square Ring Data Binder, Dark Blue, 11 1/2&quot; X 14&quot; 7/8&quot;"/>
    <x v="2940"/>
    <n v="4"/>
    <n v="0"/>
    <n v="31.889199999999995"/>
    <x v="3"/>
    <x v="0"/>
  </r>
  <r>
    <n v="3735"/>
    <x v="1846"/>
    <x v="904"/>
    <x v="146"/>
    <s v="Second Class"/>
    <s v="RM-19750"/>
    <s v="Roland Murray"/>
    <x v="0"/>
    <x v="0"/>
    <s v="New York City"/>
    <x v="15"/>
    <n v="10011"/>
    <x v="3"/>
    <s v="OFF-PA-10002254"/>
    <x v="1"/>
    <x v="10"/>
    <s v="Xerox 1883"/>
    <x v="978"/>
    <n v="1"/>
    <n v="0"/>
    <n v="12.134799999999998"/>
    <x v="3"/>
    <x v="1"/>
  </r>
  <r>
    <n v="3736"/>
    <x v="1846"/>
    <x v="904"/>
    <x v="146"/>
    <s v="Second Class"/>
    <s v="RM-19750"/>
    <s v="Roland Murray"/>
    <x v="0"/>
    <x v="0"/>
    <s v="New York City"/>
    <x v="15"/>
    <n v="10011"/>
    <x v="3"/>
    <s v="FUR-FU-10002554"/>
    <x v="0"/>
    <x v="5"/>
    <s v="Westinghouse Floor Lamp with Metal Mesh Shade, Black"/>
    <x v="2941"/>
    <n v="3"/>
    <n v="0"/>
    <n v="16.553099999999993"/>
    <x v="3"/>
    <x v="1"/>
  </r>
  <r>
    <n v="3737"/>
    <x v="1847"/>
    <x v="716"/>
    <x v="320"/>
    <s v="Same Day"/>
    <s v="VM-21835"/>
    <s v="Vivian Mathis"/>
    <x v="0"/>
    <x v="0"/>
    <s v="Newark"/>
    <x v="13"/>
    <n v="19711"/>
    <x v="3"/>
    <s v="TEC-PH-10000673"/>
    <x v="2"/>
    <x v="7"/>
    <s v="Plantronics Voyager Pro HD - Bluetooth Headset"/>
    <x v="2256"/>
    <n v="2"/>
    <n v="0"/>
    <n v="62.3904"/>
    <x v="3"/>
    <x v="0"/>
  </r>
  <r>
    <n v="3738"/>
    <x v="1847"/>
    <x v="716"/>
    <x v="320"/>
    <s v="Same Day"/>
    <s v="VM-21835"/>
    <s v="Vivian Mathis"/>
    <x v="0"/>
    <x v="0"/>
    <s v="Newark"/>
    <x v="13"/>
    <n v="19711"/>
    <x v="3"/>
    <s v="OFF-BI-10000962"/>
    <x v="1"/>
    <x v="8"/>
    <s v="Acco Flexible ACCOHIDE Square Ring Data Binder, Dark Blue, 11 1/2&quot; X 14&quot; 7/8&quot;"/>
    <x v="2942"/>
    <n v="2"/>
    <n v="0"/>
    <n v="15.944599999999998"/>
    <x v="3"/>
    <x v="0"/>
  </r>
  <r>
    <n v="3739"/>
    <x v="1848"/>
    <x v="10"/>
    <x v="10"/>
    <s v="Standard Class"/>
    <s v="LH-17155"/>
    <s v="Logan Haushalter"/>
    <x v="0"/>
    <x v="0"/>
    <s v="Jackson"/>
    <x v="12"/>
    <n v="49201"/>
    <x v="2"/>
    <s v="TEC-PH-10003988"/>
    <x v="2"/>
    <x v="7"/>
    <s v="LF Elite 3D Dazzle Designer Hard Case Cover, Lf Stylus Pen and Wiper For Apple Iphone 5c Mini Lite"/>
    <x v="2943"/>
    <n v="1"/>
    <n v="0"/>
    <n v="3.0520000000000005"/>
    <x v="2"/>
    <x v="0"/>
  </r>
  <r>
    <n v="3740"/>
    <x v="1848"/>
    <x v="10"/>
    <x v="10"/>
    <s v="Standard Class"/>
    <s v="LH-17155"/>
    <s v="Logan Haushalter"/>
    <x v="0"/>
    <x v="0"/>
    <s v="Jackson"/>
    <x v="12"/>
    <n v="49201"/>
    <x v="2"/>
    <s v="TEC-AC-10001109"/>
    <x v="2"/>
    <x v="11"/>
    <s v="Logitech Trackman Marble Mouse"/>
    <x v="2830"/>
    <n v="2"/>
    <n v="0"/>
    <n v="25.191600000000001"/>
    <x v="2"/>
    <x v="0"/>
  </r>
  <r>
    <n v="3741"/>
    <x v="1848"/>
    <x v="10"/>
    <x v="10"/>
    <s v="Standard Class"/>
    <s v="LH-17155"/>
    <s v="Logan Haushalter"/>
    <x v="0"/>
    <x v="0"/>
    <s v="Jackson"/>
    <x v="12"/>
    <n v="49201"/>
    <x v="2"/>
    <s v="OFF-AP-10002311"/>
    <x v="1"/>
    <x v="9"/>
    <s v="Holmes Replacement Filter for HEPA Air Cleaner, Very Large Room, HEPA Filter"/>
    <x v="2944"/>
    <n v="1"/>
    <n v="0.1"/>
    <n v="23.395400000000002"/>
    <x v="2"/>
    <x v="0"/>
  </r>
  <r>
    <n v="3742"/>
    <x v="1849"/>
    <x v="804"/>
    <x v="347"/>
    <s v="Standard Class"/>
    <s v="WB-21850"/>
    <s v="William Brown"/>
    <x v="0"/>
    <x v="0"/>
    <s v="New York City"/>
    <x v="15"/>
    <n v="10011"/>
    <x v="3"/>
    <s v="OFF-EN-10001137"/>
    <x v="1"/>
    <x v="12"/>
    <s v="#10 Gummed Flap White Envelopes, 100/Box"/>
    <x v="1873"/>
    <n v="4"/>
    <n v="0"/>
    <n v="7.5991999999999997"/>
    <x v="3"/>
    <x v="0"/>
  </r>
  <r>
    <n v="3743"/>
    <x v="1849"/>
    <x v="804"/>
    <x v="347"/>
    <s v="Standard Class"/>
    <s v="WB-21850"/>
    <s v="William Brown"/>
    <x v="0"/>
    <x v="0"/>
    <s v="New York City"/>
    <x v="15"/>
    <n v="10011"/>
    <x v="3"/>
    <s v="OFF-PA-10004285"/>
    <x v="1"/>
    <x v="10"/>
    <s v="Xerox 1959"/>
    <x v="1847"/>
    <n v="9"/>
    <n v="0"/>
    <n v="28.857599999999998"/>
    <x v="3"/>
    <x v="0"/>
  </r>
  <r>
    <n v="3744"/>
    <x v="1849"/>
    <x v="804"/>
    <x v="347"/>
    <s v="Standard Class"/>
    <s v="WB-21850"/>
    <s v="William Brown"/>
    <x v="0"/>
    <x v="0"/>
    <s v="New York City"/>
    <x v="15"/>
    <n v="10011"/>
    <x v="3"/>
    <s v="OFF-BI-10002225"/>
    <x v="1"/>
    <x v="8"/>
    <s v="Square Ring Data Binders, Rigid 75 Pt. Covers, 11&quot; x 14-7/8&quot;"/>
    <x v="364"/>
    <n v="3"/>
    <n v="0.2"/>
    <n v="17.337599999999998"/>
    <x v="3"/>
    <x v="0"/>
  </r>
  <r>
    <n v="3745"/>
    <x v="1850"/>
    <x v="745"/>
    <x v="960"/>
    <s v="Same Day"/>
    <s v="AP-10915"/>
    <s v="Arthur Prichep"/>
    <x v="0"/>
    <x v="0"/>
    <s v="Rock Hill"/>
    <x v="20"/>
    <n v="29730"/>
    <x v="0"/>
    <s v="OFF-FA-10002763"/>
    <x v="1"/>
    <x v="13"/>
    <s v="Advantus Map Pennant Flags and Round Head Tacks"/>
    <x v="2945"/>
    <n v="3"/>
    <n v="0"/>
    <n v="3.7919999999999994"/>
    <x v="0"/>
    <x v="0"/>
  </r>
  <r>
    <n v="3746"/>
    <x v="1851"/>
    <x v="713"/>
    <x v="961"/>
    <s v="Second Class"/>
    <s v="RA-19915"/>
    <s v="Russell Applegate"/>
    <x v="0"/>
    <x v="0"/>
    <s v="Columbus"/>
    <x v="32"/>
    <n v="31907"/>
    <x v="0"/>
    <s v="OFF-ST-10003058"/>
    <x v="1"/>
    <x v="4"/>
    <s v="Eldon Mobile Mega Data Cart  Mega Stackable  Add-On Trays"/>
    <x v="2946"/>
    <n v="5"/>
    <n v="0"/>
    <n v="34.292499999999997"/>
    <x v="0"/>
    <x v="0"/>
  </r>
  <r>
    <n v="3747"/>
    <x v="1851"/>
    <x v="713"/>
    <x v="961"/>
    <s v="Second Class"/>
    <s v="RA-19915"/>
    <s v="Russell Applegate"/>
    <x v="0"/>
    <x v="0"/>
    <s v="Columbus"/>
    <x v="32"/>
    <n v="31907"/>
    <x v="0"/>
    <s v="FUR-CH-10002084"/>
    <x v="0"/>
    <x v="1"/>
    <s v="Hon Mobius Operator's Chair"/>
    <x v="2411"/>
    <n v="3"/>
    <n v="0"/>
    <n v="81.173400000000001"/>
    <x v="0"/>
    <x v="0"/>
  </r>
  <r>
    <n v="3748"/>
    <x v="1852"/>
    <x v="151"/>
    <x v="346"/>
    <s v="Second Class"/>
    <s v="DR-12880"/>
    <s v="Dan Reichenbach"/>
    <x v="1"/>
    <x v="0"/>
    <s v="Inglewood"/>
    <x v="1"/>
    <n v="90301"/>
    <x v="1"/>
    <s v="FUR-FU-10002937"/>
    <x v="0"/>
    <x v="5"/>
    <s v="GE 48&quot; Fluorescent Tube, Cool White Energy Saver, 34 Watts, 30/Box"/>
    <x v="1421"/>
    <n v="2"/>
    <n v="0"/>
    <n v="99.23"/>
    <x v="1"/>
    <x v="1"/>
  </r>
  <r>
    <n v="3749"/>
    <x v="1852"/>
    <x v="151"/>
    <x v="346"/>
    <s v="Second Class"/>
    <s v="DR-12880"/>
    <s v="Dan Reichenbach"/>
    <x v="1"/>
    <x v="0"/>
    <s v="Inglewood"/>
    <x v="1"/>
    <n v="90301"/>
    <x v="1"/>
    <s v="OFF-AP-10001242"/>
    <x v="1"/>
    <x v="9"/>
    <s v="APC 7 Outlet Network SurgeArrest Surge Protector"/>
    <x v="2947"/>
    <n v="4"/>
    <n v="0"/>
    <n v="96.575999999999993"/>
    <x v="1"/>
    <x v="1"/>
  </r>
  <r>
    <n v="3750"/>
    <x v="1852"/>
    <x v="151"/>
    <x v="346"/>
    <s v="Second Class"/>
    <s v="DR-12880"/>
    <s v="Dan Reichenbach"/>
    <x v="1"/>
    <x v="0"/>
    <s v="Inglewood"/>
    <x v="1"/>
    <n v="90301"/>
    <x v="1"/>
    <s v="TEC-CO-10001571"/>
    <x v="2"/>
    <x v="16"/>
    <s v="Sharp 1540cs Digital Laser Copier"/>
    <x v="2948"/>
    <n v="2"/>
    <n v="0.2"/>
    <n v="329.99400000000003"/>
    <x v="1"/>
    <x v="1"/>
  </r>
  <r>
    <n v="3751"/>
    <x v="1852"/>
    <x v="151"/>
    <x v="346"/>
    <s v="Second Class"/>
    <s v="DR-12880"/>
    <s v="Dan Reichenbach"/>
    <x v="1"/>
    <x v="0"/>
    <s v="Inglewood"/>
    <x v="1"/>
    <n v="90301"/>
    <x v="1"/>
    <s v="OFF-SU-10002503"/>
    <x v="1"/>
    <x v="14"/>
    <s v="Acme Preferred Stainless Steel Scissors"/>
    <x v="158"/>
    <n v="5"/>
    <n v="0"/>
    <n v="8.2359999999999989"/>
    <x v="1"/>
    <x v="1"/>
  </r>
  <r>
    <n v="3752"/>
    <x v="1852"/>
    <x v="151"/>
    <x v="346"/>
    <s v="Second Class"/>
    <s v="DR-12880"/>
    <s v="Dan Reichenbach"/>
    <x v="1"/>
    <x v="0"/>
    <s v="Inglewood"/>
    <x v="1"/>
    <n v="90301"/>
    <x v="1"/>
    <s v="FUR-CH-10004886"/>
    <x v="0"/>
    <x v="1"/>
    <s v="Bevis Steel Folding Chairs"/>
    <x v="2186"/>
    <n v="3"/>
    <n v="0.2"/>
    <n v="23.027999999999992"/>
    <x v="1"/>
    <x v="1"/>
  </r>
  <r>
    <n v="3753"/>
    <x v="1852"/>
    <x v="151"/>
    <x v="346"/>
    <s v="Second Class"/>
    <s v="DR-12880"/>
    <s v="Dan Reichenbach"/>
    <x v="1"/>
    <x v="0"/>
    <s v="Inglewood"/>
    <x v="1"/>
    <n v="90301"/>
    <x v="1"/>
    <s v="OFF-PA-10001289"/>
    <x v="1"/>
    <x v="10"/>
    <s v="White Computer Printout Paper by Universal"/>
    <x v="2248"/>
    <n v="3"/>
    <n v="0"/>
    <n v="56.977199999999996"/>
    <x v="1"/>
    <x v="1"/>
  </r>
  <r>
    <n v="3754"/>
    <x v="1852"/>
    <x v="151"/>
    <x v="346"/>
    <s v="Second Class"/>
    <s v="DR-12880"/>
    <s v="Dan Reichenbach"/>
    <x v="1"/>
    <x v="0"/>
    <s v="Inglewood"/>
    <x v="1"/>
    <n v="90301"/>
    <x v="1"/>
    <s v="OFF-BI-10003650"/>
    <x v="1"/>
    <x v="8"/>
    <s v="GBC DocuBind 300 Electric Binding Machine"/>
    <x v="847"/>
    <n v="2"/>
    <n v="0.2"/>
    <n v="294.54879999999991"/>
    <x v="1"/>
    <x v="1"/>
  </r>
  <r>
    <n v="3755"/>
    <x v="1852"/>
    <x v="151"/>
    <x v="346"/>
    <s v="Second Class"/>
    <s v="DR-12880"/>
    <s v="Dan Reichenbach"/>
    <x v="1"/>
    <x v="0"/>
    <s v="Inglewood"/>
    <x v="1"/>
    <n v="90301"/>
    <x v="1"/>
    <s v="OFF-ST-10001370"/>
    <x v="1"/>
    <x v="4"/>
    <s v="Sensible Storage WireTech Storage Systems"/>
    <x v="1383"/>
    <n v="5"/>
    <n v="0"/>
    <n v="17.744999999999962"/>
    <x v="1"/>
    <x v="1"/>
  </r>
  <r>
    <n v="3756"/>
    <x v="1853"/>
    <x v="840"/>
    <x v="962"/>
    <s v="First Class"/>
    <s v="JG-15310"/>
    <s v="Jason Gross"/>
    <x v="1"/>
    <x v="0"/>
    <s v="Odessa"/>
    <x v="5"/>
    <n v="79762"/>
    <x v="2"/>
    <s v="OFF-PA-10001892"/>
    <x v="1"/>
    <x v="10"/>
    <s v="Rediform Wirebound &quot;Phone Memo&quot; Message Book, 11 x 5-3/4"/>
    <x v="2949"/>
    <n v="7"/>
    <n v="0.2"/>
    <n v="15.509199999999998"/>
    <x v="2"/>
    <x v="0"/>
  </r>
  <r>
    <n v="3757"/>
    <x v="1853"/>
    <x v="840"/>
    <x v="962"/>
    <s v="First Class"/>
    <s v="JG-15310"/>
    <s v="Jason Gross"/>
    <x v="1"/>
    <x v="0"/>
    <s v="Odessa"/>
    <x v="5"/>
    <n v="79762"/>
    <x v="2"/>
    <s v="FUR-CH-10004983"/>
    <x v="0"/>
    <x v="1"/>
    <s v="Office Star - Mid Back Dual function Ergonomic High Back Chair with 2-Way Adjustable Arms"/>
    <x v="2950"/>
    <n v="5"/>
    <n v="0.3"/>
    <n v="-56.343000000000018"/>
    <x v="2"/>
    <x v="0"/>
  </r>
  <r>
    <n v="3758"/>
    <x v="1854"/>
    <x v="905"/>
    <x v="963"/>
    <s v="Standard Class"/>
    <s v="LC-16870"/>
    <s v="Lena Cacioppo"/>
    <x v="0"/>
    <x v="0"/>
    <s v="Newark"/>
    <x v="24"/>
    <n v="43055"/>
    <x v="3"/>
    <s v="OFF-AR-10001615"/>
    <x v="1"/>
    <x v="6"/>
    <s v="Newell 34"/>
    <x v="2951"/>
    <n v="7"/>
    <n v="0.2"/>
    <n v="8.3328000000000024"/>
    <x v="3"/>
    <x v="0"/>
  </r>
  <r>
    <n v="3759"/>
    <x v="1855"/>
    <x v="227"/>
    <x v="832"/>
    <s v="Standard Class"/>
    <s v="GB-14530"/>
    <s v="George Bell"/>
    <x v="1"/>
    <x v="0"/>
    <s v="Los Angeles"/>
    <x v="1"/>
    <n v="90049"/>
    <x v="1"/>
    <s v="OFF-AR-10003602"/>
    <x v="1"/>
    <x v="6"/>
    <s v="Quartet Omega Colored Chalk, 12/Pack"/>
    <x v="2643"/>
    <n v="2"/>
    <n v="0"/>
    <n v="5.4895999999999994"/>
    <x v="1"/>
    <x v="0"/>
  </r>
  <r>
    <n v="3760"/>
    <x v="1855"/>
    <x v="227"/>
    <x v="832"/>
    <s v="Standard Class"/>
    <s v="GB-14530"/>
    <s v="George Bell"/>
    <x v="1"/>
    <x v="0"/>
    <s v="Los Angeles"/>
    <x v="1"/>
    <n v="90049"/>
    <x v="1"/>
    <s v="OFF-SU-10004782"/>
    <x v="1"/>
    <x v="14"/>
    <s v="Elite 5&quot; Scissors"/>
    <x v="2952"/>
    <n v="2"/>
    <n v="0"/>
    <n v="5.0699999999999985"/>
    <x v="1"/>
    <x v="0"/>
  </r>
  <r>
    <n v="3761"/>
    <x v="1855"/>
    <x v="227"/>
    <x v="832"/>
    <s v="Standard Class"/>
    <s v="GB-14530"/>
    <s v="George Bell"/>
    <x v="1"/>
    <x v="0"/>
    <s v="Los Angeles"/>
    <x v="1"/>
    <n v="90049"/>
    <x v="1"/>
    <s v="FUR-FU-10001591"/>
    <x v="0"/>
    <x v="5"/>
    <s v="Advantus Panel Wall Certificate Holder - 8.5x11"/>
    <x v="2953"/>
    <n v="2"/>
    <n v="0"/>
    <n v="10.248000000000001"/>
    <x v="1"/>
    <x v="0"/>
  </r>
  <r>
    <n v="3762"/>
    <x v="1856"/>
    <x v="605"/>
    <x v="808"/>
    <s v="Standard Class"/>
    <s v="CK-12205"/>
    <s v="Chloris Kastensmidt"/>
    <x v="0"/>
    <x v="0"/>
    <s v="Everett"/>
    <x v="31"/>
    <n v="2149"/>
    <x v="3"/>
    <s v="OFF-PA-10000659"/>
    <x v="1"/>
    <x v="10"/>
    <s v="TOPS Carbonless Receipt Book, Four 2-3/4 x 7-1/4 Money Receipts per Page"/>
    <x v="2954"/>
    <n v="5"/>
    <n v="0"/>
    <n v="42.047999999999995"/>
    <x v="3"/>
    <x v="0"/>
  </r>
  <r>
    <n v="3763"/>
    <x v="1857"/>
    <x v="572"/>
    <x v="964"/>
    <s v="Second Class"/>
    <s v="TS-21160"/>
    <s v="Theresa Swint"/>
    <x v="1"/>
    <x v="0"/>
    <s v="West Allis"/>
    <x v="6"/>
    <n v="53214"/>
    <x v="2"/>
    <s v="FUR-BO-10001337"/>
    <x v="0"/>
    <x v="0"/>
    <s v="O'Sullivan Living Dimensions 2-Shelf Bookcases"/>
    <x v="1805"/>
    <n v="2"/>
    <n v="0"/>
    <n v="24.195999999999998"/>
    <x v="2"/>
    <x v="0"/>
  </r>
  <r>
    <n v="3764"/>
    <x v="1857"/>
    <x v="572"/>
    <x v="964"/>
    <s v="Second Class"/>
    <s v="TS-21160"/>
    <s v="Theresa Swint"/>
    <x v="1"/>
    <x v="0"/>
    <s v="West Allis"/>
    <x v="6"/>
    <n v="53214"/>
    <x v="2"/>
    <s v="OFF-BI-10003529"/>
    <x v="1"/>
    <x v="8"/>
    <s v="Avery Round Ring Poly Binders"/>
    <x v="2955"/>
    <n v="3"/>
    <n v="0"/>
    <n v="4.1747999999999994"/>
    <x v="2"/>
    <x v="0"/>
  </r>
  <r>
    <n v="3765"/>
    <x v="1858"/>
    <x v="906"/>
    <x v="965"/>
    <s v="Standard Class"/>
    <s v="MH-18025"/>
    <s v="Michelle Huthwaite"/>
    <x v="0"/>
    <x v="0"/>
    <s v="Chicago"/>
    <x v="10"/>
    <n v="60623"/>
    <x v="2"/>
    <s v="OFF-BI-10002609"/>
    <x v="1"/>
    <x v="8"/>
    <s v="Avery Hidden Tab Dividers for Binding Systems"/>
    <x v="99"/>
    <n v="3"/>
    <n v="0.8"/>
    <n v="-3.0396000000000001"/>
    <x v="2"/>
    <x v="0"/>
  </r>
  <r>
    <n v="3766"/>
    <x v="1859"/>
    <x v="844"/>
    <x v="595"/>
    <s v="Standard Class"/>
    <s v="DM-12955"/>
    <s v="Dario Medina"/>
    <x v="1"/>
    <x v="0"/>
    <s v="Houston"/>
    <x v="5"/>
    <n v="77036"/>
    <x v="2"/>
    <s v="FUR-TA-10004767"/>
    <x v="0"/>
    <x v="3"/>
    <s v="Safco Drafting Table"/>
    <x v="2811"/>
    <n v="2"/>
    <n v="0.3"/>
    <n v="-1.4196000000000097"/>
    <x v="2"/>
    <x v="0"/>
  </r>
  <r>
    <n v="3767"/>
    <x v="1859"/>
    <x v="844"/>
    <x v="595"/>
    <s v="Standard Class"/>
    <s v="DM-12955"/>
    <s v="Dario Medina"/>
    <x v="1"/>
    <x v="0"/>
    <s v="Houston"/>
    <x v="5"/>
    <n v="77036"/>
    <x v="2"/>
    <s v="OFF-AR-10001868"/>
    <x v="1"/>
    <x v="6"/>
    <s v="Prang Dustless Chalk Sticks"/>
    <x v="2956"/>
    <n v="1"/>
    <n v="0.2"/>
    <n v="0.504"/>
    <x v="2"/>
    <x v="0"/>
  </r>
  <r>
    <n v="3768"/>
    <x v="1860"/>
    <x v="575"/>
    <x v="763"/>
    <s v="Second Class"/>
    <s v="JJ-15760"/>
    <s v="Joel Jenkins"/>
    <x v="2"/>
    <x v="0"/>
    <s v="Houston"/>
    <x v="5"/>
    <n v="77036"/>
    <x v="2"/>
    <s v="TEC-PH-10004896"/>
    <x v="2"/>
    <x v="7"/>
    <s v="Nokia Lumia 521 (T-Mobile)"/>
    <x v="2546"/>
    <n v="5"/>
    <n v="0.2"/>
    <n v="11.996000000000002"/>
    <x v="2"/>
    <x v="0"/>
  </r>
  <r>
    <n v="3769"/>
    <x v="1861"/>
    <x v="757"/>
    <x v="966"/>
    <s v="Second Class"/>
    <s v="KB-16585"/>
    <s v="Ken Black"/>
    <x v="1"/>
    <x v="0"/>
    <s v="Hialeah"/>
    <x v="2"/>
    <n v="33012"/>
    <x v="0"/>
    <s v="FUR-CH-10000988"/>
    <x v="0"/>
    <x v="1"/>
    <s v="Hon Olson Stacker Stools"/>
    <x v="2957"/>
    <n v="9"/>
    <n v="0.2"/>
    <n v="101.38319999999999"/>
    <x v="0"/>
    <x v="0"/>
  </r>
  <r>
    <n v="3770"/>
    <x v="1861"/>
    <x v="757"/>
    <x v="966"/>
    <s v="Second Class"/>
    <s v="KB-16585"/>
    <s v="Ken Black"/>
    <x v="1"/>
    <x v="0"/>
    <s v="Hialeah"/>
    <x v="2"/>
    <n v="33012"/>
    <x v="0"/>
    <s v="OFF-FA-10000490"/>
    <x v="1"/>
    <x v="13"/>
    <s v="OIC Binder Clips, Mini, 1/4&quot; Capacity, Black"/>
    <x v="2958"/>
    <n v="2"/>
    <n v="0.2"/>
    <n v="0.66959999999999997"/>
    <x v="0"/>
    <x v="0"/>
  </r>
  <r>
    <n v="3771"/>
    <x v="1862"/>
    <x v="907"/>
    <x v="967"/>
    <s v="Standard Class"/>
    <s v="CM-12160"/>
    <s v="Charles McCrossin"/>
    <x v="0"/>
    <x v="0"/>
    <s v="San Francisco"/>
    <x v="1"/>
    <n v="94122"/>
    <x v="1"/>
    <s v="FUR-TA-10004256"/>
    <x v="0"/>
    <x v="3"/>
    <s v="Bretford “Just In Time” Height-Adjustable Multi-Task Work Tables"/>
    <x v="2959"/>
    <n v="6"/>
    <n v="0.2"/>
    <n v="-325.57200000000023"/>
    <x v="1"/>
    <x v="0"/>
  </r>
  <r>
    <n v="3772"/>
    <x v="1863"/>
    <x v="536"/>
    <x v="968"/>
    <s v="Standard Class"/>
    <s v="FM-14215"/>
    <s v="Filia McAdams"/>
    <x v="1"/>
    <x v="0"/>
    <s v="Philadelphia"/>
    <x v="9"/>
    <n v="19140"/>
    <x v="3"/>
    <s v="OFF-ST-10004804"/>
    <x v="1"/>
    <x v="4"/>
    <s v="Belkin 19&quot; Vented Equipment Shelf, Black"/>
    <x v="250"/>
    <n v="2"/>
    <n v="0.2"/>
    <n v="-19.562399999999997"/>
    <x v="3"/>
    <x v="0"/>
  </r>
  <r>
    <n v="3773"/>
    <x v="1864"/>
    <x v="908"/>
    <x v="826"/>
    <s v="Second Class"/>
    <s v="RF-19735"/>
    <s v="Roland Fjeld"/>
    <x v="0"/>
    <x v="0"/>
    <s v="Columbia"/>
    <x v="20"/>
    <n v="29203"/>
    <x v="0"/>
    <s v="TEC-AC-10000023"/>
    <x v="2"/>
    <x v="11"/>
    <s v="Maxell 74 Minute CD-R Spindle, 50/Pack"/>
    <x v="2960"/>
    <n v="3"/>
    <n v="0"/>
    <n v="22.647599999999997"/>
    <x v="0"/>
    <x v="0"/>
  </r>
  <r>
    <n v="3774"/>
    <x v="1865"/>
    <x v="909"/>
    <x v="969"/>
    <s v="Second Class"/>
    <s v="JK-15370"/>
    <s v="Jay Kimmel"/>
    <x v="0"/>
    <x v="0"/>
    <s v="Miami"/>
    <x v="2"/>
    <n v="33180"/>
    <x v="0"/>
    <s v="OFF-FA-10001332"/>
    <x v="1"/>
    <x v="13"/>
    <s v="Acco Banker's Clasps, 5 3/4&quot;-Long"/>
    <x v="2789"/>
    <n v="3"/>
    <n v="0.2"/>
    <n v="2.3327999999999998"/>
    <x v="0"/>
    <x v="0"/>
  </r>
  <r>
    <n v="3775"/>
    <x v="1865"/>
    <x v="909"/>
    <x v="969"/>
    <s v="Second Class"/>
    <s v="JK-15370"/>
    <s v="Jay Kimmel"/>
    <x v="0"/>
    <x v="0"/>
    <s v="Miami"/>
    <x v="2"/>
    <n v="33180"/>
    <x v="0"/>
    <s v="TEC-AC-10002001"/>
    <x v="2"/>
    <x v="11"/>
    <s v="Logitech Wireless Gaming Headset G930"/>
    <x v="2961"/>
    <n v="3"/>
    <n v="0.2"/>
    <n v="81.59490000000001"/>
    <x v="0"/>
    <x v="0"/>
  </r>
  <r>
    <n v="3776"/>
    <x v="1865"/>
    <x v="909"/>
    <x v="969"/>
    <s v="Second Class"/>
    <s v="JK-15370"/>
    <s v="Jay Kimmel"/>
    <x v="0"/>
    <x v="0"/>
    <s v="Miami"/>
    <x v="2"/>
    <n v="33180"/>
    <x v="0"/>
    <s v="OFF-PA-10000029"/>
    <x v="1"/>
    <x v="10"/>
    <s v="Xerox 224"/>
    <x v="563"/>
    <n v="2"/>
    <n v="0.2"/>
    <n v="3.6288"/>
    <x v="0"/>
    <x v="0"/>
  </r>
  <r>
    <n v="3777"/>
    <x v="1865"/>
    <x v="909"/>
    <x v="969"/>
    <s v="Second Class"/>
    <s v="JK-15370"/>
    <s v="Jay Kimmel"/>
    <x v="0"/>
    <x v="0"/>
    <s v="Miami"/>
    <x v="2"/>
    <n v="33180"/>
    <x v="0"/>
    <s v="TEC-AC-10001874"/>
    <x v="2"/>
    <x v="11"/>
    <s v="Logitech Wireless Anywhere Mouse MX for PC and Mac"/>
    <x v="2962"/>
    <n v="7"/>
    <n v="0.2"/>
    <n v="41.992999999999995"/>
    <x v="0"/>
    <x v="0"/>
  </r>
  <r>
    <n v="3778"/>
    <x v="1866"/>
    <x v="910"/>
    <x v="970"/>
    <s v="Standard Class"/>
    <s v="JB-16045"/>
    <s v="Julia Barnett"/>
    <x v="2"/>
    <x v="0"/>
    <s v="Chula Vista"/>
    <x v="1"/>
    <n v="91911"/>
    <x v="1"/>
    <s v="FUR-FU-10002298"/>
    <x v="0"/>
    <x v="5"/>
    <s v="Rubbermaid ClusterMat Chairmats, Mat Size- 66&quot; x 60&quot;, Lip 20&quot; x 11&quot; -90 Degree Angle"/>
    <x v="16"/>
    <n v="6"/>
    <n v="0"/>
    <n v="106.54079999999999"/>
    <x v="1"/>
    <x v="0"/>
  </r>
  <r>
    <n v="3779"/>
    <x v="1867"/>
    <x v="329"/>
    <x v="348"/>
    <s v="Second Class"/>
    <s v="PN-18775"/>
    <s v="Parhena Norris"/>
    <x v="2"/>
    <x v="0"/>
    <s v="Miami"/>
    <x v="2"/>
    <n v="33180"/>
    <x v="0"/>
    <s v="TEC-PH-10002564"/>
    <x v="2"/>
    <x v="7"/>
    <s v="OtterBox Defender Series Case - Samsung Galaxy S4"/>
    <x v="981"/>
    <n v="3"/>
    <n v="0.2"/>
    <n v="8.9969999999999892"/>
    <x v="0"/>
    <x v="0"/>
  </r>
  <r>
    <n v="3780"/>
    <x v="1868"/>
    <x v="911"/>
    <x v="971"/>
    <s v="Standard Class"/>
    <s v="LF-17185"/>
    <s v="Luke Foster"/>
    <x v="0"/>
    <x v="0"/>
    <s v="New York City"/>
    <x v="15"/>
    <n v="10035"/>
    <x v="3"/>
    <s v="OFF-PA-10003465"/>
    <x v="1"/>
    <x v="10"/>
    <s v="Xerox 1912"/>
    <x v="2479"/>
    <n v="2"/>
    <n v="0"/>
    <n v="18.211199999999998"/>
    <x v="3"/>
    <x v="0"/>
  </r>
  <r>
    <n v="3781"/>
    <x v="1869"/>
    <x v="912"/>
    <x v="779"/>
    <s v="Standard Class"/>
    <s v="RH-19510"/>
    <s v="Rick Huthwaite"/>
    <x v="2"/>
    <x v="0"/>
    <s v="Manhattan"/>
    <x v="41"/>
    <n v="66502"/>
    <x v="2"/>
    <s v="TEC-PH-10000038"/>
    <x v="2"/>
    <x v="7"/>
    <s v="Jawbone MINI JAMBOX Wireless Bluetooth Speaker"/>
    <x v="2963"/>
    <n v="2"/>
    <n v="0"/>
    <n v="10.958399999999983"/>
    <x v="2"/>
    <x v="0"/>
  </r>
  <r>
    <n v="3782"/>
    <x v="1870"/>
    <x v="584"/>
    <x v="933"/>
    <s v="Second Class"/>
    <s v="MC-17575"/>
    <s v="Matt Collins"/>
    <x v="0"/>
    <x v="0"/>
    <s v="Philadelphia"/>
    <x v="9"/>
    <n v="19120"/>
    <x v="3"/>
    <s v="TEC-PH-10003072"/>
    <x v="2"/>
    <x v="7"/>
    <s v="Panasonic KX-TG9541B DECT 6.0 Digital 2-Line Expandable Cordless Phone With Digital Answering System"/>
    <x v="2964"/>
    <n v="3"/>
    <n v="0.4"/>
    <n v="40.497299999999996"/>
    <x v="3"/>
    <x v="0"/>
  </r>
  <r>
    <n v="3783"/>
    <x v="1871"/>
    <x v="38"/>
    <x v="38"/>
    <s v="Second Class"/>
    <s v="MN-17935"/>
    <s v="Michael Nguyen"/>
    <x v="0"/>
    <x v="0"/>
    <s v="Memphis"/>
    <x v="18"/>
    <n v="38109"/>
    <x v="0"/>
    <s v="OFF-PA-10003424"/>
    <x v="1"/>
    <x v="10"/>
    <s v="&quot;While you Were Out&quot; Message Book, One Form per Page"/>
    <x v="2965"/>
    <n v="3"/>
    <n v="0.2"/>
    <n v="3.3389999999999995"/>
    <x v="0"/>
    <x v="0"/>
  </r>
  <r>
    <n v="3784"/>
    <x v="1871"/>
    <x v="38"/>
    <x v="38"/>
    <s v="Second Class"/>
    <s v="MN-17935"/>
    <s v="Michael Nguyen"/>
    <x v="0"/>
    <x v="0"/>
    <s v="Memphis"/>
    <x v="18"/>
    <n v="38109"/>
    <x v="0"/>
    <s v="OFF-ST-10003716"/>
    <x v="1"/>
    <x v="4"/>
    <s v="Tennsco Double-Tier Lockers"/>
    <x v="2966"/>
    <n v="4"/>
    <n v="0.2"/>
    <n v="-63.005600000000015"/>
    <x v="0"/>
    <x v="0"/>
  </r>
  <r>
    <n v="3785"/>
    <x v="1872"/>
    <x v="689"/>
    <x v="460"/>
    <s v="Standard Class"/>
    <s v="EH-14125"/>
    <s v="Eugene Hildebrand"/>
    <x v="2"/>
    <x v="0"/>
    <s v="Fort Lauderdale"/>
    <x v="2"/>
    <n v="33311"/>
    <x v="0"/>
    <s v="TEC-AC-10003590"/>
    <x v="2"/>
    <x v="11"/>
    <s v="TRENDnet 56K USB 2.0 Phone, Internet and Fax Modem"/>
    <x v="2967"/>
    <n v="2"/>
    <n v="0.2"/>
    <n v="8.2847999999999971"/>
    <x v="0"/>
    <x v="0"/>
  </r>
  <r>
    <n v="3786"/>
    <x v="1873"/>
    <x v="377"/>
    <x v="53"/>
    <s v="Standard Class"/>
    <s v="TC-21535"/>
    <s v="Tracy Collins"/>
    <x v="2"/>
    <x v="0"/>
    <s v="Columbus"/>
    <x v="24"/>
    <n v="43229"/>
    <x v="3"/>
    <s v="OFF-BI-10000494"/>
    <x v="1"/>
    <x v="8"/>
    <s v="Acco Economy Flexible Poly Round Ring Binder"/>
    <x v="2968"/>
    <n v="2"/>
    <n v="0.7"/>
    <n v="-2.6099999999999994"/>
    <x v="3"/>
    <x v="0"/>
  </r>
  <r>
    <n v="3787"/>
    <x v="1874"/>
    <x v="731"/>
    <x v="271"/>
    <s v="Standard Class"/>
    <s v="JD-15895"/>
    <s v="Jonathan Doherty"/>
    <x v="1"/>
    <x v="0"/>
    <s v="Los Angeles"/>
    <x v="1"/>
    <n v="90045"/>
    <x v="1"/>
    <s v="OFF-ST-10002615"/>
    <x v="1"/>
    <x v="4"/>
    <s v="Dual Level, Single-Width Filing Carts"/>
    <x v="2969"/>
    <n v="7"/>
    <n v="0"/>
    <n v="282.20920000000001"/>
    <x v="1"/>
    <x v="0"/>
  </r>
  <r>
    <n v="3788"/>
    <x v="1875"/>
    <x v="913"/>
    <x v="411"/>
    <s v="Standard Class"/>
    <s v="IL-15100"/>
    <s v="Ivan Liston"/>
    <x v="0"/>
    <x v="0"/>
    <s v="Houston"/>
    <x v="5"/>
    <n v="77041"/>
    <x v="2"/>
    <s v="OFF-AR-10002804"/>
    <x v="1"/>
    <x v="6"/>
    <s v="Faber Castell Col-Erase Pencils"/>
    <x v="2970"/>
    <n v="1"/>
    <n v="0.2"/>
    <n v="1.0269000000000001"/>
    <x v="2"/>
    <x v="0"/>
  </r>
  <r>
    <n v="3789"/>
    <x v="1875"/>
    <x v="913"/>
    <x v="411"/>
    <s v="Standard Class"/>
    <s v="IL-15100"/>
    <s v="Ivan Liston"/>
    <x v="0"/>
    <x v="0"/>
    <s v="Houston"/>
    <x v="5"/>
    <n v="77041"/>
    <x v="2"/>
    <s v="OFF-AR-10001044"/>
    <x v="1"/>
    <x v="6"/>
    <s v="BOSTON Ranger #55 Pencil Sharpener, Black"/>
    <x v="2971"/>
    <n v="3"/>
    <n v="0.2"/>
    <n v="7.0172999999999952"/>
    <x v="2"/>
    <x v="0"/>
  </r>
  <r>
    <n v="3790"/>
    <x v="1876"/>
    <x v="764"/>
    <x v="180"/>
    <s v="Standard Class"/>
    <s v="SW-20350"/>
    <s v="Sean Wendt"/>
    <x v="2"/>
    <x v="0"/>
    <s v="Omaha"/>
    <x v="8"/>
    <n v="68104"/>
    <x v="2"/>
    <s v="OFF-FA-10000134"/>
    <x v="1"/>
    <x v="13"/>
    <s v="Advantus Push Pins, Aluminum Head"/>
    <x v="2972"/>
    <n v="5"/>
    <n v="0"/>
    <n v="9.0054999999999996"/>
    <x v="2"/>
    <x v="0"/>
  </r>
  <r>
    <n v="3791"/>
    <x v="1877"/>
    <x v="260"/>
    <x v="972"/>
    <s v="Standard Class"/>
    <s v="DP-13390"/>
    <s v="Dennis Pardue"/>
    <x v="2"/>
    <x v="0"/>
    <s v="Los Angeles"/>
    <x v="1"/>
    <n v="90004"/>
    <x v="1"/>
    <s v="OFF-BI-10001670"/>
    <x v="1"/>
    <x v="8"/>
    <s v="Vinyl Sectional Post Binders"/>
    <x v="2973"/>
    <n v="6"/>
    <n v="0.2"/>
    <n v="67.86"/>
    <x v="1"/>
    <x v="0"/>
  </r>
  <r>
    <n v="3792"/>
    <x v="1878"/>
    <x v="914"/>
    <x v="973"/>
    <s v="First Class"/>
    <s v="BT-11395"/>
    <s v="Bill Tyler"/>
    <x v="1"/>
    <x v="0"/>
    <s v="Altoona"/>
    <x v="9"/>
    <n v="16602"/>
    <x v="3"/>
    <s v="OFF-BI-10000343"/>
    <x v="1"/>
    <x v="8"/>
    <s v="Pressboard Covers with Storage Hooks, 9 1/2&quot; x 11&quot;, Light Blue"/>
    <x v="2974"/>
    <n v="3"/>
    <n v="0.7"/>
    <n v="-3.3879000000000001"/>
    <x v="3"/>
    <x v="0"/>
  </r>
  <r>
    <n v="3793"/>
    <x v="1878"/>
    <x v="914"/>
    <x v="973"/>
    <s v="First Class"/>
    <s v="BT-11395"/>
    <s v="Bill Tyler"/>
    <x v="1"/>
    <x v="0"/>
    <s v="Altoona"/>
    <x v="9"/>
    <n v="16602"/>
    <x v="3"/>
    <s v="OFF-AR-10002257"/>
    <x v="1"/>
    <x v="6"/>
    <s v="Eldon Spacemaker Box, Quick-Snap Lid, Clear"/>
    <x v="2975"/>
    <n v="6"/>
    <n v="0.2"/>
    <n v="2.2043999999999979"/>
    <x v="3"/>
    <x v="0"/>
  </r>
  <r>
    <n v="3794"/>
    <x v="1879"/>
    <x v="154"/>
    <x v="382"/>
    <s v="Standard Class"/>
    <s v="JE-15475"/>
    <s v="Jeremy Ellison"/>
    <x v="0"/>
    <x v="0"/>
    <s v="New York City"/>
    <x v="15"/>
    <n v="10024"/>
    <x v="3"/>
    <s v="OFF-AR-10001915"/>
    <x v="1"/>
    <x v="6"/>
    <s v="Peel-Off China Markers"/>
    <x v="1418"/>
    <n v="3"/>
    <n v="0"/>
    <n v="12.511800000000001"/>
    <x v="3"/>
    <x v="0"/>
  </r>
  <r>
    <n v="3795"/>
    <x v="1880"/>
    <x v="915"/>
    <x v="921"/>
    <s v="Standard Class"/>
    <s v="EJ-13720"/>
    <s v="Ed Jacobs"/>
    <x v="0"/>
    <x v="0"/>
    <s v="San Diego"/>
    <x v="1"/>
    <n v="92037"/>
    <x v="1"/>
    <s v="OFF-ST-10003692"/>
    <x v="1"/>
    <x v="4"/>
    <s v="Recycled Steel Personal File for Hanging File Folders"/>
    <x v="2976"/>
    <n v="1"/>
    <n v="0"/>
    <n v="14.307499999999997"/>
    <x v="1"/>
    <x v="0"/>
  </r>
  <r>
    <n v="3796"/>
    <x v="1880"/>
    <x v="915"/>
    <x v="921"/>
    <s v="Standard Class"/>
    <s v="EJ-13720"/>
    <s v="Ed Jacobs"/>
    <x v="0"/>
    <x v="0"/>
    <s v="San Diego"/>
    <x v="1"/>
    <n v="92037"/>
    <x v="1"/>
    <s v="FUR-TA-10003469"/>
    <x v="0"/>
    <x v="3"/>
    <s v="Balt Split Level Computer Training Table"/>
    <x v="2977"/>
    <n v="3"/>
    <n v="0.2"/>
    <n v="-16.649999999999991"/>
    <x v="1"/>
    <x v="0"/>
  </r>
  <r>
    <n v="3797"/>
    <x v="1880"/>
    <x v="915"/>
    <x v="921"/>
    <s v="Standard Class"/>
    <s v="EJ-13720"/>
    <s v="Ed Jacobs"/>
    <x v="0"/>
    <x v="0"/>
    <s v="San Diego"/>
    <x v="1"/>
    <n v="92037"/>
    <x v="1"/>
    <s v="OFF-AR-10003179"/>
    <x v="1"/>
    <x v="6"/>
    <s v="Dixon Ticonderoga Core-Lock Colored Pencils"/>
    <x v="2978"/>
    <n v="4"/>
    <n v="0"/>
    <n v="12.025199999999998"/>
    <x v="1"/>
    <x v="0"/>
  </r>
  <r>
    <n v="3798"/>
    <x v="1881"/>
    <x v="397"/>
    <x v="255"/>
    <s v="First Class"/>
    <s v="BE-11410"/>
    <s v="Bobby Elias"/>
    <x v="0"/>
    <x v="0"/>
    <s v="Miami"/>
    <x v="2"/>
    <n v="33178"/>
    <x v="0"/>
    <s v="OFF-PA-10003395"/>
    <x v="1"/>
    <x v="10"/>
    <s v="Xerox 1941"/>
    <x v="1152"/>
    <n v="3"/>
    <n v="0.2"/>
    <n v="88.073999999999984"/>
    <x v="0"/>
    <x v="0"/>
  </r>
  <r>
    <n v="3799"/>
    <x v="1882"/>
    <x v="259"/>
    <x v="133"/>
    <s v="First Class"/>
    <s v="KL-16555"/>
    <s v="Kelly Lampkin"/>
    <x v="1"/>
    <x v="0"/>
    <s v="Greensboro"/>
    <x v="3"/>
    <n v="27405"/>
    <x v="0"/>
    <s v="FUR-TA-10004575"/>
    <x v="0"/>
    <x v="3"/>
    <s v="Hon 5100 Series Wood Tables"/>
    <x v="2979"/>
    <n v="3"/>
    <n v="0.4"/>
    <n v="-192.04680000000008"/>
    <x v="0"/>
    <x v="0"/>
  </r>
  <r>
    <n v="3800"/>
    <x v="1882"/>
    <x v="259"/>
    <x v="133"/>
    <s v="First Class"/>
    <s v="KL-16555"/>
    <s v="Kelly Lampkin"/>
    <x v="1"/>
    <x v="0"/>
    <s v="Greensboro"/>
    <x v="3"/>
    <n v="27405"/>
    <x v="0"/>
    <s v="TEC-PH-10002483"/>
    <x v="2"/>
    <x v="7"/>
    <s v="Motorola Moto X"/>
    <x v="2980"/>
    <n v="5"/>
    <n v="0.2"/>
    <n v="118.99650000000003"/>
    <x v="0"/>
    <x v="0"/>
  </r>
  <r>
    <n v="3801"/>
    <x v="1883"/>
    <x v="500"/>
    <x v="550"/>
    <s v="Standard Class"/>
    <s v="NC-18415"/>
    <s v="Nathan Cano"/>
    <x v="0"/>
    <x v="0"/>
    <s v="Jacksonville"/>
    <x v="3"/>
    <n v="28540"/>
    <x v="0"/>
    <s v="FUR-CH-10003606"/>
    <x v="0"/>
    <x v="1"/>
    <s v="SAFCO Folding Chair Trolley"/>
    <x v="2981"/>
    <n v="1"/>
    <n v="0.2"/>
    <n v="10.2592"/>
    <x v="0"/>
    <x v="0"/>
  </r>
  <r>
    <n v="3802"/>
    <x v="1883"/>
    <x v="500"/>
    <x v="550"/>
    <s v="Standard Class"/>
    <s v="NC-18415"/>
    <s v="Nathan Cano"/>
    <x v="0"/>
    <x v="0"/>
    <s v="Jacksonville"/>
    <x v="3"/>
    <n v="28540"/>
    <x v="0"/>
    <s v="TEC-AC-10002473"/>
    <x v="2"/>
    <x v="11"/>
    <s v="Maxell 4.7GB DVD-R"/>
    <x v="2982"/>
    <n v="1"/>
    <n v="0.2"/>
    <n v="5.9597999999999995"/>
    <x v="0"/>
    <x v="0"/>
  </r>
  <r>
    <n v="3803"/>
    <x v="1883"/>
    <x v="500"/>
    <x v="550"/>
    <s v="Standard Class"/>
    <s v="NC-18415"/>
    <s v="Nathan Cano"/>
    <x v="0"/>
    <x v="0"/>
    <s v="Jacksonville"/>
    <x v="3"/>
    <n v="28540"/>
    <x v="0"/>
    <s v="OFF-PA-10002319"/>
    <x v="1"/>
    <x v="10"/>
    <s v="Xerox 1944"/>
    <x v="2557"/>
    <n v="3"/>
    <n v="0.2"/>
    <n v="33.721199999999996"/>
    <x v="0"/>
    <x v="0"/>
  </r>
  <r>
    <n v="3804"/>
    <x v="1883"/>
    <x v="500"/>
    <x v="550"/>
    <s v="Standard Class"/>
    <s v="NC-18415"/>
    <s v="Nathan Cano"/>
    <x v="0"/>
    <x v="0"/>
    <s v="Jacksonville"/>
    <x v="3"/>
    <n v="28540"/>
    <x v="0"/>
    <s v="OFF-SU-10000946"/>
    <x v="1"/>
    <x v="14"/>
    <s v="Staple remover"/>
    <x v="2600"/>
    <n v="2"/>
    <n v="0.2"/>
    <n v="1.436399999999999"/>
    <x v="0"/>
    <x v="0"/>
  </r>
  <r>
    <n v="3805"/>
    <x v="1883"/>
    <x v="500"/>
    <x v="550"/>
    <s v="Standard Class"/>
    <s v="NC-18415"/>
    <s v="Nathan Cano"/>
    <x v="0"/>
    <x v="0"/>
    <s v="Jacksonville"/>
    <x v="3"/>
    <n v="28540"/>
    <x v="0"/>
    <s v="OFF-EN-10001335"/>
    <x v="1"/>
    <x v="12"/>
    <s v="White Business Envelopes with Contemporary Seam, Recycled White Business Envelopes"/>
    <x v="2983"/>
    <n v="4"/>
    <n v="0.2"/>
    <n v="13.127999999999998"/>
    <x v="0"/>
    <x v="0"/>
  </r>
  <r>
    <n v="3806"/>
    <x v="1883"/>
    <x v="500"/>
    <x v="550"/>
    <s v="Standard Class"/>
    <s v="NC-18415"/>
    <s v="Nathan Cano"/>
    <x v="0"/>
    <x v="0"/>
    <s v="Jacksonville"/>
    <x v="3"/>
    <n v="28540"/>
    <x v="0"/>
    <s v="OFF-PA-10002377"/>
    <x v="1"/>
    <x v="10"/>
    <s v="Xerox 1916"/>
    <x v="2984"/>
    <n v="1"/>
    <n v="0.2"/>
    <n v="14.681999999999999"/>
    <x v="0"/>
    <x v="0"/>
  </r>
  <r>
    <n v="3807"/>
    <x v="1884"/>
    <x v="768"/>
    <x v="765"/>
    <s v="Standard Class"/>
    <s v="AH-10690"/>
    <s v="Anna Häberlin"/>
    <x v="1"/>
    <x v="0"/>
    <s v="Plantation"/>
    <x v="2"/>
    <n v="33317"/>
    <x v="0"/>
    <s v="OFF-AR-10001246"/>
    <x v="1"/>
    <x v="6"/>
    <s v="Newell 317"/>
    <x v="2722"/>
    <n v="5"/>
    <n v="0.2"/>
    <n v="1.3229999999999991"/>
    <x v="0"/>
    <x v="1"/>
  </r>
  <r>
    <n v="3808"/>
    <x v="1884"/>
    <x v="768"/>
    <x v="765"/>
    <s v="Standard Class"/>
    <s v="AH-10690"/>
    <s v="Anna Häberlin"/>
    <x v="1"/>
    <x v="0"/>
    <s v="Plantation"/>
    <x v="2"/>
    <n v="33317"/>
    <x v="0"/>
    <s v="OFF-BI-10003291"/>
    <x v="1"/>
    <x v="8"/>
    <s v="Wilson Jones Leather-Like Binders with DublLock Round Rings"/>
    <x v="2985"/>
    <n v="2"/>
    <n v="0.7"/>
    <n v="-4.0158000000000005"/>
    <x v="0"/>
    <x v="1"/>
  </r>
  <r>
    <n v="3809"/>
    <x v="1884"/>
    <x v="768"/>
    <x v="765"/>
    <s v="Standard Class"/>
    <s v="AH-10690"/>
    <s v="Anna Häberlin"/>
    <x v="1"/>
    <x v="0"/>
    <s v="Plantation"/>
    <x v="2"/>
    <n v="33317"/>
    <x v="0"/>
    <s v="OFF-BI-10002799"/>
    <x v="1"/>
    <x v="8"/>
    <s v="SlimView Poly Binder, 3/8&quot;"/>
    <x v="2986"/>
    <n v="3"/>
    <n v="0.7"/>
    <n v="-3.7295999999999996"/>
    <x v="0"/>
    <x v="1"/>
  </r>
  <r>
    <n v="3810"/>
    <x v="1884"/>
    <x v="768"/>
    <x v="765"/>
    <s v="Standard Class"/>
    <s v="AH-10690"/>
    <s v="Anna Häberlin"/>
    <x v="1"/>
    <x v="0"/>
    <s v="Plantation"/>
    <x v="2"/>
    <n v="33317"/>
    <x v="0"/>
    <s v="FUR-CH-10003298"/>
    <x v="0"/>
    <x v="1"/>
    <s v="Office Star - Contemporary Task Swivel chair with Loop Arms, Charcoal"/>
    <x v="2987"/>
    <n v="5"/>
    <n v="0.2"/>
    <n v="-72.039000000000044"/>
    <x v="0"/>
    <x v="1"/>
  </r>
  <r>
    <n v="3811"/>
    <x v="1884"/>
    <x v="768"/>
    <x v="765"/>
    <s v="Standard Class"/>
    <s v="AH-10690"/>
    <s v="Anna Häberlin"/>
    <x v="1"/>
    <x v="0"/>
    <s v="Plantation"/>
    <x v="2"/>
    <n v="33317"/>
    <x v="0"/>
    <s v="TEC-PH-10000441"/>
    <x v="2"/>
    <x v="7"/>
    <s v="VTech DS6151"/>
    <x v="519"/>
    <n v="1"/>
    <n v="0.2"/>
    <n v="10.079200000000007"/>
    <x v="0"/>
    <x v="1"/>
  </r>
  <r>
    <n v="3812"/>
    <x v="1884"/>
    <x v="768"/>
    <x v="765"/>
    <s v="Standard Class"/>
    <s v="AH-10690"/>
    <s v="Anna Häberlin"/>
    <x v="1"/>
    <x v="0"/>
    <s v="Plantation"/>
    <x v="2"/>
    <n v="33317"/>
    <x v="0"/>
    <s v="FUR-CH-10004477"/>
    <x v="0"/>
    <x v="1"/>
    <s v="Global Push Button Manager's Chair, Indigo"/>
    <x v="2988"/>
    <n v="3"/>
    <n v="0.2"/>
    <n v="16.440299999999986"/>
    <x v="0"/>
    <x v="1"/>
  </r>
  <r>
    <n v="3813"/>
    <x v="1885"/>
    <x v="916"/>
    <x v="974"/>
    <s v="Same Day"/>
    <s v="PK-19075"/>
    <s v="Pete Kriz"/>
    <x v="0"/>
    <x v="0"/>
    <s v="Milwaukee"/>
    <x v="6"/>
    <n v="53209"/>
    <x v="2"/>
    <s v="OFF-LA-10003537"/>
    <x v="1"/>
    <x v="2"/>
    <s v="Avery 515"/>
    <x v="2989"/>
    <n v="2"/>
    <n v="0"/>
    <n v="11.778199999999998"/>
    <x v="2"/>
    <x v="0"/>
  </r>
  <r>
    <n v="3814"/>
    <x v="1886"/>
    <x v="599"/>
    <x v="217"/>
    <s v="Standard Class"/>
    <s v="NG-18430"/>
    <s v="Nathan Gelder"/>
    <x v="0"/>
    <x v="0"/>
    <s v="Quincy"/>
    <x v="10"/>
    <n v="62301"/>
    <x v="2"/>
    <s v="OFF-LA-10004484"/>
    <x v="1"/>
    <x v="2"/>
    <s v="Avery 476"/>
    <x v="2990"/>
    <n v="6"/>
    <n v="0.2"/>
    <n v="6.4427999999999992"/>
    <x v="2"/>
    <x v="0"/>
  </r>
  <r>
    <n v="3815"/>
    <x v="1887"/>
    <x v="630"/>
    <x v="975"/>
    <s v="Same Day"/>
    <s v="ZD-21925"/>
    <s v="Zuschuss Donatelli"/>
    <x v="0"/>
    <x v="0"/>
    <s v="Jacksonville"/>
    <x v="2"/>
    <n v="32216"/>
    <x v="0"/>
    <s v="TEC-PH-10002824"/>
    <x v="2"/>
    <x v="7"/>
    <s v="Jabra SPEAK 410 Multidevice Speakerphone"/>
    <x v="2991"/>
    <n v="5"/>
    <n v="0.2"/>
    <n v="51.497499999999974"/>
    <x v="0"/>
    <x v="0"/>
  </r>
  <r>
    <n v="3816"/>
    <x v="1887"/>
    <x v="630"/>
    <x v="975"/>
    <s v="Same Day"/>
    <s v="ZD-21925"/>
    <s v="Zuschuss Donatelli"/>
    <x v="0"/>
    <x v="0"/>
    <s v="Jacksonville"/>
    <x v="2"/>
    <n v="32216"/>
    <x v="0"/>
    <s v="OFF-PA-10004965"/>
    <x v="1"/>
    <x v="10"/>
    <s v="Xerox 1921"/>
    <x v="2992"/>
    <n v="2"/>
    <n v="0.2"/>
    <n v="4.9949999999999992"/>
    <x v="0"/>
    <x v="0"/>
  </r>
  <r>
    <n v="3817"/>
    <x v="1888"/>
    <x v="426"/>
    <x v="400"/>
    <s v="Standard Class"/>
    <s v="NW-18400"/>
    <s v="Natalie Webber"/>
    <x v="0"/>
    <x v="0"/>
    <s v="Mobile"/>
    <x v="19"/>
    <n v="36608"/>
    <x v="0"/>
    <s v="FUR-TA-10003569"/>
    <x v="0"/>
    <x v="3"/>
    <s v="Bretford CR8500 Series Meeting Room Furniture"/>
    <x v="2842"/>
    <n v="2"/>
    <n v="0"/>
    <n v="200.49"/>
    <x v="0"/>
    <x v="0"/>
  </r>
  <r>
    <n v="3818"/>
    <x v="1888"/>
    <x v="426"/>
    <x v="400"/>
    <s v="Standard Class"/>
    <s v="NW-18400"/>
    <s v="Natalie Webber"/>
    <x v="0"/>
    <x v="0"/>
    <s v="Mobile"/>
    <x v="19"/>
    <n v="36608"/>
    <x v="0"/>
    <s v="TEC-PH-10003187"/>
    <x v="2"/>
    <x v="7"/>
    <s v="Anker Astro Mini 3000mAh Ultra-Compact Portable Charger"/>
    <x v="1543"/>
    <n v="3"/>
    <n v="0"/>
    <n v="0"/>
    <x v="0"/>
    <x v="0"/>
  </r>
  <r>
    <n v="3819"/>
    <x v="1888"/>
    <x v="426"/>
    <x v="400"/>
    <s v="Standard Class"/>
    <s v="NW-18400"/>
    <s v="Natalie Webber"/>
    <x v="0"/>
    <x v="0"/>
    <s v="Mobile"/>
    <x v="19"/>
    <n v="36608"/>
    <x v="0"/>
    <s v="FUR-CH-10004853"/>
    <x v="0"/>
    <x v="1"/>
    <s v="Global Manager's Adjustable Task Chair, Storm"/>
    <x v="2993"/>
    <n v="7"/>
    <n v="0"/>
    <n v="306.48939999999988"/>
    <x v="0"/>
    <x v="0"/>
  </r>
  <r>
    <n v="3820"/>
    <x v="1889"/>
    <x v="449"/>
    <x v="518"/>
    <s v="Standard Class"/>
    <s v="HG-14845"/>
    <s v="Harry Greene"/>
    <x v="0"/>
    <x v="0"/>
    <s v="New York City"/>
    <x v="15"/>
    <n v="10024"/>
    <x v="3"/>
    <s v="OFF-BI-10001031"/>
    <x v="1"/>
    <x v="8"/>
    <s v="Pressboard Data Binders by Wilson Jones"/>
    <x v="2994"/>
    <n v="3"/>
    <n v="0.2"/>
    <n v="4.3253999999999984"/>
    <x v="3"/>
    <x v="0"/>
  </r>
  <r>
    <n v="3821"/>
    <x v="1889"/>
    <x v="449"/>
    <x v="518"/>
    <s v="Standard Class"/>
    <s v="HG-14845"/>
    <s v="Harry Greene"/>
    <x v="0"/>
    <x v="0"/>
    <s v="New York City"/>
    <x v="15"/>
    <n v="10024"/>
    <x v="3"/>
    <s v="FUR-BO-10003034"/>
    <x v="0"/>
    <x v="0"/>
    <s v="O'Sullivan Elevations Bookcase, Cherry Finish"/>
    <x v="2361"/>
    <n v="3"/>
    <n v="0.2"/>
    <n v="-15.71759999999999"/>
    <x v="3"/>
    <x v="0"/>
  </r>
  <r>
    <n v="3822"/>
    <x v="1889"/>
    <x v="449"/>
    <x v="518"/>
    <s v="Standard Class"/>
    <s v="HG-14845"/>
    <s v="Harry Greene"/>
    <x v="0"/>
    <x v="0"/>
    <s v="New York City"/>
    <x v="15"/>
    <n v="10024"/>
    <x v="3"/>
    <s v="OFF-PA-10000069"/>
    <x v="1"/>
    <x v="10"/>
    <s v="TOPS 4 x 6 Fluorescent Color Memo Sheets, 500 Sheets per Pack"/>
    <x v="2995"/>
    <n v="2"/>
    <n v="0"/>
    <n v="8.9206000000000003"/>
    <x v="3"/>
    <x v="0"/>
  </r>
  <r>
    <n v="3823"/>
    <x v="1889"/>
    <x v="449"/>
    <x v="518"/>
    <s v="Standard Class"/>
    <s v="HG-14845"/>
    <s v="Harry Greene"/>
    <x v="0"/>
    <x v="0"/>
    <s v="New York City"/>
    <x v="15"/>
    <n v="10024"/>
    <x v="3"/>
    <s v="OFF-BI-10003655"/>
    <x v="1"/>
    <x v="8"/>
    <s v="Durable Pressboard Binders"/>
    <x v="2614"/>
    <n v="6"/>
    <n v="0.2"/>
    <n v="6.1560000000000006"/>
    <x v="3"/>
    <x v="0"/>
  </r>
  <r>
    <n v="3824"/>
    <x v="1890"/>
    <x v="471"/>
    <x v="629"/>
    <s v="Standard Class"/>
    <s v="CC-12685"/>
    <s v="Craig Carroll"/>
    <x v="0"/>
    <x v="0"/>
    <s v="New York City"/>
    <x v="15"/>
    <n v="10011"/>
    <x v="3"/>
    <s v="OFF-ST-10000585"/>
    <x v="1"/>
    <x v="4"/>
    <s v="Economy Rollaway Files"/>
    <x v="2996"/>
    <n v="6"/>
    <n v="0"/>
    <n v="257.71199999999999"/>
    <x v="3"/>
    <x v="1"/>
  </r>
  <r>
    <n v="3825"/>
    <x v="1890"/>
    <x v="471"/>
    <x v="629"/>
    <s v="Standard Class"/>
    <s v="CC-12685"/>
    <s v="Craig Carroll"/>
    <x v="0"/>
    <x v="0"/>
    <s v="New York City"/>
    <x v="15"/>
    <n v="10011"/>
    <x v="3"/>
    <s v="TEC-CO-10001571"/>
    <x v="2"/>
    <x v="16"/>
    <s v="Sharp 1540cs Digital Laser Copier"/>
    <x v="2948"/>
    <n v="2"/>
    <n v="0.2"/>
    <n v="329.99400000000003"/>
    <x v="3"/>
    <x v="1"/>
  </r>
  <r>
    <n v="3826"/>
    <x v="1890"/>
    <x v="471"/>
    <x v="629"/>
    <s v="Standard Class"/>
    <s v="CC-12685"/>
    <s v="Craig Carroll"/>
    <x v="0"/>
    <x v="0"/>
    <s v="New York City"/>
    <x v="15"/>
    <n v="10011"/>
    <x v="3"/>
    <s v="OFF-BI-10002012"/>
    <x v="1"/>
    <x v="8"/>
    <s v="Wilson Jones Easy Flow II Sheet Lifters"/>
    <x v="91"/>
    <n v="9"/>
    <n v="0.2"/>
    <n v="4.5359999999999996"/>
    <x v="3"/>
    <x v="1"/>
  </r>
  <r>
    <n v="3827"/>
    <x v="1891"/>
    <x v="273"/>
    <x v="976"/>
    <s v="Standard Class"/>
    <s v="JG-15805"/>
    <s v="John Grady"/>
    <x v="1"/>
    <x v="0"/>
    <s v="Dallas"/>
    <x v="5"/>
    <n v="75217"/>
    <x v="2"/>
    <s v="OFF-ST-10001228"/>
    <x v="1"/>
    <x v="4"/>
    <s v="Fellowes Personal Hanging Folder Files, Navy"/>
    <x v="2060"/>
    <n v="10"/>
    <n v="0.2"/>
    <n v="10.744000000000007"/>
    <x v="2"/>
    <x v="0"/>
  </r>
  <r>
    <n v="3828"/>
    <x v="1892"/>
    <x v="917"/>
    <x v="676"/>
    <s v="Standard Class"/>
    <s v="RW-19540"/>
    <s v="Rick Wilson"/>
    <x v="1"/>
    <x v="0"/>
    <s v="Detroit"/>
    <x v="12"/>
    <n v="48234"/>
    <x v="2"/>
    <s v="FUR-CH-10004086"/>
    <x v="0"/>
    <x v="1"/>
    <s v="Hon 4070 Series Pagoda Armless Upholstered Stacking Chairs"/>
    <x v="2997"/>
    <n v="5"/>
    <n v="0"/>
    <n v="423.00849999999997"/>
    <x v="2"/>
    <x v="0"/>
  </r>
  <r>
    <n v="3829"/>
    <x v="1892"/>
    <x v="917"/>
    <x v="676"/>
    <s v="Standard Class"/>
    <s v="RW-19540"/>
    <s v="Rick Wilson"/>
    <x v="1"/>
    <x v="0"/>
    <s v="Detroit"/>
    <x v="12"/>
    <n v="48234"/>
    <x v="2"/>
    <s v="FUR-CH-10002017"/>
    <x v="0"/>
    <x v="1"/>
    <s v="SAFCO Optional Arm Kit for Workspace Cribbage Stacking Chair"/>
    <x v="2998"/>
    <n v="1"/>
    <n v="0"/>
    <n v="7.4591999999999992"/>
    <x v="2"/>
    <x v="0"/>
  </r>
  <r>
    <n v="3830"/>
    <x v="1892"/>
    <x v="917"/>
    <x v="676"/>
    <s v="Standard Class"/>
    <s v="RW-19540"/>
    <s v="Rick Wilson"/>
    <x v="1"/>
    <x v="0"/>
    <s v="Detroit"/>
    <x v="12"/>
    <n v="48234"/>
    <x v="2"/>
    <s v="FUR-CH-10000595"/>
    <x v="0"/>
    <x v="1"/>
    <s v="Safco Contoured Stacking Chairs"/>
    <x v="2999"/>
    <n v="2"/>
    <n v="0"/>
    <n v="119.19999999999999"/>
    <x v="2"/>
    <x v="0"/>
  </r>
  <r>
    <n v="3831"/>
    <x v="1892"/>
    <x v="917"/>
    <x v="676"/>
    <s v="Standard Class"/>
    <s v="RW-19540"/>
    <s v="Rick Wilson"/>
    <x v="1"/>
    <x v="0"/>
    <s v="Detroit"/>
    <x v="12"/>
    <n v="48234"/>
    <x v="2"/>
    <s v="OFF-AP-10001563"/>
    <x v="1"/>
    <x v="9"/>
    <s v="Belkin Premiere Surge Master II 8-outlet surge protector"/>
    <x v="3000"/>
    <n v="2"/>
    <n v="0.1"/>
    <n v="18.460399999999986"/>
    <x v="2"/>
    <x v="0"/>
  </r>
  <r>
    <n v="3832"/>
    <x v="1893"/>
    <x v="717"/>
    <x v="765"/>
    <s v="Standard Class"/>
    <s v="LS-17230"/>
    <s v="Lycoris Saunders"/>
    <x v="0"/>
    <x v="0"/>
    <s v="Dover"/>
    <x v="13"/>
    <n v="19901"/>
    <x v="3"/>
    <s v="FUR-FU-10004017"/>
    <x v="0"/>
    <x v="5"/>
    <s v="Executive Impressions 13&quot; Chairman Wall Clock"/>
    <x v="3001"/>
    <n v="3"/>
    <n v="0"/>
    <n v="26.648999999999997"/>
    <x v="3"/>
    <x v="0"/>
  </r>
  <r>
    <n v="3833"/>
    <x v="1893"/>
    <x v="717"/>
    <x v="765"/>
    <s v="Standard Class"/>
    <s v="LS-17230"/>
    <s v="Lycoris Saunders"/>
    <x v="0"/>
    <x v="0"/>
    <s v="Dover"/>
    <x v="13"/>
    <n v="19901"/>
    <x v="3"/>
    <s v="OFF-BI-10002571"/>
    <x v="1"/>
    <x v="8"/>
    <s v="Avery Framed View Binder, EZD Ring (Locking), Navy, 1 1/2&quot;"/>
    <x v="3002"/>
    <n v="2"/>
    <n v="0"/>
    <n v="9.3811999999999998"/>
    <x v="3"/>
    <x v="0"/>
  </r>
  <r>
    <n v="3834"/>
    <x v="1894"/>
    <x v="156"/>
    <x v="81"/>
    <s v="Same Day"/>
    <s v="MY-18295"/>
    <s v="Muhammed Yedwab"/>
    <x v="1"/>
    <x v="0"/>
    <s v="Columbus"/>
    <x v="24"/>
    <n v="43229"/>
    <x v="3"/>
    <s v="TEC-PH-10000560"/>
    <x v="2"/>
    <x v="7"/>
    <s v="Samsung Galaxy S III - 16GB - pebble blue (T-Mobile)"/>
    <x v="3003"/>
    <n v="5"/>
    <n v="0.4"/>
    <n v="-209.99399999999991"/>
    <x v="3"/>
    <x v="0"/>
  </r>
  <r>
    <n v="3835"/>
    <x v="1894"/>
    <x v="156"/>
    <x v="81"/>
    <s v="Same Day"/>
    <s v="MY-18295"/>
    <s v="Muhammed Yedwab"/>
    <x v="1"/>
    <x v="0"/>
    <s v="Columbus"/>
    <x v="24"/>
    <n v="43229"/>
    <x v="3"/>
    <s v="FUR-CH-10000847"/>
    <x v="0"/>
    <x v="1"/>
    <s v="Global Executive Mid-Back Manager's Chair"/>
    <x v="3004"/>
    <n v="3"/>
    <n v="0.3"/>
    <n v="-34.917600000000022"/>
    <x v="3"/>
    <x v="0"/>
  </r>
  <r>
    <n v="3836"/>
    <x v="1895"/>
    <x v="918"/>
    <x v="977"/>
    <s v="Standard Class"/>
    <s v="JM-15655"/>
    <s v="Jim Mitchum"/>
    <x v="1"/>
    <x v="0"/>
    <s v="Glendale"/>
    <x v="16"/>
    <n v="85301"/>
    <x v="1"/>
    <s v="OFF-FA-10000611"/>
    <x v="1"/>
    <x v="13"/>
    <s v="Binder Clips by OIC"/>
    <x v="3005"/>
    <n v="2"/>
    <n v="0.2"/>
    <n v="0.82879999999999987"/>
    <x v="1"/>
    <x v="0"/>
  </r>
  <r>
    <n v="3837"/>
    <x v="1895"/>
    <x v="918"/>
    <x v="977"/>
    <s v="Standard Class"/>
    <s v="JM-15655"/>
    <s v="Jim Mitchum"/>
    <x v="1"/>
    <x v="0"/>
    <s v="Glendale"/>
    <x v="16"/>
    <n v="85301"/>
    <x v="1"/>
    <s v="OFF-PA-10004733"/>
    <x v="1"/>
    <x v="10"/>
    <s v="Things To Do Today Spiral Book"/>
    <x v="3006"/>
    <n v="3"/>
    <n v="0.2"/>
    <n v="6.8903999999999979"/>
    <x v="1"/>
    <x v="0"/>
  </r>
  <r>
    <n v="3838"/>
    <x v="1896"/>
    <x v="711"/>
    <x v="978"/>
    <s v="Standard Class"/>
    <s v="KM-16720"/>
    <s v="Kunst Miller"/>
    <x v="0"/>
    <x v="0"/>
    <s v="North Las Vegas"/>
    <x v="33"/>
    <n v="89031"/>
    <x v="1"/>
    <s v="TEC-PH-10001363"/>
    <x v="2"/>
    <x v="7"/>
    <s v="Apple iPhone 5S"/>
    <x v="3007"/>
    <n v="2"/>
    <n v="0.2"/>
    <n v="113.99799999999991"/>
    <x v="1"/>
    <x v="0"/>
  </r>
  <r>
    <n v="3839"/>
    <x v="1896"/>
    <x v="711"/>
    <x v="978"/>
    <s v="Standard Class"/>
    <s v="KM-16720"/>
    <s v="Kunst Miller"/>
    <x v="0"/>
    <x v="0"/>
    <s v="North Las Vegas"/>
    <x v="33"/>
    <n v="89031"/>
    <x v="1"/>
    <s v="FUR-CH-10003312"/>
    <x v="0"/>
    <x v="1"/>
    <s v="Hon 2090 “Pillow Soft” Series Mid Back Swivel/Tilt Chairs"/>
    <x v="3008"/>
    <n v="3"/>
    <n v="0.2"/>
    <n v="-109.58220000000011"/>
    <x v="1"/>
    <x v="0"/>
  </r>
  <r>
    <n v="3840"/>
    <x v="1896"/>
    <x v="711"/>
    <x v="978"/>
    <s v="Standard Class"/>
    <s v="KM-16720"/>
    <s v="Kunst Miller"/>
    <x v="0"/>
    <x v="0"/>
    <s v="North Las Vegas"/>
    <x v="33"/>
    <n v="89031"/>
    <x v="1"/>
    <s v="FUR-FU-10004018"/>
    <x v="0"/>
    <x v="5"/>
    <s v="Tensor Computer Mounted Lamp"/>
    <x v="3009"/>
    <n v="9"/>
    <n v="0"/>
    <n v="36.182700000000004"/>
    <x v="1"/>
    <x v="0"/>
  </r>
  <r>
    <n v="3841"/>
    <x v="1896"/>
    <x v="711"/>
    <x v="978"/>
    <s v="Standard Class"/>
    <s v="KM-16720"/>
    <s v="Kunst Miller"/>
    <x v="0"/>
    <x v="0"/>
    <s v="North Las Vegas"/>
    <x v="33"/>
    <n v="89031"/>
    <x v="1"/>
    <s v="TEC-AC-10004814"/>
    <x v="2"/>
    <x v="11"/>
    <s v="Logitech Illuminated Ultrathin Keyboard with Backlighting"/>
    <x v="3010"/>
    <n v="3"/>
    <n v="0"/>
    <n v="70.097700000000003"/>
    <x v="1"/>
    <x v="0"/>
  </r>
  <r>
    <n v="3842"/>
    <x v="1897"/>
    <x v="785"/>
    <x v="979"/>
    <s v="Standard Class"/>
    <s v="KE-16420"/>
    <s v="Katrina Edelman"/>
    <x v="1"/>
    <x v="0"/>
    <s v="Bristol"/>
    <x v="18"/>
    <n v="37620"/>
    <x v="0"/>
    <s v="FUR-CH-10002647"/>
    <x v="0"/>
    <x v="1"/>
    <s v="Situations Contoured Folding Chairs, 4/Set"/>
    <x v="3011"/>
    <n v="3"/>
    <n v="0.2"/>
    <n v="10.647000000000006"/>
    <x v="0"/>
    <x v="0"/>
  </r>
  <r>
    <n v="3843"/>
    <x v="1898"/>
    <x v="919"/>
    <x v="199"/>
    <s v="First Class"/>
    <s v="TS-21370"/>
    <s v="Todd Sumrall"/>
    <x v="1"/>
    <x v="0"/>
    <s v="Los Angeles"/>
    <x v="1"/>
    <n v="90049"/>
    <x v="1"/>
    <s v="OFF-BI-10004140"/>
    <x v="1"/>
    <x v="8"/>
    <s v="Avery Non-Stick Binders"/>
    <x v="1600"/>
    <n v="2"/>
    <n v="0.2"/>
    <n v="2.2449999999999992"/>
    <x v="1"/>
    <x v="0"/>
  </r>
  <r>
    <n v="3844"/>
    <x v="1898"/>
    <x v="919"/>
    <x v="199"/>
    <s v="First Class"/>
    <s v="TS-21370"/>
    <s v="Todd Sumrall"/>
    <x v="1"/>
    <x v="0"/>
    <s v="Los Angeles"/>
    <x v="1"/>
    <n v="90049"/>
    <x v="1"/>
    <s v="OFF-SU-10002301"/>
    <x v="1"/>
    <x v="14"/>
    <s v="Serrated Blade or Curved Handle Hand Letter Openers"/>
    <x v="3012"/>
    <n v="2"/>
    <n v="0"/>
    <n v="6.2800000000000189E-2"/>
    <x v="1"/>
    <x v="0"/>
  </r>
  <r>
    <n v="3845"/>
    <x v="1898"/>
    <x v="919"/>
    <x v="199"/>
    <s v="First Class"/>
    <s v="TS-21370"/>
    <s v="Todd Sumrall"/>
    <x v="1"/>
    <x v="0"/>
    <s v="Los Angeles"/>
    <x v="1"/>
    <n v="90049"/>
    <x v="1"/>
    <s v="OFF-SU-10000646"/>
    <x v="1"/>
    <x v="14"/>
    <s v="Premier Automatic Letter Opener"/>
    <x v="3013"/>
    <n v="2"/>
    <n v="0"/>
    <n v="14.422200000000032"/>
    <x v="1"/>
    <x v="0"/>
  </r>
  <r>
    <n v="3846"/>
    <x v="1898"/>
    <x v="919"/>
    <x v="199"/>
    <s v="First Class"/>
    <s v="TS-21370"/>
    <s v="Todd Sumrall"/>
    <x v="1"/>
    <x v="0"/>
    <s v="Los Angeles"/>
    <x v="1"/>
    <n v="90049"/>
    <x v="1"/>
    <s v="FUR-BO-10001337"/>
    <x v="0"/>
    <x v="0"/>
    <s v="O'Sullivan Living Dimensions 2-Shelf Bookcases"/>
    <x v="3014"/>
    <n v="6"/>
    <n v="0.15"/>
    <n v="-36.293999999999997"/>
    <x v="1"/>
    <x v="0"/>
  </r>
  <r>
    <n v="3847"/>
    <x v="1898"/>
    <x v="919"/>
    <x v="199"/>
    <s v="First Class"/>
    <s v="TS-21370"/>
    <s v="Todd Sumrall"/>
    <x v="1"/>
    <x v="0"/>
    <s v="Los Angeles"/>
    <x v="1"/>
    <n v="90049"/>
    <x v="1"/>
    <s v="OFF-ST-10003442"/>
    <x v="1"/>
    <x v="4"/>
    <s v="Eldon Portable Mobile Manager"/>
    <x v="1605"/>
    <n v="5"/>
    <n v="0"/>
    <n v="38.177999999999997"/>
    <x v="1"/>
    <x v="0"/>
  </r>
  <r>
    <n v="3848"/>
    <x v="1899"/>
    <x v="920"/>
    <x v="207"/>
    <s v="Second Class"/>
    <s v="SZ-20035"/>
    <s v="Sam Zeldin"/>
    <x v="2"/>
    <x v="0"/>
    <s v="Canton"/>
    <x v="12"/>
    <n v="48187"/>
    <x v="2"/>
    <s v="OFF-ST-10001097"/>
    <x v="1"/>
    <x v="4"/>
    <s v="Office Impressions Heavy Duty Welded Shelving &amp; Multimedia Storage Drawers"/>
    <x v="881"/>
    <n v="3"/>
    <n v="0"/>
    <n v="0"/>
    <x v="2"/>
    <x v="0"/>
  </r>
  <r>
    <n v="3849"/>
    <x v="1900"/>
    <x v="585"/>
    <x v="19"/>
    <s v="First Class"/>
    <s v="JE-15745"/>
    <s v="Joel Eaton"/>
    <x v="0"/>
    <x v="0"/>
    <s v="Fayetteville"/>
    <x v="36"/>
    <n v="72701"/>
    <x v="0"/>
    <s v="OFF-BI-10004318"/>
    <x v="1"/>
    <x v="8"/>
    <s v="Ibico EB-19 Dual Function Manual Binding System"/>
    <x v="3015"/>
    <n v="4"/>
    <n v="0"/>
    <n v="318.30160000000001"/>
    <x v="0"/>
    <x v="0"/>
  </r>
  <r>
    <n v="3850"/>
    <x v="1900"/>
    <x v="585"/>
    <x v="19"/>
    <s v="First Class"/>
    <s v="JE-15745"/>
    <s v="Joel Eaton"/>
    <x v="0"/>
    <x v="0"/>
    <s v="Fayetteville"/>
    <x v="36"/>
    <n v="72701"/>
    <x v="0"/>
    <s v="TEC-AC-10004633"/>
    <x v="2"/>
    <x v="11"/>
    <s v="Verbatim 25 GB 6x Blu-ray Single Layer Recordable Disc, 3/Pack"/>
    <x v="2765"/>
    <n v="5"/>
    <n v="0"/>
    <n v="15.378000000000004"/>
    <x v="0"/>
    <x v="0"/>
  </r>
  <r>
    <n v="3851"/>
    <x v="1901"/>
    <x v="784"/>
    <x v="234"/>
    <s v="Standard Class"/>
    <s v="MS-17980"/>
    <s v="Michael Stewart"/>
    <x v="1"/>
    <x v="0"/>
    <s v="Springfield"/>
    <x v="25"/>
    <n v="65807"/>
    <x v="2"/>
    <s v="OFF-PA-10001970"/>
    <x v="1"/>
    <x v="10"/>
    <s v="Xerox 1881"/>
    <x v="3016"/>
    <n v="7"/>
    <n v="0"/>
    <n v="40.401199999999996"/>
    <x v="2"/>
    <x v="0"/>
  </r>
  <r>
    <n v="3852"/>
    <x v="1902"/>
    <x v="481"/>
    <x v="14"/>
    <s v="Same Day"/>
    <s v="DH-13675"/>
    <s v="Duane Huffman"/>
    <x v="2"/>
    <x v="0"/>
    <s v="Quincy"/>
    <x v="31"/>
    <n v="2169"/>
    <x v="3"/>
    <s v="FUR-FU-10004006"/>
    <x v="0"/>
    <x v="5"/>
    <s v="Deflect-o DuraMat Lighweight, Studded, Beveled Mat for Low Pile Carpeting"/>
    <x v="3017"/>
    <n v="2"/>
    <n v="0"/>
    <n v="14.500999999999991"/>
    <x v="3"/>
    <x v="0"/>
  </r>
  <r>
    <n v="3853"/>
    <x v="1903"/>
    <x v="200"/>
    <x v="364"/>
    <s v="First Class"/>
    <s v="GT-14755"/>
    <s v="Guy Thornton"/>
    <x v="0"/>
    <x v="0"/>
    <s v="Rockford"/>
    <x v="10"/>
    <n v="61107"/>
    <x v="2"/>
    <s v="OFF-BI-10001524"/>
    <x v="1"/>
    <x v="8"/>
    <s v="GBC Premium Transparent Covers with Diagonal Lined Pattern"/>
    <x v="3018"/>
    <n v="8"/>
    <n v="0.8"/>
    <n v="-53.708800000000025"/>
    <x v="2"/>
    <x v="0"/>
  </r>
  <r>
    <n v="3854"/>
    <x v="1904"/>
    <x v="921"/>
    <x v="272"/>
    <s v="Standard Class"/>
    <s v="GH-14410"/>
    <s v="Gary Hansen"/>
    <x v="2"/>
    <x v="0"/>
    <s v="San Francisco"/>
    <x v="1"/>
    <n v="94122"/>
    <x v="1"/>
    <s v="FUR-FU-10004164"/>
    <x v="0"/>
    <x v="5"/>
    <s v="Eldon 300 Class Desk Accessories, Black"/>
    <x v="1931"/>
    <n v="1"/>
    <n v="0"/>
    <n v="2.1780000000000004"/>
    <x v="1"/>
    <x v="0"/>
  </r>
  <r>
    <n v="3855"/>
    <x v="1904"/>
    <x v="921"/>
    <x v="272"/>
    <s v="Standard Class"/>
    <s v="GH-14410"/>
    <s v="Gary Hansen"/>
    <x v="2"/>
    <x v="0"/>
    <s v="San Francisco"/>
    <x v="1"/>
    <n v="94122"/>
    <x v="1"/>
    <s v="OFF-ST-10002957"/>
    <x v="1"/>
    <x v="4"/>
    <s v="Sterilite Show Offs Storage Containers"/>
    <x v="1603"/>
    <n v="5"/>
    <n v="0"/>
    <n v="0"/>
    <x v="1"/>
    <x v="0"/>
  </r>
  <r>
    <n v="3856"/>
    <x v="1905"/>
    <x v="436"/>
    <x v="980"/>
    <s v="Second Class"/>
    <s v="DM-13015"/>
    <s v="Darrin Martin"/>
    <x v="0"/>
    <x v="0"/>
    <s v="San Antonio"/>
    <x v="5"/>
    <n v="78207"/>
    <x v="2"/>
    <s v="OFF-BI-10004364"/>
    <x v="1"/>
    <x v="8"/>
    <s v="Storex Dura Pro Binders"/>
    <x v="3019"/>
    <n v="3"/>
    <n v="0.8"/>
    <n v="-6.2370000000000019"/>
    <x v="2"/>
    <x v="0"/>
  </r>
  <r>
    <n v="3857"/>
    <x v="1905"/>
    <x v="436"/>
    <x v="980"/>
    <s v="Second Class"/>
    <s v="DM-13015"/>
    <s v="Darrin Martin"/>
    <x v="0"/>
    <x v="0"/>
    <s v="San Antonio"/>
    <x v="5"/>
    <n v="78207"/>
    <x v="2"/>
    <s v="TEC-PH-10002824"/>
    <x v="2"/>
    <x v="7"/>
    <s v="Jabra SPEAK 410 Multidevice Speakerphone"/>
    <x v="2991"/>
    <n v="5"/>
    <n v="0.2"/>
    <n v="51.497499999999974"/>
    <x v="2"/>
    <x v="0"/>
  </r>
  <r>
    <n v="3858"/>
    <x v="1905"/>
    <x v="436"/>
    <x v="980"/>
    <s v="Second Class"/>
    <s v="DM-13015"/>
    <s v="Darrin Martin"/>
    <x v="0"/>
    <x v="0"/>
    <s v="San Antonio"/>
    <x v="5"/>
    <n v="78207"/>
    <x v="2"/>
    <s v="OFF-AR-10000634"/>
    <x v="1"/>
    <x v="6"/>
    <s v="Newell 320"/>
    <x v="1518"/>
    <n v="3"/>
    <n v="0.2"/>
    <n v="0.89880000000000004"/>
    <x v="2"/>
    <x v="0"/>
  </r>
  <r>
    <n v="3859"/>
    <x v="1906"/>
    <x v="414"/>
    <x v="966"/>
    <s v="Same Day"/>
    <s v="TC-21295"/>
    <s v="Toby Carlisle"/>
    <x v="0"/>
    <x v="0"/>
    <s v="Thornton"/>
    <x v="22"/>
    <n v="80229"/>
    <x v="1"/>
    <s v="TEC-AC-10001539"/>
    <x v="2"/>
    <x v="11"/>
    <s v="Logitech G430 Surround Sound Gaming Headset with Dolby 7.1 Technology"/>
    <x v="3020"/>
    <n v="7"/>
    <n v="0.2"/>
    <n v="89.588799999999992"/>
    <x v="1"/>
    <x v="1"/>
  </r>
  <r>
    <n v="3860"/>
    <x v="1907"/>
    <x v="922"/>
    <x v="981"/>
    <s v="Standard Class"/>
    <s v="JK-16120"/>
    <s v="Julie Kriz"/>
    <x v="2"/>
    <x v="0"/>
    <s v="Chicago"/>
    <x v="10"/>
    <n v="60653"/>
    <x v="2"/>
    <s v="FUR-TA-10001932"/>
    <x v="0"/>
    <x v="3"/>
    <s v="Chromcraft 48&quot; x 96&quot; Racetrack Double Pedestal Table"/>
    <x v="3021"/>
    <n v="3"/>
    <n v="0.5"/>
    <n v="-269.33760000000001"/>
    <x v="2"/>
    <x v="0"/>
  </r>
  <r>
    <n v="3861"/>
    <x v="1907"/>
    <x v="922"/>
    <x v="981"/>
    <s v="Standard Class"/>
    <s v="JK-16120"/>
    <s v="Julie Kriz"/>
    <x v="2"/>
    <x v="0"/>
    <s v="Chicago"/>
    <x v="10"/>
    <n v="60653"/>
    <x v="2"/>
    <s v="TEC-PH-10002789"/>
    <x v="2"/>
    <x v="7"/>
    <s v="LG Exalt"/>
    <x v="1889"/>
    <n v="1"/>
    <n v="0.2"/>
    <n v="10.919299999999996"/>
    <x v="2"/>
    <x v="0"/>
  </r>
  <r>
    <n v="3862"/>
    <x v="1908"/>
    <x v="523"/>
    <x v="503"/>
    <s v="Standard Class"/>
    <s v="NC-18415"/>
    <s v="Nathan Cano"/>
    <x v="0"/>
    <x v="0"/>
    <s v="Yonkers"/>
    <x v="15"/>
    <n v="10701"/>
    <x v="3"/>
    <s v="OFF-BI-10004828"/>
    <x v="1"/>
    <x v="8"/>
    <s v="GBC Poly Designer Binding Covers"/>
    <x v="3022"/>
    <n v="3"/>
    <n v="0.2"/>
    <n v="14.563799999999997"/>
    <x v="3"/>
    <x v="0"/>
  </r>
  <r>
    <n v="3863"/>
    <x v="1908"/>
    <x v="523"/>
    <x v="503"/>
    <s v="Standard Class"/>
    <s v="NC-18415"/>
    <s v="Nathan Cano"/>
    <x v="0"/>
    <x v="0"/>
    <s v="Yonkers"/>
    <x v="15"/>
    <n v="10701"/>
    <x v="3"/>
    <s v="OFF-BI-10003981"/>
    <x v="1"/>
    <x v="8"/>
    <s v="Avery Durable Plastic 1&quot; Binders"/>
    <x v="3023"/>
    <n v="3"/>
    <n v="0.2"/>
    <n v="3.9497999999999998"/>
    <x v="3"/>
    <x v="0"/>
  </r>
  <r>
    <n v="3864"/>
    <x v="1909"/>
    <x v="161"/>
    <x v="163"/>
    <s v="Second Class"/>
    <s v="AJ-10960"/>
    <s v="Astrea Jones"/>
    <x v="0"/>
    <x v="0"/>
    <s v="San Diego"/>
    <x v="1"/>
    <n v="92037"/>
    <x v="1"/>
    <s v="OFF-AR-10001770"/>
    <x v="1"/>
    <x v="6"/>
    <s v="Economy #2 Pencils"/>
    <x v="3024"/>
    <n v="4"/>
    <n v="0"/>
    <n v="2.7664"/>
    <x v="1"/>
    <x v="0"/>
  </r>
  <r>
    <n v="3865"/>
    <x v="1910"/>
    <x v="109"/>
    <x v="253"/>
    <s v="Standard Class"/>
    <s v="LC-16885"/>
    <s v="Lena Creighton"/>
    <x v="0"/>
    <x v="0"/>
    <s v="Champaign"/>
    <x v="10"/>
    <n v="61821"/>
    <x v="2"/>
    <s v="FUR-FU-10004904"/>
    <x v="0"/>
    <x v="5"/>
    <s v="Eldon &quot;L&quot; Workstation Diamond Chairmat"/>
    <x v="3025"/>
    <n v="5"/>
    <n v="0.6"/>
    <n v="-182.35200000000003"/>
    <x v="2"/>
    <x v="0"/>
  </r>
  <r>
    <n v="3866"/>
    <x v="1911"/>
    <x v="923"/>
    <x v="982"/>
    <s v="Second Class"/>
    <s v="GW-14605"/>
    <s v="Giulietta Weimer"/>
    <x v="0"/>
    <x v="0"/>
    <s v="San Francisco"/>
    <x v="1"/>
    <n v="94122"/>
    <x v="1"/>
    <s v="TEC-AC-10002842"/>
    <x v="2"/>
    <x v="11"/>
    <s v="WD My Passport Ultra 2TB Portable External Hard Drive"/>
    <x v="1685"/>
    <n v="2"/>
    <n v="0"/>
    <n v="38.080000000000013"/>
    <x v="1"/>
    <x v="0"/>
  </r>
  <r>
    <n v="3867"/>
    <x v="1912"/>
    <x v="756"/>
    <x v="77"/>
    <s v="Second Class"/>
    <s v="SC-20305"/>
    <s v="Sean Christensen"/>
    <x v="0"/>
    <x v="0"/>
    <s v="Lawrence"/>
    <x v="14"/>
    <n v="46226"/>
    <x v="2"/>
    <s v="TEC-AC-10003590"/>
    <x v="2"/>
    <x v="11"/>
    <s v="TRENDnet 56K USB 2.0 Phone, Internet and Fax Modem"/>
    <x v="3026"/>
    <n v="6"/>
    <n v="0"/>
    <n v="55.922399999999996"/>
    <x v="2"/>
    <x v="0"/>
  </r>
  <r>
    <n v="3868"/>
    <x v="1913"/>
    <x v="924"/>
    <x v="983"/>
    <s v="Second Class"/>
    <s v="JF-15355"/>
    <s v="Jay Fein"/>
    <x v="0"/>
    <x v="0"/>
    <s v="San Diego"/>
    <x v="1"/>
    <n v="92105"/>
    <x v="1"/>
    <s v="TEC-AC-10000710"/>
    <x v="2"/>
    <x v="11"/>
    <s v="Maxell DVD-RAM Discs"/>
    <x v="3027"/>
    <n v="9"/>
    <n v="0"/>
    <n v="63.777600000000007"/>
    <x v="1"/>
    <x v="0"/>
  </r>
  <r>
    <n v="3869"/>
    <x v="1913"/>
    <x v="924"/>
    <x v="983"/>
    <s v="Second Class"/>
    <s v="JF-15355"/>
    <s v="Jay Fein"/>
    <x v="0"/>
    <x v="0"/>
    <s v="San Diego"/>
    <x v="1"/>
    <n v="92105"/>
    <x v="1"/>
    <s v="FUR-CH-10004495"/>
    <x v="0"/>
    <x v="1"/>
    <s v="Global Leather and Oak Executive Chair, Black"/>
    <x v="3028"/>
    <n v="1"/>
    <n v="0.2"/>
    <n v="27.088199999999965"/>
    <x v="1"/>
    <x v="0"/>
  </r>
  <r>
    <n v="3870"/>
    <x v="1913"/>
    <x v="924"/>
    <x v="983"/>
    <s v="Second Class"/>
    <s v="JF-15355"/>
    <s v="Jay Fein"/>
    <x v="0"/>
    <x v="0"/>
    <s v="San Diego"/>
    <x v="1"/>
    <n v="92105"/>
    <x v="1"/>
    <s v="FUR-CH-10004540"/>
    <x v="0"/>
    <x v="1"/>
    <s v="Global Chrome Stack Chair"/>
    <x v="3029"/>
    <n v="7"/>
    <n v="0.2"/>
    <n v="16.797200000000004"/>
    <x v="1"/>
    <x v="0"/>
  </r>
  <r>
    <n v="3871"/>
    <x v="1913"/>
    <x v="924"/>
    <x v="983"/>
    <s v="Second Class"/>
    <s v="JF-15355"/>
    <s v="Jay Fein"/>
    <x v="0"/>
    <x v="0"/>
    <s v="San Diego"/>
    <x v="1"/>
    <n v="92105"/>
    <x v="1"/>
    <s v="OFF-PA-10004971"/>
    <x v="1"/>
    <x v="10"/>
    <s v="Xerox 196"/>
    <x v="1057"/>
    <n v="2"/>
    <n v="0"/>
    <n v="5.6644000000000005"/>
    <x v="1"/>
    <x v="0"/>
  </r>
  <r>
    <n v="3872"/>
    <x v="1913"/>
    <x v="924"/>
    <x v="983"/>
    <s v="Second Class"/>
    <s v="JF-15355"/>
    <s v="Jay Fein"/>
    <x v="0"/>
    <x v="0"/>
    <s v="San Diego"/>
    <x v="1"/>
    <n v="92105"/>
    <x v="1"/>
    <s v="OFF-EN-10002600"/>
    <x v="1"/>
    <x v="12"/>
    <s v="Redi-Strip #10 Envelopes, 4 1/8 x 9 1/2"/>
    <x v="3030"/>
    <n v="4"/>
    <n v="0"/>
    <n v="5.6639999999999997"/>
    <x v="1"/>
    <x v="0"/>
  </r>
  <r>
    <n v="3873"/>
    <x v="1913"/>
    <x v="924"/>
    <x v="983"/>
    <s v="Second Class"/>
    <s v="JF-15355"/>
    <s v="Jay Fein"/>
    <x v="0"/>
    <x v="0"/>
    <s v="San Diego"/>
    <x v="1"/>
    <n v="92105"/>
    <x v="1"/>
    <s v="FUR-CH-10001854"/>
    <x v="0"/>
    <x v="1"/>
    <s v="Office Star - Professional Matrix Back Chair with 2-to-1 Synchro Tilt and Mesh Fabric Seat"/>
    <x v="3031"/>
    <n v="3"/>
    <n v="0.2"/>
    <n v="42.117600000000039"/>
    <x v="1"/>
    <x v="0"/>
  </r>
  <r>
    <n v="3874"/>
    <x v="1914"/>
    <x v="64"/>
    <x v="62"/>
    <s v="Second Class"/>
    <s v="DM-13015"/>
    <s v="Darrin Martin"/>
    <x v="0"/>
    <x v="0"/>
    <s v="Johnson City"/>
    <x v="18"/>
    <n v="37604"/>
    <x v="0"/>
    <s v="OFF-EN-10001099"/>
    <x v="1"/>
    <x v="12"/>
    <s v="Staple envelope"/>
    <x v="3032"/>
    <n v="3"/>
    <n v="0.2"/>
    <n v="7.6283999999999974"/>
    <x v="0"/>
    <x v="0"/>
  </r>
  <r>
    <n v="3875"/>
    <x v="1914"/>
    <x v="64"/>
    <x v="62"/>
    <s v="Second Class"/>
    <s v="DM-13015"/>
    <s v="Darrin Martin"/>
    <x v="0"/>
    <x v="0"/>
    <s v="Johnson City"/>
    <x v="18"/>
    <n v="37604"/>
    <x v="0"/>
    <s v="OFF-BI-10001597"/>
    <x v="1"/>
    <x v="8"/>
    <s v="Wilson Jones Ledger-Size, Piano-Hinge Binder, 2&quot;, Blue"/>
    <x v="3033"/>
    <n v="7"/>
    <n v="0.7"/>
    <n v="-63.109199999999987"/>
    <x v="0"/>
    <x v="0"/>
  </r>
  <r>
    <n v="3876"/>
    <x v="1914"/>
    <x v="64"/>
    <x v="62"/>
    <s v="Second Class"/>
    <s v="DM-13015"/>
    <s v="Darrin Martin"/>
    <x v="0"/>
    <x v="0"/>
    <s v="Johnson City"/>
    <x v="18"/>
    <n v="37604"/>
    <x v="0"/>
    <s v="TEC-PH-10002660"/>
    <x v="2"/>
    <x v="7"/>
    <s v="Nortel Networks T7316 E Nt8 B27"/>
    <x v="3034"/>
    <n v="2"/>
    <n v="0.2"/>
    <n v="6.7990000000000066"/>
    <x v="0"/>
    <x v="0"/>
  </r>
  <r>
    <n v="3877"/>
    <x v="1914"/>
    <x v="64"/>
    <x v="62"/>
    <s v="Second Class"/>
    <s v="DM-13015"/>
    <s v="Darrin Martin"/>
    <x v="0"/>
    <x v="0"/>
    <s v="Johnson City"/>
    <x v="18"/>
    <n v="37604"/>
    <x v="0"/>
    <s v="OFF-PA-10000327"/>
    <x v="1"/>
    <x v="10"/>
    <s v="Xerox 1971"/>
    <x v="1518"/>
    <n v="3"/>
    <n v="0.2"/>
    <n v="3.2099999999999982"/>
    <x v="0"/>
    <x v="0"/>
  </r>
  <r>
    <n v="3878"/>
    <x v="1915"/>
    <x v="99"/>
    <x v="195"/>
    <s v="Standard Class"/>
    <s v="EP-13915"/>
    <s v="Emily Phan"/>
    <x v="0"/>
    <x v="0"/>
    <s v="Tampa"/>
    <x v="2"/>
    <n v="33614"/>
    <x v="0"/>
    <s v="OFF-BI-10001191"/>
    <x v="1"/>
    <x v="8"/>
    <s v="Canvas Sectional Post Binders"/>
    <x v="3035"/>
    <n v="5"/>
    <n v="0.7"/>
    <n v="-26.732999999999997"/>
    <x v="0"/>
    <x v="0"/>
  </r>
  <r>
    <n v="3879"/>
    <x v="1916"/>
    <x v="267"/>
    <x v="284"/>
    <s v="First Class"/>
    <s v="JG-15805"/>
    <s v="John Grady"/>
    <x v="1"/>
    <x v="0"/>
    <s v="Decatur"/>
    <x v="10"/>
    <n v="62521"/>
    <x v="2"/>
    <s v="OFF-ST-10003455"/>
    <x v="1"/>
    <x v="4"/>
    <s v="Tenex File Box, Personal Filing Tote with Lid, Black"/>
    <x v="1612"/>
    <n v="4"/>
    <n v="0.2"/>
    <n v="3.7224000000000004"/>
    <x v="2"/>
    <x v="0"/>
  </r>
  <r>
    <n v="3880"/>
    <x v="1916"/>
    <x v="267"/>
    <x v="284"/>
    <s v="First Class"/>
    <s v="JG-15805"/>
    <s v="John Grady"/>
    <x v="1"/>
    <x v="0"/>
    <s v="Decatur"/>
    <x v="10"/>
    <n v="62521"/>
    <x v="2"/>
    <s v="OFF-ST-10001031"/>
    <x v="1"/>
    <x v="4"/>
    <s v="Adjustable Personal File Tote"/>
    <x v="3036"/>
    <n v="4"/>
    <n v="0.2"/>
    <n v="3.9072000000000031"/>
    <x v="2"/>
    <x v="0"/>
  </r>
  <r>
    <n v="3881"/>
    <x v="1917"/>
    <x v="925"/>
    <x v="403"/>
    <s v="Standard Class"/>
    <s v="PF-19120"/>
    <s v="Peter Fuller"/>
    <x v="0"/>
    <x v="0"/>
    <s v="Gilbert"/>
    <x v="16"/>
    <n v="85234"/>
    <x v="1"/>
    <s v="OFF-PA-10002245"/>
    <x v="1"/>
    <x v="10"/>
    <s v="Xerox 1895"/>
    <x v="383"/>
    <n v="2"/>
    <n v="0.2"/>
    <n v="2.9899999999999993"/>
    <x v="1"/>
    <x v="0"/>
  </r>
  <r>
    <n v="3882"/>
    <x v="1917"/>
    <x v="925"/>
    <x v="403"/>
    <s v="Standard Class"/>
    <s v="PF-19120"/>
    <s v="Peter Fuller"/>
    <x v="0"/>
    <x v="0"/>
    <s v="Gilbert"/>
    <x v="16"/>
    <n v="85234"/>
    <x v="1"/>
    <s v="OFF-ST-10004804"/>
    <x v="1"/>
    <x v="4"/>
    <s v="Belkin 19&quot; Vented Equipment Shelf, Black"/>
    <x v="250"/>
    <n v="2"/>
    <n v="0.2"/>
    <n v="-19.562399999999997"/>
    <x v="1"/>
    <x v="0"/>
  </r>
  <r>
    <n v="3883"/>
    <x v="1917"/>
    <x v="925"/>
    <x v="403"/>
    <s v="Standard Class"/>
    <s v="PF-19120"/>
    <s v="Peter Fuller"/>
    <x v="0"/>
    <x v="0"/>
    <s v="Gilbert"/>
    <x v="16"/>
    <n v="85234"/>
    <x v="1"/>
    <s v="FUR-FU-10004904"/>
    <x v="0"/>
    <x v="5"/>
    <s v="Eldon &quot;L&quot; Workstation Diamond Chairmat"/>
    <x v="3037"/>
    <n v="6"/>
    <n v="0.2"/>
    <n v="-36.470400000000041"/>
    <x v="1"/>
    <x v="0"/>
  </r>
  <r>
    <n v="3884"/>
    <x v="1917"/>
    <x v="925"/>
    <x v="403"/>
    <s v="Standard Class"/>
    <s v="PF-19120"/>
    <s v="Peter Fuller"/>
    <x v="0"/>
    <x v="0"/>
    <s v="Gilbert"/>
    <x v="16"/>
    <n v="85234"/>
    <x v="1"/>
    <s v="FUR-FU-10002396"/>
    <x v="0"/>
    <x v="5"/>
    <s v="DAX Copper Panel Document Frame, 5 x 7 Size"/>
    <x v="3038"/>
    <n v="4"/>
    <n v="0.2"/>
    <n v="11.070400000000003"/>
    <x v="1"/>
    <x v="0"/>
  </r>
  <r>
    <n v="3885"/>
    <x v="1918"/>
    <x v="260"/>
    <x v="984"/>
    <s v="Standard Class"/>
    <s v="DW-13195"/>
    <s v="David Wiener"/>
    <x v="1"/>
    <x v="0"/>
    <s v="Knoxville"/>
    <x v="18"/>
    <n v="37918"/>
    <x v="0"/>
    <s v="OFF-AR-10002833"/>
    <x v="1"/>
    <x v="6"/>
    <s v="Newell 322"/>
    <x v="972"/>
    <n v="3"/>
    <n v="0.2"/>
    <n v="0.3822000000000001"/>
    <x v="0"/>
    <x v="0"/>
  </r>
  <r>
    <n v="3886"/>
    <x v="1919"/>
    <x v="926"/>
    <x v="985"/>
    <s v="Standard Class"/>
    <s v="CK-12595"/>
    <s v="Clytie Kelty"/>
    <x v="0"/>
    <x v="0"/>
    <s v="Chicago"/>
    <x v="10"/>
    <n v="60653"/>
    <x v="2"/>
    <s v="OFF-BI-10001072"/>
    <x v="1"/>
    <x v="8"/>
    <s v="GBC Clear Cover, 8-1/2 x 11, unpunched, 25 covers per pack"/>
    <x v="3039"/>
    <n v="4"/>
    <n v="0.8"/>
    <n v="-20.617600000000003"/>
    <x v="2"/>
    <x v="0"/>
  </r>
  <r>
    <n v="3887"/>
    <x v="1920"/>
    <x v="840"/>
    <x v="599"/>
    <s v="Second Class"/>
    <s v="CC-12670"/>
    <s v="Craig Carreira"/>
    <x v="0"/>
    <x v="0"/>
    <s v="Bloomington"/>
    <x v="14"/>
    <n v="47401"/>
    <x v="2"/>
    <s v="TEC-PH-10003171"/>
    <x v="2"/>
    <x v="7"/>
    <s v="Plantronics Encore H101 Dual Earpieces Headset"/>
    <x v="3040"/>
    <n v="3"/>
    <n v="0"/>
    <n v="37.757999999999996"/>
    <x v="2"/>
    <x v="1"/>
  </r>
  <r>
    <n v="3888"/>
    <x v="1921"/>
    <x v="270"/>
    <x v="104"/>
    <s v="Standard Class"/>
    <s v="SV-20785"/>
    <s v="Stewart Visinsky"/>
    <x v="0"/>
    <x v="0"/>
    <s v="Roswell"/>
    <x v="32"/>
    <n v="30076"/>
    <x v="0"/>
    <s v="OFF-AR-10004511"/>
    <x v="1"/>
    <x v="6"/>
    <s v="Sanford Colorific Scented Colored Pencils, 12/Pack"/>
    <x v="18"/>
    <n v="2"/>
    <n v="0"/>
    <n v="2.6536"/>
    <x v="0"/>
    <x v="0"/>
  </r>
  <r>
    <n v="3889"/>
    <x v="1921"/>
    <x v="270"/>
    <x v="104"/>
    <s v="Standard Class"/>
    <s v="SV-20785"/>
    <s v="Stewart Visinsky"/>
    <x v="0"/>
    <x v="0"/>
    <s v="Roswell"/>
    <x v="32"/>
    <n v="30076"/>
    <x v="0"/>
    <s v="TEC-PH-10001425"/>
    <x v="2"/>
    <x v="7"/>
    <s v="Mophie Juice Pack Helium for iPhone"/>
    <x v="764"/>
    <n v="3"/>
    <n v="0"/>
    <n v="67.191599999999994"/>
    <x v="0"/>
    <x v="0"/>
  </r>
  <r>
    <n v="3890"/>
    <x v="1921"/>
    <x v="270"/>
    <x v="104"/>
    <s v="Standard Class"/>
    <s v="SV-20785"/>
    <s v="Stewart Visinsky"/>
    <x v="0"/>
    <x v="0"/>
    <s v="Roswell"/>
    <x v="32"/>
    <n v="30076"/>
    <x v="0"/>
    <s v="OFF-ST-10001490"/>
    <x v="1"/>
    <x v="4"/>
    <s v="Hot File 7-Pocket, Floor Stand"/>
    <x v="3041"/>
    <n v="2"/>
    <n v="0"/>
    <n v="107.08199999999997"/>
    <x v="0"/>
    <x v="0"/>
  </r>
  <r>
    <n v="3891"/>
    <x v="1922"/>
    <x v="390"/>
    <x v="724"/>
    <s v="Standard Class"/>
    <s v="SP-20860"/>
    <s v="Sung Pak"/>
    <x v="1"/>
    <x v="0"/>
    <s v="Los Angeles"/>
    <x v="1"/>
    <n v="90036"/>
    <x v="1"/>
    <s v="TEC-AC-10003033"/>
    <x v="2"/>
    <x v="11"/>
    <s v="Plantronics CS510 - Over-the-Head monaural Wireless Headset System"/>
    <x v="3042"/>
    <n v="2"/>
    <n v="0"/>
    <n v="217.76699999999994"/>
    <x v="1"/>
    <x v="0"/>
  </r>
  <r>
    <n v="3892"/>
    <x v="1922"/>
    <x v="390"/>
    <x v="724"/>
    <s v="Standard Class"/>
    <s v="SP-20860"/>
    <s v="Sung Pak"/>
    <x v="1"/>
    <x v="0"/>
    <s v="Los Angeles"/>
    <x v="1"/>
    <n v="90036"/>
    <x v="1"/>
    <s v="FUR-CH-10001394"/>
    <x v="0"/>
    <x v="1"/>
    <s v="Global Leather Executive Chair"/>
    <x v="3043"/>
    <n v="6"/>
    <n v="0.2"/>
    <n v="210.59399999999977"/>
    <x v="1"/>
    <x v="0"/>
  </r>
  <r>
    <n v="3893"/>
    <x v="1922"/>
    <x v="390"/>
    <x v="724"/>
    <s v="Standard Class"/>
    <s v="SP-20860"/>
    <s v="Sung Pak"/>
    <x v="1"/>
    <x v="0"/>
    <s v="Los Angeles"/>
    <x v="1"/>
    <n v="90036"/>
    <x v="1"/>
    <s v="TEC-AC-10000420"/>
    <x v="2"/>
    <x v="11"/>
    <s v="Logitech G500s Laser Gaming Mouse with Adjustable Weight Tuning"/>
    <x v="3044"/>
    <n v="8"/>
    <n v="0"/>
    <n v="190.37279999999998"/>
    <x v="1"/>
    <x v="0"/>
  </r>
  <r>
    <n v="3894"/>
    <x v="1923"/>
    <x v="338"/>
    <x v="954"/>
    <s v="Standard Class"/>
    <s v="MS-17770"/>
    <s v="Maxwell Schwartz"/>
    <x v="0"/>
    <x v="0"/>
    <s v="Houston"/>
    <x v="5"/>
    <n v="77036"/>
    <x v="2"/>
    <s v="TEC-AC-10004901"/>
    <x v="2"/>
    <x v="11"/>
    <s v="Kensington SlimBlade Notebook Wireless Mouse with Nano Receiver"/>
    <x v="1790"/>
    <n v="7"/>
    <n v="0.2"/>
    <n v="48.990200000000002"/>
    <x v="2"/>
    <x v="0"/>
  </r>
  <r>
    <n v="3895"/>
    <x v="1924"/>
    <x v="754"/>
    <x v="986"/>
    <s v="Standard Class"/>
    <s v="TC-21475"/>
    <s v="Tony Chapman"/>
    <x v="2"/>
    <x v="0"/>
    <s v="Bolingbrook"/>
    <x v="10"/>
    <n v="60440"/>
    <x v="2"/>
    <s v="OFF-BI-10002571"/>
    <x v="1"/>
    <x v="8"/>
    <s v="Avery Framed View Binder, EZD Ring (Locking), Navy, 1 1/2&quot;"/>
    <x v="3045"/>
    <n v="5"/>
    <n v="0.8"/>
    <n v="-16.467000000000002"/>
    <x v="2"/>
    <x v="0"/>
  </r>
  <r>
    <n v="3896"/>
    <x v="1925"/>
    <x v="927"/>
    <x v="547"/>
    <s v="Standard Class"/>
    <s v="SJ-20125"/>
    <s v="Sanjit Jacobs"/>
    <x v="2"/>
    <x v="0"/>
    <s v="Texarkana"/>
    <x v="36"/>
    <n v="71854"/>
    <x v="0"/>
    <s v="TEC-AC-10002331"/>
    <x v="2"/>
    <x v="11"/>
    <s v="Maxell 74 Minute CDR, 10/Pack"/>
    <x v="3046"/>
    <n v="5"/>
    <n v="0"/>
    <n v="18.093"/>
    <x v="0"/>
    <x v="0"/>
  </r>
  <r>
    <n v="3897"/>
    <x v="1926"/>
    <x v="226"/>
    <x v="169"/>
    <s v="Standard Class"/>
    <s v="DS-13180"/>
    <s v="David Smith"/>
    <x v="1"/>
    <x v="0"/>
    <s v="San Antonio"/>
    <x v="5"/>
    <n v="78207"/>
    <x v="2"/>
    <s v="OFF-FA-10000611"/>
    <x v="1"/>
    <x v="13"/>
    <s v="Binder Clips by OIC"/>
    <x v="3047"/>
    <n v="3"/>
    <n v="0.2"/>
    <n v="1.2431999999999999"/>
    <x v="2"/>
    <x v="0"/>
  </r>
  <r>
    <n v="3898"/>
    <x v="1926"/>
    <x v="226"/>
    <x v="169"/>
    <s v="Standard Class"/>
    <s v="DS-13180"/>
    <s v="David Smith"/>
    <x v="1"/>
    <x v="0"/>
    <s v="San Antonio"/>
    <x v="5"/>
    <n v="78207"/>
    <x v="2"/>
    <s v="OFF-PA-10000304"/>
    <x v="1"/>
    <x v="10"/>
    <s v="Xerox 1995"/>
    <x v="12"/>
    <n v="3"/>
    <n v="0.2"/>
    <n v="5.4432"/>
    <x v="2"/>
    <x v="0"/>
  </r>
  <r>
    <n v="3899"/>
    <x v="1927"/>
    <x v="329"/>
    <x v="379"/>
    <s v="Standard Class"/>
    <s v="SC-20800"/>
    <s v="Stuart Calhoun"/>
    <x v="0"/>
    <x v="0"/>
    <s v="Edinburg"/>
    <x v="5"/>
    <n v="78539"/>
    <x v="2"/>
    <s v="OFF-FA-10000611"/>
    <x v="1"/>
    <x v="13"/>
    <s v="Binder Clips by OIC"/>
    <x v="3005"/>
    <n v="2"/>
    <n v="0.2"/>
    <n v="0.82879999999999987"/>
    <x v="2"/>
    <x v="0"/>
  </r>
  <r>
    <n v="3900"/>
    <x v="1928"/>
    <x v="226"/>
    <x v="784"/>
    <s v="First Class"/>
    <s v="SH-20395"/>
    <s v="Shahid Hopkins"/>
    <x v="0"/>
    <x v="0"/>
    <s v="Toledo"/>
    <x v="24"/>
    <n v="43615"/>
    <x v="3"/>
    <s v="TEC-AC-10002567"/>
    <x v="2"/>
    <x v="11"/>
    <s v="Logitech G602 Wireless Gaming Mouse"/>
    <x v="2506"/>
    <n v="2"/>
    <n v="0.2"/>
    <n v="25.596799999999998"/>
    <x v="3"/>
    <x v="0"/>
  </r>
  <r>
    <n v="3901"/>
    <x v="1929"/>
    <x v="928"/>
    <x v="987"/>
    <s v="Standard Class"/>
    <s v="SF-20965"/>
    <s v="Sylvia Foulston"/>
    <x v="1"/>
    <x v="0"/>
    <s v="Baytown"/>
    <x v="5"/>
    <n v="77520"/>
    <x v="2"/>
    <s v="OFF-PA-10001937"/>
    <x v="1"/>
    <x v="10"/>
    <s v="Xerox 21"/>
    <x v="563"/>
    <n v="2"/>
    <n v="0.2"/>
    <n v="3.6288"/>
    <x v="2"/>
    <x v="0"/>
  </r>
  <r>
    <n v="3902"/>
    <x v="1930"/>
    <x v="717"/>
    <x v="988"/>
    <s v="Standard Class"/>
    <s v="MG-17680"/>
    <s v="Maureen Gastineau"/>
    <x v="2"/>
    <x v="0"/>
    <s v="Philadelphia"/>
    <x v="9"/>
    <n v="19143"/>
    <x v="3"/>
    <s v="TEC-AC-10001090"/>
    <x v="2"/>
    <x v="11"/>
    <s v="Micro Innovations Wireless Classic Keyboard with Mouse"/>
    <x v="736"/>
    <n v="2"/>
    <n v="0.2"/>
    <n v="-1.199600000000002"/>
    <x v="3"/>
    <x v="0"/>
  </r>
  <r>
    <n v="3903"/>
    <x v="1931"/>
    <x v="653"/>
    <x v="486"/>
    <s v="Second Class"/>
    <s v="CS-12400"/>
    <s v="Christopher Schild"/>
    <x v="2"/>
    <x v="0"/>
    <s v="Los Angeles"/>
    <x v="1"/>
    <n v="90045"/>
    <x v="1"/>
    <s v="OFF-ST-10000943"/>
    <x v="1"/>
    <x v="4"/>
    <s v="Eldon ProFile File 'N Store Portable File Tub Letter/Legal Size Black"/>
    <x v="3048"/>
    <n v="14"/>
    <n v="0"/>
    <n v="75.6952"/>
    <x v="1"/>
    <x v="0"/>
  </r>
  <r>
    <n v="3904"/>
    <x v="1932"/>
    <x v="57"/>
    <x v="57"/>
    <s v="Standard Class"/>
    <s v="VT-21700"/>
    <s v="Valerie Takahito"/>
    <x v="2"/>
    <x v="0"/>
    <s v="Philadelphia"/>
    <x v="9"/>
    <n v="19143"/>
    <x v="3"/>
    <s v="OFF-AP-10004036"/>
    <x v="1"/>
    <x v="9"/>
    <s v="Bionaire 99.97% HEPA Air Cleaner"/>
    <x v="3049"/>
    <n v="7"/>
    <n v="0.2"/>
    <n v="18.396000000000001"/>
    <x v="3"/>
    <x v="0"/>
  </r>
  <r>
    <n v="3905"/>
    <x v="1932"/>
    <x v="57"/>
    <x v="57"/>
    <s v="Standard Class"/>
    <s v="VT-21700"/>
    <s v="Valerie Takahito"/>
    <x v="2"/>
    <x v="0"/>
    <s v="Philadelphia"/>
    <x v="9"/>
    <n v="19143"/>
    <x v="3"/>
    <s v="OFF-ST-10003816"/>
    <x v="1"/>
    <x v="4"/>
    <s v="Fellowes High-Stak Drawer Files"/>
    <x v="2533"/>
    <n v="4"/>
    <n v="0.2"/>
    <n v="21.142799999999966"/>
    <x v="3"/>
    <x v="0"/>
  </r>
  <r>
    <n v="3906"/>
    <x v="1932"/>
    <x v="57"/>
    <x v="57"/>
    <s v="Standard Class"/>
    <s v="VT-21700"/>
    <s v="Valerie Takahito"/>
    <x v="2"/>
    <x v="0"/>
    <s v="Philadelphia"/>
    <x v="9"/>
    <n v="19143"/>
    <x v="3"/>
    <s v="OFF-BI-10002072"/>
    <x v="1"/>
    <x v="8"/>
    <s v="Cardinal Slant-D Ring Binders"/>
    <x v="3050"/>
    <n v="4"/>
    <n v="0.7"/>
    <n v="-6.9519999999999982"/>
    <x v="3"/>
    <x v="0"/>
  </r>
  <r>
    <n v="3907"/>
    <x v="1932"/>
    <x v="57"/>
    <x v="57"/>
    <s v="Standard Class"/>
    <s v="VT-21700"/>
    <s v="Valerie Takahito"/>
    <x v="2"/>
    <x v="0"/>
    <s v="Philadelphia"/>
    <x v="9"/>
    <n v="19143"/>
    <x v="3"/>
    <s v="FUR-FU-10001468"/>
    <x v="0"/>
    <x v="5"/>
    <s v="Tenex Antistatic Computer Chair Mats"/>
    <x v="1957"/>
    <n v="4"/>
    <n v="0.2"/>
    <n v="-68.392000000000053"/>
    <x v="3"/>
    <x v="0"/>
  </r>
  <r>
    <n v="3908"/>
    <x v="1932"/>
    <x v="57"/>
    <x v="57"/>
    <s v="Standard Class"/>
    <s v="VT-21700"/>
    <s v="Valerie Takahito"/>
    <x v="2"/>
    <x v="0"/>
    <s v="Philadelphia"/>
    <x v="9"/>
    <n v="19143"/>
    <x v="3"/>
    <s v="TEC-PH-10000347"/>
    <x v="2"/>
    <x v="7"/>
    <s v="Cush Cases Heavy Duty Rugged Cover Case for Samsung Galaxy S5 - Purple"/>
    <x v="546"/>
    <n v="5"/>
    <n v="0.4"/>
    <n v="-3.2175000000000002"/>
    <x v="3"/>
    <x v="0"/>
  </r>
  <r>
    <n v="3909"/>
    <x v="1932"/>
    <x v="57"/>
    <x v="57"/>
    <s v="Standard Class"/>
    <s v="VT-21700"/>
    <s v="Valerie Takahito"/>
    <x v="2"/>
    <x v="0"/>
    <s v="Philadelphia"/>
    <x v="9"/>
    <n v="19143"/>
    <x v="3"/>
    <s v="TEC-PH-10002844"/>
    <x v="2"/>
    <x v="7"/>
    <s v="Speck Products Candyshell Flip Case"/>
    <x v="3051"/>
    <n v="2"/>
    <n v="0.4"/>
    <n v="-9.7972000000000037"/>
    <x v="3"/>
    <x v="0"/>
  </r>
  <r>
    <n v="3910"/>
    <x v="1932"/>
    <x v="57"/>
    <x v="57"/>
    <s v="Standard Class"/>
    <s v="VT-21700"/>
    <s v="Valerie Takahito"/>
    <x v="2"/>
    <x v="0"/>
    <s v="Philadelphia"/>
    <x v="9"/>
    <n v="19143"/>
    <x v="3"/>
    <s v="FUR-FU-10001037"/>
    <x v="0"/>
    <x v="5"/>
    <s v="DAX Charcoal/Nickel-Tone Document Frame, 5 x 7"/>
    <x v="3052"/>
    <n v="1"/>
    <n v="0.2"/>
    <n v="2.37"/>
    <x v="3"/>
    <x v="0"/>
  </r>
  <r>
    <n v="3911"/>
    <x v="1932"/>
    <x v="57"/>
    <x v="57"/>
    <s v="Standard Class"/>
    <s v="VT-21700"/>
    <s v="Valerie Takahito"/>
    <x v="2"/>
    <x v="0"/>
    <s v="Philadelphia"/>
    <x v="9"/>
    <n v="19143"/>
    <x v="3"/>
    <s v="FUR-BO-10004218"/>
    <x v="0"/>
    <x v="0"/>
    <s v="Bush Heritage Pine Collection 5-Shelf Bookcase, Albany Pine Finish, *Special Order"/>
    <x v="3053"/>
    <n v="5"/>
    <n v="0.5"/>
    <n v="-211.47"/>
    <x v="3"/>
    <x v="0"/>
  </r>
  <r>
    <n v="3912"/>
    <x v="1933"/>
    <x v="929"/>
    <x v="501"/>
    <s v="First Class"/>
    <s v="AB-10105"/>
    <s v="Adrian Barton"/>
    <x v="0"/>
    <x v="0"/>
    <s v="Pearland"/>
    <x v="5"/>
    <n v="77581"/>
    <x v="2"/>
    <s v="TEC-PH-10001619"/>
    <x v="2"/>
    <x v="7"/>
    <s v="LG G3"/>
    <x v="553"/>
    <n v="3"/>
    <n v="0.2"/>
    <n v="52.917299999999955"/>
    <x v="2"/>
    <x v="0"/>
  </r>
  <r>
    <n v="3913"/>
    <x v="1934"/>
    <x v="65"/>
    <x v="425"/>
    <s v="Standard Class"/>
    <s v="MM-18280"/>
    <s v="Muhammed MacIntyre"/>
    <x v="1"/>
    <x v="0"/>
    <s v="New York City"/>
    <x v="15"/>
    <n v="10035"/>
    <x v="3"/>
    <s v="OFF-PA-10001639"/>
    <x v="1"/>
    <x v="10"/>
    <s v="Xerox 203"/>
    <x v="541"/>
    <n v="3"/>
    <n v="0"/>
    <n v="9.3312000000000008"/>
    <x v="3"/>
    <x v="0"/>
  </r>
  <r>
    <n v="3914"/>
    <x v="1934"/>
    <x v="65"/>
    <x v="425"/>
    <s v="Standard Class"/>
    <s v="MM-18280"/>
    <s v="Muhammed MacIntyre"/>
    <x v="1"/>
    <x v="0"/>
    <s v="New York City"/>
    <x v="15"/>
    <n v="10035"/>
    <x v="3"/>
    <s v="FUR-FU-10002268"/>
    <x v="0"/>
    <x v="5"/>
    <s v="Ultra Door Push Plate"/>
    <x v="765"/>
    <n v="2"/>
    <n v="0"/>
    <n v="3.2405999999999997"/>
    <x v="3"/>
    <x v="0"/>
  </r>
  <r>
    <n v="3915"/>
    <x v="1935"/>
    <x v="930"/>
    <x v="989"/>
    <s v="Standard Class"/>
    <s v="ML-17410"/>
    <s v="Maris LaWare"/>
    <x v="0"/>
    <x v="0"/>
    <s v="Phoenix"/>
    <x v="16"/>
    <n v="85023"/>
    <x v="1"/>
    <s v="FUR-TA-10001932"/>
    <x v="0"/>
    <x v="3"/>
    <s v="Chromcraft 48&quot; x 96&quot; Racetrack Double Pedestal Table"/>
    <x v="3054"/>
    <n v="5"/>
    <n v="0.5"/>
    <n v="-448.89599999999996"/>
    <x v="1"/>
    <x v="0"/>
  </r>
  <r>
    <n v="3916"/>
    <x v="1935"/>
    <x v="930"/>
    <x v="989"/>
    <s v="Standard Class"/>
    <s v="ML-17410"/>
    <s v="Maris LaWare"/>
    <x v="0"/>
    <x v="0"/>
    <s v="Phoenix"/>
    <x v="16"/>
    <n v="85023"/>
    <x v="1"/>
    <s v="FUR-CH-10004218"/>
    <x v="0"/>
    <x v="1"/>
    <s v="Global Fabric Manager's Chair, Dark Gray"/>
    <x v="224"/>
    <n v="2"/>
    <n v="0.2"/>
    <n v="10.098000000000006"/>
    <x v="1"/>
    <x v="0"/>
  </r>
  <r>
    <n v="3917"/>
    <x v="1935"/>
    <x v="930"/>
    <x v="989"/>
    <s v="Standard Class"/>
    <s v="ML-17410"/>
    <s v="Maris LaWare"/>
    <x v="0"/>
    <x v="0"/>
    <s v="Phoenix"/>
    <x v="16"/>
    <n v="85023"/>
    <x v="1"/>
    <s v="OFF-PA-10000246"/>
    <x v="1"/>
    <x v="10"/>
    <s v="Riverleaf Stik-Withit Designer Note Cubes"/>
    <x v="3055"/>
    <n v="2"/>
    <n v="0.2"/>
    <n v="5.2312000000000003"/>
    <x v="1"/>
    <x v="0"/>
  </r>
  <r>
    <n v="3918"/>
    <x v="1935"/>
    <x v="930"/>
    <x v="989"/>
    <s v="Standard Class"/>
    <s v="ML-17410"/>
    <s v="Maris LaWare"/>
    <x v="0"/>
    <x v="0"/>
    <s v="Phoenix"/>
    <x v="16"/>
    <n v="85023"/>
    <x v="1"/>
    <s v="OFF-BI-10003350"/>
    <x v="1"/>
    <x v="8"/>
    <s v="Acco Expandable Hanging Binders"/>
    <x v="3056"/>
    <n v="4"/>
    <n v="0.7"/>
    <n v="-6.1247999999999987"/>
    <x v="1"/>
    <x v="0"/>
  </r>
  <r>
    <n v="3919"/>
    <x v="1935"/>
    <x v="930"/>
    <x v="989"/>
    <s v="Standard Class"/>
    <s v="ML-17410"/>
    <s v="Maris LaWare"/>
    <x v="0"/>
    <x v="0"/>
    <s v="Phoenix"/>
    <x v="16"/>
    <n v="85023"/>
    <x v="1"/>
    <s v="FUR-CH-10000513"/>
    <x v="0"/>
    <x v="1"/>
    <s v="High-Back Leather Manager's Chair"/>
    <x v="3057"/>
    <n v="3"/>
    <n v="0.2"/>
    <n v="-42.89670000000001"/>
    <x v="1"/>
    <x v="0"/>
  </r>
  <r>
    <n v="3920"/>
    <x v="1936"/>
    <x v="494"/>
    <x v="157"/>
    <s v="Standard Class"/>
    <s v="KD-16495"/>
    <s v="Keith Dawkins"/>
    <x v="1"/>
    <x v="0"/>
    <s v="Chesapeake"/>
    <x v="17"/>
    <n v="23320"/>
    <x v="0"/>
    <s v="OFF-ST-10001321"/>
    <x v="1"/>
    <x v="4"/>
    <s v="Decoflex Hanging Personal Folder File, Blue"/>
    <x v="3058"/>
    <n v="4"/>
    <n v="0"/>
    <n v="16.653600000000004"/>
    <x v="0"/>
    <x v="0"/>
  </r>
  <r>
    <n v="3921"/>
    <x v="1936"/>
    <x v="494"/>
    <x v="157"/>
    <s v="Standard Class"/>
    <s v="KD-16495"/>
    <s v="Keith Dawkins"/>
    <x v="1"/>
    <x v="0"/>
    <s v="Chesapeake"/>
    <x v="17"/>
    <n v="23320"/>
    <x v="0"/>
    <s v="OFF-BI-10004233"/>
    <x v="1"/>
    <x v="8"/>
    <s v="GBC Pre-Punched Binding Paper, Plastic, White, 8-1/2&quot; x 11&quot;"/>
    <x v="1480"/>
    <n v="4"/>
    <n v="0"/>
    <n v="30.700800000000001"/>
    <x v="0"/>
    <x v="0"/>
  </r>
  <r>
    <n v="3922"/>
    <x v="1937"/>
    <x v="931"/>
    <x v="196"/>
    <s v="Second Class"/>
    <s v="RF-19735"/>
    <s v="Roland Fjeld"/>
    <x v="0"/>
    <x v="0"/>
    <s v="Chicago"/>
    <x v="10"/>
    <n v="60610"/>
    <x v="2"/>
    <s v="TEC-PH-10001299"/>
    <x v="2"/>
    <x v="7"/>
    <s v="Polycom CX300 Desktop Phone USB VoIP phone"/>
    <x v="2022"/>
    <n v="3"/>
    <n v="0.2"/>
    <n v="35.997600000000006"/>
    <x v="2"/>
    <x v="0"/>
  </r>
  <r>
    <n v="3923"/>
    <x v="1938"/>
    <x v="735"/>
    <x v="153"/>
    <s v="Standard Class"/>
    <s v="SC-20305"/>
    <s v="Sean Christensen"/>
    <x v="0"/>
    <x v="0"/>
    <s v="Chicago"/>
    <x v="10"/>
    <n v="60623"/>
    <x v="2"/>
    <s v="OFF-PA-10002479"/>
    <x v="1"/>
    <x v="10"/>
    <s v="Xerox 4200 Series MultiUse Premium Copy Paper (20Lb. and 84 Bright)"/>
    <x v="869"/>
    <n v="6"/>
    <n v="0.2"/>
    <n v="7.92"/>
    <x v="2"/>
    <x v="0"/>
  </r>
  <r>
    <n v="3924"/>
    <x v="1938"/>
    <x v="735"/>
    <x v="153"/>
    <s v="Standard Class"/>
    <s v="SC-20305"/>
    <s v="Sean Christensen"/>
    <x v="0"/>
    <x v="0"/>
    <s v="Chicago"/>
    <x v="10"/>
    <n v="60623"/>
    <x v="2"/>
    <s v="OFF-PA-10001461"/>
    <x v="1"/>
    <x v="10"/>
    <s v="HP Office Paper (20Lb. and 87 Bright)"/>
    <x v="3059"/>
    <n v="5"/>
    <n v="0.2"/>
    <n v="9.3520000000000003"/>
    <x v="2"/>
    <x v="0"/>
  </r>
  <r>
    <n v="3925"/>
    <x v="1939"/>
    <x v="328"/>
    <x v="110"/>
    <s v="Standard Class"/>
    <s v="BN-11515"/>
    <s v="Bradley Nguyen"/>
    <x v="0"/>
    <x v="0"/>
    <s v="Seattle"/>
    <x v="4"/>
    <n v="98103"/>
    <x v="1"/>
    <s v="OFF-ST-10004963"/>
    <x v="1"/>
    <x v="4"/>
    <s v="Eldon Gobal File Keepers"/>
    <x v="3060"/>
    <n v="2"/>
    <n v="0"/>
    <n v="1.2111999999999981"/>
    <x v="1"/>
    <x v="1"/>
  </r>
  <r>
    <n v="3926"/>
    <x v="1939"/>
    <x v="328"/>
    <x v="110"/>
    <s v="Standard Class"/>
    <s v="BN-11515"/>
    <s v="Bradley Nguyen"/>
    <x v="0"/>
    <x v="0"/>
    <s v="Seattle"/>
    <x v="4"/>
    <n v="98103"/>
    <x v="1"/>
    <s v="OFF-ST-10000943"/>
    <x v="1"/>
    <x v="4"/>
    <s v="Eldon ProFile File 'N Store Portable File Tub Letter/Legal Size Black"/>
    <x v="3061"/>
    <n v="3"/>
    <n v="0"/>
    <n v="16.220400000000001"/>
    <x v="1"/>
    <x v="1"/>
  </r>
  <r>
    <n v="3927"/>
    <x v="1939"/>
    <x v="328"/>
    <x v="110"/>
    <s v="Standard Class"/>
    <s v="BN-11515"/>
    <s v="Bradley Nguyen"/>
    <x v="0"/>
    <x v="0"/>
    <s v="Seattle"/>
    <x v="4"/>
    <n v="98103"/>
    <x v="1"/>
    <s v="FUR-FU-10004671"/>
    <x v="0"/>
    <x v="5"/>
    <s v="Executive Impressions 12&quot; Wall Clock"/>
    <x v="2276"/>
    <n v="2"/>
    <n v="0"/>
    <n v="13.429200000000002"/>
    <x v="1"/>
    <x v="1"/>
  </r>
  <r>
    <n v="3928"/>
    <x v="1939"/>
    <x v="328"/>
    <x v="110"/>
    <s v="Standard Class"/>
    <s v="BN-11515"/>
    <s v="Bradley Nguyen"/>
    <x v="0"/>
    <x v="0"/>
    <s v="Seattle"/>
    <x v="4"/>
    <n v="98103"/>
    <x v="1"/>
    <s v="OFF-BI-10002735"/>
    <x v="1"/>
    <x v="8"/>
    <s v="GBC Prestige Therm-A-Bind Covers"/>
    <x v="1975"/>
    <n v="5"/>
    <n v="0.2"/>
    <n v="46.3185"/>
    <x v="1"/>
    <x v="1"/>
  </r>
  <r>
    <n v="3929"/>
    <x v="1940"/>
    <x v="560"/>
    <x v="320"/>
    <s v="First Class"/>
    <s v="JS-15880"/>
    <s v="John Stevenson"/>
    <x v="0"/>
    <x v="0"/>
    <s v="Harlingen"/>
    <x v="5"/>
    <n v="78550"/>
    <x v="2"/>
    <s v="FUR-BO-10004409"/>
    <x v="0"/>
    <x v="0"/>
    <s v="Safco Value Mate Series Steel Bookcases, Baked Enamel Finish on Steel, Gray"/>
    <x v="3062"/>
    <n v="5"/>
    <n v="0.32"/>
    <n v="-14.195999999999998"/>
    <x v="2"/>
    <x v="0"/>
  </r>
  <r>
    <n v="3930"/>
    <x v="1940"/>
    <x v="560"/>
    <x v="320"/>
    <s v="First Class"/>
    <s v="JS-15880"/>
    <s v="John Stevenson"/>
    <x v="0"/>
    <x v="0"/>
    <s v="Harlingen"/>
    <x v="5"/>
    <n v="78550"/>
    <x v="2"/>
    <s v="OFF-PA-10001934"/>
    <x v="1"/>
    <x v="10"/>
    <s v="Xerox 1993"/>
    <x v="1182"/>
    <n v="1"/>
    <n v="0.2"/>
    <n v="1.8792"/>
    <x v="2"/>
    <x v="0"/>
  </r>
  <r>
    <n v="3931"/>
    <x v="1940"/>
    <x v="560"/>
    <x v="320"/>
    <s v="First Class"/>
    <s v="JS-15880"/>
    <s v="John Stevenson"/>
    <x v="0"/>
    <x v="0"/>
    <s v="Harlingen"/>
    <x v="5"/>
    <n v="78550"/>
    <x v="2"/>
    <s v="OFF-AR-10001044"/>
    <x v="1"/>
    <x v="6"/>
    <s v="BOSTON Ranger #55 Pencil Sharpener, Black"/>
    <x v="3063"/>
    <n v="7"/>
    <n v="0.2"/>
    <n v="16.373699999999992"/>
    <x v="2"/>
    <x v="0"/>
  </r>
  <r>
    <n v="3932"/>
    <x v="1941"/>
    <x v="370"/>
    <x v="48"/>
    <s v="Standard Class"/>
    <s v="VG-21805"/>
    <s v="Vivek Grady"/>
    <x v="1"/>
    <x v="0"/>
    <s v="Philadelphia"/>
    <x v="9"/>
    <n v="19140"/>
    <x v="3"/>
    <s v="OFF-AR-10004165"/>
    <x v="1"/>
    <x v="6"/>
    <s v="Binney &amp; Smith inkTank Erasable Pocket Highlighter, Chisel Tip, Yellow"/>
    <x v="3064"/>
    <n v="3"/>
    <n v="0.2"/>
    <n v="1.6416000000000004"/>
    <x v="3"/>
    <x v="0"/>
  </r>
  <r>
    <n v="3933"/>
    <x v="1941"/>
    <x v="370"/>
    <x v="48"/>
    <s v="Standard Class"/>
    <s v="VG-21805"/>
    <s v="Vivek Grady"/>
    <x v="1"/>
    <x v="0"/>
    <s v="Philadelphia"/>
    <x v="9"/>
    <n v="19140"/>
    <x v="3"/>
    <s v="TEC-AC-10001109"/>
    <x v="2"/>
    <x v="11"/>
    <s v="Logitech Trackman Marble Mouse"/>
    <x v="736"/>
    <n v="2"/>
    <n v="0.2"/>
    <n v="13.195600000000001"/>
    <x v="3"/>
    <x v="0"/>
  </r>
  <r>
    <n v="3934"/>
    <x v="1942"/>
    <x v="264"/>
    <x v="221"/>
    <s v="Standard Class"/>
    <s v="AW-10840"/>
    <s v="Anthony Witt"/>
    <x v="0"/>
    <x v="0"/>
    <s v="Bakersfield"/>
    <x v="1"/>
    <n v="93309"/>
    <x v="1"/>
    <s v="OFF-AR-10001919"/>
    <x v="1"/>
    <x v="6"/>
    <s v="OIC #2 Pencils, Medium Soft"/>
    <x v="3065"/>
    <n v="5"/>
    <n v="0"/>
    <n v="2.7259999999999995"/>
    <x v="1"/>
    <x v="0"/>
  </r>
  <r>
    <n v="3935"/>
    <x v="1942"/>
    <x v="264"/>
    <x v="221"/>
    <s v="Standard Class"/>
    <s v="AW-10840"/>
    <s v="Anthony Witt"/>
    <x v="0"/>
    <x v="0"/>
    <s v="Bakersfield"/>
    <x v="1"/>
    <n v="93309"/>
    <x v="1"/>
    <s v="OFF-LA-10004544"/>
    <x v="1"/>
    <x v="2"/>
    <s v="Avery 505"/>
    <x v="3066"/>
    <n v="5"/>
    <n v="0"/>
    <n v="37"/>
    <x v="1"/>
    <x v="0"/>
  </r>
  <r>
    <n v="3936"/>
    <x v="1942"/>
    <x v="264"/>
    <x v="221"/>
    <s v="Standard Class"/>
    <s v="AW-10840"/>
    <s v="Anthony Witt"/>
    <x v="0"/>
    <x v="0"/>
    <s v="Bakersfield"/>
    <x v="1"/>
    <n v="93309"/>
    <x v="1"/>
    <s v="TEC-PH-10003484"/>
    <x v="2"/>
    <x v="7"/>
    <s v="Ooma Telo VoIP Home Phone System"/>
    <x v="1227"/>
    <n v="2"/>
    <n v="0.2"/>
    <n v="12.599000000000004"/>
    <x v="1"/>
    <x v="0"/>
  </r>
  <r>
    <n v="3937"/>
    <x v="1943"/>
    <x v="382"/>
    <x v="403"/>
    <s v="Standard Class"/>
    <s v="LS-17230"/>
    <s v="Lycoris Saunders"/>
    <x v="0"/>
    <x v="0"/>
    <s v="Grand Prairie"/>
    <x v="5"/>
    <n v="75051"/>
    <x v="2"/>
    <s v="OFF-EN-10001028"/>
    <x v="1"/>
    <x v="12"/>
    <s v="Staple envelope"/>
    <x v="1528"/>
    <n v="3"/>
    <n v="0.2"/>
    <n v="9.3443999999999985"/>
    <x v="2"/>
    <x v="0"/>
  </r>
  <r>
    <n v="3938"/>
    <x v="1943"/>
    <x v="382"/>
    <x v="403"/>
    <s v="Standard Class"/>
    <s v="LS-17230"/>
    <s v="Lycoris Saunders"/>
    <x v="0"/>
    <x v="0"/>
    <s v="Grand Prairie"/>
    <x v="5"/>
    <n v="75051"/>
    <x v="2"/>
    <s v="OFF-PA-10004156"/>
    <x v="1"/>
    <x v="10"/>
    <s v="Xerox 188"/>
    <x v="1939"/>
    <n v="3"/>
    <n v="0.2"/>
    <n v="9.8657999999999983"/>
    <x v="2"/>
    <x v="0"/>
  </r>
  <r>
    <n v="3939"/>
    <x v="1943"/>
    <x v="382"/>
    <x v="403"/>
    <s v="Standard Class"/>
    <s v="LS-17230"/>
    <s v="Lycoris Saunders"/>
    <x v="0"/>
    <x v="0"/>
    <s v="Grand Prairie"/>
    <x v="5"/>
    <n v="75051"/>
    <x v="2"/>
    <s v="FUR-CH-10001708"/>
    <x v="0"/>
    <x v="1"/>
    <s v="Office Star - Contemporary Swivel Chair with Padded Adjustable Arms and Flex Back"/>
    <x v="3067"/>
    <n v="2"/>
    <n v="0.3"/>
    <n v="-25.376400000000018"/>
    <x v="2"/>
    <x v="0"/>
  </r>
  <r>
    <n v="3940"/>
    <x v="1944"/>
    <x v="107"/>
    <x v="5"/>
    <s v="Same Day"/>
    <s v="MH-17455"/>
    <s v="Mark Hamilton"/>
    <x v="0"/>
    <x v="0"/>
    <s v="Greenwood"/>
    <x v="14"/>
    <n v="46142"/>
    <x v="2"/>
    <s v="FUR-CH-10003379"/>
    <x v="0"/>
    <x v="1"/>
    <s v="Global Commerce Series High-Back Swivel/Tilt Chairs"/>
    <x v="3068"/>
    <n v="5"/>
    <n v="0"/>
    <n v="356.22500000000002"/>
    <x v="2"/>
    <x v="0"/>
  </r>
  <r>
    <n v="3941"/>
    <x v="1945"/>
    <x v="796"/>
    <x v="254"/>
    <s v="Standard Class"/>
    <s v="TS-21340"/>
    <s v="Toby Swindell"/>
    <x v="0"/>
    <x v="0"/>
    <s v="New York City"/>
    <x v="15"/>
    <n v="10024"/>
    <x v="3"/>
    <s v="FUR-FU-10002456"/>
    <x v="0"/>
    <x v="5"/>
    <s v="Master Caster Door Stop, Large Neon Orange"/>
    <x v="58"/>
    <n v="2"/>
    <n v="0"/>
    <n v="6.2608000000000015"/>
    <x v="3"/>
    <x v="0"/>
  </r>
  <r>
    <n v="3942"/>
    <x v="1945"/>
    <x v="796"/>
    <x v="254"/>
    <s v="Standard Class"/>
    <s v="TS-21340"/>
    <s v="Toby Swindell"/>
    <x v="0"/>
    <x v="0"/>
    <s v="New York City"/>
    <x v="15"/>
    <n v="10024"/>
    <x v="3"/>
    <s v="OFF-BI-10000605"/>
    <x v="1"/>
    <x v="8"/>
    <s v="Acco Pressboard Covers with Storage Hooks, 9 1/2&quot; x 11&quot;, Executive Red"/>
    <x v="337"/>
    <n v="1"/>
    <n v="0.2"/>
    <n v="1.0286999999999997"/>
    <x v="3"/>
    <x v="0"/>
  </r>
  <r>
    <n v="3943"/>
    <x v="1946"/>
    <x v="837"/>
    <x v="990"/>
    <s v="Second Class"/>
    <s v="EH-13945"/>
    <s v="Eric Hoffmann"/>
    <x v="0"/>
    <x v="0"/>
    <s v="Memphis"/>
    <x v="18"/>
    <n v="38109"/>
    <x v="0"/>
    <s v="OFF-PA-10001166"/>
    <x v="1"/>
    <x v="10"/>
    <s v="Xerox 2"/>
    <x v="233"/>
    <n v="5"/>
    <n v="0.2"/>
    <n v="9.0719999999999992"/>
    <x v="0"/>
    <x v="0"/>
  </r>
  <r>
    <n v="3944"/>
    <x v="1947"/>
    <x v="661"/>
    <x v="991"/>
    <s v="Standard Class"/>
    <s v="MG-17695"/>
    <s v="Maureen Gnade"/>
    <x v="0"/>
    <x v="0"/>
    <s v="Buffalo"/>
    <x v="15"/>
    <n v="14215"/>
    <x v="3"/>
    <s v="OFF-SU-10000157"/>
    <x v="1"/>
    <x v="14"/>
    <s v="Compact Automatic Electric Letter Opener"/>
    <x v="3069"/>
    <n v="7"/>
    <n v="0"/>
    <n v="16.703400000000016"/>
    <x v="3"/>
    <x v="0"/>
  </r>
  <r>
    <n v="3945"/>
    <x v="1948"/>
    <x v="458"/>
    <x v="662"/>
    <s v="Second Class"/>
    <s v="DO-13435"/>
    <s v="Denny Ordway"/>
    <x v="0"/>
    <x v="0"/>
    <s v="Los Angeles"/>
    <x v="1"/>
    <n v="90036"/>
    <x v="1"/>
    <s v="OFF-PA-10004971"/>
    <x v="1"/>
    <x v="10"/>
    <s v="Xerox 196"/>
    <x v="1714"/>
    <n v="3"/>
    <n v="0"/>
    <n v="8.4966000000000008"/>
    <x v="1"/>
    <x v="0"/>
  </r>
  <r>
    <n v="3946"/>
    <x v="1949"/>
    <x v="551"/>
    <x v="122"/>
    <s v="Standard Class"/>
    <s v="AF-10870"/>
    <s v="Art Ferguson"/>
    <x v="0"/>
    <x v="0"/>
    <s v="Homestead"/>
    <x v="2"/>
    <n v="33030"/>
    <x v="0"/>
    <s v="OFF-PA-10001977"/>
    <x v="1"/>
    <x v="10"/>
    <s v="Xerox 194"/>
    <x v="3070"/>
    <n v="1"/>
    <n v="0.2"/>
    <n v="15.534399999999998"/>
    <x v="0"/>
    <x v="0"/>
  </r>
  <r>
    <n v="3947"/>
    <x v="1949"/>
    <x v="551"/>
    <x v="122"/>
    <s v="Standard Class"/>
    <s v="AF-10870"/>
    <s v="Art Ferguson"/>
    <x v="0"/>
    <x v="0"/>
    <s v="Homestead"/>
    <x v="2"/>
    <n v="33030"/>
    <x v="0"/>
    <s v="OFF-SU-10001225"/>
    <x v="1"/>
    <x v="14"/>
    <s v="Staple remover"/>
    <x v="3071"/>
    <n v="1"/>
    <n v="0.2"/>
    <n v="-0.66240000000000021"/>
    <x v="0"/>
    <x v="0"/>
  </r>
  <r>
    <n v="3948"/>
    <x v="1950"/>
    <x v="741"/>
    <x v="407"/>
    <s v="Standard Class"/>
    <s v="SN-20710"/>
    <s v="Steve Nguyen"/>
    <x v="2"/>
    <x v="0"/>
    <s v="Pasadena"/>
    <x v="5"/>
    <n v="77506"/>
    <x v="2"/>
    <s v="OFF-AR-10003514"/>
    <x v="1"/>
    <x v="6"/>
    <s v="4009 Highlighters by Sanford"/>
    <x v="2925"/>
    <n v="2"/>
    <n v="0.2"/>
    <n v="1.0347999999999993"/>
    <x v="2"/>
    <x v="0"/>
  </r>
  <r>
    <n v="3949"/>
    <x v="1950"/>
    <x v="741"/>
    <x v="407"/>
    <s v="Standard Class"/>
    <s v="SN-20710"/>
    <s v="Steve Nguyen"/>
    <x v="2"/>
    <x v="0"/>
    <s v="Pasadena"/>
    <x v="5"/>
    <n v="77506"/>
    <x v="2"/>
    <s v="OFF-LA-10003510"/>
    <x v="1"/>
    <x v="2"/>
    <s v="Avery 4027 File Folder Labels for Dot Matrix Printers, 5000 Labels per Box, White"/>
    <x v="3072"/>
    <n v="2"/>
    <n v="0.2"/>
    <n v="15.8756"/>
    <x v="2"/>
    <x v="0"/>
  </r>
  <r>
    <n v="3950"/>
    <x v="1950"/>
    <x v="741"/>
    <x v="407"/>
    <s v="Standard Class"/>
    <s v="SN-20710"/>
    <s v="Steve Nguyen"/>
    <x v="2"/>
    <x v="0"/>
    <s v="Pasadena"/>
    <x v="5"/>
    <n v="77506"/>
    <x v="2"/>
    <s v="OFF-PA-10001970"/>
    <x v="1"/>
    <x v="10"/>
    <s v="Xerox 1881"/>
    <x v="3073"/>
    <n v="2"/>
    <n v="0.2"/>
    <n v="6.6311999999999989"/>
    <x v="2"/>
    <x v="0"/>
  </r>
  <r>
    <n v="3951"/>
    <x v="1950"/>
    <x v="741"/>
    <x v="407"/>
    <s v="Standard Class"/>
    <s v="SN-20710"/>
    <s v="Steve Nguyen"/>
    <x v="2"/>
    <x v="0"/>
    <s v="Pasadena"/>
    <x v="5"/>
    <n v="77506"/>
    <x v="2"/>
    <s v="FUR-CH-10003817"/>
    <x v="0"/>
    <x v="1"/>
    <s v="Global Value Steno Chair, Gray"/>
    <x v="3074"/>
    <n v="6"/>
    <n v="0.3"/>
    <n v="-18.221999999999994"/>
    <x v="2"/>
    <x v="0"/>
  </r>
  <r>
    <n v="3952"/>
    <x v="1951"/>
    <x v="683"/>
    <x v="457"/>
    <s v="Second Class"/>
    <s v="MO-17500"/>
    <s v="Mary O'Rourke"/>
    <x v="0"/>
    <x v="0"/>
    <s v="Freeport"/>
    <x v="15"/>
    <n v="11520"/>
    <x v="3"/>
    <s v="OFF-BI-10003676"/>
    <x v="1"/>
    <x v="8"/>
    <s v="GBC Standard Recycled Report Covers, Clear Plastic Sheets"/>
    <x v="3075"/>
    <n v="2"/>
    <n v="0.2"/>
    <n v="6.0367999999999986"/>
    <x v="3"/>
    <x v="0"/>
  </r>
  <r>
    <n v="3953"/>
    <x v="1952"/>
    <x v="398"/>
    <x v="599"/>
    <s v="Standard Class"/>
    <s v="ON-18715"/>
    <s v="Odella Nelson"/>
    <x v="1"/>
    <x v="0"/>
    <s v="Denver"/>
    <x v="22"/>
    <n v="80219"/>
    <x v="1"/>
    <s v="TEC-PH-10003535"/>
    <x v="2"/>
    <x v="7"/>
    <s v="RCA ViSYS 25423RE1 Corded phone"/>
    <x v="1305"/>
    <n v="2"/>
    <n v="0.2"/>
    <n v="13.998599999999989"/>
    <x v="1"/>
    <x v="0"/>
  </r>
  <r>
    <n v="3954"/>
    <x v="1953"/>
    <x v="787"/>
    <x v="992"/>
    <s v="Standard Class"/>
    <s v="SC-20095"/>
    <s v="Sanjit Chand"/>
    <x v="0"/>
    <x v="0"/>
    <s v="Quincy"/>
    <x v="31"/>
    <n v="2169"/>
    <x v="3"/>
    <s v="OFF-PA-10004675"/>
    <x v="1"/>
    <x v="10"/>
    <s v="Telephone Message Books with Fax/Mobile Section, 5 1/2&quot; x 3 3/16&quot;"/>
    <x v="1436"/>
    <n v="2"/>
    <n v="0"/>
    <n v="5.8419999999999996"/>
    <x v="3"/>
    <x v="0"/>
  </r>
  <r>
    <n v="3955"/>
    <x v="1954"/>
    <x v="527"/>
    <x v="568"/>
    <s v="Standard Class"/>
    <s v="MS-17710"/>
    <s v="Maurice Satty"/>
    <x v="0"/>
    <x v="0"/>
    <s v="Detroit"/>
    <x v="12"/>
    <n v="48205"/>
    <x v="2"/>
    <s v="FUR-FU-10004020"/>
    <x v="0"/>
    <x v="5"/>
    <s v="Advantus Panel Wall Acrylic Frame"/>
    <x v="3076"/>
    <n v="1"/>
    <n v="0"/>
    <n v="2.3521000000000001"/>
    <x v="2"/>
    <x v="0"/>
  </r>
  <r>
    <n v="3956"/>
    <x v="1954"/>
    <x v="527"/>
    <x v="568"/>
    <s v="Standard Class"/>
    <s v="MS-17710"/>
    <s v="Maurice Satty"/>
    <x v="0"/>
    <x v="0"/>
    <s v="Detroit"/>
    <x v="12"/>
    <n v="48205"/>
    <x v="2"/>
    <s v="OFF-AR-10001955"/>
    <x v="1"/>
    <x v="6"/>
    <s v="Newell 319"/>
    <x v="1378"/>
    <n v="4"/>
    <n v="0"/>
    <n v="23.807999999999993"/>
    <x v="2"/>
    <x v="0"/>
  </r>
  <r>
    <n v="3957"/>
    <x v="1955"/>
    <x v="190"/>
    <x v="480"/>
    <s v="Standard Class"/>
    <s v="DN-13690"/>
    <s v="Duane Noonan"/>
    <x v="0"/>
    <x v="0"/>
    <s v="San Francisco"/>
    <x v="1"/>
    <n v="94109"/>
    <x v="1"/>
    <s v="FUR-FU-10002364"/>
    <x v="0"/>
    <x v="5"/>
    <s v="Eldon Expressions Wood Desk Accessories, Oak"/>
    <x v="3077"/>
    <n v="3"/>
    <n v="0"/>
    <n v="6.4205999999999976"/>
    <x v="1"/>
    <x v="0"/>
  </r>
  <r>
    <n v="3958"/>
    <x v="1956"/>
    <x v="211"/>
    <x v="993"/>
    <s v="Standard Class"/>
    <s v="RB-19360"/>
    <s v="Raymond Buch"/>
    <x v="0"/>
    <x v="0"/>
    <s v="Nashville"/>
    <x v="18"/>
    <n v="37211"/>
    <x v="0"/>
    <s v="OFF-BI-10002414"/>
    <x v="1"/>
    <x v="8"/>
    <s v="GBC ProClick Spines for 32-Hole Punch"/>
    <x v="3078"/>
    <n v="3"/>
    <n v="0.7"/>
    <n v="-8.6456999999999979"/>
    <x v="0"/>
    <x v="0"/>
  </r>
  <r>
    <n v="3959"/>
    <x v="1956"/>
    <x v="211"/>
    <x v="993"/>
    <s v="Standard Class"/>
    <s v="RB-19360"/>
    <s v="Raymond Buch"/>
    <x v="0"/>
    <x v="0"/>
    <s v="Nashville"/>
    <x v="18"/>
    <n v="37211"/>
    <x v="0"/>
    <s v="OFF-AR-10003732"/>
    <x v="1"/>
    <x v="6"/>
    <s v="Newell 333"/>
    <x v="3079"/>
    <n v="2"/>
    <n v="0.2"/>
    <n v="0.3335999999999999"/>
    <x v="0"/>
    <x v="0"/>
  </r>
  <r>
    <n v="3960"/>
    <x v="1956"/>
    <x v="211"/>
    <x v="993"/>
    <s v="Standard Class"/>
    <s v="RB-19360"/>
    <s v="Raymond Buch"/>
    <x v="0"/>
    <x v="0"/>
    <s v="Nashville"/>
    <x v="18"/>
    <n v="37211"/>
    <x v="0"/>
    <s v="FUR-FU-10001085"/>
    <x v="0"/>
    <x v="5"/>
    <s v="3M Polarizing Light Filter Sleeves"/>
    <x v="3080"/>
    <n v="3"/>
    <n v="0.2"/>
    <n v="14.546999999999995"/>
    <x v="0"/>
    <x v="0"/>
  </r>
  <r>
    <n v="3961"/>
    <x v="1957"/>
    <x v="324"/>
    <x v="994"/>
    <s v="Standard Class"/>
    <s v="NH-18610"/>
    <s v="Nicole Hansen"/>
    <x v="1"/>
    <x v="0"/>
    <s v="Detroit"/>
    <x v="12"/>
    <n v="48227"/>
    <x v="2"/>
    <s v="OFF-BI-10001249"/>
    <x v="1"/>
    <x v="8"/>
    <s v="Avery Heavy-Duty EZD View Binder with Locking Rings"/>
    <x v="3081"/>
    <n v="6"/>
    <n v="0"/>
    <n v="17.608799999999999"/>
    <x v="2"/>
    <x v="0"/>
  </r>
  <r>
    <n v="3962"/>
    <x v="1957"/>
    <x v="324"/>
    <x v="994"/>
    <s v="Standard Class"/>
    <s v="NH-18610"/>
    <s v="Nicole Hansen"/>
    <x v="1"/>
    <x v="0"/>
    <s v="Detroit"/>
    <x v="12"/>
    <n v="48227"/>
    <x v="2"/>
    <s v="TEC-PH-10002564"/>
    <x v="2"/>
    <x v="7"/>
    <s v="OtterBox Defender Series Case - Samsung Galaxy S4"/>
    <x v="179"/>
    <n v="5"/>
    <n v="0"/>
    <n v="44.984999999999985"/>
    <x v="2"/>
    <x v="0"/>
  </r>
  <r>
    <n v="3963"/>
    <x v="1958"/>
    <x v="600"/>
    <x v="971"/>
    <s v="First Class"/>
    <s v="ED-13885"/>
    <s v="Emily Ducich"/>
    <x v="2"/>
    <x v="0"/>
    <s v="Los Angeles"/>
    <x v="1"/>
    <n v="90045"/>
    <x v="1"/>
    <s v="OFF-AR-10000634"/>
    <x v="1"/>
    <x v="6"/>
    <s v="Newell 320"/>
    <x v="1387"/>
    <n v="3"/>
    <n v="0"/>
    <n v="3.4668000000000005"/>
    <x v="1"/>
    <x v="0"/>
  </r>
  <r>
    <n v="3964"/>
    <x v="1958"/>
    <x v="600"/>
    <x v="971"/>
    <s v="First Class"/>
    <s v="ED-13885"/>
    <s v="Emily Ducich"/>
    <x v="2"/>
    <x v="0"/>
    <s v="Los Angeles"/>
    <x v="1"/>
    <n v="90045"/>
    <x v="1"/>
    <s v="FUR-FU-10004018"/>
    <x v="0"/>
    <x v="5"/>
    <s v="Tensor Computer Mounted Lamp"/>
    <x v="3082"/>
    <n v="3"/>
    <n v="0"/>
    <n v="12.060900000000002"/>
    <x v="1"/>
    <x v="0"/>
  </r>
  <r>
    <n v="3965"/>
    <x v="1959"/>
    <x v="897"/>
    <x v="961"/>
    <s v="Standard Class"/>
    <s v="PW-19240"/>
    <s v="Pierre Wener"/>
    <x v="0"/>
    <x v="0"/>
    <s v="Philadelphia"/>
    <x v="9"/>
    <n v="19140"/>
    <x v="3"/>
    <s v="OFF-AR-10003481"/>
    <x v="1"/>
    <x v="6"/>
    <s v="Newell 348"/>
    <x v="964"/>
    <n v="3"/>
    <n v="0.2"/>
    <n v="0.88559999999999883"/>
    <x v="3"/>
    <x v="0"/>
  </r>
  <r>
    <n v="3966"/>
    <x v="1960"/>
    <x v="607"/>
    <x v="995"/>
    <s v="Second Class"/>
    <s v="DM-13345"/>
    <s v="Denise Monton"/>
    <x v="1"/>
    <x v="0"/>
    <s v="Asheville"/>
    <x v="3"/>
    <n v="28806"/>
    <x v="0"/>
    <s v="OFF-AR-10003651"/>
    <x v="1"/>
    <x v="6"/>
    <s v="Newell 350"/>
    <x v="964"/>
    <n v="3"/>
    <n v="0.2"/>
    <n v="0.88559999999999883"/>
    <x v="0"/>
    <x v="0"/>
  </r>
  <r>
    <n v="3967"/>
    <x v="1961"/>
    <x v="178"/>
    <x v="996"/>
    <s v="Standard Class"/>
    <s v="DW-13540"/>
    <s v="Don Weiss"/>
    <x v="0"/>
    <x v="0"/>
    <s v="New York City"/>
    <x v="15"/>
    <n v="10024"/>
    <x v="3"/>
    <s v="OFF-AR-10002956"/>
    <x v="1"/>
    <x v="6"/>
    <s v="Boston 16801 Nautilus Battery Pencil Sharpener"/>
    <x v="1943"/>
    <n v="4"/>
    <n v="0"/>
    <n v="22.8904"/>
    <x v="3"/>
    <x v="0"/>
  </r>
  <r>
    <n v="3968"/>
    <x v="1962"/>
    <x v="244"/>
    <x v="213"/>
    <s v="First Class"/>
    <s v="EH-14125"/>
    <s v="Eugene Hildebrand"/>
    <x v="2"/>
    <x v="0"/>
    <s v="Colorado Springs"/>
    <x v="22"/>
    <n v="80906"/>
    <x v="1"/>
    <s v="OFF-BI-10003638"/>
    <x v="1"/>
    <x v="8"/>
    <s v="GBC Durable Plastic Covers"/>
    <x v="3083"/>
    <n v="7"/>
    <n v="0.7"/>
    <n v="-32.507999999999996"/>
    <x v="1"/>
    <x v="0"/>
  </r>
  <r>
    <n v="3969"/>
    <x v="1963"/>
    <x v="932"/>
    <x v="997"/>
    <s v="Standard Class"/>
    <s v="KE-16420"/>
    <s v="Katrina Edelman"/>
    <x v="1"/>
    <x v="0"/>
    <s v="San Antonio"/>
    <x v="5"/>
    <n v="78207"/>
    <x v="2"/>
    <s v="OFF-BI-10001890"/>
    <x v="1"/>
    <x v="8"/>
    <s v="Avery Poly Binder Pockets"/>
    <x v="3084"/>
    <n v="8"/>
    <n v="0.8"/>
    <n v="-9.1648000000000032"/>
    <x v="2"/>
    <x v="0"/>
  </r>
  <r>
    <n v="3970"/>
    <x v="1963"/>
    <x v="932"/>
    <x v="997"/>
    <s v="Standard Class"/>
    <s v="KE-16420"/>
    <s v="Katrina Edelman"/>
    <x v="1"/>
    <x v="0"/>
    <s v="San Antonio"/>
    <x v="5"/>
    <n v="78207"/>
    <x v="2"/>
    <s v="OFF-PA-10002606"/>
    <x v="1"/>
    <x v="10"/>
    <s v="Xerox 1928"/>
    <x v="3085"/>
    <n v="10"/>
    <n v="0.2"/>
    <n v="13.199999999999998"/>
    <x v="2"/>
    <x v="0"/>
  </r>
  <r>
    <n v="3971"/>
    <x v="1964"/>
    <x v="754"/>
    <x v="158"/>
    <s v="Standard Class"/>
    <s v="SP-20920"/>
    <s v="Susan Pistek"/>
    <x v="0"/>
    <x v="0"/>
    <s v="Los Angeles"/>
    <x v="1"/>
    <n v="90036"/>
    <x v="1"/>
    <s v="OFF-PA-10002245"/>
    <x v="1"/>
    <x v="10"/>
    <s v="Xerox 1895"/>
    <x v="3086"/>
    <n v="9"/>
    <n v="0"/>
    <n v="24.218999999999998"/>
    <x v="1"/>
    <x v="0"/>
  </r>
  <r>
    <n v="3972"/>
    <x v="1965"/>
    <x v="933"/>
    <x v="998"/>
    <s v="Second Class"/>
    <s v="PS-19045"/>
    <s v="Penelope Sewall"/>
    <x v="2"/>
    <x v="0"/>
    <s v="Sterling Heights"/>
    <x v="12"/>
    <n v="48310"/>
    <x v="2"/>
    <s v="OFF-AR-10001615"/>
    <x v="1"/>
    <x v="6"/>
    <s v="Newell 34"/>
    <x v="1378"/>
    <n v="4"/>
    <n v="0"/>
    <n v="20.633600000000001"/>
    <x v="2"/>
    <x v="1"/>
  </r>
  <r>
    <n v="3973"/>
    <x v="1966"/>
    <x v="892"/>
    <x v="944"/>
    <s v="Standard Class"/>
    <s v="JM-15250"/>
    <s v="Janet Martin"/>
    <x v="0"/>
    <x v="0"/>
    <s v="New York City"/>
    <x v="15"/>
    <n v="10009"/>
    <x v="3"/>
    <s v="OFF-PA-10000466"/>
    <x v="1"/>
    <x v="10"/>
    <s v="Memo Book, 100 Message Capacity, 5 3/8” x 11”"/>
    <x v="814"/>
    <n v="2"/>
    <n v="0"/>
    <n v="6.74"/>
    <x v="3"/>
    <x v="0"/>
  </r>
  <r>
    <n v="3974"/>
    <x v="1966"/>
    <x v="892"/>
    <x v="944"/>
    <s v="Standard Class"/>
    <s v="JM-15250"/>
    <s v="Janet Martin"/>
    <x v="0"/>
    <x v="0"/>
    <s v="New York City"/>
    <x v="15"/>
    <n v="10009"/>
    <x v="3"/>
    <s v="OFF-BI-10003708"/>
    <x v="1"/>
    <x v="8"/>
    <s v="Acco Four Pocket Poly Ring Binder with Label Holder, Smoke, 1&quot;"/>
    <x v="1278"/>
    <n v="5"/>
    <n v="0.2"/>
    <n v="9.3124999999999982"/>
    <x v="3"/>
    <x v="0"/>
  </r>
  <r>
    <n v="3975"/>
    <x v="1966"/>
    <x v="892"/>
    <x v="944"/>
    <s v="Standard Class"/>
    <s v="JM-15250"/>
    <s v="Janet Martin"/>
    <x v="0"/>
    <x v="0"/>
    <s v="New York City"/>
    <x v="15"/>
    <n v="10009"/>
    <x v="3"/>
    <s v="FUR-FU-10004848"/>
    <x v="0"/>
    <x v="5"/>
    <s v="Howard Miller 13-3/4&quot; Diameter Brushed Chrome Round Wall Clock"/>
    <x v="3087"/>
    <n v="8"/>
    <n v="0"/>
    <n v="124.19999999999999"/>
    <x v="3"/>
    <x v="0"/>
  </r>
  <r>
    <n v="3976"/>
    <x v="1966"/>
    <x v="892"/>
    <x v="944"/>
    <s v="Standard Class"/>
    <s v="JM-15250"/>
    <s v="Janet Martin"/>
    <x v="0"/>
    <x v="0"/>
    <s v="New York City"/>
    <x v="15"/>
    <n v="10009"/>
    <x v="3"/>
    <s v="OFF-BI-10000320"/>
    <x v="1"/>
    <x v="8"/>
    <s v="GBC Plastic Binding Combs"/>
    <x v="3088"/>
    <n v="7"/>
    <n v="0.2"/>
    <n v="14.981400000000001"/>
    <x v="3"/>
    <x v="0"/>
  </r>
  <r>
    <n v="3977"/>
    <x v="1967"/>
    <x v="332"/>
    <x v="351"/>
    <s v="First Class"/>
    <s v="EB-13930"/>
    <s v="Eric Barreto"/>
    <x v="0"/>
    <x v="0"/>
    <s v="Richmond"/>
    <x v="17"/>
    <n v="23223"/>
    <x v="0"/>
    <s v="FUR-FU-10003731"/>
    <x v="0"/>
    <x v="5"/>
    <s v="Eldon Expressions Wood and Plastic Desk Accessories, Oak"/>
    <x v="3089"/>
    <n v="4"/>
    <n v="0"/>
    <n v="11.177600000000002"/>
    <x v="0"/>
    <x v="0"/>
  </r>
  <r>
    <n v="3978"/>
    <x v="1968"/>
    <x v="280"/>
    <x v="951"/>
    <s v="Standard Class"/>
    <s v="FG-14260"/>
    <s v="Frank Gastineau"/>
    <x v="2"/>
    <x v="0"/>
    <s v="Seattle"/>
    <x v="4"/>
    <n v="98105"/>
    <x v="1"/>
    <s v="OFF-FA-10002780"/>
    <x v="1"/>
    <x v="13"/>
    <s v="Staples"/>
    <x v="3090"/>
    <n v="3"/>
    <n v="0"/>
    <n v="4.1123999999999992"/>
    <x v="1"/>
    <x v="0"/>
  </r>
  <r>
    <n v="3979"/>
    <x v="1968"/>
    <x v="280"/>
    <x v="951"/>
    <s v="Standard Class"/>
    <s v="FG-14260"/>
    <s v="Frank Gastineau"/>
    <x v="2"/>
    <x v="0"/>
    <s v="Seattle"/>
    <x v="4"/>
    <n v="98105"/>
    <x v="1"/>
    <s v="TEC-PH-10003800"/>
    <x v="2"/>
    <x v="7"/>
    <s v="i.Sound Portable Power - 8000 mAh"/>
    <x v="560"/>
    <n v="2"/>
    <n v="0.2"/>
    <n v="-20.136200000000006"/>
    <x v="1"/>
    <x v="0"/>
  </r>
  <r>
    <n v="3980"/>
    <x v="1969"/>
    <x v="851"/>
    <x v="999"/>
    <s v="Standard Class"/>
    <s v="TH-21235"/>
    <s v="Tiffany House"/>
    <x v="1"/>
    <x v="0"/>
    <s v="New York City"/>
    <x v="15"/>
    <n v="10024"/>
    <x v="3"/>
    <s v="FUR-TA-10001676"/>
    <x v="0"/>
    <x v="3"/>
    <s v="Hon 61000 Series Interactive Training Tables"/>
    <x v="3091"/>
    <n v="2"/>
    <n v="0.4"/>
    <n v="-19.549200000000006"/>
    <x v="3"/>
    <x v="0"/>
  </r>
  <r>
    <n v="3981"/>
    <x v="1969"/>
    <x v="851"/>
    <x v="999"/>
    <s v="Standard Class"/>
    <s v="TH-21235"/>
    <s v="Tiffany House"/>
    <x v="1"/>
    <x v="0"/>
    <s v="New York City"/>
    <x v="15"/>
    <n v="10024"/>
    <x v="3"/>
    <s v="OFF-AP-10002350"/>
    <x v="1"/>
    <x v="9"/>
    <s v="Belkin F9H710-06 7 Outlet SurgeMaster Surge Protector"/>
    <x v="3092"/>
    <n v="3"/>
    <n v="0"/>
    <n v="15.8256"/>
    <x v="3"/>
    <x v="0"/>
  </r>
  <r>
    <n v="3982"/>
    <x v="1970"/>
    <x v="934"/>
    <x v="404"/>
    <s v="Standard Class"/>
    <s v="PL-18925"/>
    <s v="Paul Lucas"/>
    <x v="2"/>
    <x v="0"/>
    <s v="Seattle"/>
    <x v="4"/>
    <n v="98115"/>
    <x v="1"/>
    <s v="FUR-FU-10003096"/>
    <x v="0"/>
    <x v="5"/>
    <s v="Master Giant Foot Doorstop, Safety Yellow"/>
    <x v="3093"/>
    <n v="3"/>
    <n v="0"/>
    <n v="9.7911000000000001"/>
    <x v="1"/>
    <x v="0"/>
  </r>
  <r>
    <n v="3983"/>
    <x v="1971"/>
    <x v="274"/>
    <x v="1000"/>
    <s v="Second Class"/>
    <s v="CC-12370"/>
    <s v="Christopher Conant"/>
    <x v="0"/>
    <x v="0"/>
    <s v="Los Angeles"/>
    <x v="1"/>
    <n v="90045"/>
    <x v="1"/>
    <s v="FUR-CH-10003061"/>
    <x v="0"/>
    <x v="1"/>
    <s v="Global Leather Task Chair, Black"/>
    <x v="2804"/>
    <n v="4"/>
    <n v="0.2"/>
    <n v="-3.5996000000000521"/>
    <x v="1"/>
    <x v="0"/>
  </r>
  <r>
    <n v="3984"/>
    <x v="1971"/>
    <x v="274"/>
    <x v="1000"/>
    <s v="Second Class"/>
    <s v="CC-12370"/>
    <s v="Christopher Conant"/>
    <x v="0"/>
    <x v="0"/>
    <s v="Los Angeles"/>
    <x v="1"/>
    <n v="90045"/>
    <x v="1"/>
    <s v="TEC-CO-10003763"/>
    <x v="2"/>
    <x v="16"/>
    <s v="Canon PC1060 Personal Laser Copier"/>
    <x v="2481"/>
    <n v="5"/>
    <n v="0.2"/>
    <n v="944.98649999999986"/>
    <x v="1"/>
    <x v="0"/>
  </r>
  <r>
    <n v="3985"/>
    <x v="1971"/>
    <x v="274"/>
    <x v="1000"/>
    <s v="Second Class"/>
    <s v="CC-12370"/>
    <s v="Christopher Conant"/>
    <x v="0"/>
    <x v="0"/>
    <s v="Los Angeles"/>
    <x v="1"/>
    <n v="90045"/>
    <x v="1"/>
    <s v="OFF-PA-10002923"/>
    <x v="1"/>
    <x v="10"/>
    <s v="Xerox 1942"/>
    <x v="1553"/>
    <n v="1"/>
    <n v="0"/>
    <n v="24.47"/>
    <x v="1"/>
    <x v="0"/>
  </r>
  <r>
    <n v="3986"/>
    <x v="1972"/>
    <x v="764"/>
    <x v="180"/>
    <s v="Standard Class"/>
    <s v="JM-15535"/>
    <s v="Jessica Myrick"/>
    <x v="0"/>
    <x v="0"/>
    <s v="Lakewood"/>
    <x v="1"/>
    <n v="90712"/>
    <x v="1"/>
    <s v="FUR-BO-10003441"/>
    <x v="0"/>
    <x v="0"/>
    <s v="Bush Westfield Collection Bookcases, Fully Assembled"/>
    <x v="3094"/>
    <n v="3"/>
    <n v="0.15"/>
    <n v="24.235199999999978"/>
    <x v="1"/>
    <x v="0"/>
  </r>
  <r>
    <n v="3987"/>
    <x v="1973"/>
    <x v="798"/>
    <x v="1001"/>
    <s v="Standard Class"/>
    <s v="KF-16285"/>
    <s v="Karen Ferguson"/>
    <x v="2"/>
    <x v="0"/>
    <s v="Plainfield"/>
    <x v="30"/>
    <n v="7060"/>
    <x v="3"/>
    <s v="OFF-ST-10001780"/>
    <x v="1"/>
    <x v="4"/>
    <s v="Tennsco 16-Compartment Lockers with Coat Rack"/>
    <x v="3095"/>
    <n v="4"/>
    <n v="0"/>
    <n v="621.97440000000006"/>
    <x v="3"/>
    <x v="0"/>
  </r>
  <r>
    <n v="3988"/>
    <x v="1973"/>
    <x v="798"/>
    <x v="1001"/>
    <s v="Standard Class"/>
    <s v="KF-16285"/>
    <s v="Karen Ferguson"/>
    <x v="2"/>
    <x v="0"/>
    <s v="Plainfield"/>
    <x v="30"/>
    <n v="7060"/>
    <x v="3"/>
    <s v="OFF-AP-10001962"/>
    <x v="1"/>
    <x v="9"/>
    <s v="Black &amp; Decker Filter for Double Action Dustbuster Cordless Vac BLDV7210"/>
    <x v="3096"/>
    <n v="5"/>
    <n v="0"/>
    <n v="10.487500000000001"/>
    <x v="3"/>
    <x v="0"/>
  </r>
  <r>
    <n v="3989"/>
    <x v="1974"/>
    <x v="764"/>
    <x v="1002"/>
    <s v="Standard Class"/>
    <s v="CS-12175"/>
    <s v="Charles Sheldon"/>
    <x v="1"/>
    <x v="0"/>
    <s v="Columbia"/>
    <x v="18"/>
    <n v="38401"/>
    <x v="0"/>
    <s v="FUR-FU-10003798"/>
    <x v="0"/>
    <x v="5"/>
    <s v="Ultra Door Kickplate, 8&quot;H x 34&quot;W"/>
    <x v="3097"/>
    <n v="5"/>
    <n v="0.2"/>
    <n v="13.845999999999997"/>
    <x v="0"/>
    <x v="0"/>
  </r>
  <r>
    <n v="3990"/>
    <x v="1975"/>
    <x v="641"/>
    <x v="680"/>
    <s v="Second Class"/>
    <s v="AR-10540"/>
    <s v="Andy Reiter"/>
    <x v="0"/>
    <x v="0"/>
    <s v="Woonsocket"/>
    <x v="34"/>
    <n v="2895"/>
    <x v="3"/>
    <s v="FUR-FU-10001095"/>
    <x v="0"/>
    <x v="5"/>
    <s v="DAX Black Cherry Wood-Tone Poster Frame"/>
    <x v="3098"/>
    <n v="2"/>
    <n v="0"/>
    <n v="20.1248"/>
    <x v="3"/>
    <x v="0"/>
  </r>
  <r>
    <n v="3991"/>
    <x v="1976"/>
    <x v="935"/>
    <x v="821"/>
    <s v="Standard Class"/>
    <s v="MS-17770"/>
    <s v="Maxwell Schwartz"/>
    <x v="0"/>
    <x v="0"/>
    <s v="Lancaster"/>
    <x v="9"/>
    <n v="17602"/>
    <x v="3"/>
    <s v="OFF-SU-10000157"/>
    <x v="1"/>
    <x v="14"/>
    <s v="Compact Automatic Electric Letter Opener"/>
    <x v="3099"/>
    <n v="3"/>
    <n v="0.2"/>
    <n v="-64.427400000000006"/>
    <x v="3"/>
    <x v="0"/>
  </r>
  <r>
    <n v="3992"/>
    <x v="1977"/>
    <x v="489"/>
    <x v="27"/>
    <s v="Standard Class"/>
    <s v="DB-13120"/>
    <s v="David Bremer"/>
    <x v="1"/>
    <x v="0"/>
    <s v="Tampa"/>
    <x v="2"/>
    <n v="33614"/>
    <x v="0"/>
    <s v="FUR-FU-10001095"/>
    <x v="0"/>
    <x v="5"/>
    <s v="DAX Black Cherry Wood-Tone Poster Frame"/>
    <x v="3100"/>
    <n v="3"/>
    <n v="0.2"/>
    <n v="14.299199999999999"/>
    <x v="0"/>
    <x v="0"/>
  </r>
  <r>
    <n v="3993"/>
    <x v="1977"/>
    <x v="489"/>
    <x v="27"/>
    <s v="Standard Class"/>
    <s v="DB-13120"/>
    <s v="David Bremer"/>
    <x v="1"/>
    <x v="0"/>
    <s v="Tampa"/>
    <x v="2"/>
    <n v="33614"/>
    <x v="0"/>
    <s v="OFF-SU-10004261"/>
    <x v="1"/>
    <x v="14"/>
    <s v="Fiskars 8&quot; Scissors, 2/Pack"/>
    <x v="3101"/>
    <n v="3"/>
    <n v="0.2"/>
    <n v="4.6547999999999927"/>
    <x v="0"/>
    <x v="0"/>
  </r>
  <r>
    <n v="3994"/>
    <x v="1977"/>
    <x v="489"/>
    <x v="27"/>
    <s v="Standard Class"/>
    <s v="DB-13120"/>
    <s v="David Bremer"/>
    <x v="1"/>
    <x v="0"/>
    <s v="Tampa"/>
    <x v="2"/>
    <n v="33614"/>
    <x v="0"/>
    <s v="OFF-AR-10004022"/>
    <x v="1"/>
    <x v="6"/>
    <s v="Panasonic KP-380BK Classic Electric Pencil Sharpener"/>
    <x v="3102"/>
    <n v="6"/>
    <n v="0.2"/>
    <n v="10.793999999999983"/>
    <x v="0"/>
    <x v="0"/>
  </r>
  <r>
    <n v="3995"/>
    <x v="1978"/>
    <x v="936"/>
    <x v="1003"/>
    <s v="Standard Class"/>
    <s v="DK-12895"/>
    <s v="Dana Kaydos"/>
    <x v="0"/>
    <x v="0"/>
    <s v="Kenosha"/>
    <x v="6"/>
    <n v="53142"/>
    <x v="2"/>
    <s v="FUR-BO-10002916"/>
    <x v="0"/>
    <x v="0"/>
    <s v="Rush Hierlooms Collection 1&quot; Thick Stackable Bookcases"/>
    <x v="3103"/>
    <n v="3"/>
    <n v="0"/>
    <n v="97.45859999999999"/>
    <x v="2"/>
    <x v="0"/>
  </r>
  <r>
    <n v="3996"/>
    <x v="1978"/>
    <x v="936"/>
    <x v="1003"/>
    <s v="Standard Class"/>
    <s v="DK-12895"/>
    <s v="Dana Kaydos"/>
    <x v="0"/>
    <x v="0"/>
    <s v="Kenosha"/>
    <x v="6"/>
    <n v="53142"/>
    <x v="2"/>
    <s v="FUR-CH-10002084"/>
    <x v="0"/>
    <x v="1"/>
    <s v="Hon Mobius Operator's Chair"/>
    <x v="3104"/>
    <n v="7"/>
    <n v="0"/>
    <n v="189.40460000000002"/>
    <x v="2"/>
    <x v="0"/>
  </r>
  <r>
    <n v="3997"/>
    <x v="1978"/>
    <x v="936"/>
    <x v="1003"/>
    <s v="Standard Class"/>
    <s v="DK-12895"/>
    <s v="Dana Kaydos"/>
    <x v="0"/>
    <x v="0"/>
    <s v="Kenosha"/>
    <x v="6"/>
    <n v="53142"/>
    <x v="2"/>
    <s v="TEC-PH-10003012"/>
    <x v="2"/>
    <x v="7"/>
    <s v="Nortel Meridian M3904 Professional Digital phone"/>
    <x v="3105"/>
    <n v="5"/>
    <n v="0"/>
    <n v="223.28549999999993"/>
    <x v="2"/>
    <x v="0"/>
  </r>
  <r>
    <n v="3998"/>
    <x v="1978"/>
    <x v="936"/>
    <x v="1003"/>
    <s v="Standard Class"/>
    <s v="DK-12895"/>
    <s v="Dana Kaydos"/>
    <x v="0"/>
    <x v="0"/>
    <s v="Kenosha"/>
    <x v="6"/>
    <n v="53142"/>
    <x v="2"/>
    <s v="OFF-AR-10002704"/>
    <x v="1"/>
    <x v="6"/>
    <s v="Boston 1900 Electric Pencil Sharpener"/>
    <x v="1883"/>
    <n v="1"/>
    <n v="0"/>
    <n v="4.4939999999999998"/>
    <x v="2"/>
    <x v="0"/>
  </r>
  <r>
    <n v="3999"/>
    <x v="1978"/>
    <x v="936"/>
    <x v="1003"/>
    <s v="Standard Class"/>
    <s v="DK-12895"/>
    <s v="Dana Kaydos"/>
    <x v="0"/>
    <x v="0"/>
    <s v="Kenosha"/>
    <x v="6"/>
    <n v="53142"/>
    <x v="2"/>
    <s v="FUR-FU-10000308"/>
    <x v="0"/>
    <x v="5"/>
    <s v="Deflect-o Glass Clear Studded Chair Mats"/>
    <x v="3106"/>
    <n v="6"/>
    <n v="0"/>
    <n v="82.077600000000004"/>
    <x v="2"/>
    <x v="0"/>
  </r>
  <r>
    <n v="4000"/>
    <x v="1979"/>
    <x v="789"/>
    <x v="532"/>
    <s v="Second Class"/>
    <s v="MP-17965"/>
    <s v="Michael Paige"/>
    <x v="1"/>
    <x v="0"/>
    <s v="Port Saint Lucie"/>
    <x v="2"/>
    <n v="34952"/>
    <x v="0"/>
    <s v="FUR-BO-10004709"/>
    <x v="0"/>
    <x v="0"/>
    <s v="Bush Westfield Collection Bookcases, Medium Cherry Finish"/>
    <x v="3107"/>
    <n v="5"/>
    <n v="0.2"/>
    <n v="5.7980000000000018"/>
    <x v="0"/>
    <x v="0"/>
  </r>
  <r>
    <n v="4001"/>
    <x v="1980"/>
    <x v="856"/>
    <x v="36"/>
    <s v="Standard Class"/>
    <s v="Dp-13240"/>
    <s v="Dean percer"/>
    <x v="2"/>
    <x v="0"/>
    <s v="Seattle"/>
    <x v="4"/>
    <n v="98115"/>
    <x v="1"/>
    <s v="FUR-FU-10001196"/>
    <x v="0"/>
    <x v="5"/>
    <s v="DAX Cubicle Frames - 8x10"/>
    <x v="3108"/>
    <n v="11"/>
    <n v="0"/>
    <n v="19.040999999999997"/>
    <x v="1"/>
    <x v="0"/>
  </r>
  <r>
    <n v="4002"/>
    <x v="1980"/>
    <x v="856"/>
    <x v="36"/>
    <s v="Standard Class"/>
    <s v="Dp-13240"/>
    <s v="Dean percer"/>
    <x v="2"/>
    <x v="0"/>
    <s v="Seattle"/>
    <x v="4"/>
    <n v="98115"/>
    <x v="1"/>
    <s v="TEC-AC-10002942"/>
    <x v="2"/>
    <x v="11"/>
    <s v="WD My Passport Ultra 1TB Portable External Hard Drive"/>
    <x v="2047"/>
    <n v="5"/>
    <n v="0"/>
    <n v="58.649999999999984"/>
    <x v="1"/>
    <x v="0"/>
  </r>
  <r>
    <n v="4003"/>
    <x v="1981"/>
    <x v="840"/>
    <x v="599"/>
    <s v="Standard Class"/>
    <s v="CC-12220"/>
    <s v="Chris Cortes"/>
    <x v="0"/>
    <x v="0"/>
    <s v="San Antonio"/>
    <x v="5"/>
    <n v="78207"/>
    <x v="2"/>
    <s v="FUR-TA-10004915"/>
    <x v="0"/>
    <x v="3"/>
    <s v="Office Impressions End Table, 20-1/2&quot;H x 24&quot;W x 20&quot;D"/>
    <x v="3109"/>
    <n v="3"/>
    <n v="0.3"/>
    <n v="-127.57919999999996"/>
    <x v="2"/>
    <x v="0"/>
  </r>
  <r>
    <n v="4004"/>
    <x v="1981"/>
    <x v="840"/>
    <x v="599"/>
    <s v="Standard Class"/>
    <s v="CC-12220"/>
    <s v="Chris Cortes"/>
    <x v="0"/>
    <x v="0"/>
    <s v="San Antonio"/>
    <x v="5"/>
    <n v="78207"/>
    <x v="2"/>
    <s v="TEC-MA-10001016"/>
    <x v="2"/>
    <x v="15"/>
    <s v="Canon PC170 Desktop Personal Copier"/>
    <x v="3110"/>
    <n v="3"/>
    <n v="0.4"/>
    <n v="33.589499999999987"/>
    <x v="2"/>
    <x v="0"/>
  </r>
  <r>
    <n v="4005"/>
    <x v="1981"/>
    <x v="840"/>
    <x v="599"/>
    <s v="Standard Class"/>
    <s v="CC-12220"/>
    <s v="Chris Cortes"/>
    <x v="0"/>
    <x v="0"/>
    <s v="San Antonio"/>
    <x v="5"/>
    <n v="78207"/>
    <x v="2"/>
    <s v="OFF-EN-10000483"/>
    <x v="1"/>
    <x v="12"/>
    <s v="White Envelopes, White Envelopes with Clear Poly Window"/>
    <x v="3111"/>
    <n v="3"/>
    <n v="0.2"/>
    <n v="11.894999999999994"/>
    <x v="2"/>
    <x v="0"/>
  </r>
  <r>
    <n v="4006"/>
    <x v="1982"/>
    <x v="895"/>
    <x v="313"/>
    <s v="Standard Class"/>
    <s v="KM-16660"/>
    <s v="Khloe Miller"/>
    <x v="0"/>
    <x v="0"/>
    <s v="Roswell"/>
    <x v="32"/>
    <n v="30076"/>
    <x v="0"/>
    <s v="OFF-AR-10003087"/>
    <x v="1"/>
    <x v="6"/>
    <s v="Staples in misc. colors"/>
    <x v="3112"/>
    <n v="1"/>
    <n v="0"/>
    <n v="0.49839999999999995"/>
    <x v="0"/>
    <x v="0"/>
  </r>
  <r>
    <n v="4007"/>
    <x v="1982"/>
    <x v="895"/>
    <x v="313"/>
    <s v="Standard Class"/>
    <s v="KM-16660"/>
    <s v="Khloe Miller"/>
    <x v="0"/>
    <x v="0"/>
    <s v="Roswell"/>
    <x v="32"/>
    <n v="30076"/>
    <x v="0"/>
    <s v="OFF-PA-10000520"/>
    <x v="1"/>
    <x v="10"/>
    <s v="Xerox 201"/>
    <x v="243"/>
    <n v="4"/>
    <n v="0"/>
    <n v="12.441600000000001"/>
    <x v="0"/>
    <x v="0"/>
  </r>
  <r>
    <n v="4008"/>
    <x v="1982"/>
    <x v="895"/>
    <x v="313"/>
    <s v="Standard Class"/>
    <s v="KM-16660"/>
    <s v="Khloe Miller"/>
    <x v="0"/>
    <x v="0"/>
    <s v="Roswell"/>
    <x v="32"/>
    <n v="30076"/>
    <x v="0"/>
    <s v="TEC-AC-10001553"/>
    <x v="2"/>
    <x v="11"/>
    <s v="Memorex 25GB 6X Branded Blu-Ray Recordable Disc, 15/Pack"/>
    <x v="3113"/>
    <n v="6"/>
    <n v="0"/>
    <n v="21.407399999999999"/>
    <x v="0"/>
    <x v="0"/>
  </r>
  <r>
    <n v="4009"/>
    <x v="1983"/>
    <x v="217"/>
    <x v="190"/>
    <s v="Standard Class"/>
    <s v="MK-17905"/>
    <s v="Michael Kennedy"/>
    <x v="1"/>
    <x v="0"/>
    <s v="Louisville"/>
    <x v="22"/>
    <n v="80027"/>
    <x v="1"/>
    <s v="OFF-AR-10000634"/>
    <x v="1"/>
    <x v="6"/>
    <s v="Newell 320"/>
    <x v="1312"/>
    <n v="2"/>
    <n v="0.2"/>
    <n v="0.59920000000000018"/>
    <x v="1"/>
    <x v="0"/>
  </r>
  <r>
    <n v="4010"/>
    <x v="1984"/>
    <x v="314"/>
    <x v="838"/>
    <s v="Standard Class"/>
    <s v="SC-20725"/>
    <s v="Steven Cartwright"/>
    <x v="0"/>
    <x v="0"/>
    <s v="Los Angeles"/>
    <x v="1"/>
    <n v="90036"/>
    <x v="1"/>
    <s v="FUR-FU-10001215"/>
    <x v="0"/>
    <x v="5"/>
    <s v="Howard Miller 11-1/2&quot; Diameter Brentwood Wall Clock"/>
    <x v="3114"/>
    <n v="11"/>
    <n v="0"/>
    <n v="199.26060000000004"/>
    <x v="1"/>
    <x v="0"/>
  </r>
  <r>
    <n v="4011"/>
    <x v="1985"/>
    <x v="610"/>
    <x v="865"/>
    <s v="First Class"/>
    <s v="CC-12475"/>
    <s v="Cindy Chapman"/>
    <x v="0"/>
    <x v="0"/>
    <s v="Philadelphia"/>
    <x v="9"/>
    <n v="19143"/>
    <x v="3"/>
    <s v="OFF-PA-10001204"/>
    <x v="1"/>
    <x v="10"/>
    <s v="Xerox 1972"/>
    <x v="582"/>
    <n v="2"/>
    <n v="0.2"/>
    <n v="2.6399999999999997"/>
    <x v="3"/>
    <x v="0"/>
  </r>
  <r>
    <n v="4012"/>
    <x v="1985"/>
    <x v="610"/>
    <x v="865"/>
    <s v="First Class"/>
    <s v="CC-12475"/>
    <s v="Cindy Chapman"/>
    <x v="0"/>
    <x v="0"/>
    <s v="Philadelphia"/>
    <x v="9"/>
    <n v="19143"/>
    <x v="3"/>
    <s v="OFF-ST-10002444"/>
    <x v="1"/>
    <x v="4"/>
    <s v="Recycled Eldon Regeneration Jumbo File"/>
    <x v="3115"/>
    <n v="4"/>
    <n v="0.2"/>
    <n v="3.9295999999999989"/>
    <x v="3"/>
    <x v="0"/>
  </r>
  <r>
    <n v="4013"/>
    <x v="1986"/>
    <x v="937"/>
    <x v="98"/>
    <s v="Standard Class"/>
    <s v="BT-11305"/>
    <s v="Beth Thompson"/>
    <x v="2"/>
    <x v="0"/>
    <s v="Superior"/>
    <x v="6"/>
    <n v="54880"/>
    <x v="2"/>
    <s v="OFF-AR-10000203"/>
    <x v="1"/>
    <x v="6"/>
    <s v="Newell 336"/>
    <x v="860"/>
    <n v="4"/>
    <n v="0"/>
    <n v="4.9647999999999985"/>
    <x v="2"/>
    <x v="0"/>
  </r>
  <r>
    <n v="4014"/>
    <x v="1987"/>
    <x v="841"/>
    <x v="269"/>
    <s v="Standard Class"/>
    <s v="FH-14350"/>
    <s v="Fred Harton"/>
    <x v="0"/>
    <x v="0"/>
    <s v="Atlanta"/>
    <x v="32"/>
    <n v="30318"/>
    <x v="0"/>
    <s v="OFF-AP-10000828"/>
    <x v="1"/>
    <x v="9"/>
    <s v="Avanti 4.4 Cu. Ft. Refrigerator"/>
    <x v="3116"/>
    <n v="3"/>
    <n v="0"/>
    <n v="152.02319999999997"/>
    <x v="0"/>
    <x v="0"/>
  </r>
  <r>
    <n v="4015"/>
    <x v="1987"/>
    <x v="841"/>
    <x v="269"/>
    <s v="Standard Class"/>
    <s v="FH-14350"/>
    <s v="Fred Harton"/>
    <x v="0"/>
    <x v="0"/>
    <s v="Atlanta"/>
    <x v="32"/>
    <n v="30318"/>
    <x v="0"/>
    <s v="OFF-LA-10003190"/>
    <x v="1"/>
    <x v="2"/>
    <s v="Avery 474"/>
    <x v="880"/>
    <n v="3"/>
    <n v="0"/>
    <n v="4.2336"/>
    <x v="0"/>
    <x v="0"/>
  </r>
  <r>
    <n v="4016"/>
    <x v="1987"/>
    <x v="841"/>
    <x v="269"/>
    <s v="Standard Class"/>
    <s v="FH-14350"/>
    <s v="Fred Harton"/>
    <x v="0"/>
    <x v="0"/>
    <s v="Atlanta"/>
    <x v="32"/>
    <n v="30318"/>
    <x v="0"/>
    <s v="OFF-PA-10002319"/>
    <x v="1"/>
    <x v="10"/>
    <s v="Xerox 1944"/>
    <x v="3117"/>
    <n v="5"/>
    <n v="0"/>
    <n v="94.962000000000003"/>
    <x v="0"/>
    <x v="0"/>
  </r>
  <r>
    <n v="4017"/>
    <x v="1987"/>
    <x v="841"/>
    <x v="269"/>
    <s v="Standard Class"/>
    <s v="FH-14350"/>
    <s v="Fred Harton"/>
    <x v="0"/>
    <x v="0"/>
    <s v="Atlanta"/>
    <x v="32"/>
    <n v="30318"/>
    <x v="0"/>
    <s v="OFF-PA-10003893"/>
    <x v="1"/>
    <x v="10"/>
    <s v="Xerox 1962"/>
    <x v="1591"/>
    <n v="5"/>
    <n v="0"/>
    <n v="9.629999999999999"/>
    <x v="0"/>
    <x v="0"/>
  </r>
  <r>
    <n v="4018"/>
    <x v="1987"/>
    <x v="841"/>
    <x v="269"/>
    <s v="Standard Class"/>
    <s v="FH-14350"/>
    <s v="Fred Harton"/>
    <x v="0"/>
    <x v="0"/>
    <s v="Atlanta"/>
    <x v="32"/>
    <n v="30318"/>
    <x v="0"/>
    <s v="OFF-PA-10002499"/>
    <x v="1"/>
    <x v="10"/>
    <s v="Xerox 1890"/>
    <x v="3118"/>
    <n v="2"/>
    <n v="0"/>
    <n v="48.94"/>
    <x v="0"/>
    <x v="0"/>
  </r>
  <r>
    <n v="4019"/>
    <x v="1987"/>
    <x v="841"/>
    <x v="269"/>
    <s v="Standard Class"/>
    <s v="FH-14350"/>
    <s v="Fred Harton"/>
    <x v="0"/>
    <x v="0"/>
    <s v="Atlanta"/>
    <x v="32"/>
    <n v="30318"/>
    <x v="0"/>
    <s v="TEC-AC-10004568"/>
    <x v="2"/>
    <x v="11"/>
    <s v="Maxell LTO Ultrium - 800 GB"/>
    <x v="1771"/>
    <n v="9"/>
    <n v="0"/>
    <n v="47.862899999999982"/>
    <x v="0"/>
    <x v="0"/>
  </r>
  <r>
    <n v="4020"/>
    <x v="1987"/>
    <x v="841"/>
    <x v="269"/>
    <s v="Standard Class"/>
    <s v="FH-14350"/>
    <s v="Fred Harton"/>
    <x v="0"/>
    <x v="0"/>
    <s v="Atlanta"/>
    <x v="32"/>
    <n v="30318"/>
    <x v="0"/>
    <s v="OFF-AP-10001492"/>
    <x v="1"/>
    <x v="9"/>
    <s v="Acco Six-Outlet Power Strip, 4' Cord Length"/>
    <x v="3119"/>
    <n v="3"/>
    <n v="0"/>
    <n v="6.7236000000000002"/>
    <x v="0"/>
    <x v="0"/>
  </r>
  <r>
    <n v="4021"/>
    <x v="1988"/>
    <x v="169"/>
    <x v="1004"/>
    <s v="Standard Class"/>
    <s v="AA-10645"/>
    <s v="Anna Andreadi"/>
    <x v="0"/>
    <x v="0"/>
    <s v="Chester"/>
    <x v="9"/>
    <n v="19013"/>
    <x v="3"/>
    <s v="FUR-CH-10004698"/>
    <x v="0"/>
    <x v="1"/>
    <s v="Padded Folding Chairs, Black, 4/Carton"/>
    <x v="3120"/>
    <n v="3"/>
    <n v="0.3"/>
    <n v="-4.858799999999988"/>
    <x v="3"/>
    <x v="0"/>
  </r>
  <r>
    <n v="4022"/>
    <x v="1988"/>
    <x v="169"/>
    <x v="1004"/>
    <s v="Standard Class"/>
    <s v="AA-10645"/>
    <s v="Anna Andreadi"/>
    <x v="0"/>
    <x v="0"/>
    <s v="Chester"/>
    <x v="9"/>
    <n v="19013"/>
    <x v="3"/>
    <s v="TEC-PH-10004093"/>
    <x v="2"/>
    <x v="7"/>
    <s v="Panasonic Kx-TS550"/>
    <x v="3121"/>
    <n v="3"/>
    <n v="0.4"/>
    <n v="-15.176700000000004"/>
    <x v="3"/>
    <x v="0"/>
  </r>
  <r>
    <n v="4023"/>
    <x v="1988"/>
    <x v="169"/>
    <x v="1004"/>
    <s v="Standard Class"/>
    <s v="AA-10645"/>
    <s v="Anna Andreadi"/>
    <x v="0"/>
    <x v="0"/>
    <s v="Chester"/>
    <x v="9"/>
    <n v="19013"/>
    <x v="3"/>
    <s v="FUR-CH-10000454"/>
    <x v="0"/>
    <x v="1"/>
    <s v="Hon Deluxe Fabric Upholstered Stacking Chairs, Rounded Back"/>
    <x v="3122"/>
    <n v="5"/>
    <n v="0.3"/>
    <n v="0"/>
    <x v="3"/>
    <x v="0"/>
  </r>
  <r>
    <n v="4024"/>
    <x v="1989"/>
    <x v="855"/>
    <x v="980"/>
    <s v="First Class"/>
    <s v="JO-15145"/>
    <s v="Jack O'Briant"/>
    <x v="1"/>
    <x v="0"/>
    <s v="San Francisco"/>
    <x v="1"/>
    <n v="94110"/>
    <x v="1"/>
    <s v="FUR-BO-10003034"/>
    <x v="0"/>
    <x v="0"/>
    <s v="O'Sullivan Elevations Bookcase, Cherry Finish"/>
    <x v="3123"/>
    <n v="5"/>
    <n v="0.15"/>
    <n v="6.5490000000000208"/>
    <x v="1"/>
    <x v="0"/>
  </r>
  <r>
    <n v="4025"/>
    <x v="1989"/>
    <x v="855"/>
    <x v="980"/>
    <s v="First Class"/>
    <s v="JO-15145"/>
    <s v="Jack O'Briant"/>
    <x v="1"/>
    <x v="0"/>
    <s v="San Francisco"/>
    <x v="1"/>
    <n v="94110"/>
    <x v="1"/>
    <s v="TEC-PH-10003215"/>
    <x v="2"/>
    <x v="7"/>
    <s v="Jackery Bar Premium Fast-charging Portable Charger"/>
    <x v="3124"/>
    <n v="4"/>
    <n v="0.2"/>
    <n v="34.741999999999997"/>
    <x v="1"/>
    <x v="0"/>
  </r>
  <r>
    <n v="4026"/>
    <x v="1990"/>
    <x v="938"/>
    <x v="851"/>
    <s v="First Class"/>
    <s v="SF-20965"/>
    <s v="Sylvia Foulston"/>
    <x v="1"/>
    <x v="0"/>
    <s v="Bedford"/>
    <x v="5"/>
    <n v="76021"/>
    <x v="2"/>
    <s v="OFF-PA-10001776"/>
    <x v="1"/>
    <x v="10"/>
    <s v="Wirebound Message Books, Four 2 3/4&quot; x 5&quot; Forms per Page, 600 Sets per Book"/>
    <x v="3125"/>
    <n v="4"/>
    <n v="0.2"/>
    <n v="10.011599999999998"/>
    <x v="2"/>
    <x v="0"/>
  </r>
  <r>
    <n v="4027"/>
    <x v="1990"/>
    <x v="938"/>
    <x v="851"/>
    <s v="First Class"/>
    <s v="SF-20965"/>
    <s v="Sylvia Foulston"/>
    <x v="1"/>
    <x v="0"/>
    <s v="Bedford"/>
    <x v="5"/>
    <n v="76021"/>
    <x v="2"/>
    <s v="OFF-AR-10004582"/>
    <x v="1"/>
    <x v="6"/>
    <s v="BIC Brite Liner Grip Highlighters"/>
    <x v="1997"/>
    <n v="7"/>
    <n v="0.2"/>
    <n v="2.8699999999999992"/>
    <x v="2"/>
    <x v="0"/>
  </r>
  <r>
    <n v="4028"/>
    <x v="1990"/>
    <x v="938"/>
    <x v="851"/>
    <s v="First Class"/>
    <s v="SF-20965"/>
    <s v="Sylvia Foulston"/>
    <x v="1"/>
    <x v="0"/>
    <s v="Bedford"/>
    <x v="5"/>
    <n v="76021"/>
    <x v="2"/>
    <s v="TEC-PH-10001557"/>
    <x v="2"/>
    <x v="7"/>
    <s v="Pyle PMP37LED"/>
    <x v="2081"/>
    <n v="2"/>
    <n v="0.2"/>
    <n v="13.438599999999994"/>
    <x v="2"/>
    <x v="0"/>
  </r>
  <r>
    <n v="4029"/>
    <x v="1990"/>
    <x v="938"/>
    <x v="851"/>
    <s v="First Class"/>
    <s v="SF-20965"/>
    <s v="Sylvia Foulston"/>
    <x v="1"/>
    <x v="0"/>
    <s v="Bedford"/>
    <x v="5"/>
    <n v="76021"/>
    <x v="2"/>
    <s v="OFF-BI-10004209"/>
    <x v="1"/>
    <x v="8"/>
    <s v="Fellowes Twister Kit, Gray/Clear, 3/pkg"/>
    <x v="3126"/>
    <n v="8"/>
    <n v="0.8"/>
    <n v="-22.512"/>
    <x v="2"/>
    <x v="0"/>
  </r>
  <r>
    <n v="4030"/>
    <x v="1991"/>
    <x v="165"/>
    <x v="675"/>
    <s v="Standard Class"/>
    <s v="CS-12355"/>
    <s v="Christine Sundaresam"/>
    <x v="0"/>
    <x v="0"/>
    <s v="Lafayette"/>
    <x v="28"/>
    <n v="70506"/>
    <x v="0"/>
    <s v="TEC-MA-10003183"/>
    <x v="2"/>
    <x v="15"/>
    <s v="DYMO CardScan Personal V9 Business Card Scanner"/>
    <x v="651"/>
    <n v="3"/>
    <n v="0"/>
    <n v="239.98500000000001"/>
    <x v="0"/>
    <x v="0"/>
  </r>
  <r>
    <n v="4031"/>
    <x v="1991"/>
    <x v="165"/>
    <x v="675"/>
    <s v="Standard Class"/>
    <s v="CS-12355"/>
    <s v="Christine Sundaresam"/>
    <x v="0"/>
    <x v="0"/>
    <s v="Lafayette"/>
    <x v="28"/>
    <n v="70506"/>
    <x v="0"/>
    <s v="FUR-CH-10002439"/>
    <x v="0"/>
    <x v="1"/>
    <s v="Iceberg Nesting Folding Chair, 19w x 6d x 43h"/>
    <x v="3127"/>
    <n v="4"/>
    <n v="0"/>
    <n v="60.5488"/>
    <x v="0"/>
    <x v="0"/>
  </r>
  <r>
    <n v="4032"/>
    <x v="1992"/>
    <x v="182"/>
    <x v="424"/>
    <s v="Standard Class"/>
    <s v="SN-20710"/>
    <s v="Steve Nguyen"/>
    <x v="2"/>
    <x v="0"/>
    <s v="Covington"/>
    <x v="4"/>
    <n v="98042"/>
    <x v="1"/>
    <s v="OFF-AP-10000576"/>
    <x v="1"/>
    <x v="9"/>
    <s v="Belkin 7 Outlet SurgeMaster II"/>
    <x v="3128"/>
    <n v="6"/>
    <n v="0"/>
    <n v="66.326400000000007"/>
    <x v="1"/>
    <x v="0"/>
  </r>
  <r>
    <n v="4033"/>
    <x v="1992"/>
    <x v="182"/>
    <x v="424"/>
    <s v="Standard Class"/>
    <s v="SN-20710"/>
    <s v="Steve Nguyen"/>
    <x v="2"/>
    <x v="0"/>
    <s v="Covington"/>
    <x v="4"/>
    <n v="98042"/>
    <x v="1"/>
    <s v="OFF-PA-10004040"/>
    <x v="1"/>
    <x v="10"/>
    <s v="Universal Premium White Copier/Laser Paper (20Lb. and 87 Bright)"/>
    <x v="2744"/>
    <n v="5"/>
    <n v="0"/>
    <n v="14.651"/>
    <x v="1"/>
    <x v="0"/>
  </r>
  <r>
    <n v="4034"/>
    <x v="1992"/>
    <x v="182"/>
    <x v="424"/>
    <s v="Standard Class"/>
    <s v="SN-20710"/>
    <s v="Steve Nguyen"/>
    <x v="2"/>
    <x v="0"/>
    <s v="Covington"/>
    <x v="4"/>
    <n v="98042"/>
    <x v="1"/>
    <s v="TEC-AC-10003063"/>
    <x v="2"/>
    <x v="11"/>
    <s v="Micro Innovations USB RF Wireless Keyboard with Mouse"/>
    <x v="1506"/>
    <n v="4"/>
    <n v="0"/>
    <n v="21"/>
    <x v="1"/>
    <x v="0"/>
  </r>
  <r>
    <n v="4035"/>
    <x v="1993"/>
    <x v="939"/>
    <x v="485"/>
    <s v="Same Day"/>
    <s v="JM-15655"/>
    <s v="Jim Mitchum"/>
    <x v="1"/>
    <x v="0"/>
    <s v="Lorain"/>
    <x v="24"/>
    <n v="44052"/>
    <x v="3"/>
    <s v="OFF-BI-10003982"/>
    <x v="1"/>
    <x v="8"/>
    <s v="Wilson Jones Century Plastic Molded Ring Binders"/>
    <x v="3129"/>
    <n v="3"/>
    <n v="0.7"/>
    <n v="-14.331299999999992"/>
    <x v="3"/>
    <x v="0"/>
  </r>
  <r>
    <n v="4036"/>
    <x v="1993"/>
    <x v="939"/>
    <x v="485"/>
    <s v="Same Day"/>
    <s v="JM-15655"/>
    <s v="Jim Mitchum"/>
    <x v="1"/>
    <x v="0"/>
    <s v="Lorain"/>
    <x v="24"/>
    <n v="44052"/>
    <x v="3"/>
    <s v="TEC-AC-10002567"/>
    <x v="2"/>
    <x v="11"/>
    <s v="Logitech G602 Wireless Gaming Mouse"/>
    <x v="3130"/>
    <n v="6"/>
    <n v="0.2"/>
    <n v="76.790399999999977"/>
    <x v="3"/>
    <x v="0"/>
  </r>
  <r>
    <n v="4037"/>
    <x v="1994"/>
    <x v="75"/>
    <x v="896"/>
    <s v="Standard Class"/>
    <s v="FH-14350"/>
    <s v="Fred Harton"/>
    <x v="0"/>
    <x v="0"/>
    <s v="Chicago"/>
    <x v="10"/>
    <n v="60623"/>
    <x v="2"/>
    <s v="OFF-ST-10004950"/>
    <x v="1"/>
    <x v="4"/>
    <s v="Tenex Personal Filing Tote With Secure Closure Lid, Black/Frost"/>
    <x v="176"/>
    <n v="2"/>
    <n v="0.2"/>
    <n v="1.5509999999999984"/>
    <x v="2"/>
    <x v="0"/>
  </r>
  <r>
    <n v="4038"/>
    <x v="1995"/>
    <x v="282"/>
    <x v="302"/>
    <s v="Standard Class"/>
    <s v="AJ-10795"/>
    <s v="Anthony Johnson"/>
    <x v="1"/>
    <x v="0"/>
    <s v="San Francisco"/>
    <x v="1"/>
    <n v="94110"/>
    <x v="1"/>
    <s v="FUR-FU-10000550"/>
    <x v="0"/>
    <x v="5"/>
    <s v="Stacking Trays by OIC"/>
    <x v="1691"/>
    <n v="5"/>
    <n v="0"/>
    <n v="8.2169999999999987"/>
    <x v="1"/>
    <x v="1"/>
  </r>
  <r>
    <n v="4039"/>
    <x v="1995"/>
    <x v="282"/>
    <x v="302"/>
    <s v="Standard Class"/>
    <s v="AJ-10795"/>
    <s v="Anthony Johnson"/>
    <x v="1"/>
    <x v="0"/>
    <s v="San Francisco"/>
    <x v="1"/>
    <n v="94110"/>
    <x v="1"/>
    <s v="OFF-PA-10000528"/>
    <x v="1"/>
    <x v="10"/>
    <s v="Xerox 1981"/>
    <x v="3131"/>
    <n v="4"/>
    <n v="0"/>
    <n v="9.5039999999999996"/>
    <x v="1"/>
    <x v="1"/>
  </r>
  <r>
    <n v="4040"/>
    <x v="1995"/>
    <x v="282"/>
    <x v="302"/>
    <s v="Standard Class"/>
    <s v="AJ-10795"/>
    <s v="Anthony Johnson"/>
    <x v="1"/>
    <x v="0"/>
    <s v="San Francisco"/>
    <x v="1"/>
    <n v="94110"/>
    <x v="1"/>
    <s v="TEC-MA-10003183"/>
    <x v="2"/>
    <x v="15"/>
    <s v="DYMO CardScan Personal V9 Business Card Scanner"/>
    <x v="3132"/>
    <n v="6"/>
    <n v="0.2"/>
    <n v="287.98199999999997"/>
    <x v="1"/>
    <x v="1"/>
  </r>
  <r>
    <n v="4041"/>
    <x v="1995"/>
    <x v="282"/>
    <x v="302"/>
    <s v="Standard Class"/>
    <s v="AJ-10795"/>
    <s v="Anthony Johnson"/>
    <x v="1"/>
    <x v="0"/>
    <s v="San Francisco"/>
    <x v="1"/>
    <n v="94110"/>
    <x v="1"/>
    <s v="OFF-BI-10003305"/>
    <x v="1"/>
    <x v="8"/>
    <s v="Avery Hanging File Binders"/>
    <x v="646"/>
    <n v="3"/>
    <n v="0.2"/>
    <n v="4.6643999999999988"/>
    <x v="1"/>
    <x v="1"/>
  </r>
  <r>
    <n v="4042"/>
    <x v="1995"/>
    <x v="282"/>
    <x v="302"/>
    <s v="Standard Class"/>
    <s v="AJ-10795"/>
    <s v="Anthony Johnson"/>
    <x v="1"/>
    <x v="0"/>
    <s v="San Francisco"/>
    <x v="1"/>
    <n v="94110"/>
    <x v="1"/>
    <s v="TEC-PH-10001425"/>
    <x v="2"/>
    <x v="7"/>
    <s v="Mophie Juice Pack Helium for iPhone"/>
    <x v="1837"/>
    <n v="3"/>
    <n v="0.2"/>
    <n v="19.197599999999994"/>
    <x v="1"/>
    <x v="1"/>
  </r>
  <r>
    <n v="4043"/>
    <x v="1995"/>
    <x v="282"/>
    <x v="302"/>
    <s v="Standard Class"/>
    <s v="AJ-10795"/>
    <s v="Anthony Johnson"/>
    <x v="1"/>
    <x v="0"/>
    <s v="San Francisco"/>
    <x v="1"/>
    <n v="94110"/>
    <x v="1"/>
    <s v="OFF-LA-10001474"/>
    <x v="1"/>
    <x v="2"/>
    <s v="Avery 477"/>
    <x v="3133"/>
    <n v="9"/>
    <n v="0"/>
    <n v="126.39420000000001"/>
    <x v="1"/>
    <x v="1"/>
  </r>
  <r>
    <n v="4044"/>
    <x v="1995"/>
    <x v="282"/>
    <x v="302"/>
    <s v="Standard Class"/>
    <s v="AJ-10795"/>
    <s v="Anthony Johnson"/>
    <x v="1"/>
    <x v="0"/>
    <s v="San Francisco"/>
    <x v="1"/>
    <n v="94110"/>
    <x v="1"/>
    <s v="FUR-FU-10000672"/>
    <x v="0"/>
    <x v="5"/>
    <s v="Executive Impressions 10&quot; Spectator Wall Clock"/>
    <x v="3134"/>
    <n v="6"/>
    <n v="0"/>
    <n v="23.990399999999994"/>
    <x v="1"/>
    <x v="1"/>
  </r>
  <r>
    <n v="4045"/>
    <x v="1996"/>
    <x v="608"/>
    <x v="314"/>
    <s v="Standard Class"/>
    <s v="JF-15565"/>
    <s v="Jill Fjeld"/>
    <x v="0"/>
    <x v="0"/>
    <s v="San Francisco"/>
    <x v="1"/>
    <n v="94110"/>
    <x v="1"/>
    <s v="FUR-FU-10001979"/>
    <x v="0"/>
    <x v="5"/>
    <s v="Dana Halogen Swing-Arm Architect Lamp"/>
    <x v="3135"/>
    <n v="5"/>
    <n v="0"/>
    <n v="57.358000000000011"/>
    <x v="1"/>
    <x v="0"/>
  </r>
  <r>
    <n v="4046"/>
    <x v="1997"/>
    <x v="788"/>
    <x v="828"/>
    <s v="Standard Class"/>
    <s v="CS-11845"/>
    <s v="Cari Sayre"/>
    <x v="1"/>
    <x v="0"/>
    <s v="Houston"/>
    <x v="5"/>
    <n v="77070"/>
    <x v="2"/>
    <s v="OFF-BI-10003707"/>
    <x v="1"/>
    <x v="8"/>
    <s v="Aluminum Screw Posts"/>
    <x v="3136"/>
    <n v="3"/>
    <n v="0.8"/>
    <n v="-13.734000000000002"/>
    <x v="2"/>
    <x v="0"/>
  </r>
  <r>
    <n v="4047"/>
    <x v="1998"/>
    <x v="208"/>
    <x v="512"/>
    <s v="Standard Class"/>
    <s v="SP-20920"/>
    <s v="Susan Pistek"/>
    <x v="0"/>
    <x v="0"/>
    <s v="Chicago"/>
    <x v="10"/>
    <n v="60653"/>
    <x v="2"/>
    <s v="OFF-AP-10002191"/>
    <x v="1"/>
    <x v="9"/>
    <s v="Belkin 8 Outlet SurgeMaster II Gold Surge Protector"/>
    <x v="3137"/>
    <n v="2"/>
    <n v="0.8"/>
    <n v="-62.379199999999997"/>
    <x v="2"/>
    <x v="0"/>
  </r>
  <r>
    <n v="4048"/>
    <x v="1999"/>
    <x v="747"/>
    <x v="830"/>
    <s v="First Class"/>
    <s v="KE-16420"/>
    <s v="Katrina Edelman"/>
    <x v="1"/>
    <x v="0"/>
    <s v="New York City"/>
    <x v="15"/>
    <n v="10035"/>
    <x v="3"/>
    <s v="OFF-PA-10000501"/>
    <x v="1"/>
    <x v="10"/>
    <s v="Petty Cash Envelope"/>
    <x v="152"/>
    <n v="3"/>
    <n v="0"/>
    <n v="39.6312"/>
    <x v="3"/>
    <x v="0"/>
  </r>
  <r>
    <n v="4049"/>
    <x v="1999"/>
    <x v="747"/>
    <x v="830"/>
    <s v="First Class"/>
    <s v="KE-16420"/>
    <s v="Katrina Edelman"/>
    <x v="1"/>
    <x v="0"/>
    <s v="New York City"/>
    <x v="15"/>
    <n v="10035"/>
    <x v="3"/>
    <s v="TEC-AC-10001990"/>
    <x v="2"/>
    <x v="11"/>
    <s v="Kensington Orbit Wireless Mobile Trackball for PC and Mac"/>
    <x v="3138"/>
    <n v="10"/>
    <n v="0"/>
    <n v="191.96799999999996"/>
    <x v="3"/>
    <x v="0"/>
  </r>
  <r>
    <n v="4050"/>
    <x v="2000"/>
    <x v="92"/>
    <x v="356"/>
    <s v="Second Class"/>
    <s v="GA-14515"/>
    <s v="George Ashbrook"/>
    <x v="0"/>
    <x v="0"/>
    <s v="New York City"/>
    <x v="15"/>
    <n v="10011"/>
    <x v="3"/>
    <s v="FUR-FU-10003601"/>
    <x v="0"/>
    <x v="5"/>
    <s v="Deflect-o RollaMat Studded, Beveled Mat for Medium Pile Carpeting"/>
    <x v="3139"/>
    <n v="3"/>
    <n v="0"/>
    <n v="49.804199999999994"/>
    <x v="3"/>
    <x v="0"/>
  </r>
  <r>
    <n v="4051"/>
    <x v="2000"/>
    <x v="92"/>
    <x v="356"/>
    <s v="Second Class"/>
    <s v="GA-14515"/>
    <s v="George Ashbrook"/>
    <x v="0"/>
    <x v="0"/>
    <s v="New York City"/>
    <x v="15"/>
    <n v="10011"/>
    <x v="3"/>
    <s v="FUR-CH-10001891"/>
    <x v="0"/>
    <x v="1"/>
    <s v="Global Deluxe Office Fabric Chairs"/>
    <x v="3140"/>
    <n v="2"/>
    <n v="0.1"/>
    <n v="32.633200000000016"/>
    <x v="3"/>
    <x v="0"/>
  </r>
  <r>
    <n v="4052"/>
    <x v="2001"/>
    <x v="411"/>
    <x v="127"/>
    <s v="Standard Class"/>
    <s v="SM-20950"/>
    <s v="Suzanne McNair"/>
    <x v="1"/>
    <x v="0"/>
    <s v="Philadelphia"/>
    <x v="9"/>
    <n v="19134"/>
    <x v="3"/>
    <s v="OFF-AR-10003469"/>
    <x v="1"/>
    <x v="6"/>
    <s v="Nontoxic Chalk"/>
    <x v="1728"/>
    <n v="3"/>
    <n v="0.2"/>
    <n v="1.4783999999999997"/>
    <x v="3"/>
    <x v="0"/>
  </r>
  <r>
    <n v="4053"/>
    <x v="2001"/>
    <x v="411"/>
    <x v="127"/>
    <s v="Standard Class"/>
    <s v="SM-20950"/>
    <s v="Suzanne McNair"/>
    <x v="1"/>
    <x v="0"/>
    <s v="Philadelphia"/>
    <x v="9"/>
    <n v="19134"/>
    <x v="3"/>
    <s v="FUR-TA-10004175"/>
    <x v="0"/>
    <x v="3"/>
    <s v="Hon 30&quot; x 60&quot; Table with Locking Drawer"/>
    <x v="3141"/>
    <n v="2"/>
    <n v="0.4"/>
    <n v="-81.854399999999998"/>
    <x v="3"/>
    <x v="0"/>
  </r>
  <r>
    <n v="4054"/>
    <x v="2001"/>
    <x v="411"/>
    <x v="127"/>
    <s v="Standard Class"/>
    <s v="SM-20950"/>
    <s v="Suzanne McNair"/>
    <x v="1"/>
    <x v="0"/>
    <s v="Philadelphia"/>
    <x v="9"/>
    <n v="19134"/>
    <x v="3"/>
    <s v="OFF-LA-10002945"/>
    <x v="1"/>
    <x v="2"/>
    <s v="Permanent Self-Adhesive File Folder Labels for Typewriters, 1 1/8 x 3 1/2, White"/>
    <x v="3142"/>
    <n v="11"/>
    <n v="0.2"/>
    <n v="18.017999999999997"/>
    <x v="3"/>
    <x v="0"/>
  </r>
  <r>
    <n v="4055"/>
    <x v="2001"/>
    <x v="411"/>
    <x v="127"/>
    <s v="Standard Class"/>
    <s v="SM-20950"/>
    <s v="Suzanne McNair"/>
    <x v="1"/>
    <x v="0"/>
    <s v="Philadelphia"/>
    <x v="9"/>
    <n v="19134"/>
    <x v="3"/>
    <s v="OFF-PA-10000533"/>
    <x v="1"/>
    <x v="10"/>
    <s v="Southworth Parchment Paper &amp; Envelopes"/>
    <x v="2579"/>
    <n v="4"/>
    <n v="0.2"/>
    <n v="6.8015999999999996"/>
    <x v="3"/>
    <x v="0"/>
  </r>
  <r>
    <n v="4056"/>
    <x v="2001"/>
    <x v="411"/>
    <x v="127"/>
    <s v="Standard Class"/>
    <s v="SM-20950"/>
    <s v="Suzanne McNair"/>
    <x v="1"/>
    <x v="0"/>
    <s v="Philadelphia"/>
    <x v="9"/>
    <n v="19134"/>
    <x v="3"/>
    <s v="OFF-ST-10004459"/>
    <x v="1"/>
    <x v="4"/>
    <s v="Tennsco Single-Tier Lockers"/>
    <x v="2122"/>
    <n v="6"/>
    <n v="0.2"/>
    <n v="-337.80600000000004"/>
    <x v="3"/>
    <x v="0"/>
  </r>
  <r>
    <n v="4057"/>
    <x v="2001"/>
    <x v="411"/>
    <x v="127"/>
    <s v="Standard Class"/>
    <s v="SM-20950"/>
    <s v="Suzanne McNair"/>
    <x v="1"/>
    <x v="0"/>
    <s v="Philadelphia"/>
    <x v="9"/>
    <n v="19134"/>
    <x v="3"/>
    <s v="FUR-TA-10004147"/>
    <x v="0"/>
    <x v="3"/>
    <s v="Hon 4060 Series Tables"/>
    <x v="3143"/>
    <n v="1"/>
    <n v="0.4"/>
    <n v="-20.152800000000006"/>
    <x v="3"/>
    <x v="0"/>
  </r>
  <r>
    <n v="4058"/>
    <x v="2002"/>
    <x v="156"/>
    <x v="986"/>
    <s v="Standard Class"/>
    <s v="DK-12985"/>
    <s v="Darren Koutras"/>
    <x v="0"/>
    <x v="0"/>
    <s v="Chicago"/>
    <x v="10"/>
    <n v="60610"/>
    <x v="2"/>
    <s v="OFF-ST-10000046"/>
    <x v="1"/>
    <x v="4"/>
    <s v="Fellowes Super Stor/Drawer Files"/>
    <x v="3144"/>
    <n v="5"/>
    <n v="0.2"/>
    <n v="-8.0774999999999864"/>
    <x v="2"/>
    <x v="0"/>
  </r>
  <r>
    <n v="4059"/>
    <x v="2003"/>
    <x v="312"/>
    <x v="1005"/>
    <s v="Standard Class"/>
    <s v="LC-16885"/>
    <s v="Lena Creighton"/>
    <x v="0"/>
    <x v="0"/>
    <s v="Oakland"/>
    <x v="1"/>
    <n v="94601"/>
    <x v="1"/>
    <s v="TEC-PH-10004774"/>
    <x v="2"/>
    <x v="7"/>
    <s v="Gear Head AU3700S Headset"/>
    <x v="3145"/>
    <n v="7"/>
    <n v="0.2"/>
    <n v="-15.458100000000007"/>
    <x v="1"/>
    <x v="1"/>
  </r>
  <r>
    <n v="4060"/>
    <x v="2003"/>
    <x v="312"/>
    <x v="1005"/>
    <s v="Standard Class"/>
    <s v="LC-16885"/>
    <s v="Lena Creighton"/>
    <x v="0"/>
    <x v="0"/>
    <s v="Oakland"/>
    <x v="1"/>
    <n v="94601"/>
    <x v="1"/>
    <s v="FUR-CH-10000595"/>
    <x v="0"/>
    <x v="1"/>
    <s v="Safco Contoured Stacking Chairs"/>
    <x v="3146"/>
    <n v="3"/>
    <n v="0.2"/>
    <n v="35.759999999999962"/>
    <x v="1"/>
    <x v="1"/>
  </r>
  <r>
    <n v="4061"/>
    <x v="2004"/>
    <x v="474"/>
    <x v="237"/>
    <s v="Standard Class"/>
    <s v="XP-21865"/>
    <s v="Xylona Preis"/>
    <x v="0"/>
    <x v="0"/>
    <s v="Chicago"/>
    <x v="10"/>
    <n v="60610"/>
    <x v="2"/>
    <s v="TEC-AC-10002473"/>
    <x v="2"/>
    <x v="11"/>
    <s v="Maxell 4.7GB DVD-R"/>
    <x v="3147"/>
    <n v="3"/>
    <n v="0.2"/>
    <n v="17.879399999999997"/>
    <x v="2"/>
    <x v="0"/>
  </r>
  <r>
    <n v="4062"/>
    <x v="2005"/>
    <x v="14"/>
    <x v="1006"/>
    <s v="First Class"/>
    <s v="CS-11845"/>
    <s v="Cari Sayre"/>
    <x v="1"/>
    <x v="0"/>
    <s v="Seattle"/>
    <x v="4"/>
    <n v="98105"/>
    <x v="1"/>
    <s v="OFF-BI-10001628"/>
    <x v="1"/>
    <x v="8"/>
    <s v="Acco Data Flex Cable Posts For Top &amp; Bottom Load Binders, 6&quot; Capacity"/>
    <x v="3148"/>
    <n v="3"/>
    <n v="0.2"/>
    <n v="7.822499999999998"/>
    <x v="1"/>
    <x v="0"/>
  </r>
  <r>
    <n v="4063"/>
    <x v="2006"/>
    <x v="612"/>
    <x v="1007"/>
    <s v="Standard Class"/>
    <s v="BD-11770"/>
    <s v="Bryan Davis"/>
    <x v="0"/>
    <x v="0"/>
    <s v="Philadelphia"/>
    <x v="9"/>
    <n v="19143"/>
    <x v="3"/>
    <s v="TEC-AC-10002800"/>
    <x v="2"/>
    <x v="11"/>
    <s v="Plantronics Audio 478 Stereo USB Headset"/>
    <x v="3149"/>
    <n v="1"/>
    <n v="0.2"/>
    <n v="7.4984999999999964"/>
    <x v="3"/>
    <x v="0"/>
  </r>
  <r>
    <n v="4064"/>
    <x v="2007"/>
    <x v="670"/>
    <x v="1008"/>
    <s v="First Class"/>
    <s v="DL-13330"/>
    <s v="Denise Leinenbach"/>
    <x v="0"/>
    <x v="0"/>
    <s v="Concord"/>
    <x v="3"/>
    <n v="28027"/>
    <x v="0"/>
    <s v="OFF-AR-10002766"/>
    <x v="1"/>
    <x v="6"/>
    <s v="Prang Drawing Pencil Set"/>
    <x v="3150"/>
    <n v="9"/>
    <n v="0.2"/>
    <n v="1.7514000000000003"/>
    <x v="0"/>
    <x v="0"/>
  </r>
  <r>
    <n v="4065"/>
    <x v="2007"/>
    <x v="670"/>
    <x v="1008"/>
    <s v="First Class"/>
    <s v="DL-13330"/>
    <s v="Denise Leinenbach"/>
    <x v="0"/>
    <x v="0"/>
    <s v="Concord"/>
    <x v="3"/>
    <n v="28027"/>
    <x v="0"/>
    <s v="OFF-SU-10002522"/>
    <x v="1"/>
    <x v="14"/>
    <s v="Acme Kleen Earth Office Shears"/>
    <x v="3151"/>
    <n v="1"/>
    <n v="0.2"/>
    <n v="0.34919999999999951"/>
    <x v="0"/>
    <x v="0"/>
  </r>
  <r>
    <n v="4066"/>
    <x v="2008"/>
    <x v="301"/>
    <x v="840"/>
    <s v="Standard Class"/>
    <s v="KH-16630"/>
    <s v="Ken Heidel"/>
    <x v="1"/>
    <x v="0"/>
    <s v="Charlotte"/>
    <x v="3"/>
    <n v="28205"/>
    <x v="0"/>
    <s v="OFF-FA-10003021"/>
    <x v="1"/>
    <x v="13"/>
    <s v="Staples"/>
    <x v="2024"/>
    <n v="5"/>
    <n v="0.2"/>
    <n v="1.4099999999999997"/>
    <x v="0"/>
    <x v="0"/>
  </r>
  <r>
    <n v="4067"/>
    <x v="2008"/>
    <x v="301"/>
    <x v="840"/>
    <s v="Standard Class"/>
    <s v="KH-16630"/>
    <s v="Ken Heidel"/>
    <x v="1"/>
    <x v="0"/>
    <s v="Charlotte"/>
    <x v="3"/>
    <n v="28205"/>
    <x v="0"/>
    <s v="OFF-AR-10000634"/>
    <x v="1"/>
    <x v="6"/>
    <s v="Newell 320"/>
    <x v="1518"/>
    <n v="3"/>
    <n v="0.2"/>
    <n v="0.89880000000000004"/>
    <x v="0"/>
    <x v="0"/>
  </r>
  <r>
    <n v="4068"/>
    <x v="2008"/>
    <x v="301"/>
    <x v="840"/>
    <s v="Standard Class"/>
    <s v="KH-16630"/>
    <s v="Ken Heidel"/>
    <x v="1"/>
    <x v="0"/>
    <s v="Charlotte"/>
    <x v="3"/>
    <n v="28205"/>
    <x v="0"/>
    <s v="OFF-LA-10001771"/>
    <x v="1"/>
    <x v="2"/>
    <s v="Avery 513"/>
    <x v="3152"/>
    <n v="12"/>
    <n v="0.2"/>
    <n v="15.537599999999998"/>
    <x v="0"/>
    <x v="0"/>
  </r>
  <r>
    <n v="4069"/>
    <x v="2008"/>
    <x v="301"/>
    <x v="840"/>
    <s v="Standard Class"/>
    <s v="KH-16630"/>
    <s v="Ken Heidel"/>
    <x v="1"/>
    <x v="0"/>
    <s v="Charlotte"/>
    <x v="3"/>
    <n v="28205"/>
    <x v="0"/>
    <s v="TEC-PH-10004434"/>
    <x v="2"/>
    <x v="7"/>
    <s v="Cisco IP Phone 7961G VoIP phone - Dark gray"/>
    <x v="3153"/>
    <n v="9"/>
    <n v="0.2"/>
    <n v="110.1194999999999"/>
    <x v="0"/>
    <x v="0"/>
  </r>
  <r>
    <n v="4070"/>
    <x v="2009"/>
    <x v="770"/>
    <x v="1009"/>
    <s v="First Class"/>
    <s v="TP-21415"/>
    <s v="Tom Prescott"/>
    <x v="0"/>
    <x v="0"/>
    <s v="Dallas"/>
    <x v="5"/>
    <n v="75081"/>
    <x v="2"/>
    <s v="OFF-BI-10000050"/>
    <x v="1"/>
    <x v="8"/>
    <s v="Angle-D Binders with Locking Rings, Label Holders"/>
    <x v="3154"/>
    <n v="9"/>
    <n v="0.8"/>
    <n v="-21.681000000000004"/>
    <x v="2"/>
    <x v="0"/>
  </r>
  <r>
    <n v="4071"/>
    <x v="2009"/>
    <x v="770"/>
    <x v="1009"/>
    <s v="First Class"/>
    <s v="TP-21415"/>
    <s v="Tom Prescott"/>
    <x v="0"/>
    <x v="0"/>
    <s v="Dallas"/>
    <x v="5"/>
    <n v="75081"/>
    <x v="2"/>
    <s v="OFF-BI-10002414"/>
    <x v="1"/>
    <x v="8"/>
    <s v="GBC ProClick Spines for 32-Hole Punch"/>
    <x v="3155"/>
    <n v="4"/>
    <n v="0.8"/>
    <n v="-16.539600000000007"/>
    <x v="2"/>
    <x v="0"/>
  </r>
  <r>
    <n v="4072"/>
    <x v="2009"/>
    <x v="770"/>
    <x v="1009"/>
    <s v="First Class"/>
    <s v="TP-21415"/>
    <s v="Tom Prescott"/>
    <x v="0"/>
    <x v="0"/>
    <s v="Dallas"/>
    <x v="5"/>
    <n v="75081"/>
    <x v="2"/>
    <s v="FUR-BO-10003159"/>
    <x v="0"/>
    <x v="0"/>
    <s v="Sauder Camden County Collection Libraries, Planked Cherry Finish"/>
    <x v="3156"/>
    <n v="2"/>
    <n v="0.32"/>
    <n v="-52.890800000000027"/>
    <x v="2"/>
    <x v="0"/>
  </r>
  <r>
    <n v="4073"/>
    <x v="2010"/>
    <x v="401"/>
    <x v="222"/>
    <s v="Second Class"/>
    <s v="NP-18685"/>
    <s v="Nora Pelletier"/>
    <x v="2"/>
    <x v="0"/>
    <s v="Indianapolis"/>
    <x v="14"/>
    <n v="46203"/>
    <x v="2"/>
    <s v="TEC-CO-10002095"/>
    <x v="2"/>
    <x v="16"/>
    <s v="Hewlett Packard 610 Color Digital Copier / Printer"/>
    <x v="3157"/>
    <n v="2"/>
    <n v="0"/>
    <n v="449.99099999999999"/>
    <x v="2"/>
    <x v="0"/>
  </r>
  <r>
    <n v="4074"/>
    <x v="2011"/>
    <x v="496"/>
    <x v="538"/>
    <s v="First Class"/>
    <s v="SC-20680"/>
    <s v="Steve Carroll"/>
    <x v="2"/>
    <x v="0"/>
    <s v="Broken Arrow"/>
    <x v="26"/>
    <n v="74012"/>
    <x v="2"/>
    <s v="TEC-PH-10004120"/>
    <x v="2"/>
    <x v="7"/>
    <s v="AT&amp;T 1080 Phone"/>
    <x v="3158"/>
    <n v="6"/>
    <n v="0"/>
    <n v="213.70440000000002"/>
    <x v="2"/>
    <x v="0"/>
  </r>
  <r>
    <n v="4075"/>
    <x v="2012"/>
    <x v="940"/>
    <x v="541"/>
    <s v="Standard Class"/>
    <s v="DK-12895"/>
    <s v="Dana Kaydos"/>
    <x v="0"/>
    <x v="0"/>
    <s v="Miramar"/>
    <x v="2"/>
    <n v="33023"/>
    <x v="0"/>
    <s v="FUR-FU-10003553"/>
    <x v="0"/>
    <x v="5"/>
    <s v="Howard Miller 13-1/2&quot; Diameter Rosebrook Wall Clock"/>
    <x v="3159"/>
    <n v="4"/>
    <n v="0.2"/>
    <n v="55.016000000000012"/>
    <x v="0"/>
    <x v="0"/>
  </r>
  <r>
    <n v="4076"/>
    <x v="2012"/>
    <x v="940"/>
    <x v="541"/>
    <s v="Standard Class"/>
    <s v="DK-12895"/>
    <s v="Dana Kaydos"/>
    <x v="0"/>
    <x v="0"/>
    <s v="Miramar"/>
    <x v="2"/>
    <n v="33023"/>
    <x v="0"/>
    <s v="FUR-FU-10001488"/>
    <x v="0"/>
    <x v="5"/>
    <s v="Tenex 46&quot; x 60&quot; Computer Anti-Static Chairmat, Rectangular Shaped"/>
    <x v="3160"/>
    <n v="4"/>
    <n v="0.2"/>
    <n v="0"/>
    <x v="0"/>
    <x v="0"/>
  </r>
  <r>
    <n v="4077"/>
    <x v="2013"/>
    <x v="546"/>
    <x v="1010"/>
    <s v="Second Class"/>
    <s v="SM-20950"/>
    <s v="Suzanne McNair"/>
    <x v="1"/>
    <x v="0"/>
    <s v="Omaha"/>
    <x v="8"/>
    <n v="68104"/>
    <x v="2"/>
    <s v="OFF-BI-10003094"/>
    <x v="1"/>
    <x v="8"/>
    <s v="Self-Adhesive Ring Binder Labels"/>
    <x v="991"/>
    <n v="2"/>
    <n v="0"/>
    <n v="3.3087999999999997"/>
    <x v="2"/>
    <x v="0"/>
  </r>
  <r>
    <n v="4078"/>
    <x v="2013"/>
    <x v="546"/>
    <x v="1010"/>
    <s v="Second Class"/>
    <s v="SM-20950"/>
    <s v="Suzanne McNair"/>
    <x v="1"/>
    <x v="0"/>
    <s v="Omaha"/>
    <x v="8"/>
    <n v="68104"/>
    <x v="2"/>
    <s v="OFF-FA-10003472"/>
    <x v="1"/>
    <x v="13"/>
    <s v="Bagged Rubber Bands"/>
    <x v="1325"/>
    <n v="4"/>
    <n v="0"/>
    <n v="0.2016"/>
    <x v="2"/>
    <x v="0"/>
  </r>
  <r>
    <n v="4079"/>
    <x v="2013"/>
    <x v="546"/>
    <x v="1010"/>
    <s v="Second Class"/>
    <s v="SM-20950"/>
    <s v="Suzanne McNair"/>
    <x v="1"/>
    <x v="0"/>
    <s v="Omaha"/>
    <x v="8"/>
    <n v="68104"/>
    <x v="2"/>
    <s v="OFF-PA-10001289"/>
    <x v="1"/>
    <x v="10"/>
    <s v="White Computer Printout Paper by Universal"/>
    <x v="2248"/>
    <n v="3"/>
    <n v="0"/>
    <n v="56.977199999999996"/>
    <x v="2"/>
    <x v="0"/>
  </r>
  <r>
    <n v="4080"/>
    <x v="2014"/>
    <x v="379"/>
    <x v="140"/>
    <s v="First Class"/>
    <s v="LS-17245"/>
    <s v="Lynn Smith"/>
    <x v="0"/>
    <x v="0"/>
    <s v="Jacksonville"/>
    <x v="3"/>
    <n v="28540"/>
    <x v="0"/>
    <s v="TEC-PH-10002293"/>
    <x v="2"/>
    <x v="7"/>
    <s v="Anker 36W 4-Port USB Wall Charger Travel Power Adapter for iPhone 5s 5c 5"/>
    <x v="334"/>
    <n v="3"/>
    <n v="0.2"/>
    <n v="4.7976000000000028"/>
    <x v="0"/>
    <x v="0"/>
  </r>
  <r>
    <n v="4081"/>
    <x v="2015"/>
    <x v="477"/>
    <x v="953"/>
    <s v="Standard Class"/>
    <s v="KE-16420"/>
    <s v="Katrina Edelman"/>
    <x v="1"/>
    <x v="0"/>
    <s v="Tigard"/>
    <x v="21"/>
    <n v="97224"/>
    <x v="1"/>
    <s v="OFF-PA-10000380"/>
    <x v="1"/>
    <x v="10"/>
    <s v="REDIFORM Incoming/Outgoing Call Register, 11&quot; X 8 1/2&quot;, 100 Messages"/>
    <x v="3161"/>
    <n v="9"/>
    <n v="0.2"/>
    <n v="22.518000000000001"/>
    <x v="1"/>
    <x v="0"/>
  </r>
  <r>
    <n v="4082"/>
    <x v="2015"/>
    <x v="477"/>
    <x v="953"/>
    <s v="Standard Class"/>
    <s v="KE-16420"/>
    <s v="Katrina Edelman"/>
    <x v="1"/>
    <x v="0"/>
    <s v="Tigard"/>
    <x v="21"/>
    <n v="97224"/>
    <x v="1"/>
    <s v="OFF-BI-10004828"/>
    <x v="1"/>
    <x v="8"/>
    <s v="GBC Poly Designer Binding Covers"/>
    <x v="3162"/>
    <n v="1"/>
    <n v="0.7"/>
    <n v="-3.5153999999999996"/>
    <x v="1"/>
    <x v="0"/>
  </r>
  <r>
    <n v="4083"/>
    <x v="2016"/>
    <x v="92"/>
    <x v="569"/>
    <s v="Standard Class"/>
    <s v="MC-17635"/>
    <s v="Matthew Clasen"/>
    <x v="1"/>
    <x v="0"/>
    <s v="Decatur"/>
    <x v="10"/>
    <n v="62521"/>
    <x v="2"/>
    <s v="OFF-BI-10004632"/>
    <x v="1"/>
    <x v="8"/>
    <s v="Ibico Hi-Tech Manual Binding System"/>
    <x v="645"/>
    <n v="3"/>
    <n v="0.8"/>
    <n v="-320.23950000000013"/>
    <x v="2"/>
    <x v="0"/>
  </r>
  <r>
    <n v="4084"/>
    <x v="2016"/>
    <x v="92"/>
    <x v="569"/>
    <s v="Standard Class"/>
    <s v="MC-17635"/>
    <s v="Matthew Clasen"/>
    <x v="1"/>
    <x v="0"/>
    <s v="Decatur"/>
    <x v="10"/>
    <n v="62521"/>
    <x v="2"/>
    <s v="OFF-PA-10000327"/>
    <x v="1"/>
    <x v="10"/>
    <s v="Xerox 1971"/>
    <x v="1518"/>
    <n v="3"/>
    <n v="0.2"/>
    <n v="3.2099999999999982"/>
    <x v="2"/>
    <x v="0"/>
  </r>
  <r>
    <n v="4085"/>
    <x v="2017"/>
    <x v="210"/>
    <x v="945"/>
    <s v="First Class"/>
    <s v="Dp-13240"/>
    <s v="Dean percer"/>
    <x v="2"/>
    <x v="0"/>
    <s v="Phoenix"/>
    <x v="16"/>
    <n v="85023"/>
    <x v="1"/>
    <s v="OFF-BI-10003291"/>
    <x v="1"/>
    <x v="8"/>
    <s v="Wilson Jones Leather-Like Binders with DublLock Round Rings"/>
    <x v="3163"/>
    <n v="3"/>
    <n v="0.7"/>
    <n v="-6.0236999999999998"/>
    <x v="1"/>
    <x v="0"/>
  </r>
  <r>
    <n v="4086"/>
    <x v="2018"/>
    <x v="578"/>
    <x v="1011"/>
    <s v="Second Class"/>
    <s v="LC-16930"/>
    <s v="Linda Cazamias"/>
    <x v="1"/>
    <x v="0"/>
    <s v="Sacramento"/>
    <x v="1"/>
    <n v="95823"/>
    <x v="1"/>
    <s v="TEC-PH-10002275"/>
    <x v="2"/>
    <x v="7"/>
    <s v="Mitel 5320 IP Phone VoIP phone"/>
    <x v="3164"/>
    <n v="2"/>
    <n v="0.2"/>
    <n v="30.238400000000013"/>
    <x v="1"/>
    <x v="0"/>
  </r>
  <r>
    <n v="4087"/>
    <x v="2018"/>
    <x v="578"/>
    <x v="1011"/>
    <s v="Second Class"/>
    <s v="LC-16930"/>
    <s v="Linda Cazamias"/>
    <x v="1"/>
    <x v="0"/>
    <s v="Sacramento"/>
    <x v="1"/>
    <n v="95823"/>
    <x v="1"/>
    <s v="OFF-BI-10003291"/>
    <x v="1"/>
    <x v="8"/>
    <s v="Wilson Jones Leather-Like Binders with DublLock Round Rings"/>
    <x v="3165"/>
    <n v="3"/>
    <n v="0.2"/>
    <n v="7.0712999999999981"/>
    <x v="1"/>
    <x v="0"/>
  </r>
  <r>
    <n v="4088"/>
    <x v="2018"/>
    <x v="578"/>
    <x v="1011"/>
    <s v="Second Class"/>
    <s v="LC-16930"/>
    <s v="Linda Cazamias"/>
    <x v="1"/>
    <x v="0"/>
    <s v="Sacramento"/>
    <x v="1"/>
    <n v="95823"/>
    <x v="1"/>
    <s v="OFF-BI-10000343"/>
    <x v="1"/>
    <x v="8"/>
    <s v="Pressboard Covers with Storage Hooks, 9 1/2&quot; x 11&quot;, Light Blue"/>
    <x v="696"/>
    <n v="3"/>
    <n v="0.2"/>
    <n v="3.9770999999999996"/>
    <x v="1"/>
    <x v="0"/>
  </r>
  <r>
    <n v="4089"/>
    <x v="2019"/>
    <x v="710"/>
    <x v="889"/>
    <s v="Standard Class"/>
    <s v="LH-16900"/>
    <s v="Lena Hernandez"/>
    <x v="0"/>
    <x v="0"/>
    <s v="Jonesboro"/>
    <x v="36"/>
    <n v="72401"/>
    <x v="0"/>
    <s v="FUR-BO-10000711"/>
    <x v="0"/>
    <x v="0"/>
    <s v="Hon Metal Bookcases, Gray"/>
    <x v="3166"/>
    <n v="9"/>
    <n v="0"/>
    <n v="172.48140000000001"/>
    <x v="0"/>
    <x v="0"/>
  </r>
  <r>
    <n v="4090"/>
    <x v="2020"/>
    <x v="178"/>
    <x v="1012"/>
    <s v="Standard Class"/>
    <s v="TB-21175"/>
    <s v="Thomas Boland"/>
    <x v="1"/>
    <x v="0"/>
    <s v="New York City"/>
    <x v="15"/>
    <n v="10035"/>
    <x v="3"/>
    <s v="OFF-LA-10001297"/>
    <x v="1"/>
    <x v="2"/>
    <s v="Avery 473"/>
    <x v="346"/>
    <n v="2"/>
    <n v="0"/>
    <n v="9.9359999999999999"/>
    <x v="3"/>
    <x v="0"/>
  </r>
  <r>
    <n v="4091"/>
    <x v="2020"/>
    <x v="178"/>
    <x v="1012"/>
    <s v="Standard Class"/>
    <s v="TB-21175"/>
    <s v="Thomas Boland"/>
    <x v="1"/>
    <x v="0"/>
    <s v="New York City"/>
    <x v="15"/>
    <n v="10035"/>
    <x v="3"/>
    <s v="OFF-SU-10001574"/>
    <x v="1"/>
    <x v="14"/>
    <s v="Acme Value Line Scissors"/>
    <x v="1031"/>
    <n v="3"/>
    <n v="0"/>
    <n v="3.2849999999999993"/>
    <x v="3"/>
    <x v="0"/>
  </r>
  <r>
    <n v="4092"/>
    <x v="2020"/>
    <x v="178"/>
    <x v="1012"/>
    <s v="Standard Class"/>
    <s v="TB-21175"/>
    <s v="Thomas Boland"/>
    <x v="1"/>
    <x v="0"/>
    <s v="New York City"/>
    <x v="15"/>
    <n v="10035"/>
    <x v="3"/>
    <s v="OFF-BI-10003305"/>
    <x v="1"/>
    <x v="8"/>
    <s v="Avery Hanging File Binders"/>
    <x v="646"/>
    <n v="3"/>
    <n v="0.2"/>
    <n v="4.6643999999999988"/>
    <x v="3"/>
    <x v="0"/>
  </r>
  <r>
    <n v="4093"/>
    <x v="2021"/>
    <x v="941"/>
    <x v="380"/>
    <s v="First Class"/>
    <s v="JM-15865"/>
    <s v="John Murray"/>
    <x v="0"/>
    <x v="0"/>
    <s v="Akron"/>
    <x v="24"/>
    <n v="44312"/>
    <x v="3"/>
    <s v="OFF-ST-10002574"/>
    <x v="1"/>
    <x v="4"/>
    <s v="SAFCO Commercial Wire Shelving, Black"/>
    <x v="3167"/>
    <n v="2"/>
    <n v="0.2"/>
    <n v="-55.256"/>
    <x v="3"/>
    <x v="0"/>
  </r>
  <r>
    <n v="4094"/>
    <x v="2022"/>
    <x v="252"/>
    <x v="269"/>
    <s v="Standard Class"/>
    <s v="KW-16435"/>
    <s v="Katrina Willman"/>
    <x v="0"/>
    <x v="0"/>
    <s v="Florence"/>
    <x v="0"/>
    <n v="41042"/>
    <x v="0"/>
    <s v="TEC-MA-10000864"/>
    <x v="2"/>
    <x v="15"/>
    <s v="Cisco 9971 IP Video Phone Charcoal"/>
    <x v="3168"/>
    <n v="7"/>
    <n v="0"/>
    <n v="1416.7999999999997"/>
    <x v="0"/>
    <x v="0"/>
  </r>
  <r>
    <n v="4095"/>
    <x v="2022"/>
    <x v="252"/>
    <x v="269"/>
    <s v="Standard Class"/>
    <s v="KW-16435"/>
    <s v="Katrina Willman"/>
    <x v="0"/>
    <x v="0"/>
    <s v="Florence"/>
    <x v="0"/>
    <n v="41042"/>
    <x v="0"/>
    <s v="TEC-AC-10003289"/>
    <x v="2"/>
    <x v="11"/>
    <s v="Anker Ultra-Slim Mini Bluetooth 3.0 Wireless Keyboard"/>
    <x v="1105"/>
    <n v="4"/>
    <n v="0"/>
    <n v="18.390799999999999"/>
    <x v="0"/>
    <x v="0"/>
  </r>
  <r>
    <n v="4096"/>
    <x v="2022"/>
    <x v="252"/>
    <x v="269"/>
    <s v="Standard Class"/>
    <s v="KW-16435"/>
    <s v="Katrina Willman"/>
    <x v="0"/>
    <x v="0"/>
    <s v="Florence"/>
    <x v="0"/>
    <n v="41042"/>
    <x v="0"/>
    <s v="TEC-PH-10001619"/>
    <x v="2"/>
    <x v="7"/>
    <s v="LG G3"/>
    <x v="2173"/>
    <n v="3"/>
    <n v="0"/>
    <n v="170.51129999999998"/>
    <x v="0"/>
    <x v="0"/>
  </r>
  <r>
    <n v="4097"/>
    <x v="2023"/>
    <x v="865"/>
    <x v="919"/>
    <s v="Standard Class"/>
    <s v="SC-20095"/>
    <s v="Sanjit Chand"/>
    <x v="0"/>
    <x v="0"/>
    <s v="Minneapolis"/>
    <x v="11"/>
    <n v="55407"/>
    <x v="2"/>
    <s v="OFF-PA-10004888"/>
    <x v="1"/>
    <x v="10"/>
    <s v="Xerox 217"/>
    <x v="56"/>
    <n v="5"/>
    <n v="0"/>
    <n v="15.552000000000001"/>
    <x v="2"/>
    <x v="0"/>
  </r>
  <r>
    <n v="4098"/>
    <x v="2023"/>
    <x v="865"/>
    <x v="919"/>
    <s v="Standard Class"/>
    <s v="SC-20095"/>
    <s v="Sanjit Chand"/>
    <x v="0"/>
    <x v="0"/>
    <s v="Minneapolis"/>
    <x v="11"/>
    <n v="55407"/>
    <x v="2"/>
    <s v="OFF-ST-10000736"/>
    <x v="1"/>
    <x v="4"/>
    <s v="Carina Double Wide Media Storage Towers in Natural &amp; Black"/>
    <x v="3169"/>
    <n v="5"/>
    <n v="0"/>
    <n v="16.195999999999984"/>
    <x v="2"/>
    <x v="0"/>
  </r>
  <r>
    <n v="4099"/>
    <x v="2023"/>
    <x v="865"/>
    <x v="919"/>
    <s v="Standard Class"/>
    <s v="SC-20095"/>
    <s v="Sanjit Chand"/>
    <x v="0"/>
    <x v="0"/>
    <s v="Minneapolis"/>
    <x v="11"/>
    <n v="55407"/>
    <x v="2"/>
    <s v="OFF-BI-10001120"/>
    <x v="1"/>
    <x v="8"/>
    <s v="Ibico EPK-21 Electric Binding System"/>
    <x v="3170"/>
    <n v="5"/>
    <n v="0"/>
    <n v="4630.4755000000005"/>
    <x v="2"/>
    <x v="0"/>
  </r>
  <r>
    <n v="4100"/>
    <x v="2023"/>
    <x v="865"/>
    <x v="919"/>
    <s v="Standard Class"/>
    <s v="SC-20095"/>
    <s v="Sanjit Chand"/>
    <x v="0"/>
    <x v="0"/>
    <s v="Minneapolis"/>
    <x v="11"/>
    <n v="55407"/>
    <x v="2"/>
    <s v="OFF-BI-10000301"/>
    <x v="1"/>
    <x v="8"/>
    <s v="GBC Instant Report Kit"/>
    <x v="3171"/>
    <n v="2"/>
    <n v="0"/>
    <n v="6.47"/>
    <x v="2"/>
    <x v="0"/>
  </r>
  <r>
    <n v="4101"/>
    <x v="2024"/>
    <x v="249"/>
    <x v="266"/>
    <s v="Standard Class"/>
    <s v="ZC-21910"/>
    <s v="Zuschuss Carroll"/>
    <x v="0"/>
    <x v="0"/>
    <s v="Houston"/>
    <x v="5"/>
    <n v="77095"/>
    <x v="2"/>
    <s v="OFF-AP-10004655"/>
    <x v="1"/>
    <x v="9"/>
    <s v="Holmes Visible Mist Ultrasonic Humidifier with 2.3-Gallon Output per Day, Replacement Filter"/>
    <x v="3172"/>
    <n v="1"/>
    <n v="0.8"/>
    <n v="-5.2072000000000012"/>
    <x v="2"/>
    <x v="0"/>
  </r>
  <r>
    <n v="4102"/>
    <x v="2024"/>
    <x v="249"/>
    <x v="266"/>
    <s v="Standard Class"/>
    <s v="ZC-21910"/>
    <s v="Zuschuss Carroll"/>
    <x v="0"/>
    <x v="0"/>
    <s v="Houston"/>
    <x v="5"/>
    <n v="77095"/>
    <x v="2"/>
    <s v="OFF-AP-10002906"/>
    <x v="1"/>
    <x v="9"/>
    <s v="Hoover Replacement Belt for Commercial Guardsman Heavy-Duty Upright Vacuum"/>
    <x v="3173"/>
    <n v="1"/>
    <n v="0.8"/>
    <n v="-1.1100000000000003"/>
    <x v="2"/>
    <x v="0"/>
  </r>
  <r>
    <n v="4103"/>
    <x v="2024"/>
    <x v="249"/>
    <x v="266"/>
    <s v="Standard Class"/>
    <s v="ZC-21910"/>
    <s v="Zuschuss Carroll"/>
    <x v="0"/>
    <x v="0"/>
    <s v="Houston"/>
    <x v="5"/>
    <n v="77095"/>
    <x v="2"/>
    <s v="OFF-PA-10000740"/>
    <x v="1"/>
    <x v="10"/>
    <s v="Xerox 1982"/>
    <x v="3174"/>
    <n v="8"/>
    <n v="0.2"/>
    <n v="47.50719999999999"/>
    <x v="2"/>
    <x v="0"/>
  </r>
  <r>
    <n v="4104"/>
    <x v="2025"/>
    <x v="202"/>
    <x v="91"/>
    <s v="Same Day"/>
    <s v="RB-19465"/>
    <s v="Rick Bensley"/>
    <x v="2"/>
    <x v="0"/>
    <s v="Fremont"/>
    <x v="8"/>
    <n v="68025"/>
    <x v="2"/>
    <s v="FUR-FU-10001940"/>
    <x v="0"/>
    <x v="5"/>
    <s v="Staple-based wall hangings"/>
    <x v="204"/>
    <n v="2"/>
    <n v="0"/>
    <n v="7.0048000000000012"/>
    <x v="2"/>
    <x v="0"/>
  </r>
  <r>
    <n v="4105"/>
    <x v="2026"/>
    <x v="783"/>
    <x v="851"/>
    <s v="Standard Class"/>
    <s v="JK-15370"/>
    <s v="Jay Kimmel"/>
    <x v="0"/>
    <x v="0"/>
    <s v="San Diego"/>
    <x v="1"/>
    <n v="92105"/>
    <x v="1"/>
    <s v="TEC-PH-10000439"/>
    <x v="2"/>
    <x v="7"/>
    <s v="GE DSL Phone Line Filter"/>
    <x v="3175"/>
    <n v="5"/>
    <n v="0.2"/>
    <n v="17.995499999999979"/>
    <x v="1"/>
    <x v="1"/>
  </r>
  <r>
    <n v="4106"/>
    <x v="2026"/>
    <x v="783"/>
    <x v="851"/>
    <s v="Standard Class"/>
    <s v="JK-15370"/>
    <s v="Jay Kimmel"/>
    <x v="0"/>
    <x v="0"/>
    <s v="San Diego"/>
    <x v="1"/>
    <n v="92105"/>
    <x v="1"/>
    <s v="OFF-BI-10000404"/>
    <x v="1"/>
    <x v="8"/>
    <s v="Avery Printable Repositionable Plastic Tabs"/>
    <x v="1288"/>
    <n v="2"/>
    <n v="0.2"/>
    <n v="4.6440000000000001"/>
    <x v="1"/>
    <x v="1"/>
  </r>
  <r>
    <n v="4107"/>
    <x v="2027"/>
    <x v="250"/>
    <x v="1013"/>
    <s v="Standard Class"/>
    <s v="DD-13570"/>
    <s v="Dorothy Dickinson"/>
    <x v="0"/>
    <x v="0"/>
    <s v="Houston"/>
    <x v="5"/>
    <n v="77041"/>
    <x v="2"/>
    <s v="OFF-BI-10003676"/>
    <x v="1"/>
    <x v="8"/>
    <s v="GBC Standard Recycled Report Covers, Clear Plastic Sheets"/>
    <x v="3176"/>
    <n v="2"/>
    <n v="0.8"/>
    <n v="-6.8992000000000022"/>
    <x v="2"/>
    <x v="0"/>
  </r>
  <r>
    <n v="4108"/>
    <x v="2028"/>
    <x v="67"/>
    <x v="216"/>
    <s v="Same Day"/>
    <s v="MC-17275"/>
    <s v="Marc Crier"/>
    <x v="0"/>
    <x v="0"/>
    <s v="New York City"/>
    <x v="15"/>
    <n v="10011"/>
    <x v="3"/>
    <s v="OFF-ST-10002486"/>
    <x v="1"/>
    <x v="4"/>
    <s v="Eldon Shelf Savers Cubes and Bins"/>
    <x v="544"/>
    <n v="2"/>
    <n v="0"/>
    <n v="0.27919999999999945"/>
    <x v="3"/>
    <x v="0"/>
  </r>
  <r>
    <n v="4109"/>
    <x v="2028"/>
    <x v="67"/>
    <x v="216"/>
    <s v="Same Day"/>
    <s v="MC-17275"/>
    <s v="Marc Crier"/>
    <x v="0"/>
    <x v="0"/>
    <s v="New York City"/>
    <x v="15"/>
    <n v="10011"/>
    <x v="3"/>
    <s v="FUR-TA-10003837"/>
    <x v="0"/>
    <x v="3"/>
    <s v="Anderson Hickey Conga Table Tops &amp; Accessories"/>
    <x v="3177"/>
    <n v="3"/>
    <n v="0.4"/>
    <n v="-14.163900000000005"/>
    <x v="3"/>
    <x v="0"/>
  </r>
  <r>
    <n v="4110"/>
    <x v="2029"/>
    <x v="707"/>
    <x v="896"/>
    <s v="Standard Class"/>
    <s v="DL-13495"/>
    <s v="Dionis Lloyd"/>
    <x v="1"/>
    <x v="0"/>
    <s v="Detroit"/>
    <x v="12"/>
    <n v="48227"/>
    <x v="2"/>
    <s v="TEC-PH-10002923"/>
    <x v="2"/>
    <x v="7"/>
    <s v="Logitech B530 USB Headset - headset - Full size, Binaural"/>
    <x v="2270"/>
    <n v="2"/>
    <n v="0"/>
    <n v="19.974600000000002"/>
    <x v="2"/>
    <x v="0"/>
  </r>
  <r>
    <n v="4111"/>
    <x v="2029"/>
    <x v="707"/>
    <x v="896"/>
    <s v="Standard Class"/>
    <s v="DL-13495"/>
    <s v="Dionis Lloyd"/>
    <x v="1"/>
    <x v="0"/>
    <s v="Detroit"/>
    <x v="12"/>
    <n v="48227"/>
    <x v="2"/>
    <s v="FUR-BO-10004360"/>
    <x v="0"/>
    <x v="0"/>
    <s v="Rush Hierlooms Collection Rich Wood Bookcases"/>
    <x v="3178"/>
    <n v="1"/>
    <n v="0"/>
    <n v="20.927400000000006"/>
    <x v="2"/>
    <x v="0"/>
  </r>
  <r>
    <n v="4112"/>
    <x v="2029"/>
    <x v="707"/>
    <x v="896"/>
    <s v="Standard Class"/>
    <s v="DL-13495"/>
    <s v="Dionis Lloyd"/>
    <x v="1"/>
    <x v="0"/>
    <s v="Detroit"/>
    <x v="12"/>
    <n v="48227"/>
    <x v="2"/>
    <s v="OFF-PA-10002160"/>
    <x v="1"/>
    <x v="10"/>
    <s v="Xerox 1978"/>
    <x v="1714"/>
    <n v="3"/>
    <n v="0"/>
    <n v="8.4966000000000008"/>
    <x v="2"/>
    <x v="0"/>
  </r>
  <r>
    <n v="4113"/>
    <x v="2029"/>
    <x v="707"/>
    <x v="896"/>
    <s v="Standard Class"/>
    <s v="DL-13495"/>
    <s v="Dionis Lloyd"/>
    <x v="1"/>
    <x v="0"/>
    <s v="Detroit"/>
    <x v="12"/>
    <n v="48227"/>
    <x v="2"/>
    <s v="OFF-AR-10002375"/>
    <x v="1"/>
    <x v="6"/>
    <s v="Newell 351"/>
    <x v="175"/>
    <n v="1"/>
    <n v="0"/>
    <n v="0.9511999999999996"/>
    <x v="2"/>
    <x v="0"/>
  </r>
  <r>
    <n v="4114"/>
    <x v="2030"/>
    <x v="942"/>
    <x v="531"/>
    <s v="Standard Class"/>
    <s v="NC-18625"/>
    <s v="Noah Childs"/>
    <x v="1"/>
    <x v="0"/>
    <s v="Houston"/>
    <x v="5"/>
    <n v="77095"/>
    <x v="2"/>
    <s v="OFF-LA-10000443"/>
    <x v="1"/>
    <x v="2"/>
    <s v="Avery 501"/>
    <x v="3179"/>
    <n v="3"/>
    <n v="0.2"/>
    <n v="2.9888999999999997"/>
    <x v="2"/>
    <x v="0"/>
  </r>
  <r>
    <n v="4115"/>
    <x v="2030"/>
    <x v="942"/>
    <x v="531"/>
    <s v="Standard Class"/>
    <s v="NC-18625"/>
    <s v="Noah Childs"/>
    <x v="1"/>
    <x v="0"/>
    <s v="Houston"/>
    <x v="5"/>
    <n v="77095"/>
    <x v="2"/>
    <s v="TEC-PH-10001750"/>
    <x v="2"/>
    <x v="7"/>
    <s v="Samsung Rugby III"/>
    <x v="3180"/>
    <n v="3"/>
    <n v="0.2"/>
    <n v="13.857900000000008"/>
    <x v="2"/>
    <x v="0"/>
  </r>
  <r>
    <n v="4116"/>
    <x v="2031"/>
    <x v="390"/>
    <x v="902"/>
    <s v="First Class"/>
    <s v="AC-10450"/>
    <s v="Amy Cox"/>
    <x v="0"/>
    <x v="0"/>
    <s v="Seattle"/>
    <x v="4"/>
    <n v="98105"/>
    <x v="1"/>
    <s v="OFF-BI-10004632"/>
    <x v="1"/>
    <x v="8"/>
    <s v="Ibico Hi-Tech Manual Binding System"/>
    <x v="3181"/>
    <n v="5"/>
    <n v="0.2"/>
    <n v="381.23749999999995"/>
    <x v="1"/>
    <x v="0"/>
  </r>
  <r>
    <n v="4117"/>
    <x v="2032"/>
    <x v="27"/>
    <x v="699"/>
    <s v="Standard Class"/>
    <s v="TS-21340"/>
    <s v="Toby Swindell"/>
    <x v="0"/>
    <x v="0"/>
    <s v="Los Angeles"/>
    <x v="1"/>
    <n v="90036"/>
    <x v="1"/>
    <s v="OFF-BI-10002813"/>
    <x v="1"/>
    <x v="8"/>
    <s v="Avery Reinforcements for Hole-Punch Pages"/>
    <x v="1443"/>
    <n v="2"/>
    <n v="0.2"/>
    <n v="0.99"/>
    <x v="1"/>
    <x v="0"/>
  </r>
  <r>
    <n v="4118"/>
    <x v="2032"/>
    <x v="27"/>
    <x v="699"/>
    <s v="Standard Class"/>
    <s v="TS-21340"/>
    <s v="Toby Swindell"/>
    <x v="0"/>
    <x v="0"/>
    <s v="Los Angeles"/>
    <x v="1"/>
    <n v="90036"/>
    <x v="1"/>
    <s v="OFF-PA-10002005"/>
    <x v="1"/>
    <x v="10"/>
    <s v="Xerox 225"/>
    <x v="541"/>
    <n v="3"/>
    <n v="0"/>
    <n v="9.3312000000000008"/>
    <x v="1"/>
    <x v="0"/>
  </r>
  <r>
    <n v="4119"/>
    <x v="2032"/>
    <x v="27"/>
    <x v="699"/>
    <s v="Standard Class"/>
    <s v="TS-21340"/>
    <s v="Toby Swindell"/>
    <x v="0"/>
    <x v="0"/>
    <s v="Los Angeles"/>
    <x v="1"/>
    <n v="90036"/>
    <x v="1"/>
    <s v="OFF-ST-10000060"/>
    <x v="1"/>
    <x v="4"/>
    <s v="Fellowes Bankers Box Staxonsteel Drawer File/Stacking System"/>
    <x v="3182"/>
    <n v="7"/>
    <n v="0"/>
    <n v="54.583200000000019"/>
    <x v="1"/>
    <x v="0"/>
  </r>
  <r>
    <n v="4120"/>
    <x v="2032"/>
    <x v="27"/>
    <x v="699"/>
    <s v="Standard Class"/>
    <s v="TS-21340"/>
    <s v="Toby Swindell"/>
    <x v="0"/>
    <x v="0"/>
    <s v="Los Angeles"/>
    <x v="1"/>
    <n v="90036"/>
    <x v="1"/>
    <s v="OFF-BI-10002706"/>
    <x v="1"/>
    <x v="8"/>
    <s v="Avery Premier Heavy-Duty Binder with Round Locking Rings"/>
    <x v="3183"/>
    <n v="8"/>
    <n v="0.2"/>
    <n v="29.702399999999997"/>
    <x v="1"/>
    <x v="0"/>
  </r>
  <r>
    <n v="4121"/>
    <x v="2033"/>
    <x v="507"/>
    <x v="643"/>
    <s v="Standard Class"/>
    <s v="MM-17920"/>
    <s v="Michael Moore"/>
    <x v="0"/>
    <x v="0"/>
    <s v="Philadelphia"/>
    <x v="9"/>
    <n v="19120"/>
    <x v="3"/>
    <s v="TEC-AC-10000199"/>
    <x v="2"/>
    <x v="11"/>
    <s v="Kingston Digital DataTraveler 8GB USB 2.0"/>
    <x v="3184"/>
    <n v="4"/>
    <n v="0.2"/>
    <n v="-1.4279999999999999"/>
    <x v="3"/>
    <x v="0"/>
  </r>
  <r>
    <n v="4122"/>
    <x v="2034"/>
    <x v="943"/>
    <x v="582"/>
    <s v="Same Day"/>
    <s v="LP-17080"/>
    <s v="Liz Pelletier"/>
    <x v="0"/>
    <x v="0"/>
    <s v="Seattle"/>
    <x v="4"/>
    <n v="98103"/>
    <x v="1"/>
    <s v="OFF-PA-10002870"/>
    <x v="1"/>
    <x v="10"/>
    <s v="Ampad Phone Message Book, Recycled, 400 Message Capacity, 5 ¾” x 11”"/>
    <x v="782"/>
    <n v="6"/>
    <n v="0"/>
    <n v="16.847999999999999"/>
    <x v="1"/>
    <x v="0"/>
  </r>
  <r>
    <n v="4123"/>
    <x v="2034"/>
    <x v="943"/>
    <x v="582"/>
    <s v="Same Day"/>
    <s v="LP-17080"/>
    <s v="Liz Pelletier"/>
    <x v="0"/>
    <x v="0"/>
    <s v="Seattle"/>
    <x v="4"/>
    <n v="98103"/>
    <x v="1"/>
    <s v="OFF-LA-10004545"/>
    <x v="1"/>
    <x v="2"/>
    <s v="Avery 50"/>
    <x v="3185"/>
    <n v="3"/>
    <n v="0"/>
    <n v="17.667299999999997"/>
    <x v="1"/>
    <x v="0"/>
  </r>
  <r>
    <n v="4124"/>
    <x v="2034"/>
    <x v="943"/>
    <x v="582"/>
    <s v="Same Day"/>
    <s v="LP-17080"/>
    <s v="Liz Pelletier"/>
    <x v="0"/>
    <x v="0"/>
    <s v="Seattle"/>
    <x v="4"/>
    <n v="98103"/>
    <x v="1"/>
    <s v="OFF-BI-10000962"/>
    <x v="1"/>
    <x v="8"/>
    <s v="Acco Flexible ACCOHIDE Square Ring Data Binder, Dark Blue, 11 1/2&quot; X 14&quot; 7/8&quot;"/>
    <x v="3186"/>
    <n v="2"/>
    <n v="0.2"/>
    <n v="9.4365999999999985"/>
    <x v="1"/>
    <x v="0"/>
  </r>
  <r>
    <n v="4125"/>
    <x v="2035"/>
    <x v="218"/>
    <x v="1014"/>
    <s v="Standard Class"/>
    <s v="BG-11695"/>
    <s v="Brooke Gillingham"/>
    <x v="1"/>
    <x v="0"/>
    <s v="Watertown"/>
    <x v="15"/>
    <n v="13601"/>
    <x v="3"/>
    <s v="OFF-AP-10004249"/>
    <x v="1"/>
    <x v="9"/>
    <s v="Staple holder"/>
    <x v="385"/>
    <n v="3"/>
    <n v="0"/>
    <n v="9.6956999999999987"/>
    <x v="3"/>
    <x v="0"/>
  </r>
  <r>
    <n v="4126"/>
    <x v="2036"/>
    <x v="944"/>
    <x v="849"/>
    <s v="Second Class"/>
    <s v="MG-18145"/>
    <s v="Mike Gockenbach"/>
    <x v="0"/>
    <x v="0"/>
    <s v="Jacksonville"/>
    <x v="2"/>
    <n v="32216"/>
    <x v="0"/>
    <s v="FUR-FU-10001602"/>
    <x v="0"/>
    <x v="5"/>
    <s v="Eldon Delta Triangular Chair Mat, 52&quot; x 58&quot;, Clear"/>
    <x v="3187"/>
    <n v="3"/>
    <n v="0.2"/>
    <n v="-2.2758000000000109"/>
    <x v="0"/>
    <x v="0"/>
  </r>
  <r>
    <n v="4127"/>
    <x v="2037"/>
    <x v="636"/>
    <x v="510"/>
    <s v="First Class"/>
    <s v="GZ-14470"/>
    <s v="Gary Zandusky"/>
    <x v="0"/>
    <x v="0"/>
    <s v="Arlington"/>
    <x v="17"/>
    <n v="22204"/>
    <x v="0"/>
    <s v="OFF-AR-10003179"/>
    <x v="1"/>
    <x v="6"/>
    <s v="Dixon Ticonderoga Core-Lock Colored Pencils"/>
    <x v="3188"/>
    <n v="6"/>
    <n v="0"/>
    <n v="18.037799999999997"/>
    <x v="0"/>
    <x v="0"/>
  </r>
  <r>
    <n v="4128"/>
    <x v="2038"/>
    <x v="111"/>
    <x v="131"/>
    <s v="Standard Class"/>
    <s v="JL-15835"/>
    <s v="John Lee"/>
    <x v="0"/>
    <x v="0"/>
    <s v="Charlotte"/>
    <x v="3"/>
    <n v="28205"/>
    <x v="0"/>
    <s v="OFF-ST-10003722"/>
    <x v="1"/>
    <x v="4"/>
    <s v="Project Tote Personal File"/>
    <x v="3189"/>
    <n v="6"/>
    <n v="0.2"/>
    <n v="7.5761999999999894"/>
    <x v="0"/>
    <x v="0"/>
  </r>
  <r>
    <n v="4129"/>
    <x v="2038"/>
    <x v="111"/>
    <x v="131"/>
    <s v="Standard Class"/>
    <s v="JL-15835"/>
    <s v="John Lee"/>
    <x v="0"/>
    <x v="0"/>
    <s v="Charlotte"/>
    <x v="3"/>
    <n v="28205"/>
    <x v="0"/>
    <s v="TEC-MA-10001127"/>
    <x v="2"/>
    <x v="15"/>
    <s v="HP Designjet T520 Inkjet Large Format Printer - 24&quot; Color"/>
    <x v="3190"/>
    <n v="3"/>
    <n v="0.5"/>
    <n v="-944.99460000000045"/>
    <x v="0"/>
    <x v="0"/>
  </r>
  <r>
    <n v="4130"/>
    <x v="2039"/>
    <x v="368"/>
    <x v="442"/>
    <s v="Standard Class"/>
    <s v="DO-13435"/>
    <s v="Denny Ordway"/>
    <x v="0"/>
    <x v="0"/>
    <s v="Seattle"/>
    <x v="4"/>
    <n v="98103"/>
    <x v="1"/>
    <s v="OFF-AP-10001947"/>
    <x v="1"/>
    <x v="9"/>
    <s v="Acco 6 Outlet Guardian Premium Plus Surge Suppressor"/>
    <x v="3191"/>
    <n v="4"/>
    <n v="0"/>
    <n v="21.251199999999997"/>
    <x v="1"/>
    <x v="0"/>
  </r>
  <r>
    <n v="4131"/>
    <x v="2040"/>
    <x v="728"/>
    <x v="573"/>
    <s v="Standard Class"/>
    <s v="AB-10600"/>
    <s v="Ann Blume"/>
    <x v="1"/>
    <x v="0"/>
    <s v="Chicago"/>
    <x v="10"/>
    <n v="60623"/>
    <x v="2"/>
    <s v="OFF-BI-10001107"/>
    <x v="1"/>
    <x v="8"/>
    <s v="GBC White Gloss Covers, Plain Front"/>
    <x v="3192"/>
    <n v="5"/>
    <n v="0.8"/>
    <n v="-23.89200000000001"/>
    <x v="2"/>
    <x v="0"/>
  </r>
  <r>
    <n v="4132"/>
    <x v="2041"/>
    <x v="740"/>
    <x v="242"/>
    <s v="Standard Class"/>
    <s v="KB-16315"/>
    <s v="Karl Braun"/>
    <x v="0"/>
    <x v="0"/>
    <s v="Hollywood"/>
    <x v="2"/>
    <n v="33021"/>
    <x v="0"/>
    <s v="OFF-PA-10000349"/>
    <x v="1"/>
    <x v="10"/>
    <s v="Easy-staple paper"/>
    <x v="1655"/>
    <n v="3"/>
    <n v="0.2"/>
    <n v="4.0338000000000003"/>
    <x v="0"/>
    <x v="0"/>
  </r>
  <r>
    <n v="4133"/>
    <x v="2041"/>
    <x v="740"/>
    <x v="242"/>
    <s v="Standard Class"/>
    <s v="KB-16315"/>
    <s v="Karl Braun"/>
    <x v="0"/>
    <x v="0"/>
    <s v="Hollywood"/>
    <x v="2"/>
    <n v="33021"/>
    <x v="0"/>
    <s v="OFF-PA-10003349"/>
    <x v="1"/>
    <x v="10"/>
    <s v="Xerox 1957"/>
    <x v="12"/>
    <n v="3"/>
    <n v="0.2"/>
    <n v="5.6375999999999999"/>
    <x v="0"/>
    <x v="0"/>
  </r>
  <r>
    <n v="4134"/>
    <x v="2042"/>
    <x v="78"/>
    <x v="178"/>
    <s v="Standard Class"/>
    <s v="TT-21070"/>
    <s v="Ted Trevino"/>
    <x v="0"/>
    <x v="0"/>
    <s v="Chesapeake"/>
    <x v="17"/>
    <n v="23320"/>
    <x v="0"/>
    <s v="OFF-FA-10002280"/>
    <x v="1"/>
    <x v="13"/>
    <s v="Advantus Plastic Paper Clips"/>
    <x v="47"/>
    <n v="9"/>
    <n v="0"/>
    <n v="21.599999999999998"/>
    <x v="0"/>
    <x v="0"/>
  </r>
  <r>
    <n v="4135"/>
    <x v="2042"/>
    <x v="78"/>
    <x v="178"/>
    <s v="Standard Class"/>
    <s v="TT-21070"/>
    <s v="Ted Trevino"/>
    <x v="0"/>
    <x v="0"/>
    <s v="Chesapeake"/>
    <x v="17"/>
    <n v="23320"/>
    <x v="0"/>
    <s v="TEC-MA-10000029"/>
    <x v="2"/>
    <x v="15"/>
    <s v="Epson WorkForce WF-2530 All-in-One Printer, Copier Scanner"/>
    <x v="2779"/>
    <n v="3"/>
    <n v="0"/>
    <n v="90.287100000000009"/>
    <x v="0"/>
    <x v="0"/>
  </r>
  <r>
    <n v="4136"/>
    <x v="2043"/>
    <x v="280"/>
    <x v="179"/>
    <s v="Standard Class"/>
    <s v="PV-18985"/>
    <s v="Paul Van Hugh"/>
    <x v="2"/>
    <x v="0"/>
    <s v="Los Angeles"/>
    <x v="1"/>
    <n v="90036"/>
    <x v="1"/>
    <s v="OFF-BI-10002854"/>
    <x v="1"/>
    <x v="8"/>
    <s v="Performers Binder/Pad Holder, Black"/>
    <x v="3193"/>
    <n v="5"/>
    <n v="0.2"/>
    <n v="42.045000000000002"/>
    <x v="1"/>
    <x v="0"/>
  </r>
  <r>
    <n v="4137"/>
    <x v="2043"/>
    <x v="280"/>
    <x v="179"/>
    <s v="Standard Class"/>
    <s v="PV-18985"/>
    <s v="Paul Van Hugh"/>
    <x v="2"/>
    <x v="0"/>
    <s v="Los Angeles"/>
    <x v="1"/>
    <n v="90036"/>
    <x v="1"/>
    <s v="OFF-ST-10003716"/>
    <x v="1"/>
    <x v="4"/>
    <s v="Tennsco Double-Tier Lockers"/>
    <x v="3194"/>
    <n v="7"/>
    <n v="0"/>
    <n v="204.76820000000001"/>
    <x v="1"/>
    <x v="0"/>
  </r>
  <r>
    <n v="4138"/>
    <x v="2044"/>
    <x v="123"/>
    <x v="122"/>
    <s v="Standard Class"/>
    <s v="DD-13570"/>
    <s v="Dorothy Dickinson"/>
    <x v="0"/>
    <x v="0"/>
    <s v="Alexandria"/>
    <x v="17"/>
    <n v="22304"/>
    <x v="0"/>
    <s v="OFF-FA-10000624"/>
    <x v="1"/>
    <x v="13"/>
    <s v="OIC Binder Clips"/>
    <x v="3195"/>
    <n v="7"/>
    <n v="0"/>
    <n v="12.530000000000001"/>
    <x v="0"/>
    <x v="0"/>
  </r>
  <r>
    <n v="4139"/>
    <x v="2045"/>
    <x v="945"/>
    <x v="1015"/>
    <s v="First Class"/>
    <s v="KD-16495"/>
    <s v="Keith Dawkins"/>
    <x v="1"/>
    <x v="0"/>
    <s v="Deer Park"/>
    <x v="5"/>
    <n v="77536"/>
    <x v="2"/>
    <s v="OFF-BI-10004654"/>
    <x v="1"/>
    <x v="8"/>
    <s v="Avery Binding System Hidden Tab Executive Style Index Sets"/>
    <x v="3196"/>
    <n v="6"/>
    <n v="0.8"/>
    <n v="-10.385999999999999"/>
    <x v="2"/>
    <x v="0"/>
  </r>
  <r>
    <n v="4140"/>
    <x v="2046"/>
    <x v="96"/>
    <x v="379"/>
    <s v="First Class"/>
    <s v="RA-19285"/>
    <s v="Ralph Arnett"/>
    <x v="0"/>
    <x v="0"/>
    <s v="Philadelphia"/>
    <x v="9"/>
    <n v="19120"/>
    <x v="3"/>
    <s v="OFF-ST-10001228"/>
    <x v="1"/>
    <x v="4"/>
    <s v="Personal File Boxes with Fold-Down Carry Handle"/>
    <x v="3197"/>
    <n v="3"/>
    <n v="0.2"/>
    <n v="2.336999999999998"/>
    <x v="3"/>
    <x v="0"/>
  </r>
  <r>
    <n v="4141"/>
    <x v="2046"/>
    <x v="96"/>
    <x v="379"/>
    <s v="First Class"/>
    <s v="RA-19285"/>
    <s v="Ralph Arnett"/>
    <x v="0"/>
    <x v="0"/>
    <s v="Philadelphia"/>
    <x v="9"/>
    <n v="19120"/>
    <x v="3"/>
    <s v="FUR-FU-10003798"/>
    <x v="0"/>
    <x v="5"/>
    <s v="Ultra Door Kickplate, 8&quot;H x 34&quot;W"/>
    <x v="3097"/>
    <n v="5"/>
    <n v="0.2"/>
    <n v="13.845999999999997"/>
    <x v="3"/>
    <x v="0"/>
  </r>
  <r>
    <n v="4142"/>
    <x v="2047"/>
    <x v="900"/>
    <x v="432"/>
    <s v="Standard Class"/>
    <s v="SS-20590"/>
    <s v="Sonia Sunley"/>
    <x v="0"/>
    <x v="0"/>
    <s v="Wichita"/>
    <x v="41"/>
    <n v="67212"/>
    <x v="2"/>
    <s v="OFF-LA-10003148"/>
    <x v="1"/>
    <x v="2"/>
    <s v="Avery 51"/>
    <x v="1381"/>
    <n v="3"/>
    <n v="0"/>
    <n v="8.6939999999999991"/>
    <x v="2"/>
    <x v="0"/>
  </r>
  <r>
    <n v="4143"/>
    <x v="2048"/>
    <x v="946"/>
    <x v="1016"/>
    <s v="Standard Class"/>
    <s v="JH-15820"/>
    <s v="John Huston"/>
    <x v="0"/>
    <x v="0"/>
    <s v="Midland"/>
    <x v="12"/>
    <n v="48640"/>
    <x v="2"/>
    <s v="OFF-BI-10001249"/>
    <x v="1"/>
    <x v="8"/>
    <s v="Avery Heavy-Duty EZD View Binder with Locking Rings"/>
    <x v="3198"/>
    <n v="9"/>
    <n v="0"/>
    <n v="26.413199999999996"/>
    <x v="2"/>
    <x v="0"/>
  </r>
  <r>
    <n v="4144"/>
    <x v="2049"/>
    <x v="289"/>
    <x v="1017"/>
    <s v="Standard Class"/>
    <s v="EH-14125"/>
    <s v="Eugene Hildebrand"/>
    <x v="2"/>
    <x v="0"/>
    <s v="San Francisco"/>
    <x v="1"/>
    <n v="94110"/>
    <x v="1"/>
    <s v="OFF-AR-10003759"/>
    <x v="1"/>
    <x v="6"/>
    <s v="Crayola Anti Dust Chalk, 12/Pack"/>
    <x v="3199"/>
    <n v="7"/>
    <n v="0"/>
    <n v="5.7329999999999997"/>
    <x v="1"/>
    <x v="1"/>
  </r>
  <r>
    <n v="4145"/>
    <x v="2049"/>
    <x v="289"/>
    <x v="1017"/>
    <s v="Standard Class"/>
    <s v="EH-14125"/>
    <s v="Eugene Hildebrand"/>
    <x v="2"/>
    <x v="0"/>
    <s v="San Francisco"/>
    <x v="1"/>
    <n v="94110"/>
    <x v="1"/>
    <s v="OFF-AR-10001227"/>
    <x v="1"/>
    <x v="6"/>
    <s v="Newell 338"/>
    <x v="138"/>
    <n v="3"/>
    <n v="0"/>
    <n v="2.3814000000000002"/>
    <x v="1"/>
    <x v="1"/>
  </r>
  <r>
    <n v="4146"/>
    <x v="2049"/>
    <x v="289"/>
    <x v="1017"/>
    <s v="Standard Class"/>
    <s v="EH-14125"/>
    <s v="Eugene Hildebrand"/>
    <x v="2"/>
    <x v="0"/>
    <s v="San Francisco"/>
    <x v="1"/>
    <n v="94110"/>
    <x v="1"/>
    <s v="FUR-CH-10000863"/>
    <x v="0"/>
    <x v="1"/>
    <s v="Novimex Swivel Fabric Task Chair"/>
    <x v="3200"/>
    <n v="1"/>
    <n v="0.2"/>
    <n v="-13.588200000000001"/>
    <x v="1"/>
    <x v="1"/>
  </r>
  <r>
    <n v="4147"/>
    <x v="2050"/>
    <x v="109"/>
    <x v="107"/>
    <s v="Standard Class"/>
    <s v="TP-21415"/>
    <s v="Tom Prescott"/>
    <x v="0"/>
    <x v="0"/>
    <s v="Freeport"/>
    <x v="15"/>
    <n v="11520"/>
    <x v="3"/>
    <s v="FUR-FU-10004017"/>
    <x v="0"/>
    <x v="5"/>
    <s v="Tenex Contemporary Contur Chairmats for Low and Medium Pile Carpet, Computer, 39&quot; x 49&quot;"/>
    <x v="808"/>
    <n v="3"/>
    <n v="0"/>
    <n v="64.518000000000001"/>
    <x v="3"/>
    <x v="0"/>
  </r>
  <r>
    <n v="4148"/>
    <x v="2051"/>
    <x v="436"/>
    <x v="980"/>
    <s v="Standard Class"/>
    <s v="RB-19330"/>
    <s v="Randy Bradley"/>
    <x v="0"/>
    <x v="0"/>
    <s v="Austin"/>
    <x v="5"/>
    <n v="78745"/>
    <x v="2"/>
    <s v="OFF-BI-10000962"/>
    <x v="1"/>
    <x v="8"/>
    <s v="Acco Flexible ACCOHIDE Square Ring Data Binder, Dark Blue, 11 1/2&quot; X 14&quot; 7/8&quot;"/>
    <x v="3201"/>
    <n v="3"/>
    <n v="0.8"/>
    <n v="-15.131100000000004"/>
    <x v="2"/>
    <x v="0"/>
  </r>
  <r>
    <n v="4149"/>
    <x v="2051"/>
    <x v="436"/>
    <x v="980"/>
    <s v="Standard Class"/>
    <s v="RB-19330"/>
    <s v="Randy Bradley"/>
    <x v="0"/>
    <x v="0"/>
    <s v="Austin"/>
    <x v="5"/>
    <n v="78745"/>
    <x v="2"/>
    <s v="OFF-ST-10004507"/>
    <x v="1"/>
    <x v="4"/>
    <s v="Advantus Rolling Storage Box"/>
    <x v="3202"/>
    <n v="1"/>
    <n v="0.2"/>
    <n v="1.2004999999999999"/>
    <x v="2"/>
    <x v="0"/>
  </r>
  <r>
    <n v="4150"/>
    <x v="2051"/>
    <x v="436"/>
    <x v="980"/>
    <s v="Standard Class"/>
    <s v="RB-19330"/>
    <s v="Randy Bradley"/>
    <x v="0"/>
    <x v="0"/>
    <s v="Austin"/>
    <x v="5"/>
    <n v="78745"/>
    <x v="2"/>
    <s v="TEC-AC-10002942"/>
    <x v="2"/>
    <x v="11"/>
    <s v="WD My Passport Ultra 1TB Portable External Hard Drive"/>
    <x v="3203"/>
    <n v="1"/>
    <n v="0.2"/>
    <n v="-2.0700000000000038"/>
    <x v="2"/>
    <x v="0"/>
  </r>
  <r>
    <n v="4151"/>
    <x v="2051"/>
    <x v="436"/>
    <x v="980"/>
    <s v="Standard Class"/>
    <s v="RB-19330"/>
    <s v="Randy Bradley"/>
    <x v="0"/>
    <x v="0"/>
    <s v="Austin"/>
    <x v="5"/>
    <n v="78745"/>
    <x v="2"/>
    <s v="OFF-ST-10002344"/>
    <x v="1"/>
    <x v="4"/>
    <s v="Carina 42&quot;Hx23 3/4&quot;W Media Storage Unit"/>
    <x v="1793"/>
    <n v="4"/>
    <n v="0.2"/>
    <n v="-58.305599999999984"/>
    <x v="2"/>
    <x v="0"/>
  </r>
  <r>
    <n v="4152"/>
    <x v="2052"/>
    <x v="210"/>
    <x v="218"/>
    <s v="Standard Class"/>
    <s v="CB-12025"/>
    <s v="Cassandra Brandow"/>
    <x v="0"/>
    <x v="0"/>
    <s v="Philadelphia"/>
    <x v="9"/>
    <n v="19134"/>
    <x v="3"/>
    <s v="OFF-LA-10002475"/>
    <x v="1"/>
    <x v="2"/>
    <s v="Avery 519"/>
    <x v="3204"/>
    <n v="5"/>
    <n v="0.2"/>
    <n v="9.8685000000000009"/>
    <x v="3"/>
    <x v="0"/>
  </r>
  <r>
    <n v="4153"/>
    <x v="2052"/>
    <x v="210"/>
    <x v="218"/>
    <s v="Standard Class"/>
    <s v="CB-12025"/>
    <s v="Cassandra Brandow"/>
    <x v="0"/>
    <x v="0"/>
    <s v="Philadelphia"/>
    <x v="9"/>
    <n v="19134"/>
    <x v="3"/>
    <s v="OFF-PA-10003072"/>
    <x v="1"/>
    <x v="10"/>
    <s v="Eureka Recycled Copy Paper 8 1/2&quot; x 11&quot;, Ream"/>
    <x v="12"/>
    <n v="3"/>
    <n v="0.2"/>
    <n v="5.4432"/>
    <x v="3"/>
    <x v="0"/>
  </r>
  <r>
    <n v="4154"/>
    <x v="2052"/>
    <x v="210"/>
    <x v="218"/>
    <s v="Standard Class"/>
    <s v="CB-12025"/>
    <s v="Cassandra Brandow"/>
    <x v="0"/>
    <x v="0"/>
    <s v="Philadelphia"/>
    <x v="9"/>
    <n v="19134"/>
    <x v="3"/>
    <s v="OFF-EN-10001509"/>
    <x v="1"/>
    <x v="12"/>
    <s v="Poly String Tie Envelopes"/>
    <x v="322"/>
    <n v="3"/>
    <n v="0.2"/>
    <n v="1.6523999999999992"/>
    <x v="3"/>
    <x v="0"/>
  </r>
  <r>
    <n v="4155"/>
    <x v="2053"/>
    <x v="723"/>
    <x v="1018"/>
    <s v="Standard Class"/>
    <s v="MP-17965"/>
    <s v="Michael Paige"/>
    <x v="1"/>
    <x v="0"/>
    <s v="Bristol"/>
    <x v="18"/>
    <n v="37620"/>
    <x v="0"/>
    <s v="OFF-BI-10004781"/>
    <x v="1"/>
    <x v="8"/>
    <s v="GBC Wire Binding Strips"/>
    <x v="1824"/>
    <n v="4"/>
    <n v="0.7"/>
    <n v="-27.93119999999999"/>
    <x v="0"/>
    <x v="0"/>
  </r>
  <r>
    <n v="4156"/>
    <x v="2053"/>
    <x v="723"/>
    <x v="1018"/>
    <s v="Standard Class"/>
    <s v="MP-17965"/>
    <s v="Michael Paige"/>
    <x v="1"/>
    <x v="0"/>
    <s v="Bristol"/>
    <x v="18"/>
    <n v="37620"/>
    <x v="0"/>
    <s v="OFF-BI-10000145"/>
    <x v="1"/>
    <x v="8"/>
    <s v="Zipper Ring Binder Pockets"/>
    <x v="1803"/>
    <n v="3"/>
    <n v="0.7"/>
    <n v="-1.9656000000000002"/>
    <x v="0"/>
    <x v="0"/>
  </r>
  <r>
    <n v="4157"/>
    <x v="2054"/>
    <x v="901"/>
    <x v="234"/>
    <s v="Second Class"/>
    <s v="SW-20245"/>
    <s v="Scot Wooten"/>
    <x v="0"/>
    <x v="0"/>
    <s v="Philadelphia"/>
    <x v="9"/>
    <n v="19140"/>
    <x v="3"/>
    <s v="TEC-AC-10003280"/>
    <x v="2"/>
    <x v="11"/>
    <s v="Belkin F8E887 USB Wired Ergonomic Keyboard"/>
    <x v="736"/>
    <n v="2"/>
    <n v="0.2"/>
    <n v="0.59979999999999656"/>
    <x v="3"/>
    <x v="0"/>
  </r>
  <r>
    <n v="4158"/>
    <x v="2054"/>
    <x v="901"/>
    <x v="234"/>
    <s v="Second Class"/>
    <s v="SW-20245"/>
    <s v="Scot Wooten"/>
    <x v="0"/>
    <x v="0"/>
    <s v="Philadelphia"/>
    <x v="9"/>
    <n v="19140"/>
    <x v="3"/>
    <s v="OFF-BI-10001107"/>
    <x v="1"/>
    <x v="8"/>
    <s v="GBC White Gloss Covers, Plain Front"/>
    <x v="3205"/>
    <n v="6"/>
    <n v="0.7"/>
    <n v="-19.982399999999991"/>
    <x v="3"/>
    <x v="0"/>
  </r>
  <r>
    <n v="4159"/>
    <x v="2055"/>
    <x v="301"/>
    <x v="821"/>
    <s v="Standard Class"/>
    <s v="SM-20950"/>
    <s v="Suzanne McNair"/>
    <x v="1"/>
    <x v="0"/>
    <s v="Chicago"/>
    <x v="10"/>
    <n v="60610"/>
    <x v="2"/>
    <s v="OFF-PA-10000533"/>
    <x v="1"/>
    <x v="10"/>
    <s v="Southworth Parchment Paper &amp; Envelopes"/>
    <x v="937"/>
    <n v="3"/>
    <n v="0.2"/>
    <n v="5.1011999999999995"/>
    <x v="2"/>
    <x v="0"/>
  </r>
  <r>
    <n v="4160"/>
    <x v="2056"/>
    <x v="947"/>
    <x v="774"/>
    <s v="Standard Class"/>
    <s v="AP-10915"/>
    <s v="Arthur Prichep"/>
    <x v="0"/>
    <x v="0"/>
    <s v="Columbus"/>
    <x v="32"/>
    <n v="31907"/>
    <x v="0"/>
    <s v="OFF-AR-10003056"/>
    <x v="1"/>
    <x v="6"/>
    <s v="Newell 341"/>
    <x v="1387"/>
    <n v="3"/>
    <n v="0"/>
    <n v="3.7235999999999989"/>
    <x v="0"/>
    <x v="0"/>
  </r>
  <r>
    <n v="4161"/>
    <x v="2057"/>
    <x v="304"/>
    <x v="380"/>
    <s v="Standard Class"/>
    <s v="AH-10465"/>
    <s v="Amy Hunt"/>
    <x v="0"/>
    <x v="0"/>
    <s v="New York City"/>
    <x v="15"/>
    <n v="10035"/>
    <x v="3"/>
    <s v="TEC-PH-10002834"/>
    <x v="2"/>
    <x v="7"/>
    <s v="Google Nexus 5"/>
    <x v="2503"/>
    <n v="3"/>
    <n v="0"/>
    <n v="134.99250000000001"/>
    <x v="3"/>
    <x v="0"/>
  </r>
  <r>
    <n v="4162"/>
    <x v="2057"/>
    <x v="304"/>
    <x v="380"/>
    <s v="Standard Class"/>
    <s v="AH-10465"/>
    <s v="Amy Hunt"/>
    <x v="0"/>
    <x v="0"/>
    <s v="New York City"/>
    <x v="15"/>
    <n v="10035"/>
    <x v="3"/>
    <s v="OFF-ST-10002214"/>
    <x v="1"/>
    <x v="4"/>
    <s v="X-Rack File for Hanging Folders"/>
    <x v="2433"/>
    <n v="2"/>
    <n v="0"/>
    <n v="5.8707999999999991"/>
    <x v="3"/>
    <x v="0"/>
  </r>
  <r>
    <n v="4163"/>
    <x v="2058"/>
    <x v="948"/>
    <x v="567"/>
    <s v="Standard Class"/>
    <s v="EP-13915"/>
    <s v="Emily Phan"/>
    <x v="0"/>
    <x v="0"/>
    <s v="Dover"/>
    <x v="38"/>
    <n v="3820"/>
    <x v="3"/>
    <s v="OFF-LA-10004484"/>
    <x v="1"/>
    <x v="2"/>
    <s v="Avery 476"/>
    <x v="1873"/>
    <n v="4"/>
    <n v="0"/>
    <n v="7.5991999999999997"/>
    <x v="3"/>
    <x v="0"/>
  </r>
  <r>
    <n v="4164"/>
    <x v="2058"/>
    <x v="948"/>
    <x v="567"/>
    <s v="Standard Class"/>
    <s v="EP-13915"/>
    <s v="Emily Phan"/>
    <x v="0"/>
    <x v="0"/>
    <s v="Dover"/>
    <x v="38"/>
    <n v="3820"/>
    <x v="3"/>
    <s v="OFF-BI-10003091"/>
    <x v="1"/>
    <x v="8"/>
    <s v="GBC DocuBind TL200 Manual Binding Machine"/>
    <x v="3206"/>
    <n v="3"/>
    <n v="0"/>
    <n v="315.81179999999995"/>
    <x v="3"/>
    <x v="0"/>
  </r>
  <r>
    <n v="4165"/>
    <x v="2059"/>
    <x v="424"/>
    <x v="1019"/>
    <s v="First Class"/>
    <s v="TP-21565"/>
    <s v="Tracy Poddar"/>
    <x v="1"/>
    <x v="0"/>
    <s v="Aurora"/>
    <x v="22"/>
    <n v="80013"/>
    <x v="1"/>
    <s v="TEC-AC-10003027"/>
    <x v="2"/>
    <x v="11"/>
    <s v="Imation 8GB Mini TravelDrive USB 2.0 Flash Drive"/>
    <x v="3207"/>
    <n v="7"/>
    <n v="0.2"/>
    <n v="-14.793099999999995"/>
    <x v="1"/>
    <x v="0"/>
  </r>
  <r>
    <n v="4166"/>
    <x v="2059"/>
    <x v="424"/>
    <x v="1019"/>
    <s v="First Class"/>
    <s v="TP-21565"/>
    <s v="Tracy Poddar"/>
    <x v="1"/>
    <x v="0"/>
    <s v="Aurora"/>
    <x v="22"/>
    <n v="80013"/>
    <x v="1"/>
    <s v="OFF-ST-10003638"/>
    <x v="1"/>
    <x v="4"/>
    <s v="Mobile Personal File Cube"/>
    <x v="3208"/>
    <n v="9"/>
    <n v="0.2"/>
    <n v="14.754599999999996"/>
    <x v="1"/>
    <x v="0"/>
  </r>
  <r>
    <n v="4167"/>
    <x v="2060"/>
    <x v="936"/>
    <x v="1020"/>
    <s v="Standard Class"/>
    <s v="AR-10825"/>
    <s v="Anthony Rawles"/>
    <x v="1"/>
    <x v="0"/>
    <s v="Long Beach"/>
    <x v="15"/>
    <n v="11561"/>
    <x v="3"/>
    <s v="OFF-PA-10003848"/>
    <x v="1"/>
    <x v="10"/>
    <s v="Xerox 1997"/>
    <x v="541"/>
    <n v="3"/>
    <n v="0"/>
    <n v="9.3312000000000008"/>
    <x v="3"/>
    <x v="0"/>
  </r>
  <r>
    <n v="4168"/>
    <x v="2061"/>
    <x v="856"/>
    <x v="293"/>
    <s v="First Class"/>
    <s v="HA-14920"/>
    <s v="Helen Andreada"/>
    <x v="0"/>
    <x v="0"/>
    <s v="Pasadena"/>
    <x v="1"/>
    <n v="91104"/>
    <x v="1"/>
    <s v="OFF-ST-10002352"/>
    <x v="1"/>
    <x v="4"/>
    <s v="Iris Project Case"/>
    <x v="1051"/>
    <n v="4"/>
    <n v="0"/>
    <n v="8.299199999999999"/>
    <x v="1"/>
    <x v="1"/>
  </r>
  <r>
    <n v="4169"/>
    <x v="2061"/>
    <x v="856"/>
    <x v="293"/>
    <s v="First Class"/>
    <s v="HA-14920"/>
    <s v="Helen Andreada"/>
    <x v="0"/>
    <x v="0"/>
    <s v="Pasadena"/>
    <x v="1"/>
    <n v="91104"/>
    <x v="1"/>
    <s v="FUR-CH-10000229"/>
    <x v="0"/>
    <x v="1"/>
    <s v="Global Enterprise Series Seating High-Back Swivel/Tilt Chairs"/>
    <x v="3209"/>
    <n v="2"/>
    <n v="0.2"/>
    <n v="-65.035200000000046"/>
    <x v="1"/>
    <x v="1"/>
  </r>
  <r>
    <n v="4170"/>
    <x v="2062"/>
    <x v="657"/>
    <x v="282"/>
    <s v="First Class"/>
    <s v="HJ-14875"/>
    <s v="Heather Jas"/>
    <x v="2"/>
    <x v="0"/>
    <s v="Mesa"/>
    <x v="16"/>
    <n v="85204"/>
    <x v="1"/>
    <s v="OFF-PA-10000788"/>
    <x v="1"/>
    <x v="10"/>
    <s v="Xerox 210"/>
    <x v="277"/>
    <n v="6"/>
    <n v="0.2"/>
    <n v="10.8864"/>
    <x v="1"/>
    <x v="0"/>
  </r>
  <r>
    <n v="4171"/>
    <x v="2062"/>
    <x v="657"/>
    <x v="282"/>
    <s v="First Class"/>
    <s v="HJ-14875"/>
    <s v="Heather Jas"/>
    <x v="2"/>
    <x v="0"/>
    <s v="Mesa"/>
    <x v="16"/>
    <n v="85204"/>
    <x v="1"/>
    <s v="OFF-PA-10002968"/>
    <x v="1"/>
    <x v="10"/>
    <s v="Xerox 1973"/>
    <x v="1572"/>
    <n v="3"/>
    <n v="0.2"/>
    <n v="17.815199999999997"/>
    <x v="1"/>
    <x v="0"/>
  </r>
  <r>
    <n v="4172"/>
    <x v="2063"/>
    <x v="673"/>
    <x v="541"/>
    <s v="Standard Class"/>
    <s v="JK-15370"/>
    <s v="Jay Kimmel"/>
    <x v="0"/>
    <x v="0"/>
    <s v="Fresno"/>
    <x v="1"/>
    <n v="93727"/>
    <x v="1"/>
    <s v="OFF-ST-10002486"/>
    <x v="1"/>
    <x v="4"/>
    <s v="Eldon Shelf Savers Cubes and Bins"/>
    <x v="5"/>
    <n v="7"/>
    <n v="0"/>
    <n v="0.97719999999999807"/>
    <x v="1"/>
    <x v="0"/>
  </r>
  <r>
    <n v="4173"/>
    <x v="2064"/>
    <x v="949"/>
    <x v="863"/>
    <s v="Same Day"/>
    <s v="JF-15355"/>
    <s v="Jay Fein"/>
    <x v="0"/>
    <x v="0"/>
    <s v="Columbia"/>
    <x v="20"/>
    <n v="29203"/>
    <x v="0"/>
    <s v="OFF-BI-10002215"/>
    <x v="1"/>
    <x v="8"/>
    <s v="Wilson Jones Hanging View Binder, White, 1&quot;"/>
    <x v="3210"/>
    <n v="2"/>
    <n v="0"/>
    <n v="6.5319999999999991"/>
    <x v="0"/>
    <x v="0"/>
  </r>
  <r>
    <n v="4174"/>
    <x v="2064"/>
    <x v="949"/>
    <x v="863"/>
    <s v="Same Day"/>
    <s v="JF-15355"/>
    <s v="Jay Fein"/>
    <x v="0"/>
    <x v="0"/>
    <s v="Columbia"/>
    <x v="20"/>
    <n v="29203"/>
    <x v="0"/>
    <s v="OFF-PA-10000788"/>
    <x v="1"/>
    <x v="10"/>
    <s v="Xerox 210"/>
    <x v="91"/>
    <n v="2"/>
    <n v="0"/>
    <n v="6.2208000000000006"/>
    <x v="0"/>
    <x v="0"/>
  </r>
  <r>
    <n v="4175"/>
    <x v="2064"/>
    <x v="949"/>
    <x v="863"/>
    <s v="Same Day"/>
    <s v="JF-15355"/>
    <s v="Jay Fein"/>
    <x v="0"/>
    <x v="0"/>
    <s v="Columbia"/>
    <x v="20"/>
    <n v="29203"/>
    <x v="0"/>
    <s v="OFF-BI-10003364"/>
    <x v="1"/>
    <x v="8"/>
    <s v="Binding Machine Supplies"/>
    <x v="2502"/>
    <n v="2"/>
    <n v="0"/>
    <n v="28.0032"/>
    <x v="0"/>
    <x v="0"/>
  </r>
  <r>
    <n v="4176"/>
    <x v="2065"/>
    <x v="239"/>
    <x v="26"/>
    <s v="First Class"/>
    <s v="EK-13795"/>
    <s v="Eileen Kiefer"/>
    <x v="2"/>
    <x v="0"/>
    <s v="Santa Ana"/>
    <x v="1"/>
    <n v="92704"/>
    <x v="1"/>
    <s v="OFF-AR-10003582"/>
    <x v="1"/>
    <x v="6"/>
    <s v="Boston Electric Pencil Sharpener, Model 1818, Charcoal Black"/>
    <x v="2471"/>
    <n v="2"/>
    <n v="0"/>
    <n v="15.764000000000003"/>
    <x v="1"/>
    <x v="0"/>
  </r>
  <r>
    <n v="4177"/>
    <x v="2066"/>
    <x v="884"/>
    <x v="1021"/>
    <s v="Standard Class"/>
    <s v="RS-19765"/>
    <s v="Roland Schwarz"/>
    <x v="1"/>
    <x v="0"/>
    <s v="Columbia"/>
    <x v="20"/>
    <n v="29203"/>
    <x v="0"/>
    <s v="TEC-PH-10003273"/>
    <x v="2"/>
    <x v="7"/>
    <s v="AT&amp;T TR1909W"/>
    <x v="3211"/>
    <n v="5"/>
    <n v="0"/>
    <n v="163.78700000000003"/>
    <x v="0"/>
    <x v="0"/>
  </r>
  <r>
    <n v="4178"/>
    <x v="2066"/>
    <x v="884"/>
    <x v="1021"/>
    <s v="Standard Class"/>
    <s v="RS-19765"/>
    <s v="Roland Schwarz"/>
    <x v="1"/>
    <x v="0"/>
    <s v="Columbia"/>
    <x v="20"/>
    <n v="29203"/>
    <x v="0"/>
    <s v="OFF-PA-10000100"/>
    <x v="1"/>
    <x v="10"/>
    <s v="Xerox 1945"/>
    <x v="1247"/>
    <n v="3"/>
    <n v="0"/>
    <n v="60.255300000000005"/>
    <x v="0"/>
    <x v="0"/>
  </r>
  <r>
    <n v="4179"/>
    <x v="2067"/>
    <x v="950"/>
    <x v="25"/>
    <s v="Second Class"/>
    <s v="BD-11320"/>
    <s v="Bill Donatelli"/>
    <x v="0"/>
    <x v="0"/>
    <s v="Los Angeles"/>
    <x v="1"/>
    <n v="90045"/>
    <x v="1"/>
    <s v="OFF-PA-10001776"/>
    <x v="1"/>
    <x v="10"/>
    <s v="Wirebound Message Books, Four 2 3/4&quot; x 5&quot; Forms per Page, 600 Sets per Book"/>
    <x v="3212"/>
    <n v="5"/>
    <n v="0"/>
    <n v="21.784499999999998"/>
    <x v="1"/>
    <x v="0"/>
  </r>
  <r>
    <n v="4180"/>
    <x v="2068"/>
    <x v="904"/>
    <x v="935"/>
    <s v="Standard Class"/>
    <s v="BF-11170"/>
    <s v="Ben Ferrer"/>
    <x v="2"/>
    <x v="0"/>
    <s v="San Francisco"/>
    <x v="1"/>
    <n v="94109"/>
    <x v="1"/>
    <s v="OFF-BI-10004182"/>
    <x v="1"/>
    <x v="8"/>
    <s v="Economy Binders"/>
    <x v="3213"/>
    <n v="9"/>
    <n v="0.2"/>
    <n v="5.4288000000000007"/>
    <x v="1"/>
    <x v="0"/>
  </r>
  <r>
    <n v="4181"/>
    <x v="2069"/>
    <x v="566"/>
    <x v="768"/>
    <s v="Standard Class"/>
    <s v="JK-15730"/>
    <s v="Joe Kamberova"/>
    <x v="0"/>
    <x v="0"/>
    <s v="Houston"/>
    <x v="5"/>
    <n v="77036"/>
    <x v="2"/>
    <s v="OFF-BI-10000756"/>
    <x v="1"/>
    <x v="8"/>
    <s v="Storex DuraTech Recycled Plastic Frosted Binders"/>
    <x v="3214"/>
    <n v="5"/>
    <n v="0.8"/>
    <n v="-6.3599999999999994"/>
    <x v="2"/>
    <x v="0"/>
  </r>
  <r>
    <n v="4182"/>
    <x v="2070"/>
    <x v="833"/>
    <x v="737"/>
    <s v="Standard Class"/>
    <s v="CR-12820"/>
    <s v="Cyra Reiten"/>
    <x v="2"/>
    <x v="0"/>
    <s v="New York City"/>
    <x v="15"/>
    <n v="10035"/>
    <x v="3"/>
    <s v="TEC-AC-10001539"/>
    <x v="2"/>
    <x v="11"/>
    <s v="Logitech G430 Surround Sound Gaming Headset with Dolby 7.1 Technology"/>
    <x v="3215"/>
    <n v="4"/>
    <n v="0"/>
    <n v="115.18559999999999"/>
    <x v="3"/>
    <x v="0"/>
  </r>
  <r>
    <n v="4183"/>
    <x v="2070"/>
    <x v="833"/>
    <x v="737"/>
    <s v="Standard Class"/>
    <s v="CR-12820"/>
    <s v="Cyra Reiten"/>
    <x v="2"/>
    <x v="0"/>
    <s v="New York City"/>
    <x v="15"/>
    <n v="10035"/>
    <x v="3"/>
    <s v="OFF-PA-10002377"/>
    <x v="1"/>
    <x v="10"/>
    <s v="Adams Telephone Message Book W/Dividers/Space For Phone Numbers, 5 1/4&quot;X8 1/2&quot;, 200/Messages"/>
    <x v="342"/>
    <n v="3"/>
    <n v="0"/>
    <n v="7.6679999999999993"/>
    <x v="3"/>
    <x v="0"/>
  </r>
  <r>
    <n v="4184"/>
    <x v="2070"/>
    <x v="833"/>
    <x v="737"/>
    <s v="Standard Class"/>
    <s v="CR-12820"/>
    <s v="Cyra Reiten"/>
    <x v="2"/>
    <x v="0"/>
    <s v="New York City"/>
    <x v="15"/>
    <n v="10035"/>
    <x v="3"/>
    <s v="OFF-ST-10000991"/>
    <x v="1"/>
    <x v="4"/>
    <s v="Space Solutions HD Industrial Steel Shelving."/>
    <x v="3216"/>
    <n v="3"/>
    <n v="0"/>
    <n v="10.347300000000004"/>
    <x v="3"/>
    <x v="0"/>
  </r>
  <r>
    <n v="4185"/>
    <x v="2071"/>
    <x v="5"/>
    <x v="439"/>
    <s v="First Class"/>
    <s v="AG-10300"/>
    <s v="Aleksandra Gannaway"/>
    <x v="1"/>
    <x v="0"/>
    <s v="Franklin"/>
    <x v="31"/>
    <n v="2038"/>
    <x v="3"/>
    <s v="FUR-BO-10002853"/>
    <x v="0"/>
    <x v="0"/>
    <s v="O'Sullivan 5-Shelf Heavy-Duty Bookcases"/>
    <x v="3217"/>
    <n v="1"/>
    <n v="0"/>
    <n v="20.484999999999999"/>
    <x v="3"/>
    <x v="0"/>
  </r>
  <r>
    <n v="4186"/>
    <x v="2072"/>
    <x v="147"/>
    <x v="856"/>
    <s v="First Class"/>
    <s v="CM-12160"/>
    <s v="Charles McCrossin"/>
    <x v="0"/>
    <x v="0"/>
    <s v="Baltimore"/>
    <x v="39"/>
    <n v="21215"/>
    <x v="3"/>
    <s v="TEC-AC-10004510"/>
    <x v="2"/>
    <x v="11"/>
    <s v="Logitech Desktop MK120 Mouse and keyboard Combo"/>
    <x v="1548"/>
    <n v="6"/>
    <n v="0"/>
    <n v="9.8159999999999954"/>
    <x v="3"/>
    <x v="0"/>
  </r>
  <r>
    <n v="4187"/>
    <x v="2073"/>
    <x v="796"/>
    <x v="254"/>
    <s v="Standard Class"/>
    <s v="SG-20890"/>
    <s v="Susan Gilcrest"/>
    <x v="1"/>
    <x v="0"/>
    <s v="Mcallen"/>
    <x v="5"/>
    <n v="78501"/>
    <x v="2"/>
    <s v="OFF-BI-10003712"/>
    <x v="1"/>
    <x v="8"/>
    <s v="Acco Pressboard Covers with Storage Hooks, 14 7/8&quot; x 11&quot;, Light Blue"/>
    <x v="3218"/>
    <n v="7"/>
    <n v="0.8"/>
    <n v="-10.654700000000002"/>
    <x v="2"/>
    <x v="0"/>
  </r>
  <r>
    <n v="4188"/>
    <x v="2073"/>
    <x v="796"/>
    <x v="254"/>
    <s v="Standard Class"/>
    <s v="SG-20890"/>
    <s v="Susan Gilcrest"/>
    <x v="1"/>
    <x v="0"/>
    <s v="Mcallen"/>
    <x v="5"/>
    <n v="78501"/>
    <x v="2"/>
    <s v="OFF-BI-10002571"/>
    <x v="1"/>
    <x v="8"/>
    <s v="Avery Framed View Binder, EZD Ring (Locking), Navy, 1 1/2&quot;"/>
    <x v="3219"/>
    <n v="1"/>
    <n v="0.8"/>
    <n v="-3.293400000000001"/>
    <x v="2"/>
    <x v="0"/>
  </r>
  <r>
    <n v="4189"/>
    <x v="2073"/>
    <x v="796"/>
    <x v="254"/>
    <s v="Standard Class"/>
    <s v="SG-20890"/>
    <s v="Susan Gilcrest"/>
    <x v="1"/>
    <x v="0"/>
    <s v="Mcallen"/>
    <x v="5"/>
    <n v="78501"/>
    <x v="2"/>
    <s v="OFF-ST-10004835"/>
    <x v="1"/>
    <x v="4"/>
    <s v="Plastic Stacking Crates &amp; Casters"/>
    <x v="436"/>
    <n v="2"/>
    <n v="0.2"/>
    <n v="0.66959999999999997"/>
    <x v="2"/>
    <x v="0"/>
  </r>
  <r>
    <n v="4190"/>
    <x v="2074"/>
    <x v="182"/>
    <x v="152"/>
    <s v="Second Class"/>
    <s v="CS-12175"/>
    <s v="Charles Sheldon"/>
    <x v="1"/>
    <x v="0"/>
    <s v="Iowa City"/>
    <x v="23"/>
    <n v="52240"/>
    <x v="2"/>
    <s v="OFF-PA-10004022"/>
    <x v="1"/>
    <x v="10"/>
    <s v="Hammermill Color Copier Paper (28Lb. and 96 Bright)"/>
    <x v="1044"/>
    <n v="1"/>
    <n v="0"/>
    <n v="4.4954999999999998"/>
    <x v="2"/>
    <x v="0"/>
  </r>
  <r>
    <n v="4191"/>
    <x v="2075"/>
    <x v="701"/>
    <x v="228"/>
    <s v="Standard Class"/>
    <s v="HL-15040"/>
    <s v="Hunter Lopez"/>
    <x v="0"/>
    <x v="0"/>
    <s v="Newark"/>
    <x v="13"/>
    <n v="19711"/>
    <x v="3"/>
    <s v="TEC-CO-10004722"/>
    <x v="2"/>
    <x v="16"/>
    <s v="Canon imageCLASS 2200 Advanced Copier"/>
    <x v="3220"/>
    <n v="3"/>
    <n v="0"/>
    <n v="5039.9856"/>
    <x v="3"/>
    <x v="0"/>
  </r>
  <r>
    <n v="4192"/>
    <x v="2076"/>
    <x v="951"/>
    <x v="481"/>
    <s v="Same Day"/>
    <s v="DM-13015"/>
    <s v="Darrin Martin"/>
    <x v="0"/>
    <x v="0"/>
    <s v="Houston"/>
    <x v="5"/>
    <n v="77070"/>
    <x v="2"/>
    <s v="OFF-PA-10004248"/>
    <x v="1"/>
    <x v="10"/>
    <s v="Xerox 1990"/>
    <x v="3131"/>
    <n v="5"/>
    <n v="0.2"/>
    <n v="6.5999999999999988"/>
    <x v="2"/>
    <x v="0"/>
  </r>
  <r>
    <n v="4193"/>
    <x v="2077"/>
    <x v="547"/>
    <x v="988"/>
    <s v="Standard Class"/>
    <s v="HK-14890"/>
    <s v="Heather Kirkland"/>
    <x v="1"/>
    <x v="0"/>
    <s v="Boise"/>
    <x v="45"/>
    <n v="83704"/>
    <x v="1"/>
    <s v="FUR-TA-10000577"/>
    <x v="0"/>
    <x v="3"/>
    <s v="Bretford CR4500 Series Slim Rectangular Table"/>
    <x v="3221"/>
    <n v="2"/>
    <n v="0"/>
    <n v="160.17660000000001"/>
    <x v="1"/>
    <x v="1"/>
  </r>
  <r>
    <n v="4194"/>
    <x v="2077"/>
    <x v="547"/>
    <x v="988"/>
    <s v="Standard Class"/>
    <s v="HK-14890"/>
    <s v="Heather Kirkland"/>
    <x v="1"/>
    <x v="0"/>
    <s v="Boise"/>
    <x v="45"/>
    <n v="83704"/>
    <x v="1"/>
    <s v="TEC-PH-10001254"/>
    <x v="2"/>
    <x v="7"/>
    <s v="Jabra BIZ 2300 Duo QD Duo Corded Headset"/>
    <x v="3222"/>
    <n v="3"/>
    <n v="0.2"/>
    <n v="22.858199999999982"/>
    <x v="1"/>
    <x v="1"/>
  </r>
  <r>
    <n v="4195"/>
    <x v="2078"/>
    <x v="652"/>
    <x v="1022"/>
    <s v="Standard Class"/>
    <s v="BG-11740"/>
    <s v="Bruce Geld"/>
    <x v="0"/>
    <x v="0"/>
    <s v="San Diego"/>
    <x v="1"/>
    <n v="92105"/>
    <x v="1"/>
    <s v="OFF-AR-10001044"/>
    <x v="1"/>
    <x v="6"/>
    <s v="BOSTON Ranger #55 Pencil Sharpener, Black"/>
    <x v="3223"/>
    <n v="2"/>
    <n v="0"/>
    <n v="15.074199999999998"/>
    <x v="1"/>
    <x v="0"/>
  </r>
  <r>
    <n v="4196"/>
    <x v="2079"/>
    <x v="143"/>
    <x v="679"/>
    <s v="Standard Class"/>
    <s v="CK-12595"/>
    <s v="Clytie Kelty"/>
    <x v="0"/>
    <x v="0"/>
    <s v="Los Angeles"/>
    <x v="1"/>
    <n v="90032"/>
    <x v="1"/>
    <s v="FUR-FU-10002597"/>
    <x v="0"/>
    <x v="5"/>
    <s v="C-Line Magnetic Cubicle Keepers, Clear Polypropylene"/>
    <x v="3224"/>
    <n v="5"/>
    <n v="0"/>
    <n v="10.374000000000001"/>
    <x v="1"/>
    <x v="0"/>
  </r>
  <r>
    <n v="4197"/>
    <x v="2080"/>
    <x v="24"/>
    <x v="1023"/>
    <s v="Second Class"/>
    <s v="RF-19735"/>
    <s v="Roland Fjeld"/>
    <x v="0"/>
    <x v="0"/>
    <s v="New York City"/>
    <x v="15"/>
    <n v="10024"/>
    <x v="3"/>
    <s v="OFF-LA-10004093"/>
    <x v="1"/>
    <x v="2"/>
    <s v="Avery 486"/>
    <x v="2521"/>
    <n v="3"/>
    <n v="0"/>
    <n v="10.307099999999998"/>
    <x v="3"/>
    <x v="0"/>
  </r>
  <r>
    <n v="4198"/>
    <x v="2081"/>
    <x v="275"/>
    <x v="542"/>
    <s v="Standard Class"/>
    <s v="CJ-12010"/>
    <s v="Caroline Jumper"/>
    <x v="0"/>
    <x v="0"/>
    <s v="Philadelphia"/>
    <x v="9"/>
    <n v="19134"/>
    <x v="3"/>
    <s v="OFF-AP-10000179"/>
    <x v="1"/>
    <x v="9"/>
    <s v="Honeywell Enviracaire Portable HEPA Air Cleaner for up to 10 x 16 Room"/>
    <x v="3225"/>
    <n v="4"/>
    <n v="0.2"/>
    <n v="93.768799999999999"/>
    <x v="3"/>
    <x v="0"/>
  </r>
  <r>
    <n v="4199"/>
    <x v="2081"/>
    <x v="275"/>
    <x v="542"/>
    <s v="Standard Class"/>
    <s v="CJ-12010"/>
    <s v="Caroline Jumper"/>
    <x v="0"/>
    <x v="0"/>
    <s v="Philadelphia"/>
    <x v="9"/>
    <n v="19134"/>
    <x v="3"/>
    <s v="OFF-BI-10001072"/>
    <x v="1"/>
    <x v="8"/>
    <s v="GBC Clear Cover, 8-1/2 x 11, unpunched, 25 covers per pack"/>
    <x v="3226"/>
    <n v="4"/>
    <n v="0.7"/>
    <n v="-14.553600000000003"/>
    <x v="3"/>
    <x v="0"/>
  </r>
  <r>
    <n v="4200"/>
    <x v="2082"/>
    <x v="895"/>
    <x v="763"/>
    <s v="Same Day"/>
    <s v="MA-17560"/>
    <s v="Matt Abelman"/>
    <x v="2"/>
    <x v="0"/>
    <s v="New York City"/>
    <x v="15"/>
    <n v="10024"/>
    <x v="3"/>
    <s v="OFF-LA-10004093"/>
    <x v="1"/>
    <x v="2"/>
    <s v="Avery 486"/>
    <x v="2061"/>
    <n v="1"/>
    <n v="0"/>
    <n v="3.4356999999999998"/>
    <x v="3"/>
    <x v="0"/>
  </r>
  <r>
    <n v="4201"/>
    <x v="2082"/>
    <x v="895"/>
    <x v="763"/>
    <s v="Same Day"/>
    <s v="MA-17560"/>
    <s v="Matt Abelman"/>
    <x v="2"/>
    <x v="0"/>
    <s v="New York City"/>
    <x v="15"/>
    <n v="10024"/>
    <x v="3"/>
    <s v="TEC-CO-10002095"/>
    <x v="2"/>
    <x v="16"/>
    <s v="Hewlett Packard 610 Color Digital Copier / Printer"/>
    <x v="3227"/>
    <n v="2"/>
    <n v="0.2"/>
    <n v="249.99499999999998"/>
    <x v="3"/>
    <x v="0"/>
  </r>
  <r>
    <n v="4202"/>
    <x v="2082"/>
    <x v="895"/>
    <x v="763"/>
    <s v="Same Day"/>
    <s v="MA-17560"/>
    <s v="Matt Abelman"/>
    <x v="2"/>
    <x v="0"/>
    <s v="New York City"/>
    <x v="15"/>
    <n v="10024"/>
    <x v="3"/>
    <s v="OFF-PA-10002713"/>
    <x v="1"/>
    <x v="10"/>
    <s v="Adams Phone Message Book, 200 Message Capacity, 8 1/16” x 11”"/>
    <x v="521"/>
    <n v="6"/>
    <n v="0"/>
    <n v="18.988799999999998"/>
    <x v="3"/>
    <x v="0"/>
  </r>
  <r>
    <n v="4203"/>
    <x v="2082"/>
    <x v="895"/>
    <x v="763"/>
    <s v="Same Day"/>
    <s v="MA-17560"/>
    <s v="Matt Abelman"/>
    <x v="2"/>
    <x v="0"/>
    <s v="New York City"/>
    <x v="15"/>
    <n v="10024"/>
    <x v="3"/>
    <s v="OFF-PA-10002254"/>
    <x v="1"/>
    <x v="10"/>
    <s v="Xerox 1883"/>
    <x v="2381"/>
    <n v="7"/>
    <n v="0"/>
    <n v="84.943599999999989"/>
    <x v="3"/>
    <x v="0"/>
  </r>
  <r>
    <n v="4204"/>
    <x v="2083"/>
    <x v="656"/>
    <x v="1024"/>
    <s v="Second Class"/>
    <s v="AM-10705"/>
    <s v="Anne McFarland"/>
    <x v="0"/>
    <x v="0"/>
    <s v="Cranston"/>
    <x v="34"/>
    <n v="2920"/>
    <x v="3"/>
    <s v="OFF-AR-10001683"/>
    <x v="1"/>
    <x v="6"/>
    <s v="Lumber Crayons"/>
    <x v="3228"/>
    <n v="5"/>
    <n v="0"/>
    <n v="18.715000000000003"/>
    <x v="3"/>
    <x v="0"/>
  </r>
  <r>
    <n v="4205"/>
    <x v="2083"/>
    <x v="656"/>
    <x v="1024"/>
    <s v="Second Class"/>
    <s v="AM-10705"/>
    <s v="Anne McFarland"/>
    <x v="0"/>
    <x v="0"/>
    <s v="Cranston"/>
    <x v="34"/>
    <n v="2920"/>
    <x v="3"/>
    <s v="OFF-PA-10002195"/>
    <x v="1"/>
    <x v="10"/>
    <s v="RSVP Cards &amp; Envelopes, Blank White, 8-1/2&quot; X 11&quot;, 24 Cards/25 Envelopes/Set"/>
    <x v="1015"/>
    <n v="2"/>
    <n v="0"/>
    <n v="4.7751999999999999"/>
    <x v="3"/>
    <x v="0"/>
  </r>
  <r>
    <n v="4206"/>
    <x v="2083"/>
    <x v="656"/>
    <x v="1024"/>
    <s v="Second Class"/>
    <s v="AM-10705"/>
    <s v="Anne McFarland"/>
    <x v="0"/>
    <x v="0"/>
    <s v="Cranston"/>
    <x v="34"/>
    <n v="2920"/>
    <x v="3"/>
    <s v="FUR-FU-10002364"/>
    <x v="0"/>
    <x v="5"/>
    <s v="Eldon Expressions Wood Desk Accessories, Oak"/>
    <x v="1816"/>
    <n v="2"/>
    <n v="0"/>
    <n v="4.2803999999999984"/>
    <x v="3"/>
    <x v="0"/>
  </r>
  <r>
    <n v="4207"/>
    <x v="2083"/>
    <x v="656"/>
    <x v="1024"/>
    <s v="Second Class"/>
    <s v="AM-10705"/>
    <s v="Anne McFarland"/>
    <x v="0"/>
    <x v="0"/>
    <s v="Cranston"/>
    <x v="34"/>
    <n v="2920"/>
    <x v="3"/>
    <s v="OFF-BI-10004001"/>
    <x v="1"/>
    <x v="8"/>
    <s v="GBC Recycled VeloBinder Covers"/>
    <x v="3229"/>
    <n v="2"/>
    <n v="0"/>
    <n v="15.676799999999997"/>
    <x v="3"/>
    <x v="0"/>
  </r>
  <r>
    <n v="4208"/>
    <x v="2083"/>
    <x v="656"/>
    <x v="1024"/>
    <s v="Second Class"/>
    <s v="AM-10705"/>
    <s v="Anne McFarland"/>
    <x v="0"/>
    <x v="0"/>
    <s v="Cranston"/>
    <x v="34"/>
    <n v="2920"/>
    <x v="3"/>
    <s v="FUR-FU-10000023"/>
    <x v="0"/>
    <x v="5"/>
    <s v="Eldon Wave Desk Accessories"/>
    <x v="3230"/>
    <n v="3"/>
    <n v="0"/>
    <n v="7.7748000000000008"/>
    <x v="3"/>
    <x v="0"/>
  </r>
  <r>
    <n v="4209"/>
    <x v="2083"/>
    <x v="656"/>
    <x v="1024"/>
    <s v="Second Class"/>
    <s v="AM-10705"/>
    <s v="Anne McFarland"/>
    <x v="0"/>
    <x v="0"/>
    <s v="Cranston"/>
    <x v="34"/>
    <n v="2920"/>
    <x v="3"/>
    <s v="FUR-CH-10002320"/>
    <x v="0"/>
    <x v="1"/>
    <s v="Hon Pagoda Stacking Chairs"/>
    <x v="3231"/>
    <n v="5"/>
    <n v="0"/>
    <n v="481.46999999999991"/>
    <x v="3"/>
    <x v="0"/>
  </r>
  <r>
    <n v="4210"/>
    <x v="2083"/>
    <x v="656"/>
    <x v="1024"/>
    <s v="Second Class"/>
    <s v="AM-10705"/>
    <s v="Anne McFarland"/>
    <x v="0"/>
    <x v="0"/>
    <s v="Cranston"/>
    <x v="34"/>
    <n v="2920"/>
    <x v="3"/>
    <s v="FUR-TA-10003238"/>
    <x v="0"/>
    <x v="3"/>
    <s v="Chromcraft Bull-Nose Wood 48&quot; x 96&quot; Rectangular Conference Tables"/>
    <x v="3232"/>
    <n v="1"/>
    <n v="0.3"/>
    <n v="-60.607800000000026"/>
    <x v="3"/>
    <x v="0"/>
  </r>
  <r>
    <n v="4211"/>
    <x v="2084"/>
    <x v="34"/>
    <x v="93"/>
    <s v="Standard Class"/>
    <s v="AH-10585"/>
    <s v="Angele Hood"/>
    <x v="0"/>
    <x v="0"/>
    <s v="Chicago"/>
    <x v="10"/>
    <n v="60623"/>
    <x v="2"/>
    <s v="OFF-PA-10004965"/>
    <x v="1"/>
    <x v="10"/>
    <s v="Xerox 1921"/>
    <x v="2992"/>
    <n v="2"/>
    <n v="0.2"/>
    <n v="4.9949999999999992"/>
    <x v="2"/>
    <x v="0"/>
  </r>
  <r>
    <n v="4212"/>
    <x v="2085"/>
    <x v="952"/>
    <x v="942"/>
    <s v="Second Class"/>
    <s v="PF-19120"/>
    <s v="Peter Fuller"/>
    <x v="0"/>
    <x v="0"/>
    <s v="Richmond"/>
    <x v="0"/>
    <n v="40475"/>
    <x v="0"/>
    <s v="OFF-PA-10003016"/>
    <x v="1"/>
    <x v="10"/>
    <s v="Adams &quot;While You Were Out&quot; Message Pads"/>
    <x v="2320"/>
    <n v="3"/>
    <n v="0"/>
    <n v="4.238999999999999"/>
    <x v="0"/>
    <x v="0"/>
  </r>
  <r>
    <n v="4213"/>
    <x v="2085"/>
    <x v="952"/>
    <x v="942"/>
    <s v="Second Class"/>
    <s v="PF-19120"/>
    <s v="Peter Fuller"/>
    <x v="0"/>
    <x v="0"/>
    <s v="Richmond"/>
    <x v="0"/>
    <n v="40475"/>
    <x v="0"/>
    <s v="OFF-AR-10003651"/>
    <x v="1"/>
    <x v="6"/>
    <s v="Newell 350"/>
    <x v="2637"/>
    <n v="2"/>
    <n v="0"/>
    <n v="1.9023999999999992"/>
    <x v="0"/>
    <x v="0"/>
  </r>
  <r>
    <n v="4214"/>
    <x v="2085"/>
    <x v="952"/>
    <x v="942"/>
    <s v="Second Class"/>
    <s v="PF-19120"/>
    <s v="Peter Fuller"/>
    <x v="0"/>
    <x v="0"/>
    <s v="Richmond"/>
    <x v="0"/>
    <n v="40475"/>
    <x v="0"/>
    <s v="OFF-PA-10001363"/>
    <x v="1"/>
    <x v="10"/>
    <s v="Xerox 1933"/>
    <x v="335"/>
    <n v="2"/>
    <n v="0"/>
    <n v="11.543199999999999"/>
    <x v="0"/>
    <x v="0"/>
  </r>
  <r>
    <n v="4215"/>
    <x v="2086"/>
    <x v="758"/>
    <x v="599"/>
    <s v="Standard Class"/>
    <s v="RD-19480"/>
    <s v="Rick Duston"/>
    <x v="0"/>
    <x v="0"/>
    <s v="Mishawaka"/>
    <x v="14"/>
    <n v="46544"/>
    <x v="2"/>
    <s v="OFF-BI-10003876"/>
    <x v="1"/>
    <x v="8"/>
    <s v="Green Canvas Binder for 8-1/2&quot; x 14&quot; Sheets"/>
    <x v="3233"/>
    <n v="3"/>
    <n v="0"/>
    <n v="64.199999999999989"/>
    <x v="2"/>
    <x v="0"/>
  </r>
  <r>
    <n v="4216"/>
    <x v="2087"/>
    <x v="953"/>
    <x v="283"/>
    <s v="Standard Class"/>
    <s v="JL-15505"/>
    <s v="Jeremy Lonsdale"/>
    <x v="0"/>
    <x v="0"/>
    <s v="Mount Vernon"/>
    <x v="15"/>
    <n v="10550"/>
    <x v="3"/>
    <s v="OFF-EN-10004007"/>
    <x v="1"/>
    <x v="12"/>
    <s v="Park Ridge Embossed Executive Business Envelopes"/>
    <x v="3234"/>
    <n v="4"/>
    <n v="0"/>
    <n v="29.271599999999999"/>
    <x v="3"/>
    <x v="0"/>
  </r>
  <r>
    <n v="4217"/>
    <x v="2088"/>
    <x v="954"/>
    <x v="1025"/>
    <s v="Standard Class"/>
    <s v="AB-10600"/>
    <s v="Ann Blume"/>
    <x v="1"/>
    <x v="0"/>
    <s v="Los Angeles"/>
    <x v="1"/>
    <n v="90004"/>
    <x v="1"/>
    <s v="OFF-LA-10002271"/>
    <x v="1"/>
    <x v="2"/>
    <s v="Smead Alpha-Z Color-Coded Second Alphabetical Labels and Starter Set"/>
    <x v="357"/>
    <n v="3"/>
    <n v="0"/>
    <n v="4.4352"/>
    <x v="1"/>
    <x v="0"/>
  </r>
  <r>
    <n v="4218"/>
    <x v="2089"/>
    <x v="719"/>
    <x v="1026"/>
    <s v="First Class"/>
    <s v="NC-18535"/>
    <s v="Nick Crebassa"/>
    <x v="1"/>
    <x v="0"/>
    <s v="San Francisco"/>
    <x v="1"/>
    <n v="94110"/>
    <x v="1"/>
    <s v="FUR-BO-10003894"/>
    <x v="0"/>
    <x v="0"/>
    <s v="Safco Value Mate Steel Bookcase, Baked Enamel Finish on Steel, Black"/>
    <x v="3235"/>
    <n v="8"/>
    <n v="0.15"/>
    <n v="85.175999999999974"/>
    <x v="1"/>
    <x v="0"/>
  </r>
  <r>
    <n v="4219"/>
    <x v="2089"/>
    <x v="719"/>
    <x v="1026"/>
    <s v="First Class"/>
    <s v="NC-18535"/>
    <s v="Nick Crebassa"/>
    <x v="1"/>
    <x v="0"/>
    <s v="San Francisco"/>
    <x v="1"/>
    <n v="94110"/>
    <x v="1"/>
    <s v="TEC-MA-10000418"/>
    <x v="2"/>
    <x v="15"/>
    <s v="Cubify CubeX 3D Printer Double Head Print"/>
    <x v="3236"/>
    <n v="2"/>
    <n v="0.2"/>
    <n v="359.99879999999962"/>
    <x v="1"/>
    <x v="0"/>
  </r>
  <r>
    <n v="4220"/>
    <x v="2090"/>
    <x v="532"/>
    <x v="198"/>
    <s v="Second Class"/>
    <s v="TB-21400"/>
    <s v="Tom Boeckenhauer"/>
    <x v="0"/>
    <x v="0"/>
    <s v="Seattle"/>
    <x v="4"/>
    <n v="98103"/>
    <x v="1"/>
    <s v="OFF-PA-10004243"/>
    <x v="1"/>
    <x v="10"/>
    <s v="Xerox 1939"/>
    <x v="2479"/>
    <n v="2"/>
    <n v="0"/>
    <n v="18.211199999999998"/>
    <x v="1"/>
    <x v="0"/>
  </r>
  <r>
    <n v="4221"/>
    <x v="2090"/>
    <x v="532"/>
    <x v="198"/>
    <s v="Second Class"/>
    <s v="TB-21400"/>
    <s v="Tom Boeckenhauer"/>
    <x v="0"/>
    <x v="0"/>
    <s v="Seattle"/>
    <x v="4"/>
    <n v="98103"/>
    <x v="1"/>
    <s v="OFF-BI-10001759"/>
    <x v="1"/>
    <x v="8"/>
    <s v="Acco Pressboard Covers with Storage Hooks, 14 7/8&quot; x 11&quot;, Dark Blue"/>
    <x v="2187"/>
    <n v="6"/>
    <n v="0.2"/>
    <n v="6.6293999999999995"/>
    <x v="1"/>
    <x v="0"/>
  </r>
  <r>
    <n v="4222"/>
    <x v="2090"/>
    <x v="532"/>
    <x v="198"/>
    <s v="Second Class"/>
    <s v="TB-21400"/>
    <s v="Tom Boeckenhauer"/>
    <x v="0"/>
    <x v="0"/>
    <s v="Seattle"/>
    <x v="4"/>
    <n v="98103"/>
    <x v="1"/>
    <s v="TEC-MA-10001570"/>
    <x v="2"/>
    <x v="15"/>
    <s v="Cisco Desktop Collaboration Experience DX650 IP Video Phone"/>
    <x v="3237"/>
    <n v="5"/>
    <n v="0.2"/>
    <n v="130.20749999999998"/>
    <x v="1"/>
    <x v="0"/>
  </r>
  <r>
    <n v="4223"/>
    <x v="2090"/>
    <x v="532"/>
    <x v="198"/>
    <s v="Second Class"/>
    <s v="TB-21400"/>
    <s v="Tom Boeckenhauer"/>
    <x v="0"/>
    <x v="0"/>
    <s v="Seattle"/>
    <x v="4"/>
    <n v="98103"/>
    <x v="1"/>
    <s v="OFF-ST-10004804"/>
    <x v="1"/>
    <x v="4"/>
    <s v="Belkin 19&quot; Vented Equipment Shelf, Black"/>
    <x v="3238"/>
    <n v="2"/>
    <n v="0"/>
    <n v="1.0296000000000021"/>
    <x v="1"/>
    <x v="0"/>
  </r>
  <r>
    <n v="4224"/>
    <x v="2090"/>
    <x v="532"/>
    <x v="198"/>
    <s v="Second Class"/>
    <s v="TB-21400"/>
    <s v="Tom Boeckenhauer"/>
    <x v="0"/>
    <x v="0"/>
    <s v="Seattle"/>
    <x v="4"/>
    <n v="98103"/>
    <x v="1"/>
    <s v="FUR-BO-10001519"/>
    <x v="0"/>
    <x v="0"/>
    <s v="O'Sullivan 3-Shelf Heavy-Duty Bookcases"/>
    <x v="3239"/>
    <n v="3"/>
    <n v="0"/>
    <n v="41.860800000000005"/>
    <x v="1"/>
    <x v="0"/>
  </r>
  <r>
    <n v="4225"/>
    <x v="2091"/>
    <x v="955"/>
    <x v="767"/>
    <s v="First Class"/>
    <s v="SJ-20215"/>
    <s v="Sarah Jordon"/>
    <x v="0"/>
    <x v="0"/>
    <s v="Quincy"/>
    <x v="10"/>
    <n v="62301"/>
    <x v="2"/>
    <s v="OFF-BI-10000343"/>
    <x v="1"/>
    <x v="8"/>
    <s v="Pressboard Covers with Storage Hooks, 9 1/2&quot; x 11&quot;, Light Blue"/>
    <x v="3240"/>
    <n v="2"/>
    <n v="0.8"/>
    <n v="-3.2406000000000006"/>
    <x v="2"/>
    <x v="0"/>
  </r>
  <r>
    <n v="4226"/>
    <x v="2092"/>
    <x v="736"/>
    <x v="709"/>
    <s v="Standard Class"/>
    <s v="EB-13840"/>
    <s v="Ellis Ballard"/>
    <x v="1"/>
    <x v="0"/>
    <s v="Chicago"/>
    <x v="10"/>
    <n v="60623"/>
    <x v="2"/>
    <s v="FUR-FU-10003930"/>
    <x v="0"/>
    <x v="5"/>
    <s v="Howard Miller 12-3/4 Diameter Accuwave DS  Wall Clock"/>
    <x v="3241"/>
    <n v="3"/>
    <n v="0.6"/>
    <n v="-42.492599999999982"/>
    <x v="2"/>
    <x v="0"/>
  </r>
  <r>
    <n v="4227"/>
    <x v="2093"/>
    <x v="343"/>
    <x v="38"/>
    <s v="Standard Class"/>
    <s v="WB-21850"/>
    <s v="William Brown"/>
    <x v="0"/>
    <x v="0"/>
    <s v="Urbandale"/>
    <x v="23"/>
    <n v="50322"/>
    <x v="2"/>
    <s v="OFF-FA-10004854"/>
    <x v="1"/>
    <x v="13"/>
    <s v="Vinyl Coated Wire Paper Clips in Organizer Box, 800/Box"/>
    <x v="1962"/>
    <n v="4"/>
    <n v="0"/>
    <n v="21.5824"/>
    <x v="2"/>
    <x v="0"/>
  </r>
  <r>
    <n v="4228"/>
    <x v="2094"/>
    <x v="956"/>
    <x v="1027"/>
    <s v="Standard Class"/>
    <s v="SR-20740"/>
    <s v="Steven Roelle"/>
    <x v="2"/>
    <x v="0"/>
    <s v="Seattle"/>
    <x v="4"/>
    <n v="98103"/>
    <x v="1"/>
    <s v="FUR-CH-10003396"/>
    <x v="0"/>
    <x v="1"/>
    <s v="Global Deluxe Steno Chair"/>
    <x v="3242"/>
    <n v="1"/>
    <n v="0.2"/>
    <n v="-6.9282000000000039"/>
    <x v="1"/>
    <x v="1"/>
  </r>
  <r>
    <n v="4229"/>
    <x v="2095"/>
    <x v="830"/>
    <x v="1028"/>
    <s v="First Class"/>
    <s v="VG-21805"/>
    <s v="Vivek Grady"/>
    <x v="1"/>
    <x v="0"/>
    <s v="Richmond"/>
    <x v="14"/>
    <n v="47374"/>
    <x v="2"/>
    <s v="OFF-PA-10001994"/>
    <x v="1"/>
    <x v="10"/>
    <s v="Ink Jet Note and Greeting Cards, 8-1/2&quot; x 5-1/2&quot; Card Size"/>
    <x v="3243"/>
    <n v="1"/>
    <n v="0"/>
    <n v="10.3408"/>
    <x v="2"/>
    <x v="0"/>
  </r>
  <r>
    <n v="4230"/>
    <x v="2096"/>
    <x v="957"/>
    <x v="778"/>
    <s v="Standard Class"/>
    <s v="LS-16945"/>
    <s v="Linda Southworth"/>
    <x v="1"/>
    <x v="0"/>
    <s v="Dallas"/>
    <x v="5"/>
    <n v="75220"/>
    <x v="2"/>
    <s v="FUR-FU-10003601"/>
    <x v="0"/>
    <x v="5"/>
    <s v="Deflect-o RollaMat Studded, Beveled Mat for Medium Pile Carpeting"/>
    <x v="3244"/>
    <n v="9"/>
    <n v="0.6"/>
    <n v="-348.62940000000003"/>
    <x v="2"/>
    <x v="0"/>
  </r>
  <r>
    <n v="4231"/>
    <x v="2096"/>
    <x v="957"/>
    <x v="778"/>
    <s v="Standard Class"/>
    <s v="LS-16945"/>
    <s v="Linda Southworth"/>
    <x v="1"/>
    <x v="0"/>
    <s v="Dallas"/>
    <x v="5"/>
    <n v="75220"/>
    <x v="2"/>
    <s v="OFF-BI-10003429"/>
    <x v="1"/>
    <x v="8"/>
    <s v="Cardinal HOLDit! Binder Insert Strips,Extra Strips"/>
    <x v="3245"/>
    <n v="9"/>
    <n v="0.8"/>
    <n v="-17.660699999999999"/>
    <x v="2"/>
    <x v="0"/>
  </r>
  <r>
    <n v="4232"/>
    <x v="2096"/>
    <x v="957"/>
    <x v="778"/>
    <s v="Standard Class"/>
    <s v="LS-16945"/>
    <s v="Linda Southworth"/>
    <x v="1"/>
    <x v="0"/>
    <s v="Dallas"/>
    <x v="5"/>
    <n v="75220"/>
    <x v="2"/>
    <s v="OFF-PA-10000232"/>
    <x v="1"/>
    <x v="10"/>
    <s v="Xerox 1975"/>
    <x v="12"/>
    <n v="3"/>
    <n v="0.2"/>
    <n v="5.6375999999999999"/>
    <x v="2"/>
    <x v="0"/>
  </r>
  <r>
    <n v="4233"/>
    <x v="2096"/>
    <x v="957"/>
    <x v="778"/>
    <s v="Standard Class"/>
    <s v="LS-16945"/>
    <s v="Linda Southworth"/>
    <x v="1"/>
    <x v="0"/>
    <s v="Dallas"/>
    <x v="5"/>
    <n v="75220"/>
    <x v="2"/>
    <s v="OFF-PA-10002195"/>
    <x v="1"/>
    <x v="10"/>
    <s v="Xerox 1966"/>
    <x v="277"/>
    <n v="6"/>
    <n v="0.2"/>
    <n v="11.2752"/>
    <x v="2"/>
    <x v="0"/>
  </r>
  <r>
    <n v="4234"/>
    <x v="2096"/>
    <x v="957"/>
    <x v="778"/>
    <s v="Standard Class"/>
    <s v="LS-16945"/>
    <s v="Linda Southworth"/>
    <x v="1"/>
    <x v="0"/>
    <s v="Dallas"/>
    <x v="5"/>
    <n v="75220"/>
    <x v="2"/>
    <s v="OFF-BI-10004492"/>
    <x v="1"/>
    <x v="8"/>
    <s v="Tuf-Vin Binders"/>
    <x v="3246"/>
    <n v="1"/>
    <n v="0.8"/>
    <n v="-10.421400000000002"/>
    <x v="2"/>
    <x v="0"/>
  </r>
  <r>
    <n v="4235"/>
    <x v="2097"/>
    <x v="158"/>
    <x v="131"/>
    <s v="First Class"/>
    <s v="MA-17560"/>
    <s v="Matt Abelman"/>
    <x v="2"/>
    <x v="0"/>
    <s v="Philadelphia"/>
    <x v="9"/>
    <n v="19143"/>
    <x v="3"/>
    <s v="OFF-PA-10004000"/>
    <x v="1"/>
    <x v="10"/>
    <s v="While You Were Out Pads, 50 per Pad, 4 x 5 1/4, Green Cycle"/>
    <x v="1382"/>
    <n v="3"/>
    <n v="0.2"/>
    <n v="4.1151"/>
    <x v="3"/>
    <x v="0"/>
  </r>
  <r>
    <n v="4236"/>
    <x v="2097"/>
    <x v="158"/>
    <x v="131"/>
    <s v="First Class"/>
    <s v="MA-17560"/>
    <s v="Matt Abelman"/>
    <x v="2"/>
    <x v="0"/>
    <s v="Philadelphia"/>
    <x v="9"/>
    <n v="19143"/>
    <x v="3"/>
    <s v="OFF-LA-10004425"/>
    <x v="1"/>
    <x v="2"/>
    <s v="Staple-on labels"/>
    <x v="3247"/>
    <n v="9"/>
    <n v="0.2"/>
    <n v="7.0226999999999995"/>
    <x v="3"/>
    <x v="0"/>
  </r>
  <r>
    <n v="4237"/>
    <x v="2098"/>
    <x v="310"/>
    <x v="330"/>
    <s v="Standard Class"/>
    <s v="NF-18475"/>
    <s v="Neil Französisch"/>
    <x v="2"/>
    <x v="0"/>
    <s v="Rockford"/>
    <x v="10"/>
    <n v="61107"/>
    <x v="2"/>
    <s v="OFF-BI-10000948"/>
    <x v="1"/>
    <x v="8"/>
    <s v="GBC Laser Imprintable Binding System Covers, Desert Sand"/>
    <x v="3248"/>
    <n v="4"/>
    <n v="0.8"/>
    <n v="-18.836400000000005"/>
    <x v="2"/>
    <x v="0"/>
  </r>
  <r>
    <n v="4238"/>
    <x v="2099"/>
    <x v="635"/>
    <x v="787"/>
    <s v="Second Class"/>
    <s v="MD-17860"/>
    <s v="Michael Dominguez"/>
    <x v="1"/>
    <x v="0"/>
    <s v="Philadelphia"/>
    <x v="9"/>
    <n v="19134"/>
    <x v="3"/>
    <s v="OFF-AR-10001972"/>
    <x v="1"/>
    <x v="6"/>
    <s v="Newell 323"/>
    <x v="3249"/>
    <n v="7"/>
    <n v="0.2"/>
    <n v="0.70560000000000045"/>
    <x v="3"/>
    <x v="0"/>
  </r>
  <r>
    <n v="4239"/>
    <x v="2100"/>
    <x v="606"/>
    <x v="702"/>
    <s v="First Class"/>
    <s v="MZ-17335"/>
    <s v="Maria Zettner"/>
    <x v="2"/>
    <x v="0"/>
    <s v="Seattle"/>
    <x v="4"/>
    <n v="98105"/>
    <x v="1"/>
    <s v="OFF-AR-10004587"/>
    <x v="1"/>
    <x v="6"/>
    <s v="Boston 1827 Commercial Additional Cutter, Drive Gear &amp; Gear Rack for 1606"/>
    <x v="3250"/>
    <n v="1"/>
    <n v="0"/>
    <n v="5.9489999999999981"/>
    <x v="1"/>
    <x v="0"/>
  </r>
  <r>
    <n v="4240"/>
    <x v="2101"/>
    <x v="614"/>
    <x v="236"/>
    <s v="Standard Class"/>
    <s v="KB-16600"/>
    <s v="Ken Brennan"/>
    <x v="1"/>
    <x v="0"/>
    <s v="Grand Rapids"/>
    <x v="12"/>
    <n v="49505"/>
    <x v="2"/>
    <s v="OFF-PA-10000994"/>
    <x v="1"/>
    <x v="10"/>
    <s v="Xerox 1915"/>
    <x v="1441"/>
    <n v="2"/>
    <n v="0"/>
    <n v="100.65599999999999"/>
    <x v="2"/>
    <x v="0"/>
  </r>
  <r>
    <n v="4241"/>
    <x v="2102"/>
    <x v="59"/>
    <x v="316"/>
    <s v="Standard Class"/>
    <s v="MA-17995"/>
    <s v="Michelle Arnett"/>
    <x v="2"/>
    <x v="0"/>
    <s v="Los Angeles"/>
    <x v="1"/>
    <n v="90004"/>
    <x v="1"/>
    <s v="OFF-AP-10001366"/>
    <x v="1"/>
    <x v="9"/>
    <s v="Staple holder"/>
    <x v="2911"/>
    <n v="4"/>
    <n v="0"/>
    <n v="11.858400000000003"/>
    <x v="1"/>
    <x v="0"/>
  </r>
  <r>
    <n v="4242"/>
    <x v="2102"/>
    <x v="59"/>
    <x v="316"/>
    <s v="Standard Class"/>
    <s v="MA-17995"/>
    <s v="Michelle Arnett"/>
    <x v="2"/>
    <x v="0"/>
    <s v="Los Angeles"/>
    <x v="1"/>
    <n v="90004"/>
    <x v="1"/>
    <s v="OFF-BI-10001636"/>
    <x v="1"/>
    <x v="8"/>
    <s v="Ibico Plastic and Wire Spiral Binding Combs"/>
    <x v="3251"/>
    <n v="3"/>
    <n v="0.2"/>
    <n v="6.5753999999999984"/>
    <x v="1"/>
    <x v="0"/>
  </r>
  <r>
    <n v="4243"/>
    <x v="2103"/>
    <x v="958"/>
    <x v="1012"/>
    <s v="First Class"/>
    <s v="ME-17320"/>
    <s v="Maria Etezadi"/>
    <x v="2"/>
    <x v="0"/>
    <s v="Springfield"/>
    <x v="17"/>
    <n v="22153"/>
    <x v="0"/>
    <s v="TEC-PH-10001448"/>
    <x v="2"/>
    <x v="7"/>
    <s v="Anker Astro 15000mAh USB Portable Charger"/>
    <x v="145"/>
    <n v="3"/>
    <n v="0"/>
    <n v="5.9987999999999815"/>
    <x v="0"/>
    <x v="0"/>
  </r>
  <r>
    <n v="4244"/>
    <x v="2103"/>
    <x v="958"/>
    <x v="1012"/>
    <s v="First Class"/>
    <s v="ME-17320"/>
    <s v="Maria Etezadi"/>
    <x v="2"/>
    <x v="0"/>
    <s v="Springfield"/>
    <x v="17"/>
    <n v="22153"/>
    <x v="0"/>
    <s v="OFF-PA-10001776"/>
    <x v="1"/>
    <x v="10"/>
    <s v="Wirebound Message Books, Four 2 3/4&quot; x 5&quot; Forms per Page, 600 Sets per Book"/>
    <x v="3252"/>
    <n v="3"/>
    <n v="0"/>
    <n v="13.070699999999999"/>
    <x v="0"/>
    <x v="0"/>
  </r>
  <r>
    <n v="4245"/>
    <x v="2104"/>
    <x v="959"/>
    <x v="1029"/>
    <s v="Standard Class"/>
    <s v="JD-15895"/>
    <s v="Jonathan Doherty"/>
    <x v="1"/>
    <x v="0"/>
    <s v="Los Angeles"/>
    <x v="1"/>
    <n v="90036"/>
    <x v="1"/>
    <s v="TEC-AC-10002323"/>
    <x v="2"/>
    <x v="11"/>
    <s v="SanDisk Ultra 32 GB MicroSDHC Class 10 Memory Card"/>
    <x v="2790"/>
    <n v="3"/>
    <n v="0"/>
    <n v="8.6190000000000033"/>
    <x v="1"/>
    <x v="0"/>
  </r>
  <r>
    <n v="4246"/>
    <x v="2105"/>
    <x v="354"/>
    <x v="379"/>
    <s v="Standard Class"/>
    <s v="LS-16975"/>
    <s v="Lindsay Shagiari"/>
    <x v="2"/>
    <x v="0"/>
    <s v="Baltimore"/>
    <x v="39"/>
    <n v="21215"/>
    <x v="3"/>
    <s v="OFF-AR-10004582"/>
    <x v="1"/>
    <x v="6"/>
    <s v="BIC Brite Liner Grip Highlighters"/>
    <x v="3253"/>
    <n v="1"/>
    <n v="0"/>
    <n v="0.73799999999999988"/>
    <x v="3"/>
    <x v="0"/>
  </r>
  <r>
    <n v="4247"/>
    <x v="2105"/>
    <x v="354"/>
    <x v="379"/>
    <s v="Standard Class"/>
    <s v="LS-16975"/>
    <s v="Lindsay Shagiari"/>
    <x v="2"/>
    <x v="0"/>
    <s v="Baltimore"/>
    <x v="39"/>
    <n v="21215"/>
    <x v="3"/>
    <s v="FUR-FU-10000576"/>
    <x v="0"/>
    <x v="5"/>
    <s v="Luxo Professional Fluorescent Magnifier Lamp with Clamp-Mount Base"/>
    <x v="607"/>
    <n v="5"/>
    <n v="0"/>
    <n v="272.79200000000003"/>
    <x v="3"/>
    <x v="0"/>
  </r>
  <r>
    <n v="4248"/>
    <x v="2105"/>
    <x v="354"/>
    <x v="379"/>
    <s v="Standard Class"/>
    <s v="LS-16975"/>
    <s v="Lindsay Shagiari"/>
    <x v="2"/>
    <x v="0"/>
    <s v="Baltimore"/>
    <x v="39"/>
    <n v="21215"/>
    <x v="3"/>
    <s v="FUR-FU-10004270"/>
    <x v="0"/>
    <x v="5"/>
    <s v="Eldon Image Series Desk Accessories, Burgundy"/>
    <x v="3254"/>
    <n v="5"/>
    <n v="0"/>
    <n v="7.5239999999999991"/>
    <x v="3"/>
    <x v="0"/>
  </r>
  <r>
    <n v="4249"/>
    <x v="2106"/>
    <x v="49"/>
    <x v="455"/>
    <s v="Second Class"/>
    <s v="SJ-20500"/>
    <s v="Shirley Jackson"/>
    <x v="0"/>
    <x v="0"/>
    <s v="Fairfield"/>
    <x v="29"/>
    <n v="6824"/>
    <x v="3"/>
    <s v="OFF-BI-10004236"/>
    <x v="1"/>
    <x v="8"/>
    <s v="XtraLife ClearVue Slant-D Ring Binder, White, 3&quot;"/>
    <x v="3255"/>
    <n v="6"/>
    <n v="0"/>
    <n v="40.516799999999996"/>
    <x v="3"/>
    <x v="0"/>
  </r>
  <r>
    <n v="4250"/>
    <x v="2106"/>
    <x v="49"/>
    <x v="455"/>
    <s v="Second Class"/>
    <s v="SJ-20500"/>
    <s v="Shirley Jackson"/>
    <x v="0"/>
    <x v="0"/>
    <s v="Fairfield"/>
    <x v="29"/>
    <n v="6824"/>
    <x v="3"/>
    <s v="FUR-CH-10004997"/>
    <x v="0"/>
    <x v="1"/>
    <s v="Hon Every-Day Series Multi-Task Chairs"/>
    <x v="3256"/>
    <n v="4"/>
    <n v="0"/>
    <n v="150.38400000000001"/>
    <x v="3"/>
    <x v="0"/>
  </r>
  <r>
    <n v="4251"/>
    <x v="2107"/>
    <x v="111"/>
    <x v="76"/>
    <s v="Same Day"/>
    <s v="BS-11365"/>
    <s v="Bill Shonely"/>
    <x v="1"/>
    <x v="0"/>
    <s v="New York City"/>
    <x v="15"/>
    <n v="10011"/>
    <x v="3"/>
    <s v="FUR-CH-10000988"/>
    <x v="0"/>
    <x v="1"/>
    <s v="Hon Olson Stacker Stools"/>
    <x v="3257"/>
    <n v="7"/>
    <n v="0.1"/>
    <n v="177.42059999999998"/>
    <x v="3"/>
    <x v="0"/>
  </r>
  <r>
    <n v="4252"/>
    <x v="2108"/>
    <x v="924"/>
    <x v="1030"/>
    <s v="Same Day"/>
    <s v="RA-19285"/>
    <s v="Ralph Arnett"/>
    <x v="0"/>
    <x v="0"/>
    <s v="Lakeland"/>
    <x v="2"/>
    <n v="33801"/>
    <x v="0"/>
    <s v="TEC-PH-10004897"/>
    <x v="2"/>
    <x v="7"/>
    <s v="Mediabridge Sport Armband iPhone 5s"/>
    <x v="3258"/>
    <n v="7"/>
    <n v="0.2"/>
    <n v="-13.286700000000002"/>
    <x v="0"/>
    <x v="0"/>
  </r>
  <r>
    <n v="4253"/>
    <x v="2108"/>
    <x v="924"/>
    <x v="1030"/>
    <s v="Same Day"/>
    <s v="RA-19285"/>
    <s v="Ralph Arnett"/>
    <x v="0"/>
    <x v="0"/>
    <s v="Lakeland"/>
    <x v="2"/>
    <n v="33801"/>
    <x v="0"/>
    <s v="OFF-AR-10002656"/>
    <x v="1"/>
    <x v="6"/>
    <s v="Sanford Liquid Accent Highlighters"/>
    <x v="1432"/>
    <n v="2"/>
    <n v="0.2"/>
    <n v="2.271199999999999"/>
    <x v="0"/>
    <x v="0"/>
  </r>
  <r>
    <n v="4254"/>
    <x v="2108"/>
    <x v="924"/>
    <x v="1030"/>
    <s v="Same Day"/>
    <s v="RA-19285"/>
    <s v="Ralph Arnett"/>
    <x v="0"/>
    <x v="0"/>
    <s v="Lakeland"/>
    <x v="2"/>
    <n v="33801"/>
    <x v="0"/>
    <s v="TEC-PH-10004924"/>
    <x v="2"/>
    <x v="7"/>
    <s v="SKILCRAFT Telephone Shoulder Rest, 2&quot; x 6.5&quot; x 2.5&quot;, Black"/>
    <x v="3259"/>
    <n v="2"/>
    <n v="0.2"/>
    <n v="1.0346000000000006"/>
    <x v="0"/>
    <x v="0"/>
  </r>
  <r>
    <n v="4255"/>
    <x v="2109"/>
    <x v="119"/>
    <x v="412"/>
    <s v="First Class"/>
    <s v="TS-21610"/>
    <s v="Troy Staebel"/>
    <x v="0"/>
    <x v="0"/>
    <s v="Freeport"/>
    <x v="10"/>
    <n v="61032"/>
    <x v="2"/>
    <s v="OFF-PA-10003127"/>
    <x v="1"/>
    <x v="10"/>
    <s v="Easy-staple paper"/>
    <x v="930"/>
    <n v="3"/>
    <n v="0.2"/>
    <n v="20.576399999999996"/>
    <x v="2"/>
    <x v="0"/>
  </r>
  <r>
    <n v="4256"/>
    <x v="2109"/>
    <x v="119"/>
    <x v="412"/>
    <s v="First Class"/>
    <s v="TS-21610"/>
    <s v="Troy Staebel"/>
    <x v="0"/>
    <x v="0"/>
    <s v="Freeport"/>
    <x v="10"/>
    <n v="61032"/>
    <x v="2"/>
    <s v="OFF-BI-10000778"/>
    <x v="1"/>
    <x v="8"/>
    <s v="GBC VeloBinder Electric Binding Machine"/>
    <x v="3260"/>
    <n v="4"/>
    <n v="0.8"/>
    <n v="-145.17600000000002"/>
    <x v="2"/>
    <x v="0"/>
  </r>
  <r>
    <n v="4257"/>
    <x v="2109"/>
    <x v="119"/>
    <x v="412"/>
    <s v="First Class"/>
    <s v="TS-21610"/>
    <s v="Troy Staebel"/>
    <x v="0"/>
    <x v="0"/>
    <s v="Freeport"/>
    <x v="10"/>
    <n v="61032"/>
    <x v="2"/>
    <s v="FUR-FU-10001424"/>
    <x v="0"/>
    <x v="5"/>
    <s v="Dax Clear Box Frame"/>
    <x v="3261"/>
    <n v="3"/>
    <n v="0.6"/>
    <n v="-6.8094000000000037"/>
    <x v="2"/>
    <x v="0"/>
  </r>
  <r>
    <n v="4258"/>
    <x v="2110"/>
    <x v="406"/>
    <x v="609"/>
    <s v="Standard Class"/>
    <s v="KB-16585"/>
    <s v="Ken Black"/>
    <x v="1"/>
    <x v="0"/>
    <s v="Medford"/>
    <x v="21"/>
    <n v="97504"/>
    <x v="1"/>
    <s v="OFF-BI-10000962"/>
    <x v="1"/>
    <x v="8"/>
    <s v="Acco Flexible ACCOHIDE Square Ring Data Binder, Dark Blue, 11 1/2&quot; X 14&quot; 7/8&quot;"/>
    <x v="3262"/>
    <n v="2"/>
    <n v="0.7"/>
    <n v="-6.833400000000001"/>
    <x v="1"/>
    <x v="0"/>
  </r>
  <r>
    <n v="4259"/>
    <x v="2111"/>
    <x v="560"/>
    <x v="67"/>
    <s v="First Class"/>
    <s v="MM-18280"/>
    <s v="Muhammed MacIntyre"/>
    <x v="1"/>
    <x v="0"/>
    <s v="Seattle"/>
    <x v="4"/>
    <n v="98103"/>
    <x v="1"/>
    <s v="FUR-CH-10002880"/>
    <x v="0"/>
    <x v="1"/>
    <s v="Global High-Back Leather Tilter, Burgundy"/>
    <x v="3263"/>
    <n v="2"/>
    <n v="0.2"/>
    <n v="-22.138200000000012"/>
    <x v="1"/>
    <x v="0"/>
  </r>
  <r>
    <n v="4260"/>
    <x v="2112"/>
    <x v="960"/>
    <x v="40"/>
    <s v="Second Class"/>
    <s v="LO-17170"/>
    <s v="Lori Olson"/>
    <x v="1"/>
    <x v="0"/>
    <s v="New York City"/>
    <x v="15"/>
    <n v="10035"/>
    <x v="3"/>
    <s v="OFF-EN-10004386"/>
    <x v="1"/>
    <x v="12"/>
    <s v="Recycled Interoffice Envelopes with String and Button Closure, 10 x 13"/>
    <x v="3264"/>
    <n v="2"/>
    <n v="0"/>
    <n v="23.99"/>
    <x v="3"/>
    <x v="0"/>
  </r>
  <r>
    <n v="4261"/>
    <x v="2113"/>
    <x v="453"/>
    <x v="163"/>
    <s v="Second Class"/>
    <s v="RS-19420"/>
    <s v="Ricardo Sperren"/>
    <x v="1"/>
    <x v="0"/>
    <s v="Fairfield"/>
    <x v="29"/>
    <n v="6824"/>
    <x v="3"/>
    <s v="OFF-LA-10001045"/>
    <x v="1"/>
    <x v="2"/>
    <s v="Permanent Self-Adhesive File Folder Labels for Typewriters by Universal"/>
    <x v="1206"/>
    <n v="5"/>
    <n v="0"/>
    <n v="6.0029999999999992"/>
    <x v="3"/>
    <x v="0"/>
  </r>
  <r>
    <n v="4262"/>
    <x v="2114"/>
    <x v="783"/>
    <x v="825"/>
    <s v="Standard Class"/>
    <s v="CC-12475"/>
    <s v="Cindy Chapman"/>
    <x v="0"/>
    <x v="0"/>
    <s v="Moorhead"/>
    <x v="11"/>
    <n v="56560"/>
    <x v="2"/>
    <s v="TEC-AC-10002006"/>
    <x v="2"/>
    <x v="11"/>
    <s v="Memorex Micro Travel Drive 16 GB"/>
    <x v="1480"/>
    <n v="4"/>
    <n v="0"/>
    <n v="19.827599999999997"/>
    <x v="2"/>
    <x v="0"/>
  </r>
  <r>
    <n v="4263"/>
    <x v="2115"/>
    <x v="296"/>
    <x v="425"/>
    <s v="Standard Class"/>
    <s v="KT-16480"/>
    <s v="Kean Thornton"/>
    <x v="0"/>
    <x v="0"/>
    <s v="Columbus"/>
    <x v="32"/>
    <n v="31907"/>
    <x v="0"/>
    <s v="OFF-AP-10001242"/>
    <x v="1"/>
    <x v="9"/>
    <s v="APC 7 Outlet Network SurgeArrest Surge Protector"/>
    <x v="3265"/>
    <n v="1"/>
    <n v="0"/>
    <n v="24.143999999999998"/>
    <x v="0"/>
    <x v="0"/>
  </r>
  <r>
    <n v="4264"/>
    <x v="2116"/>
    <x v="132"/>
    <x v="834"/>
    <s v="Standard Class"/>
    <s v="DM-13015"/>
    <s v="Darrin Martin"/>
    <x v="0"/>
    <x v="0"/>
    <s v="Philadelphia"/>
    <x v="9"/>
    <n v="19143"/>
    <x v="3"/>
    <s v="OFF-BI-10000216"/>
    <x v="1"/>
    <x v="8"/>
    <s v="Mead 1st Gear 2&quot; Zipper Binder, Asst. Colors"/>
    <x v="3266"/>
    <n v="3"/>
    <n v="0.7"/>
    <n v="-7.782"/>
    <x v="3"/>
    <x v="0"/>
  </r>
  <r>
    <n v="4265"/>
    <x v="2117"/>
    <x v="732"/>
    <x v="333"/>
    <s v="Standard Class"/>
    <s v="EP-13915"/>
    <s v="Emily Phan"/>
    <x v="0"/>
    <x v="0"/>
    <s v="Houston"/>
    <x v="5"/>
    <n v="77036"/>
    <x v="2"/>
    <s v="FUR-TA-10002774"/>
    <x v="0"/>
    <x v="3"/>
    <s v="Laminate Occasional Tables"/>
    <x v="3267"/>
    <n v="8"/>
    <n v="0.3"/>
    <n v="-160.29520000000008"/>
    <x v="2"/>
    <x v="0"/>
  </r>
  <r>
    <n v="4266"/>
    <x v="2117"/>
    <x v="732"/>
    <x v="333"/>
    <s v="Standard Class"/>
    <s v="EP-13915"/>
    <s v="Emily Phan"/>
    <x v="0"/>
    <x v="0"/>
    <s v="Houston"/>
    <x v="5"/>
    <n v="77036"/>
    <x v="2"/>
    <s v="OFF-BI-10004364"/>
    <x v="1"/>
    <x v="8"/>
    <s v="Storex Dura Pro Binders"/>
    <x v="3019"/>
    <n v="3"/>
    <n v="0.8"/>
    <n v="-6.2370000000000019"/>
    <x v="2"/>
    <x v="0"/>
  </r>
  <r>
    <n v="4267"/>
    <x v="2117"/>
    <x v="732"/>
    <x v="333"/>
    <s v="Standard Class"/>
    <s v="EP-13915"/>
    <s v="Emily Phan"/>
    <x v="0"/>
    <x v="0"/>
    <s v="Houston"/>
    <x v="5"/>
    <n v="77036"/>
    <x v="2"/>
    <s v="FUR-BO-10000780"/>
    <x v="0"/>
    <x v="0"/>
    <s v="O'Sullivan Plantations 2-Door Library in Landvery Oak"/>
    <x v="2017"/>
    <n v="7"/>
    <n v="0.32"/>
    <n v="-225.09759999999991"/>
    <x v="2"/>
    <x v="0"/>
  </r>
  <r>
    <n v="4268"/>
    <x v="2117"/>
    <x v="732"/>
    <x v="333"/>
    <s v="Standard Class"/>
    <s v="EP-13915"/>
    <s v="Emily Phan"/>
    <x v="0"/>
    <x v="0"/>
    <s v="Houston"/>
    <x v="5"/>
    <n v="77036"/>
    <x v="2"/>
    <s v="OFF-BI-10001989"/>
    <x v="1"/>
    <x v="8"/>
    <s v="Premium Transparent Presentation Covers by GBC"/>
    <x v="3268"/>
    <n v="3"/>
    <n v="0.8"/>
    <n v="-20.140800000000006"/>
    <x v="2"/>
    <x v="0"/>
  </r>
  <r>
    <n v="4269"/>
    <x v="2117"/>
    <x v="732"/>
    <x v="333"/>
    <s v="Standard Class"/>
    <s v="EP-13915"/>
    <s v="Emily Phan"/>
    <x v="0"/>
    <x v="0"/>
    <s v="Houston"/>
    <x v="5"/>
    <n v="77036"/>
    <x v="2"/>
    <s v="TEC-AC-10004001"/>
    <x v="2"/>
    <x v="11"/>
    <s v="Logitech Wireless Headset H600 Over-The-Head Design"/>
    <x v="1379"/>
    <n v="5"/>
    <n v="0.2"/>
    <n v="45.139500000000005"/>
    <x v="2"/>
    <x v="0"/>
  </r>
  <r>
    <n v="4270"/>
    <x v="2118"/>
    <x v="643"/>
    <x v="89"/>
    <s v="Second Class"/>
    <s v="AM-10705"/>
    <s v="Anne McFarland"/>
    <x v="0"/>
    <x v="0"/>
    <s v="Seattle"/>
    <x v="4"/>
    <n v="98115"/>
    <x v="1"/>
    <s v="FUR-TA-10000688"/>
    <x v="0"/>
    <x v="3"/>
    <s v="Chromcraft Bull-Nose Wood Round Conference Table Top, Wood Base"/>
    <x v="3269"/>
    <n v="4"/>
    <n v="0"/>
    <n v="148.13799999999992"/>
    <x v="1"/>
    <x v="0"/>
  </r>
  <r>
    <n v="4271"/>
    <x v="2119"/>
    <x v="650"/>
    <x v="26"/>
    <s v="Standard Class"/>
    <s v="SH-20635"/>
    <s v="Stefanie Holloman"/>
    <x v="1"/>
    <x v="0"/>
    <s v="Jackson"/>
    <x v="18"/>
    <n v="38301"/>
    <x v="0"/>
    <s v="FUR-FU-10003930"/>
    <x v="0"/>
    <x v="5"/>
    <s v="Howard Miller 12-3/4 Diameter Accuwave DS  Wall Clock"/>
    <x v="3270"/>
    <n v="11"/>
    <n v="0.2"/>
    <n v="190.42980000000006"/>
    <x v="0"/>
    <x v="0"/>
  </r>
  <r>
    <n v="4272"/>
    <x v="2120"/>
    <x v="390"/>
    <x v="902"/>
    <s v="Second Class"/>
    <s v="LA-16780"/>
    <s v="Laura Armstrong"/>
    <x v="1"/>
    <x v="0"/>
    <s v="Baltimore"/>
    <x v="39"/>
    <n v="21215"/>
    <x v="3"/>
    <s v="FUR-FU-10000965"/>
    <x v="0"/>
    <x v="5"/>
    <s v="Howard Miller 11-1/2&quot; Diameter Ridgewood Wall Clock"/>
    <x v="3271"/>
    <n v="4"/>
    <n v="0"/>
    <n v="85.181600000000003"/>
    <x v="3"/>
    <x v="0"/>
  </r>
  <r>
    <n v="4273"/>
    <x v="2121"/>
    <x v="246"/>
    <x v="804"/>
    <s v="Same Day"/>
    <s v="SF-20200"/>
    <s v="Sarah Foster"/>
    <x v="0"/>
    <x v="0"/>
    <s v="Murray"/>
    <x v="7"/>
    <n v="84107"/>
    <x v="1"/>
    <s v="TEC-PH-10004071"/>
    <x v="2"/>
    <x v="7"/>
    <s v="PayAnywhere Card Reader"/>
    <x v="3272"/>
    <n v="9"/>
    <n v="0.2"/>
    <n v="6.2936999999999976"/>
    <x v="1"/>
    <x v="0"/>
  </r>
  <r>
    <n v="4274"/>
    <x v="2121"/>
    <x v="246"/>
    <x v="804"/>
    <s v="Same Day"/>
    <s v="SF-20200"/>
    <s v="Sarah Foster"/>
    <x v="0"/>
    <x v="0"/>
    <s v="Murray"/>
    <x v="7"/>
    <n v="84107"/>
    <x v="1"/>
    <s v="OFF-AR-10001044"/>
    <x v="1"/>
    <x v="6"/>
    <s v="BOSTON Ranger #55 Pencil Sharpener, Black"/>
    <x v="2467"/>
    <n v="1"/>
    <n v="0"/>
    <n v="7.5370999999999988"/>
    <x v="1"/>
    <x v="0"/>
  </r>
  <r>
    <n v="4275"/>
    <x v="2122"/>
    <x v="924"/>
    <x v="1031"/>
    <s v="Standard Class"/>
    <s v="AG-10495"/>
    <s v="Andrew Gjertsen"/>
    <x v="1"/>
    <x v="0"/>
    <s v="Seattle"/>
    <x v="4"/>
    <n v="98105"/>
    <x v="1"/>
    <s v="OFF-BI-10004140"/>
    <x v="1"/>
    <x v="8"/>
    <s v="Avery Non-Stick Binders"/>
    <x v="3273"/>
    <n v="1"/>
    <n v="0.2"/>
    <n v="1.1224999999999996"/>
    <x v="1"/>
    <x v="0"/>
  </r>
  <r>
    <n v="4276"/>
    <x v="2123"/>
    <x v="584"/>
    <x v="620"/>
    <s v="Standard Class"/>
    <s v="KN-16450"/>
    <s v="Kean Nguyen"/>
    <x v="1"/>
    <x v="0"/>
    <s v="Dallas"/>
    <x v="5"/>
    <n v="75220"/>
    <x v="2"/>
    <s v="OFF-AP-10002684"/>
    <x v="1"/>
    <x v="9"/>
    <s v="Acco 7-Outlet Masterpiece Power Center, Wihtout Fax/Phone Line Protection"/>
    <x v="3274"/>
    <n v="2"/>
    <n v="0.8"/>
    <n v="-121.58000000000004"/>
    <x v="2"/>
    <x v="0"/>
  </r>
  <r>
    <n v="4277"/>
    <x v="2124"/>
    <x v="238"/>
    <x v="554"/>
    <s v="Standard Class"/>
    <s v="NF-18595"/>
    <s v="Nicole Fjeld"/>
    <x v="2"/>
    <x v="0"/>
    <s v="Seattle"/>
    <x v="4"/>
    <n v="98105"/>
    <x v="1"/>
    <s v="OFF-ST-10000046"/>
    <x v="1"/>
    <x v="4"/>
    <s v="Fellowes Super Stor/Drawer Files"/>
    <x v="2144"/>
    <n v="2"/>
    <n v="0"/>
    <n v="61.38900000000001"/>
    <x v="1"/>
    <x v="0"/>
  </r>
  <r>
    <n v="4278"/>
    <x v="2125"/>
    <x v="947"/>
    <x v="1032"/>
    <s v="Standard Class"/>
    <s v="BS-11365"/>
    <s v="Bill Shonely"/>
    <x v="1"/>
    <x v="0"/>
    <s v="Lakewood"/>
    <x v="30"/>
    <n v="8701"/>
    <x v="3"/>
    <s v="TEC-MA-10001047"/>
    <x v="2"/>
    <x v="15"/>
    <s v="3D Systems Cube Printer, 2nd Generation, Magenta"/>
    <x v="3275"/>
    <n v="7"/>
    <n v="0"/>
    <n v="2365.9817999999996"/>
    <x v="3"/>
    <x v="0"/>
  </r>
  <r>
    <n v="4279"/>
    <x v="2125"/>
    <x v="947"/>
    <x v="1032"/>
    <s v="Standard Class"/>
    <s v="BS-11365"/>
    <s v="Bill Shonely"/>
    <x v="1"/>
    <x v="0"/>
    <s v="Lakewood"/>
    <x v="30"/>
    <n v="8701"/>
    <x v="3"/>
    <s v="FUR-FU-10000550"/>
    <x v="0"/>
    <x v="5"/>
    <s v="Stacking Trays by OIC"/>
    <x v="745"/>
    <n v="2"/>
    <n v="0"/>
    <n v="3.2867999999999995"/>
    <x v="3"/>
    <x v="0"/>
  </r>
  <r>
    <n v="4280"/>
    <x v="2125"/>
    <x v="947"/>
    <x v="1032"/>
    <s v="Standard Class"/>
    <s v="BS-11365"/>
    <s v="Bill Shonely"/>
    <x v="1"/>
    <x v="0"/>
    <s v="Lakewood"/>
    <x v="30"/>
    <n v="8701"/>
    <x v="3"/>
    <s v="OFF-BI-10002432"/>
    <x v="1"/>
    <x v="8"/>
    <s v="Wilson Jones Standard D-Ring Binders"/>
    <x v="3276"/>
    <n v="5"/>
    <n v="0"/>
    <n v="11.890999999999998"/>
    <x v="3"/>
    <x v="0"/>
  </r>
  <r>
    <n v="4281"/>
    <x v="2126"/>
    <x v="687"/>
    <x v="7"/>
    <s v="Standard Class"/>
    <s v="RM-19675"/>
    <s v="Robert Marley"/>
    <x v="2"/>
    <x v="0"/>
    <s v="New York City"/>
    <x v="15"/>
    <n v="10011"/>
    <x v="3"/>
    <s v="OFF-PA-10004470"/>
    <x v="1"/>
    <x v="10"/>
    <s v="Adams Write n' Stick Phone Message Book, 11&quot; X 5 1/4&quot;, 200 Messages"/>
    <x v="716"/>
    <n v="2"/>
    <n v="0"/>
    <n v="5.2255999999999991"/>
    <x v="3"/>
    <x v="0"/>
  </r>
  <r>
    <n v="4282"/>
    <x v="2126"/>
    <x v="687"/>
    <x v="7"/>
    <s v="Standard Class"/>
    <s v="RM-19675"/>
    <s v="Robert Marley"/>
    <x v="2"/>
    <x v="0"/>
    <s v="New York City"/>
    <x v="15"/>
    <n v="10011"/>
    <x v="3"/>
    <s v="FUR-CH-10001797"/>
    <x v="0"/>
    <x v="1"/>
    <s v="Safco Chair Connectors, 6/Carton"/>
    <x v="3277"/>
    <n v="2"/>
    <n v="0.1"/>
    <n v="14.62239999999999"/>
    <x v="3"/>
    <x v="0"/>
  </r>
  <r>
    <n v="4283"/>
    <x v="2127"/>
    <x v="414"/>
    <x v="955"/>
    <s v="First Class"/>
    <s v="AB-10105"/>
    <s v="Adrian Barton"/>
    <x v="0"/>
    <x v="0"/>
    <s v="Indianapolis"/>
    <x v="14"/>
    <n v="46203"/>
    <x v="2"/>
    <s v="OFF-LA-10003720"/>
    <x v="1"/>
    <x v="2"/>
    <s v="Avery 487"/>
    <x v="1175"/>
    <n v="1"/>
    <n v="0"/>
    <n v="1.7343"/>
    <x v="2"/>
    <x v="0"/>
  </r>
  <r>
    <n v="4284"/>
    <x v="2127"/>
    <x v="414"/>
    <x v="955"/>
    <s v="First Class"/>
    <s v="AB-10105"/>
    <s v="Adrian Barton"/>
    <x v="0"/>
    <x v="0"/>
    <s v="Indianapolis"/>
    <x v="14"/>
    <n v="46203"/>
    <x v="2"/>
    <s v="OFF-BI-10004600"/>
    <x v="1"/>
    <x v="8"/>
    <s v="Ibico Ibimaster 300 Manual Binding System"/>
    <x v="3278"/>
    <n v="3"/>
    <n v="0"/>
    <n v="496.78649999999993"/>
    <x v="2"/>
    <x v="0"/>
  </r>
  <r>
    <n v="4285"/>
    <x v="2128"/>
    <x v="82"/>
    <x v="6"/>
    <s v="Second Class"/>
    <s v="CA-11965"/>
    <s v="Carol Adams"/>
    <x v="1"/>
    <x v="0"/>
    <s v="Port Arthur"/>
    <x v="5"/>
    <n v="77642"/>
    <x v="2"/>
    <s v="FUR-BO-10003965"/>
    <x v="0"/>
    <x v="0"/>
    <s v="O'Sullivan Manor Hill 2-Door Library in Brianna Oak"/>
    <x v="3279"/>
    <n v="2"/>
    <n v="0.32"/>
    <n v="-76.011599999999973"/>
    <x v="2"/>
    <x v="0"/>
  </r>
  <r>
    <n v="4286"/>
    <x v="2128"/>
    <x v="82"/>
    <x v="6"/>
    <s v="Second Class"/>
    <s v="CA-11965"/>
    <s v="Carol Adams"/>
    <x v="1"/>
    <x v="0"/>
    <s v="Port Arthur"/>
    <x v="5"/>
    <n v="77642"/>
    <x v="2"/>
    <s v="OFF-LA-10000240"/>
    <x v="1"/>
    <x v="2"/>
    <s v="Self-Adhesive Address Labels for Typewriters by Universal"/>
    <x v="3280"/>
    <n v="2"/>
    <n v="0.2"/>
    <n v="3.9473999999999996"/>
    <x v="2"/>
    <x v="0"/>
  </r>
  <r>
    <n v="4287"/>
    <x v="2128"/>
    <x v="82"/>
    <x v="6"/>
    <s v="Second Class"/>
    <s v="CA-11965"/>
    <s v="Carol Adams"/>
    <x v="1"/>
    <x v="0"/>
    <s v="Port Arthur"/>
    <x v="5"/>
    <n v="77642"/>
    <x v="2"/>
    <s v="TEC-CO-10001571"/>
    <x v="2"/>
    <x v="16"/>
    <s v="Sharp 1540cs Digital Laser Copier"/>
    <x v="2913"/>
    <n v="1"/>
    <n v="0.2"/>
    <n v="164.99700000000001"/>
    <x v="2"/>
    <x v="0"/>
  </r>
  <r>
    <n v="4288"/>
    <x v="2129"/>
    <x v="116"/>
    <x v="362"/>
    <s v="Standard Class"/>
    <s v="EH-14005"/>
    <s v="Erica Hernandez"/>
    <x v="2"/>
    <x v="0"/>
    <s v="Nashville"/>
    <x v="18"/>
    <n v="37211"/>
    <x v="0"/>
    <s v="OFF-ST-10000736"/>
    <x v="1"/>
    <x v="4"/>
    <s v="Carina Double Wide Media Storage Towers in Natural &amp; Black"/>
    <x v="1466"/>
    <n v="1"/>
    <n v="0.2"/>
    <n v="-12.956800000000005"/>
    <x v="0"/>
    <x v="0"/>
  </r>
  <r>
    <n v="4289"/>
    <x v="2130"/>
    <x v="961"/>
    <x v="1033"/>
    <s v="Standard Class"/>
    <s v="ON-18715"/>
    <s v="Odella Nelson"/>
    <x v="1"/>
    <x v="0"/>
    <s v="Houston"/>
    <x v="5"/>
    <n v="77095"/>
    <x v="2"/>
    <s v="OFF-BI-10002082"/>
    <x v="1"/>
    <x v="8"/>
    <s v="GBC Twin Loop Wire Binding Elements"/>
    <x v="3281"/>
    <n v="5"/>
    <n v="0.8"/>
    <n v="-49.92"/>
    <x v="2"/>
    <x v="0"/>
  </r>
  <r>
    <n v="4290"/>
    <x v="2130"/>
    <x v="961"/>
    <x v="1033"/>
    <s v="Standard Class"/>
    <s v="ON-18715"/>
    <s v="Odella Nelson"/>
    <x v="1"/>
    <x v="0"/>
    <s v="Houston"/>
    <x v="5"/>
    <n v="77095"/>
    <x v="2"/>
    <s v="OFF-PA-10002250"/>
    <x v="1"/>
    <x v="10"/>
    <s v="Things To Do Today Pad"/>
    <x v="3282"/>
    <n v="3"/>
    <n v="0.2"/>
    <n v="4.9307999999999996"/>
    <x v="2"/>
    <x v="0"/>
  </r>
  <r>
    <n v="4291"/>
    <x v="2131"/>
    <x v="34"/>
    <x v="114"/>
    <s v="Second Class"/>
    <s v="AT-10435"/>
    <s v="Alyssa Tate"/>
    <x v="2"/>
    <x v="0"/>
    <s v="Los Angeles"/>
    <x v="1"/>
    <n v="90004"/>
    <x v="1"/>
    <s v="OFF-AR-10000122"/>
    <x v="1"/>
    <x v="6"/>
    <s v="Newell 314"/>
    <x v="954"/>
    <n v="2"/>
    <n v="0"/>
    <n v="2.7899999999999991"/>
    <x v="1"/>
    <x v="0"/>
  </r>
  <r>
    <n v="4292"/>
    <x v="2131"/>
    <x v="34"/>
    <x v="114"/>
    <s v="Second Class"/>
    <s v="AT-10435"/>
    <s v="Alyssa Tate"/>
    <x v="2"/>
    <x v="0"/>
    <s v="Los Angeles"/>
    <x v="1"/>
    <n v="90004"/>
    <x v="1"/>
    <s v="FUR-TA-10003748"/>
    <x v="0"/>
    <x v="3"/>
    <s v="Bevis 36 x 72 Conference Tables"/>
    <x v="3283"/>
    <n v="9"/>
    <n v="0.2"/>
    <n v="22.408199999999994"/>
    <x v="1"/>
    <x v="0"/>
  </r>
  <r>
    <n v="4293"/>
    <x v="2131"/>
    <x v="34"/>
    <x v="114"/>
    <s v="Second Class"/>
    <s v="AT-10435"/>
    <s v="Alyssa Tate"/>
    <x v="2"/>
    <x v="0"/>
    <s v="Los Angeles"/>
    <x v="1"/>
    <n v="90004"/>
    <x v="1"/>
    <s v="OFF-AP-10001394"/>
    <x v="1"/>
    <x v="9"/>
    <s v="Harmony Air Purifier"/>
    <x v="3284"/>
    <n v="1"/>
    <n v="0"/>
    <n v="68.039999999999992"/>
    <x v="1"/>
    <x v="0"/>
  </r>
  <r>
    <n v="4294"/>
    <x v="2132"/>
    <x v="434"/>
    <x v="1034"/>
    <s v="Standard Class"/>
    <s v="EB-13870"/>
    <s v="Emily Burns"/>
    <x v="0"/>
    <x v="0"/>
    <s v="Philadelphia"/>
    <x v="9"/>
    <n v="19140"/>
    <x v="3"/>
    <s v="TEC-PH-10004896"/>
    <x v="2"/>
    <x v="7"/>
    <s v="Nokia Lumia 521 (T-Mobile)"/>
    <x v="3285"/>
    <n v="3"/>
    <n v="0.4"/>
    <n v="-10.796399999999995"/>
    <x v="3"/>
    <x v="0"/>
  </r>
  <r>
    <n v="4295"/>
    <x v="2133"/>
    <x v="760"/>
    <x v="471"/>
    <s v="Standard Class"/>
    <s v="DW-13195"/>
    <s v="David Wiener"/>
    <x v="1"/>
    <x v="0"/>
    <s v="Redmond"/>
    <x v="21"/>
    <n v="97756"/>
    <x v="1"/>
    <s v="FUR-TA-10002607"/>
    <x v="0"/>
    <x v="3"/>
    <s v="KI Conference Tables"/>
    <x v="237"/>
    <n v="5"/>
    <n v="0.5"/>
    <n v="-120.51299999999998"/>
    <x v="1"/>
    <x v="0"/>
  </r>
  <r>
    <n v="4296"/>
    <x v="2134"/>
    <x v="445"/>
    <x v="778"/>
    <s v="Standard Class"/>
    <s v="MB-17305"/>
    <s v="Maria Bertelson"/>
    <x v="0"/>
    <x v="0"/>
    <s v="Citrus Heights"/>
    <x v="1"/>
    <n v="95610"/>
    <x v="1"/>
    <s v="FUR-FU-10001215"/>
    <x v="0"/>
    <x v="5"/>
    <s v="Howard Miller 11-1/2&quot; Diameter Brentwood Wall Clock"/>
    <x v="3286"/>
    <n v="3"/>
    <n v="0"/>
    <n v="54.343800000000009"/>
    <x v="1"/>
    <x v="0"/>
  </r>
  <r>
    <n v="4297"/>
    <x v="2135"/>
    <x v="507"/>
    <x v="643"/>
    <s v="Standard Class"/>
    <s v="TH-21235"/>
    <s v="Tiffany House"/>
    <x v="1"/>
    <x v="0"/>
    <s v="Los Angeles"/>
    <x v="1"/>
    <n v="90032"/>
    <x v="1"/>
    <s v="OFF-ST-10000419"/>
    <x v="1"/>
    <x v="4"/>
    <s v="Rogers Jumbo File, Granite"/>
    <x v="3287"/>
    <n v="4"/>
    <n v="0"/>
    <n v="0.54319999999999879"/>
    <x v="1"/>
    <x v="0"/>
  </r>
  <r>
    <n v="4298"/>
    <x v="2136"/>
    <x v="962"/>
    <x v="1035"/>
    <s v="Second Class"/>
    <s v="PO-18850"/>
    <s v="Patrick O'Brill"/>
    <x v="0"/>
    <x v="0"/>
    <s v="Tallahassee"/>
    <x v="2"/>
    <n v="32303"/>
    <x v="0"/>
    <s v="TEC-PH-10001459"/>
    <x v="2"/>
    <x v="7"/>
    <s v="Samsung Galaxy Mega 6.3"/>
    <x v="3288"/>
    <n v="13"/>
    <n v="0.2"/>
    <n v="327.59220000000005"/>
    <x v="0"/>
    <x v="0"/>
  </r>
  <r>
    <n v="4299"/>
    <x v="2136"/>
    <x v="962"/>
    <x v="1035"/>
    <s v="Second Class"/>
    <s v="PO-18850"/>
    <s v="Patrick O'Brill"/>
    <x v="0"/>
    <x v="0"/>
    <s v="Tallahassee"/>
    <x v="2"/>
    <n v="32303"/>
    <x v="0"/>
    <s v="OFF-PA-10000241"/>
    <x v="1"/>
    <x v="10"/>
    <s v="IBM Multi-Purpose Copy Paper, 8 1/2 x 11&quot;, Case"/>
    <x v="2000"/>
    <n v="2"/>
    <n v="0.2"/>
    <n v="15.489999999999997"/>
    <x v="0"/>
    <x v="0"/>
  </r>
  <r>
    <n v="4300"/>
    <x v="2136"/>
    <x v="962"/>
    <x v="1035"/>
    <s v="Second Class"/>
    <s v="PO-18850"/>
    <s v="Patrick O'Brill"/>
    <x v="0"/>
    <x v="0"/>
    <s v="Tallahassee"/>
    <x v="2"/>
    <n v="32303"/>
    <x v="0"/>
    <s v="OFF-AP-10003040"/>
    <x v="1"/>
    <x v="9"/>
    <s v="Fellowes 8 Outlet Superior Workstation Surge Protector w/o Phone/Fax/Modem Protection"/>
    <x v="3289"/>
    <n v="6"/>
    <n v="0.2"/>
    <n v="12.103199999999994"/>
    <x v="0"/>
    <x v="0"/>
  </r>
  <r>
    <n v="4301"/>
    <x v="2136"/>
    <x v="962"/>
    <x v="1035"/>
    <s v="Second Class"/>
    <s v="PO-18850"/>
    <s v="Patrick O'Brill"/>
    <x v="0"/>
    <x v="0"/>
    <s v="Tallahassee"/>
    <x v="2"/>
    <n v="32303"/>
    <x v="0"/>
    <s v="FUR-FU-10001852"/>
    <x v="0"/>
    <x v="5"/>
    <s v="Eldon Regeneration Recycled Desk Accessories, Smoke"/>
    <x v="3290"/>
    <n v="2"/>
    <n v="0.2"/>
    <n v="0.41759999999999986"/>
    <x v="0"/>
    <x v="0"/>
  </r>
  <r>
    <n v="4302"/>
    <x v="2136"/>
    <x v="962"/>
    <x v="1035"/>
    <s v="Second Class"/>
    <s v="PO-18850"/>
    <s v="Patrick O'Brill"/>
    <x v="0"/>
    <x v="0"/>
    <s v="Tallahassee"/>
    <x v="2"/>
    <n v="32303"/>
    <x v="0"/>
    <s v="OFF-PA-10000141"/>
    <x v="1"/>
    <x v="10"/>
    <s v="Ampad Evidence Wirebond Steno Books, 6&quot; x 9&quot;"/>
    <x v="525"/>
    <n v="5"/>
    <n v="0.2"/>
    <n v="2.9429999999999992"/>
    <x v="0"/>
    <x v="0"/>
  </r>
  <r>
    <n v="4303"/>
    <x v="2137"/>
    <x v="963"/>
    <x v="1036"/>
    <s v="Second Class"/>
    <s v="DE-13255"/>
    <s v="Deanra Eno"/>
    <x v="2"/>
    <x v="0"/>
    <s v="Lakewood"/>
    <x v="24"/>
    <n v="44107"/>
    <x v="3"/>
    <s v="OFF-AR-10002804"/>
    <x v="1"/>
    <x v="6"/>
    <s v="Faber Castell Col-Erase Pencils"/>
    <x v="2970"/>
    <n v="1"/>
    <n v="0.2"/>
    <n v="1.0269000000000001"/>
    <x v="3"/>
    <x v="1"/>
  </r>
  <r>
    <n v="4304"/>
    <x v="2138"/>
    <x v="964"/>
    <x v="1037"/>
    <s v="Same Day"/>
    <s v="MO-17500"/>
    <s v="Mary O'Rourke"/>
    <x v="0"/>
    <x v="0"/>
    <s v="The Colony"/>
    <x v="5"/>
    <n v="75056"/>
    <x v="2"/>
    <s v="OFF-EN-10003862"/>
    <x v="1"/>
    <x v="12"/>
    <s v="Laser &amp; Ink Jet Business Envelopes"/>
    <x v="3291"/>
    <n v="7"/>
    <n v="0.2"/>
    <n v="19.4194"/>
    <x v="2"/>
    <x v="0"/>
  </r>
  <r>
    <n v="4305"/>
    <x v="2139"/>
    <x v="965"/>
    <x v="1038"/>
    <s v="Second Class"/>
    <s v="AH-10585"/>
    <s v="Angele Hood"/>
    <x v="0"/>
    <x v="0"/>
    <s v="Seattle"/>
    <x v="4"/>
    <n v="98105"/>
    <x v="1"/>
    <s v="FUR-FU-10000448"/>
    <x v="0"/>
    <x v="5"/>
    <s v="Tenex Chairmats For Use With Carpeted Floors"/>
    <x v="3292"/>
    <n v="4"/>
    <n v="0"/>
    <n v="3.195999999999998"/>
    <x v="1"/>
    <x v="0"/>
  </r>
  <r>
    <n v="4306"/>
    <x v="2139"/>
    <x v="965"/>
    <x v="1038"/>
    <s v="Second Class"/>
    <s v="AH-10585"/>
    <s v="Angele Hood"/>
    <x v="0"/>
    <x v="0"/>
    <s v="Seattle"/>
    <x v="4"/>
    <n v="98105"/>
    <x v="1"/>
    <s v="TEC-PH-10000526"/>
    <x v="2"/>
    <x v="7"/>
    <s v="Vtech CS6719"/>
    <x v="3293"/>
    <n v="5"/>
    <n v="0.2"/>
    <n v="38.396000000000015"/>
    <x v="1"/>
    <x v="0"/>
  </r>
  <r>
    <n v="4307"/>
    <x v="2140"/>
    <x v="931"/>
    <x v="696"/>
    <s v="Same Day"/>
    <s v="CS-12250"/>
    <s v="Chris Selesnick"/>
    <x v="1"/>
    <x v="0"/>
    <s v="Los Angeles"/>
    <x v="1"/>
    <n v="90032"/>
    <x v="1"/>
    <s v="OFF-BI-10002764"/>
    <x v="1"/>
    <x v="8"/>
    <s v="Recycled Pressboard Report Cover with Reinforced Top Hinge"/>
    <x v="3294"/>
    <n v="3"/>
    <n v="0.2"/>
    <n v="2.8100999999999998"/>
    <x v="1"/>
    <x v="0"/>
  </r>
  <r>
    <n v="4308"/>
    <x v="2140"/>
    <x v="931"/>
    <x v="696"/>
    <s v="Same Day"/>
    <s v="CS-12250"/>
    <s v="Chris Selesnick"/>
    <x v="1"/>
    <x v="0"/>
    <s v="Los Angeles"/>
    <x v="1"/>
    <n v="90032"/>
    <x v="1"/>
    <s v="OFF-BI-10001524"/>
    <x v="1"/>
    <x v="8"/>
    <s v="GBC Premium Transparent Covers with Diagonal Lined Pattern"/>
    <x v="3295"/>
    <n v="2"/>
    <n v="0.2"/>
    <n v="11.748799999999997"/>
    <x v="1"/>
    <x v="0"/>
  </r>
  <r>
    <n v="4309"/>
    <x v="2141"/>
    <x v="130"/>
    <x v="193"/>
    <s v="Standard Class"/>
    <s v="WB-21850"/>
    <s v="William Brown"/>
    <x v="0"/>
    <x v="0"/>
    <s v="Los Angeles"/>
    <x v="1"/>
    <n v="90045"/>
    <x v="1"/>
    <s v="TEC-PH-10001079"/>
    <x v="2"/>
    <x v="7"/>
    <s v="Polycom SoundPoint Pro SE-225 Corded phone"/>
    <x v="3296"/>
    <n v="7"/>
    <n v="0.2"/>
    <n v="66.634399999999971"/>
    <x v="1"/>
    <x v="0"/>
  </r>
  <r>
    <n v="4310"/>
    <x v="2141"/>
    <x v="130"/>
    <x v="193"/>
    <s v="Standard Class"/>
    <s v="WB-21850"/>
    <s v="William Brown"/>
    <x v="0"/>
    <x v="0"/>
    <s v="Los Angeles"/>
    <x v="1"/>
    <n v="90045"/>
    <x v="1"/>
    <s v="FUR-TA-10002041"/>
    <x v="0"/>
    <x v="3"/>
    <s v="Bevis Round Conference Table Top, X-Base"/>
    <x v="3297"/>
    <n v="4"/>
    <n v="0.2"/>
    <n v="-64.544399999999968"/>
    <x v="1"/>
    <x v="0"/>
  </r>
  <r>
    <n v="4311"/>
    <x v="2141"/>
    <x v="130"/>
    <x v="193"/>
    <s v="Standard Class"/>
    <s v="WB-21850"/>
    <s v="William Brown"/>
    <x v="0"/>
    <x v="0"/>
    <s v="Los Angeles"/>
    <x v="1"/>
    <n v="90045"/>
    <x v="1"/>
    <s v="OFF-BI-10001036"/>
    <x v="1"/>
    <x v="8"/>
    <s v="Cardinal EasyOpen D-Ring Binders"/>
    <x v="1462"/>
    <n v="3"/>
    <n v="0.2"/>
    <n v="8.2259999999999991"/>
    <x v="1"/>
    <x v="0"/>
  </r>
  <r>
    <n v="4312"/>
    <x v="2141"/>
    <x v="130"/>
    <x v="193"/>
    <s v="Standard Class"/>
    <s v="WB-21850"/>
    <s v="William Brown"/>
    <x v="0"/>
    <x v="0"/>
    <s v="Los Angeles"/>
    <x v="1"/>
    <n v="90045"/>
    <x v="1"/>
    <s v="OFF-PA-10000223"/>
    <x v="1"/>
    <x v="10"/>
    <s v="Xerox 2000"/>
    <x v="541"/>
    <n v="3"/>
    <n v="0"/>
    <n v="9.3312000000000008"/>
    <x v="1"/>
    <x v="0"/>
  </r>
  <r>
    <n v="4313"/>
    <x v="2141"/>
    <x v="130"/>
    <x v="193"/>
    <s v="Standard Class"/>
    <s v="WB-21850"/>
    <s v="William Brown"/>
    <x v="0"/>
    <x v="0"/>
    <s v="Los Angeles"/>
    <x v="1"/>
    <n v="90045"/>
    <x v="1"/>
    <s v="TEC-MA-10003246"/>
    <x v="2"/>
    <x v="15"/>
    <s v="Hewlett-Packard Deskjet D4360 Printer"/>
    <x v="3298"/>
    <n v="4"/>
    <n v="0.2"/>
    <n v="139.98999999999995"/>
    <x v="1"/>
    <x v="0"/>
  </r>
  <r>
    <n v="4314"/>
    <x v="2142"/>
    <x v="78"/>
    <x v="74"/>
    <s v="Standard Class"/>
    <s v="SP-20620"/>
    <s v="Stefania Perrino"/>
    <x v="1"/>
    <x v="0"/>
    <s v="Long Beach"/>
    <x v="15"/>
    <n v="11561"/>
    <x v="3"/>
    <s v="OFF-AP-10001962"/>
    <x v="1"/>
    <x v="9"/>
    <s v="Black &amp; Decker Filter for Double Action Dustbuster Cordless Vac BLDV7210"/>
    <x v="3299"/>
    <n v="2"/>
    <n v="0"/>
    <n v="4.1950000000000003"/>
    <x v="3"/>
    <x v="0"/>
  </r>
  <r>
    <n v="4315"/>
    <x v="2143"/>
    <x v="608"/>
    <x v="651"/>
    <s v="Standard Class"/>
    <s v="AB-10165"/>
    <s v="Alan Barnes"/>
    <x v="0"/>
    <x v="0"/>
    <s v="Los Angeles"/>
    <x v="1"/>
    <n v="90045"/>
    <x v="1"/>
    <s v="OFF-AR-10004062"/>
    <x v="1"/>
    <x v="6"/>
    <s v="Staples in misc. colors"/>
    <x v="3300"/>
    <n v="2"/>
    <n v="0"/>
    <n v="5.24"/>
    <x v="1"/>
    <x v="0"/>
  </r>
  <r>
    <n v="4316"/>
    <x v="2143"/>
    <x v="608"/>
    <x v="651"/>
    <s v="Standard Class"/>
    <s v="AB-10165"/>
    <s v="Alan Barnes"/>
    <x v="0"/>
    <x v="0"/>
    <s v="Los Angeles"/>
    <x v="1"/>
    <n v="90045"/>
    <x v="1"/>
    <s v="OFF-BI-10004330"/>
    <x v="1"/>
    <x v="8"/>
    <s v="GBC Velobind Prepunched Cover Sets, Regency Series"/>
    <x v="1294"/>
    <n v="3"/>
    <n v="0.2"/>
    <n v="27.734999999999996"/>
    <x v="1"/>
    <x v="0"/>
  </r>
  <r>
    <n v="4317"/>
    <x v="2143"/>
    <x v="608"/>
    <x v="651"/>
    <s v="Standard Class"/>
    <s v="AB-10165"/>
    <s v="Alan Barnes"/>
    <x v="0"/>
    <x v="0"/>
    <s v="Los Angeles"/>
    <x v="1"/>
    <n v="90045"/>
    <x v="1"/>
    <s v="OFF-ST-10001963"/>
    <x v="1"/>
    <x v="4"/>
    <s v="Tennsco Regal Shelving Units"/>
    <x v="3301"/>
    <n v="3"/>
    <n v="0"/>
    <n v="9.126899999999992"/>
    <x v="1"/>
    <x v="0"/>
  </r>
  <r>
    <n v="4318"/>
    <x v="2144"/>
    <x v="353"/>
    <x v="1039"/>
    <s v="Standard Class"/>
    <s v="HA-14920"/>
    <s v="Helen Andreada"/>
    <x v="0"/>
    <x v="0"/>
    <s v="San Francisco"/>
    <x v="1"/>
    <n v="94110"/>
    <x v="1"/>
    <s v="OFF-EN-10002230"/>
    <x v="1"/>
    <x v="12"/>
    <s v="Airmail Envelopes"/>
    <x v="3302"/>
    <n v="2"/>
    <n v="0"/>
    <n v="78.894199999999998"/>
    <x v="1"/>
    <x v="0"/>
  </r>
  <r>
    <n v="4319"/>
    <x v="2145"/>
    <x v="226"/>
    <x v="33"/>
    <s v="Standard Class"/>
    <s v="DC-13285"/>
    <s v="Debra Catini"/>
    <x v="0"/>
    <x v="0"/>
    <s v="Richmond"/>
    <x v="17"/>
    <n v="23223"/>
    <x v="0"/>
    <s v="FUR-FU-10000175"/>
    <x v="0"/>
    <x v="5"/>
    <s v="DAX Wood Document Frame."/>
    <x v="3303"/>
    <n v="6"/>
    <n v="0"/>
    <n v="25.537799999999997"/>
    <x v="0"/>
    <x v="0"/>
  </r>
  <r>
    <n v="4320"/>
    <x v="2146"/>
    <x v="282"/>
    <x v="752"/>
    <s v="Second Class"/>
    <s v="ST-20530"/>
    <s v="Shui Tom"/>
    <x v="0"/>
    <x v="0"/>
    <s v="Albuquerque"/>
    <x v="27"/>
    <n v="87105"/>
    <x v="1"/>
    <s v="TEC-PH-10004897"/>
    <x v="2"/>
    <x v="7"/>
    <s v="Mediabridge Sport Armband iPhone 5s"/>
    <x v="112"/>
    <n v="3"/>
    <n v="0.2"/>
    <n v="-5.694300000000001"/>
    <x v="1"/>
    <x v="1"/>
  </r>
  <r>
    <n v="4321"/>
    <x v="2146"/>
    <x v="282"/>
    <x v="752"/>
    <s v="Second Class"/>
    <s v="ST-20530"/>
    <s v="Shui Tom"/>
    <x v="0"/>
    <x v="0"/>
    <s v="Albuquerque"/>
    <x v="27"/>
    <n v="87105"/>
    <x v="1"/>
    <s v="OFF-ST-10003123"/>
    <x v="1"/>
    <x v="4"/>
    <s v="Fellowes Bases and Tops For Staxonsteel/High-Stak Systems"/>
    <x v="3304"/>
    <n v="1"/>
    <n v="0"/>
    <n v="7.9895999999999994"/>
    <x v="1"/>
    <x v="1"/>
  </r>
  <r>
    <n v="4322"/>
    <x v="2147"/>
    <x v="966"/>
    <x v="621"/>
    <s v="Standard Class"/>
    <s v="KB-16315"/>
    <s v="Karl Braun"/>
    <x v="0"/>
    <x v="0"/>
    <s v="Akron"/>
    <x v="24"/>
    <n v="44312"/>
    <x v="3"/>
    <s v="OFF-BI-10001658"/>
    <x v="1"/>
    <x v="8"/>
    <s v="GBC Standard Therm-A-Bind Covers"/>
    <x v="478"/>
    <n v="2"/>
    <n v="0.7"/>
    <n v="-11.961599999999997"/>
    <x v="3"/>
    <x v="0"/>
  </r>
  <r>
    <n v="4323"/>
    <x v="2147"/>
    <x v="966"/>
    <x v="621"/>
    <s v="Standard Class"/>
    <s v="KB-16315"/>
    <s v="Karl Braun"/>
    <x v="0"/>
    <x v="0"/>
    <s v="Akron"/>
    <x v="24"/>
    <n v="44312"/>
    <x v="3"/>
    <s v="TEC-PH-10002834"/>
    <x v="2"/>
    <x v="7"/>
    <s v="Google Nexus 5"/>
    <x v="3305"/>
    <n v="3"/>
    <n v="0.4"/>
    <n v="-80.995500000000021"/>
    <x v="3"/>
    <x v="0"/>
  </r>
  <r>
    <n v="4324"/>
    <x v="2147"/>
    <x v="966"/>
    <x v="621"/>
    <s v="Standard Class"/>
    <s v="KB-16315"/>
    <s v="Karl Braun"/>
    <x v="0"/>
    <x v="0"/>
    <s v="Akron"/>
    <x v="24"/>
    <n v="44312"/>
    <x v="3"/>
    <s v="OFF-BI-10002160"/>
    <x v="1"/>
    <x v="8"/>
    <s v="Acco Hanging Data Binders"/>
    <x v="3306"/>
    <n v="2"/>
    <n v="0.7"/>
    <n v="-1.6763999999999997"/>
    <x v="3"/>
    <x v="0"/>
  </r>
  <r>
    <n v="4325"/>
    <x v="2147"/>
    <x v="966"/>
    <x v="621"/>
    <s v="Standard Class"/>
    <s v="KB-16315"/>
    <s v="Karl Braun"/>
    <x v="0"/>
    <x v="0"/>
    <s v="Akron"/>
    <x v="24"/>
    <n v="44312"/>
    <x v="3"/>
    <s v="OFF-AR-10004999"/>
    <x v="1"/>
    <x v="6"/>
    <s v="Newell 315"/>
    <x v="646"/>
    <n v="3"/>
    <n v="0.2"/>
    <n v="0.8969999999999998"/>
    <x v="3"/>
    <x v="0"/>
  </r>
  <r>
    <n v="4326"/>
    <x v="2147"/>
    <x v="966"/>
    <x v="621"/>
    <s v="Standard Class"/>
    <s v="KB-16315"/>
    <s v="Karl Braun"/>
    <x v="0"/>
    <x v="0"/>
    <s v="Akron"/>
    <x v="24"/>
    <n v="44312"/>
    <x v="3"/>
    <s v="TEC-AC-10003280"/>
    <x v="2"/>
    <x v="11"/>
    <s v="Belkin F8E887 USB Wired Ergonomic Keyboard"/>
    <x v="981"/>
    <n v="3"/>
    <n v="0.2"/>
    <n v="0.89969999999999573"/>
    <x v="3"/>
    <x v="0"/>
  </r>
  <r>
    <n v="4327"/>
    <x v="2148"/>
    <x v="967"/>
    <x v="1040"/>
    <s v="First Class"/>
    <s v="TB-21355"/>
    <s v="Todd Boyes"/>
    <x v="1"/>
    <x v="0"/>
    <s v="Plainfield"/>
    <x v="30"/>
    <n v="7060"/>
    <x v="3"/>
    <s v="OFF-AR-10000315"/>
    <x v="1"/>
    <x v="6"/>
    <s v="Dixon Ticonderoga Maple Cedar Pencil, #2"/>
    <x v="3307"/>
    <n v="3"/>
    <n v="0"/>
    <n v="2.3025000000000002"/>
    <x v="3"/>
    <x v="0"/>
  </r>
  <r>
    <n v="4328"/>
    <x v="2148"/>
    <x v="967"/>
    <x v="1040"/>
    <s v="First Class"/>
    <s v="TB-21355"/>
    <s v="Todd Boyes"/>
    <x v="1"/>
    <x v="0"/>
    <s v="Plainfield"/>
    <x v="30"/>
    <n v="7060"/>
    <x v="3"/>
    <s v="OFF-PA-10000007"/>
    <x v="1"/>
    <x v="10"/>
    <s v="Telephone Message Books with Fax/Mobile Section, 4 1/4&quot; x 6&quot;"/>
    <x v="3308"/>
    <n v="5"/>
    <n v="0"/>
    <n v="8.2799999999999994"/>
    <x v="3"/>
    <x v="0"/>
  </r>
  <r>
    <n v="4329"/>
    <x v="2149"/>
    <x v="719"/>
    <x v="377"/>
    <s v="Standard Class"/>
    <s v="JC-15775"/>
    <s v="John Castell"/>
    <x v="0"/>
    <x v="0"/>
    <s v="New York City"/>
    <x v="15"/>
    <n v="10011"/>
    <x v="3"/>
    <s v="OFF-PA-10000791"/>
    <x v="1"/>
    <x v="10"/>
    <s v="Wirebound Message Books, Four 2 3/4 x 5 Forms per Page, 200 Sets per Book"/>
    <x v="3309"/>
    <n v="9"/>
    <n v="0"/>
    <n v="19.318499999999997"/>
    <x v="3"/>
    <x v="0"/>
  </r>
  <r>
    <n v="4330"/>
    <x v="2150"/>
    <x v="621"/>
    <x v="1041"/>
    <s v="Standard Class"/>
    <s v="PO-18850"/>
    <s v="Patrick O'Brill"/>
    <x v="0"/>
    <x v="0"/>
    <s v="Hialeah"/>
    <x v="2"/>
    <n v="33012"/>
    <x v="0"/>
    <s v="OFF-PA-10000556"/>
    <x v="1"/>
    <x v="10"/>
    <s v="Xerox 208"/>
    <x v="12"/>
    <n v="3"/>
    <n v="0.2"/>
    <n v="5.4432"/>
    <x v="0"/>
    <x v="0"/>
  </r>
  <r>
    <n v="4331"/>
    <x v="2150"/>
    <x v="621"/>
    <x v="1041"/>
    <s v="Standard Class"/>
    <s v="PO-18850"/>
    <s v="Patrick O'Brill"/>
    <x v="0"/>
    <x v="0"/>
    <s v="Hialeah"/>
    <x v="2"/>
    <n v="33012"/>
    <x v="0"/>
    <s v="OFF-AP-10000804"/>
    <x v="1"/>
    <x v="9"/>
    <s v="Hoover Portapower Portable Vacuum"/>
    <x v="1429"/>
    <n v="5"/>
    <n v="0.2"/>
    <n v="1.1200000000000001"/>
    <x v="0"/>
    <x v="0"/>
  </r>
  <r>
    <n v="4332"/>
    <x v="2151"/>
    <x v="853"/>
    <x v="371"/>
    <s v="Standard Class"/>
    <s v="SS-20875"/>
    <s v="Sung Shariari"/>
    <x v="0"/>
    <x v="0"/>
    <s v="Redmond"/>
    <x v="4"/>
    <n v="98052"/>
    <x v="1"/>
    <s v="TEC-AC-10001998"/>
    <x v="2"/>
    <x v="11"/>
    <s v="Logitech LS21 Speaker System - PC Multimedia - 2.1-CH - Wired"/>
    <x v="86"/>
    <n v="1"/>
    <n v="0"/>
    <n v="6.796599999999998"/>
    <x v="1"/>
    <x v="0"/>
  </r>
  <r>
    <n v="4333"/>
    <x v="2151"/>
    <x v="853"/>
    <x v="371"/>
    <s v="Standard Class"/>
    <s v="SS-20875"/>
    <s v="Sung Shariari"/>
    <x v="0"/>
    <x v="0"/>
    <s v="Redmond"/>
    <x v="4"/>
    <n v="98052"/>
    <x v="1"/>
    <s v="OFF-BI-10003476"/>
    <x v="1"/>
    <x v="8"/>
    <s v="Avery Metallic Poly Binders"/>
    <x v="3310"/>
    <n v="5"/>
    <n v="0.2"/>
    <n v="8.0219999999999985"/>
    <x v="1"/>
    <x v="0"/>
  </r>
  <r>
    <n v="4334"/>
    <x v="2152"/>
    <x v="379"/>
    <x v="98"/>
    <s v="Standard Class"/>
    <s v="RD-19720"/>
    <s v="Roger Demir"/>
    <x v="0"/>
    <x v="0"/>
    <s v="Daytona Beach"/>
    <x v="2"/>
    <n v="32114"/>
    <x v="0"/>
    <s v="TEC-AC-10003237"/>
    <x v="2"/>
    <x v="11"/>
    <s v="Memorex Micro Travel Drive 4 GB"/>
    <x v="3311"/>
    <n v="6"/>
    <n v="0.2"/>
    <n v="14.628000000000005"/>
    <x v="0"/>
    <x v="0"/>
  </r>
  <r>
    <n v="4335"/>
    <x v="2152"/>
    <x v="379"/>
    <x v="98"/>
    <s v="Standard Class"/>
    <s v="RD-19720"/>
    <s v="Roger Demir"/>
    <x v="0"/>
    <x v="0"/>
    <s v="Daytona Beach"/>
    <x v="2"/>
    <n v="32114"/>
    <x v="0"/>
    <s v="OFF-EN-10003798"/>
    <x v="1"/>
    <x v="12"/>
    <s v="Recycled Interoffice Envelopes with Re-Use-A-Seal Closure, 10 x 13"/>
    <x v="3312"/>
    <n v="2"/>
    <n v="0.2"/>
    <n v="9.2178000000000004"/>
    <x v="0"/>
    <x v="0"/>
  </r>
  <r>
    <n v="4336"/>
    <x v="2153"/>
    <x v="139"/>
    <x v="140"/>
    <s v="Standard Class"/>
    <s v="GZ-14470"/>
    <s v="Gary Zandusky"/>
    <x v="0"/>
    <x v="0"/>
    <s v="Bullhead City"/>
    <x v="16"/>
    <n v="86442"/>
    <x v="1"/>
    <s v="OFF-EN-10003068"/>
    <x v="1"/>
    <x v="12"/>
    <s v="#6 3/4 Gummed Flap White Envelopes"/>
    <x v="2418"/>
    <n v="1"/>
    <n v="0.2"/>
    <n v="2.7719999999999994"/>
    <x v="1"/>
    <x v="0"/>
  </r>
  <r>
    <n v="4337"/>
    <x v="2153"/>
    <x v="139"/>
    <x v="140"/>
    <s v="Standard Class"/>
    <s v="GZ-14470"/>
    <s v="Gary Zandusky"/>
    <x v="0"/>
    <x v="0"/>
    <s v="Bullhead City"/>
    <x v="16"/>
    <n v="86442"/>
    <x v="1"/>
    <s v="FUR-FU-10002088"/>
    <x v="0"/>
    <x v="5"/>
    <s v="Nu-Dell Float Frame 11 x 14 1/2"/>
    <x v="325"/>
    <n v="2"/>
    <n v="0.2"/>
    <n v="3.9512"/>
    <x v="1"/>
    <x v="0"/>
  </r>
  <r>
    <n v="4338"/>
    <x v="2154"/>
    <x v="154"/>
    <x v="382"/>
    <s v="Standard Class"/>
    <s v="SN-20710"/>
    <s v="Steve Nguyen"/>
    <x v="2"/>
    <x v="0"/>
    <s v="Los Angeles"/>
    <x v="1"/>
    <n v="90049"/>
    <x v="1"/>
    <s v="TEC-AC-10000158"/>
    <x v="2"/>
    <x v="11"/>
    <s v="Sony 64GB Class 10 Micro SDHC R40 Memory Card"/>
    <x v="3313"/>
    <n v="3"/>
    <n v="0"/>
    <n v="22.6737"/>
    <x v="1"/>
    <x v="0"/>
  </r>
  <r>
    <n v="4339"/>
    <x v="2154"/>
    <x v="154"/>
    <x v="382"/>
    <s v="Standard Class"/>
    <s v="SN-20710"/>
    <s v="Steve Nguyen"/>
    <x v="2"/>
    <x v="0"/>
    <s v="Los Angeles"/>
    <x v="1"/>
    <n v="90049"/>
    <x v="1"/>
    <s v="OFF-PA-10000482"/>
    <x v="1"/>
    <x v="10"/>
    <s v="Snap-A-Way Black Print Carbonless Ruled Speed Letter, Triplicate"/>
    <x v="3314"/>
    <n v="3"/>
    <n v="0"/>
    <n v="53.495399999999989"/>
    <x v="1"/>
    <x v="0"/>
  </r>
  <r>
    <n v="4340"/>
    <x v="2155"/>
    <x v="151"/>
    <x v="153"/>
    <s v="Standard Class"/>
    <s v="DK-12895"/>
    <s v="Dana Kaydos"/>
    <x v="0"/>
    <x v="0"/>
    <s v="Franklin"/>
    <x v="18"/>
    <n v="37064"/>
    <x v="0"/>
    <s v="OFF-PA-10004888"/>
    <x v="1"/>
    <x v="10"/>
    <s v="Xerox 217"/>
    <x v="1182"/>
    <n v="1"/>
    <n v="0.2"/>
    <n v="1.8144"/>
    <x v="0"/>
    <x v="0"/>
  </r>
  <r>
    <n v="4341"/>
    <x v="2156"/>
    <x v="579"/>
    <x v="1042"/>
    <s v="Same Day"/>
    <s v="VM-21835"/>
    <s v="Vivian Mathis"/>
    <x v="0"/>
    <x v="0"/>
    <s v="Portage"/>
    <x v="14"/>
    <n v="46368"/>
    <x v="2"/>
    <s v="OFF-AR-10003478"/>
    <x v="1"/>
    <x v="6"/>
    <s v="Avery Hi-Liter EverBold Pen Style Fluorescent Highlighters, 4/Pack"/>
    <x v="1363"/>
    <n v="2"/>
    <n v="0"/>
    <n v="6.5120000000000005"/>
    <x v="2"/>
    <x v="0"/>
  </r>
  <r>
    <n v="4342"/>
    <x v="2157"/>
    <x v="94"/>
    <x v="91"/>
    <s v="Standard Class"/>
    <s v="GB-14575"/>
    <s v="Giulietta Baptist"/>
    <x v="0"/>
    <x v="0"/>
    <s v="Arlington"/>
    <x v="17"/>
    <n v="22204"/>
    <x v="0"/>
    <s v="OFF-ST-10003208"/>
    <x v="1"/>
    <x v="4"/>
    <s v="Adjustable Depth Letter/Legal Cart"/>
    <x v="2577"/>
    <n v="3"/>
    <n v="0"/>
    <n v="157.87019999999993"/>
    <x v="0"/>
    <x v="0"/>
  </r>
  <r>
    <n v="4343"/>
    <x v="2158"/>
    <x v="498"/>
    <x v="782"/>
    <s v="First Class"/>
    <s v="ND-18370"/>
    <s v="Natalie DeCherney"/>
    <x v="0"/>
    <x v="0"/>
    <s v="San Francisco"/>
    <x v="1"/>
    <n v="94110"/>
    <x v="1"/>
    <s v="OFF-BI-10004970"/>
    <x v="1"/>
    <x v="8"/>
    <s v="ACCOHIDE 3-Ring Binder, Blue, 1&quot;"/>
    <x v="2990"/>
    <n v="6"/>
    <n v="0.2"/>
    <n v="6.690599999999999"/>
    <x v="1"/>
    <x v="0"/>
  </r>
  <r>
    <n v="4344"/>
    <x v="2158"/>
    <x v="498"/>
    <x v="782"/>
    <s v="First Class"/>
    <s v="ND-18370"/>
    <s v="Natalie DeCherney"/>
    <x v="0"/>
    <x v="0"/>
    <s v="San Francisco"/>
    <x v="1"/>
    <n v="94110"/>
    <x v="1"/>
    <s v="TEC-PH-10000038"/>
    <x v="2"/>
    <x v="7"/>
    <s v="Jawbone MINI JAMBOX Wireless Bluetooth Speaker"/>
    <x v="3315"/>
    <n v="6"/>
    <n v="0.2"/>
    <n v="-131.50080000000005"/>
    <x v="1"/>
    <x v="0"/>
  </r>
  <r>
    <n v="4345"/>
    <x v="2158"/>
    <x v="498"/>
    <x v="782"/>
    <s v="First Class"/>
    <s v="ND-18370"/>
    <s v="Natalie DeCherney"/>
    <x v="0"/>
    <x v="0"/>
    <s v="San Francisco"/>
    <x v="1"/>
    <n v="94110"/>
    <x v="1"/>
    <s v="TEC-AC-10001552"/>
    <x v="2"/>
    <x v="11"/>
    <s v="Logitech K350 2.4Ghz Wireless Keyboard"/>
    <x v="3316"/>
    <n v="2"/>
    <n v="0"/>
    <n v="10.949399999999997"/>
    <x v="1"/>
    <x v="0"/>
  </r>
  <r>
    <n v="4346"/>
    <x v="2158"/>
    <x v="498"/>
    <x v="782"/>
    <s v="First Class"/>
    <s v="ND-18370"/>
    <s v="Natalie DeCherney"/>
    <x v="0"/>
    <x v="0"/>
    <s v="San Francisco"/>
    <x v="1"/>
    <n v="94110"/>
    <x v="1"/>
    <s v="TEC-AC-10002926"/>
    <x v="2"/>
    <x v="11"/>
    <s v="Logitech Wireless Marathon Mouse M705"/>
    <x v="1772"/>
    <n v="4"/>
    <n v="0"/>
    <n v="85.982800000000012"/>
    <x v="1"/>
    <x v="0"/>
  </r>
  <r>
    <n v="4347"/>
    <x v="2159"/>
    <x v="31"/>
    <x v="1043"/>
    <s v="Standard Class"/>
    <s v="MM-17260"/>
    <s v="Magdelene Morse"/>
    <x v="0"/>
    <x v="0"/>
    <s v="New Rochelle"/>
    <x v="15"/>
    <n v="10801"/>
    <x v="3"/>
    <s v="FUR-CH-10001394"/>
    <x v="0"/>
    <x v="1"/>
    <s v="Global Leather Executive Chair"/>
    <x v="3317"/>
    <n v="2"/>
    <n v="0.1"/>
    <n v="140.39599999999993"/>
    <x v="3"/>
    <x v="0"/>
  </r>
  <r>
    <n v="4348"/>
    <x v="2159"/>
    <x v="31"/>
    <x v="1043"/>
    <s v="Standard Class"/>
    <s v="MM-17260"/>
    <s v="Magdelene Morse"/>
    <x v="0"/>
    <x v="0"/>
    <s v="New Rochelle"/>
    <x v="15"/>
    <n v="10801"/>
    <x v="3"/>
    <s v="FUR-FU-10004053"/>
    <x v="0"/>
    <x v="5"/>
    <s v="DAX Two-Tone Silver Metal Document Frame"/>
    <x v="3318"/>
    <n v="3"/>
    <n v="0"/>
    <n v="26.1096"/>
    <x v="3"/>
    <x v="0"/>
  </r>
  <r>
    <n v="4349"/>
    <x v="2160"/>
    <x v="221"/>
    <x v="364"/>
    <s v="Second Class"/>
    <s v="MV-17485"/>
    <s v="Mark Van Huff"/>
    <x v="0"/>
    <x v="0"/>
    <s v="Mesa"/>
    <x v="16"/>
    <n v="85204"/>
    <x v="1"/>
    <s v="OFF-BI-10004230"/>
    <x v="1"/>
    <x v="8"/>
    <s v="GBC Recycled Grain Textured Covers"/>
    <x v="321"/>
    <n v="2"/>
    <n v="0.7"/>
    <n v="-15.197599999999994"/>
    <x v="1"/>
    <x v="1"/>
  </r>
  <r>
    <n v="4350"/>
    <x v="2160"/>
    <x v="221"/>
    <x v="364"/>
    <s v="Second Class"/>
    <s v="MV-17485"/>
    <s v="Mark Van Huff"/>
    <x v="0"/>
    <x v="0"/>
    <s v="Mesa"/>
    <x v="16"/>
    <n v="85204"/>
    <x v="1"/>
    <s v="OFF-ST-10000060"/>
    <x v="1"/>
    <x v="4"/>
    <s v="Fellowes Bankers Box Staxonsteel Drawer File/Stacking System"/>
    <x v="3319"/>
    <n v="8"/>
    <n v="0.2"/>
    <n v="-41.587199999999996"/>
    <x v="1"/>
    <x v="1"/>
  </r>
  <r>
    <n v="4351"/>
    <x v="2161"/>
    <x v="645"/>
    <x v="339"/>
    <s v="Standard Class"/>
    <s v="JL-15130"/>
    <s v="Jack Lebron"/>
    <x v="0"/>
    <x v="0"/>
    <s v="Lancaster"/>
    <x v="24"/>
    <n v="43130"/>
    <x v="3"/>
    <s v="OFF-ST-10001325"/>
    <x v="1"/>
    <x v="4"/>
    <s v="Sterilite Officeware Hinged File Box"/>
    <x v="510"/>
    <n v="2"/>
    <n v="0.2"/>
    <n v="1.4672000000000001"/>
    <x v="3"/>
    <x v="0"/>
  </r>
  <r>
    <n v="4352"/>
    <x v="2161"/>
    <x v="645"/>
    <x v="339"/>
    <s v="Standard Class"/>
    <s v="JL-15130"/>
    <s v="Jack Lebron"/>
    <x v="0"/>
    <x v="0"/>
    <s v="Lancaster"/>
    <x v="24"/>
    <n v="43130"/>
    <x v="3"/>
    <s v="TEC-AC-10003441"/>
    <x v="2"/>
    <x v="11"/>
    <s v="Kingston Digital DataTraveler 32GB USB 2.0"/>
    <x v="3320"/>
    <n v="2"/>
    <n v="0.2"/>
    <n v="-4.7460000000000013"/>
    <x v="3"/>
    <x v="0"/>
  </r>
  <r>
    <n v="4353"/>
    <x v="2162"/>
    <x v="389"/>
    <x v="169"/>
    <s v="Second Class"/>
    <s v="AG-10330"/>
    <s v="Alex Grayson"/>
    <x v="0"/>
    <x v="0"/>
    <s v="Stockton"/>
    <x v="1"/>
    <n v="95207"/>
    <x v="1"/>
    <s v="TEC-PH-10003215"/>
    <x v="2"/>
    <x v="7"/>
    <s v="Jackery Bar Premium Fast-charging Portable Charger"/>
    <x v="3124"/>
    <n v="4"/>
    <n v="0.2"/>
    <n v="34.741999999999997"/>
    <x v="1"/>
    <x v="0"/>
  </r>
  <r>
    <n v="4354"/>
    <x v="2162"/>
    <x v="389"/>
    <x v="169"/>
    <s v="Second Class"/>
    <s v="AG-10330"/>
    <s v="Alex Grayson"/>
    <x v="0"/>
    <x v="0"/>
    <s v="Stockton"/>
    <x v="1"/>
    <n v="95207"/>
    <x v="1"/>
    <s v="OFF-PA-10002005"/>
    <x v="1"/>
    <x v="10"/>
    <s v="Xerox 225"/>
    <x v="91"/>
    <n v="2"/>
    <n v="0"/>
    <n v="6.2208000000000006"/>
    <x v="1"/>
    <x v="0"/>
  </r>
  <r>
    <n v="4355"/>
    <x v="2163"/>
    <x v="221"/>
    <x v="177"/>
    <s v="Second Class"/>
    <s v="MD-17860"/>
    <s v="Michael Dominguez"/>
    <x v="1"/>
    <x v="0"/>
    <s v="Asheville"/>
    <x v="3"/>
    <n v="28806"/>
    <x v="0"/>
    <s v="OFF-BI-10004465"/>
    <x v="1"/>
    <x v="8"/>
    <s v="Avery Durable Slant Ring Binders"/>
    <x v="3006"/>
    <n v="8"/>
    <n v="0.7"/>
    <n v="-12.671999999999997"/>
    <x v="0"/>
    <x v="0"/>
  </r>
  <r>
    <n v="4356"/>
    <x v="2164"/>
    <x v="784"/>
    <x v="157"/>
    <s v="Second Class"/>
    <s v="RO-19780"/>
    <s v="Rose O'Brian"/>
    <x v="0"/>
    <x v="0"/>
    <s v="Clarksville"/>
    <x v="18"/>
    <n v="37042"/>
    <x v="0"/>
    <s v="OFF-BI-10000545"/>
    <x v="1"/>
    <x v="8"/>
    <s v="GBC Ibimaster 500 Manual ProClick Binding System"/>
    <x v="3321"/>
    <n v="7"/>
    <n v="0.7"/>
    <n v="-1065.3719999999998"/>
    <x v="0"/>
    <x v="0"/>
  </r>
  <r>
    <n v="4357"/>
    <x v="2164"/>
    <x v="784"/>
    <x v="157"/>
    <s v="Second Class"/>
    <s v="RO-19780"/>
    <s v="Rose O'Brian"/>
    <x v="0"/>
    <x v="0"/>
    <s v="Clarksville"/>
    <x v="18"/>
    <n v="37042"/>
    <x v="0"/>
    <s v="OFF-AR-10003752"/>
    <x v="1"/>
    <x v="6"/>
    <s v="Deluxe Chalkboard Eraser Cleaner"/>
    <x v="3322"/>
    <n v="4"/>
    <n v="0.2"/>
    <n v="12.011999999999999"/>
    <x v="0"/>
    <x v="0"/>
  </r>
  <r>
    <n v="4358"/>
    <x v="2165"/>
    <x v="157"/>
    <x v="33"/>
    <s v="Same Day"/>
    <s v="RR-19315"/>
    <s v="Ralph Ritter"/>
    <x v="0"/>
    <x v="0"/>
    <s v="Aurora"/>
    <x v="10"/>
    <n v="60505"/>
    <x v="2"/>
    <s v="OFF-PA-10001937"/>
    <x v="1"/>
    <x v="10"/>
    <s v="Xerox 21"/>
    <x v="563"/>
    <n v="2"/>
    <n v="0.2"/>
    <n v="3.6288"/>
    <x v="2"/>
    <x v="0"/>
  </r>
  <r>
    <n v="4359"/>
    <x v="2165"/>
    <x v="157"/>
    <x v="33"/>
    <s v="Same Day"/>
    <s v="RR-19315"/>
    <s v="Ralph Ritter"/>
    <x v="0"/>
    <x v="0"/>
    <s v="Aurora"/>
    <x v="10"/>
    <n v="60505"/>
    <x v="2"/>
    <s v="FUR-FU-10004306"/>
    <x v="0"/>
    <x v="5"/>
    <s v="Electrix Halogen Magnifier Lamp"/>
    <x v="3323"/>
    <n v="1"/>
    <n v="0.6"/>
    <n v="-66.061999999999998"/>
    <x v="2"/>
    <x v="0"/>
  </r>
  <r>
    <n v="4360"/>
    <x v="2165"/>
    <x v="157"/>
    <x v="33"/>
    <s v="Same Day"/>
    <s v="RR-19315"/>
    <s v="Ralph Ritter"/>
    <x v="0"/>
    <x v="0"/>
    <s v="Aurora"/>
    <x v="10"/>
    <n v="60505"/>
    <x v="2"/>
    <s v="FUR-CH-10003973"/>
    <x v="0"/>
    <x v="1"/>
    <s v="GuestStacker Chair with Chrome Finish Legs"/>
    <x v="3324"/>
    <n v="2"/>
    <n v="0.3"/>
    <n v="-14.870399999999961"/>
    <x v="2"/>
    <x v="0"/>
  </r>
  <r>
    <n v="4361"/>
    <x v="2166"/>
    <x v="206"/>
    <x v="213"/>
    <s v="First Class"/>
    <s v="CP-12340"/>
    <s v="Christine Phan"/>
    <x v="1"/>
    <x v="0"/>
    <s v="Warwick"/>
    <x v="34"/>
    <n v="2886"/>
    <x v="3"/>
    <s v="OFF-PA-10000565"/>
    <x v="1"/>
    <x v="10"/>
    <s v="Easy-staple paper"/>
    <x v="1375"/>
    <n v="2"/>
    <n v="0"/>
    <n v="54.860399999999998"/>
    <x v="3"/>
    <x v="0"/>
  </r>
  <r>
    <n v="4362"/>
    <x v="2167"/>
    <x v="922"/>
    <x v="638"/>
    <s v="Second Class"/>
    <s v="LL-16840"/>
    <s v="Lauren Leatherbury"/>
    <x v="0"/>
    <x v="0"/>
    <s v="Lafayette"/>
    <x v="28"/>
    <n v="70506"/>
    <x v="0"/>
    <s v="TEC-PH-10003875"/>
    <x v="2"/>
    <x v="7"/>
    <s v="KLD Oscar II Style Snap-on Ultra Thin Side Flip Synthetic Leather Cover Case for HTC One HTC M7"/>
    <x v="3325"/>
    <n v="3"/>
    <n v="0"/>
    <n v="8.4563999999999986"/>
    <x v="0"/>
    <x v="0"/>
  </r>
  <r>
    <n v="4363"/>
    <x v="2168"/>
    <x v="968"/>
    <x v="843"/>
    <s v="Second Class"/>
    <s v="NC-18340"/>
    <s v="Nat Carroll"/>
    <x v="0"/>
    <x v="0"/>
    <s v="Fargo"/>
    <x v="46"/>
    <n v="58103"/>
    <x v="2"/>
    <s v="OFF-AR-10001953"/>
    <x v="1"/>
    <x v="6"/>
    <s v="Boston 1645 Deluxe Heavier-Duty Electric Pencil Sharpener"/>
    <x v="3326"/>
    <n v="3"/>
    <n v="0"/>
    <n v="35.623800000000003"/>
    <x v="2"/>
    <x v="0"/>
  </r>
  <r>
    <n v="4364"/>
    <x v="2168"/>
    <x v="968"/>
    <x v="843"/>
    <s v="Second Class"/>
    <s v="NC-18340"/>
    <s v="Nat Carroll"/>
    <x v="0"/>
    <x v="0"/>
    <s v="Fargo"/>
    <x v="46"/>
    <n v="58103"/>
    <x v="2"/>
    <s v="OFF-AR-10001374"/>
    <x v="1"/>
    <x v="6"/>
    <s v="BIC Brite Liner Highlighters, Chisel Tip"/>
    <x v="243"/>
    <n v="4"/>
    <n v="0"/>
    <n v="8.2943999999999996"/>
    <x v="2"/>
    <x v="0"/>
  </r>
  <r>
    <n v="4365"/>
    <x v="2168"/>
    <x v="968"/>
    <x v="843"/>
    <s v="Second Class"/>
    <s v="NC-18340"/>
    <s v="Nat Carroll"/>
    <x v="0"/>
    <x v="0"/>
    <s v="Fargo"/>
    <x v="46"/>
    <n v="58103"/>
    <x v="2"/>
    <s v="OFF-ST-10003816"/>
    <x v="1"/>
    <x v="4"/>
    <s v="Fellowes High-Stak Drawer Files"/>
    <x v="3327"/>
    <n v="4"/>
    <n v="0"/>
    <n v="162.09479999999996"/>
    <x v="2"/>
    <x v="0"/>
  </r>
  <r>
    <n v="4366"/>
    <x v="2168"/>
    <x v="968"/>
    <x v="843"/>
    <s v="Second Class"/>
    <s v="NC-18340"/>
    <s v="Nat Carroll"/>
    <x v="0"/>
    <x v="0"/>
    <s v="Fargo"/>
    <x v="46"/>
    <n v="58103"/>
    <x v="2"/>
    <s v="OFF-FA-10001843"/>
    <x v="1"/>
    <x v="13"/>
    <s v="Staples"/>
    <x v="3328"/>
    <n v="3"/>
    <n v="0"/>
    <n v="3.4827000000000004"/>
    <x v="2"/>
    <x v="0"/>
  </r>
  <r>
    <n v="4367"/>
    <x v="2168"/>
    <x v="968"/>
    <x v="843"/>
    <s v="Second Class"/>
    <s v="NC-18340"/>
    <s v="Nat Carroll"/>
    <x v="0"/>
    <x v="0"/>
    <s v="Fargo"/>
    <x v="46"/>
    <n v="58103"/>
    <x v="2"/>
    <s v="OFF-AR-10000657"/>
    <x v="1"/>
    <x v="6"/>
    <s v="Binney &amp; Smith inkTank Desk Highlighter, Chisel Tip, Yellow, 12/Box"/>
    <x v="3329"/>
    <n v="10"/>
    <n v="0"/>
    <n v="7.094999999999998"/>
    <x v="2"/>
    <x v="0"/>
  </r>
  <r>
    <n v="4368"/>
    <x v="2169"/>
    <x v="220"/>
    <x v="462"/>
    <s v="Second Class"/>
    <s v="HA-14920"/>
    <s v="Helen Andreada"/>
    <x v="0"/>
    <x v="0"/>
    <s v="Chicago"/>
    <x v="10"/>
    <n v="60623"/>
    <x v="2"/>
    <s v="OFF-FA-10000936"/>
    <x v="1"/>
    <x v="13"/>
    <s v="Acco Hot Clips Clips to Go"/>
    <x v="3330"/>
    <n v="4"/>
    <n v="0.2"/>
    <n v="3.2899999999999996"/>
    <x v="2"/>
    <x v="0"/>
  </r>
  <r>
    <n v="4369"/>
    <x v="2169"/>
    <x v="220"/>
    <x v="462"/>
    <s v="Second Class"/>
    <s v="HA-14920"/>
    <s v="Helen Andreada"/>
    <x v="0"/>
    <x v="0"/>
    <s v="Chicago"/>
    <x v="10"/>
    <n v="60623"/>
    <x v="2"/>
    <s v="OFF-PA-10003657"/>
    <x v="1"/>
    <x v="10"/>
    <s v="Xerox 1927"/>
    <x v="3331"/>
    <n v="6"/>
    <n v="0.2"/>
    <n v="6.4199999999999964"/>
    <x v="2"/>
    <x v="0"/>
  </r>
  <r>
    <n v="4370"/>
    <x v="2170"/>
    <x v="732"/>
    <x v="54"/>
    <s v="Standard Class"/>
    <s v="MA-17995"/>
    <s v="Michelle Arnett"/>
    <x v="2"/>
    <x v="0"/>
    <s v="Lawrence"/>
    <x v="14"/>
    <n v="46226"/>
    <x v="2"/>
    <s v="OFF-BI-10001989"/>
    <x v="1"/>
    <x v="8"/>
    <s v="Premium Transparent Presentation Covers by GBC"/>
    <x v="1744"/>
    <n v="5"/>
    <n v="0"/>
    <n v="50.351999999999997"/>
    <x v="2"/>
    <x v="0"/>
  </r>
  <r>
    <n v="4371"/>
    <x v="2170"/>
    <x v="732"/>
    <x v="54"/>
    <s v="Standard Class"/>
    <s v="MA-17995"/>
    <s v="Michelle Arnett"/>
    <x v="2"/>
    <x v="0"/>
    <s v="Lawrence"/>
    <x v="14"/>
    <n v="46226"/>
    <x v="2"/>
    <s v="OFF-AR-10002987"/>
    <x v="1"/>
    <x v="6"/>
    <s v="Prismacolor Color Pencil Set"/>
    <x v="2010"/>
    <n v="2"/>
    <n v="0"/>
    <n v="16.268800000000002"/>
    <x v="2"/>
    <x v="0"/>
  </r>
  <r>
    <n v="4372"/>
    <x v="2170"/>
    <x v="732"/>
    <x v="54"/>
    <s v="Standard Class"/>
    <s v="MA-17995"/>
    <s v="Michelle Arnett"/>
    <x v="2"/>
    <x v="0"/>
    <s v="Lawrence"/>
    <x v="14"/>
    <n v="46226"/>
    <x v="2"/>
    <s v="OFF-LA-10000414"/>
    <x v="1"/>
    <x v="2"/>
    <s v="Avery 503"/>
    <x v="2678"/>
    <n v="5"/>
    <n v="0"/>
    <n v="24.84"/>
    <x v="2"/>
    <x v="0"/>
  </r>
  <r>
    <n v="4373"/>
    <x v="2171"/>
    <x v="283"/>
    <x v="262"/>
    <s v="Second Class"/>
    <s v="LH-16900"/>
    <s v="Lena Hernandez"/>
    <x v="0"/>
    <x v="0"/>
    <s v="Elkhart"/>
    <x v="14"/>
    <n v="46514"/>
    <x v="2"/>
    <s v="OFF-AR-10003602"/>
    <x v="1"/>
    <x v="6"/>
    <s v="Quartet Omega Colored Chalk, 12/Pack"/>
    <x v="2643"/>
    <n v="2"/>
    <n v="0"/>
    <n v="5.4895999999999994"/>
    <x v="2"/>
    <x v="0"/>
  </r>
  <r>
    <n v="4374"/>
    <x v="2171"/>
    <x v="283"/>
    <x v="262"/>
    <s v="Second Class"/>
    <s v="LH-16900"/>
    <s v="Lena Hernandez"/>
    <x v="0"/>
    <x v="0"/>
    <s v="Elkhart"/>
    <x v="14"/>
    <n v="46514"/>
    <x v="2"/>
    <s v="TEC-AC-10002550"/>
    <x v="2"/>
    <x v="11"/>
    <s v="Memorex 25GB 6X Branded Blu-Ray Recordable Disc, 30/Pack"/>
    <x v="3332"/>
    <n v="5"/>
    <n v="0"/>
    <n v="11.182499999999997"/>
    <x v="2"/>
    <x v="0"/>
  </r>
  <r>
    <n v="4375"/>
    <x v="2172"/>
    <x v="741"/>
    <x v="71"/>
    <s v="Standard Class"/>
    <s v="SB-20290"/>
    <s v="Sean Braxton"/>
    <x v="1"/>
    <x v="0"/>
    <s v="Kent"/>
    <x v="24"/>
    <n v="44240"/>
    <x v="3"/>
    <s v="OFF-AP-10002998"/>
    <x v="1"/>
    <x v="9"/>
    <s v="Holmes 99% HEPA Air Purifier"/>
    <x v="3333"/>
    <n v="6"/>
    <n v="0.2"/>
    <n v="16.894799999999996"/>
    <x v="3"/>
    <x v="0"/>
  </r>
  <r>
    <n v="4376"/>
    <x v="2173"/>
    <x v="573"/>
    <x v="1044"/>
    <s v="Standard Class"/>
    <s v="BT-11305"/>
    <s v="Beth Thompson"/>
    <x v="2"/>
    <x v="0"/>
    <s v="San Gabriel"/>
    <x v="1"/>
    <n v="91776"/>
    <x v="1"/>
    <s v="FUR-FU-10003708"/>
    <x v="0"/>
    <x v="5"/>
    <s v="Tenex Traditional Chairmats for Medium Pile Carpet, Standard Lip, 36&quot; x 48&quot;"/>
    <x v="3334"/>
    <n v="5"/>
    <n v="0"/>
    <n v="63.682499999999997"/>
    <x v="1"/>
    <x v="0"/>
  </r>
  <r>
    <n v="4377"/>
    <x v="2173"/>
    <x v="573"/>
    <x v="1044"/>
    <s v="Standard Class"/>
    <s v="BT-11305"/>
    <s v="Beth Thompson"/>
    <x v="2"/>
    <x v="0"/>
    <s v="San Gabriel"/>
    <x v="1"/>
    <n v="91776"/>
    <x v="1"/>
    <s v="OFF-AP-10001391"/>
    <x v="1"/>
    <x v="9"/>
    <s v="Kensington 6 Outlet MasterPiece HOMEOFFICE Power Control Center"/>
    <x v="3335"/>
    <n v="3"/>
    <n v="0"/>
    <n v="78.508799999999965"/>
    <x v="1"/>
    <x v="0"/>
  </r>
  <r>
    <n v="4378"/>
    <x v="2173"/>
    <x v="573"/>
    <x v="1044"/>
    <s v="Standard Class"/>
    <s v="BT-11305"/>
    <s v="Beth Thompson"/>
    <x v="2"/>
    <x v="0"/>
    <s v="San Gabriel"/>
    <x v="1"/>
    <n v="91776"/>
    <x v="1"/>
    <s v="FUR-CH-10003973"/>
    <x v="0"/>
    <x v="1"/>
    <s v="GuestStacker Chair with Chrome Finish Legs"/>
    <x v="3336"/>
    <n v="5"/>
    <n v="0.2"/>
    <n v="148.70400000000006"/>
    <x v="1"/>
    <x v="0"/>
  </r>
  <r>
    <n v="4379"/>
    <x v="2174"/>
    <x v="672"/>
    <x v="156"/>
    <s v="Second Class"/>
    <s v="PS-18970"/>
    <s v="Paul Stevenson"/>
    <x v="2"/>
    <x v="0"/>
    <s v="Henderson"/>
    <x v="0"/>
    <n v="42420"/>
    <x v="0"/>
    <s v="OFF-EN-10000461"/>
    <x v="1"/>
    <x v="12"/>
    <s v="#10- 4 1/8&quot; x 9 1/2&quot; Recycled Envelopes"/>
    <x v="2053"/>
    <n v="2"/>
    <n v="0"/>
    <n v="8.2156000000000002"/>
    <x v="0"/>
    <x v="0"/>
  </r>
  <r>
    <n v="4380"/>
    <x v="2174"/>
    <x v="672"/>
    <x v="156"/>
    <s v="Second Class"/>
    <s v="PS-18970"/>
    <s v="Paul Stevenson"/>
    <x v="2"/>
    <x v="0"/>
    <s v="Henderson"/>
    <x v="0"/>
    <n v="42420"/>
    <x v="0"/>
    <s v="OFF-EN-10002831"/>
    <x v="1"/>
    <x v="12"/>
    <s v="Tyvek  Top-Opening Peel &amp; Seel  Envelopes, Gray"/>
    <x v="3337"/>
    <n v="2"/>
    <n v="0"/>
    <n v="32.345999999999997"/>
    <x v="0"/>
    <x v="0"/>
  </r>
  <r>
    <n v="4381"/>
    <x v="2175"/>
    <x v="969"/>
    <x v="697"/>
    <s v="Standard Class"/>
    <s v="TB-21625"/>
    <s v="Trudy Brown"/>
    <x v="0"/>
    <x v="0"/>
    <s v="San Francisco"/>
    <x v="1"/>
    <n v="94110"/>
    <x v="1"/>
    <s v="OFF-AR-10004648"/>
    <x v="1"/>
    <x v="6"/>
    <s v="Boston 19500 Mighty Mite Electric Pencil Sharpener"/>
    <x v="780"/>
    <n v="3"/>
    <n v="0"/>
    <n v="16.3215"/>
    <x v="1"/>
    <x v="0"/>
  </r>
  <r>
    <n v="4382"/>
    <x v="2175"/>
    <x v="969"/>
    <x v="697"/>
    <s v="Standard Class"/>
    <s v="TB-21625"/>
    <s v="Trudy Brown"/>
    <x v="0"/>
    <x v="0"/>
    <s v="San Francisco"/>
    <x v="1"/>
    <n v="94110"/>
    <x v="1"/>
    <s v="FUR-TA-10001857"/>
    <x v="0"/>
    <x v="3"/>
    <s v="Balt Solid Wood Rectangular Table"/>
    <x v="3338"/>
    <n v="3"/>
    <n v="0.2"/>
    <n v="-31.64700000000002"/>
    <x v="1"/>
    <x v="0"/>
  </r>
  <r>
    <n v="4383"/>
    <x v="2176"/>
    <x v="603"/>
    <x v="836"/>
    <s v="Standard Class"/>
    <s v="RA-19915"/>
    <s v="Russell Applegate"/>
    <x v="0"/>
    <x v="0"/>
    <s v="Highland Park"/>
    <x v="10"/>
    <n v="60035"/>
    <x v="2"/>
    <s v="OFF-BI-10000546"/>
    <x v="1"/>
    <x v="8"/>
    <s v="Avery Durable Binders"/>
    <x v="3339"/>
    <n v="5"/>
    <n v="0.8"/>
    <n v="-4.4639999999999995"/>
    <x v="2"/>
    <x v="0"/>
  </r>
  <r>
    <n v="4384"/>
    <x v="2176"/>
    <x v="603"/>
    <x v="836"/>
    <s v="Standard Class"/>
    <s v="RA-19915"/>
    <s v="Russell Applegate"/>
    <x v="0"/>
    <x v="0"/>
    <s v="Highland Park"/>
    <x v="10"/>
    <n v="60035"/>
    <x v="2"/>
    <s v="FUR-BO-10004690"/>
    <x v="0"/>
    <x v="0"/>
    <s v="O'Sullivan Cherrywood Estates Traditional Barrister Bookcase"/>
    <x v="3340"/>
    <n v="4"/>
    <n v="0.3"/>
    <n v="-126.48159999999999"/>
    <x v="2"/>
    <x v="0"/>
  </r>
  <r>
    <n v="4385"/>
    <x v="2176"/>
    <x v="603"/>
    <x v="836"/>
    <s v="Standard Class"/>
    <s v="RA-19915"/>
    <s v="Russell Applegate"/>
    <x v="0"/>
    <x v="0"/>
    <s v="Highland Park"/>
    <x v="10"/>
    <n v="60035"/>
    <x v="2"/>
    <s v="TEC-PH-10001557"/>
    <x v="2"/>
    <x v="7"/>
    <s v="Pyle PMP37LED"/>
    <x v="2081"/>
    <n v="2"/>
    <n v="0.2"/>
    <n v="13.438599999999994"/>
    <x v="2"/>
    <x v="0"/>
  </r>
  <r>
    <n v="4386"/>
    <x v="2176"/>
    <x v="603"/>
    <x v="836"/>
    <s v="Standard Class"/>
    <s v="RA-19915"/>
    <s v="Russell Applegate"/>
    <x v="0"/>
    <x v="0"/>
    <s v="Highland Park"/>
    <x v="10"/>
    <n v="60035"/>
    <x v="2"/>
    <s v="FUR-BO-10002545"/>
    <x v="0"/>
    <x v="0"/>
    <s v="Atlantic Metals Mobile 3-Shelf Bookcases, Custom Colors"/>
    <x v="3341"/>
    <n v="5"/>
    <n v="0.3"/>
    <n v="-52.195999999999913"/>
    <x v="2"/>
    <x v="0"/>
  </r>
  <r>
    <n v="4387"/>
    <x v="2177"/>
    <x v="189"/>
    <x v="195"/>
    <s v="Standard Class"/>
    <s v="BP-11095"/>
    <s v="Bart Pistole"/>
    <x v="1"/>
    <x v="0"/>
    <s v="San Francisco"/>
    <x v="1"/>
    <n v="94122"/>
    <x v="1"/>
    <s v="OFF-AP-10001366"/>
    <x v="1"/>
    <x v="9"/>
    <s v="Staple holder"/>
    <x v="2911"/>
    <n v="4"/>
    <n v="0"/>
    <n v="11.858400000000003"/>
    <x v="1"/>
    <x v="0"/>
  </r>
  <r>
    <n v="4388"/>
    <x v="2177"/>
    <x v="189"/>
    <x v="195"/>
    <s v="Standard Class"/>
    <s v="BP-11095"/>
    <s v="Bart Pistole"/>
    <x v="1"/>
    <x v="0"/>
    <s v="San Francisco"/>
    <x v="1"/>
    <n v="94122"/>
    <x v="1"/>
    <s v="OFF-BI-10001628"/>
    <x v="1"/>
    <x v="8"/>
    <s v="Acco Data Flex Cable Posts For Top &amp; Bottom Load Binders, 6&quot; Capacity"/>
    <x v="3148"/>
    <n v="3"/>
    <n v="0.2"/>
    <n v="7.822499999999998"/>
    <x v="1"/>
    <x v="0"/>
  </r>
  <r>
    <n v="4389"/>
    <x v="2178"/>
    <x v="225"/>
    <x v="228"/>
    <s v="First Class"/>
    <s v="CD-11920"/>
    <s v="Carlos Daly"/>
    <x v="0"/>
    <x v="0"/>
    <s v="New York City"/>
    <x v="15"/>
    <n v="10035"/>
    <x v="3"/>
    <s v="OFF-PA-10003651"/>
    <x v="1"/>
    <x v="10"/>
    <s v="Xerox 1968"/>
    <x v="1172"/>
    <n v="7"/>
    <n v="0"/>
    <n v="22.444800000000001"/>
    <x v="3"/>
    <x v="1"/>
  </r>
  <r>
    <n v="4390"/>
    <x v="2178"/>
    <x v="225"/>
    <x v="228"/>
    <s v="First Class"/>
    <s v="CD-11920"/>
    <s v="Carlos Daly"/>
    <x v="0"/>
    <x v="0"/>
    <s v="New York City"/>
    <x v="15"/>
    <n v="10035"/>
    <x v="3"/>
    <s v="FUR-BO-10003159"/>
    <x v="0"/>
    <x v="0"/>
    <s v="Sauder Camden County Collection Libraries, Planked Cherry Finish"/>
    <x v="3342"/>
    <n v="2"/>
    <n v="0.2"/>
    <n v="-25.295600000000022"/>
    <x v="3"/>
    <x v="1"/>
  </r>
  <r>
    <n v="4391"/>
    <x v="2178"/>
    <x v="225"/>
    <x v="228"/>
    <s v="First Class"/>
    <s v="CD-11920"/>
    <s v="Carlos Daly"/>
    <x v="0"/>
    <x v="0"/>
    <s v="New York City"/>
    <x v="15"/>
    <n v="10035"/>
    <x v="3"/>
    <s v="TEC-PH-10001459"/>
    <x v="2"/>
    <x v="7"/>
    <s v="Samsung Galaxy Mega 6.3"/>
    <x v="3343"/>
    <n v="3"/>
    <n v="0"/>
    <n v="327.59220000000005"/>
    <x v="3"/>
    <x v="1"/>
  </r>
  <r>
    <n v="4392"/>
    <x v="2178"/>
    <x v="225"/>
    <x v="228"/>
    <s v="First Class"/>
    <s v="CD-11920"/>
    <s v="Carlos Daly"/>
    <x v="0"/>
    <x v="0"/>
    <s v="New York City"/>
    <x v="15"/>
    <n v="10035"/>
    <x v="3"/>
    <s v="OFF-AR-10004602"/>
    <x v="1"/>
    <x v="6"/>
    <s v="Boston KS Multi-Size Manual Pencil Sharpener"/>
    <x v="3344"/>
    <n v="3"/>
    <n v="0"/>
    <n v="19.311600000000002"/>
    <x v="3"/>
    <x v="1"/>
  </r>
  <r>
    <n v="4393"/>
    <x v="2179"/>
    <x v="162"/>
    <x v="720"/>
    <s v="Standard Class"/>
    <s v="KB-16585"/>
    <s v="Ken Black"/>
    <x v="1"/>
    <x v="0"/>
    <s v="Dallas"/>
    <x v="5"/>
    <n v="75081"/>
    <x v="2"/>
    <s v="OFF-AR-10001953"/>
    <x v="1"/>
    <x v="6"/>
    <s v="Boston 1645 Deluxe Heavier-Duty Electric Pencil Sharpener"/>
    <x v="467"/>
    <n v="2"/>
    <n v="0.2"/>
    <n v="6.1572000000000031"/>
    <x v="2"/>
    <x v="0"/>
  </r>
  <r>
    <n v="4394"/>
    <x v="2179"/>
    <x v="162"/>
    <x v="720"/>
    <s v="Standard Class"/>
    <s v="KB-16585"/>
    <s v="Ken Black"/>
    <x v="1"/>
    <x v="0"/>
    <s v="Dallas"/>
    <x v="5"/>
    <n v="75081"/>
    <x v="2"/>
    <s v="TEC-PH-10000923"/>
    <x v="2"/>
    <x v="7"/>
    <s v="Belkin SportFit Armband For iPhone 5s/5c, Fuchsia"/>
    <x v="3345"/>
    <n v="5"/>
    <n v="0.2"/>
    <n v="21.735500000000002"/>
    <x v="2"/>
    <x v="0"/>
  </r>
  <r>
    <n v="4395"/>
    <x v="2180"/>
    <x v="836"/>
    <x v="721"/>
    <s v="Same Day"/>
    <s v="SW-20245"/>
    <s v="Scot Wooten"/>
    <x v="0"/>
    <x v="0"/>
    <s v="Springfield"/>
    <x v="24"/>
    <n v="45503"/>
    <x v="3"/>
    <s v="OFF-ST-10002583"/>
    <x v="1"/>
    <x v="4"/>
    <s v="Fellowes Neat Ideas Storage Cubes"/>
    <x v="3346"/>
    <n v="1"/>
    <n v="0.2"/>
    <n v="-5.1968000000000005"/>
    <x v="3"/>
    <x v="0"/>
  </r>
  <r>
    <n v="4396"/>
    <x v="2180"/>
    <x v="836"/>
    <x v="721"/>
    <s v="Same Day"/>
    <s v="SW-20245"/>
    <s v="Scot Wooten"/>
    <x v="0"/>
    <x v="0"/>
    <s v="Springfield"/>
    <x v="24"/>
    <n v="45503"/>
    <x v="3"/>
    <s v="OFF-BI-10000977"/>
    <x v="1"/>
    <x v="8"/>
    <s v="Ibico Plastic Spiral Binding Combs"/>
    <x v="3347"/>
    <n v="3"/>
    <n v="0.7"/>
    <n v="-21.887999999999991"/>
    <x v="3"/>
    <x v="0"/>
  </r>
  <r>
    <n v="4397"/>
    <x v="2181"/>
    <x v="625"/>
    <x v="423"/>
    <s v="Standard Class"/>
    <s v="AH-10690"/>
    <s v="Anna Häberlin"/>
    <x v="1"/>
    <x v="0"/>
    <s v="San Diego"/>
    <x v="1"/>
    <n v="92024"/>
    <x v="1"/>
    <s v="TEC-PH-10002549"/>
    <x v="2"/>
    <x v="7"/>
    <s v="Polycom SoundPoint IP 450 VoIP phone"/>
    <x v="3348"/>
    <n v="2"/>
    <n v="0.2"/>
    <n v="27.103200000000001"/>
    <x v="1"/>
    <x v="0"/>
  </r>
  <r>
    <n v="4398"/>
    <x v="2182"/>
    <x v="970"/>
    <x v="972"/>
    <s v="Standard Class"/>
    <s v="JL-15835"/>
    <s v="John Lee"/>
    <x v="0"/>
    <x v="0"/>
    <s v="Philadelphia"/>
    <x v="9"/>
    <n v="19120"/>
    <x v="3"/>
    <s v="FUR-CH-10002880"/>
    <x v="0"/>
    <x v="1"/>
    <s v="Global High-Back Leather Tilter, Burgundy"/>
    <x v="3349"/>
    <n v="2"/>
    <n v="0.3"/>
    <n v="-46.736200000000011"/>
    <x v="3"/>
    <x v="1"/>
  </r>
  <r>
    <n v="4399"/>
    <x v="2182"/>
    <x v="970"/>
    <x v="972"/>
    <s v="Standard Class"/>
    <s v="JL-15835"/>
    <s v="John Lee"/>
    <x v="0"/>
    <x v="0"/>
    <s v="Philadelphia"/>
    <x v="9"/>
    <n v="19120"/>
    <x v="3"/>
    <s v="FUR-FU-10003039"/>
    <x v="0"/>
    <x v="5"/>
    <s v="Howard Miller 11-1/2&quot; Diameter Grantwood Wall Clock"/>
    <x v="3350"/>
    <n v="2"/>
    <n v="0.2"/>
    <n v="12.0764"/>
    <x v="3"/>
    <x v="1"/>
  </r>
  <r>
    <n v="4400"/>
    <x v="2183"/>
    <x v="716"/>
    <x v="320"/>
    <s v="Same Day"/>
    <s v="GZ-14470"/>
    <s v="Gary Zandusky"/>
    <x v="0"/>
    <x v="0"/>
    <s v="Columbia"/>
    <x v="39"/>
    <n v="21044"/>
    <x v="3"/>
    <s v="OFF-EN-10003055"/>
    <x v="1"/>
    <x v="12"/>
    <s v="Blue String-Tie &amp; Button Interoffice Envelopes, 10 x 13"/>
    <x v="3351"/>
    <n v="5"/>
    <n v="0"/>
    <n v="89.954999999999984"/>
    <x v="3"/>
    <x v="0"/>
  </r>
  <r>
    <n v="4401"/>
    <x v="2183"/>
    <x v="716"/>
    <x v="320"/>
    <s v="Same Day"/>
    <s v="GZ-14470"/>
    <s v="Gary Zandusky"/>
    <x v="0"/>
    <x v="0"/>
    <s v="Columbia"/>
    <x v="39"/>
    <n v="21044"/>
    <x v="3"/>
    <s v="OFF-AP-10002945"/>
    <x v="1"/>
    <x v="9"/>
    <s v="Honeywell Enviracaire Portable HEPA Air Cleaner for 17' x 22' Room"/>
    <x v="3352"/>
    <n v="3"/>
    <n v="0"/>
    <n v="297.64349999999996"/>
    <x v="3"/>
    <x v="0"/>
  </r>
  <r>
    <n v="4402"/>
    <x v="2183"/>
    <x v="716"/>
    <x v="320"/>
    <s v="Same Day"/>
    <s v="GZ-14470"/>
    <s v="Gary Zandusky"/>
    <x v="0"/>
    <x v="0"/>
    <s v="Columbia"/>
    <x v="39"/>
    <n v="21044"/>
    <x v="3"/>
    <s v="FUR-FU-10004306"/>
    <x v="0"/>
    <x v="5"/>
    <s v="Electrix Halogen Magnifier Lamp"/>
    <x v="3353"/>
    <n v="5"/>
    <n v="0"/>
    <n v="252.59"/>
    <x v="3"/>
    <x v="0"/>
  </r>
  <r>
    <n v="4403"/>
    <x v="2184"/>
    <x v="482"/>
    <x v="1045"/>
    <s v="First Class"/>
    <s v="RC-19825"/>
    <s v="Roy Collins"/>
    <x v="0"/>
    <x v="0"/>
    <s v="Colorado Springs"/>
    <x v="22"/>
    <n v="80906"/>
    <x v="1"/>
    <s v="OFF-AR-10002445"/>
    <x v="1"/>
    <x v="6"/>
    <s v="SANFORD Major Accent Highlighters"/>
    <x v="3354"/>
    <n v="2"/>
    <n v="0.2"/>
    <n v="2.5488000000000004"/>
    <x v="1"/>
    <x v="0"/>
  </r>
  <r>
    <n v="4404"/>
    <x v="2185"/>
    <x v="814"/>
    <x v="897"/>
    <s v="First Class"/>
    <s v="CL-12565"/>
    <s v="Clay Ludtke"/>
    <x v="0"/>
    <x v="0"/>
    <s v="New York City"/>
    <x v="15"/>
    <n v="10009"/>
    <x v="3"/>
    <s v="OFF-AR-10002445"/>
    <x v="1"/>
    <x v="6"/>
    <s v="SANFORD Major Accent Highlighters"/>
    <x v="3355"/>
    <n v="3"/>
    <n v="0"/>
    <n v="8.071200000000001"/>
    <x v="3"/>
    <x v="0"/>
  </r>
  <r>
    <n v="4405"/>
    <x v="2186"/>
    <x v="761"/>
    <x v="401"/>
    <s v="Standard Class"/>
    <s v="MW-18220"/>
    <s v="Mitch Webber"/>
    <x v="0"/>
    <x v="0"/>
    <s v="Philadelphia"/>
    <x v="9"/>
    <n v="19140"/>
    <x v="3"/>
    <s v="TEC-AC-10002345"/>
    <x v="2"/>
    <x v="11"/>
    <s v="HP Standard 104 key PS/2 Keyboard"/>
    <x v="3356"/>
    <n v="3"/>
    <n v="0.2"/>
    <n v="2.1749999999999989"/>
    <x v="3"/>
    <x v="0"/>
  </r>
  <r>
    <n v="4406"/>
    <x v="2186"/>
    <x v="761"/>
    <x v="401"/>
    <s v="Standard Class"/>
    <s v="MW-18220"/>
    <s v="Mitch Webber"/>
    <x v="0"/>
    <x v="0"/>
    <s v="Philadelphia"/>
    <x v="9"/>
    <n v="19140"/>
    <x v="3"/>
    <s v="OFF-ST-10001558"/>
    <x v="1"/>
    <x v="4"/>
    <s v="Acco Perma 4000 Stacking Storage Drawers"/>
    <x v="2360"/>
    <n v="3"/>
    <n v="0.2"/>
    <n v="-2.4359999999999999"/>
    <x v="3"/>
    <x v="0"/>
  </r>
  <r>
    <n v="4407"/>
    <x v="2187"/>
    <x v="73"/>
    <x v="539"/>
    <s v="Standard Class"/>
    <s v="BF-10975"/>
    <s v="Barbara Fisher"/>
    <x v="1"/>
    <x v="0"/>
    <s v="Columbus"/>
    <x v="14"/>
    <n v="47201"/>
    <x v="2"/>
    <s v="OFF-PA-10001622"/>
    <x v="1"/>
    <x v="10"/>
    <s v="Ampad Poly Cover Wirebound Steno Book, 6&quot; x 9&quot; Assorted Colors, Gregg Ruled"/>
    <x v="3357"/>
    <n v="2"/>
    <n v="0"/>
    <n v="4.0859999999999994"/>
    <x v="2"/>
    <x v="0"/>
  </r>
  <r>
    <n v="4408"/>
    <x v="2187"/>
    <x v="73"/>
    <x v="539"/>
    <s v="Standard Class"/>
    <s v="BF-10975"/>
    <s v="Barbara Fisher"/>
    <x v="1"/>
    <x v="0"/>
    <s v="Columbus"/>
    <x v="14"/>
    <n v="47201"/>
    <x v="2"/>
    <s v="OFF-PA-10000418"/>
    <x v="1"/>
    <x v="10"/>
    <s v="Xerox 189"/>
    <x v="1836"/>
    <n v="3"/>
    <n v="0"/>
    <n v="150.98399999999998"/>
    <x v="2"/>
    <x v="0"/>
  </r>
  <r>
    <n v="4409"/>
    <x v="2187"/>
    <x v="73"/>
    <x v="539"/>
    <s v="Standard Class"/>
    <s v="BF-10975"/>
    <s v="Barbara Fisher"/>
    <x v="1"/>
    <x v="0"/>
    <s v="Columbus"/>
    <x v="14"/>
    <n v="47201"/>
    <x v="2"/>
    <s v="OFF-BI-10000343"/>
    <x v="1"/>
    <x v="8"/>
    <s v="Pressboard Covers with Storage Hooks, 9 1/2&quot; x 11&quot;, Light Blue"/>
    <x v="3358"/>
    <n v="1"/>
    <n v="0"/>
    <n v="2.3077000000000001"/>
    <x v="2"/>
    <x v="0"/>
  </r>
  <r>
    <n v="4410"/>
    <x v="2188"/>
    <x v="457"/>
    <x v="1046"/>
    <s v="Standard Class"/>
    <s v="SN-20710"/>
    <s v="Steve Nguyen"/>
    <x v="2"/>
    <x v="0"/>
    <s v="Los Angeles"/>
    <x v="1"/>
    <n v="90004"/>
    <x v="1"/>
    <s v="OFF-LA-10004425"/>
    <x v="1"/>
    <x v="2"/>
    <s v="Staple-on labels"/>
    <x v="399"/>
    <n v="2"/>
    <n v="0"/>
    <n v="2.7166000000000001"/>
    <x v="1"/>
    <x v="0"/>
  </r>
  <r>
    <n v="4411"/>
    <x v="2188"/>
    <x v="457"/>
    <x v="1046"/>
    <s v="Standard Class"/>
    <s v="SN-20710"/>
    <s v="Steve Nguyen"/>
    <x v="2"/>
    <x v="0"/>
    <s v="Los Angeles"/>
    <x v="1"/>
    <n v="90004"/>
    <x v="1"/>
    <s v="OFF-AR-10001897"/>
    <x v="1"/>
    <x v="6"/>
    <s v="Model L Table or Wall-Mount Pencil Sharpener"/>
    <x v="1557"/>
    <n v="6"/>
    <n v="0"/>
    <n v="30.223200000000002"/>
    <x v="1"/>
    <x v="0"/>
  </r>
  <r>
    <n v="4412"/>
    <x v="2189"/>
    <x v="261"/>
    <x v="637"/>
    <s v="First Class"/>
    <s v="TB-21280"/>
    <s v="Toby Braunhardt"/>
    <x v="0"/>
    <x v="0"/>
    <s v="New York City"/>
    <x v="15"/>
    <n v="10024"/>
    <x v="3"/>
    <s v="OFF-PA-10003883"/>
    <x v="1"/>
    <x v="10"/>
    <s v="Message Book, Phone, Wirebound Standard Line Memo, 2 3/4&quot; X 5&quot;"/>
    <x v="1812"/>
    <n v="3"/>
    <n v="0"/>
    <n v="9.0389999999999997"/>
    <x v="3"/>
    <x v="0"/>
  </r>
  <r>
    <n v="4413"/>
    <x v="2189"/>
    <x v="261"/>
    <x v="637"/>
    <s v="First Class"/>
    <s v="TB-21280"/>
    <s v="Toby Braunhardt"/>
    <x v="0"/>
    <x v="0"/>
    <s v="New York City"/>
    <x v="15"/>
    <n v="10024"/>
    <x v="3"/>
    <s v="TEC-PH-10003963"/>
    <x v="2"/>
    <x v="7"/>
    <s v="GE 2-Jack Phone Line Splitter"/>
    <x v="903"/>
    <n v="3"/>
    <n v="0"/>
    <n v="160.6722"/>
    <x v="3"/>
    <x v="0"/>
  </r>
  <r>
    <n v="4414"/>
    <x v="2189"/>
    <x v="261"/>
    <x v="637"/>
    <s v="First Class"/>
    <s v="TB-21280"/>
    <s v="Toby Braunhardt"/>
    <x v="0"/>
    <x v="0"/>
    <s v="New York City"/>
    <x v="15"/>
    <n v="10024"/>
    <x v="3"/>
    <s v="OFF-AP-10001303"/>
    <x v="1"/>
    <x v="9"/>
    <s v="Holmes Cool Mist Humidifier for the Whole House with 8-Gallon Output per Day, Extended Life Filter"/>
    <x v="3359"/>
    <n v="3"/>
    <n v="0"/>
    <n v="26.864999999999995"/>
    <x v="3"/>
    <x v="0"/>
  </r>
  <r>
    <n v="4415"/>
    <x v="2190"/>
    <x v="971"/>
    <x v="176"/>
    <s v="Standard Class"/>
    <s v="JB-15400"/>
    <s v="Jennifer Braxton"/>
    <x v="1"/>
    <x v="0"/>
    <s v="Lawrence"/>
    <x v="31"/>
    <n v="1841"/>
    <x v="3"/>
    <s v="OFF-BI-10003925"/>
    <x v="1"/>
    <x v="8"/>
    <s v="Fellowes PB300 Plastic Comb Binding Machine"/>
    <x v="3360"/>
    <n v="1"/>
    <n v="0"/>
    <n v="182.3553"/>
    <x v="3"/>
    <x v="0"/>
  </r>
  <r>
    <n v="4416"/>
    <x v="2191"/>
    <x v="503"/>
    <x v="546"/>
    <s v="Standard Class"/>
    <s v="AH-10210"/>
    <s v="Alan Hwang"/>
    <x v="0"/>
    <x v="0"/>
    <s v="San Francisco"/>
    <x v="1"/>
    <n v="94122"/>
    <x v="1"/>
    <s v="TEC-PH-10004586"/>
    <x v="2"/>
    <x v="7"/>
    <s v="Wilson SignalBoost 841262 DB PRO Amplifier Kit"/>
    <x v="1181"/>
    <n v="2"/>
    <n v="0.2"/>
    <n v="71.989999999999981"/>
    <x v="1"/>
    <x v="0"/>
  </r>
  <r>
    <n v="4417"/>
    <x v="2191"/>
    <x v="503"/>
    <x v="546"/>
    <s v="Standard Class"/>
    <s v="AH-10210"/>
    <s v="Alan Hwang"/>
    <x v="0"/>
    <x v="0"/>
    <s v="San Francisco"/>
    <x v="1"/>
    <n v="94122"/>
    <x v="1"/>
    <s v="OFF-FA-10003495"/>
    <x v="1"/>
    <x v="13"/>
    <s v="Staples"/>
    <x v="3361"/>
    <n v="5"/>
    <n v="0"/>
    <n v="15.2"/>
    <x v="1"/>
    <x v="0"/>
  </r>
  <r>
    <n v="4418"/>
    <x v="2192"/>
    <x v="359"/>
    <x v="102"/>
    <s v="Second Class"/>
    <s v="KL-16645"/>
    <s v="Ken Lonsdale"/>
    <x v="0"/>
    <x v="0"/>
    <s v="Detroit"/>
    <x v="12"/>
    <n v="48205"/>
    <x v="2"/>
    <s v="OFF-BI-10002867"/>
    <x v="1"/>
    <x v="8"/>
    <s v="GBC Recycled Regency Composition Covers"/>
    <x v="3362"/>
    <n v="8"/>
    <n v="0"/>
    <n v="219.99039999999997"/>
    <x v="2"/>
    <x v="0"/>
  </r>
  <r>
    <n v="4419"/>
    <x v="2193"/>
    <x v="414"/>
    <x v="999"/>
    <s v="Standard Class"/>
    <s v="MH-17455"/>
    <s v="Mark Hamilton"/>
    <x v="0"/>
    <x v="0"/>
    <s v="Hamilton"/>
    <x v="24"/>
    <n v="45011"/>
    <x v="3"/>
    <s v="FUR-FU-10003773"/>
    <x v="0"/>
    <x v="5"/>
    <s v="Eldon Cleatmat Plus Chair Mats for High Pile Carpets"/>
    <x v="3363"/>
    <n v="3"/>
    <n v="0.2"/>
    <n v="-21.470400000000026"/>
    <x v="3"/>
    <x v="0"/>
  </r>
  <r>
    <n v="4420"/>
    <x v="2194"/>
    <x v="506"/>
    <x v="1047"/>
    <s v="Standard Class"/>
    <s v="EC-14050"/>
    <s v="Erin Creighton"/>
    <x v="0"/>
    <x v="0"/>
    <s v="Columbus"/>
    <x v="24"/>
    <n v="43229"/>
    <x v="3"/>
    <s v="OFF-BI-10002954"/>
    <x v="1"/>
    <x v="8"/>
    <s v="Newell 3-Hole Punched Plastic Slotted Magazine Holders for Binders"/>
    <x v="3364"/>
    <n v="4"/>
    <n v="0.7"/>
    <n v="-4.0215999999999994"/>
    <x v="3"/>
    <x v="0"/>
  </r>
  <r>
    <n v="4421"/>
    <x v="2195"/>
    <x v="972"/>
    <x v="958"/>
    <s v="Second Class"/>
    <s v="GH-14665"/>
    <s v="Greg Hansen"/>
    <x v="0"/>
    <x v="0"/>
    <s v="Chicago"/>
    <x v="10"/>
    <n v="60610"/>
    <x v="2"/>
    <s v="OFF-SU-10002537"/>
    <x v="1"/>
    <x v="14"/>
    <s v="Acme Box Cutter Scissors"/>
    <x v="3365"/>
    <n v="5"/>
    <n v="0.2"/>
    <n v="3.0690000000000026"/>
    <x v="2"/>
    <x v="0"/>
  </r>
  <r>
    <n v="4422"/>
    <x v="2196"/>
    <x v="530"/>
    <x v="1048"/>
    <s v="Standard Class"/>
    <s v="SC-20095"/>
    <s v="Sanjit Chand"/>
    <x v="0"/>
    <x v="0"/>
    <s v="Margate"/>
    <x v="2"/>
    <n v="33063"/>
    <x v="0"/>
    <s v="OFF-AR-10001374"/>
    <x v="1"/>
    <x v="6"/>
    <s v="BIC Brite Liner Highlighters, Chisel Tip"/>
    <x v="12"/>
    <n v="3"/>
    <n v="0.2"/>
    <n v="2.3327999999999989"/>
    <x v="0"/>
    <x v="0"/>
  </r>
  <r>
    <n v="4423"/>
    <x v="2197"/>
    <x v="796"/>
    <x v="1049"/>
    <s v="First Class"/>
    <s v="TB-21355"/>
    <s v="Todd Boyes"/>
    <x v="1"/>
    <x v="0"/>
    <s v="Sandy Springs"/>
    <x v="32"/>
    <n v="30328"/>
    <x v="0"/>
    <s v="OFF-AP-10001492"/>
    <x v="1"/>
    <x v="9"/>
    <s v="Acco Six-Outlet Power Strip, 4' Cord Length"/>
    <x v="3366"/>
    <n v="2"/>
    <n v="0"/>
    <n v="4.4824000000000002"/>
    <x v="0"/>
    <x v="0"/>
  </r>
  <r>
    <n v="4424"/>
    <x v="2197"/>
    <x v="796"/>
    <x v="1049"/>
    <s v="First Class"/>
    <s v="TB-21355"/>
    <s v="Todd Boyes"/>
    <x v="1"/>
    <x v="0"/>
    <s v="Sandy Springs"/>
    <x v="32"/>
    <n v="30328"/>
    <x v="0"/>
    <s v="FUR-BO-10003546"/>
    <x v="0"/>
    <x v="0"/>
    <s v="Hon 4-Shelf Metal Bookcases"/>
    <x v="3367"/>
    <n v="3"/>
    <n v="0"/>
    <n v="75.735000000000014"/>
    <x v="0"/>
    <x v="0"/>
  </r>
  <r>
    <n v="4425"/>
    <x v="2197"/>
    <x v="796"/>
    <x v="1049"/>
    <s v="First Class"/>
    <s v="TB-21355"/>
    <s v="Todd Boyes"/>
    <x v="1"/>
    <x v="0"/>
    <s v="Sandy Springs"/>
    <x v="32"/>
    <n v="30328"/>
    <x v="0"/>
    <s v="TEC-PH-10002185"/>
    <x v="2"/>
    <x v="7"/>
    <s v="QVS USB Car Charger 2-Port 2.1Amp for iPod/iPhone/iPad/iPad 2/iPad 3"/>
    <x v="3368"/>
    <n v="5"/>
    <n v="0"/>
    <n v="15.637499999999999"/>
    <x v="0"/>
    <x v="0"/>
  </r>
  <r>
    <n v="4426"/>
    <x v="2197"/>
    <x v="796"/>
    <x v="1049"/>
    <s v="First Class"/>
    <s v="TB-21355"/>
    <s v="Todd Boyes"/>
    <x v="1"/>
    <x v="0"/>
    <s v="Sandy Springs"/>
    <x v="32"/>
    <n v="30328"/>
    <x v="0"/>
    <s v="OFF-BI-10000315"/>
    <x v="1"/>
    <x v="8"/>
    <s v="Poly Designer Cover &amp; Back"/>
    <x v="3369"/>
    <n v="6"/>
    <n v="0"/>
    <n v="54.691199999999995"/>
    <x v="0"/>
    <x v="0"/>
  </r>
  <r>
    <n v="4427"/>
    <x v="2197"/>
    <x v="796"/>
    <x v="1049"/>
    <s v="First Class"/>
    <s v="TB-21355"/>
    <s v="Todd Boyes"/>
    <x v="1"/>
    <x v="0"/>
    <s v="Sandy Springs"/>
    <x v="32"/>
    <n v="30328"/>
    <x v="0"/>
    <s v="TEC-PH-10002350"/>
    <x v="2"/>
    <x v="7"/>
    <s v="Apple EarPods with Remote and Mic"/>
    <x v="392"/>
    <n v="2"/>
    <n v="0"/>
    <n v="15.674399999999999"/>
    <x v="0"/>
    <x v="0"/>
  </r>
  <r>
    <n v="4428"/>
    <x v="2198"/>
    <x v="585"/>
    <x v="938"/>
    <s v="Standard Class"/>
    <s v="DW-13195"/>
    <s v="David Wiener"/>
    <x v="1"/>
    <x v="0"/>
    <s v="Albuquerque"/>
    <x v="27"/>
    <n v="87105"/>
    <x v="1"/>
    <s v="OFF-PA-10002666"/>
    <x v="1"/>
    <x v="10"/>
    <s v="Southworth 25% Cotton Linen-Finish Paper &amp; Envelopes"/>
    <x v="3370"/>
    <n v="3"/>
    <n v="0"/>
    <n v="12.231"/>
    <x v="1"/>
    <x v="0"/>
  </r>
  <r>
    <n v="4429"/>
    <x v="2199"/>
    <x v="708"/>
    <x v="647"/>
    <s v="Standard Class"/>
    <s v="CL-12565"/>
    <s v="Clay Ludtke"/>
    <x v="0"/>
    <x v="0"/>
    <s v="Tulsa"/>
    <x v="26"/>
    <n v="74133"/>
    <x v="2"/>
    <s v="FUR-CH-10004495"/>
    <x v="0"/>
    <x v="1"/>
    <s v="Global Leather and Oak Executive Chair, Black"/>
    <x v="3371"/>
    <n v="6"/>
    <n v="0"/>
    <n v="523.70519999999988"/>
    <x v="2"/>
    <x v="0"/>
  </r>
  <r>
    <n v="4430"/>
    <x v="2200"/>
    <x v="32"/>
    <x v="947"/>
    <s v="Same Day"/>
    <s v="LT-17110"/>
    <s v="Liz Thompson"/>
    <x v="0"/>
    <x v="0"/>
    <s v="Orange"/>
    <x v="30"/>
    <n v="7050"/>
    <x v="3"/>
    <s v="OFF-AR-10001725"/>
    <x v="1"/>
    <x v="6"/>
    <s v="Boston Home &amp; Office Model 2000 Electric Pencil Sharpeners"/>
    <x v="421"/>
    <n v="3"/>
    <n v="0"/>
    <n v="18.447000000000003"/>
    <x v="3"/>
    <x v="0"/>
  </r>
  <r>
    <n v="4431"/>
    <x v="2201"/>
    <x v="54"/>
    <x v="281"/>
    <s v="Second Class"/>
    <s v="AP-10915"/>
    <s v="Arthur Prichep"/>
    <x v="0"/>
    <x v="0"/>
    <s v="Henderson"/>
    <x v="0"/>
    <n v="42420"/>
    <x v="0"/>
    <s v="OFF-FA-10002280"/>
    <x v="1"/>
    <x v="13"/>
    <s v="Advantus Plastic Paper Clips"/>
    <x v="3372"/>
    <n v="4"/>
    <n v="0"/>
    <n v="9.6"/>
    <x v="0"/>
    <x v="0"/>
  </r>
  <r>
    <n v="4432"/>
    <x v="2201"/>
    <x v="54"/>
    <x v="281"/>
    <s v="Second Class"/>
    <s v="AP-10915"/>
    <s v="Arthur Prichep"/>
    <x v="0"/>
    <x v="0"/>
    <s v="Henderson"/>
    <x v="0"/>
    <n v="42420"/>
    <x v="0"/>
    <s v="OFF-AR-10001770"/>
    <x v="1"/>
    <x v="6"/>
    <s v="Economy #2 Pencils"/>
    <x v="3373"/>
    <n v="3"/>
    <n v="0"/>
    <n v="2.0747999999999998"/>
    <x v="0"/>
    <x v="0"/>
  </r>
  <r>
    <n v="4433"/>
    <x v="2201"/>
    <x v="54"/>
    <x v="281"/>
    <s v="Second Class"/>
    <s v="AP-10915"/>
    <s v="Arthur Prichep"/>
    <x v="0"/>
    <x v="0"/>
    <s v="Henderson"/>
    <x v="0"/>
    <n v="42420"/>
    <x v="0"/>
    <s v="FUR-FU-10002885"/>
    <x v="0"/>
    <x v="5"/>
    <s v="Magna Visual Magnetic Picture Hangers"/>
    <x v="906"/>
    <n v="5"/>
    <n v="0"/>
    <n v="9.1580000000000013"/>
    <x v="0"/>
    <x v="0"/>
  </r>
  <r>
    <n v="4434"/>
    <x v="2201"/>
    <x v="54"/>
    <x v="281"/>
    <s v="Second Class"/>
    <s v="AP-10915"/>
    <s v="Arthur Prichep"/>
    <x v="0"/>
    <x v="0"/>
    <s v="Henderson"/>
    <x v="0"/>
    <n v="42420"/>
    <x v="0"/>
    <s v="OFF-AR-10003772"/>
    <x v="1"/>
    <x v="6"/>
    <s v="Boston 16750 Black Compact Battery Pencil Sharpener"/>
    <x v="3374"/>
    <n v="1"/>
    <n v="0"/>
    <n v="2.6249999999999991"/>
    <x v="0"/>
    <x v="0"/>
  </r>
  <r>
    <n v="4435"/>
    <x v="2201"/>
    <x v="54"/>
    <x v="281"/>
    <s v="Second Class"/>
    <s v="AP-10915"/>
    <s v="Arthur Prichep"/>
    <x v="0"/>
    <x v="0"/>
    <s v="Henderson"/>
    <x v="0"/>
    <n v="42420"/>
    <x v="0"/>
    <s v="FUR-TA-10003392"/>
    <x v="0"/>
    <x v="3"/>
    <s v="Global Adaptabilities Conference Tables"/>
    <x v="3375"/>
    <n v="3"/>
    <n v="0"/>
    <n v="160.15860000000001"/>
    <x v="0"/>
    <x v="0"/>
  </r>
  <r>
    <n v="4436"/>
    <x v="2202"/>
    <x v="973"/>
    <x v="588"/>
    <s v="Standard Class"/>
    <s v="CB-12415"/>
    <s v="Christy Brittain"/>
    <x v="0"/>
    <x v="0"/>
    <s v="Chicago"/>
    <x v="10"/>
    <n v="60653"/>
    <x v="2"/>
    <s v="OFF-BI-10000014"/>
    <x v="1"/>
    <x v="8"/>
    <s v="Heavy-Duty E-Z-D Binders"/>
    <x v="3376"/>
    <n v="1"/>
    <n v="0.8"/>
    <n v="-3.6002999999999998"/>
    <x v="2"/>
    <x v="0"/>
  </r>
  <r>
    <n v="4437"/>
    <x v="2202"/>
    <x v="973"/>
    <x v="588"/>
    <s v="Standard Class"/>
    <s v="CB-12415"/>
    <s v="Christy Brittain"/>
    <x v="0"/>
    <x v="0"/>
    <s v="Chicago"/>
    <x v="10"/>
    <n v="60653"/>
    <x v="2"/>
    <s v="OFF-AR-10003217"/>
    <x v="1"/>
    <x v="6"/>
    <s v="Newell 316"/>
    <x v="3377"/>
    <n v="7"/>
    <n v="0.2"/>
    <n v="2.7384000000000022"/>
    <x v="2"/>
    <x v="0"/>
  </r>
  <r>
    <n v="4438"/>
    <x v="2202"/>
    <x v="973"/>
    <x v="588"/>
    <s v="Standard Class"/>
    <s v="CB-12415"/>
    <s v="Christy Brittain"/>
    <x v="0"/>
    <x v="0"/>
    <s v="Chicago"/>
    <x v="10"/>
    <n v="60653"/>
    <x v="2"/>
    <s v="OFF-AP-10002403"/>
    <x v="1"/>
    <x v="9"/>
    <s v="Acco Smartsocket Color-Coded Six-Outlet AC Adapter Model Surge Protectors"/>
    <x v="3378"/>
    <n v="3"/>
    <n v="0.8"/>
    <n v="-71.296199999999999"/>
    <x v="2"/>
    <x v="0"/>
  </r>
  <r>
    <n v="4439"/>
    <x v="2203"/>
    <x v="797"/>
    <x v="771"/>
    <s v="Standard Class"/>
    <s v="MT-17815"/>
    <s v="Meg Tillman"/>
    <x v="0"/>
    <x v="0"/>
    <s v="Port Arthur"/>
    <x v="5"/>
    <n v="77642"/>
    <x v="2"/>
    <s v="OFF-PA-10001972"/>
    <x v="1"/>
    <x v="10"/>
    <s v="Xerox 214"/>
    <x v="563"/>
    <n v="2"/>
    <n v="0.2"/>
    <n v="3.6288"/>
    <x v="2"/>
    <x v="0"/>
  </r>
  <r>
    <n v="4440"/>
    <x v="2203"/>
    <x v="797"/>
    <x v="771"/>
    <s v="Standard Class"/>
    <s v="MT-17815"/>
    <s v="Meg Tillman"/>
    <x v="0"/>
    <x v="0"/>
    <s v="Port Arthur"/>
    <x v="5"/>
    <n v="77642"/>
    <x v="2"/>
    <s v="OFF-PA-10004041"/>
    <x v="1"/>
    <x v="10"/>
    <s v="It's Hot Message Books with Stickers, 2 3/4&quot; x 5&quot;"/>
    <x v="208"/>
    <n v="4"/>
    <n v="0.2"/>
    <n v="7.3999999999999995"/>
    <x v="2"/>
    <x v="0"/>
  </r>
  <r>
    <n v="4441"/>
    <x v="2204"/>
    <x v="405"/>
    <x v="1050"/>
    <s v="Standard Class"/>
    <s v="DK-13375"/>
    <s v="Dennis Kane"/>
    <x v="0"/>
    <x v="0"/>
    <s v="Westland"/>
    <x v="12"/>
    <n v="48185"/>
    <x v="2"/>
    <s v="TEC-AC-10004975"/>
    <x v="2"/>
    <x v="11"/>
    <s v="Plantronics Audio 995 Wireless Stereo Headset"/>
    <x v="3379"/>
    <n v="1"/>
    <n v="0"/>
    <n v="36.283500000000004"/>
    <x v="2"/>
    <x v="0"/>
  </r>
  <r>
    <n v="4442"/>
    <x v="2204"/>
    <x v="405"/>
    <x v="1050"/>
    <s v="Standard Class"/>
    <s v="DK-13375"/>
    <s v="Dennis Kane"/>
    <x v="0"/>
    <x v="0"/>
    <s v="Westland"/>
    <x v="12"/>
    <n v="48185"/>
    <x v="2"/>
    <s v="OFF-ST-10001932"/>
    <x v="1"/>
    <x v="4"/>
    <s v="Fellowes Staxonsteel Drawer Files"/>
    <x v="3380"/>
    <n v="5"/>
    <n v="0"/>
    <n v="135.21900000000002"/>
    <x v="2"/>
    <x v="0"/>
  </r>
  <r>
    <n v="4443"/>
    <x v="2204"/>
    <x v="405"/>
    <x v="1050"/>
    <s v="Standard Class"/>
    <s v="DK-13375"/>
    <s v="Dennis Kane"/>
    <x v="0"/>
    <x v="0"/>
    <s v="Westland"/>
    <x v="12"/>
    <n v="48185"/>
    <x v="2"/>
    <s v="OFF-AR-10001761"/>
    <x v="1"/>
    <x v="6"/>
    <s v="Avery Hi-Liter Smear-Safe Highlighters"/>
    <x v="2640"/>
    <n v="5"/>
    <n v="0"/>
    <n v="10.511999999999999"/>
    <x v="2"/>
    <x v="0"/>
  </r>
  <r>
    <n v="4444"/>
    <x v="2204"/>
    <x v="405"/>
    <x v="1050"/>
    <s v="Standard Class"/>
    <s v="DK-13375"/>
    <s v="Dennis Kane"/>
    <x v="0"/>
    <x v="0"/>
    <s v="Westland"/>
    <x v="12"/>
    <n v="48185"/>
    <x v="2"/>
    <s v="OFF-PA-10002262"/>
    <x v="1"/>
    <x v="10"/>
    <s v="Xerox 192"/>
    <x v="56"/>
    <n v="5"/>
    <n v="0"/>
    <n v="15.552000000000001"/>
    <x v="2"/>
    <x v="0"/>
  </r>
  <r>
    <n v="4445"/>
    <x v="2205"/>
    <x v="912"/>
    <x v="683"/>
    <s v="Standard Class"/>
    <s v="SR-20740"/>
    <s v="Steven Roelle"/>
    <x v="2"/>
    <x v="0"/>
    <s v="Bloomington"/>
    <x v="14"/>
    <n v="47401"/>
    <x v="2"/>
    <s v="OFF-EN-10004483"/>
    <x v="1"/>
    <x v="12"/>
    <s v="#10 White Business Envelopes,4 1/8 x 9 1/2"/>
    <x v="2561"/>
    <n v="5"/>
    <n v="0"/>
    <n v="36.824499999999993"/>
    <x v="2"/>
    <x v="0"/>
  </r>
  <r>
    <n v="4446"/>
    <x v="2205"/>
    <x v="912"/>
    <x v="683"/>
    <s v="Standard Class"/>
    <s v="SR-20740"/>
    <s v="Steven Roelle"/>
    <x v="2"/>
    <x v="0"/>
    <s v="Bloomington"/>
    <x v="14"/>
    <n v="47401"/>
    <x v="2"/>
    <s v="OFF-PA-10003270"/>
    <x v="1"/>
    <x v="10"/>
    <s v="Xerox 1954"/>
    <x v="3381"/>
    <n v="6"/>
    <n v="0"/>
    <n v="14.256"/>
    <x v="2"/>
    <x v="0"/>
  </r>
  <r>
    <n v="4447"/>
    <x v="2205"/>
    <x v="912"/>
    <x v="683"/>
    <s v="Standard Class"/>
    <s v="SR-20740"/>
    <s v="Steven Roelle"/>
    <x v="2"/>
    <x v="0"/>
    <s v="Bloomington"/>
    <x v="14"/>
    <n v="47401"/>
    <x v="2"/>
    <s v="OFF-BI-10001634"/>
    <x v="1"/>
    <x v="8"/>
    <s v="Wilson Jones Active Use Binders"/>
    <x v="2769"/>
    <n v="4"/>
    <n v="0"/>
    <n v="14.268800000000001"/>
    <x v="2"/>
    <x v="0"/>
  </r>
  <r>
    <n v="4448"/>
    <x v="2205"/>
    <x v="912"/>
    <x v="683"/>
    <s v="Standard Class"/>
    <s v="SR-20740"/>
    <s v="Steven Roelle"/>
    <x v="2"/>
    <x v="0"/>
    <s v="Bloomington"/>
    <x v="14"/>
    <n v="47401"/>
    <x v="2"/>
    <s v="OFF-ST-10000675"/>
    <x v="1"/>
    <x v="4"/>
    <s v="File Shuttle II and Handi-File, Black"/>
    <x v="3382"/>
    <n v="5"/>
    <n v="0"/>
    <n v="42.362499999999997"/>
    <x v="2"/>
    <x v="0"/>
  </r>
  <r>
    <n v="4449"/>
    <x v="2206"/>
    <x v="974"/>
    <x v="687"/>
    <s v="Standard Class"/>
    <s v="LH-17155"/>
    <s v="Logan Haushalter"/>
    <x v="0"/>
    <x v="0"/>
    <s v="Los Angeles"/>
    <x v="1"/>
    <n v="90032"/>
    <x v="1"/>
    <s v="FUR-FU-10000732"/>
    <x v="0"/>
    <x v="5"/>
    <s v="Eldon 200 Class Desk Accessories"/>
    <x v="2391"/>
    <n v="2"/>
    <n v="0"/>
    <n v="4.0191999999999997"/>
    <x v="1"/>
    <x v="0"/>
  </r>
  <r>
    <n v="4450"/>
    <x v="2206"/>
    <x v="974"/>
    <x v="687"/>
    <s v="Standard Class"/>
    <s v="LH-17155"/>
    <s v="Logan Haushalter"/>
    <x v="0"/>
    <x v="0"/>
    <s v="Los Angeles"/>
    <x v="1"/>
    <n v="90032"/>
    <x v="1"/>
    <s v="OFF-PA-10004355"/>
    <x v="1"/>
    <x v="10"/>
    <s v="Xerox 231"/>
    <x v="90"/>
    <n v="1"/>
    <n v="0"/>
    <n v="3.1104000000000003"/>
    <x v="1"/>
    <x v="0"/>
  </r>
  <r>
    <n v="4451"/>
    <x v="2206"/>
    <x v="974"/>
    <x v="687"/>
    <s v="Standard Class"/>
    <s v="LH-17155"/>
    <s v="Logan Haushalter"/>
    <x v="0"/>
    <x v="0"/>
    <s v="Los Angeles"/>
    <x v="1"/>
    <n v="90032"/>
    <x v="1"/>
    <s v="OFF-EN-10000056"/>
    <x v="1"/>
    <x v="12"/>
    <s v="Cameo Buff Policy Envelopes"/>
    <x v="737"/>
    <n v="3"/>
    <n v="0"/>
    <n v="87.744299999999981"/>
    <x v="1"/>
    <x v="0"/>
  </r>
  <r>
    <n v="4452"/>
    <x v="2207"/>
    <x v="975"/>
    <x v="946"/>
    <s v="First Class"/>
    <s v="AA-10645"/>
    <s v="Anna Andreadi"/>
    <x v="0"/>
    <x v="0"/>
    <s v="San Francisco"/>
    <x v="1"/>
    <n v="94109"/>
    <x v="1"/>
    <s v="FUR-FU-10000221"/>
    <x v="0"/>
    <x v="5"/>
    <s v="Master Caster Door Stop, Brown"/>
    <x v="3383"/>
    <n v="5"/>
    <n v="0"/>
    <n v="8.6359999999999992"/>
    <x v="1"/>
    <x v="0"/>
  </r>
  <r>
    <n v="4453"/>
    <x v="2207"/>
    <x v="975"/>
    <x v="946"/>
    <s v="First Class"/>
    <s v="AA-10645"/>
    <s v="Anna Andreadi"/>
    <x v="0"/>
    <x v="0"/>
    <s v="San Francisco"/>
    <x v="1"/>
    <n v="94109"/>
    <x v="1"/>
    <s v="OFF-EN-10003567"/>
    <x v="1"/>
    <x v="12"/>
    <s v="Inter-Office Recycled Envelopes, Brown Kraft, Button-String,10&quot; x 13&quot; , 100/Box"/>
    <x v="3384"/>
    <n v="2"/>
    <n v="0"/>
    <n v="20.661200000000001"/>
    <x v="1"/>
    <x v="0"/>
  </r>
  <r>
    <n v="4454"/>
    <x v="2207"/>
    <x v="975"/>
    <x v="946"/>
    <s v="First Class"/>
    <s v="AA-10645"/>
    <s v="Anna Andreadi"/>
    <x v="0"/>
    <x v="0"/>
    <s v="San Francisco"/>
    <x v="1"/>
    <n v="94109"/>
    <x v="1"/>
    <s v="FUR-BO-10001811"/>
    <x v="0"/>
    <x v="0"/>
    <s v="Atlantic Metals Mobile 5-Shelf Bookcases, Custom Colors"/>
    <x v="3385"/>
    <n v="5"/>
    <n v="0.15"/>
    <n v="225.73499999999993"/>
    <x v="1"/>
    <x v="0"/>
  </r>
  <r>
    <n v="4455"/>
    <x v="2207"/>
    <x v="975"/>
    <x v="946"/>
    <s v="First Class"/>
    <s v="AA-10645"/>
    <s v="Anna Andreadi"/>
    <x v="0"/>
    <x v="0"/>
    <s v="San Francisco"/>
    <x v="1"/>
    <n v="94109"/>
    <x v="1"/>
    <s v="OFF-ST-10002486"/>
    <x v="1"/>
    <x v="4"/>
    <s v="Eldon Shelf Savers Cubes and Bins"/>
    <x v="3386"/>
    <n v="4"/>
    <n v="0"/>
    <n v="0.5583999999999989"/>
    <x v="1"/>
    <x v="0"/>
  </r>
  <r>
    <n v="4456"/>
    <x v="2208"/>
    <x v="37"/>
    <x v="37"/>
    <s v="Standard Class"/>
    <s v="AS-10630"/>
    <s v="Ann Steele"/>
    <x v="2"/>
    <x v="0"/>
    <s v="San Francisco"/>
    <x v="1"/>
    <n v="94110"/>
    <x v="1"/>
    <s v="FUR-CH-10002372"/>
    <x v="0"/>
    <x v="1"/>
    <s v="Office Star - Ergonomically Designed Knee Chair"/>
    <x v="434"/>
    <n v="2"/>
    <n v="0.2"/>
    <n v="-12.956799999999994"/>
    <x v="1"/>
    <x v="0"/>
  </r>
  <r>
    <n v="4457"/>
    <x v="2208"/>
    <x v="37"/>
    <x v="37"/>
    <s v="Standard Class"/>
    <s v="AS-10630"/>
    <s v="Ann Steele"/>
    <x v="2"/>
    <x v="0"/>
    <s v="San Francisco"/>
    <x v="1"/>
    <n v="94110"/>
    <x v="1"/>
    <s v="OFF-BI-10003274"/>
    <x v="1"/>
    <x v="8"/>
    <s v="Avery Durable Slant Ring Binders, No Labels"/>
    <x v="2925"/>
    <n v="2"/>
    <n v="0.2"/>
    <n v="2.1492"/>
    <x v="1"/>
    <x v="0"/>
  </r>
  <r>
    <n v="4458"/>
    <x v="2209"/>
    <x v="783"/>
    <x v="948"/>
    <s v="Standard Class"/>
    <s v="MC-17575"/>
    <s v="Matt Collins"/>
    <x v="0"/>
    <x v="0"/>
    <s v="San Jose"/>
    <x v="1"/>
    <n v="95123"/>
    <x v="1"/>
    <s v="OFF-PA-10001878"/>
    <x v="1"/>
    <x v="10"/>
    <s v="Xerox 1891"/>
    <x v="1672"/>
    <n v="5"/>
    <n v="0"/>
    <n v="114.93849999999998"/>
    <x v="1"/>
    <x v="0"/>
  </r>
  <r>
    <n v="4459"/>
    <x v="2210"/>
    <x v="677"/>
    <x v="1051"/>
    <s v="Standard Class"/>
    <s v="SE-20110"/>
    <s v="Sanjit Engle"/>
    <x v="0"/>
    <x v="0"/>
    <s v="Denver"/>
    <x v="22"/>
    <n v="80219"/>
    <x v="1"/>
    <s v="OFF-SU-10002881"/>
    <x v="1"/>
    <x v="14"/>
    <s v="Martin Yale Chadless Opener Electric Letter Opener"/>
    <x v="3387"/>
    <n v="2"/>
    <n v="0.2"/>
    <n v="-299.8116"/>
    <x v="1"/>
    <x v="0"/>
  </r>
  <r>
    <n v="4460"/>
    <x v="2211"/>
    <x v="394"/>
    <x v="147"/>
    <s v="First Class"/>
    <s v="DS-13030"/>
    <s v="Darrin Sayre"/>
    <x v="2"/>
    <x v="0"/>
    <s v="Aurora"/>
    <x v="22"/>
    <n v="80013"/>
    <x v="1"/>
    <s v="FUR-FU-10001979"/>
    <x v="0"/>
    <x v="5"/>
    <s v="Dana Halogen Swing-Arm Architect Lamp"/>
    <x v="3388"/>
    <n v="1"/>
    <n v="0.2"/>
    <n v="3.2776000000000014"/>
    <x v="1"/>
    <x v="0"/>
  </r>
  <r>
    <n v="4461"/>
    <x v="2211"/>
    <x v="394"/>
    <x v="147"/>
    <s v="First Class"/>
    <s v="DS-13030"/>
    <s v="Darrin Sayre"/>
    <x v="2"/>
    <x v="0"/>
    <s v="Aurora"/>
    <x v="22"/>
    <n v="80013"/>
    <x v="1"/>
    <s v="OFF-ST-10001522"/>
    <x v="1"/>
    <x v="4"/>
    <s v="Gould Plastics 18-Pocket Panel Bin, 34w x 5-1/4d x 20-1/2h"/>
    <x v="2772"/>
    <n v="2"/>
    <n v="0.2"/>
    <n v="-29.436800000000012"/>
    <x v="1"/>
    <x v="0"/>
  </r>
  <r>
    <n v="4462"/>
    <x v="2211"/>
    <x v="394"/>
    <x v="147"/>
    <s v="First Class"/>
    <s v="DS-13030"/>
    <s v="Darrin Sayre"/>
    <x v="2"/>
    <x v="0"/>
    <s v="Aurora"/>
    <x v="22"/>
    <n v="80013"/>
    <x v="1"/>
    <s v="TEC-AC-10003657"/>
    <x v="2"/>
    <x v="11"/>
    <s v="Lenovo 17-Key USB Numeric Keypad"/>
    <x v="157"/>
    <n v="2"/>
    <n v="0.2"/>
    <n v="1.359599999999995"/>
    <x v="1"/>
    <x v="0"/>
  </r>
  <r>
    <n v="4463"/>
    <x v="2211"/>
    <x v="394"/>
    <x v="147"/>
    <s v="First Class"/>
    <s v="DS-13030"/>
    <s v="Darrin Sayre"/>
    <x v="2"/>
    <x v="0"/>
    <s v="Aurora"/>
    <x v="22"/>
    <n v="80013"/>
    <x v="1"/>
    <s v="OFF-BI-10001718"/>
    <x v="1"/>
    <x v="8"/>
    <s v="GBC DocuBind P50 Personal Binding Machine"/>
    <x v="1996"/>
    <n v="4"/>
    <n v="0.7"/>
    <n v="-58.861599999999981"/>
    <x v="1"/>
    <x v="0"/>
  </r>
  <r>
    <n v="4464"/>
    <x v="2211"/>
    <x v="394"/>
    <x v="147"/>
    <s v="First Class"/>
    <s v="DS-13030"/>
    <s v="Darrin Sayre"/>
    <x v="2"/>
    <x v="0"/>
    <s v="Aurora"/>
    <x v="22"/>
    <n v="80013"/>
    <x v="1"/>
    <s v="OFF-PA-10003022"/>
    <x v="1"/>
    <x v="10"/>
    <s v="Xerox 1992"/>
    <x v="646"/>
    <n v="3"/>
    <n v="0.2"/>
    <n v="5.2026000000000003"/>
    <x v="1"/>
    <x v="0"/>
  </r>
  <r>
    <n v="4465"/>
    <x v="2211"/>
    <x v="394"/>
    <x v="147"/>
    <s v="First Class"/>
    <s v="DS-13030"/>
    <s v="Darrin Sayre"/>
    <x v="2"/>
    <x v="0"/>
    <s v="Aurora"/>
    <x v="22"/>
    <n v="80013"/>
    <x v="1"/>
    <s v="OFF-AP-10000891"/>
    <x v="1"/>
    <x v="9"/>
    <s v="Kensington 7 Outlet MasterPiece HOMEOFFICE Power Control Center"/>
    <x v="3389"/>
    <n v="2"/>
    <n v="0.2"/>
    <n v="26.22399999999999"/>
    <x v="1"/>
    <x v="0"/>
  </r>
  <r>
    <n v="4466"/>
    <x v="2212"/>
    <x v="976"/>
    <x v="1052"/>
    <s v="Standard Class"/>
    <s v="NS-18640"/>
    <s v="Noel Staavos"/>
    <x v="1"/>
    <x v="0"/>
    <s v="Boise"/>
    <x v="45"/>
    <n v="83704"/>
    <x v="1"/>
    <s v="OFF-BI-10004970"/>
    <x v="1"/>
    <x v="8"/>
    <s v="ACCOHIDE 3-Ring Binder, Blue, 1&quot;"/>
    <x v="106"/>
    <n v="1"/>
    <n v="0.2"/>
    <n v="1.1151"/>
    <x v="1"/>
    <x v="0"/>
  </r>
  <r>
    <n v="4467"/>
    <x v="2213"/>
    <x v="221"/>
    <x v="670"/>
    <s v="Standard Class"/>
    <s v="KA-16525"/>
    <s v="Kelly Andreada"/>
    <x v="0"/>
    <x v="0"/>
    <s v="New York City"/>
    <x v="15"/>
    <n v="10035"/>
    <x v="3"/>
    <s v="OFF-AR-10003759"/>
    <x v="1"/>
    <x v="6"/>
    <s v="Crayola Anti Dust Chalk, 12/Pack"/>
    <x v="3390"/>
    <n v="9"/>
    <n v="0"/>
    <n v="7.3709999999999996"/>
    <x v="3"/>
    <x v="0"/>
  </r>
  <r>
    <n v="4468"/>
    <x v="2213"/>
    <x v="221"/>
    <x v="670"/>
    <s v="Standard Class"/>
    <s v="KA-16525"/>
    <s v="Kelly Andreada"/>
    <x v="0"/>
    <x v="0"/>
    <s v="New York City"/>
    <x v="15"/>
    <n v="10035"/>
    <x v="3"/>
    <s v="OFF-EN-10003001"/>
    <x v="1"/>
    <x v="12"/>
    <s v="Ames Color-File Green Diamond Border X-ray Mailers"/>
    <x v="1244"/>
    <n v="2"/>
    <n v="0"/>
    <n v="78.941199999999995"/>
    <x v="3"/>
    <x v="0"/>
  </r>
  <r>
    <n v="4469"/>
    <x v="2213"/>
    <x v="221"/>
    <x v="670"/>
    <s v="Standard Class"/>
    <s v="KA-16525"/>
    <s v="Kelly Andreada"/>
    <x v="0"/>
    <x v="0"/>
    <s v="New York City"/>
    <x v="15"/>
    <n v="10035"/>
    <x v="3"/>
    <s v="FUR-BO-10000780"/>
    <x v="0"/>
    <x v="0"/>
    <s v="O'Sullivan Plantations 2-Door Library in Landvery Oak"/>
    <x v="244"/>
    <n v="2"/>
    <n v="0.2"/>
    <n v="-16.078399999999988"/>
    <x v="3"/>
    <x v="0"/>
  </r>
  <r>
    <n v="4470"/>
    <x v="2213"/>
    <x v="221"/>
    <x v="670"/>
    <s v="Standard Class"/>
    <s v="KA-16525"/>
    <s v="Kelly Andreada"/>
    <x v="0"/>
    <x v="0"/>
    <s v="New York City"/>
    <x v="15"/>
    <n v="10035"/>
    <x v="3"/>
    <s v="OFF-PA-10001972"/>
    <x v="1"/>
    <x v="10"/>
    <s v="Xerox 214"/>
    <x v="91"/>
    <n v="2"/>
    <n v="0"/>
    <n v="6.2208000000000006"/>
    <x v="3"/>
    <x v="0"/>
  </r>
  <r>
    <n v="4471"/>
    <x v="2214"/>
    <x v="540"/>
    <x v="582"/>
    <s v="Standard Class"/>
    <s v="DJ-13510"/>
    <s v="Don Jones"/>
    <x v="1"/>
    <x v="0"/>
    <s v="Philadelphia"/>
    <x v="9"/>
    <n v="19140"/>
    <x v="3"/>
    <s v="FUR-CH-10003535"/>
    <x v="0"/>
    <x v="1"/>
    <s v="Global Armless Task Chair, Royal Blue"/>
    <x v="3391"/>
    <n v="3"/>
    <n v="0.3"/>
    <n v="-23.782199999999996"/>
    <x v="3"/>
    <x v="0"/>
  </r>
  <r>
    <n v="4472"/>
    <x v="2215"/>
    <x v="365"/>
    <x v="289"/>
    <s v="Same Day"/>
    <s v="MG-17680"/>
    <s v="Maureen Gastineau"/>
    <x v="2"/>
    <x v="0"/>
    <s v="Mentor"/>
    <x v="24"/>
    <n v="44060"/>
    <x v="3"/>
    <s v="FUR-CH-10003774"/>
    <x v="0"/>
    <x v="1"/>
    <s v="Global Wood Trimmed Manager's Task Chair, Khaki"/>
    <x v="1346"/>
    <n v="1"/>
    <n v="0.3"/>
    <n v="-15.466600000000003"/>
    <x v="3"/>
    <x v="0"/>
  </r>
  <r>
    <n v="4473"/>
    <x v="2215"/>
    <x v="365"/>
    <x v="289"/>
    <s v="Same Day"/>
    <s v="MG-17680"/>
    <s v="Maureen Gastineau"/>
    <x v="2"/>
    <x v="0"/>
    <s v="Mentor"/>
    <x v="24"/>
    <n v="44060"/>
    <x v="3"/>
    <s v="TEC-AC-10004571"/>
    <x v="2"/>
    <x v="11"/>
    <s v="Logitech G700s Rechargeable Gaming Mouse"/>
    <x v="1977"/>
    <n v="3"/>
    <n v="0.2"/>
    <n v="65.993400000000008"/>
    <x v="3"/>
    <x v="0"/>
  </r>
  <r>
    <n v="4474"/>
    <x v="2215"/>
    <x v="365"/>
    <x v="289"/>
    <s v="Same Day"/>
    <s v="MG-17680"/>
    <s v="Maureen Gastineau"/>
    <x v="2"/>
    <x v="0"/>
    <s v="Mentor"/>
    <x v="24"/>
    <n v="44060"/>
    <x v="3"/>
    <s v="FUR-TA-10004442"/>
    <x v="0"/>
    <x v="3"/>
    <s v="Riverside Furniture Stanwyck Manor Table Series"/>
    <x v="2458"/>
    <n v="2"/>
    <n v="0.4"/>
    <n v="-189.32100000000003"/>
    <x v="3"/>
    <x v="0"/>
  </r>
  <r>
    <n v="4475"/>
    <x v="2215"/>
    <x v="365"/>
    <x v="289"/>
    <s v="Same Day"/>
    <s v="MG-17680"/>
    <s v="Maureen Gastineau"/>
    <x v="2"/>
    <x v="0"/>
    <s v="Mentor"/>
    <x v="24"/>
    <n v="44060"/>
    <x v="3"/>
    <s v="OFF-PA-10002787"/>
    <x v="1"/>
    <x v="10"/>
    <s v="Xerox 227"/>
    <x v="12"/>
    <n v="3"/>
    <n v="0.2"/>
    <n v="5.4432"/>
    <x v="3"/>
    <x v="0"/>
  </r>
  <r>
    <n v="4476"/>
    <x v="2215"/>
    <x v="365"/>
    <x v="289"/>
    <s v="Same Day"/>
    <s v="MG-17680"/>
    <s v="Maureen Gastineau"/>
    <x v="2"/>
    <x v="0"/>
    <s v="Mentor"/>
    <x v="24"/>
    <n v="44060"/>
    <x v="3"/>
    <s v="FUR-FU-10004586"/>
    <x v="0"/>
    <x v="5"/>
    <s v="G.E. Longer-Life Indoor Recessed Floodlight Bulbs"/>
    <x v="3392"/>
    <n v="4"/>
    <n v="0.2"/>
    <n v="7.436799999999999"/>
    <x v="3"/>
    <x v="0"/>
  </r>
  <r>
    <n v="4477"/>
    <x v="2215"/>
    <x v="365"/>
    <x v="289"/>
    <s v="Same Day"/>
    <s v="MG-17680"/>
    <s v="Maureen Gastineau"/>
    <x v="2"/>
    <x v="0"/>
    <s v="Mentor"/>
    <x v="24"/>
    <n v="44060"/>
    <x v="3"/>
    <s v="OFF-PA-10002606"/>
    <x v="1"/>
    <x v="10"/>
    <s v="Xerox 1928"/>
    <x v="582"/>
    <n v="2"/>
    <n v="0.2"/>
    <n v="2.6399999999999997"/>
    <x v="3"/>
    <x v="0"/>
  </r>
  <r>
    <n v="4478"/>
    <x v="2216"/>
    <x v="760"/>
    <x v="661"/>
    <s v="Same Day"/>
    <s v="BD-11620"/>
    <s v="Brian DeCherney"/>
    <x v="0"/>
    <x v="0"/>
    <s v="Lawton"/>
    <x v="26"/>
    <n v="73505"/>
    <x v="2"/>
    <s v="OFF-ST-10000129"/>
    <x v="1"/>
    <x v="4"/>
    <s v="Fellowes Recycled Storage Drawers"/>
    <x v="3393"/>
    <n v="3"/>
    <n v="0"/>
    <n v="23.316299999999984"/>
    <x v="2"/>
    <x v="0"/>
  </r>
  <r>
    <n v="4479"/>
    <x v="2216"/>
    <x v="760"/>
    <x v="661"/>
    <s v="Same Day"/>
    <s v="BD-11620"/>
    <s v="Brian DeCherney"/>
    <x v="0"/>
    <x v="0"/>
    <s v="Lawton"/>
    <x v="26"/>
    <n v="73505"/>
    <x v="2"/>
    <s v="FUR-TA-10003748"/>
    <x v="0"/>
    <x v="3"/>
    <s v="Bevis 36 x 72 Conference Tables"/>
    <x v="3394"/>
    <n v="2"/>
    <n v="0"/>
    <n v="54.775599999999997"/>
    <x v="2"/>
    <x v="0"/>
  </r>
  <r>
    <n v="4480"/>
    <x v="2217"/>
    <x v="977"/>
    <x v="1053"/>
    <s v="Standard Class"/>
    <s v="CD-11920"/>
    <s v="Carlos Daly"/>
    <x v="0"/>
    <x v="0"/>
    <s v="New York City"/>
    <x v="15"/>
    <n v="10024"/>
    <x v="3"/>
    <s v="OFF-PA-10004948"/>
    <x v="1"/>
    <x v="10"/>
    <s v="Xerox 190"/>
    <x v="1691"/>
    <n v="5"/>
    <n v="0"/>
    <n v="11.703000000000001"/>
    <x v="3"/>
    <x v="0"/>
  </r>
  <r>
    <n v="4481"/>
    <x v="2218"/>
    <x v="54"/>
    <x v="281"/>
    <s v="Standard Class"/>
    <s v="XP-21865"/>
    <s v="Xylona Preis"/>
    <x v="0"/>
    <x v="0"/>
    <s v="Los Angeles"/>
    <x v="1"/>
    <n v="90049"/>
    <x v="1"/>
    <s v="OFF-FA-10001561"/>
    <x v="1"/>
    <x v="13"/>
    <s v="Stockwell Push Pins"/>
    <x v="53"/>
    <n v="7"/>
    <n v="0"/>
    <n v="5.0358000000000001"/>
    <x v="1"/>
    <x v="0"/>
  </r>
  <r>
    <n v="4482"/>
    <x v="2218"/>
    <x v="54"/>
    <x v="281"/>
    <s v="Standard Class"/>
    <s v="XP-21865"/>
    <s v="Xylona Preis"/>
    <x v="0"/>
    <x v="0"/>
    <s v="Los Angeles"/>
    <x v="1"/>
    <n v="90049"/>
    <x v="1"/>
    <s v="OFF-AP-10002998"/>
    <x v="1"/>
    <x v="9"/>
    <s v="Holmes 99% HEPA Air Purifier"/>
    <x v="3395"/>
    <n v="2"/>
    <n v="0"/>
    <n v="14.295599999999997"/>
    <x v="1"/>
    <x v="0"/>
  </r>
  <r>
    <n v="4483"/>
    <x v="2218"/>
    <x v="54"/>
    <x v="281"/>
    <s v="Standard Class"/>
    <s v="XP-21865"/>
    <s v="Xylona Preis"/>
    <x v="0"/>
    <x v="0"/>
    <s v="Los Angeles"/>
    <x v="1"/>
    <n v="90049"/>
    <x v="1"/>
    <s v="OFF-BI-10003981"/>
    <x v="1"/>
    <x v="8"/>
    <s v="Avery Durable Plastic 1&quot; Binders"/>
    <x v="2226"/>
    <n v="12"/>
    <n v="0.2"/>
    <n v="15.799199999999999"/>
    <x v="1"/>
    <x v="0"/>
  </r>
  <r>
    <n v="4484"/>
    <x v="2218"/>
    <x v="54"/>
    <x v="281"/>
    <s v="Standard Class"/>
    <s v="XP-21865"/>
    <s v="Xylona Preis"/>
    <x v="0"/>
    <x v="0"/>
    <s v="Los Angeles"/>
    <x v="1"/>
    <n v="90049"/>
    <x v="1"/>
    <s v="OFF-PA-10001725"/>
    <x v="1"/>
    <x v="10"/>
    <s v="Xerox 1892"/>
    <x v="2248"/>
    <n v="3"/>
    <n v="0"/>
    <n v="56.977199999999996"/>
    <x v="1"/>
    <x v="0"/>
  </r>
  <r>
    <n v="4485"/>
    <x v="2218"/>
    <x v="54"/>
    <x v="281"/>
    <s v="Standard Class"/>
    <s v="XP-21865"/>
    <s v="Xylona Preis"/>
    <x v="0"/>
    <x v="0"/>
    <s v="Los Angeles"/>
    <x v="1"/>
    <n v="90049"/>
    <x v="1"/>
    <s v="OFF-BI-10002071"/>
    <x v="1"/>
    <x v="8"/>
    <s v="Fellowes Black Plastic Comb Bindings"/>
    <x v="3396"/>
    <n v="2"/>
    <n v="0.2"/>
    <n v="3.0211999999999994"/>
    <x v="1"/>
    <x v="0"/>
  </r>
  <r>
    <n v="4486"/>
    <x v="2218"/>
    <x v="54"/>
    <x v="281"/>
    <s v="Standard Class"/>
    <s v="XP-21865"/>
    <s v="Xylona Preis"/>
    <x v="0"/>
    <x v="0"/>
    <s v="Los Angeles"/>
    <x v="1"/>
    <n v="90049"/>
    <x v="1"/>
    <s v="OFF-PA-10000477"/>
    <x v="1"/>
    <x v="10"/>
    <s v="Xerox 22"/>
    <x v="541"/>
    <n v="3"/>
    <n v="0"/>
    <n v="9.3312000000000008"/>
    <x v="1"/>
    <x v="0"/>
  </r>
  <r>
    <n v="4487"/>
    <x v="2218"/>
    <x v="54"/>
    <x v="281"/>
    <s v="Standard Class"/>
    <s v="XP-21865"/>
    <s v="Xylona Preis"/>
    <x v="0"/>
    <x v="0"/>
    <s v="Los Angeles"/>
    <x v="1"/>
    <n v="90049"/>
    <x v="1"/>
    <s v="OFF-PA-10004359"/>
    <x v="1"/>
    <x v="10"/>
    <s v="Multicolor Computer Printout Paper"/>
    <x v="1836"/>
    <n v="3"/>
    <n v="0"/>
    <n v="150.98399999999998"/>
    <x v="1"/>
    <x v="0"/>
  </r>
  <r>
    <n v="4488"/>
    <x v="2219"/>
    <x v="577"/>
    <x v="835"/>
    <s v="Standard Class"/>
    <s v="CA-12055"/>
    <s v="Cathy Armstrong"/>
    <x v="2"/>
    <x v="0"/>
    <s v="Houston"/>
    <x v="5"/>
    <n v="77036"/>
    <x v="2"/>
    <s v="OFF-BI-10000962"/>
    <x v="1"/>
    <x v="8"/>
    <s v="Acco Flexible ACCOHIDE Square Ring Data Binder, Dark Blue, 11 1/2&quot; X 14&quot; 7/8&quot;"/>
    <x v="3397"/>
    <n v="5"/>
    <n v="0.8"/>
    <n v="-25.218500000000006"/>
    <x v="2"/>
    <x v="0"/>
  </r>
  <r>
    <n v="4489"/>
    <x v="2219"/>
    <x v="577"/>
    <x v="835"/>
    <s v="Standard Class"/>
    <s v="CA-12055"/>
    <s v="Cathy Armstrong"/>
    <x v="2"/>
    <x v="0"/>
    <s v="Houston"/>
    <x v="5"/>
    <n v="77036"/>
    <x v="2"/>
    <s v="OFF-SU-10003567"/>
    <x v="1"/>
    <x v="14"/>
    <s v="Stiletto Hand Letter Openers"/>
    <x v="3398"/>
    <n v="9"/>
    <n v="0.2"/>
    <n v="-14.687999999999999"/>
    <x v="2"/>
    <x v="0"/>
  </r>
  <r>
    <n v="4490"/>
    <x v="2219"/>
    <x v="577"/>
    <x v="835"/>
    <s v="Standard Class"/>
    <s v="CA-12055"/>
    <s v="Cathy Armstrong"/>
    <x v="2"/>
    <x v="0"/>
    <s v="Houston"/>
    <x v="5"/>
    <n v="77036"/>
    <x v="2"/>
    <s v="OFF-BI-10003708"/>
    <x v="1"/>
    <x v="8"/>
    <s v="Acco Four Pocket Poly Ring Binder with Label Holder, Smoke, 1&quot;"/>
    <x v="3399"/>
    <n v="3"/>
    <n v="0.8"/>
    <n v="-7.8225000000000016"/>
    <x v="2"/>
    <x v="0"/>
  </r>
  <r>
    <n v="4491"/>
    <x v="2220"/>
    <x v="718"/>
    <x v="783"/>
    <s v="Standard Class"/>
    <s v="JM-15250"/>
    <s v="Janet Martin"/>
    <x v="0"/>
    <x v="0"/>
    <s v="Los Angeles"/>
    <x v="1"/>
    <n v="90032"/>
    <x v="1"/>
    <s v="FUR-TA-10001095"/>
    <x v="0"/>
    <x v="3"/>
    <s v="Chromcraft Round Conference Tables"/>
    <x v="3400"/>
    <n v="3"/>
    <n v="0.2"/>
    <n v="5.2287000000000035"/>
    <x v="1"/>
    <x v="0"/>
  </r>
  <r>
    <n v="4492"/>
    <x v="2221"/>
    <x v="588"/>
    <x v="544"/>
    <s v="Second Class"/>
    <s v="JK-15730"/>
    <s v="Joe Kamberova"/>
    <x v="0"/>
    <x v="0"/>
    <s v="Columbus"/>
    <x v="24"/>
    <n v="43229"/>
    <x v="3"/>
    <s v="TEC-CO-10001571"/>
    <x v="2"/>
    <x v="16"/>
    <s v="Sharp 1540cs Digital Laser Copier"/>
    <x v="3401"/>
    <n v="2"/>
    <n v="0.4"/>
    <n v="109.99799999999999"/>
    <x v="3"/>
    <x v="0"/>
  </r>
  <r>
    <n v="4493"/>
    <x v="2221"/>
    <x v="588"/>
    <x v="544"/>
    <s v="Second Class"/>
    <s v="JK-15730"/>
    <s v="Joe Kamberova"/>
    <x v="0"/>
    <x v="0"/>
    <s v="Columbus"/>
    <x v="24"/>
    <n v="43229"/>
    <x v="3"/>
    <s v="FUR-FU-10000221"/>
    <x v="0"/>
    <x v="5"/>
    <s v="Master Caster Door Stop, Brown"/>
    <x v="3402"/>
    <n v="2"/>
    <n v="0.2"/>
    <n v="1.4223999999999997"/>
    <x v="3"/>
    <x v="0"/>
  </r>
  <r>
    <n v="4494"/>
    <x v="2221"/>
    <x v="588"/>
    <x v="544"/>
    <s v="Second Class"/>
    <s v="JK-15730"/>
    <s v="Joe Kamberova"/>
    <x v="0"/>
    <x v="0"/>
    <s v="Columbus"/>
    <x v="24"/>
    <n v="43229"/>
    <x v="3"/>
    <s v="OFF-PA-10001972"/>
    <x v="1"/>
    <x v="10"/>
    <s v="Xerox 214"/>
    <x v="1590"/>
    <n v="7"/>
    <n v="0.2"/>
    <n v="12.700800000000001"/>
    <x v="3"/>
    <x v="0"/>
  </r>
  <r>
    <n v="4495"/>
    <x v="2221"/>
    <x v="588"/>
    <x v="544"/>
    <s v="Second Class"/>
    <s v="JK-15730"/>
    <s v="Joe Kamberova"/>
    <x v="0"/>
    <x v="0"/>
    <s v="Columbus"/>
    <x v="24"/>
    <n v="43229"/>
    <x v="3"/>
    <s v="FUR-CH-10000015"/>
    <x v="0"/>
    <x v="1"/>
    <s v="Hon Multipurpose Stacking Arm Chairs"/>
    <x v="3403"/>
    <n v="6"/>
    <n v="0.3"/>
    <n v="-51.983999999999924"/>
    <x v="3"/>
    <x v="0"/>
  </r>
  <r>
    <n v="4496"/>
    <x v="2222"/>
    <x v="978"/>
    <x v="266"/>
    <s v="Standard Class"/>
    <s v="CC-12670"/>
    <s v="Craig Carreira"/>
    <x v="0"/>
    <x v="0"/>
    <s v="Los Angeles"/>
    <x v="1"/>
    <n v="90032"/>
    <x v="1"/>
    <s v="FUR-BO-10004015"/>
    <x v="0"/>
    <x v="0"/>
    <s v="Bush Andora Bookcase, Maple/Graphite Gray Finish"/>
    <x v="3404"/>
    <n v="9"/>
    <n v="0.15"/>
    <n v="75.593699999999899"/>
    <x v="1"/>
    <x v="1"/>
  </r>
  <r>
    <n v="4497"/>
    <x v="2222"/>
    <x v="978"/>
    <x v="266"/>
    <s v="Standard Class"/>
    <s v="CC-12670"/>
    <s v="Craig Carreira"/>
    <x v="0"/>
    <x v="0"/>
    <s v="Los Angeles"/>
    <x v="1"/>
    <n v="90032"/>
    <x v="1"/>
    <s v="OFF-PA-10002036"/>
    <x v="1"/>
    <x v="10"/>
    <s v="Xerox 1930"/>
    <x v="789"/>
    <n v="6"/>
    <n v="0"/>
    <n v="19.051200000000001"/>
    <x v="1"/>
    <x v="1"/>
  </r>
  <r>
    <n v="4498"/>
    <x v="2223"/>
    <x v="574"/>
    <x v="784"/>
    <s v="Standard Class"/>
    <s v="GW-14605"/>
    <s v="Giulietta Weimer"/>
    <x v="0"/>
    <x v="0"/>
    <s v="Philadelphia"/>
    <x v="9"/>
    <n v="19140"/>
    <x v="3"/>
    <s v="OFF-BI-10003650"/>
    <x v="1"/>
    <x v="8"/>
    <s v="GBC DocuBind 300 Electric Binding Machine"/>
    <x v="3405"/>
    <n v="4"/>
    <n v="0.7"/>
    <n v="-462.86239999999998"/>
    <x v="3"/>
    <x v="0"/>
  </r>
  <r>
    <n v="4499"/>
    <x v="2224"/>
    <x v="871"/>
    <x v="158"/>
    <s v="Standard Class"/>
    <s v="GR-14560"/>
    <s v="Georgia Rosenberg"/>
    <x v="1"/>
    <x v="0"/>
    <s v="San Francisco"/>
    <x v="1"/>
    <n v="94110"/>
    <x v="1"/>
    <s v="OFF-PA-10003309"/>
    <x v="1"/>
    <x v="10"/>
    <s v="Xerox 211"/>
    <x v="91"/>
    <n v="2"/>
    <n v="0"/>
    <n v="6.2208000000000006"/>
    <x v="1"/>
    <x v="0"/>
  </r>
  <r>
    <n v="4500"/>
    <x v="2225"/>
    <x v="342"/>
    <x v="438"/>
    <s v="Standard Class"/>
    <s v="FM-14215"/>
    <s v="Filia McAdams"/>
    <x v="1"/>
    <x v="0"/>
    <s v="Bakersfield"/>
    <x v="1"/>
    <n v="93309"/>
    <x v="1"/>
    <s v="OFF-PA-10002787"/>
    <x v="1"/>
    <x v="10"/>
    <s v="Xerox 227"/>
    <x v="91"/>
    <n v="2"/>
    <n v="0"/>
    <n v="6.2208000000000006"/>
    <x v="1"/>
    <x v="0"/>
  </r>
  <r>
    <n v="4501"/>
    <x v="2225"/>
    <x v="342"/>
    <x v="438"/>
    <s v="Standard Class"/>
    <s v="FM-14215"/>
    <s v="Filia McAdams"/>
    <x v="1"/>
    <x v="0"/>
    <s v="Bakersfield"/>
    <x v="1"/>
    <n v="93309"/>
    <x v="1"/>
    <s v="OFF-BI-10000174"/>
    <x v="1"/>
    <x v="8"/>
    <s v="Wilson Jones Clip &amp; Carry Folder Binder Tool for Ring Binders, Clear"/>
    <x v="350"/>
    <n v="5"/>
    <n v="0.2"/>
    <n v="8.1199999999999974"/>
    <x v="1"/>
    <x v="0"/>
  </r>
  <r>
    <n v="4502"/>
    <x v="2226"/>
    <x v="479"/>
    <x v="864"/>
    <s v="Standard Class"/>
    <s v="MS-17980"/>
    <s v="Michael Stewart"/>
    <x v="1"/>
    <x v="0"/>
    <s v="Houston"/>
    <x v="5"/>
    <n v="77095"/>
    <x v="2"/>
    <s v="OFF-PA-10002005"/>
    <x v="1"/>
    <x v="10"/>
    <s v="Xerox 225"/>
    <x v="233"/>
    <n v="5"/>
    <n v="0.2"/>
    <n v="9.0719999999999992"/>
    <x v="2"/>
    <x v="0"/>
  </r>
  <r>
    <n v="4503"/>
    <x v="2226"/>
    <x v="479"/>
    <x v="864"/>
    <s v="Standard Class"/>
    <s v="MS-17980"/>
    <s v="Michael Stewart"/>
    <x v="1"/>
    <x v="0"/>
    <s v="Houston"/>
    <x v="5"/>
    <n v="77095"/>
    <x v="2"/>
    <s v="OFF-FA-10002815"/>
    <x v="1"/>
    <x v="13"/>
    <s v="Staples"/>
    <x v="3406"/>
    <n v="6"/>
    <n v="0.2"/>
    <n v="7.1928000000000001"/>
    <x v="2"/>
    <x v="0"/>
  </r>
  <r>
    <n v="4504"/>
    <x v="2227"/>
    <x v="163"/>
    <x v="473"/>
    <s v="Standard Class"/>
    <s v="BF-11170"/>
    <s v="Ben Ferrer"/>
    <x v="2"/>
    <x v="0"/>
    <s v="Los Angeles"/>
    <x v="1"/>
    <n v="90045"/>
    <x v="1"/>
    <s v="TEC-PH-10000213"/>
    <x v="2"/>
    <x v="7"/>
    <s v="Seidio BD2-HK3IPH5-BK DILEX Case and Holster Combo for Apple iPhone 5/5s - Black"/>
    <x v="3407"/>
    <n v="7"/>
    <n v="0.2"/>
    <n v="17.365599999999993"/>
    <x v="1"/>
    <x v="0"/>
  </r>
  <r>
    <n v="4505"/>
    <x v="2227"/>
    <x v="163"/>
    <x v="473"/>
    <s v="Standard Class"/>
    <s v="BF-11170"/>
    <s v="Ben Ferrer"/>
    <x v="2"/>
    <x v="0"/>
    <s v="Los Angeles"/>
    <x v="1"/>
    <n v="90045"/>
    <x v="1"/>
    <s v="OFF-AP-10000828"/>
    <x v="1"/>
    <x v="9"/>
    <s v="Avanti 4.4 Cu. Ft. Refrigerator"/>
    <x v="2759"/>
    <n v="2"/>
    <n v="0"/>
    <n v="101.34879999999998"/>
    <x v="1"/>
    <x v="0"/>
  </r>
  <r>
    <n v="4506"/>
    <x v="2227"/>
    <x v="163"/>
    <x v="473"/>
    <s v="Standard Class"/>
    <s v="BF-11170"/>
    <s v="Ben Ferrer"/>
    <x v="2"/>
    <x v="0"/>
    <s v="Los Angeles"/>
    <x v="1"/>
    <n v="90045"/>
    <x v="1"/>
    <s v="TEC-AC-10004708"/>
    <x v="2"/>
    <x v="11"/>
    <s v="Sony 32GB Class 10 Micro SDHC R40 Memory Card"/>
    <x v="3408"/>
    <n v="3"/>
    <n v="0"/>
    <n v="13.198499999999999"/>
    <x v="1"/>
    <x v="0"/>
  </r>
  <r>
    <n v="4507"/>
    <x v="2227"/>
    <x v="163"/>
    <x v="473"/>
    <s v="Standard Class"/>
    <s v="BF-11170"/>
    <s v="Ben Ferrer"/>
    <x v="2"/>
    <x v="0"/>
    <s v="Los Angeles"/>
    <x v="1"/>
    <n v="90045"/>
    <x v="1"/>
    <s v="TEC-PH-10001530"/>
    <x v="2"/>
    <x v="7"/>
    <s v="Cisco Unified IP Phone 7945G VoIP phone"/>
    <x v="3409"/>
    <n v="3"/>
    <n v="0.2"/>
    <n v="51.148499999999984"/>
    <x v="1"/>
    <x v="0"/>
  </r>
  <r>
    <n v="4508"/>
    <x v="2227"/>
    <x v="163"/>
    <x v="473"/>
    <s v="Standard Class"/>
    <s v="BF-11170"/>
    <s v="Ben Ferrer"/>
    <x v="2"/>
    <x v="0"/>
    <s v="Los Angeles"/>
    <x v="1"/>
    <n v="90045"/>
    <x v="1"/>
    <s v="OFF-ST-10002301"/>
    <x v="1"/>
    <x v="4"/>
    <s v="Tennsco Commercial Shelving"/>
    <x v="2422"/>
    <n v="1"/>
    <n v="0"/>
    <n v="0.20339999999999847"/>
    <x v="1"/>
    <x v="0"/>
  </r>
  <r>
    <n v="4509"/>
    <x v="2227"/>
    <x v="163"/>
    <x v="473"/>
    <s v="Standard Class"/>
    <s v="BF-11170"/>
    <s v="Ben Ferrer"/>
    <x v="2"/>
    <x v="0"/>
    <s v="Los Angeles"/>
    <x v="1"/>
    <n v="90045"/>
    <x v="1"/>
    <s v="FUR-FU-10002554"/>
    <x v="0"/>
    <x v="5"/>
    <s v="Westinghouse Floor Lamp with Metal Mesh Shade, Black"/>
    <x v="1169"/>
    <n v="1"/>
    <n v="0"/>
    <n v="5.5176999999999978"/>
    <x v="1"/>
    <x v="0"/>
  </r>
  <r>
    <n v="4510"/>
    <x v="2228"/>
    <x v="979"/>
    <x v="990"/>
    <s v="Standard Class"/>
    <s v="VS-21820"/>
    <s v="Vivek Sundaresam"/>
    <x v="0"/>
    <x v="0"/>
    <s v="Los Angeles"/>
    <x v="1"/>
    <n v="90036"/>
    <x v="1"/>
    <s v="FUR-TA-10001520"/>
    <x v="0"/>
    <x v="3"/>
    <s v="Lesro Sheffield Collection Coffee Table, End Table, Center Table, Corner Table"/>
    <x v="2473"/>
    <n v="3"/>
    <n v="0.2"/>
    <n v="-6.423300000000026"/>
    <x v="1"/>
    <x v="1"/>
  </r>
  <r>
    <n v="4511"/>
    <x v="2229"/>
    <x v="338"/>
    <x v="954"/>
    <s v="Standard Class"/>
    <s v="KM-16225"/>
    <s v="Kalyca Meade"/>
    <x v="1"/>
    <x v="0"/>
    <s v="Springfield"/>
    <x v="25"/>
    <n v="65807"/>
    <x v="2"/>
    <s v="FUR-FU-10001085"/>
    <x v="0"/>
    <x v="5"/>
    <s v="3M Polarizing Light Filter Sleeves"/>
    <x v="3410"/>
    <n v="2"/>
    <n v="0"/>
    <n v="17.157999999999998"/>
    <x v="2"/>
    <x v="0"/>
  </r>
  <r>
    <n v="4512"/>
    <x v="2229"/>
    <x v="338"/>
    <x v="954"/>
    <s v="Standard Class"/>
    <s v="KM-16225"/>
    <s v="Kalyca Meade"/>
    <x v="1"/>
    <x v="0"/>
    <s v="Springfield"/>
    <x v="25"/>
    <n v="65807"/>
    <x v="2"/>
    <s v="OFF-BI-10001597"/>
    <x v="1"/>
    <x v="8"/>
    <s v="Wilson Jones Ledger-Size, Piano-Hinge Binder, 2&quot;, Blue"/>
    <x v="3411"/>
    <n v="2"/>
    <n v="0"/>
    <n v="39.340799999999994"/>
    <x v="2"/>
    <x v="0"/>
  </r>
  <r>
    <n v="4513"/>
    <x v="2230"/>
    <x v="824"/>
    <x v="767"/>
    <s v="First Class"/>
    <s v="LP-17095"/>
    <s v="Liz Preis"/>
    <x v="0"/>
    <x v="0"/>
    <s v="Phoenix"/>
    <x v="16"/>
    <n v="85023"/>
    <x v="1"/>
    <s v="OFF-BI-10002429"/>
    <x v="1"/>
    <x v="8"/>
    <s v="Premier Elliptical Ring Binder, Black"/>
    <x v="3412"/>
    <n v="6"/>
    <n v="0.7"/>
    <n v="-40.180799999999991"/>
    <x v="1"/>
    <x v="0"/>
  </r>
  <r>
    <n v="4514"/>
    <x v="2231"/>
    <x v="47"/>
    <x v="1054"/>
    <s v="First Class"/>
    <s v="BG-11740"/>
    <s v="Bruce Geld"/>
    <x v="0"/>
    <x v="0"/>
    <s v="Houston"/>
    <x v="5"/>
    <n v="77070"/>
    <x v="2"/>
    <s v="OFF-ST-10001590"/>
    <x v="1"/>
    <x v="4"/>
    <s v="Tenex Personal Project File with Scoop Front Design, Black"/>
    <x v="3413"/>
    <n v="1"/>
    <n v="0.2"/>
    <n v="0.8087999999999993"/>
    <x v="2"/>
    <x v="0"/>
  </r>
  <r>
    <n v="4515"/>
    <x v="2232"/>
    <x v="189"/>
    <x v="97"/>
    <s v="Second Class"/>
    <s v="BW-11200"/>
    <s v="Ben Wallace"/>
    <x v="0"/>
    <x v="0"/>
    <s v="Hampton"/>
    <x v="17"/>
    <n v="23666"/>
    <x v="0"/>
    <s v="FUR-CH-10000847"/>
    <x v="0"/>
    <x v="1"/>
    <s v="Global Executive Mid-Back Manager's Chair"/>
    <x v="3414"/>
    <n v="1"/>
    <n v="0"/>
    <n v="75.654799999999994"/>
    <x v="0"/>
    <x v="1"/>
  </r>
  <r>
    <n v="4516"/>
    <x v="2233"/>
    <x v="760"/>
    <x v="215"/>
    <s v="Standard Class"/>
    <s v="PS-18970"/>
    <s v="Paul Stevenson"/>
    <x v="2"/>
    <x v="0"/>
    <s v="Tulsa"/>
    <x v="26"/>
    <n v="74133"/>
    <x v="2"/>
    <s v="OFF-AR-10003179"/>
    <x v="1"/>
    <x v="6"/>
    <s v="Dixon Ticonderoga Core-Lock Colored Pencils"/>
    <x v="2978"/>
    <n v="4"/>
    <n v="0"/>
    <n v="12.025199999999998"/>
    <x v="2"/>
    <x v="0"/>
  </r>
  <r>
    <n v="4517"/>
    <x v="2234"/>
    <x v="306"/>
    <x v="369"/>
    <s v="Standard Class"/>
    <s v="RB-19570"/>
    <s v="Rob Beeghly"/>
    <x v="0"/>
    <x v="0"/>
    <s v="Seattle"/>
    <x v="4"/>
    <n v="98105"/>
    <x v="1"/>
    <s v="OFF-PA-10000807"/>
    <x v="1"/>
    <x v="10"/>
    <s v="TOPS &quot;Important Message&quot; Pads, Canary, 4-1/4 x 5-1/2, 50 Sheets per Pad"/>
    <x v="1591"/>
    <n v="5"/>
    <n v="0"/>
    <n v="10.058"/>
    <x v="1"/>
    <x v="0"/>
  </r>
  <r>
    <n v="4518"/>
    <x v="2234"/>
    <x v="306"/>
    <x v="369"/>
    <s v="Standard Class"/>
    <s v="RB-19570"/>
    <s v="Rob Beeghly"/>
    <x v="0"/>
    <x v="0"/>
    <s v="Seattle"/>
    <x v="4"/>
    <n v="98105"/>
    <x v="1"/>
    <s v="OFF-BI-10002103"/>
    <x v="1"/>
    <x v="8"/>
    <s v="Cardinal Slant-D Ring Binder, Heavy Gauge Vinyl"/>
    <x v="3415"/>
    <n v="7"/>
    <n v="0.2"/>
    <n v="15.815799999999999"/>
    <x v="1"/>
    <x v="0"/>
  </r>
  <r>
    <n v="4519"/>
    <x v="2235"/>
    <x v="477"/>
    <x v="152"/>
    <s v="Standard Class"/>
    <s v="JW-16075"/>
    <s v="Julia West"/>
    <x v="0"/>
    <x v="0"/>
    <s v="San Francisco"/>
    <x v="1"/>
    <n v="94109"/>
    <x v="1"/>
    <s v="OFF-AR-10004441"/>
    <x v="1"/>
    <x v="6"/>
    <s v="BIC Brite Liner Highlighters"/>
    <x v="3416"/>
    <n v="4"/>
    <n v="0"/>
    <n v="6.9551999999999996"/>
    <x v="1"/>
    <x v="0"/>
  </r>
  <r>
    <n v="4520"/>
    <x v="2236"/>
    <x v="193"/>
    <x v="1055"/>
    <s v="Standard Class"/>
    <s v="ND-18460"/>
    <s v="Neil Ducich"/>
    <x v="1"/>
    <x v="0"/>
    <s v="Jacksonville"/>
    <x v="2"/>
    <n v="32216"/>
    <x v="0"/>
    <s v="OFF-ST-10003805"/>
    <x v="1"/>
    <x v="4"/>
    <s v="24 Capacity Maxi Data Binder Racks, Pearl"/>
    <x v="3417"/>
    <n v="8"/>
    <n v="0.2"/>
    <n v="84.219999999999857"/>
    <x v="0"/>
    <x v="0"/>
  </r>
  <r>
    <n v="4521"/>
    <x v="2237"/>
    <x v="980"/>
    <x v="1056"/>
    <s v="Standard Class"/>
    <s v="LC-16930"/>
    <s v="Linda Cazamias"/>
    <x v="1"/>
    <x v="0"/>
    <s v="Richmond"/>
    <x v="14"/>
    <n v="47374"/>
    <x v="2"/>
    <s v="TEC-AC-10001284"/>
    <x v="2"/>
    <x v="11"/>
    <s v="Enermax Briskie RF Wireless Keyboard and Mouse Combo"/>
    <x v="1038"/>
    <n v="3"/>
    <n v="0"/>
    <n v="22.4316"/>
    <x v="2"/>
    <x v="0"/>
  </r>
  <r>
    <n v="4522"/>
    <x v="2237"/>
    <x v="980"/>
    <x v="1056"/>
    <s v="Standard Class"/>
    <s v="LC-16930"/>
    <s v="Linda Cazamias"/>
    <x v="1"/>
    <x v="0"/>
    <s v="Richmond"/>
    <x v="14"/>
    <n v="47374"/>
    <x v="2"/>
    <s v="FUR-FU-10000221"/>
    <x v="0"/>
    <x v="5"/>
    <s v="Master Caster Door Stop, Brown"/>
    <x v="2352"/>
    <n v="4"/>
    <n v="0"/>
    <n v="6.9087999999999994"/>
    <x v="2"/>
    <x v="0"/>
  </r>
  <r>
    <n v="4523"/>
    <x v="2238"/>
    <x v="297"/>
    <x v="912"/>
    <s v="Second Class"/>
    <s v="BP-11095"/>
    <s v="Bart Pistole"/>
    <x v="1"/>
    <x v="0"/>
    <s v="Louisville"/>
    <x v="22"/>
    <n v="80027"/>
    <x v="1"/>
    <s v="OFF-FA-10001229"/>
    <x v="1"/>
    <x v="13"/>
    <s v="Staples"/>
    <x v="3418"/>
    <n v="3"/>
    <n v="0.2"/>
    <n v="3.065399999999999"/>
    <x v="1"/>
    <x v="0"/>
  </r>
  <r>
    <n v="4524"/>
    <x v="2239"/>
    <x v="981"/>
    <x v="1057"/>
    <s v="Standard Class"/>
    <s v="RD-19720"/>
    <s v="Roger Demir"/>
    <x v="0"/>
    <x v="0"/>
    <s v="New York City"/>
    <x v="15"/>
    <n v="10024"/>
    <x v="3"/>
    <s v="OFF-LA-10001569"/>
    <x v="1"/>
    <x v="2"/>
    <s v="Avery 499"/>
    <x v="1981"/>
    <n v="7"/>
    <n v="0"/>
    <n v="16.035599999999999"/>
    <x v="3"/>
    <x v="0"/>
  </r>
  <r>
    <n v="4525"/>
    <x v="2239"/>
    <x v="981"/>
    <x v="1057"/>
    <s v="Standard Class"/>
    <s v="RD-19720"/>
    <s v="Roger Demir"/>
    <x v="0"/>
    <x v="0"/>
    <s v="New York City"/>
    <x v="15"/>
    <n v="10024"/>
    <x v="3"/>
    <s v="FUR-FU-10004018"/>
    <x v="0"/>
    <x v="5"/>
    <s v="Tensor Computer Mounted Lamp"/>
    <x v="3419"/>
    <n v="6"/>
    <n v="0"/>
    <n v="24.121800000000004"/>
    <x v="3"/>
    <x v="0"/>
  </r>
  <r>
    <n v="4526"/>
    <x v="2240"/>
    <x v="729"/>
    <x v="989"/>
    <s v="Standard Class"/>
    <s v="BE-11335"/>
    <s v="Bill Eplett"/>
    <x v="2"/>
    <x v="0"/>
    <s v="Rome"/>
    <x v="15"/>
    <n v="13440"/>
    <x v="3"/>
    <s v="TEC-PH-10004536"/>
    <x v="2"/>
    <x v="7"/>
    <s v="Avaya 5420 Digital phone"/>
    <x v="3420"/>
    <n v="2"/>
    <n v="0"/>
    <n v="67.495000000000005"/>
    <x v="3"/>
    <x v="1"/>
  </r>
  <r>
    <n v="4527"/>
    <x v="2240"/>
    <x v="729"/>
    <x v="989"/>
    <s v="Standard Class"/>
    <s v="BE-11335"/>
    <s v="Bill Eplett"/>
    <x v="2"/>
    <x v="0"/>
    <s v="Rome"/>
    <x v="15"/>
    <n v="13440"/>
    <x v="3"/>
    <s v="OFF-PA-10004353"/>
    <x v="1"/>
    <x v="10"/>
    <s v="Southworth 25% Cotton Premium Laser Paper and Envelopes"/>
    <x v="3421"/>
    <n v="5"/>
    <n v="0"/>
    <n v="47.952000000000005"/>
    <x v="3"/>
    <x v="1"/>
  </r>
  <r>
    <n v="4528"/>
    <x v="2240"/>
    <x v="729"/>
    <x v="989"/>
    <s v="Standard Class"/>
    <s v="BE-11335"/>
    <s v="Bill Eplett"/>
    <x v="2"/>
    <x v="0"/>
    <s v="Rome"/>
    <x v="15"/>
    <n v="13440"/>
    <x v="3"/>
    <s v="FUR-FU-10004848"/>
    <x v="0"/>
    <x v="5"/>
    <s v="DAX Solid Wood Frames"/>
    <x v="3422"/>
    <n v="4"/>
    <n v="0"/>
    <n v="14.459599999999998"/>
    <x v="3"/>
    <x v="1"/>
  </r>
  <r>
    <n v="4529"/>
    <x v="2241"/>
    <x v="565"/>
    <x v="643"/>
    <s v="Second Class"/>
    <s v="RS-19765"/>
    <s v="Roland Schwarz"/>
    <x v="1"/>
    <x v="0"/>
    <s v="Marion"/>
    <x v="24"/>
    <n v="43302"/>
    <x v="3"/>
    <s v="TEC-AC-10004864"/>
    <x v="2"/>
    <x v="11"/>
    <s v="Memorex Micro Travel Drive 32 GB"/>
    <x v="3423"/>
    <n v="4"/>
    <n v="0.2"/>
    <n v="33.589200000000005"/>
    <x v="3"/>
    <x v="0"/>
  </r>
  <r>
    <n v="4530"/>
    <x v="2242"/>
    <x v="696"/>
    <x v="1058"/>
    <s v="Standard Class"/>
    <s v="KC-16540"/>
    <s v="Kelly Collister"/>
    <x v="0"/>
    <x v="0"/>
    <s v="Houston"/>
    <x v="5"/>
    <n v="77041"/>
    <x v="2"/>
    <s v="OFF-BI-10002393"/>
    <x v="1"/>
    <x v="8"/>
    <s v="Binder Posts"/>
    <x v="3424"/>
    <n v="2"/>
    <n v="0.8"/>
    <n v="-3.9032000000000009"/>
    <x v="2"/>
    <x v="0"/>
  </r>
  <r>
    <n v="4531"/>
    <x v="2243"/>
    <x v="696"/>
    <x v="398"/>
    <s v="First Class"/>
    <s v="MB-17305"/>
    <s v="Maria Bertelson"/>
    <x v="0"/>
    <x v="0"/>
    <s v="New York City"/>
    <x v="15"/>
    <n v="10009"/>
    <x v="3"/>
    <s v="FUR-CH-10002335"/>
    <x v="0"/>
    <x v="1"/>
    <s v="Hon GuestStacker Chair"/>
    <x v="1262"/>
    <n v="2"/>
    <n v="0.1"/>
    <n v="72.534400000000005"/>
    <x v="3"/>
    <x v="0"/>
  </r>
  <r>
    <n v="4532"/>
    <x v="2243"/>
    <x v="696"/>
    <x v="398"/>
    <s v="First Class"/>
    <s v="MB-17305"/>
    <s v="Maria Bertelson"/>
    <x v="0"/>
    <x v="0"/>
    <s v="New York City"/>
    <x v="15"/>
    <n v="10009"/>
    <x v="3"/>
    <s v="OFF-ST-10001590"/>
    <x v="1"/>
    <x v="4"/>
    <s v="Tenex Personal Project File with Scoop Front Design, Black"/>
    <x v="3425"/>
    <n v="3"/>
    <n v="0"/>
    <n v="10.514399999999998"/>
    <x v="3"/>
    <x v="0"/>
  </r>
  <r>
    <n v="4533"/>
    <x v="2244"/>
    <x v="982"/>
    <x v="197"/>
    <s v="Same Day"/>
    <s v="TN-21040"/>
    <s v="Tanja Norvell"/>
    <x v="2"/>
    <x v="0"/>
    <s v="Manteca"/>
    <x v="1"/>
    <n v="95336"/>
    <x v="1"/>
    <s v="FUR-CH-10002774"/>
    <x v="0"/>
    <x v="1"/>
    <s v="Global Deluxe Stacking Chair, Gray"/>
    <x v="1919"/>
    <n v="3"/>
    <n v="0.2"/>
    <n v="13.764599999999994"/>
    <x v="1"/>
    <x v="0"/>
  </r>
  <r>
    <n v="4534"/>
    <x v="2244"/>
    <x v="982"/>
    <x v="197"/>
    <s v="Same Day"/>
    <s v="TN-21040"/>
    <s v="Tanja Norvell"/>
    <x v="2"/>
    <x v="0"/>
    <s v="Manteca"/>
    <x v="1"/>
    <n v="95336"/>
    <x v="1"/>
    <s v="OFF-EN-10001219"/>
    <x v="1"/>
    <x v="12"/>
    <s v="#10- 4 1/8&quot; x 9 1/2&quot; Security-Tint Envelopes"/>
    <x v="770"/>
    <n v="2"/>
    <n v="0"/>
    <n v="7.4871999999999996"/>
    <x v="1"/>
    <x v="0"/>
  </r>
  <r>
    <n v="4535"/>
    <x v="2245"/>
    <x v="531"/>
    <x v="211"/>
    <s v="Standard Class"/>
    <s v="MC-18130"/>
    <s v="Mike Caudle"/>
    <x v="1"/>
    <x v="0"/>
    <s v="Los Angeles"/>
    <x v="1"/>
    <n v="90004"/>
    <x v="1"/>
    <s v="OFF-PA-10001947"/>
    <x v="1"/>
    <x v="10"/>
    <s v="Xerox 1974"/>
    <x v="493"/>
    <n v="2"/>
    <n v="0"/>
    <n v="5.8604000000000003"/>
    <x v="1"/>
    <x v="0"/>
  </r>
  <r>
    <n v="4536"/>
    <x v="2246"/>
    <x v="141"/>
    <x v="142"/>
    <s v="Standard Class"/>
    <s v="VF-21715"/>
    <s v="Vicky Freymann"/>
    <x v="2"/>
    <x v="0"/>
    <s v="Seattle"/>
    <x v="4"/>
    <n v="98115"/>
    <x v="1"/>
    <s v="FUR-FU-10003142"/>
    <x v="0"/>
    <x v="5"/>
    <s v="Master Big Foot Doorstop, Beige"/>
    <x v="3426"/>
    <n v="3"/>
    <n v="0"/>
    <n v="4.9103999999999992"/>
    <x v="1"/>
    <x v="0"/>
  </r>
  <r>
    <n v="4537"/>
    <x v="2246"/>
    <x v="141"/>
    <x v="142"/>
    <s v="Standard Class"/>
    <s v="VF-21715"/>
    <s v="Vicky Freymann"/>
    <x v="2"/>
    <x v="0"/>
    <s v="Seattle"/>
    <x v="4"/>
    <n v="98115"/>
    <x v="1"/>
    <s v="OFF-BI-10001543"/>
    <x v="1"/>
    <x v="8"/>
    <s v="GBC VeloBinder Manual Binding System"/>
    <x v="1808"/>
    <n v="3"/>
    <n v="0.2"/>
    <n v="30.231600000000007"/>
    <x v="1"/>
    <x v="0"/>
  </r>
  <r>
    <n v="4538"/>
    <x v="2246"/>
    <x v="141"/>
    <x v="142"/>
    <s v="Standard Class"/>
    <s v="VF-21715"/>
    <s v="Vicky Freymann"/>
    <x v="2"/>
    <x v="0"/>
    <s v="Seattle"/>
    <x v="4"/>
    <n v="98115"/>
    <x v="1"/>
    <s v="OFF-AR-10003560"/>
    <x v="1"/>
    <x v="6"/>
    <s v="Zebra Zazzle Fluorescent Highlighters"/>
    <x v="2614"/>
    <n v="3"/>
    <n v="0"/>
    <n v="6.2015999999999991"/>
    <x v="1"/>
    <x v="0"/>
  </r>
  <r>
    <n v="4539"/>
    <x v="2246"/>
    <x v="141"/>
    <x v="142"/>
    <s v="Standard Class"/>
    <s v="VF-21715"/>
    <s v="Vicky Freymann"/>
    <x v="2"/>
    <x v="0"/>
    <s v="Seattle"/>
    <x v="4"/>
    <n v="98115"/>
    <x v="1"/>
    <s v="OFF-AR-10004757"/>
    <x v="1"/>
    <x v="6"/>
    <s v="Crayola Colored Pencils"/>
    <x v="2805"/>
    <n v="4"/>
    <n v="0"/>
    <n v="4.3295999999999992"/>
    <x v="1"/>
    <x v="0"/>
  </r>
  <r>
    <n v="4540"/>
    <x v="2247"/>
    <x v="914"/>
    <x v="932"/>
    <s v="Standard Class"/>
    <s v="ES-14080"/>
    <s v="Erin Smith"/>
    <x v="1"/>
    <x v="0"/>
    <s v="Providence"/>
    <x v="34"/>
    <n v="2908"/>
    <x v="3"/>
    <s v="TEC-PH-10003800"/>
    <x v="2"/>
    <x v="7"/>
    <s v="i.Sound Portable Power - 8000 mAh"/>
    <x v="2815"/>
    <n v="2"/>
    <n v="0"/>
    <n v="1.0597999999999956"/>
    <x v="3"/>
    <x v="1"/>
  </r>
  <r>
    <n v="4541"/>
    <x v="2247"/>
    <x v="914"/>
    <x v="932"/>
    <s v="Standard Class"/>
    <s v="ES-14080"/>
    <s v="Erin Smith"/>
    <x v="1"/>
    <x v="0"/>
    <s v="Providence"/>
    <x v="34"/>
    <n v="2908"/>
    <x v="3"/>
    <s v="FUR-TA-10004152"/>
    <x v="0"/>
    <x v="3"/>
    <s v="Barricks 18&quot; x 48&quot; Non-Folding Utility Table with Bottom Storage Shelf"/>
    <x v="3427"/>
    <n v="7"/>
    <n v="0.3"/>
    <n v="-28.22399999999999"/>
    <x v="3"/>
    <x v="1"/>
  </r>
  <r>
    <n v="4542"/>
    <x v="2248"/>
    <x v="114"/>
    <x v="329"/>
    <s v="Standard Class"/>
    <s v="MK-17905"/>
    <s v="Michael Kennedy"/>
    <x v="1"/>
    <x v="0"/>
    <s v="Chicago"/>
    <x v="10"/>
    <n v="60653"/>
    <x v="2"/>
    <s v="OFF-BI-10000756"/>
    <x v="1"/>
    <x v="8"/>
    <s v="Storex DuraTech Recycled Plastic Frosted Binders"/>
    <x v="3428"/>
    <n v="7"/>
    <n v="0.8"/>
    <n v="-8.9040000000000035"/>
    <x v="2"/>
    <x v="0"/>
  </r>
  <r>
    <n v="4543"/>
    <x v="2249"/>
    <x v="983"/>
    <x v="866"/>
    <s v="First Class"/>
    <s v="TM-21490"/>
    <s v="Tony Molinari"/>
    <x v="0"/>
    <x v="0"/>
    <s v="Oklahoma City"/>
    <x v="26"/>
    <n v="73120"/>
    <x v="2"/>
    <s v="OFF-EN-10004206"/>
    <x v="1"/>
    <x v="12"/>
    <s v="Multimedia Mailers"/>
    <x v="3429"/>
    <n v="2"/>
    <n v="0"/>
    <n v="149.8956"/>
    <x v="2"/>
    <x v="0"/>
  </r>
  <r>
    <n v="4544"/>
    <x v="2250"/>
    <x v="984"/>
    <x v="1059"/>
    <s v="Second Class"/>
    <s v="RL-19615"/>
    <s v="Rob Lucas"/>
    <x v="0"/>
    <x v="0"/>
    <s v="Chicago"/>
    <x v="10"/>
    <n v="60610"/>
    <x v="2"/>
    <s v="FUR-CH-10004477"/>
    <x v="0"/>
    <x v="1"/>
    <s v="Global Push Button Manager's Chair, Indigo"/>
    <x v="3430"/>
    <n v="9"/>
    <n v="0.3"/>
    <n v="-5.4801000000000215"/>
    <x v="2"/>
    <x v="0"/>
  </r>
  <r>
    <n v="4545"/>
    <x v="2250"/>
    <x v="984"/>
    <x v="1059"/>
    <s v="Second Class"/>
    <s v="RL-19615"/>
    <s v="Rob Lucas"/>
    <x v="0"/>
    <x v="0"/>
    <s v="Chicago"/>
    <x v="10"/>
    <n v="60610"/>
    <x v="2"/>
    <s v="TEC-PH-10003505"/>
    <x v="2"/>
    <x v="7"/>
    <s v="Geemarc AmpliPOWER60"/>
    <x v="1490"/>
    <n v="2"/>
    <n v="0.2"/>
    <n v="16.703999999999986"/>
    <x v="2"/>
    <x v="0"/>
  </r>
  <r>
    <n v="4546"/>
    <x v="2250"/>
    <x v="984"/>
    <x v="1059"/>
    <s v="Second Class"/>
    <s v="RL-19615"/>
    <s v="Rob Lucas"/>
    <x v="0"/>
    <x v="0"/>
    <s v="Chicago"/>
    <x v="10"/>
    <n v="60610"/>
    <x v="2"/>
    <s v="TEC-PH-10000526"/>
    <x v="2"/>
    <x v="7"/>
    <s v="Vtech CS6719"/>
    <x v="3431"/>
    <n v="7"/>
    <n v="0.2"/>
    <n v="53.754400000000004"/>
    <x v="2"/>
    <x v="0"/>
  </r>
  <r>
    <n v="4547"/>
    <x v="2250"/>
    <x v="984"/>
    <x v="1059"/>
    <s v="Second Class"/>
    <s v="RL-19615"/>
    <s v="Rob Lucas"/>
    <x v="0"/>
    <x v="0"/>
    <s v="Chicago"/>
    <x v="10"/>
    <n v="60610"/>
    <x v="2"/>
    <s v="OFF-BI-10003314"/>
    <x v="1"/>
    <x v="8"/>
    <s v="Tuff Stuff Recycled Round Ring Binders"/>
    <x v="3432"/>
    <n v="2"/>
    <n v="0.8"/>
    <n v="-2.9884000000000004"/>
    <x v="2"/>
    <x v="0"/>
  </r>
  <r>
    <n v="4548"/>
    <x v="2250"/>
    <x v="984"/>
    <x v="1059"/>
    <s v="Second Class"/>
    <s v="RL-19615"/>
    <s v="Rob Lucas"/>
    <x v="0"/>
    <x v="0"/>
    <s v="Chicago"/>
    <x v="10"/>
    <n v="60610"/>
    <x v="2"/>
    <s v="OFF-AR-10003190"/>
    <x v="1"/>
    <x v="6"/>
    <s v="Newell 32"/>
    <x v="2789"/>
    <n v="3"/>
    <n v="0.2"/>
    <n v="0.69120000000000026"/>
    <x v="2"/>
    <x v="0"/>
  </r>
  <r>
    <n v="4549"/>
    <x v="2250"/>
    <x v="984"/>
    <x v="1059"/>
    <s v="Second Class"/>
    <s v="RL-19615"/>
    <s v="Rob Lucas"/>
    <x v="0"/>
    <x v="0"/>
    <s v="Chicago"/>
    <x v="10"/>
    <n v="60610"/>
    <x v="2"/>
    <s v="FUR-FU-10001861"/>
    <x v="0"/>
    <x v="5"/>
    <s v="Floodlight Indoor Halogen Bulbs, 1 Bulb per Pack, 60 Watts"/>
    <x v="3433"/>
    <n v="1"/>
    <n v="0.6"/>
    <n v="-2.1340000000000003"/>
    <x v="2"/>
    <x v="0"/>
  </r>
  <r>
    <n v="4550"/>
    <x v="2250"/>
    <x v="984"/>
    <x v="1059"/>
    <s v="Second Class"/>
    <s v="RL-19615"/>
    <s v="Rob Lucas"/>
    <x v="0"/>
    <x v="0"/>
    <s v="Chicago"/>
    <x v="10"/>
    <n v="60610"/>
    <x v="2"/>
    <s v="TEC-PH-10003963"/>
    <x v="2"/>
    <x v="7"/>
    <s v="GE 2-Jack Phone Line Splitter"/>
    <x v="3434"/>
    <n v="4"/>
    <n v="0.2"/>
    <n v="49.437599999999975"/>
    <x v="2"/>
    <x v="0"/>
  </r>
  <r>
    <n v="4551"/>
    <x v="2251"/>
    <x v="504"/>
    <x v="1060"/>
    <s v="First Class"/>
    <s v="NM-18520"/>
    <s v="Neoma Murray"/>
    <x v="0"/>
    <x v="0"/>
    <s v="Manchester"/>
    <x v="29"/>
    <n v="6040"/>
    <x v="3"/>
    <s v="OFF-LA-10003388"/>
    <x v="1"/>
    <x v="2"/>
    <s v="Avery 5"/>
    <x v="1784"/>
    <n v="2"/>
    <n v="0"/>
    <n v="2.8224"/>
    <x v="3"/>
    <x v="0"/>
  </r>
  <r>
    <n v="4552"/>
    <x v="2252"/>
    <x v="985"/>
    <x v="137"/>
    <s v="Standard Class"/>
    <s v="GK-14620"/>
    <s v="Grace Kelly"/>
    <x v="1"/>
    <x v="0"/>
    <s v="Los Angeles"/>
    <x v="1"/>
    <n v="90049"/>
    <x v="1"/>
    <s v="FUR-TA-10002855"/>
    <x v="0"/>
    <x v="3"/>
    <s v="Bevis Round Conference Table Top &amp; Single Column Base"/>
    <x v="3435"/>
    <n v="3"/>
    <n v="0.2"/>
    <n v="4.3901999999999788"/>
    <x v="1"/>
    <x v="0"/>
  </r>
  <r>
    <n v="4553"/>
    <x v="2253"/>
    <x v="422"/>
    <x v="302"/>
    <s v="Standard Class"/>
    <s v="JF-15490"/>
    <s v="Jeremy Farry"/>
    <x v="0"/>
    <x v="0"/>
    <s v="San Francisco"/>
    <x v="1"/>
    <n v="94122"/>
    <x v="1"/>
    <s v="FUR-CH-10004886"/>
    <x v="0"/>
    <x v="1"/>
    <s v="Bevis Steel Folding Chairs"/>
    <x v="2186"/>
    <n v="3"/>
    <n v="0.2"/>
    <n v="23.027999999999992"/>
    <x v="1"/>
    <x v="0"/>
  </r>
  <r>
    <n v="4554"/>
    <x v="2253"/>
    <x v="422"/>
    <x v="302"/>
    <s v="Standard Class"/>
    <s v="JF-15490"/>
    <s v="Jeremy Farry"/>
    <x v="0"/>
    <x v="0"/>
    <s v="San Francisco"/>
    <x v="1"/>
    <n v="94122"/>
    <x v="1"/>
    <s v="OFF-PA-10003657"/>
    <x v="1"/>
    <x v="10"/>
    <s v="Xerox 1927"/>
    <x v="1387"/>
    <n v="3"/>
    <n v="0"/>
    <n v="5.7779999999999987"/>
    <x v="1"/>
    <x v="0"/>
  </r>
  <r>
    <n v="4555"/>
    <x v="2254"/>
    <x v="535"/>
    <x v="575"/>
    <s v="Second Class"/>
    <s v="EB-13930"/>
    <s v="Eric Barreto"/>
    <x v="0"/>
    <x v="0"/>
    <s v="La Crosse"/>
    <x v="6"/>
    <n v="54601"/>
    <x v="2"/>
    <s v="OFF-BI-10004738"/>
    <x v="1"/>
    <x v="8"/>
    <s v="Flexible Leather- Look Classic Collection Ring Binder"/>
    <x v="3436"/>
    <n v="3"/>
    <n v="0"/>
    <n v="28.410000000000004"/>
    <x v="2"/>
    <x v="0"/>
  </r>
  <r>
    <n v="4556"/>
    <x v="2255"/>
    <x v="391"/>
    <x v="211"/>
    <s v="First Class"/>
    <s v="SG-20470"/>
    <s v="Sheri Gordon"/>
    <x v="0"/>
    <x v="0"/>
    <s v="Florence"/>
    <x v="20"/>
    <n v="29501"/>
    <x v="0"/>
    <s v="OFF-FA-10003112"/>
    <x v="1"/>
    <x v="13"/>
    <s v="Staples"/>
    <x v="1629"/>
    <n v="4"/>
    <n v="0"/>
    <n v="14.201999999999998"/>
    <x v="0"/>
    <x v="0"/>
  </r>
  <r>
    <n v="4557"/>
    <x v="2255"/>
    <x v="391"/>
    <x v="211"/>
    <s v="First Class"/>
    <s v="SG-20470"/>
    <s v="Sheri Gordon"/>
    <x v="0"/>
    <x v="0"/>
    <s v="Florence"/>
    <x v="20"/>
    <n v="29501"/>
    <x v="0"/>
    <s v="OFF-ST-10002486"/>
    <x v="1"/>
    <x v="4"/>
    <s v="Eldon Shelf Savers Cubes and Bins"/>
    <x v="3386"/>
    <n v="4"/>
    <n v="0"/>
    <n v="0.5583999999999989"/>
    <x v="0"/>
    <x v="0"/>
  </r>
  <r>
    <n v="4558"/>
    <x v="2256"/>
    <x v="208"/>
    <x v="980"/>
    <s v="Standard Class"/>
    <s v="ND-18370"/>
    <s v="Natalie DeCherney"/>
    <x v="0"/>
    <x v="0"/>
    <s v="Glendale"/>
    <x v="16"/>
    <n v="85301"/>
    <x v="1"/>
    <s v="OFF-BI-10003984"/>
    <x v="1"/>
    <x v="8"/>
    <s v="Lock-Up Easel 'Spel-Binder'"/>
    <x v="3437"/>
    <n v="1"/>
    <n v="0.7"/>
    <n v="-6.5618999999999996"/>
    <x v="1"/>
    <x v="0"/>
  </r>
  <r>
    <n v="4559"/>
    <x v="2257"/>
    <x v="520"/>
    <x v="1061"/>
    <s v="Standard Class"/>
    <s v="CM-11815"/>
    <s v="Candace McMahon"/>
    <x v="1"/>
    <x v="0"/>
    <s v="El Paso"/>
    <x v="5"/>
    <n v="79907"/>
    <x v="2"/>
    <s v="OFF-EN-10004773"/>
    <x v="1"/>
    <x v="12"/>
    <s v="Staple envelope"/>
    <x v="2000"/>
    <n v="2"/>
    <n v="0.2"/>
    <n v="17.968399999999995"/>
    <x v="2"/>
    <x v="0"/>
  </r>
  <r>
    <n v="4560"/>
    <x v="2258"/>
    <x v="952"/>
    <x v="449"/>
    <s v="First Class"/>
    <s v="EB-13870"/>
    <s v="Emily Burns"/>
    <x v="0"/>
    <x v="0"/>
    <s v="San Antonio"/>
    <x v="5"/>
    <n v="78207"/>
    <x v="2"/>
    <s v="FUR-CH-10001146"/>
    <x v="0"/>
    <x v="1"/>
    <s v="Global Value Mid-Back Manager's Chair, Gray"/>
    <x v="3438"/>
    <n v="3"/>
    <n v="0.3"/>
    <n v="-9.1335000000000122"/>
    <x v="2"/>
    <x v="0"/>
  </r>
  <r>
    <n v="4561"/>
    <x v="2259"/>
    <x v="784"/>
    <x v="234"/>
    <s v="Second Class"/>
    <s v="HM-14860"/>
    <s v="Harry Marie"/>
    <x v="1"/>
    <x v="0"/>
    <s v="Los Angeles"/>
    <x v="1"/>
    <n v="90049"/>
    <x v="1"/>
    <s v="OFF-EN-10003296"/>
    <x v="1"/>
    <x v="12"/>
    <s v="Tyvek Side-Opening Peel &amp; Seel Expanding Envelopes"/>
    <x v="3439"/>
    <n v="3"/>
    <n v="0"/>
    <n v="122.148"/>
    <x v="1"/>
    <x v="0"/>
  </r>
  <r>
    <n v="4562"/>
    <x v="2259"/>
    <x v="784"/>
    <x v="234"/>
    <s v="Second Class"/>
    <s v="HM-14860"/>
    <s v="Harry Marie"/>
    <x v="1"/>
    <x v="0"/>
    <s v="Los Angeles"/>
    <x v="1"/>
    <n v="90049"/>
    <x v="1"/>
    <s v="TEC-PH-10000193"/>
    <x v="2"/>
    <x v="7"/>
    <s v="Jensen SMPS-640 - speaker phone"/>
    <x v="3440"/>
    <n v="3"/>
    <n v="0.2"/>
    <n v="8.2763999999999953"/>
    <x v="1"/>
    <x v="0"/>
  </r>
  <r>
    <n v="4563"/>
    <x v="2259"/>
    <x v="784"/>
    <x v="234"/>
    <s v="Second Class"/>
    <s v="HM-14860"/>
    <s v="Harry Marie"/>
    <x v="1"/>
    <x v="0"/>
    <s v="Los Angeles"/>
    <x v="1"/>
    <n v="90049"/>
    <x v="1"/>
    <s v="FUR-FU-10002111"/>
    <x v="0"/>
    <x v="5"/>
    <s v="Master Caster Door Stop, Large Brown"/>
    <x v="3441"/>
    <n v="5"/>
    <n v="0"/>
    <n v="13.832000000000001"/>
    <x v="1"/>
    <x v="0"/>
  </r>
  <r>
    <n v="4564"/>
    <x v="2260"/>
    <x v="986"/>
    <x v="420"/>
    <s v="Standard Class"/>
    <s v="SJ-20125"/>
    <s v="Sanjit Jacobs"/>
    <x v="2"/>
    <x v="0"/>
    <s v="Miramar"/>
    <x v="2"/>
    <n v="33023"/>
    <x v="0"/>
    <s v="FUR-CH-10003298"/>
    <x v="0"/>
    <x v="1"/>
    <s v="Office Star - Contemporary Task Swivel chair with Loop Arms, Charcoal"/>
    <x v="3442"/>
    <n v="4"/>
    <n v="0.2"/>
    <n v="-57.631200000000035"/>
    <x v="0"/>
    <x v="0"/>
  </r>
  <r>
    <n v="4565"/>
    <x v="2261"/>
    <x v="337"/>
    <x v="467"/>
    <s v="Standard Class"/>
    <s v="DM-12955"/>
    <s v="Dario Medina"/>
    <x v="1"/>
    <x v="0"/>
    <s v="Mesa"/>
    <x v="16"/>
    <n v="85204"/>
    <x v="1"/>
    <s v="OFF-ST-10004950"/>
    <x v="1"/>
    <x v="4"/>
    <s v="Acco Perma 3000 Stacking Storage Drawers"/>
    <x v="997"/>
    <n v="6"/>
    <n v="0.2"/>
    <n v="-1.2588000000000008"/>
    <x v="1"/>
    <x v="0"/>
  </r>
  <r>
    <n v="4566"/>
    <x v="2262"/>
    <x v="734"/>
    <x v="235"/>
    <s v="Standard Class"/>
    <s v="MC-17575"/>
    <s v="Matt Collins"/>
    <x v="0"/>
    <x v="0"/>
    <s v="Fayetteville"/>
    <x v="3"/>
    <n v="28314"/>
    <x v="0"/>
    <s v="OFF-AP-10002350"/>
    <x v="1"/>
    <x v="9"/>
    <s v="Belkin F9H710-06 7 Outlet SurgeMaster Surge Protector"/>
    <x v="962"/>
    <n v="3"/>
    <n v="0.2"/>
    <n v="4.5215999999999994"/>
    <x v="0"/>
    <x v="0"/>
  </r>
  <r>
    <n v="4567"/>
    <x v="2262"/>
    <x v="734"/>
    <x v="235"/>
    <s v="Standard Class"/>
    <s v="MC-17575"/>
    <s v="Matt Collins"/>
    <x v="0"/>
    <x v="0"/>
    <s v="Fayetteville"/>
    <x v="3"/>
    <n v="28314"/>
    <x v="0"/>
    <s v="OFF-BI-10004233"/>
    <x v="1"/>
    <x v="8"/>
    <s v="GBC Pre-Punched Binding Paper, Plastic, White, 8-1/2&quot; x 11&quot;"/>
    <x v="3443"/>
    <n v="6"/>
    <n v="0.7"/>
    <n v="-21.1068"/>
    <x v="0"/>
    <x v="0"/>
  </r>
  <r>
    <n v="4568"/>
    <x v="2262"/>
    <x v="734"/>
    <x v="235"/>
    <s v="Standard Class"/>
    <s v="MC-17575"/>
    <s v="Matt Collins"/>
    <x v="0"/>
    <x v="0"/>
    <s v="Fayetteville"/>
    <x v="3"/>
    <n v="28314"/>
    <x v="0"/>
    <s v="OFF-PA-10001892"/>
    <x v="1"/>
    <x v="10"/>
    <s v="Rediform Wirebound &quot;Phone Memo&quot; Message Book, 11 x 5-3/4"/>
    <x v="671"/>
    <n v="4"/>
    <n v="0.2"/>
    <n v="8.8623999999999992"/>
    <x v="0"/>
    <x v="0"/>
  </r>
  <r>
    <n v="4569"/>
    <x v="2263"/>
    <x v="627"/>
    <x v="681"/>
    <s v="Standard Class"/>
    <s v="DB-13660"/>
    <s v="Duane Benoit"/>
    <x v="0"/>
    <x v="0"/>
    <s v="Houston"/>
    <x v="5"/>
    <n v="77095"/>
    <x v="2"/>
    <s v="OFF-BI-10003291"/>
    <x v="1"/>
    <x v="8"/>
    <s v="Wilson Jones Leather-Like Binders with DublLock Round Rings"/>
    <x v="3444"/>
    <n v="6"/>
    <n v="0.8"/>
    <n v="-17.285400000000006"/>
    <x v="2"/>
    <x v="0"/>
  </r>
  <r>
    <n v="4570"/>
    <x v="2264"/>
    <x v="987"/>
    <x v="1062"/>
    <s v="Second Class"/>
    <s v="NF-18595"/>
    <s v="Nicole Fjeld"/>
    <x v="2"/>
    <x v="0"/>
    <s v="San Jose"/>
    <x v="1"/>
    <n v="95123"/>
    <x v="1"/>
    <s v="FUR-FU-10004017"/>
    <x v="0"/>
    <x v="5"/>
    <s v="Executive Impressions 13&quot; Chairman Wall Clock"/>
    <x v="3001"/>
    <n v="3"/>
    <n v="0"/>
    <n v="26.648999999999997"/>
    <x v="1"/>
    <x v="0"/>
  </r>
  <r>
    <n v="4571"/>
    <x v="2265"/>
    <x v="442"/>
    <x v="673"/>
    <s v="Second Class"/>
    <s v="NM-18445"/>
    <s v="Nathan Mautz"/>
    <x v="2"/>
    <x v="0"/>
    <s v="Wichita"/>
    <x v="41"/>
    <n v="67212"/>
    <x v="2"/>
    <s v="OFF-AR-10002445"/>
    <x v="1"/>
    <x v="6"/>
    <s v="SANFORD Major Accent Highlighters"/>
    <x v="3355"/>
    <n v="3"/>
    <n v="0"/>
    <n v="8.071200000000001"/>
    <x v="2"/>
    <x v="0"/>
  </r>
  <r>
    <n v="4572"/>
    <x v="2265"/>
    <x v="442"/>
    <x v="673"/>
    <s v="Second Class"/>
    <s v="NM-18445"/>
    <s v="Nathan Mautz"/>
    <x v="2"/>
    <x v="0"/>
    <s v="Wichita"/>
    <x v="41"/>
    <n v="67212"/>
    <x v="2"/>
    <s v="OFF-BI-10001718"/>
    <x v="1"/>
    <x v="8"/>
    <s v="GBC DocuBind P50 Personal Binding Machine"/>
    <x v="3445"/>
    <n v="2"/>
    <n v="0"/>
    <n v="60.141199999999998"/>
    <x v="2"/>
    <x v="0"/>
  </r>
  <r>
    <n v="4573"/>
    <x v="2266"/>
    <x v="729"/>
    <x v="804"/>
    <s v="Standard Class"/>
    <s v="AB-10255"/>
    <s v="Alejandro Ballentine"/>
    <x v="2"/>
    <x v="0"/>
    <s v="Los Angeles"/>
    <x v="1"/>
    <n v="90036"/>
    <x v="1"/>
    <s v="TEC-CO-10004202"/>
    <x v="2"/>
    <x v="16"/>
    <s v="Brother DCP1000 Digital 3 in 1 Multifunction Machine"/>
    <x v="2006"/>
    <n v="2"/>
    <n v="0.2"/>
    <n v="89.996999999999986"/>
    <x v="1"/>
    <x v="0"/>
  </r>
  <r>
    <n v="4574"/>
    <x v="2267"/>
    <x v="939"/>
    <x v="1063"/>
    <s v="Standard Class"/>
    <s v="MG-17650"/>
    <s v="Matthew Grinstein"/>
    <x v="2"/>
    <x v="0"/>
    <s v="Jackson"/>
    <x v="12"/>
    <n v="49201"/>
    <x v="2"/>
    <s v="TEC-PH-10002103"/>
    <x v="2"/>
    <x v="7"/>
    <s v="Jabra SPEAK 410"/>
    <x v="2854"/>
    <n v="7"/>
    <n v="0"/>
    <n v="184.22039999999998"/>
    <x v="2"/>
    <x v="0"/>
  </r>
  <r>
    <n v="4575"/>
    <x v="2267"/>
    <x v="939"/>
    <x v="1063"/>
    <s v="Standard Class"/>
    <s v="MG-17650"/>
    <s v="Matthew Grinstein"/>
    <x v="2"/>
    <x v="0"/>
    <s v="Jackson"/>
    <x v="12"/>
    <n v="49201"/>
    <x v="2"/>
    <s v="FUR-FU-10003724"/>
    <x v="0"/>
    <x v="5"/>
    <s v="Westinghouse Clip-On Gooseneck Lamps"/>
    <x v="3446"/>
    <n v="4"/>
    <n v="0"/>
    <n v="8.7047999999999988"/>
    <x v="2"/>
    <x v="0"/>
  </r>
  <r>
    <n v="4576"/>
    <x v="2267"/>
    <x v="939"/>
    <x v="1063"/>
    <s v="Standard Class"/>
    <s v="MG-17650"/>
    <s v="Matthew Grinstein"/>
    <x v="2"/>
    <x v="0"/>
    <s v="Jackson"/>
    <x v="12"/>
    <n v="49201"/>
    <x v="2"/>
    <s v="OFF-AR-10003732"/>
    <x v="1"/>
    <x v="6"/>
    <s v="Newell 333"/>
    <x v="2255"/>
    <n v="5"/>
    <n v="0"/>
    <n v="3.6139999999999994"/>
    <x v="2"/>
    <x v="0"/>
  </r>
  <r>
    <n v="4577"/>
    <x v="2267"/>
    <x v="939"/>
    <x v="1063"/>
    <s v="Standard Class"/>
    <s v="MG-17650"/>
    <s v="Matthew Grinstein"/>
    <x v="2"/>
    <x v="0"/>
    <s v="Jackson"/>
    <x v="12"/>
    <n v="49201"/>
    <x v="2"/>
    <s v="OFF-ST-10000885"/>
    <x v="1"/>
    <x v="4"/>
    <s v="Fellowes Desktop Hanging File Manager"/>
    <x v="3447"/>
    <n v="2"/>
    <n v="0"/>
    <n v="6.7149999999999999"/>
    <x v="2"/>
    <x v="0"/>
  </r>
  <r>
    <n v="4578"/>
    <x v="2268"/>
    <x v="909"/>
    <x v="1064"/>
    <s v="Standard Class"/>
    <s v="SE-20110"/>
    <s v="Sanjit Engle"/>
    <x v="0"/>
    <x v="0"/>
    <s v="Lewiston"/>
    <x v="45"/>
    <n v="83501"/>
    <x v="1"/>
    <s v="OFF-BI-10004817"/>
    <x v="1"/>
    <x v="8"/>
    <s v="GBC Personal VeloBind Strips"/>
    <x v="2094"/>
    <n v="1"/>
    <n v="0.2"/>
    <n v="3.3543999999999996"/>
    <x v="1"/>
    <x v="0"/>
  </r>
  <r>
    <n v="4579"/>
    <x v="2269"/>
    <x v="988"/>
    <x v="1065"/>
    <s v="Standard Class"/>
    <s v="AG-10765"/>
    <s v="Anthony Garverick"/>
    <x v="2"/>
    <x v="0"/>
    <s v="Hampton"/>
    <x v="17"/>
    <n v="23666"/>
    <x v="0"/>
    <s v="OFF-BI-10001670"/>
    <x v="1"/>
    <x v="8"/>
    <s v="Vinyl Sectional Post Binders"/>
    <x v="3448"/>
    <n v="3"/>
    <n v="0"/>
    <n v="56.550000000000004"/>
    <x v="0"/>
    <x v="0"/>
  </r>
  <r>
    <n v="4580"/>
    <x v="2270"/>
    <x v="923"/>
    <x v="978"/>
    <s v="Standard Class"/>
    <s v="AS-10045"/>
    <s v="Aaron Smayling"/>
    <x v="1"/>
    <x v="0"/>
    <s v="New York City"/>
    <x v="15"/>
    <n v="10035"/>
    <x v="3"/>
    <s v="OFF-PA-10002709"/>
    <x v="1"/>
    <x v="10"/>
    <s v="Xerox 1956"/>
    <x v="3449"/>
    <n v="11"/>
    <n v="0"/>
    <n v="32.232199999999999"/>
    <x v="3"/>
    <x v="0"/>
  </r>
  <r>
    <n v="4581"/>
    <x v="2271"/>
    <x v="374"/>
    <x v="1066"/>
    <s v="Standard Class"/>
    <s v="AR-10405"/>
    <s v="Allen Rosenblatt"/>
    <x v="1"/>
    <x v="0"/>
    <s v="Hattiesburg"/>
    <x v="35"/>
    <n v="39401"/>
    <x v="0"/>
    <s v="TEC-AC-10004469"/>
    <x v="2"/>
    <x v="11"/>
    <s v="Microsoft Sculpt Comfort Mouse"/>
    <x v="3450"/>
    <n v="6"/>
    <n v="0"/>
    <n v="105.46800000000002"/>
    <x v="0"/>
    <x v="0"/>
  </r>
  <r>
    <n v="4582"/>
    <x v="2272"/>
    <x v="251"/>
    <x v="42"/>
    <s v="First Class"/>
    <s v="AP-10720"/>
    <s v="Anne Pryor"/>
    <x v="2"/>
    <x v="0"/>
    <s v="Philadelphia"/>
    <x v="9"/>
    <n v="19140"/>
    <x v="3"/>
    <s v="FUR-FU-10003424"/>
    <x v="0"/>
    <x v="5"/>
    <s v="Nu-Dell Oak Frame"/>
    <x v="3451"/>
    <n v="3"/>
    <n v="0.2"/>
    <n v="3.8447999999999967"/>
    <x v="3"/>
    <x v="0"/>
  </r>
  <r>
    <n v="4583"/>
    <x v="2273"/>
    <x v="224"/>
    <x v="841"/>
    <s v="First Class"/>
    <s v="JB-16000"/>
    <s v="Joy Bell-"/>
    <x v="0"/>
    <x v="0"/>
    <s v="Philadelphia"/>
    <x v="9"/>
    <n v="19140"/>
    <x v="3"/>
    <s v="OFF-LA-10003720"/>
    <x v="1"/>
    <x v="2"/>
    <s v="Avery 487"/>
    <x v="3452"/>
    <n v="8"/>
    <n v="0.2"/>
    <n v="7.9703999999999997"/>
    <x v="3"/>
    <x v="0"/>
  </r>
  <r>
    <n v="4584"/>
    <x v="2274"/>
    <x v="370"/>
    <x v="267"/>
    <s v="Second Class"/>
    <s v="TS-21430"/>
    <s v="Tom Stivers"/>
    <x v="1"/>
    <x v="0"/>
    <s v="Los Angeles"/>
    <x v="1"/>
    <n v="90045"/>
    <x v="1"/>
    <s v="OFF-AR-10000390"/>
    <x v="1"/>
    <x v="6"/>
    <s v="Newell Chalk Holder"/>
    <x v="341"/>
    <n v="2"/>
    <n v="0"/>
    <n v="3.7995999999999999"/>
    <x v="1"/>
    <x v="0"/>
  </r>
  <r>
    <n v="4585"/>
    <x v="2275"/>
    <x v="808"/>
    <x v="276"/>
    <s v="Second Class"/>
    <s v="NL-18310"/>
    <s v="Nancy Lomonaco"/>
    <x v="2"/>
    <x v="0"/>
    <s v="Danville"/>
    <x v="1"/>
    <n v="94526"/>
    <x v="1"/>
    <s v="OFF-EN-10001335"/>
    <x v="1"/>
    <x v="12"/>
    <s v="White Business Envelopes with Contemporary Seam, Recycled White Business Envelopes"/>
    <x v="3453"/>
    <n v="7"/>
    <n v="0"/>
    <n v="38.29"/>
    <x v="1"/>
    <x v="0"/>
  </r>
  <r>
    <n v="4586"/>
    <x v="2275"/>
    <x v="808"/>
    <x v="276"/>
    <s v="Second Class"/>
    <s v="NL-18310"/>
    <s v="Nancy Lomonaco"/>
    <x v="2"/>
    <x v="0"/>
    <s v="Danville"/>
    <x v="1"/>
    <n v="94526"/>
    <x v="1"/>
    <s v="OFF-AR-10003469"/>
    <x v="1"/>
    <x v="6"/>
    <s v="Nontoxic Chalk"/>
    <x v="3454"/>
    <n v="5"/>
    <n v="0"/>
    <n v="4.2240000000000002"/>
    <x v="1"/>
    <x v="0"/>
  </r>
  <r>
    <n v="4587"/>
    <x v="2275"/>
    <x v="808"/>
    <x v="276"/>
    <s v="Second Class"/>
    <s v="NL-18310"/>
    <s v="Nancy Lomonaco"/>
    <x v="2"/>
    <x v="0"/>
    <s v="Danville"/>
    <x v="1"/>
    <n v="94526"/>
    <x v="1"/>
    <s v="OFF-BI-10003718"/>
    <x v="1"/>
    <x v="8"/>
    <s v="GBC Therma-A-Bind 250T Electric Binding System"/>
    <x v="3455"/>
    <n v="6"/>
    <n v="0.2"/>
    <n v="206.62319999999997"/>
    <x v="1"/>
    <x v="0"/>
  </r>
  <r>
    <n v="4588"/>
    <x v="2275"/>
    <x v="808"/>
    <x v="276"/>
    <s v="Second Class"/>
    <s v="NL-18310"/>
    <s v="Nancy Lomonaco"/>
    <x v="2"/>
    <x v="0"/>
    <s v="Danville"/>
    <x v="1"/>
    <n v="94526"/>
    <x v="1"/>
    <s v="OFF-FA-10004838"/>
    <x v="1"/>
    <x v="13"/>
    <s v="Super Bands, 12/Pack"/>
    <x v="2271"/>
    <n v="3"/>
    <n v="0"/>
    <n v="0.16740000000000022"/>
    <x v="1"/>
    <x v="0"/>
  </r>
  <r>
    <n v="4589"/>
    <x v="2275"/>
    <x v="808"/>
    <x v="276"/>
    <s v="Second Class"/>
    <s v="NL-18310"/>
    <s v="Nancy Lomonaco"/>
    <x v="2"/>
    <x v="0"/>
    <s v="Danville"/>
    <x v="1"/>
    <n v="94526"/>
    <x v="1"/>
    <s v="FUR-FU-10002508"/>
    <x v="0"/>
    <x v="5"/>
    <s v="Document Clip Frames"/>
    <x v="3456"/>
    <n v="3"/>
    <n v="0"/>
    <n v="10.508400000000002"/>
    <x v="1"/>
    <x v="0"/>
  </r>
  <r>
    <n v="4590"/>
    <x v="2275"/>
    <x v="808"/>
    <x v="276"/>
    <s v="Second Class"/>
    <s v="NL-18310"/>
    <s v="Nancy Lomonaco"/>
    <x v="2"/>
    <x v="0"/>
    <s v="Danville"/>
    <x v="1"/>
    <n v="94526"/>
    <x v="1"/>
    <s v="OFF-ST-10001511"/>
    <x v="1"/>
    <x v="4"/>
    <s v="Space Solutions Commercial Steel Shelving"/>
    <x v="3457"/>
    <n v="7"/>
    <n v="0"/>
    <n v="22.627499999999962"/>
    <x v="1"/>
    <x v="0"/>
  </r>
  <r>
    <n v="4591"/>
    <x v="2276"/>
    <x v="482"/>
    <x v="844"/>
    <s v="Standard Class"/>
    <s v="MC-18130"/>
    <s v="Mike Caudle"/>
    <x v="1"/>
    <x v="0"/>
    <s v="Los Angeles"/>
    <x v="1"/>
    <n v="90004"/>
    <x v="1"/>
    <s v="OFF-SU-10000952"/>
    <x v="1"/>
    <x v="14"/>
    <s v="Fiskars Home &amp; Office Scissors"/>
    <x v="2788"/>
    <n v="2"/>
    <n v="0"/>
    <n v="4.9728000000000012"/>
    <x v="1"/>
    <x v="0"/>
  </r>
  <r>
    <n v="4592"/>
    <x v="2276"/>
    <x v="482"/>
    <x v="844"/>
    <s v="Standard Class"/>
    <s v="MC-18130"/>
    <s v="Mike Caudle"/>
    <x v="1"/>
    <x v="0"/>
    <s v="Los Angeles"/>
    <x v="1"/>
    <n v="90004"/>
    <x v="1"/>
    <s v="TEC-PH-10002275"/>
    <x v="2"/>
    <x v="7"/>
    <s v="Mitel 5320 IP Phone VoIP phone"/>
    <x v="3164"/>
    <n v="2"/>
    <n v="0.2"/>
    <n v="30.238400000000013"/>
    <x v="1"/>
    <x v="0"/>
  </r>
  <r>
    <n v="4593"/>
    <x v="2276"/>
    <x v="482"/>
    <x v="844"/>
    <s v="Standard Class"/>
    <s v="MC-18130"/>
    <s v="Mike Caudle"/>
    <x v="1"/>
    <x v="0"/>
    <s v="Los Angeles"/>
    <x v="1"/>
    <n v="90004"/>
    <x v="1"/>
    <s v="FUR-CH-10003535"/>
    <x v="0"/>
    <x v="1"/>
    <s v="Global Armless Task Chair, Royal Blue"/>
    <x v="1770"/>
    <n v="3"/>
    <n v="0.2"/>
    <n v="-5.4882000000000062"/>
    <x v="1"/>
    <x v="0"/>
  </r>
  <r>
    <n v="4594"/>
    <x v="2276"/>
    <x v="482"/>
    <x v="844"/>
    <s v="Standard Class"/>
    <s v="MC-18130"/>
    <s v="Mike Caudle"/>
    <x v="1"/>
    <x v="0"/>
    <s v="Los Angeles"/>
    <x v="1"/>
    <n v="90004"/>
    <x v="1"/>
    <s v="OFF-AP-10004052"/>
    <x v="1"/>
    <x v="9"/>
    <s v="Hoover Replacement Belts For Soft Guard &amp; Commercial Ltweight Upright Vacs, 2/Pk"/>
    <x v="2307"/>
    <n v="2"/>
    <n v="0"/>
    <n v="2.0540000000000003"/>
    <x v="1"/>
    <x v="0"/>
  </r>
  <r>
    <n v="4595"/>
    <x v="2276"/>
    <x v="482"/>
    <x v="844"/>
    <s v="Standard Class"/>
    <s v="MC-18130"/>
    <s v="Mike Caudle"/>
    <x v="1"/>
    <x v="0"/>
    <s v="Los Angeles"/>
    <x v="1"/>
    <n v="90004"/>
    <x v="1"/>
    <s v="FUR-TA-10003473"/>
    <x v="0"/>
    <x v="3"/>
    <s v="Bretford Rectangular Conference Table Tops"/>
    <x v="3458"/>
    <n v="3"/>
    <n v="0.2"/>
    <n v="33.851700000000051"/>
    <x v="1"/>
    <x v="0"/>
  </r>
  <r>
    <n v="4596"/>
    <x v="2276"/>
    <x v="482"/>
    <x v="844"/>
    <s v="Standard Class"/>
    <s v="MC-18130"/>
    <s v="Mike Caudle"/>
    <x v="1"/>
    <x v="0"/>
    <s v="Los Angeles"/>
    <x v="1"/>
    <n v="90004"/>
    <x v="1"/>
    <s v="OFF-AR-10001897"/>
    <x v="1"/>
    <x v="6"/>
    <s v="Model L Table or Wall-Mount Pencil Sharpener"/>
    <x v="3459"/>
    <n v="3"/>
    <n v="0"/>
    <n v="15.111600000000001"/>
    <x v="1"/>
    <x v="0"/>
  </r>
  <r>
    <n v="4597"/>
    <x v="2277"/>
    <x v="5"/>
    <x v="5"/>
    <s v="Second Class"/>
    <s v="TC-21475"/>
    <s v="Tony Chapman"/>
    <x v="2"/>
    <x v="0"/>
    <s v="Washington"/>
    <x v="40"/>
    <n v="20016"/>
    <x v="3"/>
    <s v="OFF-AR-10000034"/>
    <x v="1"/>
    <x v="6"/>
    <s v="BIC Brite Liner Grip Highlighters, Assorted, 5/Pack"/>
    <x v="3460"/>
    <n v="8"/>
    <n v="0"/>
    <n v="13.2288"/>
    <x v="3"/>
    <x v="0"/>
  </r>
  <r>
    <n v="4598"/>
    <x v="2278"/>
    <x v="735"/>
    <x v="153"/>
    <s v="Standard Class"/>
    <s v="MG-17650"/>
    <s v="Matthew Grinstein"/>
    <x v="2"/>
    <x v="0"/>
    <s v="Milwaukee"/>
    <x v="6"/>
    <n v="53209"/>
    <x v="2"/>
    <s v="OFF-SU-10004115"/>
    <x v="1"/>
    <x v="14"/>
    <s v="Acme Stainless Steel Office Snips"/>
    <x v="3461"/>
    <n v="3"/>
    <n v="0"/>
    <n v="5.8887000000000009"/>
    <x v="2"/>
    <x v="0"/>
  </r>
  <r>
    <n v="4599"/>
    <x v="2278"/>
    <x v="735"/>
    <x v="153"/>
    <s v="Standard Class"/>
    <s v="MG-17650"/>
    <s v="Matthew Grinstein"/>
    <x v="2"/>
    <x v="0"/>
    <s v="Milwaukee"/>
    <x v="6"/>
    <n v="53209"/>
    <x v="2"/>
    <s v="OFF-AP-10001947"/>
    <x v="1"/>
    <x v="9"/>
    <s v="Acco 6 Outlet Guardian Premium Plus Surge Suppressor"/>
    <x v="3462"/>
    <n v="5"/>
    <n v="0"/>
    <n v="26.563999999999997"/>
    <x v="2"/>
    <x v="0"/>
  </r>
  <r>
    <n v="4600"/>
    <x v="2279"/>
    <x v="747"/>
    <x v="532"/>
    <s v="Standard Class"/>
    <s v="MG-17890"/>
    <s v="Michael Granlund"/>
    <x v="2"/>
    <x v="0"/>
    <s v="Baltimore"/>
    <x v="39"/>
    <n v="21215"/>
    <x v="3"/>
    <s v="FUR-CH-10004853"/>
    <x v="0"/>
    <x v="1"/>
    <s v="Global Manager's Adjustable Task Chair, Storm"/>
    <x v="3463"/>
    <n v="1"/>
    <n v="0"/>
    <n v="43.784199999999984"/>
    <x v="3"/>
    <x v="0"/>
  </r>
  <r>
    <n v="4601"/>
    <x v="2279"/>
    <x v="747"/>
    <x v="532"/>
    <s v="Standard Class"/>
    <s v="MG-17890"/>
    <s v="Michael Granlund"/>
    <x v="2"/>
    <x v="0"/>
    <s v="Baltimore"/>
    <x v="39"/>
    <n v="21215"/>
    <x v="3"/>
    <s v="OFF-EN-10000483"/>
    <x v="1"/>
    <x v="12"/>
    <s v="White Envelopes, White Envelopes with Clear Poly Window"/>
    <x v="3464"/>
    <n v="9"/>
    <n v="0"/>
    <n v="63.134999999999991"/>
    <x v="3"/>
    <x v="0"/>
  </r>
  <r>
    <n v="4602"/>
    <x v="2279"/>
    <x v="747"/>
    <x v="532"/>
    <s v="Standard Class"/>
    <s v="MG-17890"/>
    <s v="Michael Granlund"/>
    <x v="2"/>
    <x v="0"/>
    <s v="Baltimore"/>
    <x v="39"/>
    <n v="21215"/>
    <x v="3"/>
    <s v="OFF-FA-10001332"/>
    <x v="1"/>
    <x v="13"/>
    <s v="Acco Banker's Clasps, 5 3/4&quot;-Long"/>
    <x v="132"/>
    <n v="4"/>
    <n v="0"/>
    <n v="5.4143999999999997"/>
    <x v="3"/>
    <x v="0"/>
  </r>
  <r>
    <n v="4603"/>
    <x v="2280"/>
    <x v="989"/>
    <x v="484"/>
    <s v="Second Class"/>
    <s v="BF-11170"/>
    <s v="Ben Ferrer"/>
    <x v="2"/>
    <x v="0"/>
    <s v="Jacksonville"/>
    <x v="3"/>
    <n v="28540"/>
    <x v="0"/>
    <s v="OFF-PA-10003790"/>
    <x v="1"/>
    <x v="10"/>
    <s v="Xerox 1991"/>
    <x v="3465"/>
    <n v="1"/>
    <n v="0.2"/>
    <n v="5.9383999999999988"/>
    <x v="0"/>
    <x v="0"/>
  </r>
  <r>
    <n v="4604"/>
    <x v="2280"/>
    <x v="989"/>
    <x v="484"/>
    <s v="Second Class"/>
    <s v="BF-11170"/>
    <s v="Ben Ferrer"/>
    <x v="2"/>
    <x v="0"/>
    <s v="Jacksonville"/>
    <x v="3"/>
    <n v="28540"/>
    <x v="0"/>
    <s v="OFF-PA-10003134"/>
    <x v="1"/>
    <x v="10"/>
    <s v="Xerox 1937"/>
    <x v="3466"/>
    <n v="4"/>
    <n v="0.2"/>
    <n v="53.804799999999986"/>
    <x v="0"/>
    <x v="0"/>
  </r>
  <r>
    <n v="4605"/>
    <x v="2280"/>
    <x v="989"/>
    <x v="484"/>
    <s v="Second Class"/>
    <s v="BF-11170"/>
    <s v="Ben Ferrer"/>
    <x v="2"/>
    <x v="0"/>
    <s v="Jacksonville"/>
    <x v="3"/>
    <n v="28540"/>
    <x v="0"/>
    <s v="OFF-EN-10004459"/>
    <x v="1"/>
    <x v="12"/>
    <s v="Security-Tint Envelopes"/>
    <x v="2096"/>
    <n v="2"/>
    <n v="0.2"/>
    <n v="4.4311999999999996"/>
    <x v="0"/>
    <x v="0"/>
  </r>
  <r>
    <n v="4606"/>
    <x v="2280"/>
    <x v="989"/>
    <x v="484"/>
    <s v="Second Class"/>
    <s v="BF-11170"/>
    <s v="Ben Ferrer"/>
    <x v="2"/>
    <x v="0"/>
    <s v="Jacksonville"/>
    <x v="3"/>
    <n v="28540"/>
    <x v="0"/>
    <s v="TEC-AC-10003628"/>
    <x v="2"/>
    <x v="11"/>
    <s v="Logitech 910-002974 M325 Wireless Mouse for Web Scrolling"/>
    <x v="3467"/>
    <n v="7"/>
    <n v="0.2"/>
    <n v="50.383200000000016"/>
    <x v="0"/>
    <x v="0"/>
  </r>
  <r>
    <n v="4607"/>
    <x v="2281"/>
    <x v="71"/>
    <x v="68"/>
    <s v="Standard Class"/>
    <s v="MS-17770"/>
    <s v="Maxwell Schwartz"/>
    <x v="0"/>
    <x v="0"/>
    <s v="Rochester"/>
    <x v="15"/>
    <n v="14609"/>
    <x v="3"/>
    <s v="TEC-PH-10004093"/>
    <x v="2"/>
    <x v="7"/>
    <s v="Panasonic Kx-TS550"/>
    <x v="3468"/>
    <n v="1"/>
    <n v="0"/>
    <n v="13.3371"/>
    <x v="3"/>
    <x v="0"/>
  </r>
  <r>
    <n v="4608"/>
    <x v="2281"/>
    <x v="71"/>
    <x v="68"/>
    <s v="Standard Class"/>
    <s v="MS-17770"/>
    <s v="Maxwell Schwartz"/>
    <x v="0"/>
    <x v="0"/>
    <s v="Rochester"/>
    <x v="15"/>
    <n v="14609"/>
    <x v="3"/>
    <s v="OFF-ST-10001490"/>
    <x v="1"/>
    <x v="4"/>
    <s v="Hot File 7-Pocket, Floor Stand"/>
    <x v="3469"/>
    <n v="3"/>
    <n v="0"/>
    <n v="160.62299999999993"/>
    <x v="3"/>
    <x v="0"/>
  </r>
  <r>
    <n v="4609"/>
    <x v="2281"/>
    <x v="71"/>
    <x v="68"/>
    <s v="Standard Class"/>
    <s v="MS-17770"/>
    <s v="Maxwell Schwartz"/>
    <x v="0"/>
    <x v="0"/>
    <s v="Rochester"/>
    <x v="15"/>
    <n v="14609"/>
    <x v="3"/>
    <s v="OFF-BI-10000605"/>
    <x v="1"/>
    <x v="8"/>
    <s v="Acco Pressboard Covers with Storage Hooks, 9 1/2&quot; x 11&quot;, Executive Red"/>
    <x v="861"/>
    <n v="2"/>
    <n v="0.2"/>
    <n v="2.0573999999999995"/>
    <x v="3"/>
    <x v="0"/>
  </r>
  <r>
    <n v="4610"/>
    <x v="2281"/>
    <x v="71"/>
    <x v="68"/>
    <s v="Standard Class"/>
    <s v="MS-17770"/>
    <s v="Maxwell Schwartz"/>
    <x v="0"/>
    <x v="0"/>
    <s v="Rochester"/>
    <x v="15"/>
    <n v="14609"/>
    <x v="3"/>
    <s v="OFF-PA-10004255"/>
    <x v="1"/>
    <x v="10"/>
    <s v="Xerox 219"/>
    <x v="1568"/>
    <n v="7"/>
    <n v="0"/>
    <n v="21.772800000000004"/>
    <x v="3"/>
    <x v="0"/>
  </r>
  <r>
    <n v="4611"/>
    <x v="2282"/>
    <x v="45"/>
    <x v="773"/>
    <s v="Standard Class"/>
    <s v="JE-15745"/>
    <s v="Joel Eaton"/>
    <x v="0"/>
    <x v="0"/>
    <s v="Oceanside"/>
    <x v="1"/>
    <n v="92054"/>
    <x v="1"/>
    <s v="FUR-FU-10000023"/>
    <x v="0"/>
    <x v="5"/>
    <s v="Eldon Wave Desk Accessories"/>
    <x v="349"/>
    <n v="8"/>
    <n v="0"/>
    <n v="20.732800000000001"/>
    <x v="1"/>
    <x v="0"/>
  </r>
  <r>
    <n v="4612"/>
    <x v="2283"/>
    <x v="990"/>
    <x v="1067"/>
    <s v="Second Class"/>
    <s v="HG-14965"/>
    <s v="Henry Goldwyn"/>
    <x v="1"/>
    <x v="0"/>
    <s v="Gulfport"/>
    <x v="35"/>
    <n v="39503"/>
    <x v="0"/>
    <s v="OFF-BI-10000285"/>
    <x v="1"/>
    <x v="8"/>
    <s v="XtraLife ClearVue Slant-D Ring Binders by Cardinal"/>
    <x v="3470"/>
    <n v="4"/>
    <n v="0"/>
    <n v="15.68"/>
    <x v="0"/>
    <x v="0"/>
  </r>
  <r>
    <n v="4613"/>
    <x v="2284"/>
    <x v="413"/>
    <x v="335"/>
    <s v="Standard Class"/>
    <s v="EP-13915"/>
    <s v="Emily Phan"/>
    <x v="0"/>
    <x v="0"/>
    <s v="Jacksonville"/>
    <x v="2"/>
    <n v="32216"/>
    <x v="0"/>
    <s v="OFF-AR-10000588"/>
    <x v="1"/>
    <x v="6"/>
    <s v="Newell 345"/>
    <x v="1662"/>
    <n v="3"/>
    <n v="0.2"/>
    <n v="3.571200000000001"/>
    <x v="0"/>
    <x v="0"/>
  </r>
  <r>
    <n v="4614"/>
    <x v="2284"/>
    <x v="413"/>
    <x v="335"/>
    <s v="Standard Class"/>
    <s v="EP-13915"/>
    <s v="Emily Phan"/>
    <x v="0"/>
    <x v="0"/>
    <s v="Jacksonville"/>
    <x v="2"/>
    <n v="32216"/>
    <x v="0"/>
    <s v="OFF-PA-10002250"/>
    <x v="1"/>
    <x v="10"/>
    <s v="Things To Do Today Pad"/>
    <x v="3471"/>
    <n v="5"/>
    <n v="0.2"/>
    <n v="8.218"/>
    <x v="0"/>
    <x v="0"/>
  </r>
  <r>
    <n v="4615"/>
    <x v="2285"/>
    <x v="64"/>
    <x v="165"/>
    <s v="Standard Class"/>
    <s v="GH-14410"/>
    <s v="Gary Hansen"/>
    <x v="2"/>
    <x v="0"/>
    <s v="Houston"/>
    <x v="5"/>
    <n v="77070"/>
    <x v="2"/>
    <s v="OFF-AP-10002457"/>
    <x v="1"/>
    <x v="9"/>
    <s v="Eureka The Boss Plus 12-Amp Hard Box Upright Vacuum, Red"/>
    <x v="3472"/>
    <n v="3"/>
    <n v="0.8"/>
    <n v="-166.39350000000002"/>
    <x v="2"/>
    <x v="0"/>
  </r>
  <r>
    <n v="4616"/>
    <x v="2285"/>
    <x v="64"/>
    <x v="165"/>
    <s v="Standard Class"/>
    <s v="GH-14410"/>
    <s v="Gary Hansen"/>
    <x v="2"/>
    <x v="0"/>
    <s v="Houston"/>
    <x v="5"/>
    <n v="77070"/>
    <x v="2"/>
    <s v="OFF-FA-10002763"/>
    <x v="1"/>
    <x v="13"/>
    <s v="Advantus Map Pennant Flags and Round Head Tacks"/>
    <x v="2696"/>
    <n v="9"/>
    <n v="0.2"/>
    <n v="4.2659999999999973"/>
    <x v="2"/>
    <x v="0"/>
  </r>
  <r>
    <n v="4617"/>
    <x v="2286"/>
    <x v="406"/>
    <x v="216"/>
    <s v="Second Class"/>
    <s v="DS-13180"/>
    <s v="David Smith"/>
    <x v="1"/>
    <x v="0"/>
    <s v="Houston"/>
    <x v="5"/>
    <n v="77095"/>
    <x v="2"/>
    <s v="TEC-AC-10000109"/>
    <x v="2"/>
    <x v="11"/>
    <s v="Sony Micro Vault Click 16 GB USB 2.0 Flash Drive"/>
    <x v="3473"/>
    <n v="3"/>
    <n v="0.2"/>
    <n v="6.7188000000000088"/>
    <x v="2"/>
    <x v="0"/>
  </r>
  <r>
    <n v="4618"/>
    <x v="2287"/>
    <x v="481"/>
    <x v="1068"/>
    <s v="Standard Class"/>
    <s v="TH-21550"/>
    <s v="Tracy Hopkins"/>
    <x v="2"/>
    <x v="0"/>
    <s v="Everett"/>
    <x v="31"/>
    <n v="2149"/>
    <x v="3"/>
    <s v="TEC-PH-10002415"/>
    <x v="2"/>
    <x v="7"/>
    <s v="Polycom VoiceStation 500 Conference phone"/>
    <x v="3474"/>
    <n v="2"/>
    <n v="0"/>
    <n v="147.47500000000002"/>
    <x v="3"/>
    <x v="0"/>
  </r>
  <r>
    <n v="4619"/>
    <x v="2287"/>
    <x v="481"/>
    <x v="1068"/>
    <s v="Standard Class"/>
    <s v="TH-21550"/>
    <s v="Tracy Hopkins"/>
    <x v="2"/>
    <x v="0"/>
    <s v="Everett"/>
    <x v="31"/>
    <n v="2149"/>
    <x v="3"/>
    <s v="FUR-CH-10000785"/>
    <x v="0"/>
    <x v="1"/>
    <s v="Global Ergonomic Managers Chair"/>
    <x v="3116"/>
    <n v="3"/>
    <n v="0"/>
    <n v="141.1644"/>
    <x v="3"/>
    <x v="0"/>
  </r>
  <r>
    <n v="4620"/>
    <x v="2288"/>
    <x v="165"/>
    <x v="209"/>
    <s v="First Class"/>
    <s v="RM-19675"/>
    <s v="Robert Marley"/>
    <x v="2"/>
    <x v="0"/>
    <s v="Los Angeles"/>
    <x v="1"/>
    <n v="90049"/>
    <x v="1"/>
    <s v="TEC-CO-10001449"/>
    <x v="2"/>
    <x v="16"/>
    <s v="Hewlett Packard LaserJet 3310 Copier"/>
    <x v="3475"/>
    <n v="6"/>
    <n v="0.2"/>
    <n v="1007.9831999999999"/>
    <x v="1"/>
    <x v="0"/>
  </r>
  <r>
    <n v="4621"/>
    <x v="2288"/>
    <x v="165"/>
    <x v="209"/>
    <s v="First Class"/>
    <s v="RM-19675"/>
    <s v="Robert Marley"/>
    <x v="2"/>
    <x v="0"/>
    <s v="Los Angeles"/>
    <x v="1"/>
    <n v="90049"/>
    <x v="1"/>
    <s v="OFF-BI-10001670"/>
    <x v="1"/>
    <x v="8"/>
    <s v="Vinyl Sectional Post Binders"/>
    <x v="3476"/>
    <n v="3"/>
    <n v="0.2"/>
    <n v="33.93"/>
    <x v="1"/>
    <x v="0"/>
  </r>
  <r>
    <n v="4622"/>
    <x v="2289"/>
    <x v="348"/>
    <x v="688"/>
    <s v="Second Class"/>
    <s v="SF-20965"/>
    <s v="Sylvia Foulston"/>
    <x v="1"/>
    <x v="0"/>
    <s v="Wilmington"/>
    <x v="13"/>
    <n v="19805"/>
    <x v="3"/>
    <s v="OFF-ST-10001328"/>
    <x v="1"/>
    <x v="4"/>
    <s v="Personal Filing Tote with Lid, Black/Gray"/>
    <x v="3477"/>
    <n v="5"/>
    <n v="0"/>
    <n v="21.714000000000002"/>
    <x v="3"/>
    <x v="0"/>
  </r>
  <r>
    <n v="4623"/>
    <x v="2290"/>
    <x v="428"/>
    <x v="947"/>
    <s v="Standard Class"/>
    <s v="SO-20335"/>
    <s v="Sean O'Donnell"/>
    <x v="0"/>
    <x v="0"/>
    <s v="Columbia"/>
    <x v="18"/>
    <n v="38401"/>
    <x v="0"/>
    <s v="OFF-SU-10001225"/>
    <x v="1"/>
    <x v="14"/>
    <s v="Staple remover"/>
    <x v="3478"/>
    <n v="3"/>
    <n v="0.2"/>
    <n v="-1.9872000000000005"/>
    <x v="0"/>
    <x v="0"/>
  </r>
  <r>
    <n v="4624"/>
    <x v="2290"/>
    <x v="428"/>
    <x v="947"/>
    <s v="Standard Class"/>
    <s v="SO-20335"/>
    <s v="Sean O'Donnell"/>
    <x v="0"/>
    <x v="0"/>
    <s v="Columbia"/>
    <x v="18"/>
    <n v="38401"/>
    <x v="0"/>
    <s v="OFF-PA-10000357"/>
    <x v="1"/>
    <x v="10"/>
    <s v="Xerox 1888"/>
    <x v="3479"/>
    <n v="4"/>
    <n v="0.2"/>
    <n v="62.137599999999992"/>
    <x v="0"/>
    <x v="0"/>
  </r>
  <r>
    <n v="4625"/>
    <x v="2290"/>
    <x v="428"/>
    <x v="947"/>
    <s v="Standard Class"/>
    <s v="SO-20335"/>
    <s v="Sean O'Donnell"/>
    <x v="0"/>
    <x v="0"/>
    <s v="Columbia"/>
    <x v="18"/>
    <n v="38401"/>
    <x v="0"/>
    <s v="OFF-ST-10000046"/>
    <x v="1"/>
    <x v="4"/>
    <s v="Fellowes Super Stor/Drawer Files"/>
    <x v="3480"/>
    <n v="2"/>
    <n v="0.2"/>
    <n v="-3.2309999999999945"/>
    <x v="0"/>
    <x v="0"/>
  </r>
  <r>
    <n v="4626"/>
    <x v="2290"/>
    <x v="428"/>
    <x v="947"/>
    <s v="Standard Class"/>
    <s v="SO-20335"/>
    <s v="Sean O'Donnell"/>
    <x v="0"/>
    <x v="0"/>
    <s v="Columbia"/>
    <x v="18"/>
    <n v="38401"/>
    <x v="0"/>
    <s v="FUR-FU-10000023"/>
    <x v="0"/>
    <x v="5"/>
    <s v="Eldon Wave Desk Accessories"/>
    <x v="3481"/>
    <n v="3"/>
    <n v="0.2"/>
    <n v="4.240800000000001"/>
    <x v="0"/>
    <x v="0"/>
  </r>
  <r>
    <n v="4627"/>
    <x v="2291"/>
    <x v="373"/>
    <x v="1058"/>
    <s v="Standard Class"/>
    <s v="CK-12760"/>
    <s v="Cyma Kinney"/>
    <x v="1"/>
    <x v="0"/>
    <s v="New York City"/>
    <x v="15"/>
    <n v="10011"/>
    <x v="3"/>
    <s v="OFF-ST-10003455"/>
    <x v="1"/>
    <x v="4"/>
    <s v="Tenex File Box, Personal Filing Tote with Lid, Black"/>
    <x v="3477"/>
    <n v="5"/>
    <n v="0"/>
    <n v="20.163000000000004"/>
    <x v="3"/>
    <x v="0"/>
  </r>
  <r>
    <n v="4628"/>
    <x v="2291"/>
    <x v="373"/>
    <x v="1058"/>
    <s v="Standard Class"/>
    <s v="CK-12760"/>
    <s v="Cyma Kinney"/>
    <x v="1"/>
    <x v="0"/>
    <s v="New York City"/>
    <x v="15"/>
    <n v="10011"/>
    <x v="3"/>
    <s v="OFF-ST-10000876"/>
    <x v="1"/>
    <x v="4"/>
    <s v="Eldon Simplefile Box Office"/>
    <x v="3482"/>
    <n v="2"/>
    <n v="0"/>
    <n v="6.9664000000000001"/>
    <x v="3"/>
    <x v="0"/>
  </r>
  <r>
    <n v="4629"/>
    <x v="2291"/>
    <x v="373"/>
    <x v="1058"/>
    <s v="Standard Class"/>
    <s v="CK-12760"/>
    <s v="Cyma Kinney"/>
    <x v="1"/>
    <x v="0"/>
    <s v="New York City"/>
    <x v="15"/>
    <n v="10011"/>
    <x v="3"/>
    <s v="OFF-AR-10003582"/>
    <x v="1"/>
    <x v="6"/>
    <s v="Boston Electric Pencil Sharpener, Model 1818, Charcoal Black"/>
    <x v="3483"/>
    <n v="5"/>
    <n v="0"/>
    <n v="39.410000000000011"/>
    <x v="3"/>
    <x v="0"/>
  </r>
  <r>
    <n v="4630"/>
    <x v="2291"/>
    <x v="373"/>
    <x v="1058"/>
    <s v="Standard Class"/>
    <s v="CK-12760"/>
    <s v="Cyma Kinney"/>
    <x v="1"/>
    <x v="0"/>
    <s v="New York City"/>
    <x v="15"/>
    <n v="10011"/>
    <x v="3"/>
    <s v="OFF-ST-10004258"/>
    <x v="1"/>
    <x v="4"/>
    <s v="Portable Personal File Box"/>
    <x v="905"/>
    <n v="3"/>
    <n v="0"/>
    <n v="9.8901000000000039"/>
    <x v="3"/>
    <x v="0"/>
  </r>
  <r>
    <n v="4631"/>
    <x v="2292"/>
    <x v="52"/>
    <x v="526"/>
    <s v="Same Day"/>
    <s v="GA-14725"/>
    <s v="Guy Armstrong"/>
    <x v="0"/>
    <x v="0"/>
    <s v="Mount Pleasant"/>
    <x v="12"/>
    <n v="48858"/>
    <x v="2"/>
    <s v="FUR-FU-10000719"/>
    <x v="0"/>
    <x v="5"/>
    <s v="DAX Cubicle Frames, 8-1/2 x 11"/>
    <x v="1819"/>
    <n v="2"/>
    <n v="0"/>
    <n v="6.1704000000000008"/>
    <x v="2"/>
    <x v="0"/>
  </r>
  <r>
    <n v="4632"/>
    <x v="2293"/>
    <x v="646"/>
    <x v="527"/>
    <s v="Second Class"/>
    <s v="BD-11725"/>
    <s v="Bruce Degenhardt"/>
    <x v="0"/>
    <x v="0"/>
    <s v="San Francisco"/>
    <x v="1"/>
    <n v="94122"/>
    <x v="1"/>
    <s v="OFF-LA-10001297"/>
    <x v="1"/>
    <x v="2"/>
    <s v="Avery 473"/>
    <x v="2678"/>
    <n v="5"/>
    <n v="0"/>
    <n v="24.84"/>
    <x v="1"/>
    <x v="0"/>
  </r>
  <r>
    <n v="4633"/>
    <x v="2293"/>
    <x v="646"/>
    <x v="527"/>
    <s v="Second Class"/>
    <s v="BD-11725"/>
    <s v="Bruce Degenhardt"/>
    <x v="0"/>
    <x v="0"/>
    <s v="San Francisco"/>
    <x v="1"/>
    <n v="94122"/>
    <x v="1"/>
    <s v="FUR-FU-10000723"/>
    <x v="0"/>
    <x v="5"/>
    <s v="Deflect-o EconoMat Studded, No Bevel Mat for Low Pile Carpeting"/>
    <x v="3484"/>
    <n v="3"/>
    <n v="0"/>
    <n v="11.156400000000005"/>
    <x v="1"/>
    <x v="0"/>
  </r>
  <r>
    <n v="4634"/>
    <x v="2294"/>
    <x v="291"/>
    <x v="722"/>
    <s v="Standard Class"/>
    <s v="DS-13180"/>
    <s v="David Smith"/>
    <x v="1"/>
    <x v="0"/>
    <s v="San Francisco"/>
    <x v="1"/>
    <n v="94122"/>
    <x v="1"/>
    <s v="FUR-BO-10003893"/>
    <x v="0"/>
    <x v="0"/>
    <s v="Sauder Camden County Collection Library"/>
    <x v="3485"/>
    <n v="6"/>
    <n v="0.15"/>
    <n v="34.493999999999971"/>
    <x v="1"/>
    <x v="1"/>
  </r>
  <r>
    <n v="4635"/>
    <x v="2294"/>
    <x v="291"/>
    <x v="722"/>
    <s v="Standard Class"/>
    <s v="DS-13180"/>
    <s v="David Smith"/>
    <x v="1"/>
    <x v="0"/>
    <s v="San Francisco"/>
    <x v="1"/>
    <n v="94122"/>
    <x v="1"/>
    <s v="OFF-ST-10000736"/>
    <x v="1"/>
    <x v="4"/>
    <s v="Carina Double Wide Media Storage Towers in Natural &amp; Black"/>
    <x v="1240"/>
    <n v="1"/>
    <n v="0"/>
    <n v="3.2391999999999967"/>
    <x v="1"/>
    <x v="1"/>
  </r>
  <r>
    <n v="4636"/>
    <x v="2295"/>
    <x v="846"/>
    <x v="875"/>
    <s v="Standard Class"/>
    <s v="BS-11380"/>
    <s v="Bill Stewart"/>
    <x v="1"/>
    <x v="0"/>
    <s v="San Francisco"/>
    <x v="1"/>
    <n v="94122"/>
    <x v="1"/>
    <s v="OFF-ST-10000736"/>
    <x v="1"/>
    <x v="4"/>
    <s v="Carina Double Wide Media Storage Towers in Natural &amp; Black"/>
    <x v="423"/>
    <n v="3"/>
    <n v="0"/>
    <n v="9.7175999999999902"/>
    <x v="1"/>
    <x v="0"/>
  </r>
  <r>
    <n v="4637"/>
    <x v="2296"/>
    <x v="842"/>
    <x v="809"/>
    <s v="First Class"/>
    <s v="AP-10915"/>
    <s v="Arthur Prichep"/>
    <x v="0"/>
    <x v="0"/>
    <s v="Los Angeles"/>
    <x v="1"/>
    <n v="90045"/>
    <x v="1"/>
    <s v="OFF-AR-10003373"/>
    <x v="1"/>
    <x v="6"/>
    <s v="Boston School Pro Electric Pencil Sharpener, 1670"/>
    <x v="1862"/>
    <n v="4"/>
    <n v="0"/>
    <n v="33.458399999999997"/>
    <x v="1"/>
    <x v="0"/>
  </r>
  <r>
    <n v="4638"/>
    <x v="2296"/>
    <x v="842"/>
    <x v="809"/>
    <s v="First Class"/>
    <s v="AP-10915"/>
    <s v="Arthur Prichep"/>
    <x v="0"/>
    <x v="0"/>
    <s v="Los Angeles"/>
    <x v="1"/>
    <n v="90045"/>
    <x v="1"/>
    <s v="OFF-AR-10000390"/>
    <x v="1"/>
    <x v="6"/>
    <s v="Newell Chalk Holder"/>
    <x v="714"/>
    <n v="3"/>
    <n v="0"/>
    <n v="5.6993999999999998"/>
    <x v="1"/>
    <x v="0"/>
  </r>
  <r>
    <n v="4639"/>
    <x v="2296"/>
    <x v="842"/>
    <x v="809"/>
    <s v="First Class"/>
    <s v="AP-10915"/>
    <s v="Arthur Prichep"/>
    <x v="0"/>
    <x v="0"/>
    <s v="Los Angeles"/>
    <x v="1"/>
    <n v="90045"/>
    <x v="1"/>
    <s v="OFF-AR-10001725"/>
    <x v="1"/>
    <x v="6"/>
    <s v="Boston Home &amp; Office Model 2000 Electric Pencil Sharpeners"/>
    <x v="2885"/>
    <n v="2"/>
    <n v="0"/>
    <n v="12.298000000000002"/>
    <x v="1"/>
    <x v="0"/>
  </r>
  <r>
    <n v="4640"/>
    <x v="2297"/>
    <x v="108"/>
    <x v="1069"/>
    <s v="Standard Class"/>
    <s v="JF-15565"/>
    <s v="Jill Fjeld"/>
    <x v="0"/>
    <x v="0"/>
    <s v="Newport News"/>
    <x v="17"/>
    <n v="23602"/>
    <x v="0"/>
    <s v="TEC-CO-10001943"/>
    <x v="2"/>
    <x v="16"/>
    <s v="Canon PC-428 Personal Copier"/>
    <x v="3486"/>
    <n v="8"/>
    <n v="0"/>
    <n v="751.9624"/>
    <x v="0"/>
    <x v="0"/>
  </r>
  <r>
    <n v="4641"/>
    <x v="2297"/>
    <x v="108"/>
    <x v="1069"/>
    <s v="Standard Class"/>
    <s v="JF-15565"/>
    <s v="Jill Fjeld"/>
    <x v="0"/>
    <x v="0"/>
    <s v="Newport News"/>
    <x v="17"/>
    <n v="23602"/>
    <x v="0"/>
    <s v="OFF-EN-10002312"/>
    <x v="1"/>
    <x v="12"/>
    <s v="#10 Self-Seal White Envelopes"/>
    <x v="3487"/>
    <n v="1"/>
    <n v="0"/>
    <n v="5.4340999999999999"/>
    <x v="0"/>
    <x v="0"/>
  </r>
  <r>
    <n v="4642"/>
    <x v="2298"/>
    <x v="760"/>
    <x v="188"/>
    <s v="Second Class"/>
    <s v="HA-14905"/>
    <s v="Helen Abelman"/>
    <x v="0"/>
    <x v="0"/>
    <s v="Fort Collins"/>
    <x v="22"/>
    <n v="80525"/>
    <x v="1"/>
    <s v="OFF-BI-10000831"/>
    <x v="1"/>
    <x v="8"/>
    <s v="Storex Flexible Poly Binders with Double Pockets"/>
    <x v="3488"/>
    <n v="4"/>
    <n v="0.7"/>
    <n v="-2.5343999999999998"/>
    <x v="1"/>
    <x v="0"/>
  </r>
  <r>
    <n v="4643"/>
    <x v="2298"/>
    <x v="760"/>
    <x v="188"/>
    <s v="Second Class"/>
    <s v="HA-14905"/>
    <s v="Helen Abelman"/>
    <x v="0"/>
    <x v="0"/>
    <s v="Fort Collins"/>
    <x v="22"/>
    <n v="80525"/>
    <x v="1"/>
    <s v="FUR-CH-10000749"/>
    <x v="0"/>
    <x v="1"/>
    <s v="Office Star - Ergonomic Mid Back Chair with 2-Way Adjustable Arms"/>
    <x v="1087"/>
    <n v="4"/>
    <n v="0.2"/>
    <n v="-28.95679999999993"/>
    <x v="1"/>
    <x v="0"/>
  </r>
  <r>
    <n v="4644"/>
    <x v="2299"/>
    <x v="991"/>
    <x v="1066"/>
    <s v="Standard Class"/>
    <s v="Co-12640"/>
    <s v="Corey-Lock"/>
    <x v="0"/>
    <x v="0"/>
    <s v="Seattle"/>
    <x v="4"/>
    <n v="98105"/>
    <x v="1"/>
    <s v="OFF-BI-10002003"/>
    <x v="1"/>
    <x v="8"/>
    <s v="Ibico Presentation Index for Binding Systems"/>
    <x v="2925"/>
    <n v="2"/>
    <n v="0.2"/>
    <n v="2.1492"/>
    <x v="1"/>
    <x v="0"/>
  </r>
  <r>
    <n v="4645"/>
    <x v="2299"/>
    <x v="991"/>
    <x v="1066"/>
    <s v="Standard Class"/>
    <s v="Co-12640"/>
    <s v="Corey-Lock"/>
    <x v="0"/>
    <x v="0"/>
    <s v="Seattle"/>
    <x v="4"/>
    <n v="98105"/>
    <x v="1"/>
    <s v="TEC-MA-10001972"/>
    <x v="2"/>
    <x v="15"/>
    <s v="Okidata C331dn Printer"/>
    <x v="2729"/>
    <n v="2"/>
    <n v="0.2"/>
    <n v="41.880000000000024"/>
    <x v="1"/>
    <x v="0"/>
  </r>
  <r>
    <n v="4646"/>
    <x v="2300"/>
    <x v="399"/>
    <x v="1070"/>
    <s v="Standard Class"/>
    <s v="BC-11125"/>
    <s v="Becky Castell"/>
    <x v="2"/>
    <x v="0"/>
    <s v="New York City"/>
    <x v="15"/>
    <n v="10011"/>
    <x v="3"/>
    <s v="FUR-CH-10000225"/>
    <x v="0"/>
    <x v="1"/>
    <s v="Global Geo Office Task Chair, Gray"/>
    <x v="3489"/>
    <n v="2"/>
    <n v="0.1"/>
    <n v="-8.0980000000000167"/>
    <x v="3"/>
    <x v="0"/>
  </r>
  <r>
    <n v="4647"/>
    <x v="2301"/>
    <x v="992"/>
    <x v="1071"/>
    <s v="Standard Class"/>
    <s v="EB-13840"/>
    <s v="Ellis Ballard"/>
    <x v="1"/>
    <x v="0"/>
    <s v="Richmond"/>
    <x v="17"/>
    <n v="23223"/>
    <x v="0"/>
    <s v="OFF-PA-10001622"/>
    <x v="1"/>
    <x v="10"/>
    <s v="Ampad Poly Cover Wirebound Steno Book, 6&quot; x 9&quot; Assorted Colors, Gregg Ruled"/>
    <x v="3490"/>
    <n v="3"/>
    <n v="0"/>
    <n v="6.1289999999999996"/>
    <x v="0"/>
    <x v="0"/>
  </r>
  <r>
    <n v="4648"/>
    <x v="2302"/>
    <x v="993"/>
    <x v="249"/>
    <s v="Standard Class"/>
    <s v="DB-13360"/>
    <s v="Dennis Bolton"/>
    <x v="2"/>
    <x v="0"/>
    <s v="New York City"/>
    <x v="15"/>
    <n v="10009"/>
    <x v="3"/>
    <s v="FUR-CH-10004983"/>
    <x v="0"/>
    <x v="1"/>
    <s v="Office Star - Mid Back Dual function Ergonomic High Back Chair with 2-Way Adjustable Arms"/>
    <x v="3491"/>
    <n v="3"/>
    <n v="0.1"/>
    <n v="62.782199999999975"/>
    <x v="3"/>
    <x v="0"/>
  </r>
  <r>
    <n v="4649"/>
    <x v="2303"/>
    <x v="304"/>
    <x v="1049"/>
    <s v="Standard Class"/>
    <s v="KB-16585"/>
    <s v="Ken Black"/>
    <x v="1"/>
    <x v="0"/>
    <s v="Seattle"/>
    <x v="4"/>
    <n v="98103"/>
    <x v="1"/>
    <s v="OFF-PA-10003228"/>
    <x v="1"/>
    <x v="10"/>
    <s v="Xerox 1917"/>
    <x v="3492"/>
    <n v="9"/>
    <n v="0"/>
    <n v="206.88929999999996"/>
    <x v="1"/>
    <x v="0"/>
  </r>
  <r>
    <n v="4650"/>
    <x v="2303"/>
    <x v="304"/>
    <x v="1049"/>
    <s v="Standard Class"/>
    <s v="KB-16585"/>
    <s v="Ken Black"/>
    <x v="1"/>
    <x v="0"/>
    <s v="Seattle"/>
    <x v="4"/>
    <n v="98103"/>
    <x v="1"/>
    <s v="OFF-SU-10004498"/>
    <x v="1"/>
    <x v="14"/>
    <s v="Martin-Yale Premier Letter Opener"/>
    <x v="3493"/>
    <n v="5"/>
    <n v="0"/>
    <n v="1.9320000000000004"/>
    <x v="1"/>
    <x v="0"/>
  </r>
  <r>
    <n v="4651"/>
    <x v="2304"/>
    <x v="798"/>
    <x v="102"/>
    <s v="Standard Class"/>
    <s v="AH-10120"/>
    <s v="Adrian Hane"/>
    <x v="2"/>
    <x v="0"/>
    <s v="San Francisco"/>
    <x v="1"/>
    <n v="94110"/>
    <x v="1"/>
    <s v="OFF-PA-10001878"/>
    <x v="1"/>
    <x v="10"/>
    <s v="Xerox 1891"/>
    <x v="1672"/>
    <n v="5"/>
    <n v="0"/>
    <n v="114.93849999999998"/>
    <x v="1"/>
    <x v="0"/>
  </r>
  <r>
    <n v="4652"/>
    <x v="2304"/>
    <x v="798"/>
    <x v="102"/>
    <s v="Standard Class"/>
    <s v="AH-10120"/>
    <s v="Adrian Hane"/>
    <x v="2"/>
    <x v="0"/>
    <s v="San Francisco"/>
    <x v="1"/>
    <n v="94110"/>
    <x v="1"/>
    <s v="OFF-PA-10002923"/>
    <x v="1"/>
    <x v="10"/>
    <s v="Xerox 1942"/>
    <x v="3494"/>
    <n v="4"/>
    <n v="0"/>
    <n v="97.88"/>
    <x v="1"/>
    <x v="0"/>
  </r>
  <r>
    <n v="4653"/>
    <x v="2305"/>
    <x v="922"/>
    <x v="318"/>
    <s v="Standard Class"/>
    <s v="GH-14410"/>
    <s v="Gary Hansen"/>
    <x v="2"/>
    <x v="0"/>
    <s v="Perth Amboy"/>
    <x v="30"/>
    <n v="8861"/>
    <x v="3"/>
    <s v="OFF-PA-10001838"/>
    <x v="1"/>
    <x v="10"/>
    <s v="Adams Telephone Message Book W/Dividers/Space For Phone Numbers, 5 1/4&quot;X8 1/2&quot;, 300/Messages"/>
    <x v="2722"/>
    <n v="2"/>
    <n v="0"/>
    <n v="5.7623999999999995"/>
    <x v="3"/>
    <x v="0"/>
  </r>
  <r>
    <n v="4654"/>
    <x v="2305"/>
    <x v="922"/>
    <x v="318"/>
    <s v="Standard Class"/>
    <s v="GH-14410"/>
    <s v="Gary Hansen"/>
    <x v="2"/>
    <x v="0"/>
    <s v="Perth Amboy"/>
    <x v="30"/>
    <n v="8861"/>
    <x v="3"/>
    <s v="OFF-ST-10003123"/>
    <x v="1"/>
    <x v="4"/>
    <s v="Fellowes Bases and Tops For Staxonsteel/High-Stak Systems"/>
    <x v="3495"/>
    <n v="5"/>
    <n v="0"/>
    <n v="39.947999999999993"/>
    <x v="3"/>
    <x v="0"/>
  </r>
  <r>
    <n v="4655"/>
    <x v="2306"/>
    <x v="92"/>
    <x v="356"/>
    <s v="Second Class"/>
    <s v="KT-16480"/>
    <s v="Kean Thornton"/>
    <x v="0"/>
    <x v="0"/>
    <s v="San Francisco"/>
    <x v="1"/>
    <n v="94110"/>
    <x v="1"/>
    <s v="OFF-FA-10001332"/>
    <x v="1"/>
    <x v="13"/>
    <s v="Acco Banker's Clasps, 5 3/4&quot;-Long"/>
    <x v="709"/>
    <n v="1"/>
    <n v="0"/>
    <n v="1.3535999999999999"/>
    <x v="1"/>
    <x v="0"/>
  </r>
  <r>
    <n v="4656"/>
    <x v="2307"/>
    <x v="952"/>
    <x v="503"/>
    <s v="Standard Class"/>
    <s v="KH-16330"/>
    <s v="Katharine Harms"/>
    <x v="1"/>
    <x v="0"/>
    <s v="Freeport"/>
    <x v="10"/>
    <n v="61032"/>
    <x v="2"/>
    <s v="OFF-ST-10003442"/>
    <x v="1"/>
    <x v="4"/>
    <s v="Eldon Portable Mobile Manager"/>
    <x v="3496"/>
    <n v="2"/>
    <n v="0.2"/>
    <n v="3.9591999999999992"/>
    <x v="2"/>
    <x v="0"/>
  </r>
  <r>
    <n v="4657"/>
    <x v="2308"/>
    <x v="910"/>
    <x v="531"/>
    <s v="Standard Class"/>
    <s v="SV-20785"/>
    <s v="Stewart Visinsky"/>
    <x v="0"/>
    <x v="0"/>
    <s v="Philadelphia"/>
    <x v="9"/>
    <n v="19140"/>
    <x v="3"/>
    <s v="OFF-AR-10001468"/>
    <x v="1"/>
    <x v="6"/>
    <s v="Sanford Prismacolor Professional Thick Lead Art Pencils, 36-Color Set"/>
    <x v="3497"/>
    <n v="2"/>
    <n v="0.2"/>
    <n v="14.227200000000003"/>
    <x v="3"/>
    <x v="0"/>
  </r>
  <r>
    <n v="4658"/>
    <x v="2308"/>
    <x v="910"/>
    <x v="531"/>
    <s v="Standard Class"/>
    <s v="SV-20785"/>
    <s v="Stewart Visinsky"/>
    <x v="0"/>
    <x v="0"/>
    <s v="Philadelphia"/>
    <x v="9"/>
    <n v="19140"/>
    <x v="3"/>
    <s v="OFF-AP-10003266"/>
    <x v="1"/>
    <x v="9"/>
    <s v="Holmes Replacement Filter for HEPA Air Cleaner, Large Room"/>
    <x v="775"/>
    <n v="2"/>
    <n v="0.2"/>
    <n v="6.5164"/>
    <x v="3"/>
    <x v="0"/>
  </r>
  <r>
    <n v="4659"/>
    <x v="2308"/>
    <x v="910"/>
    <x v="531"/>
    <s v="Standard Class"/>
    <s v="SV-20785"/>
    <s v="Stewart Visinsky"/>
    <x v="0"/>
    <x v="0"/>
    <s v="Philadelphia"/>
    <x v="9"/>
    <n v="19140"/>
    <x v="3"/>
    <s v="OFF-PA-10002230"/>
    <x v="1"/>
    <x v="10"/>
    <s v="Xerox 1897"/>
    <x v="892"/>
    <n v="2"/>
    <n v="0.2"/>
    <n v="2.8884000000000007"/>
    <x v="3"/>
    <x v="0"/>
  </r>
  <r>
    <n v="4660"/>
    <x v="2308"/>
    <x v="910"/>
    <x v="531"/>
    <s v="Standard Class"/>
    <s v="SV-20785"/>
    <s v="Stewart Visinsky"/>
    <x v="0"/>
    <x v="0"/>
    <s v="Philadelphia"/>
    <x v="9"/>
    <n v="19140"/>
    <x v="3"/>
    <s v="OFF-AP-10003622"/>
    <x v="1"/>
    <x v="9"/>
    <s v="Bravo II Megaboss 12-Amp Hard Body Upright, Replacement Belts, 2 Belts per Pack"/>
    <x v="3498"/>
    <n v="7"/>
    <n v="0.2"/>
    <n v="2.0474999999999994"/>
    <x v="3"/>
    <x v="0"/>
  </r>
  <r>
    <n v="4661"/>
    <x v="2308"/>
    <x v="910"/>
    <x v="531"/>
    <s v="Standard Class"/>
    <s v="SV-20785"/>
    <s v="Stewart Visinsky"/>
    <x v="0"/>
    <x v="0"/>
    <s v="Philadelphia"/>
    <x v="9"/>
    <n v="19140"/>
    <x v="3"/>
    <s v="TEC-AC-10001542"/>
    <x v="2"/>
    <x v="11"/>
    <s v="SanDisk Cruzer 16 GB USB Flash Drive"/>
    <x v="289"/>
    <n v="3"/>
    <n v="0.2"/>
    <n v="-0.3444000000000047"/>
    <x v="3"/>
    <x v="0"/>
  </r>
  <r>
    <n v="4662"/>
    <x v="2308"/>
    <x v="910"/>
    <x v="531"/>
    <s v="Standard Class"/>
    <s v="SV-20785"/>
    <s v="Stewart Visinsky"/>
    <x v="0"/>
    <x v="0"/>
    <s v="Philadelphia"/>
    <x v="9"/>
    <n v="19140"/>
    <x v="3"/>
    <s v="FUR-CH-10002965"/>
    <x v="0"/>
    <x v="1"/>
    <s v="Global Leather Highback Executive Chair with Pneumatic Height Adjustment, Black"/>
    <x v="2818"/>
    <n v="6"/>
    <n v="0.3"/>
    <n v="-36.176400000000001"/>
    <x v="3"/>
    <x v="0"/>
  </r>
  <r>
    <n v="4663"/>
    <x v="2308"/>
    <x v="910"/>
    <x v="531"/>
    <s v="Standard Class"/>
    <s v="SV-20785"/>
    <s v="Stewart Visinsky"/>
    <x v="0"/>
    <x v="0"/>
    <s v="Philadelphia"/>
    <x v="9"/>
    <n v="19140"/>
    <x v="3"/>
    <s v="OFF-ST-10000563"/>
    <x v="1"/>
    <x v="4"/>
    <s v="Fellowes Bankers Box Stor/Drawer Steel Plus"/>
    <x v="3499"/>
    <n v="3"/>
    <n v="0.2"/>
    <n v="-9.5940000000000012"/>
    <x v="3"/>
    <x v="0"/>
  </r>
  <r>
    <n v="4664"/>
    <x v="2309"/>
    <x v="31"/>
    <x v="42"/>
    <s v="Standard Class"/>
    <s v="PO-18850"/>
    <s v="Patrick O'Brill"/>
    <x v="0"/>
    <x v="0"/>
    <s v="Jacksonville"/>
    <x v="2"/>
    <n v="32216"/>
    <x v="0"/>
    <s v="OFF-LA-10002787"/>
    <x v="1"/>
    <x v="2"/>
    <s v="Avery 480"/>
    <x v="3500"/>
    <n v="1"/>
    <n v="0.2"/>
    <n v="1.0499999999999998"/>
    <x v="0"/>
    <x v="0"/>
  </r>
  <r>
    <n v="4665"/>
    <x v="2310"/>
    <x v="897"/>
    <x v="750"/>
    <s v="Standard Class"/>
    <s v="AC-10450"/>
    <s v="Amy Cox"/>
    <x v="0"/>
    <x v="0"/>
    <s v="Pembroke Pines"/>
    <x v="2"/>
    <n v="33024"/>
    <x v="0"/>
    <s v="OFF-BI-10004022"/>
    <x v="1"/>
    <x v="8"/>
    <s v="Acco Suede Grain Vinyl Round Ring Binder"/>
    <x v="3501"/>
    <n v="9"/>
    <n v="0.7"/>
    <n v="-6.0047999999999977"/>
    <x v="0"/>
    <x v="0"/>
  </r>
  <r>
    <n v="4666"/>
    <x v="2310"/>
    <x v="897"/>
    <x v="750"/>
    <s v="Standard Class"/>
    <s v="AC-10450"/>
    <s v="Amy Cox"/>
    <x v="0"/>
    <x v="0"/>
    <s v="Pembroke Pines"/>
    <x v="2"/>
    <n v="33024"/>
    <x v="0"/>
    <s v="OFF-LA-10001158"/>
    <x v="1"/>
    <x v="2"/>
    <s v="Avery Address/Shipping Labels for Typewriters, 4&quot; x 2&quot;"/>
    <x v="3416"/>
    <n v="2"/>
    <n v="0.2"/>
    <n v="5.7960000000000003"/>
    <x v="0"/>
    <x v="0"/>
  </r>
  <r>
    <n v="4667"/>
    <x v="2311"/>
    <x v="994"/>
    <x v="1072"/>
    <s v="Standard Class"/>
    <s v="KB-16585"/>
    <s v="Ken Black"/>
    <x v="1"/>
    <x v="0"/>
    <s v="Seattle"/>
    <x v="4"/>
    <n v="98115"/>
    <x v="1"/>
    <s v="FUR-FU-10000076"/>
    <x v="0"/>
    <x v="5"/>
    <s v="24-Hour Round Wall Clock"/>
    <x v="710"/>
    <n v="4"/>
    <n v="0"/>
    <n v="34.365600000000008"/>
    <x v="1"/>
    <x v="1"/>
  </r>
  <r>
    <n v="4668"/>
    <x v="2311"/>
    <x v="994"/>
    <x v="1072"/>
    <s v="Standard Class"/>
    <s v="KB-16585"/>
    <s v="Ken Black"/>
    <x v="1"/>
    <x v="0"/>
    <s v="Seattle"/>
    <x v="4"/>
    <n v="98115"/>
    <x v="1"/>
    <s v="TEC-AC-10002335"/>
    <x v="2"/>
    <x v="11"/>
    <s v="Logitech Media Keyboard K200"/>
    <x v="3502"/>
    <n v="2"/>
    <n v="0"/>
    <n v="13.296199999999999"/>
    <x v="1"/>
    <x v="1"/>
  </r>
  <r>
    <n v="4669"/>
    <x v="2312"/>
    <x v="636"/>
    <x v="676"/>
    <s v="Standard Class"/>
    <s v="DB-13555"/>
    <s v="Dorothy Badders"/>
    <x v="1"/>
    <x v="0"/>
    <s v="Fort Worth"/>
    <x v="5"/>
    <n v="76106"/>
    <x v="2"/>
    <s v="OFF-BI-10002827"/>
    <x v="1"/>
    <x v="8"/>
    <s v="Avery Durable Poly Binders"/>
    <x v="3503"/>
    <n v="10"/>
    <n v="0.8"/>
    <n v="-18.802"/>
    <x v="2"/>
    <x v="0"/>
  </r>
  <r>
    <n v="4670"/>
    <x v="2312"/>
    <x v="636"/>
    <x v="676"/>
    <s v="Standard Class"/>
    <s v="DB-13555"/>
    <s v="Dorothy Badders"/>
    <x v="1"/>
    <x v="0"/>
    <s v="Fort Worth"/>
    <x v="5"/>
    <n v="76106"/>
    <x v="2"/>
    <s v="FUR-BO-10001601"/>
    <x v="0"/>
    <x v="0"/>
    <s v="Sauder Mission Library with Doors, Fruitwood Finish"/>
    <x v="3504"/>
    <n v="7"/>
    <n v="0.32"/>
    <n v="-119.19180000000006"/>
    <x v="2"/>
    <x v="0"/>
  </r>
  <r>
    <n v="4671"/>
    <x v="2312"/>
    <x v="636"/>
    <x v="676"/>
    <s v="Standard Class"/>
    <s v="DB-13555"/>
    <s v="Dorothy Badders"/>
    <x v="1"/>
    <x v="0"/>
    <s v="Fort Worth"/>
    <x v="5"/>
    <n v="76106"/>
    <x v="2"/>
    <s v="OFF-ST-10001932"/>
    <x v="1"/>
    <x v="4"/>
    <s v="Fellowes Staxonsteel Drawer Files"/>
    <x v="3505"/>
    <n v="5"/>
    <n v="0.2"/>
    <n v="-57.950999999999993"/>
    <x v="2"/>
    <x v="0"/>
  </r>
  <r>
    <n v="4672"/>
    <x v="2313"/>
    <x v="995"/>
    <x v="1011"/>
    <s v="Standard Class"/>
    <s v="KL-16645"/>
    <s v="Ken Lonsdale"/>
    <x v="0"/>
    <x v="0"/>
    <s v="Detroit"/>
    <x v="12"/>
    <n v="48205"/>
    <x v="2"/>
    <s v="OFF-AP-10001005"/>
    <x v="1"/>
    <x v="9"/>
    <s v="Honeywell Quietcare HEPA Air Cleaner"/>
    <x v="3506"/>
    <n v="4"/>
    <n v="0.1"/>
    <n v="72.357999999999976"/>
    <x v="2"/>
    <x v="0"/>
  </r>
  <r>
    <n v="4673"/>
    <x v="2313"/>
    <x v="995"/>
    <x v="1011"/>
    <s v="Standard Class"/>
    <s v="KL-16645"/>
    <s v="Ken Lonsdale"/>
    <x v="0"/>
    <x v="0"/>
    <s v="Detroit"/>
    <x v="12"/>
    <n v="48205"/>
    <x v="2"/>
    <s v="TEC-PH-10004042"/>
    <x v="2"/>
    <x v="7"/>
    <s v="ClearOne Communications CHAT 70 OC Speaker Phone"/>
    <x v="3507"/>
    <n v="4"/>
    <n v="0"/>
    <n v="165.34960000000001"/>
    <x v="2"/>
    <x v="0"/>
  </r>
  <r>
    <n v="4674"/>
    <x v="2313"/>
    <x v="995"/>
    <x v="1011"/>
    <s v="Standard Class"/>
    <s v="KL-16645"/>
    <s v="Ken Lonsdale"/>
    <x v="0"/>
    <x v="0"/>
    <s v="Detroit"/>
    <x v="12"/>
    <n v="48205"/>
    <x v="2"/>
    <s v="TEC-PH-10001079"/>
    <x v="2"/>
    <x v="7"/>
    <s v="Polycom SoundPoint Pro SE-225 Corded phone"/>
    <x v="3508"/>
    <n v="1"/>
    <n v="0"/>
    <n v="33.3172"/>
    <x v="2"/>
    <x v="0"/>
  </r>
  <r>
    <n v="4675"/>
    <x v="2313"/>
    <x v="995"/>
    <x v="1011"/>
    <s v="Standard Class"/>
    <s v="KL-16645"/>
    <s v="Ken Lonsdale"/>
    <x v="0"/>
    <x v="0"/>
    <s v="Detroit"/>
    <x v="12"/>
    <n v="48205"/>
    <x v="2"/>
    <s v="FUR-FU-10002918"/>
    <x v="0"/>
    <x v="5"/>
    <s v="Eldon ClusterMat Chair Mat with Cordless Antistatic Protection"/>
    <x v="1050"/>
    <n v="3"/>
    <n v="0"/>
    <n v="30.023400000000009"/>
    <x v="2"/>
    <x v="0"/>
  </r>
  <r>
    <n v="4676"/>
    <x v="2314"/>
    <x v="996"/>
    <x v="655"/>
    <s v="Second Class"/>
    <s v="AG-10270"/>
    <s v="Alejandro Grove"/>
    <x v="0"/>
    <x v="0"/>
    <s v="Philadelphia"/>
    <x v="9"/>
    <n v="19120"/>
    <x v="3"/>
    <s v="FUR-FU-10003832"/>
    <x v="0"/>
    <x v="5"/>
    <s v="Eldon Expressions Punched Metal &amp; Wood Desk Accessories, Black &amp; Cherry"/>
    <x v="1660"/>
    <n v="2"/>
    <n v="0.2"/>
    <n v="1.5007999999999999"/>
    <x v="3"/>
    <x v="0"/>
  </r>
  <r>
    <n v="4677"/>
    <x v="2315"/>
    <x v="619"/>
    <x v="247"/>
    <s v="Standard Class"/>
    <s v="JF-15295"/>
    <s v="Jason Fortune-"/>
    <x v="0"/>
    <x v="0"/>
    <s v="Logan"/>
    <x v="7"/>
    <n v="84321"/>
    <x v="1"/>
    <s v="OFF-BI-10001617"/>
    <x v="1"/>
    <x v="8"/>
    <s v="GBC Wire Binding Combs"/>
    <x v="3509"/>
    <n v="4"/>
    <n v="0.2"/>
    <n v="11.167199999999999"/>
    <x v="1"/>
    <x v="0"/>
  </r>
  <r>
    <n v="4678"/>
    <x v="2315"/>
    <x v="619"/>
    <x v="247"/>
    <s v="Standard Class"/>
    <s v="JF-15295"/>
    <s v="Jason Fortune-"/>
    <x v="0"/>
    <x v="0"/>
    <s v="Logan"/>
    <x v="7"/>
    <n v="84321"/>
    <x v="1"/>
    <s v="OFF-ST-10000736"/>
    <x v="1"/>
    <x v="4"/>
    <s v="Carina Double Wide Media Storage Towers in Natural &amp; Black"/>
    <x v="1240"/>
    <n v="1"/>
    <n v="0"/>
    <n v="3.2391999999999967"/>
    <x v="1"/>
    <x v="0"/>
  </r>
  <r>
    <n v="4679"/>
    <x v="2315"/>
    <x v="619"/>
    <x v="247"/>
    <s v="Standard Class"/>
    <s v="JF-15295"/>
    <s v="Jason Fortune-"/>
    <x v="0"/>
    <x v="0"/>
    <s v="Logan"/>
    <x v="7"/>
    <n v="84321"/>
    <x v="1"/>
    <s v="TEC-AC-10004877"/>
    <x v="2"/>
    <x v="11"/>
    <s v="Imation 30456 USB Flash Drive 8GB"/>
    <x v="137"/>
    <n v="12"/>
    <n v="0"/>
    <n v="6.6239999999999952"/>
    <x v="1"/>
    <x v="0"/>
  </r>
  <r>
    <n v="4680"/>
    <x v="2315"/>
    <x v="619"/>
    <x v="247"/>
    <s v="Standard Class"/>
    <s v="JF-15295"/>
    <s v="Jason Fortune-"/>
    <x v="0"/>
    <x v="0"/>
    <s v="Logan"/>
    <x v="7"/>
    <n v="84321"/>
    <x v="1"/>
    <s v="OFF-ST-10003221"/>
    <x v="1"/>
    <x v="4"/>
    <s v="Staple magnet"/>
    <x v="794"/>
    <n v="2"/>
    <n v="0"/>
    <n v="5.7672000000000008"/>
    <x v="1"/>
    <x v="0"/>
  </r>
  <r>
    <n v="4681"/>
    <x v="2315"/>
    <x v="619"/>
    <x v="247"/>
    <s v="Standard Class"/>
    <s v="JF-15295"/>
    <s v="Jason Fortune-"/>
    <x v="0"/>
    <x v="0"/>
    <s v="Logan"/>
    <x v="7"/>
    <n v="84321"/>
    <x v="1"/>
    <s v="OFF-BI-10003007"/>
    <x v="1"/>
    <x v="8"/>
    <s v="Premium Transparent Presentation Covers, No Pattern/Clear, 8 1/2&quot; x 11&quot;"/>
    <x v="3510"/>
    <n v="2"/>
    <n v="0.2"/>
    <n v="20.165599999999998"/>
    <x v="1"/>
    <x v="0"/>
  </r>
  <r>
    <n v="4682"/>
    <x v="2316"/>
    <x v="216"/>
    <x v="461"/>
    <s v="Second Class"/>
    <s v="RE-19450"/>
    <s v="Richard Eichhorn"/>
    <x v="0"/>
    <x v="0"/>
    <s v="Auburn"/>
    <x v="15"/>
    <n v="13021"/>
    <x v="3"/>
    <s v="OFF-FA-10000936"/>
    <x v="1"/>
    <x v="13"/>
    <s v="Acco Hot Clips Clips to Go"/>
    <x v="3511"/>
    <n v="9"/>
    <n v="0"/>
    <n v="13.324499999999999"/>
    <x v="3"/>
    <x v="0"/>
  </r>
  <r>
    <n v="4683"/>
    <x v="2317"/>
    <x v="49"/>
    <x v="417"/>
    <s v="Same Day"/>
    <s v="MV-18190"/>
    <s v="Mike Vittorini"/>
    <x v="0"/>
    <x v="0"/>
    <s v="Raleigh"/>
    <x v="3"/>
    <n v="27604"/>
    <x v="0"/>
    <s v="TEC-PH-10003811"/>
    <x v="2"/>
    <x v="7"/>
    <s v="Jabra Supreme Plus Driver Edition Headset"/>
    <x v="3512"/>
    <n v="9"/>
    <n v="0.2"/>
    <n v="86.392799999999994"/>
    <x v="0"/>
    <x v="0"/>
  </r>
  <r>
    <n v="4684"/>
    <x v="2318"/>
    <x v="48"/>
    <x v="143"/>
    <s v="Standard Class"/>
    <s v="GB-14530"/>
    <s v="George Bell"/>
    <x v="1"/>
    <x v="0"/>
    <s v="Philadelphia"/>
    <x v="9"/>
    <n v="19120"/>
    <x v="3"/>
    <s v="FUR-TA-10004152"/>
    <x v="0"/>
    <x v="3"/>
    <s v="Barricks 18&quot; x 48&quot; Non-Folding Utility Table with Bottom Storage Shelf"/>
    <x v="3513"/>
    <n v="4"/>
    <n v="0.4"/>
    <n v="-56.448000000000008"/>
    <x v="3"/>
    <x v="0"/>
  </r>
  <r>
    <n v="4685"/>
    <x v="2318"/>
    <x v="48"/>
    <x v="143"/>
    <s v="Standard Class"/>
    <s v="GB-14530"/>
    <s v="George Bell"/>
    <x v="1"/>
    <x v="0"/>
    <s v="Philadelphia"/>
    <x v="9"/>
    <n v="19120"/>
    <x v="3"/>
    <s v="FUR-BO-10002853"/>
    <x v="0"/>
    <x v="0"/>
    <s v="O'Sullivan 5-Shelf Heavy-Duty Bookcases"/>
    <x v="3514"/>
    <n v="4"/>
    <n v="0.5"/>
    <n v="-81.94"/>
    <x v="3"/>
    <x v="0"/>
  </r>
  <r>
    <n v="4686"/>
    <x v="2318"/>
    <x v="48"/>
    <x v="143"/>
    <s v="Standard Class"/>
    <s v="GB-14530"/>
    <s v="George Bell"/>
    <x v="1"/>
    <x v="0"/>
    <s v="Philadelphia"/>
    <x v="9"/>
    <n v="19120"/>
    <x v="3"/>
    <s v="OFF-BI-10002071"/>
    <x v="1"/>
    <x v="8"/>
    <s v="Fellowes Black Plastic Comb Bindings"/>
    <x v="3515"/>
    <n v="2"/>
    <n v="0.7"/>
    <n v="-2.7887999999999993"/>
    <x v="3"/>
    <x v="0"/>
  </r>
  <r>
    <n v="4687"/>
    <x v="2318"/>
    <x v="48"/>
    <x v="143"/>
    <s v="Standard Class"/>
    <s v="GB-14530"/>
    <s v="George Bell"/>
    <x v="1"/>
    <x v="0"/>
    <s v="Philadelphia"/>
    <x v="9"/>
    <n v="19120"/>
    <x v="3"/>
    <s v="OFF-FA-10000053"/>
    <x v="1"/>
    <x v="13"/>
    <s v="Revere Boxed Rubber Bands by Revere"/>
    <x v="1814"/>
    <n v="7"/>
    <n v="0.2"/>
    <n v="-2.3813999999999993"/>
    <x v="3"/>
    <x v="0"/>
  </r>
  <r>
    <n v="4688"/>
    <x v="2319"/>
    <x v="890"/>
    <x v="991"/>
    <s v="Standard Class"/>
    <s v="HL-15040"/>
    <s v="Hunter Lopez"/>
    <x v="0"/>
    <x v="0"/>
    <s v="Richmond"/>
    <x v="14"/>
    <n v="47374"/>
    <x v="2"/>
    <s v="TEC-PH-10001305"/>
    <x v="2"/>
    <x v="7"/>
    <s v="Panasonic KX TS208W Corded phone"/>
    <x v="3516"/>
    <n v="9"/>
    <n v="0"/>
    <n v="123.45480000000005"/>
    <x v="2"/>
    <x v="0"/>
  </r>
  <r>
    <n v="4689"/>
    <x v="2320"/>
    <x v="983"/>
    <x v="1026"/>
    <s v="Standard Class"/>
    <s v="BP-11155"/>
    <s v="Becky Pak"/>
    <x v="0"/>
    <x v="0"/>
    <s v="Lancaster"/>
    <x v="9"/>
    <n v="17602"/>
    <x v="3"/>
    <s v="OFF-BI-10001525"/>
    <x v="1"/>
    <x v="8"/>
    <s v="Acco Pressboard Covers with Storage Hooks, 14 7/8&quot; x 11&quot;, Executive Red"/>
    <x v="3517"/>
    <n v="5"/>
    <n v="0.7"/>
    <n v="-4.7625000000000011"/>
    <x v="3"/>
    <x v="0"/>
  </r>
  <r>
    <n v="4690"/>
    <x v="2321"/>
    <x v="414"/>
    <x v="1073"/>
    <s v="First Class"/>
    <s v="CT-11995"/>
    <s v="Carol Triggs"/>
    <x v="0"/>
    <x v="0"/>
    <s v="Tucson"/>
    <x v="16"/>
    <n v="85705"/>
    <x v="1"/>
    <s v="FUR-FU-10001876"/>
    <x v="0"/>
    <x v="5"/>
    <s v="Computer Room Manger, 14&quot;"/>
    <x v="3518"/>
    <n v="2"/>
    <n v="0.2"/>
    <n v="10.393599999999998"/>
    <x v="1"/>
    <x v="0"/>
  </r>
  <r>
    <n v="4691"/>
    <x v="2321"/>
    <x v="414"/>
    <x v="1073"/>
    <s v="First Class"/>
    <s v="CT-11995"/>
    <s v="Carol Triggs"/>
    <x v="0"/>
    <x v="0"/>
    <s v="Tucson"/>
    <x v="16"/>
    <n v="85705"/>
    <x v="1"/>
    <s v="TEC-AC-10003628"/>
    <x v="2"/>
    <x v="11"/>
    <s v="Logitech 910-002974 M325 Wireless Mouse for Web Scrolling"/>
    <x v="981"/>
    <n v="3"/>
    <n v="0.2"/>
    <n v="21.592800000000011"/>
    <x v="1"/>
    <x v="0"/>
  </r>
  <r>
    <n v="4692"/>
    <x v="2321"/>
    <x v="414"/>
    <x v="1073"/>
    <s v="First Class"/>
    <s v="CT-11995"/>
    <s v="Carol Triggs"/>
    <x v="0"/>
    <x v="0"/>
    <s v="Tucson"/>
    <x v="16"/>
    <n v="85705"/>
    <x v="1"/>
    <s v="FUR-CH-10004860"/>
    <x v="0"/>
    <x v="1"/>
    <s v="Global Low Back Tilter Chair"/>
    <x v="2516"/>
    <n v="3"/>
    <n v="0.2"/>
    <n v="-42.411600000000035"/>
    <x v="1"/>
    <x v="0"/>
  </r>
  <r>
    <n v="4693"/>
    <x v="2321"/>
    <x v="414"/>
    <x v="1073"/>
    <s v="First Class"/>
    <s v="CT-11995"/>
    <s v="Carol Triggs"/>
    <x v="0"/>
    <x v="0"/>
    <s v="Tucson"/>
    <x v="16"/>
    <n v="85705"/>
    <x v="1"/>
    <s v="OFF-PA-10000357"/>
    <x v="1"/>
    <x v="10"/>
    <s v="Xerox 1888"/>
    <x v="3519"/>
    <n v="5"/>
    <n v="0.2"/>
    <n v="77.671999999999983"/>
    <x v="1"/>
    <x v="0"/>
  </r>
  <r>
    <n v="4694"/>
    <x v="2321"/>
    <x v="414"/>
    <x v="1073"/>
    <s v="First Class"/>
    <s v="CT-11995"/>
    <s v="Carol Triggs"/>
    <x v="0"/>
    <x v="0"/>
    <s v="Tucson"/>
    <x v="16"/>
    <n v="85705"/>
    <x v="1"/>
    <s v="OFF-PA-10003270"/>
    <x v="1"/>
    <x v="10"/>
    <s v="Xerox 1954"/>
    <x v="582"/>
    <n v="2"/>
    <n v="0.2"/>
    <n v="2.6399999999999997"/>
    <x v="1"/>
    <x v="0"/>
  </r>
  <r>
    <n v="4695"/>
    <x v="2322"/>
    <x v="997"/>
    <x v="374"/>
    <s v="Same Day"/>
    <s v="JL-15835"/>
    <s v="John Lee"/>
    <x v="0"/>
    <x v="0"/>
    <s v="Detroit"/>
    <x v="12"/>
    <n v="48205"/>
    <x v="2"/>
    <s v="OFF-BI-10000320"/>
    <x v="1"/>
    <x v="8"/>
    <s v="GBC Plastic Binding Combs"/>
    <x v="3520"/>
    <n v="4"/>
    <n v="0"/>
    <n v="14.4648"/>
    <x v="2"/>
    <x v="0"/>
  </r>
  <r>
    <n v="4696"/>
    <x v="2322"/>
    <x v="997"/>
    <x v="374"/>
    <s v="Same Day"/>
    <s v="JL-15835"/>
    <s v="John Lee"/>
    <x v="0"/>
    <x v="0"/>
    <s v="Detroit"/>
    <x v="12"/>
    <n v="48205"/>
    <x v="2"/>
    <s v="FUR-CH-10003846"/>
    <x v="0"/>
    <x v="1"/>
    <s v="Hon Valutask Swivel Chairs"/>
    <x v="3367"/>
    <n v="3"/>
    <n v="0"/>
    <n v="48.470400000000012"/>
    <x v="2"/>
    <x v="0"/>
  </r>
  <r>
    <n v="4697"/>
    <x v="2322"/>
    <x v="997"/>
    <x v="374"/>
    <s v="Same Day"/>
    <s v="JL-15835"/>
    <s v="John Lee"/>
    <x v="0"/>
    <x v="0"/>
    <s v="Detroit"/>
    <x v="12"/>
    <n v="48205"/>
    <x v="2"/>
    <s v="FUR-CH-10004875"/>
    <x v="0"/>
    <x v="1"/>
    <s v="Harbour Creations 67200 Series Stacking Chairs"/>
    <x v="3521"/>
    <n v="2"/>
    <n v="0"/>
    <n v="38.437200000000004"/>
    <x v="2"/>
    <x v="0"/>
  </r>
  <r>
    <n v="4698"/>
    <x v="2322"/>
    <x v="997"/>
    <x v="374"/>
    <s v="Same Day"/>
    <s v="JL-15835"/>
    <s v="John Lee"/>
    <x v="0"/>
    <x v="0"/>
    <s v="Detroit"/>
    <x v="12"/>
    <n v="48205"/>
    <x v="2"/>
    <s v="FUR-CH-10003817"/>
    <x v="0"/>
    <x v="1"/>
    <s v="Global Value Steno Chair, Gray"/>
    <x v="3522"/>
    <n v="9"/>
    <n v="0"/>
    <n v="136.66500000000002"/>
    <x v="2"/>
    <x v="0"/>
  </r>
  <r>
    <n v="4699"/>
    <x v="2322"/>
    <x v="997"/>
    <x v="374"/>
    <s v="Same Day"/>
    <s v="JL-15835"/>
    <s v="John Lee"/>
    <x v="0"/>
    <x v="0"/>
    <s v="Detroit"/>
    <x v="12"/>
    <n v="48205"/>
    <x v="2"/>
    <s v="FUR-FU-10002116"/>
    <x v="0"/>
    <x v="5"/>
    <s v="Tenex Carpeted, Granite-Look or Clear Contemporary Contour Shape Chair Mats"/>
    <x v="3523"/>
    <n v="3"/>
    <n v="0"/>
    <n v="14.849099999999979"/>
    <x v="2"/>
    <x v="0"/>
  </r>
  <r>
    <n v="4700"/>
    <x v="2323"/>
    <x v="943"/>
    <x v="808"/>
    <s v="Standard Class"/>
    <s v="JK-16120"/>
    <s v="Julie Kriz"/>
    <x v="2"/>
    <x v="0"/>
    <s v="Austin"/>
    <x v="5"/>
    <n v="78745"/>
    <x v="2"/>
    <s v="OFF-AR-10003481"/>
    <x v="1"/>
    <x v="6"/>
    <s v="Newell 348"/>
    <x v="797"/>
    <n v="2"/>
    <n v="0.2"/>
    <n v="0.59039999999999915"/>
    <x v="2"/>
    <x v="0"/>
  </r>
  <r>
    <n v="4701"/>
    <x v="2323"/>
    <x v="943"/>
    <x v="808"/>
    <s v="Standard Class"/>
    <s v="JK-16120"/>
    <s v="Julie Kriz"/>
    <x v="2"/>
    <x v="0"/>
    <s v="Austin"/>
    <x v="5"/>
    <n v="78745"/>
    <x v="2"/>
    <s v="OFF-ST-10004180"/>
    <x v="1"/>
    <x v="4"/>
    <s v="Safco Commercial Shelving"/>
    <x v="3524"/>
    <n v="2"/>
    <n v="0.2"/>
    <n v="-14.883200000000002"/>
    <x v="2"/>
    <x v="0"/>
  </r>
  <r>
    <n v="4702"/>
    <x v="2323"/>
    <x v="943"/>
    <x v="808"/>
    <s v="Standard Class"/>
    <s v="JK-16120"/>
    <s v="Julie Kriz"/>
    <x v="2"/>
    <x v="0"/>
    <s v="Austin"/>
    <x v="5"/>
    <n v="78745"/>
    <x v="2"/>
    <s v="OFF-PA-10003657"/>
    <x v="1"/>
    <x v="10"/>
    <s v="Xerox 1927"/>
    <x v="1312"/>
    <n v="2"/>
    <n v="0.2"/>
    <n v="2.1399999999999992"/>
    <x v="2"/>
    <x v="0"/>
  </r>
  <r>
    <n v="4703"/>
    <x v="2323"/>
    <x v="943"/>
    <x v="808"/>
    <s v="Standard Class"/>
    <s v="JK-16120"/>
    <s v="Julie Kriz"/>
    <x v="2"/>
    <x v="0"/>
    <s v="Austin"/>
    <x v="5"/>
    <n v="78745"/>
    <x v="2"/>
    <s v="FUR-FU-10001967"/>
    <x v="0"/>
    <x v="5"/>
    <s v="Telescoping Adjustable Floor Lamp"/>
    <x v="3525"/>
    <n v="1"/>
    <n v="0.6"/>
    <n v="-6.9964999999999993"/>
    <x v="2"/>
    <x v="0"/>
  </r>
  <r>
    <n v="4704"/>
    <x v="2324"/>
    <x v="890"/>
    <x v="696"/>
    <s v="Standard Class"/>
    <s v="DH-13075"/>
    <s v="Dave Hallsten"/>
    <x v="1"/>
    <x v="0"/>
    <s v="Houston"/>
    <x v="5"/>
    <n v="77095"/>
    <x v="2"/>
    <s v="OFF-AP-10002082"/>
    <x v="1"/>
    <x v="9"/>
    <s v="Holmes HEPA Air Purifier"/>
    <x v="3526"/>
    <n v="2"/>
    <n v="0.8"/>
    <n v="-19.602000000000007"/>
    <x v="2"/>
    <x v="0"/>
  </r>
  <r>
    <n v="4705"/>
    <x v="2325"/>
    <x v="624"/>
    <x v="1074"/>
    <s v="First Class"/>
    <s v="AG-10900"/>
    <s v="Arthur Gainer"/>
    <x v="0"/>
    <x v="0"/>
    <s v="Waterbury"/>
    <x v="29"/>
    <n v="6708"/>
    <x v="3"/>
    <s v="OFF-SU-10000381"/>
    <x v="1"/>
    <x v="14"/>
    <s v="Acme Forged Steel Scissors with Black Enamel Handles"/>
    <x v="3527"/>
    <n v="7"/>
    <n v="0"/>
    <n v="18.899299999999997"/>
    <x v="3"/>
    <x v="0"/>
  </r>
  <r>
    <n v="4706"/>
    <x v="2325"/>
    <x v="624"/>
    <x v="1074"/>
    <s v="First Class"/>
    <s v="AG-10900"/>
    <s v="Arthur Gainer"/>
    <x v="0"/>
    <x v="0"/>
    <s v="Waterbury"/>
    <x v="29"/>
    <n v="6708"/>
    <x v="3"/>
    <s v="OFF-LA-10002475"/>
    <x v="1"/>
    <x v="2"/>
    <s v="Avery 519"/>
    <x v="2"/>
    <n v="2"/>
    <n v="0"/>
    <n v="6.8713999999999995"/>
    <x v="3"/>
    <x v="0"/>
  </r>
  <r>
    <n v="4707"/>
    <x v="2325"/>
    <x v="624"/>
    <x v="1074"/>
    <s v="First Class"/>
    <s v="AG-10900"/>
    <s v="Arthur Gainer"/>
    <x v="0"/>
    <x v="0"/>
    <s v="Waterbury"/>
    <x v="29"/>
    <n v="6708"/>
    <x v="3"/>
    <s v="FUR-FU-10003975"/>
    <x v="0"/>
    <x v="5"/>
    <s v="Eldon Advantage Chair Mats for Low to Medium Pile Carpets"/>
    <x v="3528"/>
    <n v="4"/>
    <n v="0"/>
    <n v="17.323999999999984"/>
    <x v="3"/>
    <x v="0"/>
  </r>
  <r>
    <n v="4708"/>
    <x v="2326"/>
    <x v="222"/>
    <x v="569"/>
    <s v="First Class"/>
    <s v="WB-21850"/>
    <s v="William Brown"/>
    <x v="0"/>
    <x v="0"/>
    <s v="Los Angeles"/>
    <x v="1"/>
    <n v="90049"/>
    <x v="1"/>
    <s v="OFF-BI-10003091"/>
    <x v="1"/>
    <x v="8"/>
    <s v="GBC DocuBind TL200 Manual Binding Machine"/>
    <x v="1658"/>
    <n v="5"/>
    <n v="0.2"/>
    <n v="302.37299999999993"/>
    <x v="1"/>
    <x v="0"/>
  </r>
  <r>
    <n v="4709"/>
    <x v="2326"/>
    <x v="222"/>
    <x v="569"/>
    <s v="First Class"/>
    <s v="WB-21850"/>
    <s v="William Brown"/>
    <x v="0"/>
    <x v="0"/>
    <s v="Los Angeles"/>
    <x v="1"/>
    <n v="90049"/>
    <x v="1"/>
    <s v="OFF-ST-10002974"/>
    <x v="1"/>
    <x v="4"/>
    <s v="Trav-L-File Heavy-Duty Shuttle II, Black"/>
    <x v="3529"/>
    <n v="3"/>
    <n v="0"/>
    <n v="39.212999999999994"/>
    <x v="1"/>
    <x v="0"/>
  </r>
  <r>
    <n v="4710"/>
    <x v="2326"/>
    <x v="222"/>
    <x v="569"/>
    <s v="First Class"/>
    <s v="WB-21850"/>
    <s v="William Brown"/>
    <x v="0"/>
    <x v="0"/>
    <s v="Los Angeles"/>
    <x v="1"/>
    <n v="90049"/>
    <x v="1"/>
    <s v="OFF-AR-10000255"/>
    <x v="1"/>
    <x v="6"/>
    <s v="Newell 328"/>
    <x v="2643"/>
    <n v="2"/>
    <n v="0"/>
    <n v="3.0367999999999995"/>
    <x v="1"/>
    <x v="0"/>
  </r>
  <r>
    <n v="4711"/>
    <x v="2326"/>
    <x v="222"/>
    <x v="569"/>
    <s v="First Class"/>
    <s v="WB-21850"/>
    <s v="William Brown"/>
    <x v="0"/>
    <x v="0"/>
    <s v="Los Angeles"/>
    <x v="1"/>
    <n v="90049"/>
    <x v="1"/>
    <s v="TEC-AC-10001284"/>
    <x v="2"/>
    <x v="11"/>
    <s v="Enermax Briskie RF Wireless Keyboard and Mouse Combo"/>
    <x v="1038"/>
    <n v="3"/>
    <n v="0"/>
    <n v="22.4316"/>
    <x v="1"/>
    <x v="0"/>
  </r>
  <r>
    <n v="4712"/>
    <x v="2327"/>
    <x v="691"/>
    <x v="1075"/>
    <s v="Same Day"/>
    <s v="JO-15280"/>
    <s v="Jas O'Carroll"/>
    <x v="0"/>
    <x v="0"/>
    <s v="Philadelphia"/>
    <x v="9"/>
    <n v="19120"/>
    <x v="3"/>
    <s v="OFF-BI-10003529"/>
    <x v="1"/>
    <x v="8"/>
    <s v="Avery Round Ring Poly Binders"/>
    <x v="3530"/>
    <n v="1"/>
    <n v="0.7"/>
    <n v="-0.59639999999999982"/>
    <x v="3"/>
    <x v="0"/>
  </r>
  <r>
    <n v="4713"/>
    <x v="2328"/>
    <x v="757"/>
    <x v="444"/>
    <s v="Standard Class"/>
    <s v="EJ-13720"/>
    <s v="Ed Jacobs"/>
    <x v="0"/>
    <x v="0"/>
    <s v="Huntsville"/>
    <x v="5"/>
    <n v="77340"/>
    <x v="2"/>
    <s v="OFF-PA-10000029"/>
    <x v="1"/>
    <x v="10"/>
    <s v="Xerox 224"/>
    <x v="1590"/>
    <n v="7"/>
    <n v="0.2"/>
    <n v="12.700800000000001"/>
    <x v="2"/>
    <x v="0"/>
  </r>
  <r>
    <n v="4714"/>
    <x v="2328"/>
    <x v="757"/>
    <x v="444"/>
    <s v="Standard Class"/>
    <s v="EJ-13720"/>
    <s v="Ed Jacobs"/>
    <x v="0"/>
    <x v="0"/>
    <s v="Huntsville"/>
    <x v="5"/>
    <n v="77340"/>
    <x v="2"/>
    <s v="FUR-FU-10002116"/>
    <x v="0"/>
    <x v="5"/>
    <s v="Tenex Carpeted, Granite-Look or Clear Contemporary Contour Shape Chair Mats"/>
    <x v="3531"/>
    <n v="2"/>
    <n v="0.6"/>
    <n v="-74.952600000000004"/>
    <x v="2"/>
    <x v="0"/>
  </r>
  <r>
    <n v="4715"/>
    <x v="2329"/>
    <x v="796"/>
    <x v="775"/>
    <s v="First Class"/>
    <s v="AB-10105"/>
    <s v="Adrian Barton"/>
    <x v="0"/>
    <x v="0"/>
    <s v="Portland"/>
    <x v="21"/>
    <n v="97206"/>
    <x v="1"/>
    <s v="TEC-PH-10002200"/>
    <x v="2"/>
    <x v="7"/>
    <s v="Aastra 6757i CT Wireless VoIP phone"/>
    <x v="3532"/>
    <n v="2"/>
    <n v="0.2"/>
    <n v="38.779199999999989"/>
    <x v="1"/>
    <x v="0"/>
  </r>
  <r>
    <n v="4716"/>
    <x v="2330"/>
    <x v="793"/>
    <x v="537"/>
    <s v="Standard Class"/>
    <s v="LT-16765"/>
    <s v="Larry Tron"/>
    <x v="0"/>
    <x v="0"/>
    <s v="Louisville"/>
    <x v="22"/>
    <n v="80027"/>
    <x v="1"/>
    <s v="TEC-PH-10000441"/>
    <x v="2"/>
    <x v="7"/>
    <s v="VTech DS6151"/>
    <x v="1227"/>
    <n v="2"/>
    <n v="0.2"/>
    <n v="20.158400000000015"/>
    <x v="1"/>
    <x v="0"/>
  </r>
  <r>
    <n v="4717"/>
    <x v="2331"/>
    <x v="734"/>
    <x v="94"/>
    <s v="Second Class"/>
    <s v="CM-12655"/>
    <s v="Corinna Mitchell"/>
    <x v="2"/>
    <x v="0"/>
    <s v="Seattle"/>
    <x v="4"/>
    <n v="98115"/>
    <x v="1"/>
    <s v="FUR-TA-10002958"/>
    <x v="0"/>
    <x v="3"/>
    <s v="Bevis Oval Conference Table, Walnut"/>
    <x v="3533"/>
    <n v="2"/>
    <n v="0"/>
    <n v="88.733199999999954"/>
    <x v="1"/>
    <x v="0"/>
  </r>
  <r>
    <n v="4718"/>
    <x v="2332"/>
    <x v="295"/>
    <x v="374"/>
    <s v="Standard Class"/>
    <s v="EM-13960"/>
    <s v="Eric Murdock"/>
    <x v="0"/>
    <x v="0"/>
    <s v="Baltimore"/>
    <x v="39"/>
    <n v="21215"/>
    <x v="3"/>
    <s v="OFF-AR-10001662"/>
    <x v="1"/>
    <x v="6"/>
    <s v="Rogers Handheld Barrel Pencil Sharpener"/>
    <x v="3534"/>
    <n v="3"/>
    <n v="0"/>
    <n v="2.2194000000000007"/>
    <x v="3"/>
    <x v="0"/>
  </r>
  <r>
    <n v="4719"/>
    <x v="2333"/>
    <x v="998"/>
    <x v="1076"/>
    <s v="First Class"/>
    <s v="DJ-13420"/>
    <s v="Denny Joy"/>
    <x v="1"/>
    <x v="0"/>
    <s v="San Francisco"/>
    <x v="1"/>
    <n v="94109"/>
    <x v="1"/>
    <s v="OFF-PA-10004101"/>
    <x v="1"/>
    <x v="10"/>
    <s v="Xerox 1894"/>
    <x v="1568"/>
    <n v="7"/>
    <n v="0"/>
    <n v="21.772800000000004"/>
    <x v="1"/>
    <x v="1"/>
  </r>
  <r>
    <n v="4720"/>
    <x v="2334"/>
    <x v="24"/>
    <x v="1077"/>
    <s v="Second Class"/>
    <s v="DE-13255"/>
    <s v="Deanra Eno"/>
    <x v="2"/>
    <x v="0"/>
    <s v="Los Angeles"/>
    <x v="1"/>
    <n v="90004"/>
    <x v="1"/>
    <s v="OFF-ST-10002756"/>
    <x v="1"/>
    <x v="4"/>
    <s v="Tennsco Stur-D-Stor Boltless Shelving, 5 Shelves, 24&quot; Deep, Sand"/>
    <x v="3535"/>
    <n v="7"/>
    <n v="0"/>
    <n v="9.4717000000000837"/>
    <x v="1"/>
    <x v="1"/>
  </r>
  <r>
    <n v="4721"/>
    <x v="2334"/>
    <x v="24"/>
    <x v="1077"/>
    <s v="Second Class"/>
    <s v="DE-13255"/>
    <s v="Deanra Eno"/>
    <x v="2"/>
    <x v="0"/>
    <s v="Los Angeles"/>
    <x v="1"/>
    <n v="90004"/>
    <x v="1"/>
    <s v="OFF-PA-10000483"/>
    <x v="1"/>
    <x v="10"/>
    <s v="Xerox 19"/>
    <x v="1168"/>
    <n v="2"/>
    <n v="0"/>
    <n v="27.881999999999998"/>
    <x v="1"/>
    <x v="1"/>
  </r>
  <r>
    <n v="4722"/>
    <x v="2335"/>
    <x v="159"/>
    <x v="628"/>
    <s v="Second Class"/>
    <s v="NR-18550"/>
    <s v="Nick Radford"/>
    <x v="0"/>
    <x v="0"/>
    <s v="Aurora"/>
    <x v="10"/>
    <n v="60505"/>
    <x v="2"/>
    <s v="FUR-TA-10002041"/>
    <x v="0"/>
    <x v="3"/>
    <s v="Bevis Round Conference Table Top, X-Base"/>
    <x v="3536"/>
    <n v="3"/>
    <n v="0.5"/>
    <n v="-209.76929999999999"/>
    <x v="2"/>
    <x v="0"/>
  </r>
  <r>
    <n v="4723"/>
    <x v="2336"/>
    <x v="853"/>
    <x v="285"/>
    <s v="Standard Class"/>
    <s v="CK-12325"/>
    <s v="Christine Kargatis"/>
    <x v="2"/>
    <x v="0"/>
    <s v="Seattle"/>
    <x v="4"/>
    <n v="98103"/>
    <x v="1"/>
    <s v="OFF-AR-10001166"/>
    <x v="1"/>
    <x v="6"/>
    <s v="Staples in misc. colors"/>
    <x v="3537"/>
    <n v="1"/>
    <n v="0"/>
    <n v="2.9561999999999999"/>
    <x v="1"/>
    <x v="0"/>
  </r>
  <r>
    <n v="4724"/>
    <x v="2337"/>
    <x v="730"/>
    <x v="1078"/>
    <s v="Same Day"/>
    <s v="JF-15490"/>
    <s v="Jeremy Farry"/>
    <x v="0"/>
    <x v="0"/>
    <s v="Athens"/>
    <x v="32"/>
    <n v="30605"/>
    <x v="0"/>
    <s v="OFF-LA-10004345"/>
    <x v="1"/>
    <x v="2"/>
    <s v="Avery 493"/>
    <x v="1674"/>
    <n v="3"/>
    <n v="0"/>
    <n v="7.2176999999999998"/>
    <x v="0"/>
    <x v="0"/>
  </r>
  <r>
    <n v="4725"/>
    <x v="2338"/>
    <x v="583"/>
    <x v="441"/>
    <s v="Standard Class"/>
    <s v="LB-16795"/>
    <s v="Laurel Beltran"/>
    <x v="2"/>
    <x v="0"/>
    <s v="Apopka"/>
    <x v="2"/>
    <n v="32712"/>
    <x v="0"/>
    <s v="OFF-BI-10002852"/>
    <x v="1"/>
    <x v="8"/>
    <s v="Ibico Standard Transparent Covers"/>
    <x v="3538"/>
    <n v="2"/>
    <n v="0.7"/>
    <n v="-6.921599999999998"/>
    <x v="0"/>
    <x v="0"/>
  </r>
  <r>
    <n v="4726"/>
    <x v="2338"/>
    <x v="583"/>
    <x v="441"/>
    <s v="Standard Class"/>
    <s v="LB-16795"/>
    <s v="Laurel Beltran"/>
    <x v="2"/>
    <x v="0"/>
    <s v="Apopka"/>
    <x v="2"/>
    <n v="32712"/>
    <x v="0"/>
    <s v="OFF-AP-10001058"/>
    <x v="1"/>
    <x v="9"/>
    <s v="Sanyo 2.5 Cubic Foot Mid-Size Office Refrigerators"/>
    <x v="3539"/>
    <n v="3"/>
    <n v="0.2"/>
    <n v="50.36579999999995"/>
    <x v="0"/>
    <x v="0"/>
  </r>
  <r>
    <n v="4727"/>
    <x v="2339"/>
    <x v="641"/>
    <x v="695"/>
    <s v="Second Class"/>
    <s v="MP-18175"/>
    <s v="Mike Pelletier"/>
    <x v="2"/>
    <x v="0"/>
    <s v="New York City"/>
    <x v="15"/>
    <n v="10009"/>
    <x v="3"/>
    <s v="OFF-ST-10003470"/>
    <x v="1"/>
    <x v="4"/>
    <s v="Tennsco Snap-Together Open Shelving Units, Starter Sets and Add-On Units"/>
    <x v="2105"/>
    <n v="4"/>
    <n v="0"/>
    <n v="55.895999999999958"/>
    <x v="3"/>
    <x v="0"/>
  </r>
  <r>
    <n v="4728"/>
    <x v="2339"/>
    <x v="641"/>
    <x v="695"/>
    <s v="Second Class"/>
    <s v="MP-18175"/>
    <s v="Mike Pelletier"/>
    <x v="2"/>
    <x v="0"/>
    <s v="New York City"/>
    <x v="15"/>
    <n v="10009"/>
    <x v="3"/>
    <s v="FUR-BO-10003159"/>
    <x v="0"/>
    <x v="0"/>
    <s v="Sauder Camden County Collection Libraries, Planked Cherry Finish"/>
    <x v="3540"/>
    <n v="3"/>
    <n v="0.2"/>
    <n v="-37.943400000000025"/>
    <x v="3"/>
    <x v="0"/>
  </r>
  <r>
    <n v="4729"/>
    <x v="2340"/>
    <x v="845"/>
    <x v="648"/>
    <s v="Standard Class"/>
    <s v="LH-16900"/>
    <s v="Lena Hernandez"/>
    <x v="0"/>
    <x v="0"/>
    <s v="San Francisco"/>
    <x v="1"/>
    <n v="94110"/>
    <x v="1"/>
    <s v="OFF-BI-10003684"/>
    <x v="1"/>
    <x v="8"/>
    <s v="Wilson Jones Legal Size Ring Binders"/>
    <x v="3541"/>
    <n v="7"/>
    <n v="0.2"/>
    <n v="46.178999999999988"/>
    <x v="1"/>
    <x v="0"/>
  </r>
  <r>
    <n v="4730"/>
    <x v="2341"/>
    <x v="427"/>
    <x v="639"/>
    <s v="Second Class"/>
    <s v="SV-20935"/>
    <s v="Susan Vittorini"/>
    <x v="0"/>
    <x v="0"/>
    <s v="Dallas"/>
    <x v="5"/>
    <n v="75217"/>
    <x v="2"/>
    <s v="TEC-AC-10000487"/>
    <x v="2"/>
    <x v="11"/>
    <s v="SanDisk Cruzer 4 GB USB Flash Drive"/>
    <x v="3542"/>
    <n v="3"/>
    <n v="0.2"/>
    <n v="3.3098999999999998"/>
    <x v="2"/>
    <x v="0"/>
  </r>
  <r>
    <n v="4731"/>
    <x v="2342"/>
    <x v="368"/>
    <x v="394"/>
    <s v="Second Class"/>
    <s v="RB-19435"/>
    <s v="Richard Bierner"/>
    <x v="0"/>
    <x v="0"/>
    <s v="San Diego"/>
    <x v="1"/>
    <n v="92105"/>
    <x v="1"/>
    <s v="OFF-PA-10001736"/>
    <x v="1"/>
    <x v="10"/>
    <s v="Xerox 1880"/>
    <x v="3543"/>
    <n v="6"/>
    <n v="0"/>
    <n v="99.940799999999982"/>
    <x v="1"/>
    <x v="0"/>
  </r>
  <r>
    <n v="4732"/>
    <x v="2342"/>
    <x v="368"/>
    <x v="394"/>
    <s v="Second Class"/>
    <s v="RB-19435"/>
    <s v="Richard Bierner"/>
    <x v="0"/>
    <x v="0"/>
    <s v="San Diego"/>
    <x v="1"/>
    <n v="92105"/>
    <x v="1"/>
    <s v="OFF-PA-10001609"/>
    <x v="1"/>
    <x v="10"/>
    <s v="Tops Wirebound Message Log Books"/>
    <x v="3544"/>
    <n v="3"/>
    <n v="0"/>
    <n v="4.5401999999999996"/>
    <x v="1"/>
    <x v="0"/>
  </r>
  <r>
    <n v="4733"/>
    <x v="2342"/>
    <x v="368"/>
    <x v="394"/>
    <s v="Second Class"/>
    <s v="RB-19435"/>
    <s v="Richard Bierner"/>
    <x v="0"/>
    <x v="0"/>
    <s v="San Diego"/>
    <x v="1"/>
    <n v="92105"/>
    <x v="1"/>
    <s v="TEC-AC-10003116"/>
    <x v="2"/>
    <x v="11"/>
    <s v="Memorex Froggy Flash Drive 8 GB"/>
    <x v="3545"/>
    <n v="3"/>
    <n v="0"/>
    <n v="20.767499999999998"/>
    <x v="1"/>
    <x v="0"/>
  </r>
  <r>
    <n v="4734"/>
    <x v="2342"/>
    <x v="368"/>
    <x v="394"/>
    <s v="Second Class"/>
    <s v="RB-19435"/>
    <s v="Richard Bierner"/>
    <x v="0"/>
    <x v="0"/>
    <s v="San Diego"/>
    <x v="1"/>
    <n v="92105"/>
    <x v="1"/>
    <s v="FUR-FU-10004586"/>
    <x v="0"/>
    <x v="5"/>
    <s v="G.E. Longer-Life Indoor Recessed Floodlight Bulbs"/>
    <x v="3546"/>
    <n v="3"/>
    <n v="0"/>
    <n v="9.5615999999999985"/>
    <x v="1"/>
    <x v="0"/>
  </r>
  <r>
    <n v="4735"/>
    <x v="2343"/>
    <x v="281"/>
    <x v="361"/>
    <s v="Standard Class"/>
    <s v="Dl-13600"/>
    <s v="Dorris liebe"/>
    <x v="1"/>
    <x v="0"/>
    <s v="New York City"/>
    <x v="15"/>
    <n v="10035"/>
    <x v="3"/>
    <s v="FUR-CH-10000454"/>
    <x v="0"/>
    <x v="1"/>
    <s v="Hon Deluxe Fabric Upholstered Stacking Chairs, Rounded Back"/>
    <x v="3547"/>
    <n v="3"/>
    <n v="0.1"/>
    <n v="146.38799999999998"/>
    <x v="3"/>
    <x v="0"/>
  </r>
  <r>
    <n v="4736"/>
    <x v="2344"/>
    <x v="385"/>
    <x v="959"/>
    <s v="Standard Class"/>
    <s v="PS-19045"/>
    <s v="Penelope Sewall"/>
    <x v="2"/>
    <x v="0"/>
    <s v="Lewiston"/>
    <x v="43"/>
    <n v="4240"/>
    <x v="3"/>
    <s v="OFF-BI-10004970"/>
    <x v="1"/>
    <x v="8"/>
    <s v="ACCOHIDE 3-Ring Binder, Blue, 1&quot;"/>
    <x v="341"/>
    <n v="2"/>
    <n v="0"/>
    <n v="3.8822000000000001"/>
    <x v="3"/>
    <x v="0"/>
  </r>
  <r>
    <n v="4737"/>
    <x v="2344"/>
    <x v="385"/>
    <x v="959"/>
    <s v="Standard Class"/>
    <s v="PS-19045"/>
    <s v="Penelope Sewall"/>
    <x v="2"/>
    <x v="0"/>
    <s v="Lewiston"/>
    <x v="43"/>
    <n v="4240"/>
    <x v="3"/>
    <s v="OFF-BI-10002824"/>
    <x v="1"/>
    <x v="8"/>
    <s v="Recycled Easel Ring Binders"/>
    <x v="3548"/>
    <n v="2"/>
    <n v="0"/>
    <n v="13.427999999999997"/>
    <x v="3"/>
    <x v="0"/>
  </r>
  <r>
    <n v="4738"/>
    <x v="2344"/>
    <x v="385"/>
    <x v="959"/>
    <s v="Standard Class"/>
    <s v="PS-19045"/>
    <s v="Penelope Sewall"/>
    <x v="2"/>
    <x v="0"/>
    <s v="Lewiston"/>
    <x v="43"/>
    <n v="4240"/>
    <x v="3"/>
    <s v="TEC-AC-10003657"/>
    <x v="2"/>
    <x v="11"/>
    <s v="Lenovo 17-Key USB Numeric Keypad"/>
    <x v="3549"/>
    <n v="2"/>
    <n v="0"/>
    <n v="14.955599999999997"/>
    <x v="3"/>
    <x v="0"/>
  </r>
  <r>
    <n v="4739"/>
    <x v="2345"/>
    <x v="954"/>
    <x v="998"/>
    <s v="Standard Class"/>
    <s v="GT-14755"/>
    <s v="Guy Thornton"/>
    <x v="0"/>
    <x v="0"/>
    <s v="Long Beach"/>
    <x v="1"/>
    <n v="90805"/>
    <x v="1"/>
    <s v="OFF-LA-10003510"/>
    <x v="1"/>
    <x v="2"/>
    <s v="Avery 4027 File Folder Labels for Dot Matrix Printers, 5000 Labels per Box, White"/>
    <x v="3550"/>
    <n v="2"/>
    <n v="0"/>
    <n v="28.087600000000002"/>
    <x v="1"/>
    <x v="0"/>
  </r>
  <r>
    <n v="4740"/>
    <x v="2345"/>
    <x v="954"/>
    <x v="998"/>
    <s v="Standard Class"/>
    <s v="GT-14755"/>
    <s v="Guy Thornton"/>
    <x v="0"/>
    <x v="0"/>
    <s v="Long Beach"/>
    <x v="1"/>
    <n v="90805"/>
    <x v="1"/>
    <s v="FUR-TA-10001676"/>
    <x v="0"/>
    <x v="3"/>
    <s v="Hon 61000 Series Interactive Training Tables"/>
    <x v="3551"/>
    <n v="1"/>
    <n v="0.2"/>
    <n v="-0.88860000000000205"/>
    <x v="1"/>
    <x v="0"/>
  </r>
  <r>
    <n v="4741"/>
    <x v="2346"/>
    <x v="105"/>
    <x v="38"/>
    <s v="Standard Class"/>
    <s v="CS-12355"/>
    <s v="Christine Sundaresam"/>
    <x v="0"/>
    <x v="0"/>
    <s v="Seattle"/>
    <x v="4"/>
    <n v="98115"/>
    <x v="1"/>
    <s v="OFF-LA-10004853"/>
    <x v="1"/>
    <x v="2"/>
    <s v="Avery 483"/>
    <x v="745"/>
    <n v="2"/>
    <n v="0"/>
    <n v="4.5815999999999999"/>
    <x v="1"/>
    <x v="0"/>
  </r>
  <r>
    <n v="4742"/>
    <x v="2346"/>
    <x v="105"/>
    <x v="38"/>
    <s v="Standard Class"/>
    <s v="CS-12355"/>
    <s v="Christine Sundaresam"/>
    <x v="0"/>
    <x v="0"/>
    <s v="Seattle"/>
    <x v="4"/>
    <n v="98115"/>
    <x v="1"/>
    <s v="OFF-AR-10000315"/>
    <x v="1"/>
    <x v="6"/>
    <s v="Dixon Ticonderoga Maple Cedar Pencil, #2"/>
    <x v="3307"/>
    <n v="3"/>
    <n v="0"/>
    <n v="2.3025000000000002"/>
    <x v="1"/>
    <x v="0"/>
  </r>
  <r>
    <n v="4743"/>
    <x v="2346"/>
    <x v="105"/>
    <x v="38"/>
    <s v="Standard Class"/>
    <s v="CS-12355"/>
    <s v="Christine Sundaresam"/>
    <x v="0"/>
    <x v="0"/>
    <s v="Seattle"/>
    <x v="4"/>
    <n v="98115"/>
    <x v="1"/>
    <s v="OFF-SU-10000381"/>
    <x v="1"/>
    <x v="14"/>
    <s v="Acme Forged Steel Scissors with Black Enamel Handles"/>
    <x v="1056"/>
    <n v="3"/>
    <n v="0"/>
    <n v="8.0996999999999986"/>
    <x v="1"/>
    <x v="0"/>
  </r>
  <r>
    <n v="4744"/>
    <x v="2347"/>
    <x v="916"/>
    <x v="974"/>
    <s v="Same Day"/>
    <s v="JD-16060"/>
    <s v="Julia Dunbar"/>
    <x v="0"/>
    <x v="0"/>
    <s v="Rochester"/>
    <x v="11"/>
    <n v="55901"/>
    <x v="2"/>
    <s v="OFF-FA-10002763"/>
    <x v="1"/>
    <x v="13"/>
    <s v="Advantus Map Pennant Flags and Round Head Tacks"/>
    <x v="2307"/>
    <n v="2"/>
    <n v="0"/>
    <n v="2.5279999999999996"/>
    <x v="2"/>
    <x v="0"/>
  </r>
  <r>
    <n v="4745"/>
    <x v="2347"/>
    <x v="916"/>
    <x v="974"/>
    <s v="Same Day"/>
    <s v="JD-16060"/>
    <s v="Julia Dunbar"/>
    <x v="0"/>
    <x v="0"/>
    <s v="Rochester"/>
    <x v="11"/>
    <n v="55901"/>
    <x v="2"/>
    <s v="OFF-ST-10000877"/>
    <x v="1"/>
    <x v="4"/>
    <s v="Recycled Steel Personal File for Standard File Folders"/>
    <x v="3552"/>
    <n v="4"/>
    <n v="0"/>
    <n v="57.501599999999996"/>
    <x v="2"/>
    <x v="0"/>
  </r>
  <r>
    <n v="4746"/>
    <x v="2347"/>
    <x v="916"/>
    <x v="974"/>
    <s v="Same Day"/>
    <s v="JD-16060"/>
    <s v="Julia Dunbar"/>
    <x v="0"/>
    <x v="0"/>
    <s v="Rochester"/>
    <x v="11"/>
    <n v="55901"/>
    <x v="2"/>
    <s v="OFF-BI-10001071"/>
    <x v="1"/>
    <x v="8"/>
    <s v="GBC ProClick Punch Binding System"/>
    <x v="3445"/>
    <n v="2"/>
    <n v="0"/>
    <n v="62.700400000000002"/>
    <x v="2"/>
    <x v="0"/>
  </r>
  <r>
    <n v="4747"/>
    <x v="2347"/>
    <x v="916"/>
    <x v="974"/>
    <s v="Same Day"/>
    <s v="JD-16060"/>
    <s v="Julia Dunbar"/>
    <x v="0"/>
    <x v="0"/>
    <s v="Rochester"/>
    <x v="11"/>
    <n v="55901"/>
    <x v="2"/>
    <s v="OFF-BI-10001097"/>
    <x v="1"/>
    <x v="8"/>
    <s v="Avery Hole Reinforcements"/>
    <x v="3553"/>
    <n v="3"/>
    <n v="0"/>
    <n v="9.158100000000001"/>
    <x v="2"/>
    <x v="0"/>
  </r>
  <r>
    <n v="4748"/>
    <x v="2348"/>
    <x v="840"/>
    <x v="1079"/>
    <s v="Same Day"/>
    <s v="TS-21160"/>
    <s v="Theresa Swint"/>
    <x v="1"/>
    <x v="0"/>
    <s v="San Francisco"/>
    <x v="1"/>
    <n v="94110"/>
    <x v="1"/>
    <s v="OFF-SU-10004782"/>
    <x v="1"/>
    <x v="14"/>
    <s v="Elite 5&quot; Scissors"/>
    <x v="3554"/>
    <n v="3"/>
    <n v="0"/>
    <n v="7.6049999999999978"/>
    <x v="1"/>
    <x v="0"/>
  </r>
  <r>
    <n v="4749"/>
    <x v="2348"/>
    <x v="840"/>
    <x v="1079"/>
    <s v="Same Day"/>
    <s v="TS-21160"/>
    <s v="Theresa Swint"/>
    <x v="1"/>
    <x v="0"/>
    <s v="San Francisco"/>
    <x v="1"/>
    <n v="94110"/>
    <x v="1"/>
    <s v="FUR-FU-10000672"/>
    <x v="0"/>
    <x v="5"/>
    <s v="Executive Impressions 10&quot; Spectator Wall Clock"/>
    <x v="2691"/>
    <n v="3"/>
    <n v="0"/>
    <n v="11.995199999999997"/>
    <x v="1"/>
    <x v="0"/>
  </r>
  <r>
    <n v="4750"/>
    <x v="2349"/>
    <x v="435"/>
    <x v="487"/>
    <s v="First Class"/>
    <s v="BV-11245"/>
    <s v="Benjamin Venier"/>
    <x v="1"/>
    <x v="0"/>
    <s v="Seattle"/>
    <x v="4"/>
    <n v="98103"/>
    <x v="1"/>
    <s v="OFF-PA-10002986"/>
    <x v="1"/>
    <x v="10"/>
    <s v="Xerox 1898"/>
    <x v="657"/>
    <n v="5"/>
    <n v="0"/>
    <n v="16.032"/>
    <x v="1"/>
    <x v="1"/>
  </r>
  <r>
    <n v="4751"/>
    <x v="2350"/>
    <x v="877"/>
    <x v="1080"/>
    <s v="First Class"/>
    <s v="DL-13495"/>
    <s v="Dionis Lloyd"/>
    <x v="1"/>
    <x v="0"/>
    <s v="Spokane"/>
    <x v="4"/>
    <n v="99207"/>
    <x v="1"/>
    <s v="TEC-MA-10001972"/>
    <x v="2"/>
    <x v="15"/>
    <s v="Okidata C331dn Printer"/>
    <x v="2524"/>
    <n v="3"/>
    <n v="0.2"/>
    <n v="62.82000000000005"/>
    <x v="1"/>
    <x v="0"/>
  </r>
  <r>
    <n v="4752"/>
    <x v="2351"/>
    <x v="10"/>
    <x v="10"/>
    <s v="Standard Class"/>
    <s v="EB-13870"/>
    <s v="Emily Burns"/>
    <x v="0"/>
    <x v="0"/>
    <s v="Franklin"/>
    <x v="18"/>
    <n v="37064"/>
    <x v="0"/>
    <s v="TEC-PH-10000169"/>
    <x v="2"/>
    <x v="7"/>
    <s v="ARKON Windshield Dashboard Air Vent Car Mount Holder"/>
    <x v="1390"/>
    <n v="3"/>
    <n v="0.2"/>
    <n v="-9.153000000000004"/>
    <x v="0"/>
    <x v="0"/>
  </r>
  <r>
    <n v="4753"/>
    <x v="2352"/>
    <x v="225"/>
    <x v="865"/>
    <s v="Standard Class"/>
    <s v="ES-14020"/>
    <s v="Erica Smith"/>
    <x v="0"/>
    <x v="0"/>
    <s v="Jackson"/>
    <x v="18"/>
    <n v="38301"/>
    <x v="0"/>
    <s v="FUR-CH-10001482"/>
    <x v="0"/>
    <x v="1"/>
    <s v="Office Star - Mesh Screen back chair with Vinyl seat"/>
    <x v="3555"/>
    <n v="2"/>
    <n v="0.2"/>
    <n v="-23.576400000000007"/>
    <x v="0"/>
    <x v="0"/>
  </r>
  <r>
    <n v="4754"/>
    <x v="2353"/>
    <x v="295"/>
    <x v="313"/>
    <s v="Standard Class"/>
    <s v="JB-15925"/>
    <s v="Joni Blumstein"/>
    <x v="0"/>
    <x v="0"/>
    <s v="Austin"/>
    <x v="5"/>
    <n v="78745"/>
    <x v="2"/>
    <s v="TEC-AC-10002018"/>
    <x v="2"/>
    <x v="11"/>
    <s v="AmazonBasics 3-Button USB Wired Mouse"/>
    <x v="4"/>
    <n v="4"/>
    <n v="0.2"/>
    <n v="6.4308000000000014"/>
    <x v="2"/>
    <x v="0"/>
  </r>
  <r>
    <n v="4755"/>
    <x v="2354"/>
    <x v="447"/>
    <x v="493"/>
    <s v="Standard Class"/>
    <s v="SC-20380"/>
    <s v="Shahid Collister"/>
    <x v="0"/>
    <x v="0"/>
    <s v="Pembroke Pines"/>
    <x v="2"/>
    <n v="33024"/>
    <x v="0"/>
    <s v="OFF-BI-10000301"/>
    <x v="1"/>
    <x v="8"/>
    <s v="GBC Instant Report Kit"/>
    <x v="3556"/>
    <n v="2"/>
    <n v="0.7"/>
    <n v="-2.5880000000000001"/>
    <x v="0"/>
    <x v="0"/>
  </r>
  <r>
    <n v="4756"/>
    <x v="2354"/>
    <x v="447"/>
    <x v="493"/>
    <s v="Standard Class"/>
    <s v="SC-20380"/>
    <s v="Shahid Collister"/>
    <x v="0"/>
    <x v="0"/>
    <s v="Pembroke Pines"/>
    <x v="2"/>
    <n v="33024"/>
    <x v="0"/>
    <s v="OFF-PA-10004381"/>
    <x v="1"/>
    <x v="10"/>
    <s v="14-7/8 x 11 Blue Bar Computer Printout Paper"/>
    <x v="912"/>
    <n v="3"/>
    <n v="0.2"/>
    <n v="40.353599999999986"/>
    <x v="0"/>
    <x v="0"/>
  </r>
  <r>
    <n v="4757"/>
    <x v="2355"/>
    <x v="296"/>
    <x v="425"/>
    <s v="Standard Class"/>
    <s v="EB-13870"/>
    <s v="Emily Burns"/>
    <x v="0"/>
    <x v="0"/>
    <s v="Philadelphia"/>
    <x v="9"/>
    <n v="19143"/>
    <x v="3"/>
    <s v="OFF-BI-10004141"/>
    <x v="1"/>
    <x v="8"/>
    <s v="Insertable Tab Indexes For Data Binders"/>
    <x v="3557"/>
    <n v="2"/>
    <n v="0.7"/>
    <n v="-1.5264000000000002"/>
    <x v="3"/>
    <x v="0"/>
  </r>
  <r>
    <n v="4758"/>
    <x v="2356"/>
    <x v="504"/>
    <x v="547"/>
    <s v="Standard Class"/>
    <s v="TC-21475"/>
    <s v="Tony Chapman"/>
    <x v="2"/>
    <x v="0"/>
    <s v="Danville"/>
    <x v="10"/>
    <n v="61832"/>
    <x v="2"/>
    <s v="OFF-BI-10001575"/>
    <x v="1"/>
    <x v="8"/>
    <s v="GBC Linen Binding Covers"/>
    <x v="3558"/>
    <n v="7"/>
    <n v="0.8"/>
    <n v="-69.395200000000031"/>
    <x v="2"/>
    <x v="0"/>
  </r>
  <r>
    <n v="4759"/>
    <x v="2357"/>
    <x v="935"/>
    <x v="322"/>
    <s v="Standard Class"/>
    <s v="SG-20605"/>
    <s v="Speros Goranitis"/>
    <x v="0"/>
    <x v="0"/>
    <s v="New York City"/>
    <x v="15"/>
    <n v="10009"/>
    <x v="3"/>
    <s v="TEC-PH-10000984"/>
    <x v="2"/>
    <x v="7"/>
    <s v="Panasonic KX-TG9471B"/>
    <x v="3559"/>
    <n v="4"/>
    <n v="0"/>
    <n v="219.50880000000006"/>
    <x v="3"/>
    <x v="0"/>
  </r>
  <r>
    <n v="4760"/>
    <x v="2357"/>
    <x v="935"/>
    <x v="322"/>
    <s v="Standard Class"/>
    <s v="SG-20605"/>
    <s v="Speros Goranitis"/>
    <x v="0"/>
    <x v="0"/>
    <s v="New York City"/>
    <x v="15"/>
    <n v="10009"/>
    <x v="3"/>
    <s v="OFF-BI-10000666"/>
    <x v="1"/>
    <x v="8"/>
    <s v="Surelock Post Binders"/>
    <x v="786"/>
    <n v="2"/>
    <n v="0.2"/>
    <n v="18.335999999999999"/>
    <x v="3"/>
    <x v="0"/>
  </r>
  <r>
    <n v="4761"/>
    <x v="2357"/>
    <x v="935"/>
    <x v="322"/>
    <s v="Standard Class"/>
    <s v="SG-20605"/>
    <s v="Speros Goranitis"/>
    <x v="0"/>
    <x v="0"/>
    <s v="New York City"/>
    <x v="15"/>
    <n v="10009"/>
    <x v="3"/>
    <s v="OFF-BI-10003712"/>
    <x v="1"/>
    <x v="8"/>
    <s v="Acco Pressboard Covers with Storage Hooks, 14 7/8&quot; x 11&quot;, Light Blue"/>
    <x v="3560"/>
    <n v="2"/>
    <n v="0.2"/>
    <n v="2.8477999999999994"/>
    <x v="3"/>
    <x v="0"/>
  </r>
  <r>
    <n v="4762"/>
    <x v="2358"/>
    <x v="945"/>
    <x v="505"/>
    <s v="Standard Class"/>
    <s v="BM-11785"/>
    <s v="Bryan Mills"/>
    <x v="0"/>
    <x v="0"/>
    <s v="Columbus"/>
    <x v="24"/>
    <n v="43229"/>
    <x v="3"/>
    <s v="OFF-LA-10003720"/>
    <x v="1"/>
    <x v="2"/>
    <s v="Avery 487"/>
    <x v="2184"/>
    <n v="2"/>
    <n v="0.2"/>
    <n v="1.9925999999999999"/>
    <x v="3"/>
    <x v="0"/>
  </r>
  <r>
    <n v="4763"/>
    <x v="2358"/>
    <x v="945"/>
    <x v="505"/>
    <s v="Standard Class"/>
    <s v="BM-11785"/>
    <s v="Bryan Mills"/>
    <x v="0"/>
    <x v="0"/>
    <s v="Columbus"/>
    <x v="24"/>
    <n v="43229"/>
    <x v="3"/>
    <s v="OFF-SU-10001664"/>
    <x v="1"/>
    <x v="14"/>
    <s v="Acme Office Executive Series Stainless Steel Trimmers"/>
    <x v="3561"/>
    <n v="2"/>
    <n v="0.2"/>
    <n v="1.0284"/>
    <x v="3"/>
    <x v="0"/>
  </r>
  <r>
    <n v="4764"/>
    <x v="2359"/>
    <x v="328"/>
    <x v="110"/>
    <s v="Standard Class"/>
    <s v="NR-18550"/>
    <s v="Nick Radford"/>
    <x v="0"/>
    <x v="0"/>
    <s v="Chula Vista"/>
    <x v="1"/>
    <n v="91911"/>
    <x v="1"/>
    <s v="OFF-EN-10001453"/>
    <x v="1"/>
    <x v="12"/>
    <s v="Tyvek Interoffice Envelopes, 9 1/2&quot; x 12 1/2&quot;, 100/Box"/>
    <x v="1101"/>
    <n v="3"/>
    <n v="0"/>
    <n v="85.981799999999993"/>
    <x v="1"/>
    <x v="0"/>
  </r>
  <r>
    <n v="4765"/>
    <x v="2360"/>
    <x v="221"/>
    <x v="207"/>
    <s v="First Class"/>
    <s v="PG-18820"/>
    <s v="Patrick Gardner"/>
    <x v="0"/>
    <x v="0"/>
    <s v="San Francisco"/>
    <x v="1"/>
    <n v="94110"/>
    <x v="1"/>
    <s v="OFF-AR-10001860"/>
    <x v="1"/>
    <x v="6"/>
    <s v="BIC Liqua Brite Liner"/>
    <x v="3562"/>
    <n v="4"/>
    <n v="0"/>
    <n v="9.9936000000000007"/>
    <x v="1"/>
    <x v="0"/>
  </r>
  <r>
    <n v="4766"/>
    <x v="2361"/>
    <x v="999"/>
    <x v="353"/>
    <s v="Standard Class"/>
    <s v="DB-13270"/>
    <s v="Deborah Brumfield"/>
    <x v="2"/>
    <x v="0"/>
    <s v="New York City"/>
    <x v="15"/>
    <n v="10009"/>
    <x v="3"/>
    <s v="OFF-AR-10001044"/>
    <x v="1"/>
    <x v="6"/>
    <s v="BOSTON Ranger #55 Pencil Sharpener, Black"/>
    <x v="2467"/>
    <n v="1"/>
    <n v="0"/>
    <n v="7.5370999999999988"/>
    <x v="3"/>
    <x v="0"/>
  </r>
  <r>
    <n v="4767"/>
    <x v="2362"/>
    <x v="1000"/>
    <x v="1003"/>
    <s v="First Class"/>
    <s v="NS-18640"/>
    <s v="Noel Staavos"/>
    <x v="1"/>
    <x v="0"/>
    <s v="San Antonio"/>
    <x v="5"/>
    <n v="78207"/>
    <x v="2"/>
    <s v="TEC-AC-10002473"/>
    <x v="2"/>
    <x v="11"/>
    <s v="Maxell 4.7GB DVD-R"/>
    <x v="3563"/>
    <n v="5"/>
    <n v="0.2"/>
    <n v="29.798999999999999"/>
    <x v="2"/>
    <x v="0"/>
  </r>
  <r>
    <n v="4768"/>
    <x v="2362"/>
    <x v="1000"/>
    <x v="1003"/>
    <s v="First Class"/>
    <s v="NS-18640"/>
    <s v="Noel Staavos"/>
    <x v="1"/>
    <x v="0"/>
    <s v="San Antonio"/>
    <x v="5"/>
    <n v="78207"/>
    <x v="2"/>
    <s v="TEC-PH-10001809"/>
    <x v="2"/>
    <x v="7"/>
    <s v="Panasonic KX T7736-B Digital phone"/>
    <x v="3564"/>
    <n v="3"/>
    <n v="0.2"/>
    <n v="22.492499999999993"/>
    <x v="2"/>
    <x v="0"/>
  </r>
  <r>
    <n v="4769"/>
    <x v="2363"/>
    <x v="455"/>
    <x v="1081"/>
    <s v="Same Day"/>
    <s v="CS-11860"/>
    <s v="Cari Schnelling"/>
    <x v="0"/>
    <x v="0"/>
    <s v="Jacksonville"/>
    <x v="3"/>
    <n v="28540"/>
    <x v="0"/>
    <s v="OFF-PA-10004733"/>
    <x v="1"/>
    <x v="10"/>
    <s v="Things To Do Today Spiral Book"/>
    <x v="869"/>
    <n v="4"/>
    <n v="0.2"/>
    <n v="9.1871999999999989"/>
    <x v="0"/>
    <x v="0"/>
  </r>
  <r>
    <n v="4770"/>
    <x v="2364"/>
    <x v="251"/>
    <x v="926"/>
    <s v="Second Class"/>
    <s v="CC-12430"/>
    <s v="Chuck Clark"/>
    <x v="2"/>
    <x v="0"/>
    <s v="San Francisco"/>
    <x v="1"/>
    <n v="94109"/>
    <x v="1"/>
    <s v="OFF-BI-10003355"/>
    <x v="1"/>
    <x v="8"/>
    <s v="Cardinal Holdit Business Card Pockets"/>
    <x v="1655"/>
    <n v="3"/>
    <n v="0.2"/>
    <n v="4.1832000000000003"/>
    <x v="1"/>
    <x v="0"/>
  </r>
  <r>
    <n v="4771"/>
    <x v="2364"/>
    <x v="251"/>
    <x v="926"/>
    <s v="Second Class"/>
    <s v="CC-12430"/>
    <s v="Chuck Clark"/>
    <x v="2"/>
    <x v="0"/>
    <s v="San Francisco"/>
    <x v="1"/>
    <n v="94109"/>
    <x v="1"/>
    <s v="OFF-SU-10001212"/>
    <x v="1"/>
    <x v="14"/>
    <s v="Kleencut Forged Office Shears by Acme United Corporation"/>
    <x v="875"/>
    <n v="3"/>
    <n v="0"/>
    <n v="1.8719999999999997"/>
    <x v="1"/>
    <x v="0"/>
  </r>
  <r>
    <n v="4772"/>
    <x v="2365"/>
    <x v="656"/>
    <x v="1082"/>
    <s v="Second Class"/>
    <s v="AC-10450"/>
    <s v="Amy Cox"/>
    <x v="0"/>
    <x v="0"/>
    <s v="Avondale"/>
    <x v="16"/>
    <n v="85323"/>
    <x v="1"/>
    <s v="TEC-PH-10000486"/>
    <x v="2"/>
    <x v="7"/>
    <s v="Plantronics HL10 Handset Lifter"/>
    <x v="3565"/>
    <n v="8"/>
    <n v="0.2"/>
    <n v="83.512799999999913"/>
    <x v="1"/>
    <x v="0"/>
  </r>
  <r>
    <n v="4773"/>
    <x v="2366"/>
    <x v="51"/>
    <x v="207"/>
    <s v="Standard Class"/>
    <s v="CM-12385"/>
    <s v="Christopher Martinez"/>
    <x v="0"/>
    <x v="0"/>
    <s v="Chicago"/>
    <x v="10"/>
    <n v="60610"/>
    <x v="2"/>
    <s v="FUR-FU-10004909"/>
    <x v="0"/>
    <x v="5"/>
    <s v="Contemporary Wood/Metal Frame"/>
    <x v="3566"/>
    <n v="1"/>
    <n v="0.6"/>
    <n v="-4.0400000000000009"/>
    <x v="2"/>
    <x v="0"/>
  </r>
  <r>
    <n v="4774"/>
    <x v="2366"/>
    <x v="51"/>
    <x v="207"/>
    <s v="Standard Class"/>
    <s v="CM-12385"/>
    <s v="Christopher Martinez"/>
    <x v="0"/>
    <x v="0"/>
    <s v="Chicago"/>
    <x v="10"/>
    <n v="60610"/>
    <x v="2"/>
    <s v="OFF-LA-10001613"/>
    <x v="1"/>
    <x v="2"/>
    <s v="Avery File Folder Labels"/>
    <x v="132"/>
    <n v="5"/>
    <n v="0.2"/>
    <n v="4.1760000000000002"/>
    <x v="2"/>
    <x v="0"/>
  </r>
  <r>
    <n v="4775"/>
    <x v="2366"/>
    <x v="51"/>
    <x v="207"/>
    <s v="Standard Class"/>
    <s v="CM-12385"/>
    <s v="Christopher Martinez"/>
    <x v="0"/>
    <x v="0"/>
    <s v="Chicago"/>
    <x v="10"/>
    <n v="60610"/>
    <x v="2"/>
    <s v="TEC-PH-10004447"/>
    <x v="2"/>
    <x v="7"/>
    <s v="Toshiba IPT2010-SD IP Telephone"/>
    <x v="2705"/>
    <n v="2"/>
    <n v="0.2"/>
    <n v="16.678799999999995"/>
    <x v="2"/>
    <x v="0"/>
  </r>
  <r>
    <n v="4776"/>
    <x v="2367"/>
    <x v="673"/>
    <x v="410"/>
    <s v="Standard Class"/>
    <s v="EK-13795"/>
    <s v="Eileen Kiefer"/>
    <x v="2"/>
    <x v="0"/>
    <s v="Escondido"/>
    <x v="1"/>
    <n v="92025"/>
    <x v="1"/>
    <s v="OFF-AR-10000255"/>
    <x v="1"/>
    <x v="6"/>
    <s v="Newell 328"/>
    <x v="371"/>
    <n v="4"/>
    <n v="0"/>
    <n v="6.073599999999999"/>
    <x v="1"/>
    <x v="0"/>
  </r>
  <r>
    <n v="4777"/>
    <x v="2368"/>
    <x v="317"/>
    <x v="1083"/>
    <s v="Second Class"/>
    <s v="CK-12760"/>
    <s v="Cyma Kinney"/>
    <x v="1"/>
    <x v="0"/>
    <s v="Long Beach"/>
    <x v="15"/>
    <n v="11561"/>
    <x v="3"/>
    <s v="OFF-LA-10004425"/>
    <x v="1"/>
    <x v="2"/>
    <s v="Staple-on labels"/>
    <x v="1313"/>
    <n v="3"/>
    <n v="0"/>
    <n v="4.0749000000000004"/>
    <x v="3"/>
    <x v="0"/>
  </r>
  <r>
    <n v="4778"/>
    <x v="2368"/>
    <x v="317"/>
    <x v="1083"/>
    <s v="Second Class"/>
    <s v="CK-12760"/>
    <s v="Cyma Kinney"/>
    <x v="1"/>
    <x v="0"/>
    <s v="Long Beach"/>
    <x v="15"/>
    <n v="11561"/>
    <x v="3"/>
    <s v="OFF-SU-10001664"/>
    <x v="1"/>
    <x v="14"/>
    <s v="Acme Office Executive Series Stainless Steel Trimmers"/>
    <x v="3567"/>
    <n v="3"/>
    <n v="0"/>
    <n v="6.6846000000000005"/>
    <x v="3"/>
    <x v="0"/>
  </r>
  <r>
    <n v="4779"/>
    <x v="2369"/>
    <x v="659"/>
    <x v="45"/>
    <s v="Standard Class"/>
    <s v="PK-19075"/>
    <s v="Pete Kriz"/>
    <x v="0"/>
    <x v="0"/>
    <s v="Newark"/>
    <x v="13"/>
    <n v="19711"/>
    <x v="3"/>
    <s v="OFF-AP-10000696"/>
    <x v="1"/>
    <x v="9"/>
    <s v="Holmes Odor Grabber"/>
    <x v="3568"/>
    <n v="7"/>
    <n v="0"/>
    <n v="33.310199999999995"/>
    <x v="3"/>
    <x v="1"/>
  </r>
  <r>
    <n v="4780"/>
    <x v="2370"/>
    <x v="1001"/>
    <x v="1084"/>
    <s v="First Class"/>
    <s v="MH-18025"/>
    <s v="Michelle Huthwaite"/>
    <x v="0"/>
    <x v="0"/>
    <s v="Buffalo"/>
    <x v="15"/>
    <n v="14215"/>
    <x v="3"/>
    <s v="FUR-CH-10002647"/>
    <x v="0"/>
    <x v="1"/>
    <s v="Situations Contoured Folding Chairs, 4/Set"/>
    <x v="3569"/>
    <n v="1"/>
    <n v="0.1"/>
    <n v="10.647000000000004"/>
    <x v="3"/>
    <x v="0"/>
  </r>
  <r>
    <n v="4781"/>
    <x v="2371"/>
    <x v="845"/>
    <x v="648"/>
    <s v="Standard Class"/>
    <s v="SC-20725"/>
    <s v="Steven Cartwright"/>
    <x v="0"/>
    <x v="0"/>
    <s v="Houston"/>
    <x v="5"/>
    <n v="77070"/>
    <x v="2"/>
    <s v="FUR-CH-10002758"/>
    <x v="0"/>
    <x v="1"/>
    <s v="Hon Deluxe Fabric Upholstered Stacking Chairs, Squared Back"/>
    <x v="3570"/>
    <n v="4"/>
    <n v="0.3"/>
    <n v="0"/>
    <x v="2"/>
    <x v="0"/>
  </r>
  <r>
    <n v="4782"/>
    <x v="2371"/>
    <x v="845"/>
    <x v="648"/>
    <s v="Standard Class"/>
    <s v="SC-20725"/>
    <s v="Steven Cartwright"/>
    <x v="0"/>
    <x v="0"/>
    <s v="Houston"/>
    <x v="5"/>
    <n v="77070"/>
    <x v="2"/>
    <s v="OFF-BI-10000201"/>
    <x v="1"/>
    <x v="8"/>
    <s v="Avery Triangle Shaped Sheet Lifters, Black, 2/Pack"/>
    <x v="3571"/>
    <n v="3"/>
    <n v="0.8"/>
    <n v="-2.214"/>
    <x v="2"/>
    <x v="0"/>
  </r>
  <r>
    <n v="4783"/>
    <x v="2371"/>
    <x v="845"/>
    <x v="648"/>
    <s v="Standard Class"/>
    <s v="SC-20725"/>
    <s v="Steven Cartwright"/>
    <x v="0"/>
    <x v="0"/>
    <s v="Houston"/>
    <x v="5"/>
    <n v="77070"/>
    <x v="2"/>
    <s v="OFF-SU-10004115"/>
    <x v="1"/>
    <x v="14"/>
    <s v="Acme Stainless Steel Office Snips"/>
    <x v="3572"/>
    <n v="7"/>
    <n v="0.2"/>
    <n v="3.5623000000000022"/>
    <x v="2"/>
    <x v="0"/>
  </r>
  <r>
    <n v="4784"/>
    <x v="2372"/>
    <x v="480"/>
    <x v="1085"/>
    <s v="Standard Class"/>
    <s v="GB-14575"/>
    <s v="Giulietta Baptist"/>
    <x v="0"/>
    <x v="0"/>
    <s v="Wichita"/>
    <x v="41"/>
    <n v="67212"/>
    <x v="2"/>
    <s v="OFF-PA-10000806"/>
    <x v="1"/>
    <x v="10"/>
    <s v="Xerox 1934"/>
    <x v="1007"/>
    <n v="5"/>
    <n v="0"/>
    <n v="137.15100000000001"/>
    <x v="2"/>
    <x v="0"/>
  </r>
  <r>
    <n v="4785"/>
    <x v="2373"/>
    <x v="555"/>
    <x v="313"/>
    <s v="Standard Class"/>
    <s v="IM-15070"/>
    <s v="Irene Maddox"/>
    <x v="0"/>
    <x v="0"/>
    <s v="Colorado Springs"/>
    <x v="22"/>
    <n v="80906"/>
    <x v="1"/>
    <s v="OFF-AR-10001473"/>
    <x v="1"/>
    <x v="6"/>
    <s v="Newell 313"/>
    <x v="1332"/>
    <n v="5"/>
    <n v="0.2"/>
    <n v="1.1480000000000006"/>
    <x v="1"/>
    <x v="0"/>
  </r>
  <r>
    <n v="4786"/>
    <x v="2373"/>
    <x v="555"/>
    <x v="313"/>
    <s v="Standard Class"/>
    <s v="IM-15070"/>
    <s v="Irene Maddox"/>
    <x v="0"/>
    <x v="0"/>
    <s v="Colorado Springs"/>
    <x v="22"/>
    <n v="80906"/>
    <x v="1"/>
    <s v="FUR-BO-10003450"/>
    <x v="0"/>
    <x v="0"/>
    <s v="Bush Westfield Collection Bookcases, Dark Cherry Finish"/>
    <x v="3573"/>
    <n v="4"/>
    <n v="0.7"/>
    <n v="-143.79040000000001"/>
    <x v="1"/>
    <x v="0"/>
  </r>
  <r>
    <n v="4787"/>
    <x v="2373"/>
    <x v="555"/>
    <x v="313"/>
    <s v="Standard Class"/>
    <s v="IM-15070"/>
    <s v="Irene Maddox"/>
    <x v="0"/>
    <x v="0"/>
    <s v="Colorado Springs"/>
    <x v="22"/>
    <n v="80906"/>
    <x v="1"/>
    <s v="OFF-AR-10001545"/>
    <x v="1"/>
    <x v="6"/>
    <s v="Newell 326"/>
    <x v="1728"/>
    <n v="3"/>
    <n v="0.2"/>
    <n v="0.47519999999999984"/>
    <x v="1"/>
    <x v="0"/>
  </r>
  <r>
    <n v="4788"/>
    <x v="2373"/>
    <x v="555"/>
    <x v="313"/>
    <s v="Standard Class"/>
    <s v="IM-15070"/>
    <s v="Irene Maddox"/>
    <x v="0"/>
    <x v="0"/>
    <s v="Colorado Springs"/>
    <x v="22"/>
    <n v="80906"/>
    <x v="1"/>
    <s v="TEC-AC-10004396"/>
    <x v="2"/>
    <x v="11"/>
    <s v="Logitech Keyboard K120"/>
    <x v="3574"/>
    <n v="4"/>
    <n v="0.2"/>
    <n v="-6.5339999999999954"/>
    <x v="1"/>
    <x v="0"/>
  </r>
  <r>
    <n v="4789"/>
    <x v="2373"/>
    <x v="555"/>
    <x v="313"/>
    <s v="Standard Class"/>
    <s v="IM-15070"/>
    <s v="Irene Maddox"/>
    <x v="0"/>
    <x v="0"/>
    <s v="Colorado Springs"/>
    <x v="22"/>
    <n v="80906"/>
    <x v="1"/>
    <s v="FUR-FU-10002456"/>
    <x v="0"/>
    <x v="5"/>
    <s v="Master Caster Door Stop, Large Neon Orange"/>
    <x v="3575"/>
    <n v="9"/>
    <n v="0.2"/>
    <n v="15.069600000000007"/>
    <x v="1"/>
    <x v="0"/>
  </r>
  <r>
    <n v="4790"/>
    <x v="2373"/>
    <x v="555"/>
    <x v="313"/>
    <s v="Standard Class"/>
    <s v="IM-15070"/>
    <s v="Irene Maddox"/>
    <x v="0"/>
    <x v="0"/>
    <s v="Colorado Springs"/>
    <x v="22"/>
    <n v="80906"/>
    <x v="1"/>
    <s v="FUR-FU-10001473"/>
    <x v="0"/>
    <x v="5"/>
    <s v="DAX Wood Document Frame"/>
    <x v="3576"/>
    <n v="5"/>
    <n v="0.2"/>
    <n v="10.983999999999996"/>
    <x v="1"/>
    <x v="0"/>
  </r>
  <r>
    <n v="4791"/>
    <x v="2373"/>
    <x v="555"/>
    <x v="313"/>
    <s v="Standard Class"/>
    <s v="IM-15070"/>
    <s v="Irene Maddox"/>
    <x v="0"/>
    <x v="0"/>
    <s v="Colorado Springs"/>
    <x v="22"/>
    <n v="80906"/>
    <x v="1"/>
    <s v="FUR-TA-10000849"/>
    <x v="0"/>
    <x v="3"/>
    <s v="Bevis Rectangular Conference Tables"/>
    <x v="3577"/>
    <n v="5"/>
    <n v="0.5"/>
    <n v="-248.16599999999994"/>
    <x v="1"/>
    <x v="0"/>
  </r>
  <r>
    <n v="4792"/>
    <x v="2373"/>
    <x v="555"/>
    <x v="313"/>
    <s v="Standard Class"/>
    <s v="IM-15070"/>
    <s v="Irene Maddox"/>
    <x v="0"/>
    <x v="0"/>
    <s v="Colorado Springs"/>
    <x v="22"/>
    <n v="80906"/>
    <x v="1"/>
    <s v="OFF-PA-10001166"/>
    <x v="1"/>
    <x v="10"/>
    <s v="Xerox 1932"/>
    <x v="633"/>
    <n v="3"/>
    <n v="0.2"/>
    <n v="28.706399999999991"/>
    <x v="1"/>
    <x v="0"/>
  </r>
  <r>
    <n v="4793"/>
    <x v="2373"/>
    <x v="555"/>
    <x v="313"/>
    <s v="Standard Class"/>
    <s v="IM-15070"/>
    <s v="Irene Maddox"/>
    <x v="0"/>
    <x v="0"/>
    <s v="Colorado Springs"/>
    <x v="22"/>
    <n v="80906"/>
    <x v="1"/>
    <s v="OFF-PA-10003256"/>
    <x v="1"/>
    <x v="10"/>
    <s v="Avery Personal Creations Heavyweight Cards"/>
    <x v="3578"/>
    <n v="3"/>
    <n v="0.2"/>
    <n v="9.6935999999999964"/>
    <x v="1"/>
    <x v="0"/>
  </r>
  <r>
    <n v="4794"/>
    <x v="2374"/>
    <x v="685"/>
    <x v="1086"/>
    <s v="Standard Class"/>
    <s v="MM-18055"/>
    <s v="Michelle Moray"/>
    <x v="0"/>
    <x v="0"/>
    <s v="New York City"/>
    <x v="15"/>
    <n v="10011"/>
    <x v="3"/>
    <s v="OFF-PA-10002870"/>
    <x v="1"/>
    <x v="10"/>
    <s v="Ampad Phone Message Book, Recycled, 400 Message Capacity, 5 ¾” x 11”"/>
    <x v="1614"/>
    <n v="4"/>
    <n v="0"/>
    <n v="11.231999999999999"/>
    <x v="3"/>
    <x v="0"/>
  </r>
  <r>
    <n v="4795"/>
    <x v="2375"/>
    <x v="199"/>
    <x v="325"/>
    <s v="Standard Class"/>
    <s v="MF-18250"/>
    <s v="Monica Federle"/>
    <x v="1"/>
    <x v="0"/>
    <s v="Los Angeles"/>
    <x v="1"/>
    <n v="90036"/>
    <x v="1"/>
    <s v="FUR-FU-10001215"/>
    <x v="0"/>
    <x v="5"/>
    <s v="Howard Miller 11-1/2&quot; Diameter Brentwood Wall Clock"/>
    <x v="3579"/>
    <n v="1"/>
    <n v="0"/>
    <n v="18.114600000000003"/>
    <x v="1"/>
    <x v="0"/>
  </r>
  <r>
    <n v="4796"/>
    <x v="2376"/>
    <x v="863"/>
    <x v="1087"/>
    <s v="Standard Class"/>
    <s v="CK-12595"/>
    <s v="Clytie Kelty"/>
    <x v="0"/>
    <x v="0"/>
    <s v="Marietta"/>
    <x v="32"/>
    <n v="30062"/>
    <x v="0"/>
    <s v="OFF-BI-10004187"/>
    <x v="1"/>
    <x v="8"/>
    <s v="3-ring staple pack"/>
    <x v="719"/>
    <n v="3"/>
    <n v="0"/>
    <n v="2.7071999999999994"/>
    <x v="0"/>
    <x v="0"/>
  </r>
  <r>
    <n v="4797"/>
    <x v="2377"/>
    <x v="675"/>
    <x v="1088"/>
    <s v="Standard Class"/>
    <s v="MK-17905"/>
    <s v="Michael Kennedy"/>
    <x v="1"/>
    <x v="0"/>
    <s v="Jacksonville"/>
    <x v="2"/>
    <n v="32216"/>
    <x v="0"/>
    <s v="OFF-BI-10001718"/>
    <x v="1"/>
    <x v="8"/>
    <s v="GBC DocuBind P50 Personal Binding Machine"/>
    <x v="3580"/>
    <n v="3"/>
    <n v="0.7"/>
    <n v="-44.146199999999979"/>
    <x v="0"/>
    <x v="0"/>
  </r>
  <r>
    <n v="4798"/>
    <x v="2377"/>
    <x v="675"/>
    <x v="1088"/>
    <s v="Standard Class"/>
    <s v="MK-17905"/>
    <s v="Michael Kennedy"/>
    <x v="1"/>
    <x v="0"/>
    <s v="Jacksonville"/>
    <x v="2"/>
    <n v="32216"/>
    <x v="0"/>
    <s v="OFF-PA-10004983"/>
    <x v="1"/>
    <x v="10"/>
    <s v="Xerox 23"/>
    <x v="277"/>
    <n v="6"/>
    <n v="0.2"/>
    <n v="10.8864"/>
    <x v="0"/>
    <x v="0"/>
  </r>
  <r>
    <n v="4799"/>
    <x v="2377"/>
    <x v="675"/>
    <x v="1088"/>
    <s v="Standard Class"/>
    <s v="MK-17905"/>
    <s v="Michael Kennedy"/>
    <x v="1"/>
    <x v="0"/>
    <s v="Jacksonville"/>
    <x v="2"/>
    <n v="32216"/>
    <x v="0"/>
    <s v="FUR-FU-10002396"/>
    <x v="0"/>
    <x v="5"/>
    <s v="DAX Copper Panel Document Frame, 5 x 7 Size"/>
    <x v="3581"/>
    <n v="3"/>
    <n v="0.2"/>
    <n v="8.3028000000000031"/>
    <x v="0"/>
    <x v="0"/>
  </r>
  <r>
    <n v="4800"/>
    <x v="2377"/>
    <x v="675"/>
    <x v="1088"/>
    <s v="Standard Class"/>
    <s v="MK-17905"/>
    <s v="Michael Kennedy"/>
    <x v="1"/>
    <x v="0"/>
    <s v="Jacksonville"/>
    <x v="2"/>
    <n v="32216"/>
    <x v="0"/>
    <s v="TEC-PH-10003988"/>
    <x v="2"/>
    <x v="7"/>
    <s v="LF Elite 3D Dazzle Designer Hard Case Cover, Lf Stylus Pen and Wiper For Apple Iphone 5c Mini Lite"/>
    <x v="3582"/>
    <n v="5"/>
    <n v="0.2"/>
    <n v="4.3600000000000012"/>
    <x v="0"/>
    <x v="0"/>
  </r>
  <r>
    <n v="4801"/>
    <x v="2377"/>
    <x v="675"/>
    <x v="1088"/>
    <s v="Standard Class"/>
    <s v="MK-17905"/>
    <s v="Michael Kennedy"/>
    <x v="1"/>
    <x v="0"/>
    <s v="Jacksonville"/>
    <x v="2"/>
    <n v="32216"/>
    <x v="0"/>
    <s v="OFF-AR-10002467"/>
    <x v="1"/>
    <x v="6"/>
    <s v="Dixon Ticonderoga Pencils"/>
    <x v="411"/>
    <n v="2"/>
    <n v="0.2"/>
    <n v="0.41720000000000046"/>
    <x v="0"/>
    <x v="0"/>
  </r>
  <r>
    <n v="4802"/>
    <x v="2377"/>
    <x v="675"/>
    <x v="1088"/>
    <s v="Standard Class"/>
    <s v="MK-17905"/>
    <s v="Michael Kennedy"/>
    <x v="1"/>
    <x v="0"/>
    <s v="Jacksonville"/>
    <x v="2"/>
    <n v="32216"/>
    <x v="0"/>
    <s v="OFF-BI-10004002"/>
    <x v="1"/>
    <x v="8"/>
    <s v="Wilson Jones International Size A4 Ring Binders"/>
    <x v="3583"/>
    <n v="2"/>
    <n v="0.7"/>
    <n v="-7.6119999999999983"/>
    <x v="0"/>
    <x v="0"/>
  </r>
  <r>
    <n v="4803"/>
    <x v="2377"/>
    <x v="675"/>
    <x v="1088"/>
    <s v="Standard Class"/>
    <s v="MK-17905"/>
    <s v="Michael Kennedy"/>
    <x v="1"/>
    <x v="0"/>
    <s v="Jacksonville"/>
    <x v="2"/>
    <n v="32216"/>
    <x v="0"/>
    <s v="OFF-BI-10002309"/>
    <x v="1"/>
    <x v="8"/>
    <s v="Avery Heavy-Duty EZD  Binder With Locking Rings"/>
    <x v="3584"/>
    <n v="8"/>
    <n v="0.7"/>
    <n v="-9.8207999999999984"/>
    <x v="0"/>
    <x v="0"/>
  </r>
  <r>
    <n v="4804"/>
    <x v="2378"/>
    <x v="1002"/>
    <x v="1089"/>
    <s v="Second Class"/>
    <s v="MH-17455"/>
    <s v="Mark Hamilton"/>
    <x v="0"/>
    <x v="0"/>
    <s v="Philadelphia"/>
    <x v="9"/>
    <n v="19140"/>
    <x v="3"/>
    <s v="TEC-PH-10003885"/>
    <x v="2"/>
    <x v="7"/>
    <s v="Cisco SPA508G"/>
    <x v="3585"/>
    <n v="1"/>
    <n v="0.4"/>
    <n v="-7.2589000000000041"/>
    <x v="3"/>
    <x v="0"/>
  </r>
  <r>
    <n v="4805"/>
    <x v="2378"/>
    <x v="1002"/>
    <x v="1089"/>
    <s v="Second Class"/>
    <s v="MH-17455"/>
    <s v="Mark Hamilton"/>
    <x v="0"/>
    <x v="0"/>
    <s v="Philadelphia"/>
    <x v="9"/>
    <n v="19140"/>
    <x v="3"/>
    <s v="FUR-FU-10002501"/>
    <x v="0"/>
    <x v="5"/>
    <s v="Nu-Dell Executive Frame"/>
    <x v="3586"/>
    <n v="9"/>
    <n v="0.2"/>
    <n v="19.339199999999998"/>
    <x v="3"/>
    <x v="0"/>
  </r>
  <r>
    <n v="4806"/>
    <x v="2379"/>
    <x v="6"/>
    <x v="332"/>
    <s v="Second Class"/>
    <s v="NG-18430"/>
    <s v="Nathan Gelder"/>
    <x v="0"/>
    <x v="0"/>
    <s v="Los Angeles"/>
    <x v="1"/>
    <n v="90008"/>
    <x v="1"/>
    <s v="OFF-PA-10000176"/>
    <x v="1"/>
    <x v="10"/>
    <s v="Xerox 1887"/>
    <x v="2479"/>
    <n v="2"/>
    <n v="0"/>
    <n v="18.211199999999998"/>
    <x v="1"/>
    <x v="0"/>
  </r>
  <r>
    <n v="4807"/>
    <x v="2379"/>
    <x v="6"/>
    <x v="332"/>
    <s v="Second Class"/>
    <s v="NG-18430"/>
    <s v="Nathan Gelder"/>
    <x v="0"/>
    <x v="0"/>
    <s v="Los Angeles"/>
    <x v="1"/>
    <n v="90008"/>
    <x v="1"/>
    <s v="OFF-PA-10000327"/>
    <x v="1"/>
    <x v="10"/>
    <s v="Xerox 1971"/>
    <x v="3587"/>
    <n v="10"/>
    <n v="0"/>
    <n v="19.259999999999998"/>
    <x v="1"/>
    <x v="0"/>
  </r>
  <r>
    <n v="4808"/>
    <x v="2379"/>
    <x v="6"/>
    <x v="332"/>
    <s v="Second Class"/>
    <s v="NG-18430"/>
    <s v="Nathan Gelder"/>
    <x v="0"/>
    <x v="0"/>
    <s v="Los Angeles"/>
    <x v="1"/>
    <n v="90008"/>
    <x v="1"/>
    <s v="OFF-ST-10004634"/>
    <x v="1"/>
    <x v="4"/>
    <s v="Personal Folder Holder, Ebony"/>
    <x v="687"/>
    <n v="3"/>
    <n v="0"/>
    <n v="10.088999999999999"/>
    <x v="1"/>
    <x v="0"/>
  </r>
  <r>
    <n v="4809"/>
    <x v="2380"/>
    <x v="533"/>
    <x v="986"/>
    <s v="Standard Class"/>
    <s v="PB-19210"/>
    <s v="Phillip Breyer"/>
    <x v="1"/>
    <x v="0"/>
    <s v="Philadelphia"/>
    <x v="9"/>
    <n v="19134"/>
    <x v="3"/>
    <s v="OFF-EN-10003040"/>
    <x v="1"/>
    <x v="12"/>
    <s v="Quality Park Security Envelopes"/>
    <x v="3588"/>
    <n v="3"/>
    <n v="0.2"/>
    <n v="21.197700000000001"/>
    <x v="3"/>
    <x v="0"/>
  </r>
  <r>
    <n v="4810"/>
    <x v="2381"/>
    <x v="17"/>
    <x v="1090"/>
    <s v="First Class"/>
    <s v="RE-19450"/>
    <s v="Richard Eichhorn"/>
    <x v="0"/>
    <x v="0"/>
    <s v="Eau Claire"/>
    <x v="6"/>
    <n v="54703"/>
    <x v="2"/>
    <s v="OFF-PA-10003228"/>
    <x v="1"/>
    <x v="10"/>
    <s v="Xerox 1917"/>
    <x v="3589"/>
    <n v="4"/>
    <n v="0"/>
    <n v="91.950799999999987"/>
    <x v="2"/>
    <x v="0"/>
  </r>
  <r>
    <n v="4811"/>
    <x v="2381"/>
    <x v="17"/>
    <x v="1090"/>
    <s v="First Class"/>
    <s v="RE-19450"/>
    <s v="Richard Eichhorn"/>
    <x v="0"/>
    <x v="0"/>
    <s v="Eau Claire"/>
    <x v="6"/>
    <n v="54703"/>
    <x v="2"/>
    <s v="TEC-PH-10004345"/>
    <x v="2"/>
    <x v="7"/>
    <s v="Cisco SPA 502G IP Phone"/>
    <x v="3590"/>
    <n v="2"/>
    <n v="0"/>
    <n v="71.97"/>
    <x v="2"/>
    <x v="0"/>
  </r>
  <r>
    <n v="4812"/>
    <x v="2382"/>
    <x v="696"/>
    <x v="423"/>
    <s v="Second Class"/>
    <s v="EB-14110"/>
    <s v="Eugene Barchas"/>
    <x v="0"/>
    <x v="0"/>
    <s v="Philadelphia"/>
    <x v="9"/>
    <n v="19134"/>
    <x v="3"/>
    <s v="FUR-CH-10000785"/>
    <x v="0"/>
    <x v="1"/>
    <s v="Global Ergonomic Managers Chair"/>
    <x v="3591"/>
    <n v="3"/>
    <n v="0.3"/>
    <n v="-21.717600000000004"/>
    <x v="3"/>
    <x v="0"/>
  </r>
  <r>
    <n v="4813"/>
    <x v="2382"/>
    <x v="696"/>
    <x v="423"/>
    <s v="Second Class"/>
    <s v="EB-14110"/>
    <s v="Eugene Barchas"/>
    <x v="0"/>
    <x v="0"/>
    <s v="Philadelphia"/>
    <x v="9"/>
    <n v="19134"/>
    <x v="3"/>
    <s v="TEC-CO-10004115"/>
    <x v="2"/>
    <x v="16"/>
    <s v="Sharp AL-1530CS Digital Copier"/>
    <x v="3592"/>
    <n v="4"/>
    <n v="0.4"/>
    <n v="179.99639999999999"/>
    <x v="3"/>
    <x v="0"/>
  </r>
  <r>
    <n v="4814"/>
    <x v="2382"/>
    <x v="696"/>
    <x v="423"/>
    <s v="Second Class"/>
    <s v="EB-14110"/>
    <s v="Eugene Barchas"/>
    <x v="0"/>
    <x v="0"/>
    <s v="Philadelphia"/>
    <x v="9"/>
    <n v="19134"/>
    <x v="3"/>
    <s v="FUR-FU-10002813"/>
    <x v="0"/>
    <x v="5"/>
    <s v="DAX Contemporary Wood Frame with Silver Metal Mat, Desktop, 11 x 14 Size"/>
    <x v="3593"/>
    <n v="3"/>
    <n v="0.2"/>
    <n v="9.7151999999999941"/>
    <x v="3"/>
    <x v="0"/>
  </r>
  <r>
    <n v="4815"/>
    <x v="2383"/>
    <x v="541"/>
    <x v="761"/>
    <s v="First Class"/>
    <s v="TB-21625"/>
    <s v="Trudy Brown"/>
    <x v="0"/>
    <x v="0"/>
    <s v="Los Angeles"/>
    <x v="1"/>
    <n v="90004"/>
    <x v="1"/>
    <s v="OFF-PA-10002751"/>
    <x v="1"/>
    <x v="10"/>
    <s v="Xerox 1920"/>
    <x v="1465"/>
    <n v="3"/>
    <n v="0"/>
    <n v="8.0730000000000004"/>
    <x v="1"/>
    <x v="0"/>
  </r>
  <r>
    <n v="4816"/>
    <x v="2384"/>
    <x v="58"/>
    <x v="252"/>
    <s v="Standard Class"/>
    <s v="MG-17695"/>
    <s v="Maureen Gnade"/>
    <x v="0"/>
    <x v="0"/>
    <s v="Philadelphia"/>
    <x v="9"/>
    <n v="19134"/>
    <x v="3"/>
    <s v="OFF-PA-10004569"/>
    <x v="1"/>
    <x v="10"/>
    <s v="Wirebound Message Books, Two 4 1/4&quot; x 5&quot; Forms per Page"/>
    <x v="3594"/>
    <n v="3"/>
    <n v="0.2"/>
    <n v="6.1640999999999995"/>
    <x v="3"/>
    <x v="0"/>
  </r>
  <r>
    <n v="4817"/>
    <x v="2384"/>
    <x v="58"/>
    <x v="252"/>
    <s v="Standard Class"/>
    <s v="MG-17695"/>
    <s v="Maureen Gnade"/>
    <x v="0"/>
    <x v="0"/>
    <s v="Philadelphia"/>
    <x v="9"/>
    <n v="19134"/>
    <x v="3"/>
    <s v="OFF-AP-10002998"/>
    <x v="1"/>
    <x v="9"/>
    <s v="Holmes 99% HEPA Air Purifier"/>
    <x v="3595"/>
    <n v="2"/>
    <n v="0.2"/>
    <n v="5.6315999999999971"/>
    <x v="3"/>
    <x v="0"/>
  </r>
  <r>
    <n v="4818"/>
    <x v="2384"/>
    <x v="58"/>
    <x v="252"/>
    <s v="Standard Class"/>
    <s v="MG-17695"/>
    <s v="Maureen Gnade"/>
    <x v="0"/>
    <x v="0"/>
    <s v="Philadelphia"/>
    <x v="9"/>
    <n v="19134"/>
    <x v="3"/>
    <s v="OFF-AP-10003287"/>
    <x v="1"/>
    <x v="9"/>
    <s v="Tripp Lite TLP810NET Broadband Surge for Modem/Fax"/>
    <x v="3596"/>
    <n v="2"/>
    <n v="0.2"/>
    <n v="8.1551999999999971"/>
    <x v="3"/>
    <x v="0"/>
  </r>
  <r>
    <n v="4819"/>
    <x v="2384"/>
    <x v="58"/>
    <x v="252"/>
    <s v="Standard Class"/>
    <s v="MG-17695"/>
    <s v="Maureen Gnade"/>
    <x v="0"/>
    <x v="0"/>
    <s v="Philadelphia"/>
    <x v="9"/>
    <n v="19134"/>
    <x v="3"/>
    <s v="OFF-ST-10001370"/>
    <x v="1"/>
    <x v="4"/>
    <s v="Sensible Storage WireTech Storage Systems"/>
    <x v="3597"/>
    <n v="4"/>
    <n v="0.2"/>
    <n v="-42.588000000000036"/>
    <x v="3"/>
    <x v="0"/>
  </r>
  <r>
    <n v="4820"/>
    <x v="2385"/>
    <x v="110"/>
    <x v="1055"/>
    <s v="Standard Class"/>
    <s v="LW-17125"/>
    <s v="Liz Willingham"/>
    <x v="0"/>
    <x v="0"/>
    <s v="Norwich"/>
    <x v="29"/>
    <n v="6360"/>
    <x v="3"/>
    <s v="OFF-BI-10004040"/>
    <x v="1"/>
    <x v="8"/>
    <s v="Wilson Jones Impact Binders"/>
    <x v="3598"/>
    <n v="2"/>
    <n v="0"/>
    <n v="5.0763999999999996"/>
    <x v="3"/>
    <x v="0"/>
  </r>
  <r>
    <n v="4821"/>
    <x v="2386"/>
    <x v="1003"/>
    <x v="1091"/>
    <s v="Standard Class"/>
    <s v="PF-19120"/>
    <s v="Peter Fuller"/>
    <x v="0"/>
    <x v="0"/>
    <s v="San Antonio"/>
    <x v="5"/>
    <n v="78207"/>
    <x v="2"/>
    <s v="OFF-AP-10002651"/>
    <x v="1"/>
    <x v="9"/>
    <s v="Hoover Upright Vacuum With Dirt Cup"/>
    <x v="3599"/>
    <n v="8"/>
    <n v="0.8"/>
    <n v="-1181.2824000000003"/>
    <x v="2"/>
    <x v="0"/>
  </r>
  <r>
    <n v="4822"/>
    <x v="2386"/>
    <x v="1003"/>
    <x v="1091"/>
    <s v="Standard Class"/>
    <s v="PF-19120"/>
    <s v="Peter Fuller"/>
    <x v="0"/>
    <x v="0"/>
    <s v="San Antonio"/>
    <x v="5"/>
    <n v="78207"/>
    <x v="2"/>
    <s v="TEC-AC-10002402"/>
    <x v="2"/>
    <x v="11"/>
    <s v="Razer Kraken PRO Over Ear PC and Music Headset"/>
    <x v="3130"/>
    <n v="6"/>
    <n v="0.2"/>
    <n v="47.993999999999971"/>
    <x v="2"/>
    <x v="0"/>
  </r>
  <r>
    <n v="4823"/>
    <x v="2387"/>
    <x v="212"/>
    <x v="625"/>
    <s v="Same Day"/>
    <s v="NZ-18565"/>
    <s v="Nick Zandusky"/>
    <x v="2"/>
    <x v="0"/>
    <s v="Yuma"/>
    <x v="16"/>
    <n v="85364"/>
    <x v="1"/>
    <s v="OFF-BI-10001658"/>
    <x v="1"/>
    <x v="8"/>
    <s v="GBC Standard Therm-A-Bind Covers"/>
    <x v="3600"/>
    <n v="6"/>
    <n v="0.7"/>
    <n v="-35.884799999999984"/>
    <x v="1"/>
    <x v="0"/>
  </r>
  <r>
    <n v="4824"/>
    <x v="2388"/>
    <x v="831"/>
    <x v="482"/>
    <s v="Standard Class"/>
    <s v="CK-12205"/>
    <s v="Chloris Kastensmidt"/>
    <x v="0"/>
    <x v="0"/>
    <s v="Columbus"/>
    <x v="24"/>
    <n v="43229"/>
    <x v="3"/>
    <s v="TEC-MA-10000752"/>
    <x v="2"/>
    <x v="15"/>
    <s v="Texas Instrument TI-15 Fraction Calculator"/>
    <x v="3601"/>
    <n v="7"/>
    <n v="0.7"/>
    <n v="-24.275999999999996"/>
    <x v="3"/>
    <x v="0"/>
  </r>
  <r>
    <n v="4825"/>
    <x v="2388"/>
    <x v="831"/>
    <x v="482"/>
    <s v="Standard Class"/>
    <s v="CK-12205"/>
    <s v="Chloris Kastensmidt"/>
    <x v="0"/>
    <x v="0"/>
    <s v="Columbus"/>
    <x v="24"/>
    <n v="43229"/>
    <x v="3"/>
    <s v="FUR-CH-10003817"/>
    <x v="0"/>
    <x v="1"/>
    <s v="Global Value Steno Chair, Gray"/>
    <x v="3602"/>
    <n v="3"/>
    <n v="0.3"/>
    <n v="-9.1109999999999971"/>
    <x v="3"/>
    <x v="0"/>
  </r>
  <r>
    <n v="4826"/>
    <x v="2388"/>
    <x v="831"/>
    <x v="482"/>
    <s v="Standard Class"/>
    <s v="CK-12205"/>
    <s v="Chloris Kastensmidt"/>
    <x v="0"/>
    <x v="0"/>
    <s v="Columbus"/>
    <x v="24"/>
    <n v="43229"/>
    <x v="3"/>
    <s v="FUR-FU-10001876"/>
    <x v="0"/>
    <x v="5"/>
    <s v="Computer Room Manger, 14&quot;"/>
    <x v="2540"/>
    <n v="3"/>
    <n v="0.2"/>
    <n v="15.590399999999995"/>
    <x v="3"/>
    <x v="0"/>
  </r>
  <r>
    <n v="4827"/>
    <x v="2389"/>
    <x v="105"/>
    <x v="205"/>
    <s v="First Class"/>
    <s v="JE-15610"/>
    <s v="Jim Epp"/>
    <x v="1"/>
    <x v="0"/>
    <s v="Los Angeles"/>
    <x v="1"/>
    <n v="90036"/>
    <x v="1"/>
    <s v="OFF-BI-10003460"/>
    <x v="1"/>
    <x v="8"/>
    <s v="Acco 3-Hole Punch"/>
    <x v="3603"/>
    <n v="4"/>
    <n v="0.2"/>
    <n v="4.9055999999999997"/>
    <x v="1"/>
    <x v="0"/>
  </r>
  <r>
    <n v="4828"/>
    <x v="2390"/>
    <x v="301"/>
    <x v="821"/>
    <s v="Standard Class"/>
    <s v="JO-15145"/>
    <s v="Jack O'Briant"/>
    <x v="1"/>
    <x v="0"/>
    <s v="Richmond"/>
    <x v="0"/>
    <n v="40475"/>
    <x v="0"/>
    <s v="OFF-ST-10000464"/>
    <x v="1"/>
    <x v="4"/>
    <s v="Multi-Use Personal File Cart and Caster Set, Three Stacking Bins"/>
    <x v="2876"/>
    <n v="2"/>
    <n v="0"/>
    <n v="19.465600000000002"/>
    <x v="0"/>
    <x v="0"/>
  </r>
  <r>
    <n v="4829"/>
    <x v="2390"/>
    <x v="301"/>
    <x v="821"/>
    <s v="Standard Class"/>
    <s v="JO-15145"/>
    <s v="Jack O'Briant"/>
    <x v="1"/>
    <x v="0"/>
    <s v="Richmond"/>
    <x v="0"/>
    <n v="40475"/>
    <x v="0"/>
    <s v="OFF-AR-10001919"/>
    <x v="1"/>
    <x v="6"/>
    <s v="OIC #2 Pencils, Medium Soft"/>
    <x v="719"/>
    <n v="3"/>
    <n v="0"/>
    <n v="1.6355999999999997"/>
    <x v="0"/>
    <x v="0"/>
  </r>
  <r>
    <n v="4830"/>
    <x v="2391"/>
    <x v="666"/>
    <x v="662"/>
    <s v="Standard Class"/>
    <s v="TT-21220"/>
    <s v="Thomas Thornton"/>
    <x v="0"/>
    <x v="0"/>
    <s v="New York City"/>
    <x v="15"/>
    <n v="10035"/>
    <x v="3"/>
    <s v="OFF-BI-10002393"/>
    <x v="1"/>
    <x v="8"/>
    <s v="Binder Posts"/>
    <x v="3604"/>
    <n v="3"/>
    <n v="0.2"/>
    <n v="4.4771999999999998"/>
    <x v="3"/>
    <x v="0"/>
  </r>
  <r>
    <n v="4831"/>
    <x v="2392"/>
    <x v="845"/>
    <x v="648"/>
    <s v="Standard Class"/>
    <s v="MS-17365"/>
    <s v="Maribeth Schnelling"/>
    <x v="0"/>
    <x v="0"/>
    <s v="Wausau"/>
    <x v="6"/>
    <n v="54401"/>
    <x v="2"/>
    <s v="OFF-AP-10001293"/>
    <x v="1"/>
    <x v="9"/>
    <s v="Belkin 8 Outlet Surge Protector"/>
    <x v="3605"/>
    <n v="6"/>
    <n v="0"/>
    <n v="68.846399999999988"/>
    <x v="2"/>
    <x v="0"/>
  </r>
  <r>
    <n v="4832"/>
    <x v="2392"/>
    <x v="845"/>
    <x v="648"/>
    <s v="Standard Class"/>
    <s v="MS-17365"/>
    <s v="Maribeth Schnelling"/>
    <x v="0"/>
    <x v="0"/>
    <s v="Wausau"/>
    <x v="6"/>
    <n v="54401"/>
    <x v="2"/>
    <s v="OFF-ST-10004258"/>
    <x v="1"/>
    <x v="4"/>
    <s v="Portable Personal File Box"/>
    <x v="905"/>
    <n v="3"/>
    <n v="0"/>
    <n v="9.8901000000000039"/>
    <x v="2"/>
    <x v="0"/>
  </r>
  <r>
    <n v="4833"/>
    <x v="2392"/>
    <x v="845"/>
    <x v="648"/>
    <s v="Standard Class"/>
    <s v="MS-17365"/>
    <s v="Maribeth Schnelling"/>
    <x v="0"/>
    <x v="0"/>
    <s v="Wausau"/>
    <x v="6"/>
    <n v="54401"/>
    <x v="2"/>
    <s v="OFF-ST-10002214"/>
    <x v="1"/>
    <x v="4"/>
    <s v="X-Rack File for Hanging Folders"/>
    <x v="2433"/>
    <n v="2"/>
    <n v="0"/>
    <n v="5.8707999999999991"/>
    <x v="2"/>
    <x v="0"/>
  </r>
  <r>
    <n v="4834"/>
    <x v="2392"/>
    <x v="845"/>
    <x v="648"/>
    <s v="Standard Class"/>
    <s v="MS-17365"/>
    <s v="Maribeth Schnelling"/>
    <x v="0"/>
    <x v="0"/>
    <s v="Wausau"/>
    <x v="6"/>
    <n v="54401"/>
    <x v="2"/>
    <s v="OFF-BI-10004970"/>
    <x v="1"/>
    <x v="8"/>
    <s v="ACCOHIDE 3-Ring Binder, Blue, 1&quot;"/>
    <x v="714"/>
    <n v="3"/>
    <n v="0"/>
    <n v="5.8232999999999997"/>
    <x v="2"/>
    <x v="0"/>
  </r>
  <r>
    <n v="4835"/>
    <x v="2393"/>
    <x v="361"/>
    <x v="495"/>
    <s v="Standard Class"/>
    <s v="MP-18175"/>
    <s v="Mike Pelletier"/>
    <x v="2"/>
    <x v="0"/>
    <s v="San Francisco"/>
    <x v="1"/>
    <n v="94110"/>
    <x v="1"/>
    <s v="OFF-BI-10002571"/>
    <x v="1"/>
    <x v="8"/>
    <s v="Avery Framed View Binder, EZD Ring (Locking), Navy, 1 1/2&quot;"/>
    <x v="3089"/>
    <n v="5"/>
    <n v="0.2"/>
    <n v="13.472999999999999"/>
    <x v="1"/>
    <x v="0"/>
  </r>
  <r>
    <n v="4836"/>
    <x v="2393"/>
    <x v="361"/>
    <x v="495"/>
    <s v="Standard Class"/>
    <s v="MP-18175"/>
    <s v="Mike Pelletier"/>
    <x v="2"/>
    <x v="0"/>
    <s v="San Francisco"/>
    <x v="1"/>
    <n v="94110"/>
    <x v="1"/>
    <s v="OFF-PA-10002581"/>
    <x v="1"/>
    <x v="10"/>
    <s v="Xerox 1951"/>
    <x v="1168"/>
    <n v="2"/>
    <n v="0"/>
    <n v="27.881999999999998"/>
    <x v="1"/>
    <x v="0"/>
  </r>
  <r>
    <n v="4837"/>
    <x v="2393"/>
    <x v="361"/>
    <x v="495"/>
    <s v="Standard Class"/>
    <s v="MP-18175"/>
    <s v="Mike Pelletier"/>
    <x v="2"/>
    <x v="0"/>
    <s v="San Francisco"/>
    <x v="1"/>
    <n v="94110"/>
    <x v="1"/>
    <s v="OFF-BI-10001097"/>
    <x v="1"/>
    <x v="8"/>
    <s v="Avery Hole Reinforcements"/>
    <x v="958"/>
    <n v="4"/>
    <n v="0.2"/>
    <n v="7.2267999999999999"/>
    <x v="1"/>
    <x v="0"/>
  </r>
  <r>
    <n v="4838"/>
    <x v="2394"/>
    <x v="702"/>
    <x v="1081"/>
    <s v="First Class"/>
    <s v="FH-14350"/>
    <s v="Fred Harton"/>
    <x v="0"/>
    <x v="0"/>
    <s v="Dublin"/>
    <x v="24"/>
    <n v="43017"/>
    <x v="3"/>
    <s v="OFF-BI-10003429"/>
    <x v="1"/>
    <x v="8"/>
    <s v="Cardinal HOLDit! Binder Insert Strips,Extra Strips"/>
    <x v="3606"/>
    <n v="2"/>
    <n v="0.7"/>
    <n v="-2.6585999999999999"/>
    <x v="3"/>
    <x v="0"/>
  </r>
  <r>
    <n v="4839"/>
    <x v="2394"/>
    <x v="702"/>
    <x v="1081"/>
    <s v="First Class"/>
    <s v="FH-14350"/>
    <s v="Fred Harton"/>
    <x v="0"/>
    <x v="0"/>
    <s v="Dublin"/>
    <x v="24"/>
    <n v="43017"/>
    <x v="3"/>
    <s v="OFF-PA-10000682"/>
    <x v="1"/>
    <x v="10"/>
    <s v="Xerox 1924"/>
    <x v="3607"/>
    <n v="6"/>
    <n v="0.2"/>
    <n v="10.057200000000002"/>
    <x v="3"/>
    <x v="0"/>
  </r>
  <r>
    <n v="4840"/>
    <x v="2394"/>
    <x v="702"/>
    <x v="1081"/>
    <s v="First Class"/>
    <s v="FH-14350"/>
    <s v="Fred Harton"/>
    <x v="0"/>
    <x v="0"/>
    <s v="Dublin"/>
    <x v="24"/>
    <n v="43017"/>
    <x v="3"/>
    <s v="TEC-PH-10001700"/>
    <x v="2"/>
    <x v="7"/>
    <s v="Panasonic KX-TG6844B Expandable Digital Cordless Telephone"/>
    <x v="3608"/>
    <n v="4"/>
    <n v="0.4"/>
    <n v="-34.314799999999991"/>
    <x v="3"/>
    <x v="0"/>
  </r>
  <r>
    <n v="4841"/>
    <x v="2395"/>
    <x v="225"/>
    <x v="654"/>
    <s v="Standard Class"/>
    <s v="SC-20050"/>
    <s v="Sample Company A"/>
    <x v="2"/>
    <x v="0"/>
    <s v="Henderson"/>
    <x v="0"/>
    <n v="42420"/>
    <x v="0"/>
    <s v="FUR-FU-10000629"/>
    <x v="0"/>
    <x v="5"/>
    <s v="9-3/4 Diameter Round Wall Clock"/>
    <x v="3609"/>
    <n v="2"/>
    <n v="0"/>
    <n v="11.583600000000001"/>
    <x v="0"/>
    <x v="0"/>
  </r>
  <r>
    <n v="4842"/>
    <x v="2396"/>
    <x v="443"/>
    <x v="470"/>
    <s v="Standard Class"/>
    <s v="NM-18520"/>
    <s v="Neoma Murray"/>
    <x v="0"/>
    <x v="0"/>
    <s v="Bowling Green"/>
    <x v="24"/>
    <n v="43402"/>
    <x v="3"/>
    <s v="OFF-BI-10001267"/>
    <x v="1"/>
    <x v="8"/>
    <s v="Universal Recycled Hanging Pressboard Report Binders, Letter Size"/>
    <x v="3610"/>
    <n v="3"/>
    <n v="0.7"/>
    <n v="-4.0722000000000023"/>
    <x v="3"/>
    <x v="0"/>
  </r>
  <r>
    <n v="4843"/>
    <x v="2397"/>
    <x v="365"/>
    <x v="1092"/>
    <s v="Standard Class"/>
    <s v="JO-15280"/>
    <s v="Jas O'Carroll"/>
    <x v="0"/>
    <x v="0"/>
    <s v="Memphis"/>
    <x v="18"/>
    <n v="38109"/>
    <x v="0"/>
    <s v="OFF-ST-10001418"/>
    <x v="1"/>
    <x v="4"/>
    <s v="Carina Media Storage Towers in Natural &amp; Black"/>
    <x v="3611"/>
    <n v="5"/>
    <n v="0.2"/>
    <n v="-54.881999999999998"/>
    <x v="0"/>
    <x v="0"/>
  </r>
  <r>
    <n v="4844"/>
    <x v="2398"/>
    <x v="77"/>
    <x v="333"/>
    <s v="First Class"/>
    <s v="CC-12475"/>
    <s v="Cindy Chapman"/>
    <x v="0"/>
    <x v="0"/>
    <s v="Lakewood"/>
    <x v="30"/>
    <n v="8701"/>
    <x v="3"/>
    <s v="OFF-FA-10004968"/>
    <x v="1"/>
    <x v="13"/>
    <s v="Rubber Band Ball"/>
    <x v="3612"/>
    <n v="4"/>
    <n v="0"/>
    <n v="0.2992000000000008"/>
    <x v="3"/>
    <x v="0"/>
  </r>
  <r>
    <n v="4845"/>
    <x v="2399"/>
    <x v="527"/>
    <x v="729"/>
    <s v="First Class"/>
    <s v="MZ-17515"/>
    <s v="Mary Zewe"/>
    <x v="1"/>
    <x v="0"/>
    <s v="Los Angeles"/>
    <x v="1"/>
    <n v="90008"/>
    <x v="1"/>
    <s v="OFF-BI-10004140"/>
    <x v="1"/>
    <x v="8"/>
    <s v="Avery Non-Stick Binders"/>
    <x v="1600"/>
    <n v="2"/>
    <n v="0.2"/>
    <n v="2.2449999999999992"/>
    <x v="1"/>
    <x v="0"/>
  </r>
  <r>
    <n v="4846"/>
    <x v="2400"/>
    <x v="862"/>
    <x v="1093"/>
    <s v="Second Class"/>
    <s v="MS-17830"/>
    <s v="Melanie Seite"/>
    <x v="0"/>
    <x v="0"/>
    <s v="Rochester"/>
    <x v="15"/>
    <n v="14609"/>
    <x v="3"/>
    <s v="OFF-BI-10003460"/>
    <x v="1"/>
    <x v="8"/>
    <s v="Acco 3-Hole Punch"/>
    <x v="3613"/>
    <n v="3"/>
    <n v="0.2"/>
    <n v="3.6791999999999998"/>
    <x v="3"/>
    <x v="0"/>
  </r>
  <r>
    <n v="4847"/>
    <x v="2401"/>
    <x v="402"/>
    <x v="1004"/>
    <s v="Second Class"/>
    <s v="GK-14620"/>
    <s v="Grace Kelly"/>
    <x v="1"/>
    <x v="0"/>
    <s v="Salem"/>
    <x v="21"/>
    <n v="97301"/>
    <x v="1"/>
    <s v="TEC-PH-10002115"/>
    <x v="2"/>
    <x v="7"/>
    <s v="Plantronics 81402"/>
    <x v="1274"/>
    <n v="5"/>
    <n v="0.2"/>
    <n v="19.796999999999997"/>
    <x v="1"/>
    <x v="0"/>
  </r>
  <r>
    <n v="4848"/>
    <x v="2401"/>
    <x v="402"/>
    <x v="1004"/>
    <s v="Second Class"/>
    <s v="GK-14620"/>
    <s v="Grace Kelly"/>
    <x v="1"/>
    <x v="0"/>
    <s v="Salem"/>
    <x v="21"/>
    <n v="97301"/>
    <x v="1"/>
    <s v="OFF-AR-10003478"/>
    <x v="1"/>
    <x v="6"/>
    <s v="Avery Hi-Liter EverBold Pen Style Fluorescent Highlighters, 4/Pack"/>
    <x v="3614"/>
    <n v="11"/>
    <n v="0.2"/>
    <n v="17.908000000000001"/>
    <x v="1"/>
    <x v="0"/>
  </r>
  <r>
    <n v="4849"/>
    <x v="2401"/>
    <x v="402"/>
    <x v="1004"/>
    <s v="Second Class"/>
    <s v="GK-14620"/>
    <s v="Grace Kelly"/>
    <x v="1"/>
    <x v="0"/>
    <s v="Salem"/>
    <x v="21"/>
    <n v="97301"/>
    <x v="1"/>
    <s v="OFF-AR-10000475"/>
    <x v="1"/>
    <x v="6"/>
    <s v="Hunt BOSTON Vista Battery-Operated Pencil Sharpener, Black"/>
    <x v="1747"/>
    <n v="1"/>
    <n v="0.2"/>
    <n v="0.8162000000000007"/>
    <x v="1"/>
    <x v="0"/>
  </r>
  <r>
    <n v="4850"/>
    <x v="2402"/>
    <x v="78"/>
    <x v="931"/>
    <s v="Standard Class"/>
    <s v="MC-17275"/>
    <s v="Marc Crier"/>
    <x v="0"/>
    <x v="0"/>
    <s v="Pasco"/>
    <x v="4"/>
    <n v="99301"/>
    <x v="1"/>
    <s v="OFF-AR-10003045"/>
    <x v="1"/>
    <x v="6"/>
    <s v="Prang Colored Pencils"/>
    <x v="490"/>
    <n v="2"/>
    <n v="0"/>
    <n v="2.6459999999999999"/>
    <x v="1"/>
    <x v="0"/>
  </r>
  <r>
    <n v="4851"/>
    <x v="2402"/>
    <x v="78"/>
    <x v="931"/>
    <s v="Standard Class"/>
    <s v="MC-17275"/>
    <s v="Marc Crier"/>
    <x v="0"/>
    <x v="0"/>
    <s v="Pasco"/>
    <x v="4"/>
    <n v="99301"/>
    <x v="1"/>
    <s v="FUR-CH-10000454"/>
    <x v="0"/>
    <x v="1"/>
    <s v="Hon Deluxe Fabric Upholstered Stacking Chairs, Rounded Back"/>
    <x v="3615"/>
    <n v="5"/>
    <n v="0.2"/>
    <n v="121.98999999999992"/>
    <x v="1"/>
    <x v="0"/>
  </r>
  <r>
    <n v="4852"/>
    <x v="2402"/>
    <x v="78"/>
    <x v="931"/>
    <s v="Standard Class"/>
    <s v="MC-17275"/>
    <s v="Marc Crier"/>
    <x v="0"/>
    <x v="0"/>
    <s v="Pasco"/>
    <x v="4"/>
    <n v="99301"/>
    <x v="1"/>
    <s v="OFF-AR-10000380"/>
    <x v="1"/>
    <x v="6"/>
    <s v="Hunt PowerHouse Electric Pencil Sharpener, Blue"/>
    <x v="3616"/>
    <n v="8"/>
    <n v="0"/>
    <n v="91.151999999999958"/>
    <x v="1"/>
    <x v="0"/>
  </r>
  <r>
    <n v="4853"/>
    <x v="2402"/>
    <x v="78"/>
    <x v="931"/>
    <s v="Standard Class"/>
    <s v="MC-17275"/>
    <s v="Marc Crier"/>
    <x v="0"/>
    <x v="0"/>
    <s v="Pasco"/>
    <x v="4"/>
    <n v="99301"/>
    <x v="1"/>
    <s v="OFF-ST-10000736"/>
    <x v="1"/>
    <x v="4"/>
    <s v="Carina Double Wide Media Storage Towers in Natural &amp; Black"/>
    <x v="1065"/>
    <n v="6"/>
    <n v="0"/>
    <n v="19.43519999999998"/>
    <x v="1"/>
    <x v="0"/>
  </r>
  <r>
    <n v="4854"/>
    <x v="2403"/>
    <x v="432"/>
    <x v="345"/>
    <s v="Second Class"/>
    <s v="LH-17155"/>
    <s v="Logan Haushalter"/>
    <x v="0"/>
    <x v="0"/>
    <s v="Oakland"/>
    <x v="1"/>
    <n v="94601"/>
    <x v="1"/>
    <s v="FUR-FU-10004270"/>
    <x v="0"/>
    <x v="5"/>
    <s v="Eldon Image Series Desk Accessories, Burgundy"/>
    <x v="3617"/>
    <n v="3"/>
    <n v="0"/>
    <n v="4.5144000000000002"/>
    <x v="1"/>
    <x v="0"/>
  </r>
  <r>
    <n v="4855"/>
    <x v="2403"/>
    <x v="432"/>
    <x v="345"/>
    <s v="Second Class"/>
    <s v="LH-17155"/>
    <s v="Logan Haushalter"/>
    <x v="0"/>
    <x v="0"/>
    <s v="Oakland"/>
    <x v="1"/>
    <n v="94601"/>
    <x v="1"/>
    <s v="OFF-ST-10000617"/>
    <x v="1"/>
    <x v="4"/>
    <s v="Woodgrain Magazine Files by Perma"/>
    <x v="3090"/>
    <n v="3"/>
    <n v="0"/>
    <n v="0.62579999999999902"/>
    <x v="1"/>
    <x v="0"/>
  </r>
  <r>
    <n v="4856"/>
    <x v="2403"/>
    <x v="432"/>
    <x v="345"/>
    <s v="Second Class"/>
    <s v="LH-17155"/>
    <s v="Logan Haushalter"/>
    <x v="0"/>
    <x v="0"/>
    <s v="Oakland"/>
    <x v="1"/>
    <n v="94601"/>
    <x v="1"/>
    <s v="FUR-FU-10001706"/>
    <x v="0"/>
    <x v="5"/>
    <s v="Longer-Life Soft White Bulbs"/>
    <x v="357"/>
    <n v="3"/>
    <n v="0"/>
    <n v="4.4352"/>
    <x v="1"/>
    <x v="0"/>
  </r>
  <r>
    <n v="4857"/>
    <x v="2404"/>
    <x v="1004"/>
    <x v="1094"/>
    <s v="Standard Class"/>
    <s v="PB-19150"/>
    <s v="Philip Brown"/>
    <x v="0"/>
    <x v="0"/>
    <s v="Los Angeles"/>
    <x v="1"/>
    <n v="90004"/>
    <x v="1"/>
    <s v="OFF-BI-10003364"/>
    <x v="1"/>
    <x v="8"/>
    <s v="Binding Machine Supplies"/>
    <x v="823"/>
    <n v="3"/>
    <n v="0.2"/>
    <n v="24.502800000000001"/>
    <x v="1"/>
    <x v="0"/>
  </r>
  <r>
    <n v="4858"/>
    <x v="2404"/>
    <x v="1004"/>
    <x v="1094"/>
    <s v="Standard Class"/>
    <s v="PB-19150"/>
    <s v="Philip Brown"/>
    <x v="0"/>
    <x v="0"/>
    <s v="Los Angeles"/>
    <x v="1"/>
    <n v="90004"/>
    <x v="1"/>
    <s v="FUR-FU-10001861"/>
    <x v="0"/>
    <x v="5"/>
    <s v="Floodlight Indoor Halogen Bulbs, 1 Bulb per Pack, 60 Watts"/>
    <x v="292"/>
    <n v="4"/>
    <n v="0"/>
    <n v="38.023999999999994"/>
    <x v="1"/>
    <x v="0"/>
  </r>
  <r>
    <n v="4859"/>
    <x v="2404"/>
    <x v="1004"/>
    <x v="1094"/>
    <s v="Standard Class"/>
    <s v="PB-19150"/>
    <s v="Philip Brown"/>
    <x v="0"/>
    <x v="0"/>
    <s v="Los Angeles"/>
    <x v="1"/>
    <n v="90004"/>
    <x v="1"/>
    <s v="FUR-FU-10004845"/>
    <x v="0"/>
    <x v="5"/>
    <s v="Deflect-o EconoMat Nonstudded, No Bevel Mat"/>
    <x v="3618"/>
    <n v="9"/>
    <n v="0"/>
    <n v="92.969999999999985"/>
    <x v="1"/>
    <x v="0"/>
  </r>
  <r>
    <n v="4860"/>
    <x v="2405"/>
    <x v="934"/>
    <x v="857"/>
    <s v="Standard Class"/>
    <s v="SS-20140"/>
    <s v="Saphhira Shifley"/>
    <x v="1"/>
    <x v="0"/>
    <s v="Oak Park"/>
    <x v="10"/>
    <n v="60302"/>
    <x v="2"/>
    <s v="OFF-AR-10000823"/>
    <x v="1"/>
    <x v="6"/>
    <s v="Newell 307"/>
    <x v="1330"/>
    <n v="7"/>
    <n v="0.2"/>
    <n v="1.0192000000000001"/>
    <x v="2"/>
    <x v="0"/>
  </r>
  <r>
    <n v="4861"/>
    <x v="2406"/>
    <x v="122"/>
    <x v="746"/>
    <s v="Standard Class"/>
    <s v="GK-14620"/>
    <s v="Grace Kelly"/>
    <x v="1"/>
    <x v="0"/>
    <s v="Morristown"/>
    <x v="30"/>
    <n v="7960"/>
    <x v="3"/>
    <s v="OFF-BI-10001359"/>
    <x v="1"/>
    <x v="8"/>
    <s v="GBC DocuBind TL300 Electric Binding System"/>
    <x v="1639"/>
    <n v="2"/>
    <n v="0"/>
    <n v="843.17059999999992"/>
    <x v="3"/>
    <x v="0"/>
  </r>
  <r>
    <n v="4862"/>
    <x v="2407"/>
    <x v="909"/>
    <x v="1064"/>
    <s v="Second Class"/>
    <s v="GM-14455"/>
    <s v="Gary Mitchum"/>
    <x v="2"/>
    <x v="0"/>
    <s v="Austin"/>
    <x v="5"/>
    <n v="78745"/>
    <x v="2"/>
    <s v="TEC-PH-10001835"/>
    <x v="2"/>
    <x v="7"/>
    <s v="Jawbone JAMBOX Wireless Bluetooth Speaker"/>
    <x v="3619"/>
    <n v="6"/>
    <n v="0.2"/>
    <n v="265.42320000000001"/>
    <x v="2"/>
    <x v="0"/>
  </r>
  <r>
    <n v="4863"/>
    <x v="2408"/>
    <x v="338"/>
    <x v="954"/>
    <s v="Standard Class"/>
    <s v="SH-19975"/>
    <s v="Sally Hughsby"/>
    <x v="1"/>
    <x v="0"/>
    <s v="New York City"/>
    <x v="15"/>
    <n v="10011"/>
    <x v="3"/>
    <s v="OFF-BI-10001191"/>
    <x v="1"/>
    <x v="8"/>
    <s v="Canvas Sectional Post Binders"/>
    <x v="3620"/>
    <n v="1"/>
    <n v="0.2"/>
    <n v="7.3834"/>
    <x v="3"/>
    <x v="0"/>
  </r>
  <r>
    <n v="4864"/>
    <x v="2408"/>
    <x v="338"/>
    <x v="954"/>
    <s v="Standard Class"/>
    <s v="SH-19975"/>
    <s v="Sally Hughsby"/>
    <x v="1"/>
    <x v="0"/>
    <s v="New York City"/>
    <x v="15"/>
    <n v="10011"/>
    <x v="3"/>
    <s v="OFF-BI-10003982"/>
    <x v="1"/>
    <x v="8"/>
    <s v="Wilson Jones Century Plastic Molded Ring Binders"/>
    <x v="3621"/>
    <n v="3"/>
    <n v="0.2"/>
    <n v="16.823699999999999"/>
    <x v="3"/>
    <x v="0"/>
  </r>
  <r>
    <n v="4865"/>
    <x v="2409"/>
    <x v="335"/>
    <x v="569"/>
    <s v="Standard Class"/>
    <s v="SC-20725"/>
    <s v="Steven Cartwright"/>
    <x v="0"/>
    <x v="0"/>
    <s v="New York City"/>
    <x v="15"/>
    <n v="10024"/>
    <x v="3"/>
    <s v="TEC-PH-10001425"/>
    <x v="2"/>
    <x v="7"/>
    <s v="Mophie Juice Pack Helium for iPhone"/>
    <x v="764"/>
    <n v="3"/>
    <n v="0"/>
    <n v="67.191599999999994"/>
    <x v="3"/>
    <x v="0"/>
  </r>
  <r>
    <n v="4866"/>
    <x v="2410"/>
    <x v="38"/>
    <x v="551"/>
    <s v="Standard Class"/>
    <s v="TT-21070"/>
    <s v="Ted Trevino"/>
    <x v="0"/>
    <x v="0"/>
    <s v="Seattle"/>
    <x v="4"/>
    <n v="98103"/>
    <x v="1"/>
    <s v="FUR-CH-10001215"/>
    <x v="0"/>
    <x v="1"/>
    <s v="Global Troy Executive Leather Low-Back Tilter"/>
    <x v="3622"/>
    <n v="6"/>
    <n v="0.2"/>
    <n v="150.29399999999998"/>
    <x v="1"/>
    <x v="0"/>
  </r>
  <r>
    <n v="4867"/>
    <x v="2410"/>
    <x v="38"/>
    <x v="551"/>
    <s v="Standard Class"/>
    <s v="TT-21070"/>
    <s v="Ted Trevino"/>
    <x v="0"/>
    <x v="0"/>
    <s v="Seattle"/>
    <x v="4"/>
    <n v="98103"/>
    <x v="1"/>
    <s v="OFF-BI-10001718"/>
    <x v="1"/>
    <x v="8"/>
    <s v="GBC DocuBind P50 Personal Binding Machine"/>
    <x v="3623"/>
    <n v="11"/>
    <n v="0.2"/>
    <n v="190.02059999999997"/>
    <x v="1"/>
    <x v="0"/>
  </r>
  <r>
    <n v="4868"/>
    <x v="2410"/>
    <x v="38"/>
    <x v="551"/>
    <s v="Standard Class"/>
    <s v="TT-21070"/>
    <s v="Ted Trevino"/>
    <x v="0"/>
    <x v="0"/>
    <s v="Seattle"/>
    <x v="4"/>
    <n v="98103"/>
    <x v="1"/>
    <s v="OFF-ST-10000991"/>
    <x v="1"/>
    <x v="4"/>
    <s v="Space Solutions HD Industrial Steel Shelving."/>
    <x v="3216"/>
    <n v="3"/>
    <n v="0"/>
    <n v="10.347300000000004"/>
    <x v="1"/>
    <x v="0"/>
  </r>
  <r>
    <n v="4869"/>
    <x v="2410"/>
    <x v="38"/>
    <x v="551"/>
    <s v="Standard Class"/>
    <s v="TT-21070"/>
    <s v="Ted Trevino"/>
    <x v="0"/>
    <x v="0"/>
    <s v="Seattle"/>
    <x v="4"/>
    <n v="98103"/>
    <x v="1"/>
    <s v="OFF-LA-10001613"/>
    <x v="1"/>
    <x v="2"/>
    <s v="Avery File Folder Labels"/>
    <x v="880"/>
    <n v="3"/>
    <n v="0"/>
    <n v="4.2336"/>
    <x v="1"/>
    <x v="0"/>
  </r>
  <r>
    <n v="4870"/>
    <x v="2411"/>
    <x v="221"/>
    <x v="364"/>
    <s v="Standard Class"/>
    <s v="SC-20440"/>
    <s v="Shaun Chance"/>
    <x v="1"/>
    <x v="0"/>
    <s v="Lancaster"/>
    <x v="9"/>
    <n v="17602"/>
    <x v="3"/>
    <s v="TEC-PH-10003437"/>
    <x v="2"/>
    <x v="7"/>
    <s v="Blue Parrot B250XT Professional Grade Wireless Bluetooth Headset with"/>
    <x v="3624"/>
    <n v="2"/>
    <n v="0.4"/>
    <n v="-14.998000000000012"/>
    <x v="3"/>
    <x v="0"/>
  </r>
  <r>
    <n v="4871"/>
    <x v="2411"/>
    <x v="221"/>
    <x v="364"/>
    <s v="Standard Class"/>
    <s v="SC-20440"/>
    <s v="Shaun Chance"/>
    <x v="1"/>
    <x v="0"/>
    <s v="Lancaster"/>
    <x v="9"/>
    <n v="17602"/>
    <x v="3"/>
    <s v="OFF-PA-10000675"/>
    <x v="1"/>
    <x v="10"/>
    <s v="Xerox 1919"/>
    <x v="2343"/>
    <n v="7"/>
    <n v="0.2"/>
    <n v="83.209699999999998"/>
    <x v="3"/>
    <x v="0"/>
  </r>
  <r>
    <n v="4872"/>
    <x v="2412"/>
    <x v="979"/>
    <x v="1095"/>
    <s v="Standard Class"/>
    <s v="KL-16645"/>
    <s v="Ken Lonsdale"/>
    <x v="0"/>
    <x v="0"/>
    <s v="Houston"/>
    <x v="5"/>
    <n v="77095"/>
    <x v="2"/>
    <s v="OFF-FA-10000840"/>
    <x v="1"/>
    <x v="13"/>
    <s v="OIC Thumb-Tacks"/>
    <x v="3625"/>
    <n v="2"/>
    <n v="0.2"/>
    <n v="0.61559999999999993"/>
    <x v="2"/>
    <x v="0"/>
  </r>
  <r>
    <n v="4873"/>
    <x v="2412"/>
    <x v="979"/>
    <x v="1095"/>
    <s v="Standard Class"/>
    <s v="KL-16645"/>
    <s v="Ken Lonsdale"/>
    <x v="0"/>
    <x v="0"/>
    <s v="Houston"/>
    <x v="5"/>
    <n v="77095"/>
    <x v="2"/>
    <s v="OFF-AP-10001947"/>
    <x v="1"/>
    <x v="9"/>
    <s v="Acco 6 Outlet Guardian Premium Plus Surge Suppressor"/>
    <x v="3626"/>
    <n v="5"/>
    <n v="0.8"/>
    <n v="-46.716000000000008"/>
    <x v="2"/>
    <x v="0"/>
  </r>
  <r>
    <n v="4874"/>
    <x v="2412"/>
    <x v="979"/>
    <x v="1095"/>
    <s v="Standard Class"/>
    <s v="KL-16645"/>
    <s v="Ken Lonsdale"/>
    <x v="0"/>
    <x v="0"/>
    <s v="Houston"/>
    <x v="5"/>
    <n v="77095"/>
    <x v="2"/>
    <s v="OFF-ST-10002301"/>
    <x v="1"/>
    <x v="4"/>
    <s v="Tennsco Commercial Shelving"/>
    <x v="3627"/>
    <n v="3"/>
    <n v="0.2"/>
    <n v="-11.593800000000005"/>
    <x v="2"/>
    <x v="0"/>
  </r>
  <r>
    <n v="4875"/>
    <x v="2412"/>
    <x v="979"/>
    <x v="1095"/>
    <s v="Standard Class"/>
    <s v="KL-16645"/>
    <s v="Ken Lonsdale"/>
    <x v="0"/>
    <x v="0"/>
    <s v="Houston"/>
    <x v="5"/>
    <n v="77095"/>
    <x v="2"/>
    <s v="OFF-BI-10001922"/>
    <x v="1"/>
    <x v="8"/>
    <s v="Storex Dura Pro Binders"/>
    <x v="3628"/>
    <n v="1"/>
    <n v="0.8"/>
    <n v="-1.9602000000000008"/>
    <x v="2"/>
    <x v="0"/>
  </r>
  <r>
    <n v="4876"/>
    <x v="2413"/>
    <x v="266"/>
    <x v="899"/>
    <s v="Standard Class"/>
    <s v="KN-16390"/>
    <s v="Katherine Nockton"/>
    <x v="1"/>
    <x v="0"/>
    <s v="Columbus"/>
    <x v="24"/>
    <n v="43229"/>
    <x v="3"/>
    <s v="TEC-AC-10001267"/>
    <x v="2"/>
    <x v="11"/>
    <s v="Imation 32GB Pocket Pro USB 3.0 Flash Drive - 32 GB - Black - 1 P ..."/>
    <x v="600"/>
    <n v="5"/>
    <n v="0.2"/>
    <n v="29.950000000000003"/>
    <x v="3"/>
    <x v="0"/>
  </r>
  <r>
    <n v="4877"/>
    <x v="2414"/>
    <x v="462"/>
    <x v="1096"/>
    <s v="Standard Class"/>
    <s v="SL-20155"/>
    <s v="Sara Luxemburg"/>
    <x v="2"/>
    <x v="0"/>
    <s v="Durham"/>
    <x v="3"/>
    <n v="27707"/>
    <x v="0"/>
    <s v="OFF-ST-10000532"/>
    <x v="1"/>
    <x v="4"/>
    <s v="Advantus Rolling Drawer Organizers"/>
    <x v="3629"/>
    <n v="2"/>
    <n v="0.2"/>
    <n v="4.6175999999999995"/>
    <x v="0"/>
    <x v="0"/>
  </r>
  <r>
    <n v="4878"/>
    <x v="2414"/>
    <x v="462"/>
    <x v="1096"/>
    <s v="Standard Class"/>
    <s v="SL-20155"/>
    <s v="Sara Luxemburg"/>
    <x v="2"/>
    <x v="0"/>
    <s v="Durham"/>
    <x v="3"/>
    <n v="27707"/>
    <x v="0"/>
    <s v="OFF-AR-10002335"/>
    <x v="1"/>
    <x v="6"/>
    <s v="DIXON Oriole Pencils"/>
    <x v="3630"/>
    <n v="3"/>
    <n v="0.2"/>
    <n v="0.46440000000000037"/>
    <x v="0"/>
    <x v="0"/>
  </r>
  <r>
    <n v="4879"/>
    <x v="2415"/>
    <x v="875"/>
    <x v="203"/>
    <s v="First Class"/>
    <s v="PW-19240"/>
    <s v="Pierre Wener"/>
    <x v="0"/>
    <x v="0"/>
    <s v="Pensacola"/>
    <x v="2"/>
    <n v="32503"/>
    <x v="0"/>
    <s v="OFF-BI-10000201"/>
    <x v="1"/>
    <x v="8"/>
    <s v="Avery Triangle Shaped Sheet Lifters, Black, 2/Pack"/>
    <x v="3631"/>
    <n v="3"/>
    <n v="0.7"/>
    <n v="-1.4760000000000004"/>
    <x v="0"/>
    <x v="0"/>
  </r>
  <r>
    <n v="4880"/>
    <x v="2416"/>
    <x v="808"/>
    <x v="133"/>
    <s v="Second Class"/>
    <s v="TB-21175"/>
    <s v="Thomas Boland"/>
    <x v="1"/>
    <x v="0"/>
    <s v="Henderson"/>
    <x v="0"/>
    <n v="42420"/>
    <x v="0"/>
    <s v="OFF-EN-10004846"/>
    <x v="1"/>
    <x v="12"/>
    <s v="Letter or Legal Size Expandable Poly String Tie Envelopes"/>
    <x v="3632"/>
    <n v="2"/>
    <n v="0"/>
    <n v="2.6068000000000002"/>
    <x v="0"/>
    <x v="0"/>
  </r>
  <r>
    <n v="4881"/>
    <x v="2416"/>
    <x v="808"/>
    <x v="133"/>
    <s v="Second Class"/>
    <s v="TB-21175"/>
    <s v="Thomas Boland"/>
    <x v="1"/>
    <x v="0"/>
    <s v="Henderson"/>
    <x v="0"/>
    <n v="42420"/>
    <x v="0"/>
    <s v="FUR-CH-10000454"/>
    <x v="0"/>
    <x v="1"/>
    <s v="Hon Deluxe Fabric Upholstered Stacking Chairs, Rounded Back"/>
    <x v="3615"/>
    <n v="4"/>
    <n v="0"/>
    <n v="292.77599999999995"/>
    <x v="0"/>
    <x v="0"/>
  </r>
  <r>
    <n v="4882"/>
    <x v="2416"/>
    <x v="808"/>
    <x v="133"/>
    <s v="Second Class"/>
    <s v="TB-21175"/>
    <s v="Thomas Boland"/>
    <x v="1"/>
    <x v="0"/>
    <s v="Henderson"/>
    <x v="0"/>
    <n v="42420"/>
    <x v="0"/>
    <s v="TEC-AC-10004145"/>
    <x v="2"/>
    <x v="11"/>
    <s v="Logitech diNovo Edge Keyboard"/>
    <x v="3633"/>
    <n v="9"/>
    <n v="0"/>
    <n v="517.47930000000008"/>
    <x v="0"/>
    <x v="0"/>
  </r>
  <r>
    <n v="4883"/>
    <x v="2416"/>
    <x v="808"/>
    <x v="133"/>
    <s v="Second Class"/>
    <s v="TB-21175"/>
    <s v="Thomas Boland"/>
    <x v="1"/>
    <x v="0"/>
    <s v="Henderson"/>
    <x v="0"/>
    <n v="42420"/>
    <x v="0"/>
    <s v="OFF-ST-10001580"/>
    <x v="1"/>
    <x v="4"/>
    <s v="Super Decoflex Portable Personal File"/>
    <x v="3634"/>
    <n v="4"/>
    <n v="0"/>
    <n v="16.7776"/>
    <x v="0"/>
    <x v="0"/>
  </r>
  <r>
    <n v="4884"/>
    <x v="2417"/>
    <x v="144"/>
    <x v="1097"/>
    <s v="Standard Class"/>
    <s v="AH-10210"/>
    <s v="Alan Hwang"/>
    <x v="0"/>
    <x v="0"/>
    <s v="Anaheim"/>
    <x v="1"/>
    <n v="92804"/>
    <x v="1"/>
    <s v="OFF-BI-10003876"/>
    <x v="1"/>
    <x v="8"/>
    <s v="Green Canvas Binder for 8-1/2&quot; x 14&quot; Sheets"/>
    <x v="3635"/>
    <n v="5"/>
    <n v="0.2"/>
    <n v="64.199999999999989"/>
    <x v="1"/>
    <x v="0"/>
  </r>
  <r>
    <n v="4885"/>
    <x v="2417"/>
    <x v="144"/>
    <x v="1097"/>
    <s v="Standard Class"/>
    <s v="AH-10210"/>
    <s v="Alan Hwang"/>
    <x v="0"/>
    <x v="0"/>
    <s v="Anaheim"/>
    <x v="1"/>
    <n v="92804"/>
    <x v="1"/>
    <s v="OFF-AR-10001972"/>
    <x v="1"/>
    <x v="6"/>
    <s v="Newell 323"/>
    <x v="3636"/>
    <n v="2"/>
    <n v="0"/>
    <n v="0.87360000000000015"/>
    <x v="1"/>
    <x v="0"/>
  </r>
  <r>
    <n v="4886"/>
    <x v="2418"/>
    <x v="757"/>
    <x v="966"/>
    <s v="Standard Class"/>
    <s v="SC-20695"/>
    <s v="Steve Chapman"/>
    <x v="1"/>
    <x v="0"/>
    <s v="Detroit"/>
    <x v="12"/>
    <n v="48227"/>
    <x v="2"/>
    <s v="OFF-PA-10000595"/>
    <x v="1"/>
    <x v="10"/>
    <s v="Xerox 1929"/>
    <x v="1159"/>
    <n v="5"/>
    <n v="0"/>
    <n v="52.531999999999996"/>
    <x v="2"/>
    <x v="0"/>
  </r>
  <r>
    <n v="4887"/>
    <x v="2419"/>
    <x v="85"/>
    <x v="417"/>
    <s v="Second Class"/>
    <s v="RF-19345"/>
    <s v="Randy Ferguson"/>
    <x v="1"/>
    <x v="0"/>
    <s v="Marietta"/>
    <x v="32"/>
    <n v="30062"/>
    <x v="0"/>
    <s v="FUR-CH-10004477"/>
    <x v="0"/>
    <x v="1"/>
    <s v="Global Push Button Manager's Chair, Indigo"/>
    <x v="3637"/>
    <n v="3"/>
    <n v="0"/>
    <n v="52.974299999999992"/>
    <x v="0"/>
    <x v="0"/>
  </r>
  <r>
    <n v="4888"/>
    <x v="2419"/>
    <x v="85"/>
    <x v="417"/>
    <s v="Second Class"/>
    <s v="RF-19345"/>
    <s v="Randy Ferguson"/>
    <x v="1"/>
    <x v="0"/>
    <s v="Marietta"/>
    <x v="32"/>
    <n v="30062"/>
    <x v="0"/>
    <s v="TEC-AC-10003441"/>
    <x v="2"/>
    <x v="11"/>
    <s v="Kingston Digital DataTraveler 32GB USB 2.0"/>
    <x v="3638"/>
    <n v="6"/>
    <n v="0"/>
    <n v="6.1019999999999968"/>
    <x v="0"/>
    <x v="0"/>
  </r>
  <r>
    <n v="4889"/>
    <x v="2419"/>
    <x v="85"/>
    <x v="417"/>
    <s v="Second Class"/>
    <s v="RF-19345"/>
    <s v="Randy Ferguson"/>
    <x v="1"/>
    <x v="0"/>
    <s v="Marietta"/>
    <x v="32"/>
    <n v="30062"/>
    <x v="0"/>
    <s v="OFF-ST-10004459"/>
    <x v="1"/>
    <x v="4"/>
    <s v="Tennsco Single-Tier Lockers"/>
    <x v="494"/>
    <n v="3"/>
    <n v="0"/>
    <n v="56.300999999999988"/>
    <x v="0"/>
    <x v="0"/>
  </r>
  <r>
    <n v="4890"/>
    <x v="2419"/>
    <x v="85"/>
    <x v="417"/>
    <s v="Second Class"/>
    <s v="RF-19345"/>
    <s v="Randy Ferguson"/>
    <x v="1"/>
    <x v="0"/>
    <s v="Marietta"/>
    <x v="32"/>
    <n v="30062"/>
    <x v="0"/>
    <s v="OFF-ST-10003805"/>
    <x v="1"/>
    <x v="4"/>
    <s v="24 Capacity Maxi Data Binder Racks, Pearl"/>
    <x v="3639"/>
    <n v="6"/>
    <n v="0"/>
    <n v="315.82499999999993"/>
    <x v="0"/>
    <x v="0"/>
  </r>
  <r>
    <n v="4891"/>
    <x v="2420"/>
    <x v="443"/>
    <x v="525"/>
    <s v="Standard Class"/>
    <s v="EH-13765"/>
    <s v="Edward Hooks"/>
    <x v="1"/>
    <x v="0"/>
    <s v="Seattle"/>
    <x v="4"/>
    <n v="98103"/>
    <x v="1"/>
    <s v="OFF-AR-10001246"/>
    <x v="1"/>
    <x v="6"/>
    <s v="Newell 317"/>
    <x v="138"/>
    <n v="3"/>
    <n v="0"/>
    <n v="2.5577999999999994"/>
    <x v="1"/>
    <x v="0"/>
  </r>
  <r>
    <n v="4892"/>
    <x v="2420"/>
    <x v="443"/>
    <x v="525"/>
    <s v="Standard Class"/>
    <s v="EH-13765"/>
    <s v="Edward Hooks"/>
    <x v="1"/>
    <x v="0"/>
    <s v="Seattle"/>
    <x v="4"/>
    <n v="98103"/>
    <x v="1"/>
    <s v="OFF-PA-10001295"/>
    <x v="1"/>
    <x v="10"/>
    <s v="Computer Printout Paper with Letter-Trim Perforations"/>
    <x v="2479"/>
    <n v="2"/>
    <n v="0"/>
    <n v="18.211199999999998"/>
    <x v="1"/>
    <x v="0"/>
  </r>
  <r>
    <n v="4893"/>
    <x v="2420"/>
    <x v="443"/>
    <x v="525"/>
    <s v="Standard Class"/>
    <s v="EH-13765"/>
    <s v="Edward Hooks"/>
    <x v="1"/>
    <x v="0"/>
    <s v="Seattle"/>
    <x v="4"/>
    <n v="98103"/>
    <x v="1"/>
    <s v="OFF-AR-10001231"/>
    <x v="1"/>
    <x v="6"/>
    <s v="Sanford EarthWrite Recycled Pencils, Medium Soft, #2"/>
    <x v="3640"/>
    <n v="2"/>
    <n v="0"/>
    <n v="1.1760000000000002"/>
    <x v="1"/>
    <x v="0"/>
  </r>
  <r>
    <n v="4894"/>
    <x v="2420"/>
    <x v="443"/>
    <x v="525"/>
    <s v="Standard Class"/>
    <s v="EH-13765"/>
    <s v="Edward Hooks"/>
    <x v="1"/>
    <x v="0"/>
    <s v="Seattle"/>
    <x v="4"/>
    <n v="98103"/>
    <x v="1"/>
    <s v="OFF-ST-10002743"/>
    <x v="1"/>
    <x v="4"/>
    <s v="SAFCO Boltless Steel Shelving"/>
    <x v="3641"/>
    <n v="2"/>
    <n v="0"/>
    <n v="2.2727999999999895"/>
    <x v="1"/>
    <x v="0"/>
  </r>
  <r>
    <n v="4895"/>
    <x v="2420"/>
    <x v="443"/>
    <x v="525"/>
    <s v="Standard Class"/>
    <s v="EH-13765"/>
    <s v="Edward Hooks"/>
    <x v="1"/>
    <x v="0"/>
    <s v="Seattle"/>
    <x v="4"/>
    <n v="98103"/>
    <x v="1"/>
    <s v="OFF-PA-10004327"/>
    <x v="1"/>
    <x v="10"/>
    <s v="Xerox 1911"/>
    <x v="3642"/>
    <n v="1"/>
    <n v="0"/>
    <n v="22.991999999999997"/>
    <x v="1"/>
    <x v="0"/>
  </r>
  <r>
    <n v="4896"/>
    <x v="2420"/>
    <x v="443"/>
    <x v="525"/>
    <s v="Standard Class"/>
    <s v="EH-13765"/>
    <s v="Edward Hooks"/>
    <x v="1"/>
    <x v="0"/>
    <s v="Seattle"/>
    <x v="4"/>
    <n v="98103"/>
    <x v="1"/>
    <s v="OFF-EN-10004773"/>
    <x v="1"/>
    <x v="12"/>
    <s v="Staple envelope"/>
    <x v="1168"/>
    <n v="2"/>
    <n v="0"/>
    <n v="30.360399999999998"/>
    <x v="1"/>
    <x v="0"/>
  </r>
  <r>
    <n v="4897"/>
    <x v="2420"/>
    <x v="443"/>
    <x v="525"/>
    <s v="Standard Class"/>
    <s v="EH-13765"/>
    <s v="Edward Hooks"/>
    <x v="1"/>
    <x v="0"/>
    <s v="Seattle"/>
    <x v="4"/>
    <n v="98103"/>
    <x v="1"/>
    <s v="OFF-ST-10003470"/>
    <x v="1"/>
    <x v="4"/>
    <s v="Tennsco Snap-Together Open Shelving Units, Starter Sets and Add-On Units"/>
    <x v="2105"/>
    <n v="4"/>
    <n v="0"/>
    <n v="55.895999999999958"/>
    <x v="1"/>
    <x v="0"/>
  </r>
  <r>
    <n v="4898"/>
    <x v="2421"/>
    <x v="771"/>
    <x v="1098"/>
    <s v="First Class"/>
    <s v="AC-10660"/>
    <s v="Anna Chung"/>
    <x v="0"/>
    <x v="0"/>
    <s v="Parma"/>
    <x v="24"/>
    <n v="44134"/>
    <x v="3"/>
    <s v="FUR-CH-10003761"/>
    <x v="0"/>
    <x v="1"/>
    <s v="Global Italian Leather Office Chair"/>
    <x v="1727"/>
    <n v="2"/>
    <n v="0.3"/>
    <n v="-7.8588000000000022"/>
    <x v="3"/>
    <x v="0"/>
  </r>
  <r>
    <n v="4899"/>
    <x v="2421"/>
    <x v="771"/>
    <x v="1098"/>
    <s v="First Class"/>
    <s v="AC-10660"/>
    <s v="Anna Chung"/>
    <x v="0"/>
    <x v="0"/>
    <s v="Parma"/>
    <x v="24"/>
    <n v="44134"/>
    <x v="3"/>
    <s v="OFF-PA-10002230"/>
    <x v="1"/>
    <x v="10"/>
    <s v="Xerox 1897"/>
    <x v="892"/>
    <n v="2"/>
    <n v="0.2"/>
    <n v="2.8884000000000007"/>
    <x v="3"/>
    <x v="0"/>
  </r>
  <r>
    <n v="4900"/>
    <x v="2422"/>
    <x v="250"/>
    <x v="395"/>
    <s v="Standard Class"/>
    <s v="SG-20470"/>
    <s v="Sheri Gordon"/>
    <x v="0"/>
    <x v="0"/>
    <s v="Gresham"/>
    <x v="21"/>
    <n v="97030"/>
    <x v="1"/>
    <s v="OFF-BI-10000088"/>
    <x v="1"/>
    <x v="8"/>
    <s v="GBC Imprintable Covers"/>
    <x v="3643"/>
    <n v="8"/>
    <n v="0.7"/>
    <n v="-18.446399999999997"/>
    <x v="1"/>
    <x v="0"/>
  </r>
  <r>
    <n v="4901"/>
    <x v="2423"/>
    <x v="94"/>
    <x v="91"/>
    <s v="Standard Class"/>
    <s v="CA-12310"/>
    <s v="Christine Abelman"/>
    <x v="1"/>
    <x v="0"/>
    <s v="Anaheim"/>
    <x v="1"/>
    <n v="92804"/>
    <x v="1"/>
    <s v="OFF-ST-10001526"/>
    <x v="1"/>
    <x v="4"/>
    <s v="Iceberg Mobile Mega Data/Printer Cart"/>
    <x v="2289"/>
    <n v="4"/>
    <n v="0"/>
    <n v="125.14319999999998"/>
    <x v="1"/>
    <x v="0"/>
  </r>
  <r>
    <n v="4902"/>
    <x v="2423"/>
    <x v="94"/>
    <x v="91"/>
    <s v="Standard Class"/>
    <s v="CA-12310"/>
    <s v="Christine Abelman"/>
    <x v="1"/>
    <x v="0"/>
    <s v="Anaheim"/>
    <x v="1"/>
    <n v="92804"/>
    <x v="1"/>
    <s v="OFF-SU-10002557"/>
    <x v="1"/>
    <x v="14"/>
    <s v="Fiskars Spring-Action Scissors"/>
    <x v="62"/>
    <n v="1"/>
    <n v="0"/>
    <n v="3.6348000000000003"/>
    <x v="1"/>
    <x v="0"/>
  </r>
  <r>
    <n v="4903"/>
    <x v="2424"/>
    <x v="469"/>
    <x v="515"/>
    <s v="Standard Class"/>
    <s v="SH-20395"/>
    <s v="Shahid Hopkins"/>
    <x v="0"/>
    <x v="0"/>
    <s v="New York City"/>
    <x v="15"/>
    <n v="10035"/>
    <x v="3"/>
    <s v="OFF-BI-10003669"/>
    <x v="1"/>
    <x v="8"/>
    <s v="3M Organizer Strips"/>
    <x v="243"/>
    <n v="6"/>
    <n v="0.2"/>
    <n v="9.0719999999999992"/>
    <x v="3"/>
    <x v="0"/>
  </r>
  <r>
    <n v="4904"/>
    <x v="2424"/>
    <x v="469"/>
    <x v="515"/>
    <s v="Standard Class"/>
    <s v="SH-20395"/>
    <s v="Shahid Hopkins"/>
    <x v="0"/>
    <x v="0"/>
    <s v="New York City"/>
    <x v="15"/>
    <n v="10035"/>
    <x v="3"/>
    <s v="OFF-LA-10003510"/>
    <x v="1"/>
    <x v="2"/>
    <s v="Avery 4027 File Folder Labels for Dot Matrix Printers, 5000 Labels per Box, White"/>
    <x v="3644"/>
    <n v="3"/>
    <n v="0"/>
    <n v="42.131399999999999"/>
    <x v="3"/>
    <x v="0"/>
  </r>
  <r>
    <n v="4905"/>
    <x v="2425"/>
    <x v="588"/>
    <x v="544"/>
    <s v="Second Class"/>
    <s v="MC-17605"/>
    <s v="Matt Connell"/>
    <x v="1"/>
    <x v="0"/>
    <s v="Houston"/>
    <x v="5"/>
    <n v="77070"/>
    <x v="2"/>
    <s v="FUR-CH-10003746"/>
    <x v="0"/>
    <x v="1"/>
    <s v="Hon 4070 Series Pagoda Round Back Stacking Chairs"/>
    <x v="3645"/>
    <n v="3"/>
    <n v="0.3"/>
    <n v="-19.258800000000008"/>
    <x v="2"/>
    <x v="0"/>
  </r>
  <r>
    <n v="4906"/>
    <x v="2426"/>
    <x v="1005"/>
    <x v="36"/>
    <s v="Second Class"/>
    <s v="JE-15610"/>
    <s v="Jim Epp"/>
    <x v="1"/>
    <x v="0"/>
    <s v="Concord"/>
    <x v="38"/>
    <n v="3301"/>
    <x v="3"/>
    <s v="OFF-BI-10003476"/>
    <x v="1"/>
    <x v="8"/>
    <s v="Avery Metallic Poly Binders"/>
    <x v="3310"/>
    <n v="4"/>
    <n v="0"/>
    <n v="11.0016"/>
    <x v="3"/>
    <x v="0"/>
  </r>
  <r>
    <n v="4907"/>
    <x v="2426"/>
    <x v="1005"/>
    <x v="36"/>
    <s v="Second Class"/>
    <s v="JE-15610"/>
    <s v="Jim Epp"/>
    <x v="1"/>
    <x v="0"/>
    <s v="Concord"/>
    <x v="38"/>
    <n v="3301"/>
    <x v="3"/>
    <s v="OFF-ST-10001469"/>
    <x v="1"/>
    <x v="4"/>
    <s v="Fellowes Bankers Box Recycled Super Stor/Drawer"/>
    <x v="3646"/>
    <n v="5"/>
    <n v="0"/>
    <n v="16.193999999999988"/>
    <x v="3"/>
    <x v="0"/>
  </r>
  <r>
    <n v="4908"/>
    <x v="2427"/>
    <x v="728"/>
    <x v="788"/>
    <s v="Second Class"/>
    <s v="MS-17530"/>
    <s v="MaryBeth Skach"/>
    <x v="0"/>
    <x v="0"/>
    <s v="Fairfield"/>
    <x v="24"/>
    <n v="45014"/>
    <x v="3"/>
    <s v="OFF-BI-10001757"/>
    <x v="1"/>
    <x v="8"/>
    <s v="Pressboard Hanging Data Binders for Unburst Sheets"/>
    <x v="3647"/>
    <n v="8"/>
    <n v="0.7"/>
    <n v="-8.659200000000002"/>
    <x v="3"/>
    <x v="0"/>
  </r>
  <r>
    <n v="4909"/>
    <x v="2427"/>
    <x v="728"/>
    <x v="788"/>
    <s v="Second Class"/>
    <s v="MS-17530"/>
    <s v="MaryBeth Skach"/>
    <x v="0"/>
    <x v="0"/>
    <s v="Fairfield"/>
    <x v="24"/>
    <n v="45014"/>
    <x v="3"/>
    <s v="TEC-PH-10004875"/>
    <x v="2"/>
    <x v="7"/>
    <s v="PNY Rapid USB Car Charger - Black"/>
    <x v="3648"/>
    <n v="2"/>
    <n v="0.4"/>
    <n v="-2.0773999999999999"/>
    <x v="3"/>
    <x v="0"/>
  </r>
  <r>
    <n v="4910"/>
    <x v="2428"/>
    <x v="424"/>
    <x v="827"/>
    <s v="Standard Class"/>
    <s v="BH-11710"/>
    <s v="Brosina Hoffman"/>
    <x v="0"/>
    <x v="0"/>
    <s v="Johnson City"/>
    <x v="18"/>
    <n v="37604"/>
    <x v="0"/>
    <s v="OFF-EN-10001219"/>
    <x v="1"/>
    <x v="12"/>
    <s v="#10- 4 1/8&quot; x 9 1/2&quot; Security-Tint Envelopes"/>
    <x v="829"/>
    <n v="3"/>
    <n v="0.2"/>
    <n v="6.6467999999999989"/>
    <x v="0"/>
    <x v="1"/>
  </r>
  <r>
    <n v="4911"/>
    <x v="2428"/>
    <x v="424"/>
    <x v="827"/>
    <s v="Standard Class"/>
    <s v="BH-11710"/>
    <s v="Brosina Hoffman"/>
    <x v="0"/>
    <x v="0"/>
    <s v="Johnson City"/>
    <x v="18"/>
    <n v="37604"/>
    <x v="0"/>
    <s v="OFF-PA-10000019"/>
    <x v="1"/>
    <x v="10"/>
    <s v="Xerox 1931"/>
    <x v="1590"/>
    <n v="7"/>
    <n v="0.2"/>
    <n v="12.700800000000001"/>
    <x v="0"/>
    <x v="1"/>
  </r>
  <r>
    <n v="4912"/>
    <x v="2428"/>
    <x v="424"/>
    <x v="827"/>
    <s v="Standard Class"/>
    <s v="BH-11710"/>
    <s v="Brosina Hoffman"/>
    <x v="0"/>
    <x v="0"/>
    <s v="Johnson City"/>
    <x v="18"/>
    <n v="37604"/>
    <x v="0"/>
    <s v="TEC-PH-10001924"/>
    <x v="2"/>
    <x v="7"/>
    <s v="iHome FM Clock Radio with Lightning Dock"/>
    <x v="1781"/>
    <n v="2"/>
    <n v="0.2"/>
    <n v="6.9990000000000059"/>
    <x v="0"/>
    <x v="1"/>
  </r>
  <r>
    <n v="4913"/>
    <x v="2428"/>
    <x v="424"/>
    <x v="827"/>
    <s v="Standard Class"/>
    <s v="BH-11710"/>
    <s v="Brosina Hoffman"/>
    <x v="0"/>
    <x v="0"/>
    <s v="Johnson City"/>
    <x v="18"/>
    <n v="37604"/>
    <x v="0"/>
    <s v="OFF-BI-10002003"/>
    <x v="1"/>
    <x v="8"/>
    <s v="Ibico Presentation Index for Binding Systems"/>
    <x v="3649"/>
    <n v="5"/>
    <n v="0.7"/>
    <n v="-4.577"/>
    <x v="0"/>
    <x v="1"/>
  </r>
  <r>
    <n v="4914"/>
    <x v="2428"/>
    <x v="424"/>
    <x v="827"/>
    <s v="Standard Class"/>
    <s v="BH-11710"/>
    <s v="Brosina Hoffman"/>
    <x v="0"/>
    <x v="0"/>
    <s v="Johnson City"/>
    <x v="18"/>
    <n v="37604"/>
    <x v="0"/>
    <s v="OFF-BI-10003727"/>
    <x v="1"/>
    <x v="8"/>
    <s v="Avery Durable Slant Ring Binders With Label Holder"/>
    <x v="3650"/>
    <n v="2"/>
    <n v="0.7"/>
    <n v="-1.8391999999999999"/>
    <x v="0"/>
    <x v="1"/>
  </r>
  <r>
    <n v="4915"/>
    <x v="2429"/>
    <x v="496"/>
    <x v="1068"/>
    <s v="Second Class"/>
    <s v="ME-17725"/>
    <s v="Max Engle"/>
    <x v="0"/>
    <x v="0"/>
    <s v="Seattle"/>
    <x v="4"/>
    <n v="98105"/>
    <x v="1"/>
    <s v="OFF-AR-10004042"/>
    <x v="1"/>
    <x v="6"/>
    <s v="BOSTON Model 1800 Electric Pencil Sharpeners, Putty/Woodgrain"/>
    <x v="3651"/>
    <n v="2"/>
    <n v="0"/>
    <n v="10.428399999999996"/>
    <x v="1"/>
    <x v="0"/>
  </r>
  <r>
    <n v="4916"/>
    <x v="2429"/>
    <x v="496"/>
    <x v="1068"/>
    <s v="Second Class"/>
    <s v="ME-17725"/>
    <s v="Max Engle"/>
    <x v="0"/>
    <x v="0"/>
    <s v="Seattle"/>
    <x v="4"/>
    <n v="98105"/>
    <x v="1"/>
    <s v="OFF-BI-10001097"/>
    <x v="1"/>
    <x v="8"/>
    <s v="Avery Hole Reinforcements"/>
    <x v="3652"/>
    <n v="3"/>
    <n v="0.2"/>
    <n v="5.4201000000000006"/>
    <x v="1"/>
    <x v="0"/>
  </r>
  <r>
    <n v="4917"/>
    <x v="2430"/>
    <x v="449"/>
    <x v="768"/>
    <s v="Second Class"/>
    <s v="MB-17305"/>
    <s v="Maria Bertelson"/>
    <x v="0"/>
    <x v="0"/>
    <s v="League City"/>
    <x v="5"/>
    <n v="77573"/>
    <x v="2"/>
    <s v="OFF-AR-10004344"/>
    <x v="1"/>
    <x v="6"/>
    <s v="Bulldog Vacuum Base Pencil Sharpener"/>
    <x v="3653"/>
    <n v="7"/>
    <n v="0.2"/>
    <n v="5.8750999999999962"/>
    <x v="2"/>
    <x v="0"/>
  </r>
  <r>
    <n v="4918"/>
    <x v="2430"/>
    <x v="449"/>
    <x v="768"/>
    <s v="Second Class"/>
    <s v="MB-17305"/>
    <s v="Maria Bertelson"/>
    <x v="0"/>
    <x v="0"/>
    <s v="League City"/>
    <x v="5"/>
    <n v="77573"/>
    <x v="2"/>
    <s v="FUR-CH-10001802"/>
    <x v="0"/>
    <x v="1"/>
    <s v="Hon Every-Day Chair Series Swivel Task Chairs"/>
    <x v="3654"/>
    <n v="3"/>
    <n v="0.3"/>
    <n v="-32.664599999999993"/>
    <x v="2"/>
    <x v="0"/>
  </r>
  <r>
    <n v="4919"/>
    <x v="2431"/>
    <x v="1006"/>
    <x v="341"/>
    <s v="Standard Class"/>
    <s v="BM-11575"/>
    <s v="Brendan Murry"/>
    <x v="1"/>
    <x v="0"/>
    <s v="Gaithersburg"/>
    <x v="39"/>
    <n v="20877"/>
    <x v="3"/>
    <s v="FUR-BO-10004709"/>
    <x v="0"/>
    <x v="0"/>
    <s v="Bush Westfield Collection Bookcases, Medium Cherry Finish"/>
    <x v="2131"/>
    <n v="3"/>
    <n v="0"/>
    <n v="38.266800000000003"/>
    <x v="3"/>
    <x v="0"/>
  </r>
  <r>
    <n v="4920"/>
    <x v="2431"/>
    <x v="1006"/>
    <x v="341"/>
    <s v="Standard Class"/>
    <s v="BM-11575"/>
    <s v="Brendan Murry"/>
    <x v="1"/>
    <x v="0"/>
    <s v="Gaithersburg"/>
    <x v="39"/>
    <n v="20877"/>
    <x v="3"/>
    <s v="TEC-PH-10000455"/>
    <x v="2"/>
    <x v="7"/>
    <s v="GE 30522EE2"/>
    <x v="3655"/>
    <n v="2"/>
    <n v="0"/>
    <n v="67.274199999999979"/>
    <x v="3"/>
    <x v="0"/>
  </r>
  <r>
    <n v="4921"/>
    <x v="2432"/>
    <x v="971"/>
    <x v="176"/>
    <s v="Standard Class"/>
    <s v="SC-20575"/>
    <s v="Sonia Cooley"/>
    <x v="0"/>
    <x v="0"/>
    <s v="Chicago"/>
    <x v="10"/>
    <n v="60653"/>
    <x v="2"/>
    <s v="OFF-BI-10002393"/>
    <x v="1"/>
    <x v="8"/>
    <s v="Binder Posts"/>
    <x v="3424"/>
    <n v="2"/>
    <n v="0.8"/>
    <n v="-3.9032000000000009"/>
    <x v="2"/>
    <x v="0"/>
  </r>
  <r>
    <n v="4922"/>
    <x v="2433"/>
    <x v="53"/>
    <x v="168"/>
    <s v="Second Class"/>
    <s v="MH-18115"/>
    <s v="Mick Hernandez"/>
    <x v="2"/>
    <x v="0"/>
    <s v="Huntsville"/>
    <x v="19"/>
    <n v="35810"/>
    <x v="0"/>
    <s v="OFF-PA-10004381"/>
    <x v="1"/>
    <x v="10"/>
    <s v="14-7/8 x 11 Blue Bar Computer Printout Paper"/>
    <x v="3656"/>
    <n v="2"/>
    <n v="0"/>
    <n v="46.118399999999994"/>
    <x v="0"/>
    <x v="0"/>
  </r>
  <r>
    <n v="4923"/>
    <x v="2433"/>
    <x v="53"/>
    <x v="168"/>
    <s v="Second Class"/>
    <s v="MH-18115"/>
    <s v="Mick Hernandez"/>
    <x v="2"/>
    <x v="0"/>
    <s v="Huntsville"/>
    <x v="19"/>
    <n v="35810"/>
    <x v="0"/>
    <s v="OFF-FA-10003059"/>
    <x v="1"/>
    <x v="13"/>
    <s v="Assorted Color Push Pins"/>
    <x v="3657"/>
    <n v="2"/>
    <n v="0"/>
    <n v="1.1945999999999999"/>
    <x v="0"/>
    <x v="0"/>
  </r>
  <r>
    <n v="4924"/>
    <x v="2433"/>
    <x v="53"/>
    <x v="168"/>
    <s v="Second Class"/>
    <s v="MH-18115"/>
    <s v="Mick Hernandez"/>
    <x v="2"/>
    <x v="0"/>
    <s v="Huntsville"/>
    <x v="19"/>
    <n v="35810"/>
    <x v="0"/>
    <s v="OFF-PA-10000994"/>
    <x v="1"/>
    <x v="10"/>
    <s v="Xerox 1915"/>
    <x v="2713"/>
    <n v="6"/>
    <n v="0"/>
    <n v="301.96799999999996"/>
    <x v="0"/>
    <x v="0"/>
  </r>
  <r>
    <n v="4925"/>
    <x v="2433"/>
    <x v="53"/>
    <x v="168"/>
    <s v="Second Class"/>
    <s v="MH-18115"/>
    <s v="Mick Hernandez"/>
    <x v="2"/>
    <x v="0"/>
    <s v="Huntsville"/>
    <x v="19"/>
    <n v="35810"/>
    <x v="0"/>
    <s v="TEC-PH-10002890"/>
    <x v="2"/>
    <x v="7"/>
    <s v="AT&amp;T 17929 Lendline Telephone"/>
    <x v="3658"/>
    <n v="2"/>
    <n v="0"/>
    <n v="23.524799999999999"/>
    <x v="0"/>
    <x v="0"/>
  </r>
  <r>
    <n v="4926"/>
    <x v="2434"/>
    <x v="18"/>
    <x v="462"/>
    <s v="First Class"/>
    <s v="AR-10345"/>
    <s v="Alex Russell"/>
    <x v="1"/>
    <x v="0"/>
    <s v="Lawrence"/>
    <x v="31"/>
    <n v="1841"/>
    <x v="3"/>
    <s v="OFF-AR-10003338"/>
    <x v="1"/>
    <x v="6"/>
    <s v="Eberhard Faber 3 1/2&quot; Golf Pencils"/>
    <x v="3659"/>
    <n v="2"/>
    <n v="0"/>
    <n v="3.7200000000000006"/>
    <x v="3"/>
    <x v="0"/>
  </r>
  <r>
    <n v="4927"/>
    <x v="2435"/>
    <x v="15"/>
    <x v="15"/>
    <s v="Standard Class"/>
    <s v="MO-17500"/>
    <s v="Mary O'Rourke"/>
    <x v="0"/>
    <x v="0"/>
    <s v="Chicago"/>
    <x v="10"/>
    <n v="60623"/>
    <x v="2"/>
    <s v="FUR-TA-10003008"/>
    <x v="0"/>
    <x v="3"/>
    <s v="Lesro Round Back Collection Coffee Table, End Table"/>
    <x v="3660"/>
    <n v="1"/>
    <n v="0.5"/>
    <n v="-67.543499999999995"/>
    <x v="2"/>
    <x v="0"/>
  </r>
  <r>
    <n v="4928"/>
    <x v="2436"/>
    <x v="96"/>
    <x v="792"/>
    <s v="Standard Class"/>
    <s v="AD-10180"/>
    <s v="Alan Dominguez"/>
    <x v="2"/>
    <x v="0"/>
    <s v="Fairfield"/>
    <x v="29"/>
    <n v="6824"/>
    <x v="3"/>
    <s v="OFF-PA-10001972"/>
    <x v="1"/>
    <x v="10"/>
    <s v="Xerox 214"/>
    <x v="541"/>
    <n v="3"/>
    <n v="0"/>
    <n v="9.3312000000000008"/>
    <x v="3"/>
    <x v="0"/>
  </r>
  <r>
    <n v="4929"/>
    <x v="2436"/>
    <x v="96"/>
    <x v="792"/>
    <s v="Standard Class"/>
    <s v="AD-10180"/>
    <s v="Alan Dominguez"/>
    <x v="2"/>
    <x v="0"/>
    <s v="Fairfield"/>
    <x v="29"/>
    <n v="6824"/>
    <x v="3"/>
    <s v="FUR-CH-10000155"/>
    <x v="0"/>
    <x v="1"/>
    <s v="Global Comet Stacking Armless Chair"/>
    <x v="3661"/>
    <n v="3"/>
    <n v="0"/>
    <n v="251.20200000000003"/>
    <x v="3"/>
    <x v="0"/>
  </r>
  <r>
    <n v="4930"/>
    <x v="2437"/>
    <x v="814"/>
    <x v="1099"/>
    <s v="First Class"/>
    <s v="KD-16345"/>
    <s v="Katherine Ducich"/>
    <x v="0"/>
    <x v="0"/>
    <s v="New York City"/>
    <x v="15"/>
    <n v="10009"/>
    <x v="3"/>
    <s v="OFF-AR-10000658"/>
    <x v="1"/>
    <x v="6"/>
    <s v="Newell 324"/>
    <x v="2495"/>
    <n v="5"/>
    <n v="0"/>
    <n v="16.170000000000002"/>
    <x v="3"/>
    <x v="0"/>
  </r>
  <r>
    <n v="4931"/>
    <x v="2437"/>
    <x v="814"/>
    <x v="1099"/>
    <s v="First Class"/>
    <s v="KD-16345"/>
    <s v="Katherine Ducich"/>
    <x v="0"/>
    <x v="0"/>
    <s v="New York City"/>
    <x v="15"/>
    <n v="10009"/>
    <x v="3"/>
    <s v="OFF-PA-10000349"/>
    <x v="1"/>
    <x v="10"/>
    <s v="Easy-staple paper"/>
    <x v="1830"/>
    <n v="3"/>
    <n v="0"/>
    <n v="7.0218000000000007"/>
    <x v="3"/>
    <x v="0"/>
  </r>
  <r>
    <n v="4932"/>
    <x v="2438"/>
    <x v="613"/>
    <x v="922"/>
    <s v="Standard Class"/>
    <s v="FM-14215"/>
    <s v="Filia McAdams"/>
    <x v="1"/>
    <x v="0"/>
    <s v="Seattle"/>
    <x v="4"/>
    <n v="98103"/>
    <x v="1"/>
    <s v="OFF-AR-10001446"/>
    <x v="1"/>
    <x v="6"/>
    <s v="Newell 309"/>
    <x v="795"/>
    <n v="2"/>
    <n v="0"/>
    <n v="6.93"/>
    <x v="1"/>
    <x v="0"/>
  </r>
  <r>
    <n v="4933"/>
    <x v="2439"/>
    <x v="694"/>
    <x v="1100"/>
    <s v="Standard Class"/>
    <s v="ZC-21910"/>
    <s v="Zuschuss Carroll"/>
    <x v="0"/>
    <x v="0"/>
    <s v="Aurora"/>
    <x v="22"/>
    <n v="80013"/>
    <x v="1"/>
    <s v="OFF-EN-10004483"/>
    <x v="1"/>
    <x v="12"/>
    <s v="#10 White Business Envelopes,4 1/8 x 9 1/2"/>
    <x v="3662"/>
    <n v="1"/>
    <n v="0.2"/>
    <n v="4.2308999999999983"/>
    <x v="1"/>
    <x v="0"/>
  </r>
  <r>
    <n v="4934"/>
    <x v="2439"/>
    <x v="694"/>
    <x v="1100"/>
    <s v="Standard Class"/>
    <s v="ZC-21910"/>
    <s v="Zuschuss Carroll"/>
    <x v="0"/>
    <x v="0"/>
    <s v="Aurora"/>
    <x v="22"/>
    <n v="80013"/>
    <x v="1"/>
    <s v="OFF-BI-10002012"/>
    <x v="1"/>
    <x v="8"/>
    <s v="Wilson Jones Easy Flow II Sheet Lifters"/>
    <x v="886"/>
    <n v="2"/>
    <n v="0.7"/>
    <n v="-0.79200000000000004"/>
    <x v="1"/>
    <x v="0"/>
  </r>
  <r>
    <n v="4935"/>
    <x v="2439"/>
    <x v="694"/>
    <x v="1100"/>
    <s v="Standard Class"/>
    <s v="ZC-21910"/>
    <s v="Zuschuss Carroll"/>
    <x v="0"/>
    <x v="0"/>
    <s v="Aurora"/>
    <x v="22"/>
    <n v="80013"/>
    <x v="1"/>
    <s v="OFF-FA-10003021"/>
    <x v="1"/>
    <x v="13"/>
    <s v="Staples"/>
    <x v="3663"/>
    <n v="3"/>
    <n v="0.2"/>
    <n v="0.84599999999999964"/>
    <x v="1"/>
    <x v="0"/>
  </r>
  <r>
    <n v="4936"/>
    <x v="2440"/>
    <x v="1007"/>
    <x v="1101"/>
    <s v="Standard Class"/>
    <s v="KS-16300"/>
    <s v="Karen Seio"/>
    <x v="1"/>
    <x v="0"/>
    <s v="Lehi"/>
    <x v="7"/>
    <n v="84043"/>
    <x v="1"/>
    <s v="TEC-PH-10003356"/>
    <x v="2"/>
    <x v="7"/>
    <s v="SmartStand Mobile Device Holder, Assorted Colors"/>
    <x v="3664"/>
    <n v="3"/>
    <n v="0.2"/>
    <n v="1.6776"/>
    <x v="1"/>
    <x v="0"/>
  </r>
  <r>
    <n v="4937"/>
    <x v="2441"/>
    <x v="1008"/>
    <x v="705"/>
    <s v="Standard Class"/>
    <s v="DP-13390"/>
    <s v="Dennis Pardue"/>
    <x v="2"/>
    <x v="0"/>
    <s v="Tuscaloosa"/>
    <x v="19"/>
    <n v="35401"/>
    <x v="0"/>
    <s v="OFF-BI-10004728"/>
    <x v="1"/>
    <x v="8"/>
    <s v="Wilson Jones Turn Tabs Binder Tool for Ring Binders"/>
    <x v="3665"/>
    <n v="7"/>
    <n v="0"/>
    <n v="15.5204"/>
    <x v="0"/>
    <x v="0"/>
  </r>
  <r>
    <n v="4938"/>
    <x v="2442"/>
    <x v="286"/>
    <x v="385"/>
    <s v="Standard Class"/>
    <s v="BD-11605"/>
    <s v="Brian Dahlen"/>
    <x v="0"/>
    <x v="0"/>
    <s v="San Francisco"/>
    <x v="1"/>
    <n v="94109"/>
    <x v="1"/>
    <s v="OFF-ST-10000078"/>
    <x v="1"/>
    <x v="4"/>
    <s v="Tennsco 6- and 18-Compartment Lockers"/>
    <x v="2225"/>
    <n v="5"/>
    <n v="0"/>
    <n v="238.65299999999991"/>
    <x v="1"/>
    <x v="0"/>
  </r>
  <r>
    <n v="4939"/>
    <x v="2442"/>
    <x v="286"/>
    <x v="385"/>
    <s v="Standard Class"/>
    <s v="BD-11605"/>
    <s v="Brian Dahlen"/>
    <x v="0"/>
    <x v="0"/>
    <s v="San Francisco"/>
    <x v="1"/>
    <n v="94109"/>
    <x v="1"/>
    <s v="FUR-BO-10003034"/>
    <x v="0"/>
    <x v="0"/>
    <s v="O'Sullivan Elevations Bookcase, Cherry Finish"/>
    <x v="3666"/>
    <n v="3"/>
    <n v="0.15"/>
    <n v="3.9294000000000082"/>
    <x v="1"/>
    <x v="0"/>
  </r>
  <r>
    <n v="4940"/>
    <x v="2442"/>
    <x v="286"/>
    <x v="385"/>
    <s v="Standard Class"/>
    <s v="BD-11605"/>
    <s v="Brian Dahlen"/>
    <x v="0"/>
    <x v="0"/>
    <s v="San Francisco"/>
    <x v="1"/>
    <n v="94109"/>
    <x v="1"/>
    <s v="OFF-AR-10003514"/>
    <x v="1"/>
    <x v="6"/>
    <s v="4009 Highlighters by Sanford"/>
    <x v="189"/>
    <n v="5"/>
    <n v="0"/>
    <n v="6.5669999999999984"/>
    <x v="1"/>
    <x v="0"/>
  </r>
  <r>
    <n v="4941"/>
    <x v="2443"/>
    <x v="525"/>
    <x v="95"/>
    <s v="Standard Class"/>
    <s v="IL-15100"/>
    <s v="Ivan Liston"/>
    <x v="0"/>
    <x v="0"/>
    <s v="Wilmington"/>
    <x v="13"/>
    <n v="19805"/>
    <x v="3"/>
    <s v="FUR-CH-10001708"/>
    <x v="0"/>
    <x v="1"/>
    <s v="Office Star - Contemporary Swivel Chair with Padded Adjustable Arms and Flex Back"/>
    <x v="3667"/>
    <n v="9"/>
    <n v="0"/>
    <n v="266.45219999999989"/>
    <x v="3"/>
    <x v="0"/>
  </r>
  <r>
    <n v="4942"/>
    <x v="2443"/>
    <x v="525"/>
    <x v="95"/>
    <s v="Standard Class"/>
    <s v="IL-15100"/>
    <s v="Ivan Liston"/>
    <x v="0"/>
    <x v="0"/>
    <s v="Wilmington"/>
    <x v="13"/>
    <n v="19805"/>
    <x v="3"/>
    <s v="FUR-BO-10002598"/>
    <x v="0"/>
    <x v="0"/>
    <s v="Hon Metal Bookcases, Putty"/>
    <x v="514"/>
    <n v="4"/>
    <n v="0"/>
    <n v="82.336799999999982"/>
    <x v="3"/>
    <x v="0"/>
  </r>
  <r>
    <n v="4943"/>
    <x v="2443"/>
    <x v="525"/>
    <x v="95"/>
    <s v="Standard Class"/>
    <s v="IL-15100"/>
    <s v="Ivan Liston"/>
    <x v="0"/>
    <x v="0"/>
    <s v="Wilmington"/>
    <x v="13"/>
    <n v="19805"/>
    <x v="3"/>
    <s v="OFF-AR-10001022"/>
    <x v="1"/>
    <x v="6"/>
    <s v="SANFORD Liquid Accent Tank-Style Highlighters"/>
    <x v="1103"/>
    <n v="2"/>
    <n v="0"/>
    <n v="1.7607999999999997"/>
    <x v="3"/>
    <x v="0"/>
  </r>
  <r>
    <n v="4944"/>
    <x v="2444"/>
    <x v="202"/>
    <x v="63"/>
    <s v="Standard Class"/>
    <s v="LP-17095"/>
    <s v="Liz Preis"/>
    <x v="0"/>
    <x v="0"/>
    <s v="Lafayette"/>
    <x v="14"/>
    <n v="47905"/>
    <x v="2"/>
    <s v="OFF-ST-10004459"/>
    <x v="1"/>
    <x v="4"/>
    <s v="Tennsco Single-Tier Lockers"/>
    <x v="2602"/>
    <n v="1"/>
    <n v="0"/>
    <n v="18.766999999999996"/>
    <x v="2"/>
    <x v="0"/>
  </r>
  <r>
    <n v="4945"/>
    <x v="2445"/>
    <x v="64"/>
    <x v="479"/>
    <s v="First Class"/>
    <s v="JH-15985"/>
    <s v="Joseph Holt"/>
    <x v="0"/>
    <x v="0"/>
    <s v="Redondo Beach"/>
    <x v="1"/>
    <n v="90278"/>
    <x v="1"/>
    <s v="OFF-PA-10004381"/>
    <x v="1"/>
    <x v="10"/>
    <s v="14-7/8 x 11 Blue Bar Computer Printout Paper"/>
    <x v="3656"/>
    <n v="2"/>
    <n v="0"/>
    <n v="46.118399999999994"/>
    <x v="1"/>
    <x v="1"/>
  </r>
  <r>
    <n v="4946"/>
    <x v="2445"/>
    <x v="64"/>
    <x v="479"/>
    <s v="First Class"/>
    <s v="JH-15985"/>
    <s v="Joseph Holt"/>
    <x v="0"/>
    <x v="0"/>
    <s v="Redondo Beach"/>
    <x v="1"/>
    <n v="90278"/>
    <x v="1"/>
    <s v="OFF-BI-10000050"/>
    <x v="1"/>
    <x v="8"/>
    <s v="Angle-D Binders with Locking Rings, Label Holders"/>
    <x v="2643"/>
    <n v="2"/>
    <n v="0.2"/>
    <n v="3.9419999999999993"/>
    <x v="1"/>
    <x v="1"/>
  </r>
  <r>
    <n v="4947"/>
    <x v="2445"/>
    <x v="64"/>
    <x v="479"/>
    <s v="First Class"/>
    <s v="JH-15985"/>
    <s v="Joseph Holt"/>
    <x v="0"/>
    <x v="0"/>
    <s v="Redondo Beach"/>
    <x v="1"/>
    <n v="90278"/>
    <x v="1"/>
    <s v="OFF-FA-10000304"/>
    <x v="1"/>
    <x v="13"/>
    <s v="Advantus Push Pins"/>
    <x v="1009"/>
    <n v="2"/>
    <n v="0"/>
    <n v="1.7876000000000003"/>
    <x v="1"/>
    <x v="1"/>
  </r>
  <r>
    <n v="4948"/>
    <x v="2446"/>
    <x v="777"/>
    <x v="1096"/>
    <s v="Standard Class"/>
    <s v="JD-16015"/>
    <s v="Joy Daniels"/>
    <x v="0"/>
    <x v="0"/>
    <s v="Seattle"/>
    <x v="4"/>
    <n v="98115"/>
    <x v="1"/>
    <s v="OFF-LA-10002475"/>
    <x v="1"/>
    <x v="2"/>
    <s v="Avery 519"/>
    <x v="3204"/>
    <n v="4"/>
    <n v="0"/>
    <n v="13.742799999999999"/>
    <x v="1"/>
    <x v="0"/>
  </r>
  <r>
    <n v="4949"/>
    <x v="2447"/>
    <x v="344"/>
    <x v="348"/>
    <s v="Standard Class"/>
    <s v="BD-11320"/>
    <s v="Bill Donatelli"/>
    <x v="0"/>
    <x v="0"/>
    <s v="Los Angeles"/>
    <x v="1"/>
    <n v="90045"/>
    <x v="1"/>
    <s v="OFF-BI-10001989"/>
    <x v="1"/>
    <x v="8"/>
    <s v="Premium Transparent Presentation Covers by GBC"/>
    <x v="3668"/>
    <n v="7"/>
    <n v="0.2"/>
    <n v="41.120799999999988"/>
    <x v="1"/>
    <x v="0"/>
  </r>
  <r>
    <n v="4950"/>
    <x v="2447"/>
    <x v="344"/>
    <x v="348"/>
    <s v="Standard Class"/>
    <s v="BD-11320"/>
    <s v="Bill Donatelli"/>
    <x v="0"/>
    <x v="0"/>
    <s v="Los Angeles"/>
    <x v="1"/>
    <n v="90045"/>
    <x v="1"/>
    <s v="FUR-FU-10000732"/>
    <x v="0"/>
    <x v="5"/>
    <s v="Eldon 200 Class Desk Accessories"/>
    <x v="609"/>
    <n v="3"/>
    <n v="0"/>
    <n v="6.0287999999999995"/>
    <x v="1"/>
    <x v="0"/>
  </r>
  <r>
    <n v="4951"/>
    <x v="2448"/>
    <x v="99"/>
    <x v="97"/>
    <s v="Second Class"/>
    <s v="DL-13330"/>
    <s v="Denise Leinenbach"/>
    <x v="0"/>
    <x v="0"/>
    <s v="New York City"/>
    <x v="15"/>
    <n v="10009"/>
    <x v="3"/>
    <s v="OFF-AR-10004441"/>
    <x v="1"/>
    <x v="6"/>
    <s v="BIC Brite Liner Highlighters"/>
    <x v="2162"/>
    <n v="3"/>
    <n v="0"/>
    <n v="5.2164000000000001"/>
    <x v="3"/>
    <x v="0"/>
  </r>
  <r>
    <n v="4952"/>
    <x v="2449"/>
    <x v="988"/>
    <x v="1102"/>
    <s v="Standard Class"/>
    <s v="NC-18415"/>
    <s v="Nathan Cano"/>
    <x v="0"/>
    <x v="0"/>
    <s v="Royal Oak"/>
    <x v="12"/>
    <n v="48073"/>
    <x v="2"/>
    <s v="OFF-PA-10000304"/>
    <x v="1"/>
    <x v="10"/>
    <s v="Xerox 1995"/>
    <x v="91"/>
    <n v="2"/>
    <n v="0"/>
    <n v="6.2208000000000006"/>
    <x v="2"/>
    <x v="0"/>
  </r>
  <r>
    <n v="4953"/>
    <x v="2450"/>
    <x v="166"/>
    <x v="169"/>
    <s v="Second Class"/>
    <s v="AS-10225"/>
    <s v="Alan Schoenberger"/>
    <x v="1"/>
    <x v="0"/>
    <s v="San Francisco"/>
    <x v="1"/>
    <n v="94109"/>
    <x v="1"/>
    <s v="OFF-AP-10002670"/>
    <x v="1"/>
    <x v="9"/>
    <s v="Belkin 8-Outlet Premiere SurgeMaster II Surge Protectors"/>
    <x v="3669"/>
    <n v="1"/>
    <n v="0"/>
    <n v="20.843999999999994"/>
    <x v="1"/>
    <x v="1"/>
  </r>
  <r>
    <n v="4954"/>
    <x v="2451"/>
    <x v="199"/>
    <x v="590"/>
    <s v="Standard Class"/>
    <s v="MS-17980"/>
    <s v="Michael Stewart"/>
    <x v="1"/>
    <x v="0"/>
    <s v="New York City"/>
    <x v="15"/>
    <n v="10009"/>
    <x v="3"/>
    <s v="TEC-PH-10001527"/>
    <x v="2"/>
    <x v="7"/>
    <s v="Plantronics MX500i Earset"/>
    <x v="3670"/>
    <n v="2"/>
    <n v="0"/>
    <n v="2.5769999999999982"/>
    <x v="3"/>
    <x v="0"/>
  </r>
  <r>
    <n v="4955"/>
    <x v="2452"/>
    <x v="3"/>
    <x v="200"/>
    <s v="Second Class"/>
    <s v="TS-21205"/>
    <s v="Thomas Seio"/>
    <x v="1"/>
    <x v="0"/>
    <s v="North Las Vegas"/>
    <x v="33"/>
    <n v="89031"/>
    <x v="1"/>
    <s v="OFF-AR-10002335"/>
    <x v="1"/>
    <x v="6"/>
    <s v="DIXON Oriole Pencils"/>
    <x v="3671"/>
    <n v="7"/>
    <n v="0"/>
    <n v="4.6956000000000007"/>
    <x v="1"/>
    <x v="0"/>
  </r>
  <r>
    <n v="4956"/>
    <x v="2452"/>
    <x v="3"/>
    <x v="200"/>
    <s v="Second Class"/>
    <s v="TS-21205"/>
    <s v="Thomas Seio"/>
    <x v="1"/>
    <x v="0"/>
    <s v="North Las Vegas"/>
    <x v="33"/>
    <n v="89031"/>
    <x v="1"/>
    <s v="OFF-PA-10003641"/>
    <x v="1"/>
    <x v="10"/>
    <s v="Xerox 1909"/>
    <x v="1219"/>
    <n v="3"/>
    <n v="0"/>
    <n v="36.404399999999995"/>
    <x v="1"/>
    <x v="0"/>
  </r>
  <r>
    <n v="4957"/>
    <x v="2452"/>
    <x v="3"/>
    <x v="200"/>
    <s v="Second Class"/>
    <s v="TS-21205"/>
    <s v="Thomas Seio"/>
    <x v="1"/>
    <x v="0"/>
    <s v="North Las Vegas"/>
    <x v="33"/>
    <n v="89031"/>
    <x v="1"/>
    <s v="FUR-FU-10002685"/>
    <x v="0"/>
    <x v="5"/>
    <s v="Executive Impressions 13-1/2&quot; Indoor/Outdoor Wall Clock"/>
    <x v="3672"/>
    <n v="2"/>
    <n v="0"/>
    <n v="14.212"/>
    <x v="1"/>
    <x v="0"/>
  </r>
  <r>
    <n v="4958"/>
    <x v="2453"/>
    <x v="305"/>
    <x v="211"/>
    <s v="Standard Class"/>
    <s v="JK-15730"/>
    <s v="Joe Kamberova"/>
    <x v="0"/>
    <x v="0"/>
    <s v="Carrollton"/>
    <x v="5"/>
    <n v="75007"/>
    <x v="2"/>
    <s v="OFF-BI-10001308"/>
    <x v="1"/>
    <x v="8"/>
    <s v="GBC Standard Plastic Binding Systems' Combs"/>
    <x v="3673"/>
    <n v="2"/>
    <n v="0.8"/>
    <n v="-4.3960000000000026"/>
    <x v="2"/>
    <x v="0"/>
  </r>
  <r>
    <n v="4959"/>
    <x v="2453"/>
    <x v="305"/>
    <x v="211"/>
    <s v="Standard Class"/>
    <s v="JK-15730"/>
    <s v="Joe Kamberova"/>
    <x v="0"/>
    <x v="0"/>
    <s v="Carrollton"/>
    <x v="5"/>
    <n v="75007"/>
    <x v="2"/>
    <s v="OFF-FA-10003485"/>
    <x v="1"/>
    <x v="13"/>
    <s v="Staples"/>
    <x v="3674"/>
    <n v="9"/>
    <n v="0.2"/>
    <n v="6.1307999999999998"/>
    <x v="2"/>
    <x v="0"/>
  </r>
  <r>
    <n v="4960"/>
    <x v="2454"/>
    <x v="741"/>
    <x v="407"/>
    <s v="Standard Class"/>
    <s v="TC-21535"/>
    <s v="Tracy Collins"/>
    <x v="2"/>
    <x v="0"/>
    <s v="Los Angeles"/>
    <x v="1"/>
    <n v="90008"/>
    <x v="1"/>
    <s v="TEC-PH-10003357"/>
    <x v="2"/>
    <x v="7"/>
    <s v="Grandstream GXP2100 Mainstream Business Phone"/>
    <x v="3675"/>
    <n v="1"/>
    <n v="0.2"/>
    <n v="6.1192000000000011"/>
    <x v="1"/>
    <x v="0"/>
  </r>
  <r>
    <n v="4961"/>
    <x v="2454"/>
    <x v="741"/>
    <x v="407"/>
    <s v="Standard Class"/>
    <s v="TC-21535"/>
    <s v="Tracy Collins"/>
    <x v="2"/>
    <x v="0"/>
    <s v="Los Angeles"/>
    <x v="1"/>
    <n v="90008"/>
    <x v="1"/>
    <s v="OFF-AP-10002867"/>
    <x v="1"/>
    <x v="9"/>
    <s v="Fellowes Command Center 5-outlet power strip"/>
    <x v="3676"/>
    <n v="1"/>
    <n v="0"/>
    <n v="18.316800000000001"/>
    <x v="1"/>
    <x v="0"/>
  </r>
  <r>
    <n v="4962"/>
    <x v="2455"/>
    <x v="1009"/>
    <x v="448"/>
    <s v="First Class"/>
    <s v="AB-10015"/>
    <s v="Aaron Bergman"/>
    <x v="0"/>
    <x v="0"/>
    <s v="Seattle"/>
    <x v="4"/>
    <n v="98103"/>
    <x v="1"/>
    <s v="FUR-CH-10004477"/>
    <x v="0"/>
    <x v="1"/>
    <s v="Global Push Button Manager's Chair, Indigo"/>
    <x v="3677"/>
    <n v="1"/>
    <n v="0.2"/>
    <n v="5.4800999999999966"/>
    <x v="1"/>
    <x v="0"/>
  </r>
  <r>
    <n v="4963"/>
    <x v="2455"/>
    <x v="1009"/>
    <x v="448"/>
    <s v="First Class"/>
    <s v="AB-10015"/>
    <s v="Aaron Bergman"/>
    <x v="0"/>
    <x v="0"/>
    <s v="Seattle"/>
    <x v="4"/>
    <n v="98103"/>
    <x v="1"/>
    <s v="OFF-AR-10001427"/>
    <x v="1"/>
    <x v="6"/>
    <s v="Newell 330"/>
    <x v="1465"/>
    <n v="3"/>
    <n v="0"/>
    <n v="4.6644000000000005"/>
    <x v="1"/>
    <x v="0"/>
  </r>
  <r>
    <n v="4964"/>
    <x v="2455"/>
    <x v="1009"/>
    <x v="448"/>
    <s v="First Class"/>
    <s v="AB-10015"/>
    <s v="Aaron Bergman"/>
    <x v="0"/>
    <x v="0"/>
    <s v="Seattle"/>
    <x v="4"/>
    <n v="98103"/>
    <x v="1"/>
    <s v="OFF-ST-10002344"/>
    <x v="1"/>
    <x v="4"/>
    <s v="Carina 42&quot;Hx23 3/4&quot;W Media Storage Unit"/>
    <x v="423"/>
    <n v="3"/>
    <n v="0"/>
    <n v="4.8588000000000164"/>
    <x v="1"/>
    <x v="0"/>
  </r>
  <r>
    <n v="4965"/>
    <x v="2456"/>
    <x v="666"/>
    <x v="1088"/>
    <s v="Second Class"/>
    <s v="DP-13000"/>
    <s v="Darren Powers"/>
    <x v="0"/>
    <x v="0"/>
    <s v="Fort Lauderdale"/>
    <x v="2"/>
    <n v="33311"/>
    <x v="0"/>
    <s v="OFF-BI-10000301"/>
    <x v="1"/>
    <x v="8"/>
    <s v="GBC Instant Report Kit"/>
    <x v="3678"/>
    <n v="4"/>
    <n v="0.7"/>
    <n v="-5.1760000000000002"/>
    <x v="0"/>
    <x v="0"/>
  </r>
  <r>
    <n v="4966"/>
    <x v="2457"/>
    <x v="442"/>
    <x v="311"/>
    <s v="Second Class"/>
    <s v="CY-12745"/>
    <s v="Craig Yedwab"/>
    <x v="1"/>
    <x v="0"/>
    <s v="Columbia"/>
    <x v="18"/>
    <n v="38401"/>
    <x v="0"/>
    <s v="TEC-PH-10001944"/>
    <x v="2"/>
    <x v="7"/>
    <s v="Wi-Ex zBoost YX540 Cellular Phone Signal Booster"/>
    <x v="3679"/>
    <n v="4"/>
    <n v="0.2"/>
    <n v="58.379999999999939"/>
    <x v="0"/>
    <x v="0"/>
  </r>
  <r>
    <n v="4967"/>
    <x v="2458"/>
    <x v="991"/>
    <x v="1103"/>
    <s v="Second Class"/>
    <s v="BE-11455"/>
    <s v="Brad Eason"/>
    <x v="2"/>
    <x v="0"/>
    <s v="Providence"/>
    <x v="34"/>
    <n v="2908"/>
    <x v="3"/>
    <s v="TEC-PH-10001527"/>
    <x v="2"/>
    <x v="7"/>
    <s v="Plantronics MX500i Earset"/>
    <x v="3680"/>
    <n v="3"/>
    <n v="0"/>
    <n v="3.8654999999999973"/>
    <x v="3"/>
    <x v="0"/>
  </r>
  <r>
    <n v="4968"/>
    <x v="2458"/>
    <x v="991"/>
    <x v="1103"/>
    <s v="Second Class"/>
    <s v="BE-11455"/>
    <s v="Brad Eason"/>
    <x v="2"/>
    <x v="0"/>
    <s v="Providence"/>
    <x v="34"/>
    <n v="2908"/>
    <x v="3"/>
    <s v="OFF-PA-10001307"/>
    <x v="1"/>
    <x v="10"/>
    <s v="Important Message Pads, 50 4-1/4 x 5-1/2 Forms per Pad"/>
    <x v="3681"/>
    <n v="2"/>
    <n v="0"/>
    <n v="4.1159999999999997"/>
    <x v="3"/>
    <x v="0"/>
  </r>
  <r>
    <n v="4969"/>
    <x v="2458"/>
    <x v="991"/>
    <x v="1103"/>
    <s v="Second Class"/>
    <s v="BE-11455"/>
    <s v="Brad Eason"/>
    <x v="2"/>
    <x v="0"/>
    <s v="Providence"/>
    <x v="34"/>
    <n v="2908"/>
    <x v="3"/>
    <s v="TEC-AC-10004571"/>
    <x v="2"/>
    <x v="11"/>
    <s v="Logitech G700s Rechargeable Gaming Mouse"/>
    <x v="1664"/>
    <n v="2"/>
    <n v="0"/>
    <n v="83.991600000000005"/>
    <x v="3"/>
    <x v="0"/>
  </r>
  <r>
    <n v="4970"/>
    <x v="2458"/>
    <x v="991"/>
    <x v="1103"/>
    <s v="Second Class"/>
    <s v="BE-11455"/>
    <s v="Brad Eason"/>
    <x v="2"/>
    <x v="0"/>
    <s v="Providence"/>
    <x v="34"/>
    <n v="2908"/>
    <x v="3"/>
    <s v="FUR-CH-10001973"/>
    <x v="0"/>
    <x v="1"/>
    <s v="Office Star Flex Back Scooter Chair with White Frame"/>
    <x v="3682"/>
    <n v="1"/>
    <n v="0"/>
    <n v="15.537199999999999"/>
    <x v="3"/>
    <x v="0"/>
  </r>
  <r>
    <n v="4971"/>
    <x v="2459"/>
    <x v="61"/>
    <x v="333"/>
    <s v="First Class"/>
    <s v="KL-16555"/>
    <s v="Kelly Lampkin"/>
    <x v="1"/>
    <x v="0"/>
    <s v="Jacksonville"/>
    <x v="2"/>
    <n v="32216"/>
    <x v="0"/>
    <s v="FUR-CH-10000513"/>
    <x v="0"/>
    <x v="1"/>
    <s v="High-Back Leather Manager's Chair"/>
    <x v="3683"/>
    <n v="2"/>
    <n v="0.2"/>
    <n v="-28.597800000000007"/>
    <x v="0"/>
    <x v="0"/>
  </r>
  <r>
    <n v="4972"/>
    <x v="2459"/>
    <x v="61"/>
    <x v="333"/>
    <s v="First Class"/>
    <s v="KL-16555"/>
    <s v="Kelly Lampkin"/>
    <x v="1"/>
    <x v="0"/>
    <s v="Jacksonville"/>
    <x v="2"/>
    <n v="32216"/>
    <x v="0"/>
    <s v="OFF-PA-10002421"/>
    <x v="1"/>
    <x v="10"/>
    <s v="Embossed Ink Jet Note Cards"/>
    <x v="3684"/>
    <n v="2"/>
    <n v="0.2"/>
    <n v="12.639200000000001"/>
    <x v="0"/>
    <x v="0"/>
  </r>
  <r>
    <n v="4973"/>
    <x v="2459"/>
    <x v="61"/>
    <x v="333"/>
    <s v="First Class"/>
    <s v="KL-16555"/>
    <s v="Kelly Lampkin"/>
    <x v="1"/>
    <x v="0"/>
    <s v="Jacksonville"/>
    <x v="2"/>
    <n v="32216"/>
    <x v="0"/>
    <s v="FUR-FU-10004090"/>
    <x v="0"/>
    <x v="5"/>
    <s v="Executive Impressions 14&quot; Contract Wall Clock"/>
    <x v="3685"/>
    <n v="2"/>
    <n v="0.2"/>
    <n v="5.7797999999999963"/>
    <x v="0"/>
    <x v="0"/>
  </r>
  <r>
    <n v="4974"/>
    <x v="2459"/>
    <x v="61"/>
    <x v="333"/>
    <s v="First Class"/>
    <s v="KL-16555"/>
    <s v="Kelly Lampkin"/>
    <x v="1"/>
    <x v="0"/>
    <s v="Jacksonville"/>
    <x v="2"/>
    <n v="32216"/>
    <x v="0"/>
    <s v="OFF-PA-10004071"/>
    <x v="1"/>
    <x v="10"/>
    <s v="Eaton Premium Continuous-Feed Paper, 25% Cotton, Letter Size, White, 1000 Shts/Box"/>
    <x v="1666"/>
    <n v="2"/>
    <n v="0.2"/>
    <n v="31.068799999999996"/>
    <x v="0"/>
    <x v="0"/>
  </r>
  <r>
    <n v="4975"/>
    <x v="2460"/>
    <x v="77"/>
    <x v="357"/>
    <s v="Standard Class"/>
    <s v="PS-19045"/>
    <s v="Penelope Sewall"/>
    <x v="2"/>
    <x v="0"/>
    <s v="Oceanside"/>
    <x v="1"/>
    <n v="92054"/>
    <x v="1"/>
    <s v="OFF-PA-10002246"/>
    <x v="1"/>
    <x v="10"/>
    <s v="Wirebound Four 2-3/4 x 5 Forms per Page, 400 Sets per Book"/>
    <x v="3686"/>
    <n v="2"/>
    <n v="0"/>
    <n v="6.3209999999999997"/>
    <x v="1"/>
    <x v="0"/>
  </r>
  <r>
    <n v="4976"/>
    <x v="2461"/>
    <x v="227"/>
    <x v="832"/>
    <s v="Second Class"/>
    <s v="JR-16210"/>
    <s v="Justin Ritter"/>
    <x v="1"/>
    <x v="0"/>
    <s v="Jacksonville"/>
    <x v="2"/>
    <n v="32216"/>
    <x v="0"/>
    <s v="TEC-AC-10003198"/>
    <x v="2"/>
    <x v="11"/>
    <s v="Enermax Acrylux Wireless Keyboard"/>
    <x v="3687"/>
    <n v="9"/>
    <n v="0.2"/>
    <n v="152.38799999999992"/>
    <x v="0"/>
    <x v="0"/>
  </r>
  <r>
    <n v="4977"/>
    <x v="2462"/>
    <x v="214"/>
    <x v="234"/>
    <s v="First Class"/>
    <s v="AH-10210"/>
    <s v="Alan Hwang"/>
    <x v="0"/>
    <x v="0"/>
    <s v="New York City"/>
    <x v="15"/>
    <n v="10024"/>
    <x v="3"/>
    <s v="OFF-BI-10001031"/>
    <x v="1"/>
    <x v="8"/>
    <s v="Pressboard Data Binders by Wilson Jones"/>
    <x v="794"/>
    <n v="5"/>
    <n v="0.2"/>
    <n v="7.2089999999999996"/>
    <x v="3"/>
    <x v="0"/>
  </r>
  <r>
    <n v="4978"/>
    <x v="2462"/>
    <x v="214"/>
    <x v="234"/>
    <s v="First Class"/>
    <s v="AH-10210"/>
    <s v="Alan Hwang"/>
    <x v="0"/>
    <x v="0"/>
    <s v="New York City"/>
    <x v="15"/>
    <n v="10024"/>
    <x v="3"/>
    <s v="OFF-BI-10003727"/>
    <x v="1"/>
    <x v="8"/>
    <s v="Avery Durable Slant Ring Binders With Label Holder"/>
    <x v="1314"/>
    <n v="2"/>
    <n v="0.2"/>
    <n v="2.3407999999999998"/>
    <x v="3"/>
    <x v="0"/>
  </r>
  <r>
    <n v="4979"/>
    <x v="2462"/>
    <x v="214"/>
    <x v="234"/>
    <s v="First Class"/>
    <s v="AH-10210"/>
    <s v="Alan Hwang"/>
    <x v="0"/>
    <x v="0"/>
    <s v="New York City"/>
    <x v="15"/>
    <n v="10024"/>
    <x v="3"/>
    <s v="TEC-PH-10001336"/>
    <x v="2"/>
    <x v="7"/>
    <s v="Digium D40 VoIP phone"/>
    <x v="3688"/>
    <n v="6"/>
    <n v="0"/>
    <n v="224.4426"/>
    <x v="3"/>
    <x v="0"/>
  </r>
  <r>
    <n v="4980"/>
    <x v="2463"/>
    <x v="10"/>
    <x v="10"/>
    <s v="Second Class"/>
    <s v="RW-19630"/>
    <s v="Rob Williams"/>
    <x v="1"/>
    <x v="0"/>
    <s v="Chicago"/>
    <x v="10"/>
    <n v="60610"/>
    <x v="2"/>
    <s v="OFF-SU-10001664"/>
    <x v="1"/>
    <x v="14"/>
    <s v="Acme Office Executive Series Stainless Steel Trimmers"/>
    <x v="3689"/>
    <n v="3"/>
    <n v="0.2"/>
    <n v="1.5426000000000002"/>
    <x v="2"/>
    <x v="0"/>
  </r>
  <r>
    <n v="4981"/>
    <x v="2463"/>
    <x v="10"/>
    <x v="10"/>
    <s v="Second Class"/>
    <s v="RW-19630"/>
    <s v="Rob Williams"/>
    <x v="1"/>
    <x v="0"/>
    <s v="Chicago"/>
    <x v="10"/>
    <n v="60610"/>
    <x v="2"/>
    <s v="OFF-AP-10003971"/>
    <x v="1"/>
    <x v="9"/>
    <s v="Belkin 6 Outlet Metallic Surge Strip"/>
    <x v="3690"/>
    <n v="2"/>
    <n v="0.8"/>
    <n v="-11.761200000000002"/>
    <x v="2"/>
    <x v="0"/>
  </r>
  <r>
    <n v="4982"/>
    <x v="2463"/>
    <x v="10"/>
    <x v="10"/>
    <s v="Second Class"/>
    <s v="RW-19630"/>
    <s v="Rob Williams"/>
    <x v="1"/>
    <x v="0"/>
    <s v="Chicago"/>
    <x v="10"/>
    <n v="60610"/>
    <x v="2"/>
    <s v="TEC-AC-10000199"/>
    <x v="2"/>
    <x v="11"/>
    <s v="Kingston Digital DataTraveler 8GB USB 2.0"/>
    <x v="3184"/>
    <n v="4"/>
    <n v="0.2"/>
    <n v="-1.4279999999999999"/>
    <x v="2"/>
    <x v="0"/>
  </r>
  <r>
    <n v="4983"/>
    <x v="2464"/>
    <x v="912"/>
    <x v="794"/>
    <s v="Standard Class"/>
    <s v="AH-10075"/>
    <s v="Adam Hart"/>
    <x v="1"/>
    <x v="0"/>
    <s v="Huntington Beach"/>
    <x v="1"/>
    <n v="92646"/>
    <x v="1"/>
    <s v="OFF-LA-10001045"/>
    <x v="1"/>
    <x v="2"/>
    <s v="Permanent Self-Adhesive File Folder Labels for Typewriters by Universal"/>
    <x v="3691"/>
    <n v="2"/>
    <n v="0"/>
    <n v="2.4011999999999998"/>
    <x v="1"/>
    <x v="0"/>
  </r>
  <r>
    <n v="4984"/>
    <x v="2465"/>
    <x v="61"/>
    <x v="54"/>
    <s v="Second Class"/>
    <s v="IM-15070"/>
    <s v="Irene Maddox"/>
    <x v="0"/>
    <x v="0"/>
    <s v="San Diego"/>
    <x v="1"/>
    <n v="92105"/>
    <x v="1"/>
    <s v="OFF-ST-10003442"/>
    <x v="1"/>
    <x v="4"/>
    <s v="Eldon Portable Mobile Manager"/>
    <x v="3692"/>
    <n v="3"/>
    <n v="0"/>
    <n v="22.9068"/>
    <x v="1"/>
    <x v="0"/>
  </r>
  <r>
    <n v="4985"/>
    <x v="2466"/>
    <x v="684"/>
    <x v="1104"/>
    <s v="Standard Class"/>
    <s v="CK-12760"/>
    <s v="Cyma Kinney"/>
    <x v="1"/>
    <x v="0"/>
    <s v="Nashville"/>
    <x v="18"/>
    <n v="37211"/>
    <x v="0"/>
    <s v="OFF-FA-10003059"/>
    <x v="1"/>
    <x v="13"/>
    <s v="Assorted Color Push Pins"/>
    <x v="3693"/>
    <n v="5"/>
    <n v="0.2"/>
    <n v="1.1764999999999992"/>
    <x v="0"/>
    <x v="0"/>
  </r>
  <r>
    <n v="4986"/>
    <x v="2467"/>
    <x v="1010"/>
    <x v="1099"/>
    <s v="Same Day"/>
    <s v="AG-10390"/>
    <s v="Allen Goldenen"/>
    <x v="0"/>
    <x v="0"/>
    <s v="New York City"/>
    <x v="15"/>
    <n v="10009"/>
    <x v="3"/>
    <s v="OFF-LA-10001175"/>
    <x v="1"/>
    <x v="2"/>
    <s v="Avery 514"/>
    <x v="936"/>
    <n v="5"/>
    <n v="0"/>
    <n v="7.056"/>
    <x v="3"/>
    <x v="0"/>
  </r>
  <r>
    <n v="4987"/>
    <x v="2468"/>
    <x v="423"/>
    <x v="145"/>
    <s v="Standard Class"/>
    <s v="CL-12700"/>
    <s v="Craig Leslie"/>
    <x v="2"/>
    <x v="0"/>
    <s v="Colorado Springs"/>
    <x v="22"/>
    <n v="80906"/>
    <x v="1"/>
    <s v="OFF-PA-10003441"/>
    <x v="1"/>
    <x v="10"/>
    <s v="Xerox 226"/>
    <x v="12"/>
    <n v="3"/>
    <n v="0.2"/>
    <n v="5.4432"/>
    <x v="1"/>
    <x v="0"/>
  </r>
  <r>
    <n v="4988"/>
    <x v="2468"/>
    <x v="423"/>
    <x v="145"/>
    <s v="Standard Class"/>
    <s v="CL-12700"/>
    <s v="Craig Leslie"/>
    <x v="2"/>
    <x v="0"/>
    <s v="Colorado Springs"/>
    <x v="22"/>
    <n v="80906"/>
    <x v="1"/>
    <s v="FUR-CH-10004287"/>
    <x v="0"/>
    <x v="1"/>
    <s v="SAFCO Arco Folding Chair"/>
    <x v="3694"/>
    <n v="6"/>
    <n v="0.2"/>
    <n v="149.14799999999991"/>
    <x v="1"/>
    <x v="0"/>
  </r>
  <r>
    <n v="4989"/>
    <x v="2468"/>
    <x v="423"/>
    <x v="145"/>
    <s v="Standard Class"/>
    <s v="CL-12700"/>
    <s v="Craig Leslie"/>
    <x v="2"/>
    <x v="0"/>
    <s v="Colorado Springs"/>
    <x v="22"/>
    <n v="80906"/>
    <x v="1"/>
    <s v="OFF-BI-10004040"/>
    <x v="1"/>
    <x v="8"/>
    <s v="Wilson Jones Impact Binders"/>
    <x v="3695"/>
    <n v="2"/>
    <n v="0.7"/>
    <n v="-2.1755999999999993"/>
    <x v="1"/>
    <x v="0"/>
  </r>
  <r>
    <n v="4990"/>
    <x v="2469"/>
    <x v="515"/>
    <x v="842"/>
    <s v="Standard Class"/>
    <s v="AW-10930"/>
    <s v="Arthur Wiediger"/>
    <x v="2"/>
    <x v="0"/>
    <s v="San Francisco"/>
    <x v="1"/>
    <n v="94110"/>
    <x v="1"/>
    <s v="OFF-BI-10004022"/>
    <x v="1"/>
    <x v="8"/>
    <s v="Acco Suede Grain Vinyl Round Ring Binder"/>
    <x v="408"/>
    <n v="3"/>
    <n v="0.2"/>
    <n v="2.1683999999999997"/>
    <x v="1"/>
    <x v="0"/>
  </r>
  <r>
    <n v="4991"/>
    <x v="2469"/>
    <x v="515"/>
    <x v="842"/>
    <s v="Standard Class"/>
    <s v="AW-10930"/>
    <s v="Arthur Wiediger"/>
    <x v="2"/>
    <x v="0"/>
    <s v="San Francisco"/>
    <x v="1"/>
    <n v="94110"/>
    <x v="1"/>
    <s v="TEC-PH-10002200"/>
    <x v="2"/>
    <x v="7"/>
    <s v="Aastra 6757i CT Wireless VoIP phone"/>
    <x v="3696"/>
    <n v="4"/>
    <n v="0.2"/>
    <n v="77.558399999999978"/>
    <x v="1"/>
    <x v="0"/>
  </r>
  <r>
    <n v="4992"/>
    <x v="2470"/>
    <x v="226"/>
    <x v="114"/>
    <s v="Standard Class"/>
    <s v="HG-14965"/>
    <s v="Henry Goldwyn"/>
    <x v="1"/>
    <x v="0"/>
    <s v="Chicago"/>
    <x v="10"/>
    <n v="60653"/>
    <x v="2"/>
    <s v="OFF-BI-10001120"/>
    <x v="1"/>
    <x v="8"/>
    <s v="Ibico EPK-21 Electric Binding System"/>
    <x v="3697"/>
    <n v="5"/>
    <n v="0.8"/>
    <n v="-2929.4845000000005"/>
    <x v="2"/>
    <x v="0"/>
  </r>
  <r>
    <n v="4993"/>
    <x v="2471"/>
    <x v="217"/>
    <x v="603"/>
    <s v="Standard Class"/>
    <s v="RB-19645"/>
    <s v="Robert Barroso"/>
    <x v="1"/>
    <x v="0"/>
    <s v="Memphis"/>
    <x v="18"/>
    <n v="38109"/>
    <x v="0"/>
    <s v="OFF-EN-10000461"/>
    <x v="1"/>
    <x v="12"/>
    <s v="#10- 4 1/8&quot; x 9 1/2&quot; Recycled Envelopes"/>
    <x v="3698"/>
    <n v="8"/>
    <n v="0.2"/>
    <n v="18.878399999999999"/>
    <x v="0"/>
    <x v="0"/>
  </r>
  <r>
    <n v="4994"/>
    <x v="2471"/>
    <x v="217"/>
    <x v="603"/>
    <s v="Standard Class"/>
    <s v="RB-19645"/>
    <s v="Robert Barroso"/>
    <x v="1"/>
    <x v="0"/>
    <s v="Memphis"/>
    <x v="18"/>
    <n v="38109"/>
    <x v="0"/>
    <s v="OFF-LA-10004008"/>
    <x v="1"/>
    <x v="2"/>
    <s v="Avery 507"/>
    <x v="3699"/>
    <n v="8"/>
    <n v="0.2"/>
    <n v="5.9903999999999984"/>
    <x v="0"/>
    <x v="0"/>
  </r>
  <r>
    <n v="4995"/>
    <x v="2471"/>
    <x v="217"/>
    <x v="603"/>
    <s v="Standard Class"/>
    <s v="RB-19645"/>
    <s v="Robert Barroso"/>
    <x v="1"/>
    <x v="0"/>
    <s v="Memphis"/>
    <x v="18"/>
    <n v="38109"/>
    <x v="0"/>
    <s v="FUR-FU-10000221"/>
    <x v="0"/>
    <x v="5"/>
    <s v="Master Caster Door Stop, Brown"/>
    <x v="2352"/>
    <n v="5"/>
    <n v="0.2"/>
    <n v="3.5559999999999992"/>
    <x v="0"/>
    <x v="0"/>
  </r>
  <r>
    <n v="4996"/>
    <x v="2472"/>
    <x v="130"/>
    <x v="1105"/>
    <s v="Standard Class"/>
    <s v="SZ-20035"/>
    <s v="Sam Zeldin"/>
    <x v="2"/>
    <x v="0"/>
    <s v="New York City"/>
    <x v="15"/>
    <n v="10011"/>
    <x v="3"/>
    <s v="OFF-BI-10000962"/>
    <x v="1"/>
    <x v="8"/>
    <s v="Acco Flexible ACCOHIDE Square Ring Data Binder, Dark Blue, 11 1/2&quot; X 14&quot; 7/8&quot;"/>
    <x v="3700"/>
    <n v="4"/>
    <n v="0.2"/>
    <n v="18.873199999999997"/>
    <x v="3"/>
    <x v="0"/>
  </r>
  <r>
    <n v="4997"/>
    <x v="2473"/>
    <x v="434"/>
    <x v="1097"/>
    <s v="Standard Class"/>
    <s v="KS-16300"/>
    <s v="Karen Seio"/>
    <x v="1"/>
    <x v="0"/>
    <s v="Raleigh"/>
    <x v="3"/>
    <n v="27604"/>
    <x v="0"/>
    <s v="OFF-AP-10000390"/>
    <x v="1"/>
    <x v="9"/>
    <s v="Euro Pro Shark Stick Mini Vacuum"/>
    <x v="3701"/>
    <n v="1"/>
    <n v="0.2"/>
    <n v="3.6587999999999976"/>
    <x v="0"/>
    <x v="0"/>
  </r>
  <r>
    <n v="4998"/>
    <x v="2473"/>
    <x v="434"/>
    <x v="1097"/>
    <s v="Standard Class"/>
    <s v="KS-16300"/>
    <s v="Karen Seio"/>
    <x v="1"/>
    <x v="0"/>
    <s v="Raleigh"/>
    <x v="3"/>
    <n v="27604"/>
    <x v="0"/>
    <s v="OFF-BI-10000014"/>
    <x v="1"/>
    <x v="8"/>
    <s v="Heavy-Duty E-Z-D Binders"/>
    <x v="3702"/>
    <n v="4"/>
    <n v="0.7"/>
    <n v="-10.037199999999999"/>
    <x v="0"/>
    <x v="0"/>
  </r>
  <r>
    <n v="4999"/>
    <x v="2474"/>
    <x v="1011"/>
    <x v="1106"/>
    <s v="Standard Class"/>
    <s v="SC-20050"/>
    <s v="Sample Company A"/>
    <x v="2"/>
    <x v="0"/>
    <s v="Los Angeles"/>
    <x v="1"/>
    <n v="90045"/>
    <x v="1"/>
    <s v="TEC-PH-10004120"/>
    <x v="2"/>
    <x v="7"/>
    <s v="AT&amp;T 1080 Phone"/>
    <x v="3703"/>
    <n v="1"/>
    <n v="0.2"/>
    <n v="8.2194000000000003"/>
    <x v="1"/>
    <x v="0"/>
  </r>
  <r>
    <n v="5000"/>
    <x v="2474"/>
    <x v="1011"/>
    <x v="1106"/>
    <s v="Standard Class"/>
    <s v="SC-20050"/>
    <s v="Sample Company A"/>
    <x v="2"/>
    <x v="0"/>
    <s v="Los Angeles"/>
    <x v="1"/>
    <n v="90045"/>
    <x v="1"/>
    <s v="OFF-PA-10002764"/>
    <x v="1"/>
    <x v="10"/>
    <s v="Easy-staple paper"/>
    <x v="3704"/>
    <n v="5"/>
    <n v="0"/>
    <n v="27.782999999999998"/>
    <x v="1"/>
    <x v="0"/>
  </r>
  <r>
    <n v="5001"/>
    <x v="2475"/>
    <x v="917"/>
    <x v="582"/>
    <s v="Standard Class"/>
    <s v="AB-10060"/>
    <s v="Adam Bellavance"/>
    <x v="2"/>
    <x v="0"/>
    <s v="Los Angeles"/>
    <x v="1"/>
    <n v="90004"/>
    <x v="1"/>
    <s v="TEC-AC-10000736"/>
    <x v="2"/>
    <x v="11"/>
    <s v="Logitech G600 MMO Gaming Mouse"/>
    <x v="3705"/>
    <n v="1"/>
    <n v="0"/>
    <n v="28.796399999999998"/>
    <x v="1"/>
    <x v="0"/>
  </r>
  <r>
    <n v="5002"/>
    <x v="2476"/>
    <x v="1012"/>
    <x v="308"/>
    <s v="Same Day"/>
    <s v="EH-14125"/>
    <s v="Eugene Hildebrand"/>
    <x v="2"/>
    <x v="0"/>
    <s v="Newport News"/>
    <x v="17"/>
    <n v="23602"/>
    <x v="0"/>
    <s v="OFF-SU-10000898"/>
    <x v="1"/>
    <x v="14"/>
    <s v="Acme Hot Forged Carbon Steel Scissors with Nickel-Plated Handles, 3 7/8&quot; Cut, 8&quot;L"/>
    <x v="1695"/>
    <n v="5"/>
    <n v="0"/>
    <n v="20.154999999999994"/>
    <x v="0"/>
    <x v="0"/>
  </r>
  <r>
    <n v="5003"/>
    <x v="2476"/>
    <x v="1012"/>
    <x v="308"/>
    <s v="Same Day"/>
    <s v="EH-14125"/>
    <s v="Eugene Hildebrand"/>
    <x v="2"/>
    <x v="0"/>
    <s v="Newport News"/>
    <x v="17"/>
    <n v="23602"/>
    <x v="0"/>
    <s v="OFF-PA-10004327"/>
    <x v="1"/>
    <x v="10"/>
    <s v="Xerox 1911"/>
    <x v="879"/>
    <n v="4"/>
    <n v="0"/>
    <n v="91.967999999999989"/>
    <x v="0"/>
    <x v="0"/>
  </r>
  <r>
    <n v="5004"/>
    <x v="2477"/>
    <x v="877"/>
    <x v="1107"/>
    <s v="Standard Class"/>
    <s v="CC-12475"/>
    <s v="Cindy Chapman"/>
    <x v="0"/>
    <x v="0"/>
    <s v="Los Angeles"/>
    <x v="1"/>
    <n v="90032"/>
    <x v="1"/>
    <s v="OFF-PA-10000143"/>
    <x v="1"/>
    <x v="10"/>
    <s v="Astroparche Fine Business Paper"/>
    <x v="232"/>
    <n v="2"/>
    <n v="0"/>
    <n v="5.0688000000000004"/>
    <x v="1"/>
    <x v="0"/>
  </r>
  <r>
    <n v="5005"/>
    <x v="2478"/>
    <x v="1013"/>
    <x v="1108"/>
    <s v="Second Class"/>
    <s v="TM-21010"/>
    <s v="Tamara Manning"/>
    <x v="0"/>
    <x v="0"/>
    <s v="Jackson"/>
    <x v="35"/>
    <n v="39212"/>
    <x v="0"/>
    <s v="TEC-AC-10002550"/>
    <x v="2"/>
    <x v="11"/>
    <s v="Maxell 4.7GB DVD-RW 3/Pack"/>
    <x v="3706"/>
    <n v="3"/>
    <n v="0"/>
    <n v="16.2486"/>
    <x v="0"/>
    <x v="0"/>
  </r>
  <r>
    <n v="5006"/>
    <x v="2479"/>
    <x v="113"/>
    <x v="665"/>
    <s v="Second Class"/>
    <s v="SC-20695"/>
    <s v="Steve Chapman"/>
    <x v="1"/>
    <x v="0"/>
    <s v="Richmond"/>
    <x v="14"/>
    <n v="47374"/>
    <x v="2"/>
    <s v="OFF-ST-10003306"/>
    <x v="1"/>
    <x v="4"/>
    <s v="Letter Size Cart"/>
    <x v="412"/>
    <n v="5"/>
    <n v="0"/>
    <n v="207.14699999999993"/>
    <x v="2"/>
    <x v="0"/>
  </r>
  <r>
    <n v="5007"/>
    <x v="2480"/>
    <x v="529"/>
    <x v="665"/>
    <s v="Standard Class"/>
    <s v="Dp-13240"/>
    <s v="Dean percer"/>
    <x v="2"/>
    <x v="0"/>
    <s v="New York City"/>
    <x v="15"/>
    <n v="10035"/>
    <x v="3"/>
    <s v="TEC-MA-10000045"/>
    <x v="2"/>
    <x v="15"/>
    <s v="Zebra ZM400 Thermal Label Printer"/>
    <x v="3707"/>
    <n v="2"/>
    <n v="0"/>
    <n v="1114.5119999999999"/>
    <x v="3"/>
    <x v="0"/>
  </r>
  <r>
    <n v="5008"/>
    <x v="2480"/>
    <x v="529"/>
    <x v="665"/>
    <s v="Standard Class"/>
    <s v="Dp-13240"/>
    <s v="Dean percer"/>
    <x v="2"/>
    <x v="0"/>
    <s v="New York City"/>
    <x v="15"/>
    <n v="10035"/>
    <x v="3"/>
    <s v="OFF-ST-10001505"/>
    <x v="1"/>
    <x v="4"/>
    <s v="Perma STOR-ALL Hanging File Box, 13 1/8&quot;W x 12 1/4&quot;D x 10 1/2&quot;H"/>
    <x v="1465"/>
    <n v="3"/>
    <n v="0"/>
    <n v="3.0497999999999985"/>
    <x v="3"/>
    <x v="0"/>
  </r>
  <r>
    <n v="5009"/>
    <x v="2481"/>
    <x v="67"/>
    <x v="240"/>
    <s v="Standard Class"/>
    <s v="LR-17035"/>
    <s v="Lisa Ryan"/>
    <x v="1"/>
    <x v="0"/>
    <s v="Philadelphia"/>
    <x v="9"/>
    <n v="19134"/>
    <x v="3"/>
    <s v="OFF-BI-10004781"/>
    <x v="1"/>
    <x v="8"/>
    <s v="GBC Wire Binding Strips"/>
    <x v="3708"/>
    <n v="1"/>
    <n v="0.7"/>
    <n v="-6.9827999999999975"/>
    <x v="3"/>
    <x v="0"/>
  </r>
  <r>
    <n v="5010"/>
    <x v="2481"/>
    <x v="67"/>
    <x v="240"/>
    <s v="Standard Class"/>
    <s v="LR-17035"/>
    <s v="Lisa Ryan"/>
    <x v="1"/>
    <x v="0"/>
    <s v="Philadelphia"/>
    <x v="9"/>
    <n v="19134"/>
    <x v="3"/>
    <s v="TEC-PH-10002680"/>
    <x v="2"/>
    <x v="7"/>
    <s v="Samsung Galaxy Note 3"/>
    <x v="3709"/>
    <n v="6"/>
    <n v="0.4"/>
    <n v="-131.9940000000002"/>
    <x v="3"/>
    <x v="0"/>
  </r>
  <r>
    <n v="5011"/>
    <x v="2481"/>
    <x v="67"/>
    <x v="240"/>
    <s v="Standard Class"/>
    <s v="LR-17035"/>
    <s v="Lisa Ryan"/>
    <x v="1"/>
    <x v="0"/>
    <s v="Philadelphia"/>
    <x v="9"/>
    <n v="19134"/>
    <x v="3"/>
    <s v="OFF-BI-10000848"/>
    <x v="1"/>
    <x v="8"/>
    <s v="Angle-D Ring Binders"/>
    <x v="3710"/>
    <n v="3"/>
    <n v="0.7"/>
    <n v="-3.9383999999999997"/>
    <x v="3"/>
    <x v="0"/>
  </r>
  <r>
    <n v="5012"/>
    <x v="2482"/>
    <x v="943"/>
    <x v="1109"/>
    <s v="First Class"/>
    <s v="TS-21370"/>
    <s v="Todd Sumrall"/>
    <x v="1"/>
    <x v="0"/>
    <s v="Phoenix"/>
    <x v="16"/>
    <n v="85023"/>
    <x v="1"/>
    <s v="FUR-BO-10004467"/>
    <x v="0"/>
    <x v="0"/>
    <s v="Bestar Classic Bookcase"/>
    <x v="3711"/>
    <n v="7"/>
    <n v="0.7"/>
    <n v="-356.96429999999998"/>
    <x v="1"/>
    <x v="0"/>
  </r>
  <r>
    <n v="5013"/>
    <x v="2483"/>
    <x v="246"/>
    <x v="239"/>
    <s v="Standard Class"/>
    <s v="SW-20350"/>
    <s v="Sean Wendt"/>
    <x v="2"/>
    <x v="0"/>
    <s v="Cleveland"/>
    <x v="24"/>
    <n v="44105"/>
    <x v="3"/>
    <s v="OFF-BI-10001670"/>
    <x v="1"/>
    <x v="8"/>
    <s v="Vinyl Sectional Post Binders"/>
    <x v="3712"/>
    <n v="3"/>
    <n v="0.7"/>
    <n v="-22.619999999999997"/>
    <x v="3"/>
    <x v="0"/>
  </r>
  <r>
    <n v="5014"/>
    <x v="2483"/>
    <x v="246"/>
    <x v="239"/>
    <s v="Standard Class"/>
    <s v="SW-20350"/>
    <s v="Sean Wendt"/>
    <x v="2"/>
    <x v="0"/>
    <s v="Cleveland"/>
    <x v="24"/>
    <n v="44105"/>
    <x v="3"/>
    <s v="OFF-ST-10000136"/>
    <x v="1"/>
    <x v="4"/>
    <s v="Letter Size File"/>
    <x v="3713"/>
    <n v="7"/>
    <n v="0.2"/>
    <n v="25.010999999999967"/>
    <x v="3"/>
    <x v="0"/>
  </r>
  <r>
    <n v="5015"/>
    <x v="2483"/>
    <x v="246"/>
    <x v="239"/>
    <s v="Standard Class"/>
    <s v="SW-20350"/>
    <s v="Sean Wendt"/>
    <x v="2"/>
    <x v="0"/>
    <s v="Cleveland"/>
    <x v="24"/>
    <n v="44105"/>
    <x v="3"/>
    <s v="TEC-PH-10004522"/>
    <x v="2"/>
    <x v="7"/>
    <s v="Dexim XPower Skin Super-Thin Power Case for iPhone 5 - Black"/>
    <x v="3714"/>
    <n v="6"/>
    <n v="0.4"/>
    <n v="-52.640999999999991"/>
    <x v="3"/>
    <x v="0"/>
  </r>
  <r>
    <n v="5016"/>
    <x v="2484"/>
    <x v="156"/>
    <x v="695"/>
    <s v="Standard Class"/>
    <s v="TH-21100"/>
    <s v="Thea Hendricks"/>
    <x v="0"/>
    <x v="0"/>
    <s v="Toledo"/>
    <x v="24"/>
    <n v="43615"/>
    <x v="3"/>
    <s v="FUR-FU-10002960"/>
    <x v="0"/>
    <x v="5"/>
    <s v="Eldon 200 Class Desk Accessories, Burgundy"/>
    <x v="200"/>
    <n v="7"/>
    <n v="0.2"/>
    <n v="9.6712000000000025"/>
    <x v="3"/>
    <x v="0"/>
  </r>
  <r>
    <n v="5017"/>
    <x v="2484"/>
    <x v="156"/>
    <x v="695"/>
    <s v="Standard Class"/>
    <s v="TH-21100"/>
    <s v="Thea Hendricks"/>
    <x v="0"/>
    <x v="0"/>
    <s v="Toledo"/>
    <x v="24"/>
    <n v="43615"/>
    <x v="3"/>
    <s v="TEC-PH-10002584"/>
    <x v="2"/>
    <x v="7"/>
    <s v="Samsung Galaxy S4"/>
    <x v="3715"/>
    <n v="4"/>
    <n v="0.4"/>
    <n v="-250.39600000000019"/>
    <x v="3"/>
    <x v="0"/>
  </r>
  <r>
    <n v="5018"/>
    <x v="2485"/>
    <x v="647"/>
    <x v="7"/>
    <s v="First Class"/>
    <s v="SS-20410"/>
    <s v="Shahid Shariari"/>
    <x v="0"/>
    <x v="0"/>
    <s v="Los Angeles"/>
    <x v="1"/>
    <n v="90008"/>
    <x v="1"/>
    <s v="FUR-FU-10002505"/>
    <x v="0"/>
    <x v="5"/>
    <s v="Eldon 100 Class Desk Accessories"/>
    <x v="3716"/>
    <n v="3"/>
    <n v="0"/>
    <n v="3.2351999999999994"/>
    <x v="1"/>
    <x v="0"/>
  </r>
  <r>
    <n v="5019"/>
    <x v="2485"/>
    <x v="647"/>
    <x v="7"/>
    <s v="First Class"/>
    <s v="SS-20410"/>
    <s v="Shahid Shariari"/>
    <x v="0"/>
    <x v="0"/>
    <s v="Los Angeles"/>
    <x v="1"/>
    <n v="90008"/>
    <x v="1"/>
    <s v="TEC-AC-10003832"/>
    <x v="2"/>
    <x v="11"/>
    <s v="Logitech P710e Mobile Speakerphone"/>
    <x v="3717"/>
    <n v="3"/>
    <n v="0"/>
    <n v="146.76929999999993"/>
    <x v="1"/>
    <x v="0"/>
  </r>
  <r>
    <n v="5020"/>
    <x v="2485"/>
    <x v="647"/>
    <x v="7"/>
    <s v="First Class"/>
    <s v="SS-20410"/>
    <s v="Shahid Shariari"/>
    <x v="0"/>
    <x v="0"/>
    <s v="Los Angeles"/>
    <x v="1"/>
    <n v="90008"/>
    <x v="1"/>
    <s v="OFF-SU-10002537"/>
    <x v="1"/>
    <x v="14"/>
    <s v="Acme Box Cutter Scissors"/>
    <x v="3718"/>
    <n v="2"/>
    <n v="0"/>
    <n v="5.3196000000000012"/>
    <x v="1"/>
    <x v="0"/>
  </r>
  <r>
    <n v="5021"/>
    <x v="2486"/>
    <x v="721"/>
    <x v="186"/>
    <s v="Second Class"/>
    <s v="MZ-17515"/>
    <s v="Mary Zewe"/>
    <x v="1"/>
    <x v="0"/>
    <s v="New York City"/>
    <x v="15"/>
    <n v="10011"/>
    <x v="3"/>
    <s v="OFF-SU-10003505"/>
    <x v="1"/>
    <x v="14"/>
    <s v="Premier Electric Letter Opener"/>
    <x v="3719"/>
    <n v="3"/>
    <n v="0"/>
    <n v="17.378999999999976"/>
    <x v="3"/>
    <x v="0"/>
  </r>
  <r>
    <n v="5022"/>
    <x v="2487"/>
    <x v="122"/>
    <x v="746"/>
    <s v="Standard Class"/>
    <s v="JE-15475"/>
    <s v="Jeremy Ellison"/>
    <x v="0"/>
    <x v="0"/>
    <s v="San Diego"/>
    <x v="1"/>
    <n v="92037"/>
    <x v="1"/>
    <s v="TEC-AC-10001465"/>
    <x v="2"/>
    <x v="11"/>
    <s v="SanDisk Cruzer 64 GB USB Flash Drive"/>
    <x v="3720"/>
    <n v="2"/>
    <n v="0"/>
    <n v="21.791999999999994"/>
    <x v="1"/>
    <x v="0"/>
  </r>
  <r>
    <n v="5023"/>
    <x v="2487"/>
    <x v="122"/>
    <x v="746"/>
    <s v="Standard Class"/>
    <s v="JE-15475"/>
    <s v="Jeremy Ellison"/>
    <x v="0"/>
    <x v="0"/>
    <s v="San Diego"/>
    <x v="1"/>
    <n v="92037"/>
    <x v="1"/>
    <s v="TEC-AC-10003832"/>
    <x v="2"/>
    <x v="11"/>
    <s v="Logitech P710e Mobile Speakerphone"/>
    <x v="3717"/>
    <n v="3"/>
    <n v="0"/>
    <n v="146.76929999999993"/>
    <x v="1"/>
    <x v="0"/>
  </r>
  <r>
    <n v="5024"/>
    <x v="2487"/>
    <x v="122"/>
    <x v="746"/>
    <s v="Standard Class"/>
    <s v="JE-15475"/>
    <s v="Jeremy Ellison"/>
    <x v="0"/>
    <x v="0"/>
    <s v="San Diego"/>
    <x v="1"/>
    <n v="92037"/>
    <x v="1"/>
    <s v="FUR-FU-10003731"/>
    <x v="0"/>
    <x v="5"/>
    <s v="Eldon Expressions Wood and Plastic Desk Accessories, Oak"/>
    <x v="3089"/>
    <n v="4"/>
    <n v="0"/>
    <n v="11.177600000000002"/>
    <x v="1"/>
    <x v="0"/>
  </r>
  <r>
    <n v="5025"/>
    <x v="2488"/>
    <x v="570"/>
    <x v="260"/>
    <s v="Standard Class"/>
    <s v="RF-19735"/>
    <s v="Roland Fjeld"/>
    <x v="0"/>
    <x v="0"/>
    <s v="Oklahoma City"/>
    <x v="26"/>
    <n v="73120"/>
    <x v="2"/>
    <s v="OFF-BI-10004828"/>
    <x v="1"/>
    <x v="8"/>
    <s v="GBC Poly Designer Binding Covers"/>
    <x v="3446"/>
    <n v="2"/>
    <n v="0"/>
    <n v="16.405199999999997"/>
    <x v="2"/>
    <x v="0"/>
  </r>
  <r>
    <n v="5026"/>
    <x v="2488"/>
    <x v="570"/>
    <x v="260"/>
    <s v="Standard Class"/>
    <s v="RF-19735"/>
    <s v="Roland Fjeld"/>
    <x v="0"/>
    <x v="0"/>
    <s v="Oklahoma City"/>
    <x v="26"/>
    <n v="73120"/>
    <x v="2"/>
    <s v="TEC-PH-10003012"/>
    <x v="2"/>
    <x v="7"/>
    <s v="Nortel Meridian M3904 Professional Digital phone"/>
    <x v="3721"/>
    <n v="3"/>
    <n v="0"/>
    <n v="133.97129999999996"/>
    <x v="2"/>
    <x v="0"/>
  </r>
  <r>
    <n v="5027"/>
    <x v="2488"/>
    <x v="570"/>
    <x v="260"/>
    <s v="Standard Class"/>
    <s v="RF-19735"/>
    <s v="Roland Fjeld"/>
    <x v="0"/>
    <x v="0"/>
    <s v="Oklahoma City"/>
    <x v="26"/>
    <n v="73120"/>
    <x v="2"/>
    <s v="OFF-AP-10002311"/>
    <x v="1"/>
    <x v="9"/>
    <s v="Holmes Replacement Filter for HEPA Air Cleaner, Very Large Room, HEPA Filter"/>
    <x v="1609"/>
    <n v="2"/>
    <n v="0"/>
    <n v="60.552800000000005"/>
    <x v="2"/>
    <x v="0"/>
  </r>
  <r>
    <n v="5028"/>
    <x v="2488"/>
    <x v="570"/>
    <x v="260"/>
    <s v="Standard Class"/>
    <s v="RF-19735"/>
    <s v="Roland Fjeld"/>
    <x v="0"/>
    <x v="0"/>
    <s v="Oklahoma City"/>
    <x v="26"/>
    <n v="73120"/>
    <x v="2"/>
    <s v="FUR-CH-10004626"/>
    <x v="0"/>
    <x v="1"/>
    <s v="Office Star Flex Back Scooter Chair with Aluminum Finish Frame"/>
    <x v="3722"/>
    <n v="3"/>
    <n v="0"/>
    <n v="72.640799999999999"/>
    <x v="2"/>
    <x v="0"/>
  </r>
  <r>
    <n v="5029"/>
    <x v="2489"/>
    <x v="814"/>
    <x v="1110"/>
    <s v="Second Class"/>
    <s v="CV-12295"/>
    <s v="Christina VanderZanden"/>
    <x v="0"/>
    <x v="0"/>
    <s v="Chicago"/>
    <x v="10"/>
    <n v="60653"/>
    <x v="2"/>
    <s v="TEC-AC-10001606"/>
    <x v="2"/>
    <x v="11"/>
    <s v="Logitech Wireless Performance Mouse MX for PC and Mac"/>
    <x v="1977"/>
    <n v="3"/>
    <n v="0.2"/>
    <n v="53.994600000000005"/>
    <x v="2"/>
    <x v="0"/>
  </r>
  <r>
    <n v="5030"/>
    <x v="2490"/>
    <x v="926"/>
    <x v="985"/>
    <s v="Standard Class"/>
    <s v="VG-21790"/>
    <s v="Vivek Gonzalez"/>
    <x v="0"/>
    <x v="0"/>
    <s v="San Francisco"/>
    <x v="1"/>
    <n v="94109"/>
    <x v="1"/>
    <s v="OFF-AR-10001216"/>
    <x v="1"/>
    <x v="6"/>
    <s v="Newell 339"/>
    <x v="484"/>
    <n v="3"/>
    <n v="0"/>
    <n v="2.1683999999999997"/>
    <x v="1"/>
    <x v="0"/>
  </r>
  <r>
    <n v="5031"/>
    <x v="2490"/>
    <x v="926"/>
    <x v="985"/>
    <s v="Standard Class"/>
    <s v="VG-21790"/>
    <s v="Vivek Gonzalez"/>
    <x v="0"/>
    <x v="0"/>
    <s v="San Francisco"/>
    <x v="1"/>
    <n v="94109"/>
    <x v="1"/>
    <s v="OFF-SU-10001664"/>
    <x v="1"/>
    <x v="14"/>
    <s v="Acme Office Executive Series Stainless Steel Trimmers"/>
    <x v="3723"/>
    <n v="1"/>
    <n v="0"/>
    <n v="2.2282000000000002"/>
    <x v="1"/>
    <x v="0"/>
  </r>
  <r>
    <n v="5032"/>
    <x v="2490"/>
    <x v="926"/>
    <x v="985"/>
    <s v="Standard Class"/>
    <s v="VG-21790"/>
    <s v="Vivek Gonzalez"/>
    <x v="0"/>
    <x v="0"/>
    <s v="San Francisco"/>
    <x v="1"/>
    <n v="94109"/>
    <x v="1"/>
    <s v="OFF-BI-10002498"/>
    <x v="1"/>
    <x v="8"/>
    <s v="Clear Mylar Reinforcing Strips"/>
    <x v="473"/>
    <n v="8"/>
    <n v="0.2"/>
    <n v="40.370399999999997"/>
    <x v="1"/>
    <x v="0"/>
  </r>
  <r>
    <n v="5033"/>
    <x v="2491"/>
    <x v="482"/>
    <x v="771"/>
    <s v="Standard Class"/>
    <s v="BB-11545"/>
    <s v="Brenda Bowman"/>
    <x v="1"/>
    <x v="0"/>
    <s v="Vineland"/>
    <x v="30"/>
    <n v="8360"/>
    <x v="3"/>
    <s v="FUR-CH-10003968"/>
    <x v="0"/>
    <x v="1"/>
    <s v="Novimex Turbo Task Chair"/>
    <x v="3724"/>
    <n v="3"/>
    <n v="0"/>
    <n v="25.552800000000005"/>
    <x v="3"/>
    <x v="0"/>
  </r>
  <r>
    <n v="5034"/>
    <x v="2491"/>
    <x v="482"/>
    <x v="771"/>
    <s v="Standard Class"/>
    <s v="BB-11545"/>
    <s v="Brenda Bowman"/>
    <x v="1"/>
    <x v="0"/>
    <s v="Vineland"/>
    <x v="30"/>
    <n v="8360"/>
    <x v="3"/>
    <s v="OFF-AP-10002765"/>
    <x v="1"/>
    <x v="9"/>
    <s v="Fellowes Advanced Computer Series Surge Protectors"/>
    <x v="3725"/>
    <n v="1"/>
    <n v="0"/>
    <n v="7.4172000000000011"/>
    <x v="3"/>
    <x v="0"/>
  </r>
  <r>
    <n v="5035"/>
    <x v="2492"/>
    <x v="101"/>
    <x v="1111"/>
    <s v="Second Class"/>
    <s v="HR-14770"/>
    <s v="Hallie Redmond"/>
    <x v="2"/>
    <x v="0"/>
    <s v="Milwaukee"/>
    <x v="6"/>
    <n v="53209"/>
    <x v="2"/>
    <s v="FUR-BO-10004690"/>
    <x v="0"/>
    <x v="0"/>
    <s v="O'Sullivan Cherrywood Estates Traditional Barrister Bookcase"/>
    <x v="3726"/>
    <n v="5"/>
    <n v="0"/>
    <n v="48.117999999999981"/>
    <x v="2"/>
    <x v="0"/>
  </r>
  <r>
    <n v="5036"/>
    <x v="2493"/>
    <x v="322"/>
    <x v="1021"/>
    <s v="Standard Class"/>
    <s v="SC-20260"/>
    <s v="Scott Cohen"/>
    <x v="1"/>
    <x v="0"/>
    <s v="Seattle"/>
    <x v="4"/>
    <n v="98115"/>
    <x v="1"/>
    <s v="FUR-TA-10000688"/>
    <x v="0"/>
    <x v="3"/>
    <s v="Chromcraft Bull-Nose Wood Round Conference Table Top, Wood Base"/>
    <x v="2327"/>
    <n v="3"/>
    <n v="0"/>
    <n v="111.10349999999994"/>
    <x v="1"/>
    <x v="0"/>
  </r>
  <r>
    <n v="5037"/>
    <x v="2493"/>
    <x v="322"/>
    <x v="1021"/>
    <s v="Standard Class"/>
    <s v="SC-20260"/>
    <s v="Scott Cohen"/>
    <x v="1"/>
    <x v="0"/>
    <s v="Seattle"/>
    <x v="4"/>
    <n v="98115"/>
    <x v="1"/>
    <s v="TEC-AC-10003441"/>
    <x v="2"/>
    <x v="11"/>
    <s v="Kingston Digital DataTraveler 32GB USB 2.0"/>
    <x v="1284"/>
    <n v="2"/>
    <n v="0"/>
    <n v="2.0339999999999989"/>
    <x v="1"/>
    <x v="0"/>
  </r>
  <r>
    <n v="5038"/>
    <x v="2494"/>
    <x v="701"/>
    <x v="410"/>
    <s v="Second Class"/>
    <s v="EG-13900"/>
    <s v="Emily Grady"/>
    <x v="0"/>
    <x v="0"/>
    <s v="Naperville"/>
    <x v="10"/>
    <n v="60540"/>
    <x v="2"/>
    <s v="TEC-AC-10003610"/>
    <x v="2"/>
    <x v="11"/>
    <s v="Logitech Illuminated - Keyboard"/>
    <x v="3727"/>
    <n v="5"/>
    <n v="0.2"/>
    <n v="83.98599999999999"/>
    <x v="2"/>
    <x v="0"/>
  </r>
  <r>
    <n v="5039"/>
    <x v="2495"/>
    <x v="655"/>
    <x v="1112"/>
    <s v="First Class"/>
    <s v="TS-21370"/>
    <s v="Todd Sumrall"/>
    <x v="1"/>
    <x v="0"/>
    <s v="Wilmington"/>
    <x v="13"/>
    <n v="19805"/>
    <x v="3"/>
    <s v="FUR-TA-10001520"/>
    <x v="0"/>
    <x v="3"/>
    <s v="Lesro Sheffield Collection Coffee Table, End Table, Center Table, Corner Table"/>
    <x v="3728"/>
    <n v="4"/>
    <n v="0.3"/>
    <n v="-37.112400000000036"/>
    <x v="3"/>
    <x v="0"/>
  </r>
  <r>
    <n v="5040"/>
    <x v="2495"/>
    <x v="655"/>
    <x v="1112"/>
    <s v="First Class"/>
    <s v="TS-21370"/>
    <s v="Todd Sumrall"/>
    <x v="1"/>
    <x v="0"/>
    <s v="Wilmington"/>
    <x v="13"/>
    <n v="19805"/>
    <x v="3"/>
    <s v="TEC-PH-10001817"/>
    <x v="2"/>
    <x v="7"/>
    <s v="Wilson Electronics DB Pro Signal Booster"/>
    <x v="3729"/>
    <n v="2"/>
    <n v="0"/>
    <n v="193.32000000000005"/>
    <x v="3"/>
    <x v="0"/>
  </r>
  <r>
    <n v="5041"/>
    <x v="2495"/>
    <x v="655"/>
    <x v="1112"/>
    <s v="First Class"/>
    <s v="TS-21370"/>
    <s v="Todd Sumrall"/>
    <x v="1"/>
    <x v="0"/>
    <s v="Wilmington"/>
    <x v="13"/>
    <n v="19805"/>
    <x v="3"/>
    <s v="OFF-BI-10004492"/>
    <x v="1"/>
    <x v="8"/>
    <s v="Tuf-Vin Binders"/>
    <x v="3730"/>
    <n v="7"/>
    <n v="0"/>
    <n v="103.89819999999997"/>
    <x v="3"/>
    <x v="0"/>
  </r>
  <r>
    <n v="5042"/>
    <x v="2496"/>
    <x v="338"/>
    <x v="1113"/>
    <s v="Second Class"/>
    <s v="AI-10855"/>
    <s v="Arianne Irving"/>
    <x v="0"/>
    <x v="0"/>
    <s v="Los Angeles"/>
    <x v="1"/>
    <n v="90036"/>
    <x v="1"/>
    <s v="OFF-PA-10002421"/>
    <x v="1"/>
    <x v="10"/>
    <s v="Embossed Ink Jet Note Cards"/>
    <x v="3731"/>
    <n v="3"/>
    <n v="0"/>
    <n v="32.500799999999998"/>
    <x v="1"/>
    <x v="0"/>
  </r>
  <r>
    <n v="5043"/>
    <x v="2496"/>
    <x v="338"/>
    <x v="1113"/>
    <s v="Second Class"/>
    <s v="AI-10855"/>
    <s v="Arianne Irving"/>
    <x v="0"/>
    <x v="0"/>
    <s v="Los Angeles"/>
    <x v="1"/>
    <n v="90036"/>
    <x v="1"/>
    <s v="OFF-AP-10000055"/>
    <x v="1"/>
    <x v="9"/>
    <s v="Belkin F9S820V06 8 Outlet Surge"/>
    <x v="681"/>
    <n v="4"/>
    <n v="0"/>
    <n v="38.975999999999985"/>
    <x v="1"/>
    <x v="0"/>
  </r>
  <r>
    <n v="5044"/>
    <x v="2496"/>
    <x v="338"/>
    <x v="1113"/>
    <s v="Second Class"/>
    <s v="AI-10855"/>
    <s v="Arianne Irving"/>
    <x v="0"/>
    <x v="0"/>
    <s v="Los Angeles"/>
    <x v="1"/>
    <n v="90036"/>
    <x v="1"/>
    <s v="FUR-FU-10000965"/>
    <x v="0"/>
    <x v="5"/>
    <s v="Howard Miller 11-1/2&quot; Diameter Ridgewood Wall Clock"/>
    <x v="3732"/>
    <n v="9"/>
    <n v="0"/>
    <n v="191.65860000000001"/>
    <x v="1"/>
    <x v="0"/>
  </r>
  <r>
    <n v="5045"/>
    <x v="2496"/>
    <x v="338"/>
    <x v="1113"/>
    <s v="Second Class"/>
    <s v="AI-10855"/>
    <s v="Arianne Irving"/>
    <x v="0"/>
    <x v="0"/>
    <s v="Los Angeles"/>
    <x v="1"/>
    <n v="90036"/>
    <x v="1"/>
    <s v="OFF-PA-10001363"/>
    <x v="1"/>
    <x v="10"/>
    <s v="Xerox 1933"/>
    <x v="3733"/>
    <n v="5"/>
    <n v="0"/>
    <n v="28.857999999999997"/>
    <x v="1"/>
    <x v="0"/>
  </r>
  <r>
    <n v="5046"/>
    <x v="2496"/>
    <x v="338"/>
    <x v="1113"/>
    <s v="Second Class"/>
    <s v="AI-10855"/>
    <s v="Arianne Irving"/>
    <x v="0"/>
    <x v="0"/>
    <s v="Los Angeles"/>
    <x v="1"/>
    <n v="90036"/>
    <x v="1"/>
    <s v="OFF-ST-10001496"/>
    <x v="1"/>
    <x v="4"/>
    <s v="Standard Rollaway File with Lock"/>
    <x v="3734"/>
    <n v="4"/>
    <n v="0"/>
    <n v="187.39760000000001"/>
    <x v="1"/>
    <x v="0"/>
  </r>
  <r>
    <n v="5047"/>
    <x v="2496"/>
    <x v="338"/>
    <x v="1113"/>
    <s v="Second Class"/>
    <s v="AI-10855"/>
    <s v="Arianne Irving"/>
    <x v="0"/>
    <x v="0"/>
    <s v="Los Angeles"/>
    <x v="1"/>
    <n v="90036"/>
    <x v="1"/>
    <s v="OFF-BI-10004656"/>
    <x v="1"/>
    <x v="8"/>
    <s v="Peel &amp; Stick Add-On Corner Pockets"/>
    <x v="1182"/>
    <n v="3"/>
    <n v="0.2"/>
    <n v="1.8143999999999996"/>
    <x v="1"/>
    <x v="0"/>
  </r>
  <r>
    <n v="5048"/>
    <x v="2496"/>
    <x v="338"/>
    <x v="1113"/>
    <s v="Second Class"/>
    <s v="AI-10855"/>
    <s v="Arianne Irving"/>
    <x v="0"/>
    <x v="0"/>
    <s v="Los Angeles"/>
    <x v="1"/>
    <n v="90036"/>
    <x v="1"/>
    <s v="OFF-AR-10001227"/>
    <x v="1"/>
    <x v="6"/>
    <s v="Newell 338"/>
    <x v="456"/>
    <n v="5"/>
    <n v="0"/>
    <n v="3.9690000000000003"/>
    <x v="1"/>
    <x v="0"/>
  </r>
  <r>
    <n v="5049"/>
    <x v="2497"/>
    <x v="691"/>
    <x v="1114"/>
    <s v="Standard Class"/>
    <s v="DD-13570"/>
    <s v="Dorothy Dickinson"/>
    <x v="0"/>
    <x v="0"/>
    <s v="Chicago"/>
    <x v="10"/>
    <n v="60610"/>
    <x v="2"/>
    <s v="OFF-BI-10002071"/>
    <x v="1"/>
    <x v="8"/>
    <s v="Fellowes Black Plastic Comb Bindings"/>
    <x v="3735"/>
    <n v="7"/>
    <n v="0.8"/>
    <n v="-13.827800000000003"/>
    <x v="2"/>
    <x v="0"/>
  </r>
  <r>
    <n v="5050"/>
    <x v="2497"/>
    <x v="691"/>
    <x v="1114"/>
    <s v="Standard Class"/>
    <s v="DD-13570"/>
    <s v="Dorothy Dickinson"/>
    <x v="0"/>
    <x v="0"/>
    <s v="Chicago"/>
    <x v="10"/>
    <n v="60610"/>
    <x v="2"/>
    <s v="TEC-AC-10004901"/>
    <x v="2"/>
    <x v="11"/>
    <s v="Kensington SlimBlade Notebook Wireless Mouse with Nano Receiver"/>
    <x v="1566"/>
    <n v="2"/>
    <n v="0.2"/>
    <n v="13.997199999999999"/>
    <x v="2"/>
    <x v="0"/>
  </r>
  <r>
    <n v="5051"/>
    <x v="2498"/>
    <x v="227"/>
    <x v="488"/>
    <s v="Standard Class"/>
    <s v="AB-10060"/>
    <s v="Adam Bellavance"/>
    <x v="2"/>
    <x v="0"/>
    <s v="Des Moines"/>
    <x v="4"/>
    <n v="98198"/>
    <x v="1"/>
    <s v="OFF-PA-10001776"/>
    <x v="1"/>
    <x v="10"/>
    <s v="Wirebound Message Books, Four 2 3/4&quot; x 5&quot; Forms per Page, 600 Sets per Book"/>
    <x v="1909"/>
    <n v="2"/>
    <n v="0"/>
    <n v="8.7137999999999991"/>
    <x v="1"/>
    <x v="0"/>
  </r>
  <r>
    <n v="5052"/>
    <x v="2499"/>
    <x v="209"/>
    <x v="917"/>
    <s v="Standard Class"/>
    <s v="KB-16240"/>
    <s v="Karen Bern"/>
    <x v="1"/>
    <x v="0"/>
    <s v="Philadelphia"/>
    <x v="9"/>
    <n v="19140"/>
    <x v="3"/>
    <s v="OFF-EN-10000483"/>
    <x v="1"/>
    <x v="12"/>
    <s v="White Envelopes, White Envelopes with Clear Poly Window"/>
    <x v="3736"/>
    <n v="2"/>
    <n v="0.2"/>
    <n v="7.9299999999999971"/>
    <x v="3"/>
    <x v="0"/>
  </r>
  <r>
    <n v="5053"/>
    <x v="2500"/>
    <x v="240"/>
    <x v="1049"/>
    <s v="Same Day"/>
    <s v="JC-15775"/>
    <s v="John Castell"/>
    <x v="0"/>
    <x v="0"/>
    <s v="Atlanta"/>
    <x v="32"/>
    <n v="30318"/>
    <x v="0"/>
    <s v="OFF-PA-10003129"/>
    <x v="1"/>
    <x v="10"/>
    <s v="Tops White Computer Printout Paper"/>
    <x v="3589"/>
    <n v="4"/>
    <n v="0"/>
    <n v="91.950799999999987"/>
    <x v="0"/>
    <x v="0"/>
  </r>
  <r>
    <n v="5054"/>
    <x v="2501"/>
    <x v="928"/>
    <x v="987"/>
    <s v="Second Class"/>
    <s v="AH-10465"/>
    <s v="Amy Hunt"/>
    <x v="0"/>
    <x v="0"/>
    <s v="Dallas"/>
    <x v="5"/>
    <n v="75217"/>
    <x v="2"/>
    <s v="TEC-AC-10003198"/>
    <x v="2"/>
    <x v="11"/>
    <s v="Enermax Acrylux Wireless Keyboard"/>
    <x v="3737"/>
    <n v="5"/>
    <n v="0.2"/>
    <n v="84.659999999999982"/>
    <x v="2"/>
    <x v="0"/>
  </r>
  <r>
    <n v="5055"/>
    <x v="2501"/>
    <x v="928"/>
    <x v="987"/>
    <s v="Second Class"/>
    <s v="AH-10465"/>
    <s v="Amy Hunt"/>
    <x v="0"/>
    <x v="0"/>
    <s v="Dallas"/>
    <x v="5"/>
    <n v="75217"/>
    <x v="2"/>
    <s v="OFF-AR-10001246"/>
    <x v="1"/>
    <x v="6"/>
    <s v="Newell 317"/>
    <x v="2617"/>
    <n v="3"/>
    <n v="0.2"/>
    <n v="0.79379999999999962"/>
    <x v="2"/>
    <x v="0"/>
  </r>
  <r>
    <n v="5056"/>
    <x v="2501"/>
    <x v="928"/>
    <x v="987"/>
    <s v="Second Class"/>
    <s v="AH-10465"/>
    <s v="Amy Hunt"/>
    <x v="0"/>
    <x v="0"/>
    <s v="Dallas"/>
    <x v="5"/>
    <n v="75217"/>
    <x v="2"/>
    <s v="FUR-BO-10003272"/>
    <x v="0"/>
    <x v="0"/>
    <s v="O'Sullivan Living Dimensions 5-Shelf Bookcases"/>
    <x v="3738"/>
    <n v="9"/>
    <n v="0.32"/>
    <n v="-437.5404000000002"/>
    <x v="2"/>
    <x v="0"/>
  </r>
  <r>
    <n v="5057"/>
    <x v="2502"/>
    <x v="1014"/>
    <x v="835"/>
    <s v="First Class"/>
    <s v="NM-18520"/>
    <s v="Neoma Murray"/>
    <x v="0"/>
    <x v="0"/>
    <s v="Moreno Valley"/>
    <x v="1"/>
    <n v="92553"/>
    <x v="1"/>
    <s v="OFF-PA-10002606"/>
    <x v="1"/>
    <x v="10"/>
    <s v="Xerox 1928"/>
    <x v="1603"/>
    <n v="5"/>
    <n v="0"/>
    <n v="11.879999999999999"/>
    <x v="1"/>
    <x v="1"/>
  </r>
  <r>
    <n v="5058"/>
    <x v="2502"/>
    <x v="1014"/>
    <x v="835"/>
    <s v="First Class"/>
    <s v="NM-18520"/>
    <s v="Neoma Murray"/>
    <x v="0"/>
    <x v="0"/>
    <s v="Moreno Valley"/>
    <x v="1"/>
    <n v="92553"/>
    <x v="1"/>
    <s v="OFF-ST-10002486"/>
    <x v="1"/>
    <x v="4"/>
    <s v="Eldon Shelf Savers Cubes and Bins"/>
    <x v="3739"/>
    <n v="6"/>
    <n v="0"/>
    <n v="0.83759999999999835"/>
    <x v="1"/>
    <x v="1"/>
  </r>
  <r>
    <n v="5059"/>
    <x v="2503"/>
    <x v="1015"/>
    <x v="1115"/>
    <s v="Standard Class"/>
    <s v="CS-11950"/>
    <s v="Carlos Soltero"/>
    <x v="0"/>
    <x v="0"/>
    <s v="Philadelphia"/>
    <x v="9"/>
    <n v="19140"/>
    <x v="3"/>
    <s v="OFF-BI-10004330"/>
    <x v="1"/>
    <x v="8"/>
    <s v="GBC Velobind Prepunched Cover Sets, Regency Series"/>
    <x v="3740"/>
    <n v="9"/>
    <n v="0.7"/>
    <n v="-83.204999999999984"/>
    <x v="3"/>
    <x v="0"/>
  </r>
  <r>
    <n v="5060"/>
    <x v="2504"/>
    <x v="5"/>
    <x v="439"/>
    <s v="Second Class"/>
    <s v="TP-21130"/>
    <s v="Theone Pippenger"/>
    <x v="0"/>
    <x v="0"/>
    <s v="Georgetown"/>
    <x v="0"/>
    <n v="40324"/>
    <x v="0"/>
    <s v="TEC-PH-10000560"/>
    <x v="2"/>
    <x v="7"/>
    <s v="Samsung Galaxy S III - 16GB - pebble blue (T-Mobile)"/>
    <x v="1551"/>
    <n v="2"/>
    <n v="0"/>
    <n v="195.99440000000004"/>
    <x v="0"/>
    <x v="0"/>
  </r>
  <r>
    <n v="5061"/>
    <x v="2504"/>
    <x v="5"/>
    <x v="439"/>
    <s v="Second Class"/>
    <s v="TP-21130"/>
    <s v="Theone Pippenger"/>
    <x v="0"/>
    <x v="0"/>
    <s v="Georgetown"/>
    <x v="0"/>
    <n v="40324"/>
    <x v="0"/>
    <s v="OFF-ST-10000060"/>
    <x v="1"/>
    <x v="4"/>
    <s v="Fellowes Bankers Box Staxonsteel Drawer File/Stacking System"/>
    <x v="3741"/>
    <n v="9"/>
    <n v="0"/>
    <n v="70.178400000000025"/>
    <x v="0"/>
    <x v="0"/>
  </r>
  <r>
    <n v="5062"/>
    <x v="2505"/>
    <x v="412"/>
    <x v="678"/>
    <s v="Standard Class"/>
    <s v="DL-12925"/>
    <s v="Daniel Lacy"/>
    <x v="0"/>
    <x v="0"/>
    <s v="Minneapolis"/>
    <x v="11"/>
    <n v="55407"/>
    <x v="2"/>
    <s v="OFF-BI-10003684"/>
    <x v="1"/>
    <x v="8"/>
    <s v="Wilson Jones Legal Size Ring Binders"/>
    <x v="3742"/>
    <n v="2"/>
    <n v="0"/>
    <n v="21.99"/>
    <x v="2"/>
    <x v="0"/>
  </r>
  <r>
    <n v="5063"/>
    <x v="2505"/>
    <x v="412"/>
    <x v="678"/>
    <s v="Standard Class"/>
    <s v="DL-12925"/>
    <s v="Daniel Lacy"/>
    <x v="0"/>
    <x v="0"/>
    <s v="Minneapolis"/>
    <x v="11"/>
    <n v="55407"/>
    <x v="2"/>
    <s v="TEC-PH-10000441"/>
    <x v="2"/>
    <x v="7"/>
    <s v="VTech DS6151"/>
    <x v="2258"/>
    <n v="3"/>
    <n v="0"/>
    <n v="105.83160000000002"/>
    <x v="2"/>
    <x v="0"/>
  </r>
  <r>
    <n v="5064"/>
    <x v="2505"/>
    <x v="412"/>
    <x v="678"/>
    <s v="Standard Class"/>
    <s v="DL-12925"/>
    <s v="Daniel Lacy"/>
    <x v="0"/>
    <x v="0"/>
    <s v="Minneapolis"/>
    <x v="11"/>
    <n v="55407"/>
    <x v="2"/>
    <s v="FUR-FU-10000723"/>
    <x v="0"/>
    <x v="5"/>
    <s v="Deflect-o EconoMat Studded, No Bevel Mat for Low Pile Carpeting"/>
    <x v="3484"/>
    <n v="3"/>
    <n v="0"/>
    <n v="11.156400000000005"/>
    <x v="2"/>
    <x v="0"/>
  </r>
  <r>
    <n v="5065"/>
    <x v="2506"/>
    <x v="585"/>
    <x v="706"/>
    <s v="First Class"/>
    <s v="CA-12265"/>
    <s v="Christina Anderson"/>
    <x v="0"/>
    <x v="0"/>
    <s v="Wilmington"/>
    <x v="13"/>
    <n v="19805"/>
    <x v="3"/>
    <s v="TEC-PH-10004977"/>
    <x v="2"/>
    <x v="7"/>
    <s v="GE 30524EE4"/>
    <x v="3743"/>
    <n v="2"/>
    <n v="0"/>
    <n v="113.67419999999998"/>
    <x v="3"/>
    <x v="0"/>
  </r>
  <r>
    <n v="5066"/>
    <x v="2507"/>
    <x v="329"/>
    <x v="94"/>
    <s v="Standard Class"/>
    <s v="SC-20380"/>
    <s v="Shahid Collister"/>
    <x v="0"/>
    <x v="0"/>
    <s v="Burlington"/>
    <x v="3"/>
    <n v="27217"/>
    <x v="0"/>
    <s v="TEC-AC-10002001"/>
    <x v="2"/>
    <x v="11"/>
    <s v="Logitech Wireless Gaming Headset G930"/>
    <x v="2961"/>
    <n v="3"/>
    <n v="0.2"/>
    <n v="81.59490000000001"/>
    <x v="0"/>
    <x v="0"/>
  </r>
  <r>
    <n v="5067"/>
    <x v="2507"/>
    <x v="329"/>
    <x v="94"/>
    <s v="Standard Class"/>
    <s v="SC-20380"/>
    <s v="Shahid Collister"/>
    <x v="0"/>
    <x v="0"/>
    <s v="Burlington"/>
    <x v="3"/>
    <n v="27217"/>
    <x v="0"/>
    <s v="FUR-TA-10001889"/>
    <x v="0"/>
    <x v="3"/>
    <s v="Bush Advantage Collection Racetrack Conference Table"/>
    <x v="3744"/>
    <n v="7"/>
    <n v="0.4"/>
    <n v="-653.28340000000003"/>
    <x v="0"/>
    <x v="0"/>
  </r>
  <r>
    <n v="5068"/>
    <x v="2508"/>
    <x v="787"/>
    <x v="992"/>
    <s v="Standard Class"/>
    <s v="TT-21460"/>
    <s v="Tonja Turnell"/>
    <x v="2"/>
    <x v="0"/>
    <s v="Los Angeles"/>
    <x v="1"/>
    <n v="90008"/>
    <x v="1"/>
    <s v="OFF-AR-10003504"/>
    <x v="1"/>
    <x v="6"/>
    <s v="Newell 347"/>
    <x v="1591"/>
    <n v="5"/>
    <n v="0"/>
    <n v="6.2059999999999977"/>
    <x v="1"/>
    <x v="0"/>
  </r>
  <r>
    <n v="5069"/>
    <x v="2509"/>
    <x v="233"/>
    <x v="1116"/>
    <s v="Standard Class"/>
    <s v="MA-17560"/>
    <s v="Matt Abelman"/>
    <x v="2"/>
    <x v="0"/>
    <s v="Trenton"/>
    <x v="12"/>
    <n v="48183"/>
    <x v="2"/>
    <s v="TEC-CO-10001571"/>
    <x v="2"/>
    <x v="16"/>
    <s v="Sharp 1540cs Digital Laser Copier"/>
    <x v="3745"/>
    <n v="1"/>
    <n v="0"/>
    <n v="274.995"/>
    <x v="2"/>
    <x v="0"/>
  </r>
  <r>
    <n v="5070"/>
    <x v="2509"/>
    <x v="233"/>
    <x v="1116"/>
    <s v="Standard Class"/>
    <s v="MA-17560"/>
    <s v="Matt Abelman"/>
    <x v="2"/>
    <x v="0"/>
    <s v="Trenton"/>
    <x v="12"/>
    <n v="48183"/>
    <x v="2"/>
    <s v="OFF-AP-10002495"/>
    <x v="1"/>
    <x v="9"/>
    <s v="Acco Smartsocket Table Surge Protector, 6 Color-Coded Adapter Outlets"/>
    <x v="3746"/>
    <n v="3"/>
    <n v="0.1"/>
    <n v="37.229999999999983"/>
    <x v="2"/>
    <x v="0"/>
  </r>
  <r>
    <n v="5071"/>
    <x v="2509"/>
    <x v="233"/>
    <x v="1116"/>
    <s v="Standard Class"/>
    <s v="MA-17560"/>
    <s v="Matt Abelman"/>
    <x v="2"/>
    <x v="0"/>
    <s v="Trenton"/>
    <x v="12"/>
    <n v="48183"/>
    <x v="2"/>
    <s v="OFF-EN-10002500"/>
    <x v="1"/>
    <x v="12"/>
    <s v="Globe Weis Peel &amp; Seel First Class Envelopes"/>
    <x v="3747"/>
    <n v="3"/>
    <n v="0"/>
    <n v="17.253"/>
    <x v="2"/>
    <x v="0"/>
  </r>
  <r>
    <n v="5072"/>
    <x v="2509"/>
    <x v="233"/>
    <x v="1116"/>
    <s v="Standard Class"/>
    <s v="MA-17560"/>
    <s v="Matt Abelman"/>
    <x v="2"/>
    <x v="0"/>
    <s v="Trenton"/>
    <x v="12"/>
    <n v="48183"/>
    <x v="2"/>
    <s v="FUR-FU-10002088"/>
    <x v="0"/>
    <x v="5"/>
    <s v="Nu-Dell Float Frame 11 x 14 1/2"/>
    <x v="3748"/>
    <n v="6"/>
    <n v="0"/>
    <n v="22.629600000000003"/>
    <x v="2"/>
    <x v="0"/>
  </r>
  <r>
    <n v="5073"/>
    <x v="2509"/>
    <x v="233"/>
    <x v="1116"/>
    <s v="Standard Class"/>
    <s v="MA-17560"/>
    <s v="Matt Abelman"/>
    <x v="2"/>
    <x v="0"/>
    <s v="Trenton"/>
    <x v="12"/>
    <n v="48183"/>
    <x v="2"/>
    <s v="TEC-PH-10001128"/>
    <x v="2"/>
    <x v="7"/>
    <s v="Motorola Droid Maxx"/>
    <x v="3749"/>
    <n v="2"/>
    <n v="0"/>
    <n v="83.994400000000013"/>
    <x v="2"/>
    <x v="0"/>
  </r>
  <r>
    <n v="5074"/>
    <x v="2510"/>
    <x v="599"/>
    <x v="745"/>
    <s v="Same Day"/>
    <s v="JM-16195"/>
    <s v="Justin MacKendrick"/>
    <x v="0"/>
    <x v="0"/>
    <s v="San Francisco"/>
    <x v="1"/>
    <n v="94109"/>
    <x v="1"/>
    <s v="OFF-ST-10000649"/>
    <x v="1"/>
    <x v="4"/>
    <s v="Hanging Personal Folder File"/>
    <x v="3750"/>
    <n v="4"/>
    <n v="0"/>
    <n v="15.700000000000003"/>
    <x v="1"/>
    <x v="0"/>
  </r>
  <r>
    <n v="5075"/>
    <x v="2511"/>
    <x v="1016"/>
    <x v="809"/>
    <s v="Second Class"/>
    <s v="MB-18085"/>
    <s v="Mick Brown"/>
    <x v="0"/>
    <x v="0"/>
    <s v="Los Angeles"/>
    <x v="1"/>
    <n v="90049"/>
    <x v="1"/>
    <s v="OFF-BI-10002103"/>
    <x v="1"/>
    <x v="8"/>
    <s v="Cardinal Slant-D Ring Binder, Heavy Gauge Vinyl"/>
    <x v="1162"/>
    <n v="2"/>
    <n v="0.2"/>
    <n v="4.5187999999999997"/>
    <x v="1"/>
    <x v="0"/>
  </r>
  <r>
    <n v="5076"/>
    <x v="2512"/>
    <x v="1017"/>
    <x v="1117"/>
    <s v="Second Class"/>
    <s v="SV-20365"/>
    <s v="Seth Vernon"/>
    <x v="0"/>
    <x v="0"/>
    <s v="Houston"/>
    <x v="5"/>
    <n v="77070"/>
    <x v="2"/>
    <s v="FUR-TA-10001705"/>
    <x v="0"/>
    <x v="3"/>
    <s v="Bush Advantage Collection Round Conference Table"/>
    <x v="3751"/>
    <n v="5"/>
    <n v="0.3"/>
    <n v="-95.670000000000044"/>
    <x v="2"/>
    <x v="0"/>
  </r>
  <r>
    <n v="5077"/>
    <x v="2512"/>
    <x v="1017"/>
    <x v="1117"/>
    <s v="Second Class"/>
    <s v="SV-20365"/>
    <s v="Seth Vernon"/>
    <x v="0"/>
    <x v="0"/>
    <s v="Houston"/>
    <x v="5"/>
    <n v="77070"/>
    <x v="2"/>
    <s v="OFF-ST-10004634"/>
    <x v="1"/>
    <x v="4"/>
    <s v="Personal Folder Holder, Ebony"/>
    <x v="3752"/>
    <n v="5"/>
    <n v="0.2"/>
    <n v="5.6049999999999951"/>
    <x v="2"/>
    <x v="0"/>
  </r>
  <r>
    <n v="5078"/>
    <x v="2512"/>
    <x v="1017"/>
    <x v="1117"/>
    <s v="Second Class"/>
    <s v="SV-20365"/>
    <s v="Seth Vernon"/>
    <x v="0"/>
    <x v="0"/>
    <s v="Houston"/>
    <x v="5"/>
    <n v="77070"/>
    <x v="2"/>
    <s v="FUR-TA-10004442"/>
    <x v="0"/>
    <x v="3"/>
    <s v="Riverside Furniture Stanwyck Manor Table Series"/>
    <x v="3753"/>
    <n v="2"/>
    <n v="0.3"/>
    <n v="-131.95100000000002"/>
    <x v="2"/>
    <x v="0"/>
  </r>
  <r>
    <n v="5079"/>
    <x v="2513"/>
    <x v="343"/>
    <x v="251"/>
    <s v="Standard Class"/>
    <s v="CG-12040"/>
    <s v="Catherine Glotzbach"/>
    <x v="2"/>
    <x v="0"/>
    <s v="Milwaukee"/>
    <x v="6"/>
    <n v="53209"/>
    <x v="2"/>
    <s v="OFF-BI-10002949"/>
    <x v="1"/>
    <x v="8"/>
    <s v="Prestige Round Ring Binders"/>
    <x v="2614"/>
    <n v="3"/>
    <n v="0"/>
    <n v="8.5727999999999991"/>
    <x v="2"/>
    <x v="0"/>
  </r>
  <r>
    <n v="5080"/>
    <x v="2514"/>
    <x v="920"/>
    <x v="364"/>
    <s v="Standard Class"/>
    <s v="BD-11500"/>
    <s v="Bradley Drucker"/>
    <x v="0"/>
    <x v="0"/>
    <s v="San Francisco"/>
    <x v="1"/>
    <n v="94122"/>
    <x v="1"/>
    <s v="FUR-BO-10002213"/>
    <x v="0"/>
    <x v="0"/>
    <s v="Sauder Forest Hills Library, Woodland Oak Finish"/>
    <x v="3754"/>
    <n v="3"/>
    <n v="0.15"/>
    <n v="-29.605799999999981"/>
    <x v="1"/>
    <x v="0"/>
  </r>
  <r>
    <n v="5081"/>
    <x v="2514"/>
    <x v="920"/>
    <x v="364"/>
    <s v="Standard Class"/>
    <s v="BD-11500"/>
    <s v="Bradley Drucker"/>
    <x v="0"/>
    <x v="0"/>
    <s v="San Francisco"/>
    <x v="1"/>
    <n v="94122"/>
    <x v="1"/>
    <s v="OFF-ST-10001325"/>
    <x v="1"/>
    <x v="4"/>
    <s v="Sterilite Officeware Hinged File Box"/>
    <x v="3755"/>
    <n v="1"/>
    <n v="0"/>
    <n v="2.8296000000000001"/>
    <x v="1"/>
    <x v="0"/>
  </r>
  <r>
    <n v="5082"/>
    <x v="2515"/>
    <x v="217"/>
    <x v="735"/>
    <s v="Same Day"/>
    <s v="JK-15640"/>
    <s v="Jim Kriz"/>
    <x v="2"/>
    <x v="0"/>
    <s v="Cleveland"/>
    <x v="24"/>
    <n v="44105"/>
    <x v="3"/>
    <s v="OFF-PA-10003441"/>
    <x v="1"/>
    <x v="10"/>
    <s v="Xerox 226"/>
    <x v="561"/>
    <n v="4"/>
    <n v="0.2"/>
    <n v="7.2576000000000001"/>
    <x v="3"/>
    <x v="0"/>
  </r>
  <r>
    <n v="5083"/>
    <x v="2516"/>
    <x v="162"/>
    <x v="720"/>
    <s v="Standard Class"/>
    <s v="JM-15580"/>
    <s v="Jill Matthias"/>
    <x v="0"/>
    <x v="0"/>
    <s v="Monroe"/>
    <x v="3"/>
    <n v="28110"/>
    <x v="0"/>
    <s v="TEC-AC-10004209"/>
    <x v="2"/>
    <x v="11"/>
    <s v="Memorex Froggy Flash Drive 4 GB"/>
    <x v="2083"/>
    <n v="4"/>
    <n v="0.2"/>
    <n v="8.3524000000000012"/>
    <x v="0"/>
    <x v="0"/>
  </r>
  <r>
    <n v="5084"/>
    <x v="2516"/>
    <x v="162"/>
    <x v="720"/>
    <s v="Standard Class"/>
    <s v="JM-15580"/>
    <s v="Jill Matthias"/>
    <x v="0"/>
    <x v="0"/>
    <s v="Monroe"/>
    <x v="3"/>
    <n v="28110"/>
    <x v="0"/>
    <s v="OFF-PA-10000501"/>
    <x v="1"/>
    <x v="10"/>
    <s v="Petty Cash Envelope"/>
    <x v="2851"/>
    <n v="3"/>
    <n v="0.2"/>
    <n v="23.455199999999998"/>
    <x v="0"/>
    <x v="0"/>
  </r>
  <r>
    <n v="5085"/>
    <x v="2517"/>
    <x v="112"/>
    <x v="103"/>
    <s v="Second Class"/>
    <s v="SC-20230"/>
    <s v="Scot Coram"/>
    <x v="1"/>
    <x v="0"/>
    <s v="Lowell"/>
    <x v="31"/>
    <n v="1852"/>
    <x v="3"/>
    <s v="OFF-PA-10003656"/>
    <x v="1"/>
    <x v="10"/>
    <s v="Xerox 1935"/>
    <x v="151"/>
    <n v="4"/>
    <n v="0"/>
    <n v="48.539199999999994"/>
    <x v="3"/>
    <x v="0"/>
  </r>
  <r>
    <n v="5086"/>
    <x v="2518"/>
    <x v="974"/>
    <x v="687"/>
    <s v="Standard Class"/>
    <s v="ME-17320"/>
    <s v="Maria Etezadi"/>
    <x v="2"/>
    <x v="0"/>
    <s v="Dallas"/>
    <x v="5"/>
    <n v="75081"/>
    <x v="2"/>
    <s v="OFF-BI-10001107"/>
    <x v="1"/>
    <x v="8"/>
    <s v="GBC White Gloss Covers, Plain Front"/>
    <x v="3756"/>
    <n v="2"/>
    <n v="0.8"/>
    <n v="-9.5568000000000026"/>
    <x v="2"/>
    <x v="0"/>
  </r>
  <r>
    <n v="5087"/>
    <x v="2519"/>
    <x v="616"/>
    <x v="741"/>
    <s v="Standard Class"/>
    <s v="KN-16390"/>
    <s v="Katherine Nockton"/>
    <x v="1"/>
    <x v="0"/>
    <s v="Philadelphia"/>
    <x v="9"/>
    <n v="19120"/>
    <x v="3"/>
    <s v="TEC-PH-10000562"/>
    <x v="2"/>
    <x v="7"/>
    <s v="Samsung Convoy 3"/>
    <x v="3757"/>
    <n v="7"/>
    <n v="0.4"/>
    <n v="-93.231599999999958"/>
    <x v="3"/>
    <x v="0"/>
  </r>
  <r>
    <n v="5088"/>
    <x v="2519"/>
    <x v="616"/>
    <x v="741"/>
    <s v="Standard Class"/>
    <s v="KN-16390"/>
    <s v="Katherine Nockton"/>
    <x v="1"/>
    <x v="0"/>
    <s v="Philadelphia"/>
    <x v="9"/>
    <n v="19120"/>
    <x v="3"/>
    <s v="TEC-AC-10001101"/>
    <x v="2"/>
    <x v="11"/>
    <s v="Sony 16GB Class 10 Micro SDHC R40 Memory Card"/>
    <x v="3758"/>
    <n v="1"/>
    <n v="0.2"/>
    <n v="-1.2890000000000006"/>
    <x v="3"/>
    <x v="0"/>
  </r>
  <r>
    <n v="5089"/>
    <x v="2519"/>
    <x v="616"/>
    <x v="741"/>
    <s v="Standard Class"/>
    <s v="KN-16390"/>
    <s v="Katherine Nockton"/>
    <x v="1"/>
    <x v="0"/>
    <s v="Philadelphia"/>
    <x v="9"/>
    <n v="19120"/>
    <x v="3"/>
    <s v="OFF-BI-10003529"/>
    <x v="1"/>
    <x v="8"/>
    <s v="Avery Round Ring Poly Binders"/>
    <x v="3759"/>
    <n v="3"/>
    <n v="0.7"/>
    <n v="-1.7892000000000001"/>
    <x v="3"/>
    <x v="0"/>
  </r>
  <r>
    <n v="5090"/>
    <x v="2520"/>
    <x v="1018"/>
    <x v="636"/>
    <s v="First Class"/>
    <s v="HM-14860"/>
    <s v="Harry Marie"/>
    <x v="1"/>
    <x v="0"/>
    <s v="Loveland"/>
    <x v="22"/>
    <n v="80538"/>
    <x v="1"/>
    <s v="OFF-PA-10001752"/>
    <x v="1"/>
    <x v="10"/>
    <s v="Hammermill CopyPlus Copy Paper (20Lb. and 84 Bright)"/>
    <x v="892"/>
    <n v="2"/>
    <n v="0.2"/>
    <n v="2.8884000000000007"/>
    <x v="1"/>
    <x v="0"/>
  </r>
  <r>
    <n v="5091"/>
    <x v="2520"/>
    <x v="1018"/>
    <x v="636"/>
    <s v="First Class"/>
    <s v="HM-14860"/>
    <s v="Harry Marie"/>
    <x v="1"/>
    <x v="0"/>
    <s v="Loveland"/>
    <x v="22"/>
    <n v="80538"/>
    <x v="1"/>
    <s v="OFF-EN-10001141"/>
    <x v="1"/>
    <x v="12"/>
    <s v="Manila Recycled Extra-Heavyweight Clasp Envelopes, 6&quot; x 9&quot;"/>
    <x v="3760"/>
    <n v="1"/>
    <n v="0.2"/>
    <n v="3.1842000000000001"/>
    <x v="1"/>
    <x v="0"/>
  </r>
  <r>
    <n v="5092"/>
    <x v="2521"/>
    <x v="247"/>
    <x v="362"/>
    <s v="Standard Class"/>
    <s v="JM-15580"/>
    <s v="Jill Matthias"/>
    <x v="0"/>
    <x v="0"/>
    <s v="Loveland"/>
    <x v="22"/>
    <n v="80538"/>
    <x v="1"/>
    <s v="OFF-FA-10003472"/>
    <x v="1"/>
    <x v="13"/>
    <s v="Bagged Rubber Bands"/>
    <x v="3761"/>
    <n v="3"/>
    <n v="0.2"/>
    <n v="-0.6048"/>
    <x v="1"/>
    <x v="0"/>
  </r>
  <r>
    <n v="5093"/>
    <x v="2522"/>
    <x v="293"/>
    <x v="673"/>
    <s v="Standard Class"/>
    <s v="KH-16690"/>
    <s v="Kristen Hastings"/>
    <x v="1"/>
    <x v="0"/>
    <s v="Woonsocket"/>
    <x v="34"/>
    <n v="2895"/>
    <x v="3"/>
    <s v="OFF-ST-10004507"/>
    <x v="1"/>
    <x v="4"/>
    <s v="Advantus Rolling Storage Box"/>
    <x v="492"/>
    <n v="3"/>
    <n v="0"/>
    <n v="13.891499999999999"/>
    <x v="3"/>
    <x v="0"/>
  </r>
  <r>
    <n v="5094"/>
    <x v="2523"/>
    <x v="776"/>
    <x v="28"/>
    <s v="Standard Class"/>
    <s v="BK-11260"/>
    <s v="Berenike Kampe"/>
    <x v="0"/>
    <x v="0"/>
    <s v="Chicago"/>
    <x v="10"/>
    <n v="60610"/>
    <x v="2"/>
    <s v="OFF-AP-10004036"/>
    <x v="1"/>
    <x v="9"/>
    <s v="Bionaire 99.97% HEPA Air Cleaner"/>
    <x v="3762"/>
    <n v="4"/>
    <n v="0.8"/>
    <n v="-31.536000000000001"/>
    <x v="2"/>
    <x v="1"/>
  </r>
  <r>
    <n v="5095"/>
    <x v="2523"/>
    <x v="776"/>
    <x v="28"/>
    <s v="Standard Class"/>
    <s v="BK-11260"/>
    <s v="Berenike Kampe"/>
    <x v="0"/>
    <x v="0"/>
    <s v="Chicago"/>
    <x v="10"/>
    <n v="60610"/>
    <x v="2"/>
    <s v="FUR-TA-10004086"/>
    <x v="0"/>
    <x v="3"/>
    <s v="KI Adjustable-Height Table"/>
    <x v="2490"/>
    <n v="5"/>
    <n v="0.5"/>
    <n v="-120.37200000000003"/>
    <x v="2"/>
    <x v="1"/>
  </r>
  <r>
    <n v="5096"/>
    <x v="2523"/>
    <x v="776"/>
    <x v="28"/>
    <s v="Standard Class"/>
    <s v="BK-11260"/>
    <s v="Berenike Kampe"/>
    <x v="0"/>
    <x v="0"/>
    <s v="Chicago"/>
    <x v="10"/>
    <n v="60610"/>
    <x v="2"/>
    <s v="TEC-PH-10000307"/>
    <x v="2"/>
    <x v="7"/>
    <s v="Shocksock Galaxy S4 Armband"/>
    <x v="1927"/>
    <n v="4"/>
    <n v="0.2"/>
    <n v="-7.0080000000000044"/>
    <x v="2"/>
    <x v="1"/>
  </r>
  <r>
    <n v="5097"/>
    <x v="2523"/>
    <x v="776"/>
    <x v="28"/>
    <s v="Standard Class"/>
    <s v="BK-11260"/>
    <s v="Berenike Kampe"/>
    <x v="0"/>
    <x v="0"/>
    <s v="Chicago"/>
    <x v="10"/>
    <n v="60610"/>
    <x v="2"/>
    <s v="FUR-FU-10002088"/>
    <x v="0"/>
    <x v="5"/>
    <s v="Nu-Dell Float Frame 11 x 14 1/2"/>
    <x v="2209"/>
    <n v="3"/>
    <n v="0.6"/>
    <n v="-4.8491999999999997"/>
    <x v="2"/>
    <x v="1"/>
  </r>
  <r>
    <n v="5098"/>
    <x v="2523"/>
    <x v="776"/>
    <x v="28"/>
    <s v="Standard Class"/>
    <s v="BK-11260"/>
    <s v="Berenike Kampe"/>
    <x v="0"/>
    <x v="0"/>
    <s v="Chicago"/>
    <x v="10"/>
    <n v="60610"/>
    <x v="2"/>
    <s v="OFF-BI-10004965"/>
    <x v="1"/>
    <x v="8"/>
    <s v="Ibico Covers for Plastic or Wire Binding Elements"/>
    <x v="3763"/>
    <n v="2"/>
    <n v="0.8"/>
    <n v="-8.0500000000000025"/>
    <x v="2"/>
    <x v="1"/>
  </r>
  <r>
    <n v="5099"/>
    <x v="2523"/>
    <x v="776"/>
    <x v="28"/>
    <s v="Standard Class"/>
    <s v="BK-11260"/>
    <s v="Berenike Kampe"/>
    <x v="0"/>
    <x v="0"/>
    <s v="Chicago"/>
    <x v="10"/>
    <n v="60610"/>
    <x v="2"/>
    <s v="OFF-ST-10002485"/>
    <x v="1"/>
    <x v="4"/>
    <s v="Rogers Deluxe File Chest"/>
    <x v="2083"/>
    <n v="2"/>
    <n v="0.2"/>
    <n v="-8.3524000000000012"/>
    <x v="2"/>
    <x v="1"/>
  </r>
  <r>
    <n v="5100"/>
    <x v="2524"/>
    <x v="976"/>
    <x v="576"/>
    <s v="Standard Class"/>
    <s v="PN-18775"/>
    <s v="Parhena Norris"/>
    <x v="2"/>
    <x v="0"/>
    <s v="Bakersfield"/>
    <x v="1"/>
    <n v="93309"/>
    <x v="1"/>
    <s v="OFF-BI-10002194"/>
    <x v="1"/>
    <x v="8"/>
    <s v="Cardinal Hold-It CD Pocket"/>
    <x v="3764"/>
    <n v="3"/>
    <n v="0.2"/>
    <n v="6.4638000000000009"/>
    <x v="1"/>
    <x v="0"/>
  </r>
  <r>
    <n v="5101"/>
    <x v="2525"/>
    <x v="461"/>
    <x v="700"/>
    <s v="Same Day"/>
    <s v="AZ-10750"/>
    <s v="Annie Zypern"/>
    <x v="0"/>
    <x v="0"/>
    <s v="Dallas"/>
    <x v="5"/>
    <n v="75217"/>
    <x v="2"/>
    <s v="OFF-AR-10003732"/>
    <x v="1"/>
    <x v="6"/>
    <s v="Newell 333"/>
    <x v="3079"/>
    <n v="2"/>
    <n v="0.2"/>
    <n v="0.3335999999999999"/>
    <x v="2"/>
    <x v="0"/>
  </r>
  <r>
    <n v="5102"/>
    <x v="2525"/>
    <x v="461"/>
    <x v="700"/>
    <s v="Same Day"/>
    <s v="AZ-10750"/>
    <s v="Annie Zypern"/>
    <x v="0"/>
    <x v="0"/>
    <s v="Dallas"/>
    <x v="5"/>
    <n v="75217"/>
    <x v="2"/>
    <s v="OFF-PA-10002195"/>
    <x v="1"/>
    <x v="10"/>
    <s v="Xerox 1966"/>
    <x v="1182"/>
    <n v="1"/>
    <n v="0.2"/>
    <n v="1.8792"/>
    <x v="2"/>
    <x v="0"/>
  </r>
  <r>
    <n v="5103"/>
    <x v="2525"/>
    <x v="461"/>
    <x v="700"/>
    <s v="Same Day"/>
    <s v="AZ-10750"/>
    <s v="Annie Zypern"/>
    <x v="0"/>
    <x v="0"/>
    <s v="Dallas"/>
    <x v="5"/>
    <n v="75217"/>
    <x v="2"/>
    <s v="OFF-PA-10002365"/>
    <x v="1"/>
    <x v="10"/>
    <s v="Xerox 1967"/>
    <x v="12"/>
    <n v="3"/>
    <n v="0.2"/>
    <n v="5.4432"/>
    <x v="2"/>
    <x v="0"/>
  </r>
  <r>
    <n v="5104"/>
    <x v="2526"/>
    <x v="514"/>
    <x v="803"/>
    <s v="Second Class"/>
    <s v="GM-14500"/>
    <s v="Gene McClure"/>
    <x v="0"/>
    <x v="0"/>
    <s v="Philadelphia"/>
    <x v="9"/>
    <n v="19140"/>
    <x v="3"/>
    <s v="OFF-PA-10001950"/>
    <x v="1"/>
    <x v="10"/>
    <s v="Southworth 25% Cotton Antique Laid Paper &amp; Envelopes"/>
    <x v="2710"/>
    <n v="6"/>
    <n v="0.2"/>
    <n v="12.509999999999993"/>
    <x v="3"/>
    <x v="0"/>
  </r>
  <r>
    <n v="5105"/>
    <x v="2526"/>
    <x v="514"/>
    <x v="803"/>
    <s v="Second Class"/>
    <s v="GM-14500"/>
    <s v="Gene McClure"/>
    <x v="0"/>
    <x v="0"/>
    <s v="Philadelphia"/>
    <x v="9"/>
    <n v="19140"/>
    <x v="3"/>
    <s v="TEC-AC-10004633"/>
    <x v="2"/>
    <x v="11"/>
    <s v="Verbatim 25 GB 6x Blu-ray Single Layer Recordable Disc, 3/Pack"/>
    <x v="3664"/>
    <n v="3"/>
    <n v="0.2"/>
    <n v="5.0327999999999999"/>
    <x v="3"/>
    <x v="0"/>
  </r>
  <r>
    <n v="5106"/>
    <x v="2527"/>
    <x v="637"/>
    <x v="966"/>
    <s v="Standard Class"/>
    <s v="BM-11785"/>
    <s v="Bryan Mills"/>
    <x v="0"/>
    <x v="0"/>
    <s v="Deltona"/>
    <x v="2"/>
    <n v="32725"/>
    <x v="0"/>
    <s v="FUR-CH-10002439"/>
    <x v="0"/>
    <x v="1"/>
    <s v="Iceberg Nesting Folding Chair, 19w x 6d x 43h"/>
    <x v="3765"/>
    <n v="4"/>
    <n v="0.2"/>
    <n v="13.972799999999999"/>
    <x v="0"/>
    <x v="0"/>
  </r>
  <r>
    <n v="5107"/>
    <x v="2528"/>
    <x v="444"/>
    <x v="1068"/>
    <s v="Standard Class"/>
    <s v="NH-18610"/>
    <s v="Nicole Hansen"/>
    <x v="1"/>
    <x v="0"/>
    <s v="Columbus"/>
    <x v="32"/>
    <n v="31907"/>
    <x v="0"/>
    <s v="TEC-AC-10000682"/>
    <x v="2"/>
    <x v="11"/>
    <s v="Kensington K72356US Mouse-in-a-Box USB Desktop Mouse"/>
    <x v="3766"/>
    <n v="4"/>
    <n v="0"/>
    <n v="23.225999999999999"/>
    <x v="0"/>
    <x v="0"/>
  </r>
  <r>
    <n v="5108"/>
    <x v="2529"/>
    <x v="1016"/>
    <x v="732"/>
    <s v="First Class"/>
    <s v="PN-18775"/>
    <s v="Parhena Norris"/>
    <x v="2"/>
    <x v="0"/>
    <s v="Nashville"/>
    <x v="18"/>
    <n v="37211"/>
    <x v="0"/>
    <s v="OFF-AR-10004078"/>
    <x v="1"/>
    <x v="6"/>
    <s v="Newell 312"/>
    <x v="2115"/>
    <n v="9"/>
    <n v="0.2"/>
    <n v="5.2559999999999985"/>
    <x v="0"/>
    <x v="0"/>
  </r>
  <r>
    <n v="5109"/>
    <x v="2529"/>
    <x v="1016"/>
    <x v="732"/>
    <s v="First Class"/>
    <s v="PN-18775"/>
    <s v="Parhena Norris"/>
    <x v="2"/>
    <x v="0"/>
    <s v="Nashville"/>
    <x v="18"/>
    <n v="37211"/>
    <x v="0"/>
    <s v="OFF-AR-10001958"/>
    <x v="1"/>
    <x v="6"/>
    <s v="Stanley Bostitch Contemporary Electric Pencil Sharpeners"/>
    <x v="3767"/>
    <n v="5"/>
    <n v="0.2"/>
    <n v="6.7920000000000016"/>
    <x v="0"/>
    <x v="0"/>
  </r>
  <r>
    <n v="5110"/>
    <x v="2530"/>
    <x v="638"/>
    <x v="657"/>
    <s v="Standard Class"/>
    <s v="EH-13765"/>
    <s v="Edward Hooks"/>
    <x v="1"/>
    <x v="0"/>
    <s v="Philadelphia"/>
    <x v="9"/>
    <n v="19134"/>
    <x v="3"/>
    <s v="OFF-EN-10001335"/>
    <x v="1"/>
    <x v="12"/>
    <s v="White Business Envelopes with Contemporary Seam, Recycled White Business Envelopes"/>
    <x v="505"/>
    <n v="6"/>
    <n v="0.2"/>
    <n v="19.692"/>
    <x v="3"/>
    <x v="0"/>
  </r>
  <r>
    <n v="5111"/>
    <x v="2530"/>
    <x v="638"/>
    <x v="657"/>
    <s v="Standard Class"/>
    <s v="EH-13765"/>
    <s v="Edward Hooks"/>
    <x v="1"/>
    <x v="0"/>
    <s v="Philadelphia"/>
    <x v="9"/>
    <n v="19134"/>
    <x v="3"/>
    <s v="OFF-ST-10003479"/>
    <x v="1"/>
    <x v="4"/>
    <s v="Eldon Base for stackable storage shelf, platinum"/>
    <x v="3768"/>
    <n v="6"/>
    <n v="0.2"/>
    <n v="-35.046000000000028"/>
    <x v="3"/>
    <x v="0"/>
  </r>
  <r>
    <n v="5112"/>
    <x v="2530"/>
    <x v="638"/>
    <x v="657"/>
    <s v="Standard Class"/>
    <s v="EH-13765"/>
    <s v="Edward Hooks"/>
    <x v="1"/>
    <x v="0"/>
    <s v="Philadelphia"/>
    <x v="9"/>
    <n v="19134"/>
    <x v="3"/>
    <s v="OFF-PA-10003016"/>
    <x v="1"/>
    <x v="10"/>
    <s v="Adams &quot;While You Were Out&quot; Message Pads"/>
    <x v="3769"/>
    <n v="4"/>
    <n v="0.2"/>
    <n v="3.1399999999999988"/>
    <x v="3"/>
    <x v="0"/>
  </r>
  <r>
    <n v="5113"/>
    <x v="2531"/>
    <x v="50"/>
    <x v="681"/>
    <s v="Same Day"/>
    <s v="HA-14905"/>
    <s v="Helen Abelman"/>
    <x v="0"/>
    <x v="0"/>
    <s v="Chicago"/>
    <x v="10"/>
    <n v="60610"/>
    <x v="2"/>
    <s v="FUR-FU-10001025"/>
    <x v="0"/>
    <x v="5"/>
    <s v="Eldon Imàge Series Desk Accessories, Clear"/>
    <x v="3770"/>
    <n v="9"/>
    <n v="0.6"/>
    <n v="-7.4357999999999969"/>
    <x v="2"/>
    <x v="0"/>
  </r>
  <r>
    <n v="5114"/>
    <x v="2532"/>
    <x v="1011"/>
    <x v="1118"/>
    <s v="Second Class"/>
    <s v="AB-10150"/>
    <s v="Aimee Bixby"/>
    <x v="0"/>
    <x v="0"/>
    <s v="Dallas"/>
    <x v="5"/>
    <n v="75220"/>
    <x v="2"/>
    <s v="OFF-PA-10003936"/>
    <x v="1"/>
    <x v="10"/>
    <s v="Xerox 1994"/>
    <x v="12"/>
    <n v="3"/>
    <n v="0.2"/>
    <n v="5.4432"/>
    <x v="2"/>
    <x v="0"/>
  </r>
  <r>
    <n v="5115"/>
    <x v="2533"/>
    <x v="1019"/>
    <x v="407"/>
    <s v="Standard Class"/>
    <s v="MS-17365"/>
    <s v="Maribeth Schnelling"/>
    <x v="0"/>
    <x v="0"/>
    <s v="Carlsbad"/>
    <x v="27"/>
    <n v="88220"/>
    <x v="1"/>
    <s v="OFF-BI-10004140"/>
    <x v="1"/>
    <x v="8"/>
    <s v="Avery Non-Stick Binders"/>
    <x v="2209"/>
    <n v="3"/>
    <n v="0.2"/>
    <n v="3.3674999999999984"/>
    <x v="1"/>
    <x v="0"/>
  </r>
  <r>
    <n v="5116"/>
    <x v="2534"/>
    <x v="800"/>
    <x v="1119"/>
    <s v="Standard Class"/>
    <s v="DD-13570"/>
    <s v="Dorothy Dickinson"/>
    <x v="0"/>
    <x v="0"/>
    <s v="Philadelphia"/>
    <x v="9"/>
    <n v="19134"/>
    <x v="3"/>
    <s v="OFF-LA-10004178"/>
    <x v="1"/>
    <x v="2"/>
    <s v="Avery 491"/>
    <x v="106"/>
    <n v="1"/>
    <n v="0.2"/>
    <n v="1.0737999999999999"/>
    <x v="3"/>
    <x v="0"/>
  </r>
  <r>
    <n v="5117"/>
    <x v="2535"/>
    <x v="343"/>
    <x v="251"/>
    <s v="Standard Class"/>
    <s v="MT-17815"/>
    <s v="Meg Tillman"/>
    <x v="0"/>
    <x v="0"/>
    <s v="New York City"/>
    <x v="15"/>
    <n v="10009"/>
    <x v="3"/>
    <s v="OFF-ST-10003324"/>
    <x v="1"/>
    <x v="4"/>
    <s v="Belkin OmniView SE Rackmount Kit"/>
    <x v="3771"/>
    <n v="1"/>
    <n v="0"/>
    <n v="0"/>
    <x v="3"/>
    <x v="0"/>
  </r>
  <r>
    <n v="5118"/>
    <x v="2536"/>
    <x v="120"/>
    <x v="1120"/>
    <s v="Standard Class"/>
    <s v="GM-14500"/>
    <s v="Gene McClure"/>
    <x v="0"/>
    <x v="0"/>
    <s v="Oceanside"/>
    <x v="15"/>
    <n v="11572"/>
    <x v="3"/>
    <s v="OFF-FA-10004854"/>
    <x v="1"/>
    <x v="13"/>
    <s v="Vinyl Coated Wire Paper Clips in Organizer Box, 800/Box"/>
    <x v="805"/>
    <n v="3"/>
    <n v="0"/>
    <n v="16.186799999999998"/>
    <x v="3"/>
    <x v="0"/>
  </r>
  <r>
    <n v="5119"/>
    <x v="2536"/>
    <x v="120"/>
    <x v="1120"/>
    <s v="Standard Class"/>
    <s v="GM-14500"/>
    <s v="Gene McClure"/>
    <x v="0"/>
    <x v="0"/>
    <s v="Oceanside"/>
    <x v="15"/>
    <n v="11572"/>
    <x v="3"/>
    <s v="TEC-MA-10002859"/>
    <x v="2"/>
    <x v="15"/>
    <s v="Ativa MDM8000 8-Sheet Micro-Cut Shredder"/>
    <x v="3772"/>
    <n v="7"/>
    <n v="0"/>
    <n v="296.06709999999998"/>
    <x v="3"/>
    <x v="0"/>
  </r>
  <r>
    <n v="5120"/>
    <x v="2536"/>
    <x v="120"/>
    <x v="1120"/>
    <s v="Standard Class"/>
    <s v="GM-14500"/>
    <s v="Gene McClure"/>
    <x v="0"/>
    <x v="0"/>
    <s v="Oceanside"/>
    <x v="15"/>
    <n v="11572"/>
    <x v="3"/>
    <s v="OFF-BI-10000088"/>
    <x v="1"/>
    <x v="8"/>
    <s v="GBC Imprintable Covers"/>
    <x v="3773"/>
    <n v="9"/>
    <n v="0.2"/>
    <n v="28.657800000000002"/>
    <x v="3"/>
    <x v="0"/>
  </r>
  <r>
    <n v="5121"/>
    <x v="2537"/>
    <x v="527"/>
    <x v="521"/>
    <s v="Standard Class"/>
    <s v="KB-16585"/>
    <s v="Ken Black"/>
    <x v="1"/>
    <x v="0"/>
    <s v="Lafayette"/>
    <x v="28"/>
    <n v="70506"/>
    <x v="0"/>
    <s v="OFF-ST-10004180"/>
    <x v="1"/>
    <x v="4"/>
    <s v="Safco Commercial Shelving"/>
    <x v="3774"/>
    <n v="5"/>
    <n v="0"/>
    <n v="9.3019999999999925"/>
    <x v="0"/>
    <x v="0"/>
  </r>
  <r>
    <n v="5122"/>
    <x v="2537"/>
    <x v="527"/>
    <x v="521"/>
    <s v="Standard Class"/>
    <s v="KB-16585"/>
    <s v="Ken Black"/>
    <x v="1"/>
    <x v="0"/>
    <s v="Lafayette"/>
    <x v="28"/>
    <n v="70506"/>
    <x v="0"/>
    <s v="TEC-AC-10002926"/>
    <x v="2"/>
    <x v="11"/>
    <s v="Logitech Wireless Marathon Mouse M705"/>
    <x v="2622"/>
    <n v="2"/>
    <n v="0"/>
    <n v="42.991400000000006"/>
    <x v="0"/>
    <x v="0"/>
  </r>
  <r>
    <n v="5123"/>
    <x v="2537"/>
    <x v="527"/>
    <x v="521"/>
    <s v="Standard Class"/>
    <s v="KB-16585"/>
    <s v="Ken Black"/>
    <x v="1"/>
    <x v="0"/>
    <s v="Lafayette"/>
    <x v="28"/>
    <n v="70506"/>
    <x v="0"/>
    <s v="OFF-PA-10003797"/>
    <x v="1"/>
    <x v="10"/>
    <s v="Xerox 209"/>
    <x v="541"/>
    <n v="3"/>
    <n v="0"/>
    <n v="9.3312000000000008"/>
    <x v="0"/>
    <x v="0"/>
  </r>
  <r>
    <n v="5124"/>
    <x v="2537"/>
    <x v="527"/>
    <x v="521"/>
    <s v="Standard Class"/>
    <s v="KB-16585"/>
    <s v="Ken Black"/>
    <x v="1"/>
    <x v="0"/>
    <s v="Lafayette"/>
    <x v="28"/>
    <n v="70506"/>
    <x v="0"/>
    <s v="OFF-PA-10002195"/>
    <x v="1"/>
    <x v="10"/>
    <s v="Xerox 1966"/>
    <x v="91"/>
    <n v="2"/>
    <n v="0"/>
    <n v="6.3504000000000005"/>
    <x v="0"/>
    <x v="0"/>
  </r>
  <r>
    <n v="5125"/>
    <x v="2538"/>
    <x v="80"/>
    <x v="931"/>
    <s v="Same Day"/>
    <s v="DM-13015"/>
    <s v="Darrin Martin"/>
    <x v="0"/>
    <x v="0"/>
    <s v="New York City"/>
    <x v="15"/>
    <n v="10009"/>
    <x v="3"/>
    <s v="FUR-TA-10001039"/>
    <x v="0"/>
    <x v="3"/>
    <s v="KI Adjustable-Height Table"/>
    <x v="3775"/>
    <n v="9"/>
    <n v="0.4"/>
    <n v="-108.33479999999997"/>
    <x v="3"/>
    <x v="1"/>
  </r>
  <r>
    <n v="5126"/>
    <x v="2538"/>
    <x v="80"/>
    <x v="931"/>
    <s v="Same Day"/>
    <s v="DM-13015"/>
    <s v="Darrin Martin"/>
    <x v="0"/>
    <x v="0"/>
    <s v="New York City"/>
    <x v="15"/>
    <n v="10009"/>
    <x v="3"/>
    <s v="OFF-EN-10001099"/>
    <x v="1"/>
    <x v="12"/>
    <s v="Staple envelope"/>
    <x v="3776"/>
    <n v="7"/>
    <n v="0"/>
    <n v="31.491599999999995"/>
    <x v="3"/>
    <x v="1"/>
  </r>
  <r>
    <n v="5127"/>
    <x v="2538"/>
    <x v="80"/>
    <x v="931"/>
    <s v="Same Day"/>
    <s v="DM-13015"/>
    <s v="Darrin Martin"/>
    <x v="0"/>
    <x v="0"/>
    <s v="New York City"/>
    <x v="15"/>
    <n v="10009"/>
    <x v="3"/>
    <s v="TEC-MA-10003979"/>
    <x v="2"/>
    <x v="15"/>
    <s v="Ativa V4110MDD Micro-Cut Shredder"/>
    <x v="3777"/>
    <n v="4"/>
    <n v="0"/>
    <n v="1371.9803999999999"/>
    <x v="3"/>
    <x v="1"/>
  </r>
  <r>
    <n v="5128"/>
    <x v="2538"/>
    <x v="80"/>
    <x v="931"/>
    <s v="Same Day"/>
    <s v="DM-13015"/>
    <s v="Darrin Martin"/>
    <x v="0"/>
    <x v="0"/>
    <s v="New York City"/>
    <x v="15"/>
    <n v="10009"/>
    <x v="3"/>
    <s v="OFF-AP-10002945"/>
    <x v="1"/>
    <x v="9"/>
    <s v="Honeywell Enviracaire Portable HEPA Air Cleaner for 17' x 22' Room"/>
    <x v="3778"/>
    <n v="2"/>
    <n v="0"/>
    <n v="198.42899999999997"/>
    <x v="3"/>
    <x v="1"/>
  </r>
  <r>
    <n v="5129"/>
    <x v="2538"/>
    <x v="80"/>
    <x v="931"/>
    <s v="Same Day"/>
    <s v="DM-13015"/>
    <s v="Darrin Martin"/>
    <x v="0"/>
    <x v="0"/>
    <s v="New York City"/>
    <x v="15"/>
    <n v="10009"/>
    <x v="3"/>
    <s v="TEC-PH-10001536"/>
    <x v="2"/>
    <x v="7"/>
    <s v="Spigen Samsung Galaxy S5 Case Wallet"/>
    <x v="2181"/>
    <n v="1"/>
    <n v="0"/>
    <n v="4.4173999999999989"/>
    <x v="3"/>
    <x v="1"/>
  </r>
  <r>
    <n v="5130"/>
    <x v="2538"/>
    <x v="80"/>
    <x v="931"/>
    <s v="Same Day"/>
    <s v="DM-13015"/>
    <s v="Darrin Martin"/>
    <x v="0"/>
    <x v="0"/>
    <s v="New York City"/>
    <x v="15"/>
    <n v="10009"/>
    <x v="3"/>
    <s v="TEC-PH-10000526"/>
    <x v="2"/>
    <x v="7"/>
    <s v="Vtech CS6719"/>
    <x v="1170"/>
    <n v="3"/>
    <n v="0"/>
    <n v="80.631600000000006"/>
    <x v="3"/>
    <x v="1"/>
  </r>
  <r>
    <n v="5131"/>
    <x v="2538"/>
    <x v="80"/>
    <x v="931"/>
    <s v="Same Day"/>
    <s v="DM-13015"/>
    <s v="Darrin Martin"/>
    <x v="0"/>
    <x v="0"/>
    <s v="New York City"/>
    <x v="15"/>
    <n v="10009"/>
    <x v="3"/>
    <s v="OFF-PA-10000213"/>
    <x v="1"/>
    <x v="10"/>
    <s v="Xerox 198"/>
    <x v="3779"/>
    <n v="9"/>
    <n v="0"/>
    <n v="21.065400000000004"/>
    <x v="3"/>
    <x v="1"/>
  </r>
  <r>
    <n v="5132"/>
    <x v="2539"/>
    <x v="614"/>
    <x v="263"/>
    <s v="Standard Class"/>
    <s v="BP-11185"/>
    <s v="Ben Peterman"/>
    <x v="1"/>
    <x v="0"/>
    <s v="Anaheim"/>
    <x v="1"/>
    <n v="92804"/>
    <x v="1"/>
    <s v="FUR-FU-10002501"/>
    <x v="0"/>
    <x v="5"/>
    <s v="Nu-Dell Executive Frame"/>
    <x v="3780"/>
    <n v="8"/>
    <n v="0"/>
    <n v="37.414400000000001"/>
    <x v="1"/>
    <x v="0"/>
  </r>
  <r>
    <n v="5133"/>
    <x v="2540"/>
    <x v="1020"/>
    <x v="1121"/>
    <s v="Standard Class"/>
    <s v="EP-13915"/>
    <s v="Emily Phan"/>
    <x v="0"/>
    <x v="0"/>
    <s v="Deltona"/>
    <x v="2"/>
    <n v="32725"/>
    <x v="0"/>
    <s v="TEC-PH-10001819"/>
    <x v="2"/>
    <x v="7"/>
    <s v="Innergie mMini Combo Duo USB Travel Charging Kit"/>
    <x v="3781"/>
    <n v="3"/>
    <n v="0.2"/>
    <n v="37.791599999999988"/>
    <x v="0"/>
    <x v="0"/>
  </r>
  <r>
    <n v="5134"/>
    <x v="2541"/>
    <x v="200"/>
    <x v="524"/>
    <s v="Standard Class"/>
    <s v="FG-14260"/>
    <s v="Frank Gastineau"/>
    <x v="2"/>
    <x v="0"/>
    <s v="New York City"/>
    <x v="15"/>
    <n v="10009"/>
    <x v="3"/>
    <s v="OFF-AP-10001962"/>
    <x v="1"/>
    <x v="9"/>
    <s v="Black &amp; Decker Filter for Double Action Dustbuster Cordless Vac BLDV7210"/>
    <x v="3782"/>
    <n v="7"/>
    <n v="0"/>
    <n v="14.682500000000001"/>
    <x v="3"/>
    <x v="0"/>
  </r>
  <r>
    <n v="5135"/>
    <x v="2541"/>
    <x v="200"/>
    <x v="524"/>
    <s v="Standard Class"/>
    <s v="FG-14260"/>
    <s v="Frank Gastineau"/>
    <x v="2"/>
    <x v="0"/>
    <s v="New York City"/>
    <x v="15"/>
    <n v="10009"/>
    <x v="3"/>
    <s v="OFF-BI-10003364"/>
    <x v="1"/>
    <x v="8"/>
    <s v="Binding Machine Supplies"/>
    <x v="3783"/>
    <n v="4"/>
    <n v="0.2"/>
    <n v="32.670400000000001"/>
    <x v="3"/>
    <x v="0"/>
  </r>
  <r>
    <n v="5136"/>
    <x v="2542"/>
    <x v="248"/>
    <x v="464"/>
    <s v="Standard Class"/>
    <s v="AB-10255"/>
    <s v="Alejandro Ballentine"/>
    <x v="2"/>
    <x v="0"/>
    <s v="Seattle"/>
    <x v="4"/>
    <n v="98103"/>
    <x v="1"/>
    <s v="OFF-FA-10002983"/>
    <x v="1"/>
    <x v="13"/>
    <s v="Advantus SlideClip Paper Clips"/>
    <x v="3784"/>
    <n v="5"/>
    <n v="0"/>
    <n v="8.1840000000000011"/>
    <x v="1"/>
    <x v="1"/>
  </r>
  <r>
    <n v="5137"/>
    <x v="2543"/>
    <x v="639"/>
    <x v="79"/>
    <s v="Standard Class"/>
    <s v="RD-19480"/>
    <s v="Rick Duston"/>
    <x v="0"/>
    <x v="0"/>
    <s v="San Diego"/>
    <x v="1"/>
    <n v="92105"/>
    <x v="1"/>
    <s v="OFF-BI-10002432"/>
    <x v="1"/>
    <x v="8"/>
    <s v="Wilson Jones Standard D-Ring Binders"/>
    <x v="3785"/>
    <n v="2"/>
    <n v="0.2"/>
    <n v="2.7323999999999993"/>
    <x v="1"/>
    <x v="0"/>
  </r>
  <r>
    <n v="5138"/>
    <x v="2544"/>
    <x v="373"/>
    <x v="398"/>
    <s v="Standard Class"/>
    <s v="TS-21430"/>
    <s v="Tom Stivers"/>
    <x v="1"/>
    <x v="0"/>
    <s v="Oklahoma City"/>
    <x v="26"/>
    <n v="73120"/>
    <x v="2"/>
    <s v="FUR-FU-10003096"/>
    <x v="0"/>
    <x v="5"/>
    <s v="Master Giant Foot Doorstop, Safety Yellow"/>
    <x v="635"/>
    <n v="4"/>
    <n v="0"/>
    <n v="13.0548"/>
    <x v="2"/>
    <x v="0"/>
  </r>
  <r>
    <n v="5139"/>
    <x v="2545"/>
    <x v="365"/>
    <x v="391"/>
    <s v="Standard Class"/>
    <s v="JA-15970"/>
    <s v="Joseph Airdo"/>
    <x v="0"/>
    <x v="0"/>
    <s v="Mount Vernon"/>
    <x v="15"/>
    <n v="10550"/>
    <x v="3"/>
    <s v="OFF-EN-10001539"/>
    <x v="1"/>
    <x v="12"/>
    <s v="Staple envelope"/>
    <x v="1013"/>
    <n v="3"/>
    <n v="0"/>
    <n v="10.969799999999999"/>
    <x v="3"/>
    <x v="0"/>
  </r>
  <r>
    <n v="5140"/>
    <x v="2545"/>
    <x v="365"/>
    <x v="391"/>
    <s v="Standard Class"/>
    <s v="JA-15970"/>
    <s v="Joseph Airdo"/>
    <x v="0"/>
    <x v="0"/>
    <s v="Mount Vernon"/>
    <x v="15"/>
    <n v="10550"/>
    <x v="3"/>
    <s v="OFF-PA-10004996"/>
    <x v="1"/>
    <x v="10"/>
    <s v="Speediset Carbonless Redi-Letter 7&quot; x 8 1/2&quot;"/>
    <x v="3786"/>
    <n v="5"/>
    <n v="0"/>
    <n v="24.2285"/>
    <x v="3"/>
    <x v="0"/>
  </r>
  <r>
    <n v="5141"/>
    <x v="2546"/>
    <x v="627"/>
    <x v="1122"/>
    <s v="Standard Class"/>
    <s v="SW-20455"/>
    <s v="Shaun Weien"/>
    <x v="0"/>
    <x v="0"/>
    <s v="San Francisco"/>
    <x v="1"/>
    <n v="94109"/>
    <x v="1"/>
    <s v="TEC-AC-10001956"/>
    <x v="2"/>
    <x v="11"/>
    <s v="Microsoft Arc Touch Mouse"/>
    <x v="3787"/>
    <n v="2"/>
    <n v="0"/>
    <n v="43.164000000000001"/>
    <x v="1"/>
    <x v="0"/>
  </r>
  <r>
    <n v="5142"/>
    <x v="2547"/>
    <x v="178"/>
    <x v="1012"/>
    <s v="Standard Class"/>
    <s v="FP-14320"/>
    <s v="Frank Preis"/>
    <x v="0"/>
    <x v="0"/>
    <s v="New York City"/>
    <x v="15"/>
    <n v="10009"/>
    <x v="3"/>
    <s v="FUR-CH-10000454"/>
    <x v="0"/>
    <x v="1"/>
    <s v="Hon Deluxe Fabric Upholstered Stacking Chairs, Rounded Back"/>
    <x v="3788"/>
    <n v="6"/>
    <n v="0.1"/>
    <n v="292.77599999999995"/>
    <x v="3"/>
    <x v="0"/>
  </r>
  <r>
    <n v="5143"/>
    <x v="2547"/>
    <x v="178"/>
    <x v="1012"/>
    <s v="Standard Class"/>
    <s v="FP-14320"/>
    <s v="Frank Preis"/>
    <x v="0"/>
    <x v="0"/>
    <s v="New York City"/>
    <x v="15"/>
    <n v="10009"/>
    <x v="3"/>
    <s v="OFF-SU-10000946"/>
    <x v="1"/>
    <x v="14"/>
    <s v="Staple remover"/>
    <x v="1558"/>
    <n v="8"/>
    <n v="0"/>
    <n v="18.513599999999997"/>
    <x v="3"/>
    <x v="0"/>
  </r>
  <r>
    <n v="5144"/>
    <x v="2547"/>
    <x v="178"/>
    <x v="1012"/>
    <s v="Standard Class"/>
    <s v="FP-14320"/>
    <s v="Frank Preis"/>
    <x v="0"/>
    <x v="0"/>
    <s v="New York City"/>
    <x v="15"/>
    <n v="10009"/>
    <x v="3"/>
    <s v="OFF-BI-10004140"/>
    <x v="1"/>
    <x v="8"/>
    <s v="Avery Non-Stick Binders"/>
    <x v="3273"/>
    <n v="1"/>
    <n v="0.2"/>
    <n v="1.1224999999999996"/>
    <x v="3"/>
    <x v="0"/>
  </r>
  <r>
    <n v="5145"/>
    <x v="2548"/>
    <x v="62"/>
    <x v="1123"/>
    <s v="Standard Class"/>
    <s v="JL-15835"/>
    <s v="John Lee"/>
    <x v="0"/>
    <x v="0"/>
    <s v="Los Angeles"/>
    <x v="1"/>
    <n v="90045"/>
    <x v="1"/>
    <s v="FUR-FU-10003039"/>
    <x v="0"/>
    <x v="5"/>
    <s v="Howard Miller 11-1/2&quot; Diameter Grantwood Wall Clock"/>
    <x v="3789"/>
    <n v="2"/>
    <n v="0"/>
    <n v="29.328400000000002"/>
    <x v="1"/>
    <x v="0"/>
  </r>
  <r>
    <n v="5146"/>
    <x v="2548"/>
    <x v="62"/>
    <x v="1123"/>
    <s v="Standard Class"/>
    <s v="JL-15835"/>
    <s v="John Lee"/>
    <x v="0"/>
    <x v="0"/>
    <s v="Los Angeles"/>
    <x v="1"/>
    <n v="90045"/>
    <x v="1"/>
    <s v="OFF-ST-10000464"/>
    <x v="1"/>
    <x v="4"/>
    <s v="Multi-Use Personal File Cart and Caster Set, Three Stacking Bins"/>
    <x v="3790"/>
    <n v="4"/>
    <n v="0"/>
    <n v="38.931200000000004"/>
    <x v="1"/>
    <x v="0"/>
  </r>
  <r>
    <n v="5147"/>
    <x v="2548"/>
    <x v="62"/>
    <x v="1123"/>
    <s v="Standard Class"/>
    <s v="JL-15835"/>
    <s v="John Lee"/>
    <x v="0"/>
    <x v="0"/>
    <s v="Los Angeles"/>
    <x v="1"/>
    <n v="90045"/>
    <x v="1"/>
    <s v="OFF-AP-10000252"/>
    <x v="1"/>
    <x v="9"/>
    <s v="Harmony HEPA Quiet Air Purifiers"/>
    <x v="1047"/>
    <n v="4"/>
    <n v="0"/>
    <n v="16.38"/>
    <x v="1"/>
    <x v="0"/>
  </r>
  <r>
    <n v="5148"/>
    <x v="2549"/>
    <x v="165"/>
    <x v="786"/>
    <s v="Standard Class"/>
    <s v="JL-15175"/>
    <s v="James Lanier"/>
    <x v="2"/>
    <x v="0"/>
    <s v="Chandler"/>
    <x v="16"/>
    <n v="85224"/>
    <x v="1"/>
    <s v="FUR-FU-10001731"/>
    <x v="0"/>
    <x v="5"/>
    <s v="Acrylic Self-Standing Desk Frames"/>
    <x v="1086"/>
    <n v="4"/>
    <n v="0.2"/>
    <n v="1.9223999999999997"/>
    <x v="1"/>
    <x v="0"/>
  </r>
  <r>
    <n v="5149"/>
    <x v="2549"/>
    <x v="165"/>
    <x v="786"/>
    <s v="Standard Class"/>
    <s v="JL-15175"/>
    <s v="James Lanier"/>
    <x v="2"/>
    <x v="0"/>
    <s v="Chandler"/>
    <x v="16"/>
    <n v="85224"/>
    <x v="1"/>
    <s v="FUR-CH-10001394"/>
    <x v="0"/>
    <x v="1"/>
    <s v="Global Leather Executive Chair"/>
    <x v="3791"/>
    <n v="3"/>
    <n v="0.2"/>
    <n v="105.29699999999988"/>
    <x v="1"/>
    <x v="0"/>
  </r>
  <r>
    <n v="5150"/>
    <x v="2550"/>
    <x v="261"/>
    <x v="365"/>
    <s v="Same Day"/>
    <s v="JG-15160"/>
    <s v="James Galang"/>
    <x v="0"/>
    <x v="0"/>
    <s v="Long Beach"/>
    <x v="15"/>
    <n v="11561"/>
    <x v="3"/>
    <s v="TEC-PH-10001578"/>
    <x v="2"/>
    <x v="7"/>
    <s v="Polycom SoundStation2 EX Conference phone"/>
    <x v="3792"/>
    <n v="3"/>
    <n v="0"/>
    <n v="352.30649999999997"/>
    <x v="3"/>
    <x v="0"/>
  </r>
  <r>
    <n v="5151"/>
    <x v="2551"/>
    <x v="904"/>
    <x v="935"/>
    <s v="Second Class"/>
    <s v="SH-19975"/>
    <s v="Sally Hughsby"/>
    <x v="1"/>
    <x v="0"/>
    <s v="San Francisco"/>
    <x v="1"/>
    <n v="94109"/>
    <x v="1"/>
    <s v="OFF-ST-10000675"/>
    <x v="1"/>
    <x v="4"/>
    <s v="File Shuttle II and Handi-File, Black"/>
    <x v="3793"/>
    <n v="2"/>
    <n v="0"/>
    <n v="16.945"/>
    <x v="1"/>
    <x v="0"/>
  </r>
  <r>
    <n v="5152"/>
    <x v="2552"/>
    <x v="145"/>
    <x v="938"/>
    <s v="First Class"/>
    <s v="LS-17200"/>
    <s v="Luke Schmidt"/>
    <x v="1"/>
    <x v="0"/>
    <s v="Helena"/>
    <x v="37"/>
    <n v="59601"/>
    <x v="1"/>
    <s v="OFF-ST-10002352"/>
    <x v="1"/>
    <x v="4"/>
    <s v="Iris Project Case"/>
    <x v="1778"/>
    <n v="5"/>
    <n v="0"/>
    <n v="10.373999999999999"/>
    <x v="1"/>
    <x v="0"/>
  </r>
  <r>
    <n v="5153"/>
    <x v="2553"/>
    <x v="479"/>
    <x v="287"/>
    <s v="Standard Class"/>
    <s v="CS-11860"/>
    <s v="Cari Schnelling"/>
    <x v="0"/>
    <x v="0"/>
    <s v="New York City"/>
    <x v="15"/>
    <n v="10011"/>
    <x v="3"/>
    <s v="OFF-BI-10004528"/>
    <x v="1"/>
    <x v="8"/>
    <s v="Cardinal Poly Pocket Divider Pockets for Ring Binders"/>
    <x v="3794"/>
    <n v="1"/>
    <n v="0.2"/>
    <n v="0.83999999999999975"/>
    <x v="3"/>
    <x v="0"/>
  </r>
  <r>
    <n v="5154"/>
    <x v="2553"/>
    <x v="479"/>
    <x v="287"/>
    <s v="Standard Class"/>
    <s v="CS-11860"/>
    <s v="Cari Schnelling"/>
    <x v="0"/>
    <x v="0"/>
    <s v="New York City"/>
    <x v="15"/>
    <n v="10011"/>
    <x v="3"/>
    <s v="OFF-AR-10001026"/>
    <x v="1"/>
    <x v="6"/>
    <s v="Sanford Uni-Blazer View Highlighters, Chisel Tip, Yellow"/>
    <x v="3795"/>
    <n v="3"/>
    <n v="0"/>
    <n v="2.9040000000000008"/>
    <x v="3"/>
    <x v="0"/>
  </r>
  <r>
    <n v="5155"/>
    <x v="2554"/>
    <x v="976"/>
    <x v="747"/>
    <s v="First Class"/>
    <s v="KW-16570"/>
    <s v="Kelly Williams"/>
    <x v="0"/>
    <x v="0"/>
    <s v="Kirkwood"/>
    <x v="25"/>
    <n v="63122"/>
    <x v="2"/>
    <s v="OFF-BI-10002215"/>
    <x v="1"/>
    <x v="8"/>
    <s v="Wilson Jones Hanging View Binder, White, 1&quot;"/>
    <x v="158"/>
    <n v="4"/>
    <n v="0"/>
    <n v="13.063999999999998"/>
    <x v="2"/>
    <x v="0"/>
  </r>
  <r>
    <n v="5156"/>
    <x v="2554"/>
    <x v="976"/>
    <x v="747"/>
    <s v="First Class"/>
    <s v="KW-16570"/>
    <s v="Kelly Williams"/>
    <x v="0"/>
    <x v="0"/>
    <s v="Kirkwood"/>
    <x v="25"/>
    <n v="63122"/>
    <x v="2"/>
    <s v="FUR-FU-10000305"/>
    <x v="0"/>
    <x v="5"/>
    <s v="Tenex V2T-RE Standard Weight Series Chair Mat, 45&quot; x 53&quot;, Lip 25&quot; x 12&quot;"/>
    <x v="3724"/>
    <n v="3"/>
    <n v="0"/>
    <n v="34.070399999999999"/>
    <x v="2"/>
    <x v="0"/>
  </r>
  <r>
    <n v="5157"/>
    <x v="2555"/>
    <x v="160"/>
    <x v="446"/>
    <s v="Second Class"/>
    <s v="GH-14410"/>
    <s v="Gary Hansen"/>
    <x v="2"/>
    <x v="0"/>
    <s v="Chicago"/>
    <x v="10"/>
    <n v="60653"/>
    <x v="2"/>
    <s v="TEC-PH-10002584"/>
    <x v="2"/>
    <x v="7"/>
    <s v="Samsung Galaxy S4"/>
    <x v="3796"/>
    <n v="2"/>
    <n v="0.2"/>
    <n v="125.19799999999992"/>
    <x v="2"/>
    <x v="0"/>
  </r>
  <r>
    <n v="5158"/>
    <x v="2555"/>
    <x v="160"/>
    <x v="446"/>
    <s v="Second Class"/>
    <s v="GH-14410"/>
    <s v="Gary Hansen"/>
    <x v="2"/>
    <x v="0"/>
    <s v="Chicago"/>
    <x v="10"/>
    <n v="60653"/>
    <x v="2"/>
    <s v="FUR-CH-10000229"/>
    <x v="0"/>
    <x v="1"/>
    <s v="Global Enterprise Series Seating High-Back Swivel/Tilt Chairs"/>
    <x v="3797"/>
    <n v="3"/>
    <n v="0.3"/>
    <n v="-178.84680000000006"/>
    <x v="2"/>
    <x v="0"/>
  </r>
  <r>
    <n v="5159"/>
    <x v="2555"/>
    <x v="160"/>
    <x v="446"/>
    <s v="Second Class"/>
    <s v="GH-14410"/>
    <s v="Gary Hansen"/>
    <x v="2"/>
    <x v="0"/>
    <s v="Chicago"/>
    <x v="10"/>
    <n v="60653"/>
    <x v="2"/>
    <s v="FUR-FU-10003799"/>
    <x v="0"/>
    <x v="5"/>
    <s v="Seth Thomas 13 1/2&quot; Wall Clock"/>
    <x v="3798"/>
    <n v="2"/>
    <n v="0.6"/>
    <n v="-10.312400000000004"/>
    <x v="2"/>
    <x v="0"/>
  </r>
  <r>
    <n v="5160"/>
    <x v="2556"/>
    <x v="662"/>
    <x v="697"/>
    <s v="Second Class"/>
    <s v="AG-10495"/>
    <s v="Andrew Gjertsen"/>
    <x v="1"/>
    <x v="0"/>
    <s v="Peoria"/>
    <x v="16"/>
    <n v="85345"/>
    <x v="1"/>
    <s v="TEC-PH-10001700"/>
    <x v="2"/>
    <x v="7"/>
    <s v="Panasonic KX-TG6844B Expandable Digital Cordless Telephone"/>
    <x v="554"/>
    <n v="2"/>
    <n v="0.2"/>
    <n v="9.2386000000000053"/>
    <x v="1"/>
    <x v="0"/>
  </r>
  <r>
    <n v="5161"/>
    <x v="2556"/>
    <x v="662"/>
    <x v="697"/>
    <s v="Second Class"/>
    <s v="AG-10495"/>
    <s v="Andrew Gjertsen"/>
    <x v="1"/>
    <x v="0"/>
    <s v="Peoria"/>
    <x v="16"/>
    <n v="85345"/>
    <x v="1"/>
    <s v="TEC-PH-10001527"/>
    <x v="2"/>
    <x v="7"/>
    <s v="Plantronics MX500i Earset"/>
    <x v="3799"/>
    <n v="2"/>
    <n v="0.2"/>
    <n v="-14.603000000000005"/>
    <x v="1"/>
    <x v="0"/>
  </r>
  <r>
    <n v="5162"/>
    <x v="2557"/>
    <x v="1021"/>
    <x v="90"/>
    <s v="Standard Class"/>
    <s v="TS-21430"/>
    <s v="Tom Stivers"/>
    <x v="1"/>
    <x v="0"/>
    <s v="Seattle"/>
    <x v="4"/>
    <n v="98103"/>
    <x v="1"/>
    <s v="FUR-BO-10002916"/>
    <x v="0"/>
    <x v="0"/>
    <s v="Rush Hierlooms Collection 1&quot; Thick Stackable Bookcases"/>
    <x v="3800"/>
    <n v="8"/>
    <n v="0"/>
    <n v="259.88959999999997"/>
    <x v="1"/>
    <x v="0"/>
  </r>
  <r>
    <n v="5163"/>
    <x v="2558"/>
    <x v="741"/>
    <x v="791"/>
    <s v="Second Class"/>
    <s v="AJ-10945"/>
    <s v="Ashley Jarboe"/>
    <x v="0"/>
    <x v="0"/>
    <s v="Taylor"/>
    <x v="12"/>
    <n v="48180"/>
    <x v="2"/>
    <s v="FUR-CH-10000863"/>
    <x v="0"/>
    <x v="1"/>
    <s v="Novimex Swivel Fabric Task Chair"/>
    <x v="85"/>
    <n v="2"/>
    <n v="0"/>
    <n v="33.215599999999995"/>
    <x v="2"/>
    <x v="0"/>
  </r>
  <r>
    <n v="5164"/>
    <x v="2559"/>
    <x v="380"/>
    <x v="772"/>
    <s v="Standard Class"/>
    <s v="SJ-20215"/>
    <s v="Sarah Jordon"/>
    <x v="0"/>
    <x v="0"/>
    <s v="Pasadena"/>
    <x v="1"/>
    <n v="91104"/>
    <x v="1"/>
    <s v="FUR-CH-10003968"/>
    <x v="0"/>
    <x v="1"/>
    <s v="Novimex Turbo Task Chair"/>
    <x v="3011"/>
    <n v="3"/>
    <n v="0.2"/>
    <n v="-17.035200000000003"/>
    <x v="1"/>
    <x v="1"/>
  </r>
  <r>
    <n v="5165"/>
    <x v="2560"/>
    <x v="849"/>
    <x v="723"/>
    <s v="Standard Class"/>
    <s v="SC-20020"/>
    <s v="Sam Craven"/>
    <x v="0"/>
    <x v="0"/>
    <s v="Midland"/>
    <x v="12"/>
    <n v="48640"/>
    <x v="2"/>
    <s v="OFF-AR-10001149"/>
    <x v="1"/>
    <x v="6"/>
    <s v="Avery Hi-Liter Comfort Grip Fluorescent Highlighter, Yellow Ink"/>
    <x v="2841"/>
    <n v="2"/>
    <n v="0"/>
    <n v="1.5209999999999999"/>
    <x v="2"/>
    <x v="0"/>
  </r>
  <r>
    <n v="5166"/>
    <x v="2560"/>
    <x v="849"/>
    <x v="723"/>
    <s v="Standard Class"/>
    <s v="SC-20020"/>
    <s v="Sam Craven"/>
    <x v="0"/>
    <x v="0"/>
    <s v="Midland"/>
    <x v="12"/>
    <n v="48640"/>
    <x v="2"/>
    <s v="OFF-PA-10000130"/>
    <x v="1"/>
    <x v="10"/>
    <s v="Xerox 199"/>
    <x v="1387"/>
    <n v="3"/>
    <n v="0"/>
    <n v="5.7779999999999987"/>
    <x v="2"/>
    <x v="0"/>
  </r>
  <r>
    <n v="5167"/>
    <x v="2560"/>
    <x v="849"/>
    <x v="723"/>
    <s v="Standard Class"/>
    <s v="SC-20020"/>
    <s v="Sam Craven"/>
    <x v="0"/>
    <x v="0"/>
    <s v="Midland"/>
    <x v="12"/>
    <n v="48640"/>
    <x v="2"/>
    <s v="OFF-PA-10002479"/>
    <x v="1"/>
    <x v="10"/>
    <s v="Xerox 4200 Series MultiUse Premium Copy Paper (20Lb. and 84 Bright)"/>
    <x v="3426"/>
    <n v="3"/>
    <n v="0"/>
    <n v="7.1280000000000001"/>
    <x v="2"/>
    <x v="0"/>
  </r>
  <r>
    <n v="5168"/>
    <x v="2560"/>
    <x v="849"/>
    <x v="723"/>
    <s v="Standard Class"/>
    <s v="SC-20020"/>
    <s v="Sam Craven"/>
    <x v="0"/>
    <x v="0"/>
    <s v="Midland"/>
    <x v="12"/>
    <n v="48640"/>
    <x v="2"/>
    <s v="FUR-CH-10004997"/>
    <x v="0"/>
    <x v="1"/>
    <s v="Hon Every-Day Series Multi-Task Chairs"/>
    <x v="3801"/>
    <n v="3"/>
    <n v="0"/>
    <n v="112.78800000000001"/>
    <x v="2"/>
    <x v="0"/>
  </r>
  <r>
    <n v="5169"/>
    <x v="2560"/>
    <x v="849"/>
    <x v="723"/>
    <s v="Standard Class"/>
    <s v="SC-20020"/>
    <s v="Sam Craven"/>
    <x v="0"/>
    <x v="0"/>
    <s v="Midland"/>
    <x v="12"/>
    <n v="48640"/>
    <x v="2"/>
    <s v="OFF-ST-10004950"/>
    <x v="1"/>
    <x v="4"/>
    <s v="Acco Perma 3000 Stacking Storage Drawers"/>
    <x v="2780"/>
    <n v="3"/>
    <n v="0"/>
    <n v="11.958600000000001"/>
    <x v="2"/>
    <x v="0"/>
  </r>
  <r>
    <n v="5170"/>
    <x v="2560"/>
    <x v="849"/>
    <x v="723"/>
    <s v="Standard Class"/>
    <s v="SC-20020"/>
    <s v="Sam Craven"/>
    <x v="0"/>
    <x v="0"/>
    <s v="Midland"/>
    <x v="12"/>
    <n v="48640"/>
    <x v="2"/>
    <s v="OFF-ST-10001490"/>
    <x v="1"/>
    <x v="4"/>
    <s v="Hot File 7-Pocket, Floor Stand"/>
    <x v="3469"/>
    <n v="3"/>
    <n v="0"/>
    <n v="160.62299999999993"/>
    <x v="2"/>
    <x v="0"/>
  </r>
  <r>
    <n v="5171"/>
    <x v="2561"/>
    <x v="1022"/>
    <x v="1124"/>
    <s v="Second Class"/>
    <s v="LA-16780"/>
    <s v="Laura Armstrong"/>
    <x v="1"/>
    <x v="0"/>
    <s v="Detroit"/>
    <x v="12"/>
    <n v="48205"/>
    <x v="2"/>
    <s v="FUR-CH-10002024"/>
    <x v="0"/>
    <x v="1"/>
    <s v="HON 5400 Series Task Chairs for Big and Tall"/>
    <x v="3802"/>
    <n v="5"/>
    <n v="0"/>
    <n v="700.98000000000013"/>
    <x v="2"/>
    <x v="0"/>
  </r>
  <r>
    <n v="5172"/>
    <x v="2561"/>
    <x v="1022"/>
    <x v="1124"/>
    <s v="Second Class"/>
    <s v="LA-16780"/>
    <s v="Laura Armstrong"/>
    <x v="1"/>
    <x v="0"/>
    <s v="Detroit"/>
    <x v="12"/>
    <n v="48205"/>
    <x v="2"/>
    <s v="OFF-PA-10001790"/>
    <x v="1"/>
    <x v="10"/>
    <s v="Xerox 1910"/>
    <x v="3803"/>
    <n v="3"/>
    <n v="0"/>
    <n v="69.177599999999984"/>
    <x v="2"/>
    <x v="0"/>
  </r>
  <r>
    <n v="5173"/>
    <x v="2561"/>
    <x v="1022"/>
    <x v="1124"/>
    <s v="Second Class"/>
    <s v="LA-16780"/>
    <s v="Laura Armstrong"/>
    <x v="1"/>
    <x v="0"/>
    <s v="Detroit"/>
    <x v="12"/>
    <n v="48205"/>
    <x v="2"/>
    <s v="OFF-PA-10000994"/>
    <x v="1"/>
    <x v="10"/>
    <s v="Xerox 1915"/>
    <x v="1836"/>
    <n v="3"/>
    <n v="0"/>
    <n v="150.98399999999998"/>
    <x v="2"/>
    <x v="0"/>
  </r>
  <r>
    <n v="5174"/>
    <x v="2562"/>
    <x v="936"/>
    <x v="392"/>
    <s v="First Class"/>
    <s v="FC-14335"/>
    <s v="Fred Chung"/>
    <x v="1"/>
    <x v="0"/>
    <s v="Pueblo"/>
    <x v="22"/>
    <n v="81001"/>
    <x v="1"/>
    <s v="OFF-AR-10002399"/>
    <x v="1"/>
    <x v="6"/>
    <s v="Dixon Prang Watercolor Pencils, 10-Color Set with Brush"/>
    <x v="3804"/>
    <n v="1"/>
    <n v="0.2"/>
    <n v="0.89459999999999995"/>
    <x v="1"/>
    <x v="0"/>
  </r>
  <r>
    <n v="5175"/>
    <x v="2563"/>
    <x v="15"/>
    <x v="188"/>
    <s v="Standard Class"/>
    <s v="CA-12265"/>
    <s v="Christina Anderson"/>
    <x v="0"/>
    <x v="0"/>
    <s v="Waco"/>
    <x v="5"/>
    <n v="76706"/>
    <x v="2"/>
    <s v="OFF-BI-10002799"/>
    <x v="1"/>
    <x v="8"/>
    <s v="SlimView Poly Binder, 3/8&quot;"/>
    <x v="3805"/>
    <n v="2"/>
    <n v="0.8"/>
    <n v="-3.5224000000000011"/>
    <x v="2"/>
    <x v="0"/>
  </r>
  <r>
    <n v="5176"/>
    <x v="2563"/>
    <x v="15"/>
    <x v="188"/>
    <s v="Standard Class"/>
    <s v="CA-12265"/>
    <s v="Christina Anderson"/>
    <x v="0"/>
    <x v="0"/>
    <s v="Waco"/>
    <x v="5"/>
    <n v="76706"/>
    <x v="2"/>
    <s v="FUR-BO-10004360"/>
    <x v="0"/>
    <x v="0"/>
    <s v="Rush Hierlooms Collection Rich Wood Bookcases"/>
    <x v="3806"/>
    <n v="3"/>
    <n v="0.32"/>
    <n v="-91.758599999999973"/>
    <x v="2"/>
    <x v="0"/>
  </r>
  <r>
    <n v="5177"/>
    <x v="2564"/>
    <x v="732"/>
    <x v="281"/>
    <s v="First Class"/>
    <s v="JH-15985"/>
    <s v="Joseph Holt"/>
    <x v="0"/>
    <x v="0"/>
    <s v="San Francisco"/>
    <x v="1"/>
    <n v="94109"/>
    <x v="1"/>
    <s v="OFF-BI-10002082"/>
    <x v="1"/>
    <x v="8"/>
    <s v="GBC Twin Loop Wire Binding Elements"/>
    <x v="3807"/>
    <n v="2"/>
    <n v="0.2"/>
    <n v="19.968"/>
    <x v="1"/>
    <x v="0"/>
  </r>
  <r>
    <n v="5178"/>
    <x v="2565"/>
    <x v="482"/>
    <x v="525"/>
    <s v="Standard Class"/>
    <s v="AJ-10795"/>
    <s v="Anthony Johnson"/>
    <x v="1"/>
    <x v="0"/>
    <s v="New York City"/>
    <x v="15"/>
    <n v="10024"/>
    <x v="3"/>
    <s v="OFF-BI-10004967"/>
    <x v="1"/>
    <x v="8"/>
    <s v="Round Ring Binders"/>
    <x v="3808"/>
    <n v="3"/>
    <n v="0.2"/>
    <n v="1.6848000000000001"/>
    <x v="3"/>
    <x v="0"/>
  </r>
  <r>
    <n v="5179"/>
    <x v="2566"/>
    <x v="657"/>
    <x v="691"/>
    <s v="Standard Class"/>
    <s v="BT-11395"/>
    <s v="Bill Tyler"/>
    <x v="1"/>
    <x v="0"/>
    <s v="Los Angeles"/>
    <x v="1"/>
    <n v="90036"/>
    <x v="1"/>
    <s v="FUR-FU-10004973"/>
    <x v="0"/>
    <x v="5"/>
    <s v="Flat Face Poster Frame"/>
    <x v="1023"/>
    <n v="2"/>
    <n v="0"/>
    <n v="15.825600000000001"/>
    <x v="1"/>
    <x v="0"/>
  </r>
  <r>
    <n v="5180"/>
    <x v="2566"/>
    <x v="657"/>
    <x v="691"/>
    <s v="Standard Class"/>
    <s v="BT-11395"/>
    <s v="Bill Tyler"/>
    <x v="1"/>
    <x v="0"/>
    <s v="Los Angeles"/>
    <x v="1"/>
    <n v="90036"/>
    <x v="1"/>
    <s v="TEC-PH-10003645"/>
    <x v="2"/>
    <x v="7"/>
    <s v="Aastra 57i VoIP phone"/>
    <x v="3809"/>
    <n v="2"/>
    <n v="0.2"/>
    <n v="19.393200000000007"/>
    <x v="1"/>
    <x v="0"/>
  </r>
  <r>
    <n v="5181"/>
    <x v="2566"/>
    <x v="657"/>
    <x v="691"/>
    <s v="Standard Class"/>
    <s v="BT-11395"/>
    <s v="Bill Tyler"/>
    <x v="1"/>
    <x v="0"/>
    <s v="Los Angeles"/>
    <x v="1"/>
    <n v="90036"/>
    <x v="1"/>
    <s v="OFF-AP-10004980"/>
    <x v="1"/>
    <x v="9"/>
    <s v="3M Replacement Filter for Office Air Cleaner for 20' x 33' Room"/>
    <x v="3810"/>
    <n v="2"/>
    <n v="0"/>
    <n v="29.577600000000004"/>
    <x v="1"/>
    <x v="0"/>
  </r>
  <r>
    <n v="5182"/>
    <x v="2567"/>
    <x v="510"/>
    <x v="17"/>
    <s v="First Class"/>
    <s v="DJ-13510"/>
    <s v="Don Jones"/>
    <x v="1"/>
    <x v="0"/>
    <s v="Woonsocket"/>
    <x v="34"/>
    <n v="2895"/>
    <x v="3"/>
    <s v="OFF-PA-10003797"/>
    <x v="1"/>
    <x v="10"/>
    <s v="Xerox 209"/>
    <x v="1568"/>
    <n v="7"/>
    <n v="0"/>
    <n v="21.772800000000004"/>
    <x v="3"/>
    <x v="0"/>
  </r>
  <r>
    <n v="5183"/>
    <x v="2567"/>
    <x v="510"/>
    <x v="17"/>
    <s v="First Class"/>
    <s v="DJ-13510"/>
    <s v="Don Jones"/>
    <x v="1"/>
    <x v="0"/>
    <s v="Woonsocket"/>
    <x v="34"/>
    <n v="2895"/>
    <x v="3"/>
    <s v="OFF-BI-10003707"/>
    <x v="1"/>
    <x v="8"/>
    <s v="Aluminum Screw Posts"/>
    <x v="3811"/>
    <n v="3"/>
    <n v="0"/>
    <n v="22.89"/>
    <x v="3"/>
    <x v="0"/>
  </r>
  <r>
    <n v="5184"/>
    <x v="2568"/>
    <x v="241"/>
    <x v="474"/>
    <s v="First Class"/>
    <s v="AG-10675"/>
    <s v="Anna Gayman"/>
    <x v="0"/>
    <x v="0"/>
    <s v="Columbus"/>
    <x v="32"/>
    <n v="31907"/>
    <x v="0"/>
    <s v="OFF-ST-10000885"/>
    <x v="1"/>
    <x v="4"/>
    <s v="Fellowes Desktop Hanging File Manager"/>
    <x v="2353"/>
    <n v="3"/>
    <n v="0"/>
    <n v="10.0725"/>
    <x v="0"/>
    <x v="0"/>
  </r>
  <r>
    <n v="5185"/>
    <x v="2568"/>
    <x v="241"/>
    <x v="474"/>
    <s v="First Class"/>
    <s v="AG-10675"/>
    <s v="Anna Gayman"/>
    <x v="0"/>
    <x v="0"/>
    <s v="Columbus"/>
    <x v="32"/>
    <n v="31907"/>
    <x v="0"/>
    <s v="OFF-BI-10002827"/>
    <x v="1"/>
    <x v="8"/>
    <s v="Avery Durable Poly Binders"/>
    <x v="3812"/>
    <n v="7"/>
    <n v="0"/>
    <n v="17.8066"/>
    <x v="0"/>
    <x v="0"/>
  </r>
  <r>
    <n v="5186"/>
    <x v="2569"/>
    <x v="998"/>
    <x v="526"/>
    <s v="Standard Class"/>
    <s v="JD-15790"/>
    <s v="John Dryer"/>
    <x v="0"/>
    <x v="0"/>
    <s v="Jacksonville"/>
    <x v="2"/>
    <n v="32216"/>
    <x v="0"/>
    <s v="OFF-ST-10004459"/>
    <x v="1"/>
    <x v="4"/>
    <s v="Tennsco Single-Tier Lockers"/>
    <x v="2122"/>
    <n v="6"/>
    <n v="0.2"/>
    <n v="-337.80600000000004"/>
    <x v="0"/>
    <x v="0"/>
  </r>
  <r>
    <n v="5187"/>
    <x v="2570"/>
    <x v="154"/>
    <x v="253"/>
    <s v="Standard Class"/>
    <s v="EH-14125"/>
    <s v="Eugene Hildebrand"/>
    <x v="2"/>
    <x v="0"/>
    <s v="Philadelphia"/>
    <x v="9"/>
    <n v="19140"/>
    <x v="3"/>
    <s v="TEC-PH-10002789"/>
    <x v="2"/>
    <x v="7"/>
    <s v="LG Exalt"/>
    <x v="3813"/>
    <n v="8"/>
    <n v="0.4"/>
    <n v="-162.22960000000006"/>
    <x v="3"/>
    <x v="0"/>
  </r>
  <r>
    <n v="5188"/>
    <x v="2571"/>
    <x v="1023"/>
    <x v="629"/>
    <s v="Standard Class"/>
    <s v="ZC-21910"/>
    <s v="Zuschuss Carroll"/>
    <x v="0"/>
    <x v="0"/>
    <s v="Columbus"/>
    <x v="14"/>
    <n v="47201"/>
    <x v="2"/>
    <s v="TEC-AC-10001314"/>
    <x v="2"/>
    <x v="11"/>
    <s v="Case Logic 2.4GHz Wireless Keyboard"/>
    <x v="1772"/>
    <n v="4"/>
    <n v="0"/>
    <n v="15.996799999999979"/>
    <x v="2"/>
    <x v="0"/>
  </r>
  <r>
    <n v="5189"/>
    <x v="2571"/>
    <x v="1023"/>
    <x v="629"/>
    <s v="Standard Class"/>
    <s v="ZC-21910"/>
    <s v="Zuschuss Carroll"/>
    <x v="0"/>
    <x v="0"/>
    <s v="Columbus"/>
    <x v="14"/>
    <n v="47201"/>
    <x v="2"/>
    <s v="FUR-CH-10000015"/>
    <x v="0"/>
    <x v="1"/>
    <s v="Hon Multipurpose Stacking Arm Chairs"/>
    <x v="3814"/>
    <n v="7"/>
    <n v="0"/>
    <n v="394.21199999999999"/>
    <x v="2"/>
    <x v="0"/>
  </r>
  <r>
    <n v="5190"/>
    <x v="2572"/>
    <x v="237"/>
    <x v="551"/>
    <s v="Standard Class"/>
    <s v="XP-21865"/>
    <s v="Xylona Preis"/>
    <x v="0"/>
    <x v="0"/>
    <s v="Pasadena"/>
    <x v="5"/>
    <n v="77506"/>
    <x v="2"/>
    <s v="TEC-AC-10004855"/>
    <x v="2"/>
    <x v="11"/>
    <s v="V7 USB Numeric Keypad"/>
    <x v="3815"/>
    <n v="6"/>
    <n v="0.2"/>
    <n v="-27.292200000000001"/>
    <x v="2"/>
    <x v="1"/>
  </r>
  <r>
    <n v="5191"/>
    <x v="2572"/>
    <x v="237"/>
    <x v="551"/>
    <s v="Standard Class"/>
    <s v="XP-21865"/>
    <s v="Xylona Preis"/>
    <x v="0"/>
    <x v="0"/>
    <s v="Pasadena"/>
    <x v="5"/>
    <n v="77506"/>
    <x v="2"/>
    <s v="OFF-AR-10003582"/>
    <x v="1"/>
    <x v="6"/>
    <s v="Boston Electric Pencil Sharpener, Model 1818, Charcoal Black"/>
    <x v="3816"/>
    <n v="2"/>
    <n v="0.2"/>
    <n v="4.5040000000000031"/>
    <x v="2"/>
    <x v="1"/>
  </r>
  <r>
    <n v="5192"/>
    <x v="2573"/>
    <x v="1024"/>
    <x v="510"/>
    <s v="Standard Class"/>
    <s v="DK-12985"/>
    <s v="Darren Koutras"/>
    <x v="0"/>
    <x v="0"/>
    <s v="San Francisco"/>
    <x v="1"/>
    <n v="94122"/>
    <x v="1"/>
    <s v="OFF-EN-10003448"/>
    <x v="1"/>
    <x v="12"/>
    <s v="Peel &amp; Seel Recycled Catalog Envelopes, Brown"/>
    <x v="3817"/>
    <n v="2"/>
    <n v="0"/>
    <n v="11.58"/>
    <x v="1"/>
    <x v="0"/>
  </r>
  <r>
    <n v="5193"/>
    <x v="2574"/>
    <x v="683"/>
    <x v="34"/>
    <s v="Second Class"/>
    <s v="CS-12250"/>
    <s v="Chris Selesnick"/>
    <x v="1"/>
    <x v="0"/>
    <s v="Columbia"/>
    <x v="20"/>
    <n v="29203"/>
    <x v="0"/>
    <s v="FUR-FU-10003773"/>
    <x v="0"/>
    <x v="5"/>
    <s v="Eldon Cleatmat Plus Chair Mats for High Pile Carpets"/>
    <x v="3818"/>
    <n v="5"/>
    <n v="0"/>
    <n v="43.735999999999962"/>
    <x v="0"/>
    <x v="0"/>
  </r>
  <r>
    <n v="5194"/>
    <x v="2574"/>
    <x v="683"/>
    <x v="34"/>
    <s v="Second Class"/>
    <s v="CS-12250"/>
    <s v="Chris Selesnick"/>
    <x v="1"/>
    <x v="0"/>
    <s v="Columbia"/>
    <x v="20"/>
    <n v="29203"/>
    <x v="0"/>
    <s v="OFF-PA-10001363"/>
    <x v="1"/>
    <x v="10"/>
    <s v="Xerox 1933"/>
    <x v="3016"/>
    <n v="7"/>
    <n v="0"/>
    <n v="40.401199999999996"/>
    <x v="0"/>
    <x v="0"/>
  </r>
  <r>
    <n v="5195"/>
    <x v="2574"/>
    <x v="683"/>
    <x v="34"/>
    <s v="Second Class"/>
    <s v="CS-12250"/>
    <s v="Chris Selesnick"/>
    <x v="1"/>
    <x v="0"/>
    <s v="Columbia"/>
    <x v="20"/>
    <n v="29203"/>
    <x v="0"/>
    <s v="OFF-AR-10004757"/>
    <x v="1"/>
    <x v="6"/>
    <s v="Crayola Colored Pencils"/>
    <x v="2805"/>
    <n v="4"/>
    <n v="0"/>
    <n v="4.3295999999999992"/>
    <x v="0"/>
    <x v="0"/>
  </r>
  <r>
    <n v="5196"/>
    <x v="2574"/>
    <x v="683"/>
    <x v="34"/>
    <s v="Second Class"/>
    <s v="CS-12250"/>
    <s v="Chris Selesnick"/>
    <x v="1"/>
    <x v="0"/>
    <s v="Columbia"/>
    <x v="20"/>
    <n v="29203"/>
    <x v="0"/>
    <s v="OFF-BI-10000309"/>
    <x v="1"/>
    <x v="8"/>
    <s v="GBC Twin Loop Wire Binding Elements, 9/16&quot; Spine, Black"/>
    <x v="3819"/>
    <n v="3"/>
    <n v="0"/>
    <n v="22.3734"/>
    <x v="0"/>
    <x v="0"/>
  </r>
  <r>
    <n v="5197"/>
    <x v="2575"/>
    <x v="1025"/>
    <x v="8"/>
    <s v="Standard Class"/>
    <s v="AI-10855"/>
    <s v="Arianne Irving"/>
    <x v="0"/>
    <x v="0"/>
    <s v="Kent"/>
    <x v="4"/>
    <n v="98031"/>
    <x v="1"/>
    <s v="OFF-EN-10001434"/>
    <x v="1"/>
    <x v="12"/>
    <s v="Strathmore #10 Envelopes, Ultimate White"/>
    <x v="3820"/>
    <n v="3"/>
    <n v="0"/>
    <n v="77.483699999999999"/>
    <x v="1"/>
    <x v="0"/>
  </r>
  <r>
    <n v="5198"/>
    <x v="2575"/>
    <x v="1025"/>
    <x v="8"/>
    <s v="Standard Class"/>
    <s v="AI-10855"/>
    <s v="Arianne Irving"/>
    <x v="0"/>
    <x v="0"/>
    <s v="Kent"/>
    <x v="4"/>
    <n v="98031"/>
    <x v="1"/>
    <s v="TEC-PH-10003988"/>
    <x v="2"/>
    <x v="7"/>
    <s v="LF Elite 3D Dazzle Designer Hard Case Cover, Lf Stylus Pen and Wiper For Apple Iphone 5c Mini Lite"/>
    <x v="3582"/>
    <n v="5"/>
    <n v="0.2"/>
    <n v="4.3600000000000012"/>
    <x v="1"/>
    <x v="0"/>
  </r>
  <r>
    <n v="5199"/>
    <x v="2576"/>
    <x v="840"/>
    <x v="599"/>
    <s v="Standard Class"/>
    <s v="AA-10315"/>
    <s v="Alex Avila"/>
    <x v="0"/>
    <x v="0"/>
    <s v="Round Rock"/>
    <x v="5"/>
    <n v="78664"/>
    <x v="2"/>
    <s v="OFF-SU-10000151"/>
    <x v="1"/>
    <x v="14"/>
    <s v="High Speed Automatic Electric Letter Opener"/>
    <x v="3821"/>
    <n v="3"/>
    <n v="0.2"/>
    <n v="-786.01440000000025"/>
    <x v="2"/>
    <x v="0"/>
  </r>
  <r>
    <n v="5200"/>
    <x v="2576"/>
    <x v="840"/>
    <x v="599"/>
    <s v="Standard Class"/>
    <s v="AA-10315"/>
    <s v="Alex Avila"/>
    <x v="0"/>
    <x v="0"/>
    <s v="Round Rock"/>
    <x v="5"/>
    <n v="78664"/>
    <x v="2"/>
    <s v="OFF-FA-10001332"/>
    <x v="1"/>
    <x v="13"/>
    <s v="Acco Banker's Clasps, 5 3/4&quot;-Long"/>
    <x v="2134"/>
    <n v="1"/>
    <n v="0.2"/>
    <n v="0.77759999999999996"/>
    <x v="2"/>
    <x v="0"/>
  </r>
  <r>
    <n v="5201"/>
    <x v="2576"/>
    <x v="840"/>
    <x v="599"/>
    <s v="Standard Class"/>
    <s v="AA-10315"/>
    <s v="Alex Avila"/>
    <x v="0"/>
    <x v="0"/>
    <s v="Round Rock"/>
    <x v="5"/>
    <n v="78664"/>
    <x v="2"/>
    <s v="TEC-PH-10000895"/>
    <x v="2"/>
    <x v="7"/>
    <s v="Polycom VVX 310 VoIP phone"/>
    <x v="2404"/>
    <n v="3"/>
    <n v="0.2"/>
    <n v="32.398200000000017"/>
    <x v="2"/>
    <x v="0"/>
  </r>
  <r>
    <n v="5202"/>
    <x v="2576"/>
    <x v="840"/>
    <x v="599"/>
    <s v="Standard Class"/>
    <s v="AA-10315"/>
    <s v="Alex Avila"/>
    <x v="0"/>
    <x v="0"/>
    <s v="Round Rock"/>
    <x v="5"/>
    <n v="78664"/>
    <x v="2"/>
    <s v="TEC-AC-10002857"/>
    <x v="2"/>
    <x v="11"/>
    <s v="Verbatim 25 GB 6x Blu-ray Single Layer Recordable Disc, 1/Pack"/>
    <x v="3822"/>
    <n v="7"/>
    <n v="0.2"/>
    <n v="5.7364999999999977"/>
    <x v="2"/>
    <x v="0"/>
  </r>
  <r>
    <n v="5203"/>
    <x v="2577"/>
    <x v="762"/>
    <x v="811"/>
    <s v="Standard Class"/>
    <s v="RE-19450"/>
    <s v="Richard Eichhorn"/>
    <x v="0"/>
    <x v="0"/>
    <s v="Oakland"/>
    <x v="1"/>
    <n v="94601"/>
    <x v="1"/>
    <s v="FUR-FU-10004018"/>
    <x v="0"/>
    <x v="5"/>
    <s v="Tensor Computer Mounted Lamp"/>
    <x v="3823"/>
    <n v="7"/>
    <n v="0"/>
    <n v="28.142100000000006"/>
    <x v="1"/>
    <x v="0"/>
  </r>
  <r>
    <n v="5204"/>
    <x v="2577"/>
    <x v="762"/>
    <x v="811"/>
    <s v="Standard Class"/>
    <s v="RE-19450"/>
    <s v="Richard Eichhorn"/>
    <x v="0"/>
    <x v="0"/>
    <s v="Oakland"/>
    <x v="1"/>
    <n v="94601"/>
    <x v="1"/>
    <s v="OFF-ST-10003638"/>
    <x v="1"/>
    <x v="4"/>
    <s v="Mobile Personal File Cube"/>
    <x v="3824"/>
    <n v="3"/>
    <n v="0"/>
    <n v="18.970199999999998"/>
    <x v="1"/>
    <x v="0"/>
  </r>
  <r>
    <n v="5205"/>
    <x v="2578"/>
    <x v="811"/>
    <x v="629"/>
    <s v="Standard Class"/>
    <s v="TM-21010"/>
    <s v="Tamara Manning"/>
    <x v="0"/>
    <x v="0"/>
    <s v="Auburn"/>
    <x v="15"/>
    <n v="13021"/>
    <x v="3"/>
    <s v="OFF-AR-10004685"/>
    <x v="1"/>
    <x v="6"/>
    <s v="Binney &amp; Smith Crayola Metallic Colored Pencils, 8-Color Set"/>
    <x v="1577"/>
    <n v="2"/>
    <n v="0"/>
    <n v="3.0557999999999996"/>
    <x v="3"/>
    <x v="0"/>
  </r>
  <r>
    <n v="5206"/>
    <x v="2578"/>
    <x v="811"/>
    <x v="629"/>
    <s v="Standard Class"/>
    <s v="TM-21010"/>
    <s v="Tamara Manning"/>
    <x v="0"/>
    <x v="0"/>
    <s v="Auburn"/>
    <x v="15"/>
    <n v="13021"/>
    <x v="3"/>
    <s v="OFF-ST-10001713"/>
    <x v="1"/>
    <x v="4"/>
    <s v="Gould Plastics 9-Pocket Panel Bin, 18-3/8w x 5-1/4d x 20-1/2h, Black"/>
    <x v="2815"/>
    <n v="2"/>
    <n v="0"/>
    <n v="4.2391999999999967"/>
    <x v="3"/>
    <x v="0"/>
  </r>
  <r>
    <n v="5207"/>
    <x v="2578"/>
    <x v="811"/>
    <x v="629"/>
    <s v="Standard Class"/>
    <s v="TM-21010"/>
    <s v="Tamara Manning"/>
    <x v="0"/>
    <x v="0"/>
    <s v="Auburn"/>
    <x v="15"/>
    <n v="13021"/>
    <x v="3"/>
    <s v="OFF-FA-10000490"/>
    <x v="1"/>
    <x v="13"/>
    <s v="OIC Binder Clips, Mini, 1/4&quot; Capacity, Black"/>
    <x v="3825"/>
    <n v="1"/>
    <n v="0"/>
    <n v="0.58279999999999998"/>
    <x v="3"/>
    <x v="0"/>
  </r>
  <r>
    <n v="5208"/>
    <x v="2578"/>
    <x v="811"/>
    <x v="629"/>
    <s v="Standard Class"/>
    <s v="TM-21010"/>
    <s v="Tamara Manning"/>
    <x v="0"/>
    <x v="0"/>
    <s v="Auburn"/>
    <x v="15"/>
    <n v="13021"/>
    <x v="3"/>
    <s v="OFF-LA-10002043"/>
    <x v="1"/>
    <x v="2"/>
    <s v="Avery 489"/>
    <x v="346"/>
    <n v="2"/>
    <n v="0"/>
    <n v="9.9359999999999999"/>
    <x v="3"/>
    <x v="0"/>
  </r>
  <r>
    <n v="5209"/>
    <x v="2578"/>
    <x v="811"/>
    <x v="629"/>
    <s v="Standard Class"/>
    <s v="TM-21010"/>
    <s v="Tamara Manning"/>
    <x v="0"/>
    <x v="0"/>
    <s v="Auburn"/>
    <x v="15"/>
    <n v="13021"/>
    <x v="3"/>
    <s v="OFF-PA-10002464"/>
    <x v="1"/>
    <x v="10"/>
    <s v="HP Office Recycled Paper (20Lb. and 87 Bright)"/>
    <x v="986"/>
    <n v="5"/>
    <n v="0"/>
    <n v="14.161000000000001"/>
    <x v="3"/>
    <x v="0"/>
  </r>
  <r>
    <n v="5210"/>
    <x v="2578"/>
    <x v="811"/>
    <x v="629"/>
    <s v="Standard Class"/>
    <s v="TM-21010"/>
    <s v="Tamara Manning"/>
    <x v="0"/>
    <x v="0"/>
    <s v="Auburn"/>
    <x v="15"/>
    <n v="13021"/>
    <x v="3"/>
    <s v="OFF-EN-10002504"/>
    <x v="1"/>
    <x v="12"/>
    <s v="Tyvek  Top-Opening Peel &amp; Seel Envelopes, Plain White"/>
    <x v="3370"/>
    <n v="1"/>
    <n v="0"/>
    <n v="12.7746"/>
    <x v="3"/>
    <x v="0"/>
  </r>
  <r>
    <n v="5211"/>
    <x v="2579"/>
    <x v="1026"/>
    <x v="1125"/>
    <s v="Standard Class"/>
    <s v="YS-21880"/>
    <s v="Yana Sorensen"/>
    <x v="1"/>
    <x v="0"/>
    <s v="Newark"/>
    <x v="13"/>
    <n v="19711"/>
    <x v="3"/>
    <s v="OFF-ST-10002615"/>
    <x v="1"/>
    <x v="4"/>
    <s v="Dual Level, Single-Width Filing Carts"/>
    <x v="2848"/>
    <n v="3"/>
    <n v="0"/>
    <n v="120.94680000000001"/>
    <x v="3"/>
    <x v="0"/>
  </r>
  <r>
    <n v="5212"/>
    <x v="2580"/>
    <x v="793"/>
    <x v="537"/>
    <s v="Second Class"/>
    <s v="AZ-10750"/>
    <s v="Annie Zypern"/>
    <x v="0"/>
    <x v="0"/>
    <s v="New York City"/>
    <x v="15"/>
    <n v="10024"/>
    <x v="3"/>
    <s v="OFF-ST-10004258"/>
    <x v="1"/>
    <x v="4"/>
    <s v="Portable Personal File Box"/>
    <x v="905"/>
    <n v="3"/>
    <n v="0"/>
    <n v="9.8901000000000039"/>
    <x v="3"/>
    <x v="0"/>
  </r>
  <r>
    <n v="5213"/>
    <x v="2581"/>
    <x v="182"/>
    <x v="750"/>
    <s v="Same Day"/>
    <s v="CM-12445"/>
    <s v="Chuck Magee"/>
    <x v="0"/>
    <x v="0"/>
    <s v="Redlands"/>
    <x v="1"/>
    <n v="92374"/>
    <x v="1"/>
    <s v="OFF-ST-10004507"/>
    <x v="1"/>
    <x v="4"/>
    <s v="Advantus Rolling Storage Box"/>
    <x v="492"/>
    <n v="3"/>
    <n v="0"/>
    <n v="13.891499999999999"/>
    <x v="1"/>
    <x v="0"/>
  </r>
  <r>
    <n v="5214"/>
    <x v="2581"/>
    <x v="182"/>
    <x v="750"/>
    <s v="Same Day"/>
    <s v="CM-12445"/>
    <s v="Chuck Magee"/>
    <x v="0"/>
    <x v="0"/>
    <s v="Redlands"/>
    <x v="1"/>
    <n v="92374"/>
    <x v="1"/>
    <s v="OFF-LA-10000262"/>
    <x v="1"/>
    <x v="2"/>
    <s v="Avery 494"/>
    <x v="1507"/>
    <n v="3"/>
    <n v="0"/>
    <n v="3.6017999999999999"/>
    <x v="1"/>
    <x v="0"/>
  </r>
  <r>
    <n v="5215"/>
    <x v="2581"/>
    <x v="182"/>
    <x v="750"/>
    <s v="Same Day"/>
    <s v="CM-12445"/>
    <s v="Chuck Magee"/>
    <x v="0"/>
    <x v="0"/>
    <s v="Redlands"/>
    <x v="1"/>
    <n v="92374"/>
    <x v="1"/>
    <s v="OFF-AR-10002445"/>
    <x v="1"/>
    <x v="6"/>
    <s v="SANFORD Major Accent Highlighters"/>
    <x v="3826"/>
    <n v="5"/>
    <n v="0"/>
    <n v="13.452000000000002"/>
    <x v="1"/>
    <x v="0"/>
  </r>
  <r>
    <n v="5216"/>
    <x v="2581"/>
    <x v="182"/>
    <x v="750"/>
    <s v="Same Day"/>
    <s v="CM-12445"/>
    <s v="Chuck Magee"/>
    <x v="0"/>
    <x v="0"/>
    <s v="Redlands"/>
    <x v="1"/>
    <n v="92374"/>
    <x v="1"/>
    <s v="OFF-PA-10001667"/>
    <x v="1"/>
    <x v="10"/>
    <s v="Great White Multi-Use Recycled Paper (20Lb. and 84 Bright)"/>
    <x v="2744"/>
    <n v="5"/>
    <n v="0"/>
    <n v="13.454999999999998"/>
    <x v="1"/>
    <x v="0"/>
  </r>
  <r>
    <n v="5217"/>
    <x v="2582"/>
    <x v="428"/>
    <x v="17"/>
    <s v="Standard Class"/>
    <s v="JB-16000"/>
    <s v="Joy Bell-"/>
    <x v="0"/>
    <x v="0"/>
    <s v="Roseville"/>
    <x v="12"/>
    <n v="48066"/>
    <x v="2"/>
    <s v="OFF-EN-10000461"/>
    <x v="1"/>
    <x v="12"/>
    <s v="#10- 4 1/8&quot; x 9 1/2&quot; Recycled Envelopes"/>
    <x v="2053"/>
    <n v="2"/>
    <n v="0"/>
    <n v="8.2156000000000002"/>
    <x v="2"/>
    <x v="0"/>
  </r>
  <r>
    <n v="5218"/>
    <x v="2583"/>
    <x v="4"/>
    <x v="125"/>
    <s v="Second Class"/>
    <s v="NS-18640"/>
    <s v="Noel Staavos"/>
    <x v="1"/>
    <x v="0"/>
    <s v="Los Angeles"/>
    <x v="1"/>
    <n v="90049"/>
    <x v="1"/>
    <s v="OFF-PA-10002254"/>
    <x v="1"/>
    <x v="10"/>
    <s v="Xerox 1883"/>
    <x v="1219"/>
    <n v="3"/>
    <n v="0"/>
    <n v="36.404399999999995"/>
    <x v="1"/>
    <x v="0"/>
  </r>
  <r>
    <n v="5219"/>
    <x v="2584"/>
    <x v="193"/>
    <x v="1055"/>
    <s v="Standard Class"/>
    <s v="LC-16930"/>
    <s v="Linda Cazamias"/>
    <x v="1"/>
    <x v="0"/>
    <s v="New York City"/>
    <x v="15"/>
    <n v="10011"/>
    <x v="3"/>
    <s v="OFF-AR-10001868"/>
    <x v="1"/>
    <x v="6"/>
    <s v="Prang Dustless Chalk Sticks"/>
    <x v="3681"/>
    <n v="5"/>
    <n v="0"/>
    <n v="4.2"/>
    <x v="3"/>
    <x v="0"/>
  </r>
  <r>
    <n v="5220"/>
    <x v="2585"/>
    <x v="853"/>
    <x v="153"/>
    <s v="Same Day"/>
    <s v="CA-12775"/>
    <s v="Cynthia Arntzen"/>
    <x v="0"/>
    <x v="0"/>
    <s v="Detroit"/>
    <x v="12"/>
    <n v="48205"/>
    <x v="2"/>
    <s v="FUR-CH-10004875"/>
    <x v="0"/>
    <x v="1"/>
    <s v="Harbour Creations 67200 Series Stacking Chairs"/>
    <x v="3827"/>
    <n v="7"/>
    <n v="0"/>
    <n v="134.53020000000001"/>
    <x v="2"/>
    <x v="0"/>
  </r>
  <r>
    <n v="5221"/>
    <x v="2586"/>
    <x v="1027"/>
    <x v="1126"/>
    <s v="Standard Class"/>
    <s v="SR-20425"/>
    <s v="Sharelle Roach"/>
    <x v="2"/>
    <x v="0"/>
    <s v="Detroit"/>
    <x v="12"/>
    <n v="48234"/>
    <x v="2"/>
    <s v="FUR-BO-10000711"/>
    <x v="0"/>
    <x v="0"/>
    <s v="Hon Metal Bookcases, Gray"/>
    <x v="3724"/>
    <n v="3"/>
    <n v="0"/>
    <n v="57.4938"/>
    <x v="2"/>
    <x v="0"/>
  </r>
  <r>
    <n v="5222"/>
    <x v="2587"/>
    <x v="796"/>
    <x v="843"/>
    <s v="Second Class"/>
    <s v="PP-18955"/>
    <s v="Paul Prost"/>
    <x v="2"/>
    <x v="0"/>
    <s v="Springfield"/>
    <x v="25"/>
    <n v="65807"/>
    <x v="2"/>
    <s v="OFF-AP-10000938"/>
    <x v="1"/>
    <x v="9"/>
    <s v="Avanti 1.7 Cu. Ft. Refrigerator"/>
    <x v="3828"/>
    <n v="7"/>
    <n v="0"/>
    <n v="197.92079999999999"/>
    <x v="2"/>
    <x v="0"/>
  </r>
  <r>
    <n v="5223"/>
    <x v="2587"/>
    <x v="796"/>
    <x v="843"/>
    <s v="Second Class"/>
    <s v="PP-18955"/>
    <s v="Paul Prost"/>
    <x v="2"/>
    <x v="0"/>
    <s v="Springfield"/>
    <x v="25"/>
    <n v="65807"/>
    <x v="2"/>
    <s v="TEC-PH-10003555"/>
    <x v="2"/>
    <x v="7"/>
    <s v="Motorola HK250 Universal Bluetooth Headset"/>
    <x v="1164"/>
    <n v="5"/>
    <n v="0"/>
    <n v="2.2990000000000066"/>
    <x v="2"/>
    <x v="0"/>
  </r>
  <r>
    <n v="5224"/>
    <x v="2587"/>
    <x v="796"/>
    <x v="843"/>
    <s v="Second Class"/>
    <s v="PP-18955"/>
    <s v="Paul Prost"/>
    <x v="2"/>
    <x v="0"/>
    <s v="Springfield"/>
    <x v="25"/>
    <n v="65807"/>
    <x v="2"/>
    <s v="OFF-BI-10001267"/>
    <x v="1"/>
    <x v="8"/>
    <s v="Universal Recycled Hanging Pressboard Report Binders, Letter Size"/>
    <x v="3829"/>
    <n v="7"/>
    <n v="0"/>
    <n v="20.731199999999998"/>
    <x v="2"/>
    <x v="0"/>
  </r>
  <r>
    <n v="5225"/>
    <x v="2588"/>
    <x v="510"/>
    <x v="31"/>
    <s v="Second Class"/>
    <s v="JM-15865"/>
    <s v="John Murray"/>
    <x v="0"/>
    <x v="0"/>
    <s v="Los Angeles"/>
    <x v="1"/>
    <n v="90036"/>
    <x v="1"/>
    <s v="OFF-PA-10004071"/>
    <x v="1"/>
    <x v="10"/>
    <s v="Eaton Premium Continuous-Feed Paper, 25% Cotton, Letter Size, White, 1000 Shts/Box"/>
    <x v="1696"/>
    <n v="3"/>
    <n v="0"/>
    <n v="79.891199999999998"/>
    <x v="1"/>
    <x v="0"/>
  </r>
  <r>
    <n v="5226"/>
    <x v="2589"/>
    <x v="1028"/>
    <x v="674"/>
    <s v="Standard Class"/>
    <s v="AS-10090"/>
    <s v="Adam Shillingsburg"/>
    <x v="0"/>
    <x v="0"/>
    <s v="New York City"/>
    <x v="15"/>
    <n v="10011"/>
    <x v="3"/>
    <s v="OFF-BI-10001553"/>
    <x v="1"/>
    <x v="8"/>
    <s v="SpineVue Locking Slant-D Ring Binders by Cardinal"/>
    <x v="3830"/>
    <n v="5"/>
    <n v="0.2"/>
    <n v="12.795999999999999"/>
    <x v="3"/>
    <x v="0"/>
  </r>
  <r>
    <n v="5227"/>
    <x v="2589"/>
    <x v="1028"/>
    <x v="674"/>
    <s v="Standard Class"/>
    <s v="AS-10090"/>
    <s v="Adam Shillingsburg"/>
    <x v="0"/>
    <x v="0"/>
    <s v="New York City"/>
    <x v="15"/>
    <n v="10011"/>
    <x v="3"/>
    <s v="OFF-BI-10003007"/>
    <x v="1"/>
    <x v="8"/>
    <s v="Premium Transparent Presentation Covers, No Pattern/Clear, 8 1/2&quot; x 11&quot;"/>
    <x v="3831"/>
    <n v="6"/>
    <n v="0.2"/>
    <n v="60.496799999999993"/>
    <x v="3"/>
    <x v="0"/>
  </r>
  <r>
    <n v="5228"/>
    <x v="2589"/>
    <x v="1028"/>
    <x v="674"/>
    <s v="Standard Class"/>
    <s v="AS-10090"/>
    <s v="Adam Shillingsburg"/>
    <x v="0"/>
    <x v="0"/>
    <s v="New York City"/>
    <x v="15"/>
    <n v="10011"/>
    <x v="3"/>
    <s v="FUR-BO-10003272"/>
    <x v="0"/>
    <x v="0"/>
    <s v="O'Sullivan Living Dimensions 5-Shelf Bookcases"/>
    <x v="3832"/>
    <n v="2"/>
    <n v="0.2"/>
    <n v="-44.196000000000026"/>
    <x v="3"/>
    <x v="0"/>
  </r>
  <r>
    <n v="5229"/>
    <x v="2590"/>
    <x v="35"/>
    <x v="34"/>
    <s v="Standard Class"/>
    <s v="LS-16975"/>
    <s v="Lindsay Shagiari"/>
    <x v="2"/>
    <x v="0"/>
    <s v="San Francisco"/>
    <x v="1"/>
    <n v="94109"/>
    <x v="1"/>
    <s v="OFF-PA-10001033"/>
    <x v="1"/>
    <x v="10"/>
    <s v="Xerox 1893"/>
    <x v="2658"/>
    <n v="2"/>
    <n v="0"/>
    <n v="40.170200000000001"/>
    <x v="1"/>
    <x v="0"/>
  </r>
  <r>
    <n v="5230"/>
    <x v="2591"/>
    <x v="498"/>
    <x v="782"/>
    <s v="Second Class"/>
    <s v="SA-20830"/>
    <s v="Sue Ann Reed"/>
    <x v="0"/>
    <x v="0"/>
    <s v="Fresno"/>
    <x v="1"/>
    <n v="93727"/>
    <x v="1"/>
    <s v="OFF-BI-10001553"/>
    <x v="1"/>
    <x v="8"/>
    <s v="SpineVue Locking Slant-D Ring Binders by Cardinal"/>
    <x v="899"/>
    <n v="2"/>
    <n v="0.2"/>
    <n v="5.1183999999999994"/>
    <x v="1"/>
    <x v="0"/>
  </r>
  <r>
    <n v="5231"/>
    <x v="2591"/>
    <x v="498"/>
    <x v="782"/>
    <s v="Second Class"/>
    <s v="SA-20830"/>
    <s v="Sue Ann Reed"/>
    <x v="0"/>
    <x v="0"/>
    <s v="Fresno"/>
    <x v="1"/>
    <n v="93727"/>
    <x v="1"/>
    <s v="FUR-TA-10001095"/>
    <x v="0"/>
    <x v="3"/>
    <s v="Chromcraft Round Conference Tables"/>
    <x v="944"/>
    <n v="5"/>
    <n v="0.2"/>
    <n v="8.7144999999999868"/>
    <x v="1"/>
    <x v="0"/>
  </r>
  <r>
    <n v="5232"/>
    <x v="2591"/>
    <x v="498"/>
    <x v="782"/>
    <s v="Second Class"/>
    <s v="SA-20830"/>
    <s v="Sue Ann Reed"/>
    <x v="0"/>
    <x v="0"/>
    <s v="Fresno"/>
    <x v="1"/>
    <n v="93727"/>
    <x v="1"/>
    <s v="FUR-FU-10001185"/>
    <x v="0"/>
    <x v="5"/>
    <s v="Advantus Employee of the Month Certificate Frame, 11 x 13-1/2"/>
    <x v="3833"/>
    <n v="1"/>
    <n v="0"/>
    <n v="12.6813"/>
    <x v="1"/>
    <x v="0"/>
  </r>
  <r>
    <n v="5233"/>
    <x v="2591"/>
    <x v="498"/>
    <x v="782"/>
    <s v="Second Class"/>
    <s v="SA-20830"/>
    <s v="Sue Ann Reed"/>
    <x v="0"/>
    <x v="0"/>
    <s v="Fresno"/>
    <x v="1"/>
    <n v="93727"/>
    <x v="1"/>
    <s v="OFF-BI-10000343"/>
    <x v="1"/>
    <x v="8"/>
    <s v="Pressboard Covers with Storage Hooks, 9 1/2&quot; x 11&quot;, Light Blue"/>
    <x v="3834"/>
    <n v="7"/>
    <n v="0.2"/>
    <n v="9.2798999999999996"/>
    <x v="1"/>
    <x v="0"/>
  </r>
  <r>
    <n v="5234"/>
    <x v="2592"/>
    <x v="638"/>
    <x v="657"/>
    <s v="Standard Class"/>
    <s v="LS-17200"/>
    <s v="Luke Schmidt"/>
    <x v="1"/>
    <x v="0"/>
    <s v="Texarkana"/>
    <x v="36"/>
    <n v="71854"/>
    <x v="0"/>
    <s v="FUR-CH-10004626"/>
    <x v="0"/>
    <x v="1"/>
    <s v="Office Star Flex Back Scooter Chair with Aluminum Finish Frame"/>
    <x v="3835"/>
    <n v="6"/>
    <n v="0"/>
    <n v="145.2816"/>
    <x v="0"/>
    <x v="0"/>
  </r>
  <r>
    <n v="5235"/>
    <x v="2593"/>
    <x v="1029"/>
    <x v="176"/>
    <s v="First Class"/>
    <s v="TM-21490"/>
    <s v="Tony Molinari"/>
    <x v="0"/>
    <x v="0"/>
    <s v="San Francisco"/>
    <x v="1"/>
    <n v="94110"/>
    <x v="1"/>
    <s v="FUR-TA-10001768"/>
    <x v="0"/>
    <x v="3"/>
    <s v="Hon Racetrack Conference Tables"/>
    <x v="3836"/>
    <n v="1"/>
    <n v="0.2"/>
    <n v="2.625099999999982"/>
    <x v="1"/>
    <x v="0"/>
  </r>
  <r>
    <n v="5236"/>
    <x v="2594"/>
    <x v="258"/>
    <x v="407"/>
    <s v="First Class"/>
    <s v="TT-21265"/>
    <s v="Tim Taslimi"/>
    <x v="1"/>
    <x v="0"/>
    <s v="Indianapolis"/>
    <x v="14"/>
    <n v="46203"/>
    <x v="2"/>
    <s v="OFF-AP-10001947"/>
    <x v="1"/>
    <x v="9"/>
    <s v="Acco 6 Outlet Guardian Premium Plus Surge Suppressor"/>
    <x v="3837"/>
    <n v="3"/>
    <n v="0"/>
    <n v="15.938399999999998"/>
    <x v="2"/>
    <x v="0"/>
  </r>
  <r>
    <n v="5237"/>
    <x v="2595"/>
    <x v="59"/>
    <x v="131"/>
    <s v="Standard Class"/>
    <s v="DN-13690"/>
    <s v="Duane Noonan"/>
    <x v="0"/>
    <x v="0"/>
    <s v="Columbia"/>
    <x v="39"/>
    <n v="21044"/>
    <x v="3"/>
    <s v="FUR-FU-10004952"/>
    <x v="0"/>
    <x v="5"/>
    <s v="C-Line Cubicle Keepers Polyproplyene Holder w/Velcro Back, 8-1/2x11, 25/Bx"/>
    <x v="3838"/>
    <n v="3"/>
    <n v="0"/>
    <n v="50.908200000000001"/>
    <x v="3"/>
    <x v="1"/>
  </r>
  <r>
    <n v="5238"/>
    <x v="2595"/>
    <x v="59"/>
    <x v="131"/>
    <s v="Standard Class"/>
    <s v="DN-13690"/>
    <s v="Duane Noonan"/>
    <x v="0"/>
    <x v="0"/>
    <s v="Columbia"/>
    <x v="39"/>
    <n v="21044"/>
    <x v="3"/>
    <s v="FUR-BO-10001337"/>
    <x v="0"/>
    <x v="0"/>
    <s v="O'Sullivan Living Dimensions 2-Shelf Bookcases"/>
    <x v="1041"/>
    <n v="3"/>
    <n v="0"/>
    <n v="36.293999999999997"/>
    <x v="3"/>
    <x v="1"/>
  </r>
  <r>
    <n v="5239"/>
    <x v="2595"/>
    <x v="59"/>
    <x v="131"/>
    <s v="Standard Class"/>
    <s v="DN-13690"/>
    <s v="Duane Noonan"/>
    <x v="0"/>
    <x v="0"/>
    <s v="Columbia"/>
    <x v="39"/>
    <n v="21044"/>
    <x v="3"/>
    <s v="TEC-AC-10003628"/>
    <x v="2"/>
    <x v="11"/>
    <s v="Logitech 910-002974 M325 Wireless Mouse for Web Scrolling"/>
    <x v="2830"/>
    <n v="2"/>
    <n v="0"/>
    <n v="26.391200000000005"/>
    <x v="3"/>
    <x v="1"/>
  </r>
  <r>
    <n v="5240"/>
    <x v="2596"/>
    <x v="108"/>
    <x v="106"/>
    <s v="Standard Class"/>
    <s v="EB-14110"/>
    <s v="Eugene Barchas"/>
    <x v="0"/>
    <x v="0"/>
    <s v="San Jose"/>
    <x v="1"/>
    <n v="95123"/>
    <x v="1"/>
    <s v="OFF-ST-10004186"/>
    <x v="1"/>
    <x v="4"/>
    <s v="Stur-D-Stor Shelving, Vertical 5-Shelf: 72&quot;H x 36&quot;W x 18 1/2&quot;D"/>
    <x v="743"/>
    <n v="3"/>
    <n v="0"/>
    <n v="6.6587999999999994"/>
    <x v="1"/>
    <x v="0"/>
  </r>
  <r>
    <n v="5241"/>
    <x v="2596"/>
    <x v="108"/>
    <x v="106"/>
    <s v="Standard Class"/>
    <s v="EB-14110"/>
    <s v="Eugene Barchas"/>
    <x v="0"/>
    <x v="0"/>
    <s v="San Jose"/>
    <x v="1"/>
    <n v="95123"/>
    <x v="1"/>
    <s v="OFF-BI-10001658"/>
    <x v="1"/>
    <x v="8"/>
    <s v="GBC Standard Therm-A-Bind Covers"/>
    <x v="3839"/>
    <n v="2"/>
    <n v="0.2"/>
    <n v="12.958399999999999"/>
    <x v="1"/>
    <x v="0"/>
  </r>
  <r>
    <n v="5242"/>
    <x v="2597"/>
    <x v="713"/>
    <x v="750"/>
    <s v="Second Class"/>
    <s v="CM-11815"/>
    <s v="Candace McMahon"/>
    <x v="1"/>
    <x v="0"/>
    <s v="Seattle"/>
    <x v="4"/>
    <n v="98115"/>
    <x v="1"/>
    <s v="OFF-SU-10004737"/>
    <x v="1"/>
    <x v="14"/>
    <s v="Acme Design Stainless Steel Bent Scissors"/>
    <x v="3840"/>
    <n v="2"/>
    <n v="0"/>
    <n v="3.6936"/>
    <x v="1"/>
    <x v="0"/>
  </r>
  <r>
    <n v="5243"/>
    <x v="2598"/>
    <x v="1018"/>
    <x v="527"/>
    <s v="Standard Class"/>
    <s v="HM-14860"/>
    <s v="Harry Marie"/>
    <x v="1"/>
    <x v="0"/>
    <s v="Carrollton"/>
    <x v="5"/>
    <n v="75007"/>
    <x v="2"/>
    <s v="OFF-BI-10002827"/>
    <x v="1"/>
    <x v="8"/>
    <s v="Avery Durable Poly Binders"/>
    <x v="3841"/>
    <n v="3"/>
    <n v="0.8"/>
    <n v="-5.6406000000000018"/>
    <x v="2"/>
    <x v="0"/>
  </r>
  <r>
    <n v="5244"/>
    <x v="2599"/>
    <x v="197"/>
    <x v="1050"/>
    <s v="First Class"/>
    <s v="KM-16375"/>
    <s v="Katherine Murray"/>
    <x v="2"/>
    <x v="0"/>
    <s v="Arlington"/>
    <x v="17"/>
    <n v="22204"/>
    <x v="0"/>
    <s v="OFF-BI-10003694"/>
    <x v="1"/>
    <x v="8"/>
    <s v="Avery 3 1/2&quot; Diskette Storage Pages, 10/Pack"/>
    <x v="3842"/>
    <n v="1"/>
    <n v="0"/>
    <n v="4.8023999999999996"/>
    <x v="0"/>
    <x v="0"/>
  </r>
  <r>
    <n v="5245"/>
    <x v="2600"/>
    <x v="1030"/>
    <x v="716"/>
    <s v="Second Class"/>
    <s v="BF-11020"/>
    <s v="Barry Französisch"/>
    <x v="1"/>
    <x v="0"/>
    <s v="Los Angeles"/>
    <x v="1"/>
    <n v="90032"/>
    <x v="1"/>
    <s v="FUR-TA-10001691"/>
    <x v="0"/>
    <x v="3"/>
    <s v="Barricks Non-Folding Utility Table with Steel Legs, Laminate Tops"/>
    <x v="3843"/>
    <n v="2"/>
    <n v="0.2"/>
    <n v="15.352199999999989"/>
    <x v="1"/>
    <x v="0"/>
  </r>
  <r>
    <n v="5246"/>
    <x v="2600"/>
    <x v="1030"/>
    <x v="716"/>
    <s v="Second Class"/>
    <s v="BF-11020"/>
    <s v="Barry Französisch"/>
    <x v="1"/>
    <x v="0"/>
    <s v="Los Angeles"/>
    <x v="1"/>
    <n v="90032"/>
    <x v="1"/>
    <s v="TEC-PH-10001918"/>
    <x v="2"/>
    <x v="7"/>
    <s v="Nortel Business Series Terminal T7208 Digital phone"/>
    <x v="3844"/>
    <n v="3"/>
    <n v="0.2"/>
    <n v="33.357600000000019"/>
    <x v="1"/>
    <x v="0"/>
  </r>
  <r>
    <n v="5247"/>
    <x v="2600"/>
    <x v="1030"/>
    <x v="716"/>
    <s v="Second Class"/>
    <s v="BF-11020"/>
    <s v="Barry Französisch"/>
    <x v="1"/>
    <x v="0"/>
    <s v="Los Angeles"/>
    <x v="1"/>
    <n v="90032"/>
    <x v="1"/>
    <s v="OFF-BI-10000285"/>
    <x v="1"/>
    <x v="8"/>
    <s v="XtraLife ClearVue Slant-D Ring Binders by Cardinal"/>
    <x v="3845"/>
    <n v="2"/>
    <n v="0.2"/>
    <n v="4.7039999999999997"/>
    <x v="1"/>
    <x v="0"/>
  </r>
  <r>
    <n v="5248"/>
    <x v="2601"/>
    <x v="1031"/>
    <x v="673"/>
    <s v="Standard Class"/>
    <s v="JE-15745"/>
    <s v="Joel Eaton"/>
    <x v="0"/>
    <x v="0"/>
    <s v="Frankfort"/>
    <x v="10"/>
    <n v="60423"/>
    <x v="2"/>
    <s v="OFF-AP-10000358"/>
    <x v="1"/>
    <x v="9"/>
    <s v="Fellowes Basic Home/Office Series Surge Protectors"/>
    <x v="3846"/>
    <n v="8"/>
    <n v="0.8"/>
    <n v="-52.958400000000012"/>
    <x v="2"/>
    <x v="0"/>
  </r>
  <r>
    <n v="5249"/>
    <x v="2602"/>
    <x v="132"/>
    <x v="133"/>
    <s v="Second Class"/>
    <s v="EJ-14155"/>
    <s v="Eva Jacobs"/>
    <x v="0"/>
    <x v="0"/>
    <s v="Seattle"/>
    <x v="4"/>
    <n v="98105"/>
    <x v="1"/>
    <s v="TEC-AC-10002345"/>
    <x v="2"/>
    <x v="11"/>
    <s v="HP Standard 104 key PS/2 Keyboard"/>
    <x v="3847"/>
    <n v="3"/>
    <n v="0"/>
    <n v="10.875"/>
    <x v="1"/>
    <x v="0"/>
  </r>
  <r>
    <n v="5250"/>
    <x v="2603"/>
    <x v="392"/>
    <x v="419"/>
    <s v="Standard Class"/>
    <s v="BN-11470"/>
    <s v="Brad Norvell"/>
    <x v="1"/>
    <x v="0"/>
    <s v="Philadelphia"/>
    <x v="9"/>
    <n v="19143"/>
    <x v="3"/>
    <s v="OFF-FA-10001229"/>
    <x v="1"/>
    <x v="13"/>
    <s v="Staples"/>
    <x v="3848"/>
    <n v="4"/>
    <n v="0.2"/>
    <n v="4.0871999999999993"/>
    <x v="3"/>
    <x v="0"/>
  </r>
  <r>
    <n v="5251"/>
    <x v="2604"/>
    <x v="939"/>
    <x v="1063"/>
    <s v="Standard Class"/>
    <s v="EC-14050"/>
    <s v="Erin Creighton"/>
    <x v="0"/>
    <x v="0"/>
    <s v="Columbus"/>
    <x v="32"/>
    <n v="31907"/>
    <x v="0"/>
    <s v="TEC-AC-10001314"/>
    <x v="2"/>
    <x v="11"/>
    <s v="Case Logic 2.4GHz Wireless Keyboard"/>
    <x v="2932"/>
    <n v="5"/>
    <n v="0"/>
    <n v="19.995999999999974"/>
    <x v="0"/>
    <x v="0"/>
  </r>
  <r>
    <n v="5252"/>
    <x v="2604"/>
    <x v="939"/>
    <x v="1063"/>
    <s v="Standard Class"/>
    <s v="EC-14050"/>
    <s v="Erin Creighton"/>
    <x v="0"/>
    <x v="0"/>
    <s v="Columbus"/>
    <x v="32"/>
    <n v="31907"/>
    <x v="0"/>
    <s v="OFF-PA-10004438"/>
    <x v="1"/>
    <x v="10"/>
    <s v="Xerox 1907"/>
    <x v="338"/>
    <n v="4"/>
    <n v="0"/>
    <n v="23.086399999999998"/>
    <x v="0"/>
    <x v="0"/>
  </r>
  <r>
    <n v="5253"/>
    <x v="2605"/>
    <x v="628"/>
    <x v="450"/>
    <s v="First Class"/>
    <s v="TT-21220"/>
    <s v="Thomas Thornton"/>
    <x v="0"/>
    <x v="0"/>
    <s v="Virginia Beach"/>
    <x v="17"/>
    <n v="23464"/>
    <x v="0"/>
    <s v="OFF-AP-10000026"/>
    <x v="1"/>
    <x v="9"/>
    <s v="Tripp Lite Isotel 6 Outlet Surge Protector with Fax/Modem Protection"/>
    <x v="3849"/>
    <n v="3"/>
    <n v="0"/>
    <n v="53.043899999999979"/>
    <x v="0"/>
    <x v="0"/>
  </r>
  <r>
    <n v="5254"/>
    <x v="2606"/>
    <x v="1009"/>
    <x v="1127"/>
    <s v="Second Class"/>
    <s v="NP-18685"/>
    <s v="Nora Pelletier"/>
    <x v="2"/>
    <x v="0"/>
    <s v="Des Moines"/>
    <x v="4"/>
    <n v="98198"/>
    <x v="1"/>
    <s v="OFF-BI-10004224"/>
    <x v="1"/>
    <x v="8"/>
    <s v="Catalog Binders with Expanding Posts"/>
    <x v="3850"/>
    <n v="2"/>
    <n v="0.2"/>
    <n v="33.639999999999986"/>
    <x v="1"/>
    <x v="0"/>
  </r>
  <r>
    <n v="5255"/>
    <x v="2607"/>
    <x v="616"/>
    <x v="437"/>
    <s v="Second Class"/>
    <s v="AH-10195"/>
    <s v="Alan Haines"/>
    <x v="1"/>
    <x v="0"/>
    <s v="Bethlehem"/>
    <x v="9"/>
    <n v="18018"/>
    <x v="3"/>
    <s v="FUR-CH-10002647"/>
    <x v="0"/>
    <x v="1"/>
    <s v="Situations Contoured Folding Chairs, 4/Set"/>
    <x v="2811"/>
    <n v="2"/>
    <n v="0.3"/>
    <n v="-7.0979999999999919"/>
    <x v="3"/>
    <x v="0"/>
  </r>
  <r>
    <n v="5256"/>
    <x v="2607"/>
    <x v="616"/>
    <x v="437"/>
    <s v="Second Class"/>
    <s v="AH-10195"/>
    <s v="Alan Haines"/>
    <x v="1"/>
    <x v="0"/>
    <s v="Bethlehem"/>
    <x v="9"/>
    <n v="18018"/>
    <x v="3"/>
    <s v="FUR-FU-10003247"/>
    <x v="0"/>
    <x v="5"/>
    <s v="36X48 HARDFLOOR CHAIRMAT"/>
    <x v="3295"/>
    <n v="2"/>
    <n v="0.2"/>
    <n v="-5.4548000000000041"/>
    <x v="3"/>
    <x v="0"/>
  </r>
  <r>
    <n v="5257"/>
    <x v="2608"/>
    <x v="590"/>
    <x v="1128"/>
    <s v="Standard Class"/>
    <s v="CC-12145"/>
    <s v="Charles Crestani"/>
    <x v="0"/>
    <x v="0"/>
    <s v="Oklahoma City"/>
    <x v="26"/>
    <n v="73120"/>
    <x v="2"/>
    <s v="OFF-PA-10003270"/>
    <x v="1"/>
    <x v="10"/>
    <s v="Xerox 1954"/>
    <x v="232"/>
    <n v="2"/>
    <n v="0"/>
    <n v="4.7519999999999998"/>
    <x v="2"/>
    <x v="0"/>
  </r>
  <r>
    <n v="5258"/>
    <x v="2609"/>
    <x v="1032"/>
    <x v="1129"/>
    <s v="Standard Class"/>
    <s v="DL-13315"/>
    <s v="Delfina Latchford"/>
    <x v="0"/>
    <x v="0"/>
    <s v="Rancho Cucamonga"/>
    <x v="1"/>
    <n v="91730"/>
    <x v="1"/>
    <s v="OFF-PA-10004735"/>
    <x v="1"/>
    <x v="10"/>
    <s v="Xerox 1905"/>
    <x v="789"/>
    <n v="6"/>
    <n v="0"/>
    <n v="18.662400000000002"/>
    <x v="1"/>
    <x v="0"/>
  </r>
  <r>
    <n v="5259"/>
    <x v="2610"/>
    <x v="449"/>
    <x v="768"/>
    <s v="First Class"/>
    <s v="XP-21865"/>
    <s v="Xylona Preis"/>
    <x v="0"/>
    <x v="0"/>
    <s v="Los Angeles"/>
    <x v="1"/>
    <n v="90032"/>
    <x v="1"/>
    <s v="OFF-PA-10001745"/>
    <x v="1"/>
    <x v="10"/>
    <s v="Wirebound Message Books, 2 7/8&quot; x 5&quot;, 3 Forms per Page"/>
    <x v="3851"/>
    <n v="5"/>
    <n v="0"/>
    <n v="16.543999999999997"/>
    <x v="1"/>
    <x v="0"/>
  </r>
  <r>
    <n v="5260"/>
    <x v="2611"/>
    <x v="179"/>
    <x v="215"/>
    <s v="Standard Class"/>
    <s v="MA-17560"/>
    <s v="Matt Abelman"/>
    <x v="2"/>
    <x v="0"/>
    <s v="Philadelphia"/>
    <x v="9"/>
    <n v="19120"/>
    <x v="3"/>
    <s v="OFF-PA-10000176"/>
    <x v="1"/>
    <x v="10"/>
    <s v="Xerox 1887"/>
    <x v="2817"/>
    <n v="3"/>
    <n v="0.2"/>
    <n v="15.934799999999997"/>
    <x v="3"/>
    <x v="0"/>
  </r>
  <r>
    <n v="5261"/>
    <x v="2612"/>
    <x v="557"/>
    <x v="793"/>
    <s v="First Class"/>
    <s v="SZ-20035"/>
    <s v="Sam Zeldin"/>
    <x v="2"/>
    <x v="0"/>
    <s v="Houston"/>
    <x v="5"/>
    <n v="77036"/>
    <x v="2"/>
    <s v="TEC-PH-10000675"/>
    <x v="2"/>
    <x v="7"/>
    <s v="Panasonic KX TS3282B Corded phone"/>
    <x v="2103"/>
    <n v="3"/>
    <n v="0.2"/>
    <n v="14.758199999999995"/>
    <x v="2"/>
    <x v="0"/>
  </r>
  <r>
    <n v="5262"/>
    <x v="2612"/>
    <x v="557"/>
    <x v="793"/>
    <s v="First Class"/>
    <s v="SZ-20035"/>
    <s v="Sam Zeldin"/>
    <x v="2"/>
    <x v="0"/>
    <s v="Houston"/>
    <x v="5"/>
    <n v="77036"/>
    <x v="2"/>
    <s v="OFF-BI-10000050"/>
    <x v="1"/>
    <x v="8"/>
    <s v="Angle-D Binders with Locking Rings, Label Holders"/>
    <x v="3852"/>
    <n v="2"/>
    <n v="0.8"/>
    <n v="-4.8180000000000005"/>
    <x v="2"/>
    <x v="0"/>
  </r>
  <r>
    <n v="5263"/>
    <x v="2612"/>
    <x v="557"/>
    <x v="793"/>
    <s v="First Class"/>
    <s v="SZ-20035"/>
    <s v="Sam Zeldin"/>
    <x v="2"/>
    <x v="0"/>
    <s v="Houston"/>
    <x v="5"/>
    <n v="77036"/>
    <x v="2"/>
    <s v="FUR-TA-10004154"/>
    <x v="0"/>
    <x v="3"/>
    <s v="Riverside Furniture Oval Coffee Table, Oval End Table, End Table with Drawer"/>
    <x v="3853"/>
    <n v="1"/>
    <n v="0.3"/>
    <n v="-22.948000000000008"/>
    <x v="2"/>
    <x v="0"/>
  </r>
  <r>
    <n v="5264"/>
    <x v="2612"/>
    <x v="557"/>
    <x v="793"/>
    <s v="First Class"/>
    <s v="SZ-20035"/>
    <s v="Sam Zeldin"/>
    <x v="2"/>
    <x v="0"/>
    <s v="Houston"/>
    <x v="5"/>
    <n v="77036"/>
    <x v="2"/>
    <s v="TEC-AC-10002718"/>
    <x v="2"/>
    <x v="11"/>
    <s v="Belkin Standard 104 key USB Keyboard"/>
    <x v="3854"/>
    <n v="4"/>
    <n v="0.2"/>
    <n v="-2.9180000000000028"/>
    <x v="2"/>
    <x v="0"/>
  </r>
  <r>
    <n v="5265"/>
    <x v="2612"/>
    <x v="557"/>
    <x v="793"/>
    <s v="First Class"/>
    <s v="SZ-20035"/>
    <s v="Sam Zeldin"/>
    <x v="2"/>
    <x v="0"/>
    <s v="Houston"/>
    <x v="5"/>
    <n v="77036"/>
    <x v="2"/>
    <s v="OFF-AR-10003179"/>
    <x v="1"/>
    <x v="6"/>
    <s v="Dixon Ticonderoga Core-Lock Colored Pencils"/>
    <x v="3855"/>
    <n v="3"/>
    <n v="0.2"/>
    <n v="3.5528999999999984"/>
    <x v="2"/>
    <x v="0"/>
  </r>
  <r>
    <n v="5266"/>
    <x v="2613"/>
    <x v="1033"/>
    <x v="914"/>
    <s v="First Class"/>
    <s v="CS-11845"/>
    <s v="Cari Sayre"/>
    <x v="1"/>
    <x v="0"/>
    <s v="Seattle"/>
    <x v="4"/>
    <n v="98103"/>
    <x v="1"/>
    <s v="OFF-PA-10001838"/>
    <x v="1"/>
    <x v="10"/>
    <s v="Adams Telephone Message Book W/Dividers/Space For Phone Numbers, 5 1/4&quot;X8 1/2&quot;, 300/Messages"/>
    <x v="2722"/>
    <n v="2"/>
    <n v="0"/>
    <n v="5.7623999999999995"/>
    <x v="1"/>
    <x v="1"/>
  </r>
  <r>
    <n v="5267"/>
    <x v="2613"/>
    <x v="1033"/>
    <x v="914"/>
    <s v="First Class"/>
    <s v="CS-11845"/>
    <s v="Cari Sayre"/>
    <x v="1"/>
    <x v="0"/>
    <s v="Seattle"/>
    <x v="4"/>
    <n v="98103"/>
    <x v="1"/>
    <s v="OFF-PA-10004039"/>
    <x v="1"/>
    <x v="10"/>
    <s v="Xerox 1882"/>
    <x v="3856"/>
    <n v="3"/>
    <n v="0"/>
    <n v="82.290599999999998"/>
    <x v="1"/>
    <x v="1"/>
  </r>
  <r>
    <n v="5268"/>
    <x v="2613"/>
    <x v="1033"/>
    <x v="914"/>
    <s v="First Class"/>
    <s v="CS-11845"/>
    <s v="Cari Sayre"/>
    <x v="1"/>
    <x v="0"/>
    <s v="Seattle"/>
    <x v="4"/>
    <n v="98103"/>
    <x v="1"/>
    <s v="OFF-AP-10001626"/>
    <x v="1"/>
    <x v="9"/>
    <s v="Commercial WindTunnel Clean Air Upright Vacuum, Replacement Belts, Filtration Bags"/>
    <x v="3857"/>
    <n v="1"/>
    <n v="0"/>
    <n v="1.0114000000000001"/>
    <x v="1"/>
    <x v="1"/>
  </r>
  <r>
    <n v="5269"/>
    <x v="2614"/>
    <x v="673"/>
    <x v="410"/>
    <s v="Standard Class"/>
    <s v="MH-18115"/>
    <s v="Mick Hernandez"/>
    <x v="2"/>
    <x v="0"/>
    <s v="Yonkers"/>
    <x v="15"/>
    <n v="10701"/>
    <x v="3"/>
    <s v="TEC-MA-10003173"/>
    <x v="2"/>
    <x v="15"/>
    <s v="Hewlett-Packard 300S Scientific Calculator"/>
    <x v="3858"/>
    <n v="4"/>
    <n v="0"/>
    <n v="24.122399999999995"/>
    <x v="3"/>
    <x v="0"/>
  </r>
  <r>
    <n v="5270"/>
    <x v="2615"/>
    <x v="220"/>
    <x v="218"/>
    <s v="Same Day"/>
    <s v="CB-12025"/>
    <s v="Cassandra Brandow"/>
    <x v="0"/>
    <x v="0"/>
    <s v="San Francisco"/>
    <x v="1"/>
    <n v="94110"/>
    <x v="1"/>
    <s v="FUR-FU-10000260"/>
    <x v="0"/>
    <x v="5"/>
    <s v="6&quot; Cubicle Wall Clock, Black"/>
    <x v="3859"/>
    <n v="4"/>
    <n v="0"/>
    <n v="11.6496"/>
    <x v="1"/>
    <x v="0"/>
  </r>
  <r>
    <n v="5271"/>
    <x v="2615"/>
    <x v="220"/>
    <x v="218"/>
    <s v="Same Day"/>
    <s v="CB-12025"/>
    <s v="Cassandra Brandow"/>
    <x v="0"/>
    <x v="0"/>
    <s v="San Francisco"/>
    <x v="1"/>
    <n v="94110"/>
    <x v="1"/>
    <s v="OFF-AP-10004487"/>
    <x v="1"/>
    <x v="9"/>
    <s v="Kensington 4 Outlet MasterPiece Compact Power Control Center"/>
    <x v="846"/>
    <n v="5"/>
    <n v="0"/>
    <n v="113.84799999999998"/>
    <x v="1"/>
    <x v="0"/>
  </r>
  <r>
    <n v="5272"/>
    <x v="2616"/>
    <x v="1034"/>
    <x v="1019"/>
    <s v="Same Day"/>
    <s v="JO-15145"/>
    <s v="Jack O'Briant"/>
    <x v="1"/>
    <x v="0"/>
    <s v="Los Angeles"/>
    <x v="1"/>
    <n v="90008"/>
    <x v="1"/>
    <s v="FUR-FU-10001487"/>
    <x v="0"/>
    <x v="5"/>
    <s v="Eldon Expressions Wood and Plastic Desk Accessories, Cherry Wood"/>
    <x v="3386"/>
    <n v="4"/>
    <n v="0"/>
    <n v="8.0967999999999982"/>
    <x v="1"/>
    <x v="0"/>
  </r>
  <r>
    <n v="5273"/>
    <x v="2616"/>
    <x v="1034"/>
    <x v="1019"/>
    <s v="Same Day"/>
    <s v="JO-15145"/>
    <s v="Jack O'Briant"/>
    <x v="1"/>
    <x v="0"/>
    <s v="Los Angeles"/>
    <x v="1"/>
    <n v="90008"/>
    <x v="1"/>
    <s v="FUR-TA-10001520"/>
    <x v="0"/>
    <x v="3"/>
    <s v="Lesro Sheffield Collection Coffee Table, End Table, Center Table, Corner Table"/>
    <x v="3860"/>
    <n v="7"/>
    <n v="0.2"/>
    <n v="-14.987700000000061"/>
    <x v="1"/>
    <x v="0"/>
  </r>
  <r>
    <n v="5274"/>
    <x v="2617"/>
    <x v="491"/>
    <x v="533"/>
    <s v="First Class"/>
    <s v="PA-19060"/>
    <s v="Pete Armstrong"/>
    <x v="2"/>
    <x v="0"/>
    <s v="Miami"/>
    <x v="2"/>
    <n v="33142"/>
    <x v="0"/>
    <s v="OFF-BI-10000145"/>
    <x v="1"/>
    <x v="8"/>
    <s v="Zipper Ring Binder Pockets"/>
    <x v="3861"/>
    <n v="4"/>
    <n v="0.7"/>
    <n v="-2.6207999999999991"/>
    <x v="0"/>
    <x v="0"/>
  </r>
  <r>
    <n v="5275"/>
    <x v="2618"/>
    <x v="209"/>
    <x v="217"/>
    <s v="Second Class"/>
    <s v="SV-20785"/>
    <s v="Stewart Visinsky"/>
    <x v="0"/>
    <x v="0"/>
    <s v="Burlington"/>
    <x v="42"/>
    <m/>
    <x v="3"/>
    <s v="FUR-CH-10000595"/>
    <x v="0"/>
    <x v="1"/>
    <s v="Safco Contoured Stacking Chairs"/>
    <x v="3862"/>
    <n v="3"/>
    <n v="0"/>
    <n v="178.79999999999998"/>
    <x v="3"/>
    <x v="0"/>
  </r>
  <r>
    <n v="5276"/>
    <x v="2619"/>
    <x v="817"/>
    <x v="404"/>
    <s v="Standard Class"/>
    <s v="KL-16555"/>
    <s v="Kelly Lampkin"/>
    <x v="1"/>
    <x v="0"/>
    <s v="Fayetteville"/>
    <x v="36"/>
    <n v="72701"/>
    <x v="0"/>
    <s v="TEC-AC-10004469"/>
    <x v="2"/>
    <x v="11"/>
    <s v="Microsoft Sculpt Comfort Mouse"/>
    <x v="3863"/>
    <n v="4"/>
    <n v="0"/>
    <n v="70.312000000000012"/>
    <x v="0"/>
    <x v="0"/>
  </r>
  <r>
    <n v="5277"/>
    <x v="2619"/>
    <x v="817"/>
    <x v="404"/>
    <s v="Standard Class"/>
    <s v="KL-16555"/>
    <s v="Kelly Lampkin"/>
    <x v="1"/>
    <x v="0"/>
    <s v="Fayetteville"/>
    <x v="36"/>
    <n v="72701"/>
    <x v="0"/>
    <s v="TEC-AC-10003038"/>
    <x v="2"/>
    <x v="11"/>
    <s v="Kingston Digital DataTraveler 16GB USB 2.0"/>
    <x v="915"/>
    <n v="5"/>
    <n v="0"/>
    <n v="8.5024999999999942"/>
    <x v="0"/>
    <x v="0"/>
  </r>
  <r>
    <n v="5278"/>
    <x v="2620"/>
    <x v="103"/>
    <x v="101"/>
    <s v="Standard Class"/>
    <s v="BC-11125"/>
    <s v="Becky Castell"/>
    <x v="2"/>
    <x v="0"/>
    <s v="Odessa"/>
    <x v="5"/>
    <n v="79762"/>
    <x v="2"/>
    <s v="FUR-CH-10004698"/>
    <x v="0"/>
    <x v="1"/>
    <s v="Padded Folding Chairs, Black, 4/Carton"/>
    <x v="3864"/>
    <n v="6"/>
    <n v="0.3"/>
    <n v="-9.717599999999976"/>
    <x v="2"/>
    <x v="0"/>
  </r>
  <r>
    <n v="5279"/>
    <x v="2621"/>
    <x v="1035"/>
    <x v="623"/>
    <s v="Standard Class"/>
    <s v="PO-18850"/>
    <s v="Patrick O'Brill"/>
    <x v="0"/>
    <x v="0"/>
    <s v="Virginia Beach"/>
    <x v="17"/>
    <n v="23464"/>
    <x v="0"/>
    <s v="OFF-PA-10003641"/>
    <x v="1"/>
    <x v="10"/>
    <s v="Xerox 1909"/>
    <x v="151"/>
    <n v="4"/>
    <n v="0"/>
    <n v="48.539199999999994"/>
    <x v="0"/>
    <x v="0"/>
  </r>
  <r>
    <n v="5280"/>
    <x v="2622"/>
    <x v="210"/>
    <x v="218"/>
    <s v="Standard Class"/>
    <s v="AG-10675"/>
    <s v="Anna Gayman"/>
    <x v="0"/>
    <x v="0"/>
    <s v="Milwaukee"/>
    <x v="6"/>
    <n v="53209"/>
    <x v="2"/>
    <s v="TEC-AC-10002134"/>
    <x v="2"/>
    <x v="11"/>
    <s v="Rosewill 107 Normal Keys USB Wired Standard Keyboard"/>
    <x v="814"/>
    <n v="1"/>
    <n v="0"/>
    <n v="1.8872"/>
    <x v="2"/>
    <x v="0"/>
  </r>
  <r>
    <n v="5281"/>
    <x v="2623"/>
    <x v="566"/>
    <x v="737"/>
    <s v="Standard Class"/>
    <s v="DB-13210"/>
    <s v="Dean Braden"/>
    <x v="0"/>
    <x v="0"/>
    <s v="Detroit"/>
    <x v="12"/>
    <n v="48234"/>
    <x v="2"/>
    <s v="OFF-ST-10001837"/>
    <x v="1"/>
    <x v="4"/>
    <s v="SAFCO Mobile Desk Side File, Wire Frame"/>
    <x v="2086"/>
    <n v="2"/>
    <n v="0"/>
    <n v="22.235199999999999"/>
    <x v="2"/>
    <x v="0"/>
  </r>
  <r>
    <n v="5282"/>
    <x v="2624"/>
    <x v="577"/>
    <x v="1104"/>
    <s v="Standard Class"/>
    <s v="SP-20860"/>
    <s v="Sung Pak"/>
    <x v="1"/>
    <x v="0"/>
    <s v="Rochester"/>
    <x v="11"/>
    <n v="55901"/>
    <x v="2"/>
    <s v="FUR-FU-10001706"/>
    <x v="0"/>
    <x v="5"/>
    <s v="Longer-Life Soft White Bulbs"/>
    <x v="51"/>
    <n v="2"/>
    <n v="0"/>
    <n v="2.9567999999999999"/>
    <x v="2"/>
    <x v="1"/>
  </r>
  <r>
    <n v="5283"/>
    <x v="2624"/>
    <x v="577"/>
    <x v="1104"/>
    <s v="Standard Class"/>
    <s v="SP-20860"/>
    <s v="Sung Pak"/>
    <x v="1"/>
    <x v="0"/>
    <s v="Rochester"/>
    <x v="11"/>
    <n v="55901"/>
    <x v="2"/>
    <s v="OFF-PA-10001970"/>
    <x v="1"/>
    <x v="10"/>
    <s v="Xerox 1881"/>
    <x v="655"/>
    <n v="3"/>
    <n v="0"/>
    <n v="17.314799999999998"/>
    <x v="2"/>
    <x v="1"/>
  </r>
  <r>
    <n v="5284"/>
    <x v="2625"/>
    <x v="809"/>
    <x v="1114"/>
    <s v="Standard Class"/>
    <s v="Dl-13600"/>
    <s v="Dorris liebe"/>
    <x v="1"/>
    <x v="0"/>
    <s v="Seattle"/>
    <x v="4"/>
    <n v="98105"/>
    <x v="1"/>
    <s v="OFF-ST-10002957"/>
    <x v="1"/>
    <x v="4"/>
    <s v="Sterilite Show Offs Storage Containers"/>
    <x v="3426"/>
    <n v="3"/>
    <n v="0"/>
    <n v="0"/>
    <x v="1"/>
    <x v="0"/>
  </r>
  <r>
    <n v="5285"/>
    <x v="2625"/>
    <x v="809"/>
    <x v="1114"/>
    <s v="Standard Class"/>
    <s v="Dl-13600"/>
    <s v="Dorris liebe"/>
    <x v="1"/>
    <x v="0"/>
    <s v="Seattle"/>
    <x v="4"/>
    <n v="98105"/>
    <x v="1"/>
    <s v="OFF-LA-10002312"/>
    <x v="1"/>
    <x v="2"/>
    <s v="Avery 490"/>
    <x v="1851"/>
    <n v="3"/>
    <n v="0"/>
    <n v="22.200000000000003"/>
    <x v="1"/>
    <x v="0"/>
  </r>
  <r>
    <n v="5286"/>
    <x v="2626"/>
    <x v="1024"/>
    <x v="593"/>
    <s v="First Class"/>
    <s v="LH-17020"/>
    <s v="Lisa Hazard"/>
    <x v="0"/>
    <x v="0"/>
    <s v="Louisville"/>
    <x v="22"/>
    <n v="80027"/>
    <x v="1"/>
    <s v="OFF-EN-10002600"/>
    <x v="1"/>
    <x v="12"/>
    <s v="Redi-Strip #10 Envelopes, 4 1/8 x 9 1/2"/>
    <x v="3355"/>
    <n v="9"/>
    <n v="0.2"/>
    <n v="7.4339999999999993"/>
    <x v="1"/>
    <x v="0"/>
  </r>
  <r>
    <n v="5287"/>
    <x v="2626"/>
    <x v="1024"/>
    <x v="593"/>
    <s v="First Class"/>
    <s v="LH-17020"/>
    <s v="Lisa Hazard"/>
    <x v="0"/>
    <x v="0"/>
    <s v="Louisville"/>
    <x v="22"/>
    <n v="80027"/>
    <x v="1"/>
    <s v="OFF-BI-10003274"/>
    <x v="1"/>
    <x v="8"/>
    <s v="Avery Durable Slant Ring Binders, No Labels"/>
    <x v="3865"/>
    <n v="8"/>
    <n v="0.7"/>
    <n v="-7.3231999999999999"/>
    <x v="1"/>
    <x v="0"/>
  </r>
  <r>
    <n v="5288"/>
    <x v="2626"/>
    <x v="1024"/>
    <x v="593"/>
    <s v="First Class"/>
    <s v="LH-17020"/>
    <s v="Lisa Hazard"/>
    <x v="0"/>
    <x v="0"/>
    <s v="Louisville"/>
    <x v="22"/>
    <n v="80027"/>
    <x v="1"/>
    <s v="FUR-BO-10004467"/>
    <x v="0"/>
    <x v="0"/>
    <s v="Bestar Classic Bookcase"/>
    <x v="3866"/>
    <n v="3"/>
    <n v="0.7"/>
    <n v="-152.9847"/>
    <x v="1"/>
    <x v="0"/>
  </r>
  <r>
    <n v="5289"/>
    <x v="2627"/>
    <x v="504"/>
    <x v="547"/>
    <s v="Standard Class"/>
    <s v="AD-10180"/>
    <s v="Alan Dominguez"/>
    <x v="2"/>
    <x v="0"/>
    <s v="San Francisco"/>
    <x v="1"/>
    <n v="94122"/>
    <x v="1"/>
    <s v="OFF-PA-10000675"/>
    <x v="1"/>
    <x v="10"/>
    <s v="Xerox 1919"/>
    <x v="2919"/>
    <n v="4"/>
    <n v="0"/>
    <n v="80.340400000000002"/>
    <x v="1"/>
    <x v="0"/>
  </r>
  <r>
    <n v="5290"/>
    <x v="2628"/>
    <x v="78"/>
    <x v="359"/>
    <s v="Standard Class"/>
    <s v="KT-16465"/>
    <s v="Kean Takahito"/>
    <x v="0"/>
    <x v="0"/>
    <s v="Houston"/>
    <x v="5"/>
    <n v="77036"/>
    <x v="2"/>
    <s v="OFF-PA-10002259"/>
    <x v="1"/>
    <x v="10"/>
    <s v="Geographics Note Cards, Blank, White, 8 1/2&quot; x 11&quot;"/>
    <x v="3867"/>
    <n v="2"/>
    <n v="0.2"/>
    <n v="6.2664"/>
    <x v="2"/>
    <x v="0"/>
  </r>
  <r>
    <n v="5291"/>
    <x v="2628"/>
    <x v="78"/>
    <x v="359"/>
    <s v="Standard Class"/>
    <s v="KT-16465"/>
    <s v="Kean Takahito"/>
    <x v="0"/>
    <x v="0"/>
    <s v="Houston"/>
    <x v="5"/>
    <n v="77036"/>
    <x v="2"/>
    <s v="FUR-CH-10004287"/>
    <x v="0"/>
    <x v="1"/>
    <s v="SAFCO Arco Folding Chair"/>
    <x v="3868"/>
    <n v="5"/>
    <n v="0.3"/>
    <n v="-13.810000000000116"/>
    <x v="2"/>
    <x v="0"/>
  </r>
  <r>
    <n v="5292"/>
    <x v="2628"/>
    <x v="78"/>
    <x v="359"/>
    <s v="Standard Class"/>
    <s v="KT-16465"/>
    <s v="Kean Takahito"/>
    <x v="0"/>
    <x v="0"/>
    <s v="Houston"/>
    <x v="5"/>
    <n v="77036"/>
    <x v="2"/>
    <s v="OFF-PA-10000482"/>
    <x v="1"/>
    <x v="10"/>
    <s v="Snap-A-Way Black Print Carbonless Ruled Speed Letter, Triplicate"/>
    <x v="3869"/>
    <n v="6"/>
    <n v="0.2"/>
    <n v="61.46279999999998"/>
    <x v="2"/>
    <x v="0"/>
  </r>
  <r>
    <n v="5293"/>
    <x v="2629"/>
    <x v="308"/>
    <x v="266"/>
    <s v="First Class"/>
    <s v="PJ-19015"/>
    <s v="Pauline Johnson"/>
    <x v="0"/>
    <x v="0"/>
    <s v="Miami"/>
    <x v="2"/>
    <n v="33180"/>
    <x v="0"/>
    <s v="OFF-ST-10004835"/>
    <x v="1"/>
    <x v="4"/>
    <s v="Plastic Stacking Crates &amp; Casters"/>
    <x v="3870"/>
    <n v="1"/>
    <n v="0.2"/>
    <n v="0.33479999999999999"/>
    <x v="0"/>
    <x v="0"/>
  </r>
  <r>
    <n v="5294"/>
    <x v="2630"/>
    <x v="207"/>
    <x v="1090"/>
    <s v="Standard Class"/>
    <s v="MC-18100"/>
    <s v="Mick Crebagga"/>
    <x v="0"/>
    <x v="0"/>
    <s v="Medina"/>
    <x v="24"/>
    <n v="44256"/>
    <x v="3"/>
    <s v="FUR-TA-10004086"/>
    <x v="0"/>
    <x v="3"/>
    <s v="KI Adjustable-Height Table"/>
    <x v="3871"/>
    <n v="1"/>
    <n v="0.4"/>
    <n v="-15.476400000000005"/>
    <x v="3"/>
    <x v="0"/>
  </r>
  <r>
    <n v="5295"/>
    <x v="2631"/>
    <x v="733"/>
    <x v="667"/>
    <s v="Standard Class"/>
    <s v="BO-11350"/>
    <s v="Bill Overfelt"/>
    <x v="1"/>
    <x v="0"/>
    <s v="Roseville"/>
    <x v="11"/>
    <n v="55113"/>
    <x v="2"/>
    <s v="OFF-LA-10000305"/>
    <x v="1"/>
    <x v="2"/>
    <s v="Avery 495"/>
    <x v="3872"/>
    <n v="8"/>
    <n v="0"/>
    <n v="23.183999999999997"/>
    <x v="2"/>
    <x v="0"/>
  </r>
  <r>
    <n v="5296"/>
    <x v="2632"/>
    <x v="168"/>
    <x v="174"/>
    <s v="Standard Class"/>
    <s v="DP-13000"/>
    <s v="Darren Powers"/>
    <x v="0"/>
    <x v="0"/>
    <s v="Houston"/>
    <x v="5"/>
    <n v="77041"/>
    <x v="2"/>
    <s v="OFF-PA-10000806"/>
    <x v="1"/>
    <x v="10"/>
    <s v="Xerox 1934"/>
    <x v="2879"/>
    <n v="2"/>
    <n v="0.2"/>
    <n v="32.468400000000003"/>
    <x v="2"/>
    <x v="0"/>
  </r>
  <r>
    <n v="5297"/>
    <x v="2633"/>
    <x v="944"/>
    <x v="849"/>
    <s v="Standard Class"/>
    <s v="TM-21490"/>
    <s v="Tony Molinari"/>
    <x v="0"/>
    <x v="0"/>
    <s v="Yonkers"/>
    <x v="15"/>
    <n v="10701"/>
    <x v="3"/>
    <s v="FUR-FU-10004018"/>
    <x v="0"/>
    <x v="5"/>
    <s v="Tensor Computer Mounted Lamp"/>
    <x v="3873"/>
    <n v="1"/>
    <n v="0"/>
    <n v="4.0203000000000007"/>
    <x v="3"/>
    <x v="0"/>
  </r>
  <r>
    <n v="5298"/>
    <x v="2633"/>
    <x v="944"/>
    <x v="849"/>
    <s v="Standard Class"/>
    <s v="TM-21490"/>
    <s v="Tony Molinari"/>
    <x v="0"/>
    <x v="0"/>
    <s v="Yonkers"/>
    <x v="15"/>
    <n v="10701"/>
    <x v="3"/>
    <s v="TEC-PH-10002660"/>
    <x v="2"/>
    <x v="7"/>
    <s v="Nortel Networks T7316 E Nt8 B27"/>
    <x v="821"/>
    <n v="8"/>
    <n v="0"/>
    <n v="135.98000000000002"/>
    <x v="3"/>
    <x v="0"/>
  </r>
  <r>
    <n v="5299"/>
    <x v="2634"/>
    <x v="713"/>
    <x v="750"/>
    <s v="First Class"/>
    <s v="DV-13045"/>
    <s v="Darrin Van Huff"/>
    <x v="1"/>
    <x v="0"/>
    <s v="San Diego"/>
    <x v="1"/>
    <n v="92037"/>
    <x v="1"/>
    <s v="OFF-EN-10001509"/>
    <x v="1"/>
    <x v="12"/>
    <s v="Poly String Tie Envelopes"/>
    <x v="3874"/>
    <n v="2"/>
    <n v="0"/>
    <n v="1.9175999999999997"/>
    <x v="1"/>
    <x v="0"/>
  </r>
  <r>
    <n v="5300"/>
    <x v="2634"/>
    <x v="713"/>
    <x v="750"/>
    <s v="First Class"/>
    <s v="DV-13045"/>
    <s v="Darrin Van Huff"/>
    <x v="1"/>
    <x v="0"/>
    <s v="San Diego"/>
    <x v="1"/>
    <n v="92037"/>
    <x v="1"/>
    <s v="OFF-LA-10003148"/>
    <x v="1"/>
    <x v="2"/>
    <s v="Avery 51"/>
    <x v="1381"/>
    <n v="3"/>
    <n v="0"/>
    <n v="8.6939999999999991"/>
    <x v="1"/>
    <x v="0"/>
  </r>
  <r>
    <n v="5301"/>
    <x v="2635"/>
    <x v="198"/>
    <x v="895"/>
    <s v="Standard Class"/>
    <s v="AH-10690"/>
    <s v="Anna Häberlin"/>
    <x v="1"/>
    <x v="0"/>
    <s v="Springfield"/>
    <x v="17"/>
    <n v="22153"/>
    <x v="0"/>
    <s v="FUR-TA-10002645"/>
    <x v="0"/>
    <x v="3"/>
    <s v="Hon Rectangular Conference Tables"/>
    <x v="3875"/>
    <n v="10"/>
    <n v="0"/>
    <n v="386.83499999999981"/>
    <x v="0"/>
    <x v="0"/>
  </r>
  <r>
    <n v="5302"/>
    <x v="2635"/>
    <x v="198"/>
    <x v="895"/>
    <s v="Standard Class"/>
    <s v="AH-10690"/>
    <s v="Anna Häberlin"/>
    <x v="1"/>
    <x v="0"/>
    <s v="Springfield"/>
    <x v="17"/>
    <n v="22153"/>
    <x v="0"/>
    <s v="TEC-AC-10003033"/>
    <x v="2"/>
    <x v="11"/>
    <s v="Plantronics CS510 - Over-the-Head monaural Wireless Headset System"/>
    <x v="3876"/>
    <n v="6"/>
    <n v="0"/>
    <n v="653.30099999999982"/>
    <x v="0"/>
    <x v="0"/>
  </r>
  <r>
    <n v="5303"/>
    <x v="2635"/>
    <x v="198"/>
    <x v="895"/>
    <s v="Standard Class"/>
    <s v="AH-10690"/>
    <s v="Anna Häberlin"/>
    <x v="1"/>
    <x v="0"/>
    <s v="Springfield"/>
    <x v="17"/>
    <n v="22153"/>
    <x v="0"/>
    <s v="OFF-LA-10001297"/>
    <x v="1"/>
    <x v="2"/>
    <s v="Avery 473"/>
    <x v="3877"/>
    <n v="6"/>
    <n v="0"/>
    <n v="29.808"/>
    <x v="0"/>
    <x v="0"/>
  </r>
  <r>
    <n v="5304"/>
    <x v="2636"/>
    <x v="912"/>
    <x v="779"/>
    <s v="Standard Class"/>
    <s v="AB-10165"/>
    <s v="Alan Barnes"/>
    <x v="0"/>
    <x v="0"/>
    <s v="Decatur"/>
    <x v="10"/>
    <n v="62521"/>
    <x v="2"/>
    <s v="FUR-CH-10002017"/>
    <x v="0"/>
    <x v="1"/>
    <s v="SAFCO Optional Arm Kit for Workspace Cribbage Stacking Chair"/>
    <x v="3878"/>
    <n v="2"/>
    <n v="0.3"/>
    <n v="-1.0656000000000017"/>
    <x v="2"/>
    <x v="0"/>
  </r>
  <r>
    <n v="5305"/>
    <x v="2637"/>
    <x v="158"/>
    <x v="160"/>
    <s v="First Class"/>
    <s v="JS-15940"/>
    <s v="Joni Sundaresam"/>
    <x v="2"/>
    <x v="0"/>
    <s v="Garland"/>
    <x v="5"/>
    <n v="75043"/>
    <x v="2"/>
    <s v="FUR-FU-10001546"/>
    <x v="0"/>
    <x v="5"/>
    <s v="Dana Swing-Arm Lamps"/>
    <x v="1086"/>
    <n v="2"/>
    <n v="0.6"/>
    <n v="-7.4759999999999991"/>
    <x v="2"/>
    <x v="0"/>
  </r>
  <r>
    <n v="5306"/>
    <x v="2638"/>
    <x v="823"/>
    <x v="874"/>
    <s v="Standard Class"/>
    <s v="BV-11245"/>
    <s v="Benjamin Venier"/>
    <x v="1"/>
    <x v="0"/>
    <s v="Oceanside"/>
    <x v="15"/>
    <n v="11572"/>
    <x v="3"/>
    <s v="FUR-FU-10000629"/>
    <x v="0"/>
    <x v="5"/>
    <s v="9-3/4 Diameter Round Wall Clock"/>
    <x v="3879"/>
    <n v="5"/>
    <n v="0"/>
    <n v="28.959000000000003"/>
    <x v="3"/>
    <x v="0"/>
  </r>
  <r>
    <n v="5307"/>
    <x v="2638"/>
    <x v="823"/>
    <x v="874"/>
    <s v="Standard Class"/>
    <s v="BV-11245"/>
    <s v="Benjamin Venier"/>
    <x v="1"/>
    <x v="0"/>
    <s v="Oceanside"/>
    <x v="15"/>
    <n v="11572"/>
    <x v="3"/>
    <s v="OFF-ST-10000036"/>
    <x v="1"/>
    <x v="4"/>
    <s v="Recycled Data-Pak for Archival Bound Computer Printouts, 12-1/2 x 12-1/2 x 16"/>
    <x v="680"/>
    <n v="3"/>
    <n v="0"/>
    <n v="80.019899999999993"/>
    <x v="3"/>
    <x v="0"/>
  </r>
  <r>
    <n v="5308"/>
    <x v="2638"/>
    <x v="823"/>
    <x v="874"/>
    <s v="Standard Class"/>
    <s v="BV-11245"/>
    <s v="Benjamin Venier"/>
    <x v="1"/>
    <x v="0"/>
    <s v="Oceanside"/>
    <x v="15"/>
    <n v="11572"/>
    <x v="3"/>
    <s v="TEC-PH-10002583"/>
    <x v="2"/>
    <x v="7"/>
    <s v="iOttie HLCRIO102 Car Mount"/>
    <x v="372"/>
    <n v="2"/>
    <n v="0"/>
    <n v="1.9989999999999952"/>
    <x v="3"/>
    <x v="0"/>
  </r>
  <r>
    <n v="5309"/>
    <x v="2639"/>
    <x v="123"/>
    <x v="410"/>
    <s v="First Class"/>
    <s v="NC-18415"/>
    <s v="Nathan Cano"/>
    <x v="0"/>
    <x v="0"/>
    <s v="Houston"/>
    <x v="5"/>
    <n v="77095"/>
    <x v="2"/>
    <s v="FUR-CH-10003774"/>
    <x v="0"/>
    <x v="1"/>
    <s v="Global Wood Trimmed Manager's Task Chair, Khaki"/>
    <x v="3880"/>
    <n v="3"/>
    <n v="0.3"/>
    <n v="-46.399800000000013"/>
    <x v="2"/>
    <x v="0"/>
  </r>
  <r>
    <n v="5310"/>
    <x v="2639"/>
    <x v="123"/>
    <x v="410"/>
    <s v="First Class"/>
    <s v="NC-18415"/>
    <s v="Nathan Cano"/>
    <x v="0"/>
    <x v="0"/>
    <s v="Houston"/>
    <x v="5"/>
    <n v="77095"/>
    <x v="2"/>
    <s v="OFF-AR-10003876"/>
    <x v="1"/>
    <x v="6"/>
    <s v="Avery Hi-Liter GlideStik Fluorescent Highlighter, Yellow Ink"/>
    <x v="3881"/>
    <n v="5"/>
    <n v="0.2"/>
    <n v="3.9120000000000004"/>
    <x v="2"/>
    <x v="0"/>
  </r>
  <r>
    <n v="5311"/>
    <x v="2639"/>
    <x v="123"/>
    <x v="410"/>
    <s v="First Class"/>
    <s v="NC-18415"/>
    <s v="Nathan Cano"/>
    <x v="0"/>
    <x v="0"/>
    <s v="Houston"/>
    <x v="5"/>
    <n v="77095"/>
    <x v="2"/>
    <s v="OFF-BI-10003527"/>
    <x v="1"/>
    <x v="8"/>
    <s v="Fellowes PB500 Electric Punch Plastic Comb Binding Machine with Manual Bind"/>
    <x v="3882"/>
    <n v="6"/>
    <n v="0.8"/>
    <n v="-2287.7820000000002"/>
    <x v="2"/>
    <x v="0"/>
  </r>
  <r>
    <n v="5312"/>
    <x v="2640"/>
    <x v="1036"/>
    <x v="395"/>
    <s v="Standard Class"/>
    <s v="SU-20665"/>
    <s v="Stephanie Ulpright"/>
    <x v="2"/>
    <x v="0"/>
    <s v="Greenville"/>
    <x v="3"/>
    <n v="27834"/>
    <x v="0"/>
    <s v="OFF-LA-10004559"/>
    <x v="1"/>
    <x v="2"/>
    <s v="Avery 49"/>
    <x v="2145"/>
    <n v="4"/>
    <n v="0.2"/>
    <n v="3.3408000000000002"/>
    <x v="0"/>
    <x v="0"/>
  </r>
  <r>
    <n v="5313"/>
    <x v="2640"/>
    <x v="1036"/>
    <x v="395"/>
    <s v="Standard Class"/>
    <s v="SU-20665"/>
    <s v="Stephanie Ulpright"/>
    <x v="2"/>
    <x v="0"/>
    <s v="Greenville"/>
    <x v="3"/>
    <n v="27834"/>
    <x v="0"/>
    <s v="OFF-SU-10002573"/>
    <x v="1"/>
    <x v="14"/>
    <s v="Acme 10&quot; Easy Grip Assistive Scissors"/>
    <x v="3883"/>
    <n v="2"/>
    <n v="0.2"/>
    <n v="3.5059999999999967"/>
    <x v="0"/>
    <x v="0"/>
  </r>
  <r>
    <n v="5314"/>
    <x v="2641"/>
    <x v="504"/>
    <x v="547"/>
    <s v="Standard Class"/>
    <s v="DJ-13510"/>
    <s v="Don Jones"/>
    <x v="1"/>
    <x v="0"/>
    <s v="San Francisco"/>
    <x v="1"/>
    <n v="94110"/>
    <x v="1"/>
    <s v="FUR-FU-10000222"/>
    <x v="0"/>
    <x v="5"/>
    <s v="Seth Thomas 16&quot; Steel Case Clock"/>
    <x v="647"/>
    <n v="2"/>
    <n v="0"/>
    <n v="21.436799999999998"/>
    <x v="1"/>
    <x v="0"/>
  </r>
  <r>
    <n v="5315"/>
    <x v="2641"/>
    <x v="504"/>
    <x v="547"/>
    <s v="Standard Class"/>
    <s v="DJ-13510"/>
    <s v="Don Jones"/>
    <x v="1"/>
    <x v="0"/>
    <s v="San Francisco"/>
    <x v="1"/>
    <n v="94110"/>
    <x v="1"/>
    <s v="OFF-EN-10001219"/>
    <x v="1"/>
    <x v="12"/>
    <s v="#10- 4 1/8&quot; x 9 1/2&quot; Security-Tint Envelopes"/>
    <x v="2484"/>
    <n v="4"/>
    <n v="0"/>
    <n v="14.974399999999999"/>
    <x v="1"/>
    <x v="0"/>
  </r>
  <r>
    <n v="5316"/>
    <x v="2642"/>
    <x v="440"/>
    <x v="588"/>
    <s v="Standard Class"/>
    <s v="DL-12865"/>
    <s v="Dan Lawera"/>
    <x v="0"/>
    <x v="0"/>
    <s v="Greensboro"/>
    <x v="3"/>
    <n v="27405"/>
    <x v="0"/>
    <s v="FUR-CH-10002304"/>
    <x v="0"/>
    <x v="1"/>
    <s v="Global Stack Chair without Arms, Black"/>
    <x v="3884"/>
    <n v="9"/>
    <n v="0.2"/>
    <n v="11.69100000000001"/>
    <x v="0"/>
    <x v="0"/>
  </r>
  <r>
    <n v="5317"/>
    <x v="2643"/>
    <x v="280"/>
    <x v="391"/>
    <s v="First Class"/>
    <s v="Dp-13240"/>
    <s v="Dean percer"/>
    <x v="2"/>
    <x v="0"/>
    <s v="Knoxville"/>
    <x v="18"/>
    <n v="37918"/>
    <x v="0"/>
    <s v="FUR-FU-10002364"/>
    <x v="0"/>
    <x v="5"/>
    <s v="Eldon Expressions Wood Desk Accessories, Oak"/>
    <x v="929"/>
    <n v="2"/>
    <n v="0.2"/>
    <n v="1.3283999999999985"/>
    <x v="0"/>
    <x v="0"/>
  </r>
  <r>
    <n v="5318"/>
    <x v="2643"/>
    <x v="280"/>
    <x v="391"/>
    <s v="First Class"/>
    <s v="Dp-13240"/>
    <s v="Dean percer"/>
    <x v="2"/>
    <x v="0"/>
    <s v="Knoxville"/>
    <x v="18"/>
    <n v="37918"/>
    <x v="0"/>
    <s v="FUR-FU-10004864"/>
    <x v="0"/>
    <x v="5"/>
    <s v="Eldon 500 Class Desk Accessories"/>
    <x v="3885"/>
    <n v="1"/>
    <n v="0.2"/>
    <n v="1.5691000000000002"/>
    <x v="0"/>
    <x v="0"/>
  </r>
  <r>
    <n v="5319"/>
    <x v="2643"/>
    <x v="280"/>
    <x v="391"/>
    <s v="First Class"/>
    <s v="Dp-13240"/>
    <s v="Dean percer"/>
    <x v="2"/>
    <x v="0"/>
    <s v="Knoxville"/>
    <x v="18"/>
    <n v="37918"/>
    <x v="0"/>
    <s v="OFF-PA-10003172"/>
    <x v="1"/>
    <x v="10"/>
    <s v="Xerox 1996"/>
    <x v="561"/>
    <n v="4"/>
    <n v="0.2"/>
    <n v="7.2576000000000001"/>
    <x v="0"/>
    <x v="0"/>
  </r>
  <r>
    <n v="5320"/>
    <x v="2643"/>
    <x v="280"/>
    <x v="391"/>
    <s v="First Class"/>
    <s v="Dp-13240"/>
    <s v="Dean percer"/>
    <x v="2"/>
    <x v="0"/>
    <s v="Knoxville"/>
    <x v="18"/>
    <n v="37918"/>
    <x v="0"/>
    <s v="OFF-BI-10000977"/>
    <x v="1"/>
    <x v="8"/>
    <s v="Ibico Plastic Spiral Binding Combs"/>
    <x v="3347"/>
    <n v="3"/>
    <n v="0.7"/>
    <n v="-21.887999999999991"/>
    <x v="0"/>
    <x v="0"/>
  </r>
  <r>
    <n v="5321"/>
    <x v="2643"/>
    <x v="280"/>
    <x v="391"/>
    <s v="First Class"/>
    <s v="Dp-13240"/>
    <s v="Dean percer"/>
    <x v="2"/>
    <x v="0"/>
    <s v="Knoxville"/>
    <x v="18"/>
    <n v="37918"/>
    <x v="0"/>
    <s v="FUR-TA-10000198"/>
    <x v="0"/>
    <x v="3"/>
    <s v="Chromcraft Bull-Nose Wood Oval Conference Tables &amp; Bases"/>
    <x v="3886"/>
    <n v="7"/>
    <n v="0.4"/>
    <n v="-1002.7836000000001"/>
    <x v="0"/>
    <x v="0"/>
  </r>
  <r>
    <n v="5322"/>
    <x v="2643"/>
    <x v="280"/>
    <x v="391"/>
    <s v="First Class"/>
    <s v="Dp-13240"/>
    <s v="Dean percer"/>
    <x v="2"/>
    <x v="0"/>
    <s v="Knoxville"/>
    <x v="18"/>
    <n v="37918"/>
    <x v="0"/>
    <s v="OFF-BI-10003984"/>
    <x v="1"/>
    <x v="8"/>
    <s v="Lock-Up Easel 'Spel-Binder'"/>
    <x v="3887"/>
    <n v="4"/>
    <n v="0.7"/>
    <n v="-26.247599999999998"/>
    <x v="0"/>
    <x v="0"/>
  </r>
  <r>
    <n v="5323"/>
    <x v="2643"/>
    <x v="280"/>
    <x v="391"/>
    <s v="First Class"/>
    <s v="Dp-13240"/>
    <s v="Dean percer"/>
    <x v="2"/>
    <x v="0"/>
    <s v="Knoxville"/>
    <x v="18"/>
    <n v="37918"/>
    <x v="0"/>
    <s v="FUR-FU-10003691"/>
    <x v="0"/>
    <x v="5"/>
    <s v="Eldon Image Series Desk Accessories, Ebony"/>
    <x v="2401"/>
    <n v="2"/>
    <n v="0.2"/>
    <n v="5.9279999999999999"/>
    <x v="0"/>
    <x v="0"/>
  </r>
  <r>
    <n v="5324"/>
    <x v="2644"/>
    <x v="65"/>
    <x v="19"/>
    <s v="Second Class"/>
    <s v="TM-21010"/>
    <s v="Tamara Manning"/>
    <x v="0"/>
    <x v="0"/>
    <s v="Grand Island"/>
    <x v="8"/>
    <n v="68801"/>
    <x v="2"/>
    <s v="OFF-PA-10004082"/>
    <x v="1"/>
    <x v="10"/>
    <s v="Adams Telephone Message Book w/Frequently-Called Numbers Space, 400 Messages per Book"/>
    <x v="3888"/>
    <n v="2"/>
    <n v="0"/>
    <n v="7.98"/>
    <x v="2"/>
    <x v="0"/>
  </r>
  <r>
    <n v="5325"/>
    <x v="2645"/>
    <x v="784"/>
    <x v="234"/>
    <s v="Standard Class"/>
    <s v="TZ-21580"/>
    <s v="Tracy Zic"/>
    <x v="0"/>
    <x v="0"/>
    <s v="Lakewood"/>
    <x v="1"/>
    <n v="90712"/>
    <x v="1"/>
    <s v="OFF-AR-10003723"/>
    <x v="1"/>
    <x v="6"/>
    <s v="Avery Hi-Liter Fluorescent Desk Style Markers"/>
    <x v="2952"/>
    <n v="5"/>
    <n v="0"/>
    <n v="6.2530000000000001"/>
    <x v="1"/>
    <x v="0"/>
  </r>
  <r>
    <n v="5326"/>
    <x v="2645"/>
    <x v="784"/>
    <x v="234"/>
    <s v="Standard Class"/>
    <s v="TZ-21580"/>
    <s v="Tracy Zic"/>
    <x v="0"/>
    <x v="0"/>
    <s v="Lakewood"/>
    <x v="1"/>
    <n v="90712"/>
    <x v="1"/>
    <s v="FUR-FU-10004270"/>
    <x v="0"/>
    <x v="5"/>
    <s v="Eldon Image Series Desk Accessories, Burgundy"/>
    <x v="3889"/>
    <n v="6"/>
    <n v="0"/>
    <n v="9.0288000000000004"/>
    <x v="1"/>
    <x v="0"/>
  </r>
  <r>
    <n v="5327"/>
    <x v="2646"/>
    <x v="184"/>
    <x v="1130"/>
    <s v="Standard Class"/>
    <s v="SC-20260"/>
    <s v="Scott Cohen"/>
    <x v="1"/>
    <x v="0"/>
    <s v="Lawrence"/>
    <x v="31"/>
    <n v="1841"/>
    <x v="3"/>
    <s v="OFF-AR-10003183"/>
    <x v="1"/>
    <x v="6"/>
    <s v="Avery Fluorescent Highlighter Four-Color Set"/>
    <x v="3890"/>
    <n v="2"/>
    <n v="0"/>
    <n v="2.0039999999999996"/>
    <x v="3"/>
    <x v="0"/>
  </r>
  <r>
    <n v="5328"/>
    <x v="2647"/>
    <x v="1037"/>
    <x v="297"/>
    <s v="Second Class"/>
    <s v="LS-17230"/>
    <s v="Lycoris Saunders"/>
    <x v="0"/>
    <x v="0"/>
    <s v="Los Angeles"/>
    <x v="1"/>
    <n v="90049"/>
    <x v="1"/>
    <s v="OFF-PA-10002005"/>
    <x v="1"/>
    <x v="10"/>
    <s v="Xerox 225"/>
    <x v="541"/>
    <n v="3"/>
    <n v="0"/>
    <n v="9.3312000000000008"/>
    <x v="1"/>
    <x v="0"/>
  </r>
  <r>
    <n v="5329"/>
    <x v="2648"/>
    <x v="616"/>
    <x v="741"/>
    <s v="Standard Class"/>
    <s v="MV-18190"/>
    <s v="Mike Vittorini"/>
    <x v="0"/>
    <x v="0"/>
    <s v="Houston"/>
    <x v="5"/>
    <n v="77036"/>
    <x v="2"/>
    <s v="TEC-PH-10000149"/>
    <x v="2"/>
    <x v="7"/>
    <s v="Cisco SPA525G2 IP Phone - Wireless"/>
    <x v="1051"/>
    <n v="2"/>
    <n v="0.2"/>
    <n v="2.3939999999999984"/>
    <x v="2"/>
    <x v="0"/>
  </r>
  <r>
    <n v="5330"/>
    <x v="2649"/>
    <x v="591"/>
    <x v="470"/>
    <s v="Second Class"/>
    <s v="BD-11620"/>
    <s v="Brian DeCherney"/>
    <x v="0"/>
    <x v="0"/>
    <s v="New York City"/>
    <x v="15"/>
    <n v="10035"/>
    <x v="3"/>
    <s v="OFF-BI-10001524"/>
    <x v="1"/>
    <x v="8"/>
    <s v="GBC Premium Transparent Covers with Diagonal Lined Pattern"/>
    <x v="3295"/>
    <n v="2"/>
    <n v="0.2"/>
    <n v="11.748799999999997"/>
    <x v="3"/>
    <x v="0"/>
  </r>
  <r>
    <n v="5331"/>
    <x v="2650"/>
    <x v="913"/>
    <x v="1054"/>
    <s v="Standard Class"/>
    <s v="CV-12295"/>
    <s v="Christina VanderZanden"/>
    <x v="0"/>
    <x v="0"/>
    <s v="New York City"/>
    <x v="15"/>
    <n v="10011"/>
    <x v="3"/>
    <s v="FUR-FU-10004748"/>
    <x v="0"/>
    <x v="5"/>
    <s v="Howard Miller 16&quot; Diameter Gallery Wall Clock"/>
    <x v="3891"/>
    <n v="1"/>
    <n v="0"/>
    <n v="24.936599999999999"/>
    <x v="3"/>
    <x v="0"/>
  </r>
  <r>
    <n v="5332"/>
    <x v="2650"/>
    <x v="913"/>
    <x v="1054"/>
    <s v="Standard Class"/>
    <s v="CV-12295"/>
    <s v="Christina VanderZanden"/>
    <x v="0"/>
    <x v="0"/>
    <s v="New York City"/>
    <x v="15"/>
    <n v="10011"/>
    <x v="3"/>
    <s v="OFF-BI-10001460"/>
    <x v="1"/>
    <x v="8"/>
    <s v="Plastic Binding Combs"/>
    <x v="3892"/>
    <n v="5"/>
    <n v="0.2"/>
    <n v="20.452499999999997"/>
    <x v="3"/>
    <x v="0"/>
  </r>
  <r>
    <n v="5333"/>
    <x v="2650"/>
    <x v="913"/>
    <x v="1054"/>
    <s v="Standard Class"/>
    <s v="CV-12295"/>
    <s v="Christina VanderZanden"/>
    <x v="0"/>
    <x v="0"/>
    <s v="New York City"/>
    <x v="15"/>
    <n v="10011"/>
    <x v="3"/>
    <s v="OFF-SU-10002503"/>
    <x v="1"/>
    <x v="14"/>
    <s v="Acme Preferred Stainless Steel Scissors"/>
    <x v="20"/>
    <n v="4"/>
    <n v="0"/>
    <n v="6.5887999999999991"/>
    <x v="3"/>
    <x v="0"/>
  </r>
  <r>
    <n v="5334"/>
    <x v="2651"/>
    <x v="86"/>
    <x v="9"/>
    <s v="Standard Class"/>
    <s v="KB-16315"/>
    <s v="Karl Braun"/>
    <x v="0"/>
    <x v="0"/>
    <s v="Newark"/>
    <x v="13"/>
    <n v="19711"/>
    <x v="3"/>
    <s v="FUR-FU-10001731"/>
    <x v="0"/>
    <x v="5"/>
    <s v="Acrylic Self-Standing Desk Frames"/>
    <x v="3893"/>
    <n v="4"/>
    <n v="0"/>
    <n v="4.0583999999999998"/>
    <x v="3"/>
    <x v="0"/>
  </r>
  <r>
    <n v="5335"/>
    <x v="2651"/>
    <x v="86"/>
    <x v="9"/>
    <s v="Standard Class"/>
    <s v="KB-16315"/>
    <s v="Karl Braun"/>
    <x v="0"/>
    <x v="0"/>
    <s v="Newark"/>
    <x v="13"/>
    <n v="19711"/>
    <x v="3"/>
    <s v="OFF-PA-10002160"/>
    <x v="1"/>
    <x v="10"/>
    <s v="Xerox 1978"/>
    <x v="1714"/>
    <n v="3"/>
    <n v="0"/>
    <n v="8.4966000000000008"/>
    <x v="3"/>
    <x v="0"/>
  </r>
  <r>
    <n v="5336"/>
    <x v="2651"/>
    <x v="86"/>
    <x v="9"/>
    <s v="Standard Class"/>
    <s v="KB-16315"/>
    <s v="Karl Braun"/>
    <x v="0"/>
    <x v="0"/>
    <s v="Newark"/>
    <x v="13"/>
    <n v="19711"/>
    <x v="3"/>
    <s v="OFF-PA-10002659"/>
    <x v="1"/>
    <x v="10"/>
    <s v="Avoid Verbal Orders Carbonless Minifold Book"/>
    <x v="1634"/>
    <n v="1"/>
    <n v="0"/>
    <n v="1.5547999999999997"/>
    <x v="3"/>
    <x v="0"/>
  </r>
  <r>
    <n v="5337"/>
    <x v="2652"/>
    <x v="1031"/>
    <x v="1131"/>
    <s v="Standard Class"/>
    <s v="ME-18010"/>
    <s v="Michelle Ellison"/>
    <x v="1"/>
    <x v="0"/>
    <s v="Seattle"/>
    <x v="4"/>
    <n v="98105"/>
    <x v="1"/>
    <s v="OFF-BI-10001636"/>
    <x v="1"/>
    <x v="8"/>
    <s v="Ibico Plastic and Wire Spiral Binding Combs"/>
    <x v="783"/>
    <n v="4"/>
    <n v="0.2"/>
    <n v="8.767199999999999"/>
    <x v="1"/>
    <x v="0"/>
  </r>
  <r>
    <n v="5338"/>
    <x v="2653"/>
    <x v="524"/>
    <x v="565"/>
    <s v="Standard Class"/>
    <s v="AJ-10780"/>
    <s v="Anthony Jacobs"/>
    <x v="1"/>
    <x v="0"/>
    <s v="Scottsdale"/>
    <x v="16"/>
    <n v="85254"/>
    <x v="1"/>
    <s v="OFF-PA-10000062"/>
    <x v="1"/>
    <x v="10"/>
    <s v="Green Bar Computer Printout Paper"/>
    <x v="3894"/>
    <n v="7"/>
    <n v="0.2"/>
    <n v="111.5688"/>
    <x v="1"/>
    <x v="0"/>
  </r>
  <r>
    <n v="5339"/>
    <x v="2654"/>
    <x v="529"/>
    <x v="665"/>
    <s v="Second Class"/>
    <s v="DV-13465"/>
    <s v="Dianna Vittorini"/>
    <x v="0"/>
    <x v="0"/>
    <s v="Oceanside"/>
    <x v="15"/>
    <n v="11572"/>
    <x v="3"/>
    <s v="OFF-ST-10002554"/>
    <x v="1"/>
    <x v="4"/>
    <s v="Tennsco Industrial Shelving"/>
    <x v="1672"/>
    <n v="5"/>
    <n v="0"/>
    <n v="4.8910000000000053"/>
    <x v="3"/>
    <x v="1"/>
  </r>
  <r>
    <n v="5340"/>
    <x v="2654"/>
    <x v="529"/>
    <x v="665"/>
    <s v="Second Class"/>
    <s v="DV-13465"/>
    <s v="Dianna Vittorini"/>
    <x v="0"/>
    <x v="0"/>
    <s v="Oceanside"/>
    <x v="15"/>
    <n v="11572"/>
    <x v="3"/>
    <s v="OFF-EN-10001509"/>
    <x v="1"/>
    <x v="12"/>
    <s v="Poly String Tie Envelopes"/>
    <x v="3895"/>
    <n v="6"/>
    <n v="0"/>
    <n v="5.7527999999999988"/>
    <x v="3"/>
    <x v="1"/>
  </r>
  <r>
    <n v="5341"/>
    <x v="2654"/>
    <x v="529"/>
    <x v="665"/>
    <s v="Second Class"/>
    <s v="DV-13465"/>
    <s v="Dianna Vittorini"/>
    <x v="0"/>
    <x v="0"/>
    <s v="Oceanside"/>
    <x v="15"/>
    <n v="11572"/>
    <x v="3"/>
    <s v="TEC-AC-10002018"/>
    <x v="2"/>
    <x v="11"/>
    <s v="AmazonBasics 3-Button USB Wired Mouse"/>
    <x v="62"/>
    <n v="2"/>
    <n v="0"/>
    <n v="6.011400000000001"/>
    <x v="3"/>
    <x v="1"/>
  </r>
  <r>
    <n v="5342"/>
    <x v="2654"/>
    <x v="529"/>
    <x v="665"/>
    <s v="Second Class"/>
    <s v="DV-13465"/>
    <s v="Dianna Vittorini"/>
    <x v="0"/>
    <x v="0"/>
    <s v="Oceanside"/>
    <x v="15"/>
    <n v="11572"/>
    <x v="3"/>
    <s v="TEC-AC-10002637"/>
    <x v="2"/>
    <x v="11"/>
    <s v="Logitech VX Revolution Cordless Laser Mouse for Notebooks (Black)"/>
    <x v="3896"/>
    <n v="5"/>
    <n v="0"/>
    <n v="53.996999999999957"/>
    <x v="3"/>
    <x v="1"/>
  </r>
  <r>
    <n v="5343"/>
    <x v="2655"/>
    <x v="871"/>
    <x v="680"/>
    <s v="Standard Class"/>
    <s v="JK-15325"/>
    <s v="Jason Klamczynski"/>
    <x v="1"/>
    <x v="0"/>
    <s v="Dallas"/>
    <x v="5"/>
    <n v="75220"/>
    <x v="2"/>
    <s v="OFF-EN-10001509"/>
    <x v="1"/>
    <x v="12"/>
    <s v="Poly String Tie Envelopes"/>
    <x v="3897"/>
    <n v="1"/>
    <n v="0.2"/>
    <n v="0.55079999999999985"/>
    <x v="2"/>
    <x v="0"/>
  </r>
  <r>
    <n v="5344"/>
    <x v="2655"/>
    <x v="871"/>
    <x v="680"/>
    <s v="Standard Class"/>
    <s v="JK-15325"/>
    <s v="Jason Klamczynski"/>
    <x v="1"/>
    <x v="0"/>
    <s v="Dallas"/>
    <x v="5"/>
    <n v="75220"/>
    <x v="2"/>
    <s v="TEC-PH-10004922"/>
    <x v="2"/>
    <x v="7"/>
    <s v="RCA Visys Integrated PBX 8-Line Router"/>
    <x v="3898"/>
    <n v="5"/>
    <n v="0.2"/>
    <n v="16.747500000000016"/>
    <x v="2"/>
    <x v="0"/>
  </r>
  <r>
    <n v="5345"/>
    <x v="2656"/>
    <x v="2"/>
    <x v="349"/>
    <s v="Second Class"/>
    <s v="SH-20395"/>
    <s v="Shahid Hopkins"/>
    <x v="0"/>
    <x v="0"/>
    <s v="Rochester"/>
    <x v="15"/>
    <n v="14609"/>
    <x v="3"/>
    <s v="TEC-AC-10002550"/>
    <x v="2"/>
    <x v="11"/>
    <s v="Memorex 25GB 6X Branded Blu-Ray Recordable Disc, 30/Pack"/>
    <x v="3899"/>
    <n v="1"/>
    <n v="0"/>
    <n v="2.2364999999999995"/>
    <x v="3"/>
    <x v="0"/>
  </r>
  <r>
    <n v="5346"/>
    <x v="2657"/>
    <x v="708"/>
    <x v="275"/>
    <s v="Second Class"/>
    <s v="SC-20725"/>
    <s v="Steven Cartwright"/>
    <x v="0"/>
    <x v="0"/>
    <s v="Los Angeles"/>
    <x v="1"/>
    <n v="90045"/>
    <x v="1"/>
    <s v="OFF-ST-10003208"/>
    <x v="1"/>
    <x v="4"/>
    <s v="Adjustable Depth Letter/Legal Cart"/>
    <x v="265"/>
    <n v="4"/>
    <n v="0"/>
    <n v="210.4935999999999"/>
    <x v="1"/>
    <x v="0"/>
  </r>
  <r>
    <n v="5347"/>
    <x v="2657"/>
    <x v="708"/>
    <x v="275"/>
    <s v="Second Class"/>
    <s v="SC-20725"/>
    <s v="Steven Cartwright"/>
    <x v="0"/>
    <x v="0"/>
    <s v="Los Angeles"/>
    <x v="1"/>
    <n v="90045"/>
    <x v="1"/>
    <s v="OFF-BI-10003981"/>
    <x v="1"/>
    <x v="8"/>
    <s v="Avery Durable Plastic 1&quot; Binders"/>
    <x v="3023"/>
    <n v="3"/>
    <n v="0.2"/>
    <n v="3.9497999999999998"/>
    <x v="1"/>
    <x v="0"/>
  </r>
  <r>
    <n v="5348"/>
    <x v="2657"/>
    <x v="708"/>
    <x v="275"/>
    <s v="Second Class"/>
    <s v="SC-20725"/>
    <s v="Steven Cartwright"/>
    <x v="0"/>
    <x v="0"/>
    <s v="Los Angeles"/>
    <x v="1"/>
    <n v="90045"/>
    <x v="1"/>
    <s v="OFF-BI-10001031"/>
    <x v="1"/>
    <x v="8"/>
    <s v="Pressboard Data Binders by Wilson Jones"/>
    <x v="1086"/>
    <n v="2"/>
    <n v="0.2"/>
    <n v="2.8835999999999995"/>
    <x v="1"/>
    <x v="0"/>
  </r>
  <r>
    <n v="5349"/>
    <x v="2658"/>
    <x v="1038"/>
    <x v="1027"/>
    <s v="Standard Class"/>
    <s v="CS-12250"/>
    <s v="Chris Selesnick"/>
    <x v="1"/>
    <x v="0"/>
    <s v="Woodbury"/>
    <x v="11"/>
    <n v="55125"/>
    <x v="2"/>
    <s v="OFF-BI-10003676"/>
    <x v="1"/>
    <x v="8"/>
    <s v="GBC Standard Recycled Report Covers, Clear Plastic Sheets"/>
    <x v="3900"/>
    <n v="3"/>
    <n v="0"/>
    <n v="15.523199999999999"/>
    <x v="2"/>
    <x v="0"/>
  </r>
  <r>
    <n v="5350"/>
    <x v="2658"/>
    <x v="1038"/>
    <x v="1027"/>
    <s v="Standard Class"/>
    <s v="CS-12250"/>
    <s v="Chris Selesnick"/>
    <x v="1"/>
    <x v="0"/>
    <s v="Woodbury"/>
    <x v="11"/>
    <n v="55125"/>
    <x v="2"/>
    <s v="OFF-PA-10004082"/>
    <x v="1"/>
    <x v="10"/>
    <s v="Adams Telephone Message Book w/Frequently-Called Numbers Space, 400 Messages per Book"/>
    <x v="1778"/>
    <n v="5"/>
    <n v="0"/>
    <n v="19.950000000000003"/>
    <x v="2"/>
    <x v="0"/>
  </r>
  <r>
    <n v="5351"/>
    <x v="2659"/>
    <x v="34"/>
    <x v="1132"/>
    <s v="Standard Class"/>
    <s v="LH-16900"/>
    <s v="Lena Hernandez"/>
    <x v="0"/>
    <x v="0"/>
    <s v="Park Ridge"/>
    <x v="10"/>
    <n v="60068"/>
    <x v="2"/>
    <s v="OFF-PA-10001019"/>
    <x v="1"/>
    <x v="10"/>
    <s v="Xerox 1884"/>
    <x v="3901"/>
    <n v="9"/>
    <n v="0.2"/>
    <n v="48.551399999999994"/>
    <x v="2"/>
    <x v="0"/>
  </r>
  <r>
    <n v="5352"/>
    <x v="2660"/>
    <x v="47"/>
    <x v="720"/>
    <s v="Standard Class"/>
    <s v="YC-21895"/>
    <s v="Yoseph Carroll"/>
    <x v="1"/>
    <x v="0"/>
    <s v="Dallas"/>
    <x v="5"/>
    <n v="75217"/>
    <x v="2"/>
    <s v="OFF-PA-10004665"/>
    <x v="1"/>
    <x v="10"/>
    <s v="Advantus Motivational Note Cards"/>
    <x v="1454"/>
    <n v="4"/>
    <n v="0.2"/>
    <n v="15.195999999999998"/>
    <x v="2"/>
    <x v="0"/>
  </r>
  <r>
    <n v="5353"/>
    <x v="2660"/>
    <x v="47"/>
    <x v="720"/>
    <s v="Standard Class"/>
    <s v="YC-21895"/>
    <s v="Yoseph Carroll"/>
    <x v="1"/>
    <x v="0"/>
    <s v="Dallas"/>
    <x v="5"/>
    <n v="75217"/>
    <x v="2"/>
    <s v="TEC-PH-10002447"/>
    <x v="2"/>
    <x v="7"/>
    <s v="AT&amp;T CL83451 4-Handset Telephone"/>
    <x v="3902"/>
    <n v="2"/>
    <n v="0.2"/>
    <n v="37.078199999999981"/>
    <x v="2"/>
    <x v="0"/>
  </r>
  <r>
    <n v="5354"/>
    <x v="2661"/>
    <x v="323"/>
    <x v="479"/>
    <s v="First Class"/>
    <s v="CY-12745"/>
    <s v="Craig Yedwab"/>
    <x v="1"/>
    <x v="0"/>
    <s v="Monroe"/>
    <x v="28"/>
    <n v="71203"/>
    <x v="0"/>
    <s v="OFF-BI-10000014"/>
    <x v="1"/>
    <x v="8"/>
    <s v="Heavy-Duty E-Z-D Binders"/>
    <x v="3903"/>
    <n v="8"/>
    <n v="0"/>
    <n v="41.021599999999999"/>
    <x v="0"/>
    <x v="0"/>
  </r>
  <r>
    <n v="5355"/>
    <x v="2662"/>
    <x v="8"/>
    <x v="1133"/>
    <s v="Standard Class"/>
    <s v="AH-10030"/>
    <s v="Aaron Hawkins"/>
    <x v="1"/>
    <x v="0"/>
    <s v="Los Angeles"/>
    <x v="1"/>
    <n v="90004"/>
    <x v="1"/>
    <s v="FUR-CH-10002439"/>
    <x v="0"/>
    <x v="1"/>
    <s v="Iceberg Nesting Folding Chair, 19w x 6d x 43h"/>
    <x v="3904"/>
    <n v="6"/>
    <n v="0.2"/>
    <n v="20.959199999999996"/>
    <x v="1"/>
    <x v="0"/>
  </r>
  <r>
    <n v="5356"/>
    <x v="2662"/>
    <x v="8"/>
    <x v="1133"/>
    <s v="Standard Class"/>
    <s v="AH-10030"/>
    <s v="Aaron Hawkins"/>
    <x v="1"/>
    <x v="0"/>
    <s v="Los Angeles"/>
    <x v="1"/>
    <n v="90004"/>
    <x v="1"/>
    <s v="OFF-PA-10003063"/>
    <x v="1"/>
    <x v="10"/>
    <s v="EcoTones Memo Sheets"/>
    <x v="3905"/>
    <n v="2"/>
    <n v="0"/>
    <n v="3.84"/>
    <x v="1"/>
    <x v="0"/>
  </r>
  <r>
    <n v="5357"/>
    <x v="2663"/>
    <x v="321"/>
    <x v="767"/>
    <s v="Standard Class"/>
    <s v="AR-10540"/>
    <s v="Andy Reiter"/>
    <x v="0"/>
    <x v="0"/>
    <s v="San Francisco"/>
    <x v="1"/>
    <n v="94109"/>
    <x v="1"/>
    <s v="OFF-BI-10002982"/>
    <x v="1"/>
    <x v="8"/>
    <s v="Avery Self-Adhesive Photo Pockets for Polaroid Photos"/>
    <x v="77"/>
    <n v="5"/>
    <n v="0.2"/>
    <n v="9.5339999999999971"/>
    <x v="1"/>
    <x v="0"/>
  </r>
  <r>
    <n v="5358"/>
    <x v="2664"/>
    <x v="79"/>
    <x v="826"/>
    <s v="Standard Class"/>
    <s v="SS-20590"/>
    <s v="Sonia Sunley"/>
    <x v="0"/>
    <x v="0"/>
    <s v="San Francisco"/>
    <x v="1"/>
    <n v="94122"/>
    <x v="1"/>
    <s v="TEC-AC-10004510"/>
    <x v="2"/>
    <x v="11"/>
    <s v="Logitech Desktop MK120 Mouse and keyboard Combo"/>
    <x v="3906"/>
    <n v="1"/>
    <n v="0"/>
    <n v="1.6359999999999992"/>
    <x v="1"/>
    <x v="0"/>
  </r>
  <r>
    <n v="5359"/>
    <x v="2664"/>
    <x v="79"/>
    <x v="826"/>
    <s v="Standard Class"/>
    <s v="SS-20590"/>
    <s v="Sonia Sunley"/>
    <x v="0"/>
    <x v="0"/>
    <s v="San Francisco"/>
    <x v="1"/>
    <n v="94122"/>
    <x v="1"/>
    <s v="OFF-ST-10000321"/>
    <x v="1"/>
    <x v="4"/>
    <s v="Akro Stacking Bins"/>
    <x v="3907"/>
    <n v="2"/>
    <n v="0"/>
    <n v="0.63119999999999798"/>
    <x v="1"/>
    <x v="0"/>
  </r>
  <r>
    <n v="5360"/>
    <x v="2664"/>
    <x v="79"/>
    <x v="826"/>
    <s v="Standard Class"/>
    <s v="SS-20590"/>
    <s v="Sonia Sunley"/>
    <x v="0"/>
    <x v="0"/>
    <s v="San Francisco"/>
    <x v="1"/>
    <n v="94122"/>
    <x v="1"/>
    <s v="OFF-AR-10004602"/>
    <x v="1"/>
    <x v="6"/>
    <s v="Boston KS Multi-Size Manual Pencil Sharpener"/>
    <x v="44"/>
    <n v="2"/>
    <n v="0"/>
    <n v="12.874400000000001"/>
    <x v="1"/>
    <x v="0"/>
  </r>
  <r>
    <n v="5361"/>
    <x v="2665"/>
    <x v="349"/>
    <x v="650"/>
    <s v="Standard Class"/>
    <s v="DW-13585"/>
    <s v="Dorothy Wardle"/>
    <x v="1"/>
    <x v="0"/>
    <s v="Fayetteville"/>
    <x v="3"/>
    <n v="28314"/>
    <x v="0"/>
    <s v="FUR-BO-10003433"/>
    <x v="0"/>
    <x v="0"/>
    <s v="Sauder Cornerstone Collection Library"/>
    <x v="658"/>
    <n v="8"/>
    <n v="0.2"/>
    <n v="-32.219200000000022"/>
    <x v="0"/>
    <x v="0"/>
  </r>
  <r>
    <n v="5362"/>
    <x v="2666"/>
    <x v="255"/>
    <x v="272"/>
    <s v="First Class"/>
    <s v="NC-18625"/>
    <s v="Noah Childs"/>
    <x v="1"/>
    <x v="0"/>
    <s v="Dallas"/>
    <x v="5"/>
    <n v="75217"/>
    <x v="2"/>
    <s v="OFF-ST-10001496"/>
    <x v="1"/>
    <x v="4"/>
    <s v="Standard Rollaway File with Lock"/>
    <x v="3908"/>
    <n v="5"/>
    <n v="0.2"/>
    <n v="54.056999999999988"/>
    <x v="2"/>
    <x v="0"/>
  </r>
  <r>
    <n v="5363"/>
    <x v="2667"/>
    <x v="723"/>
    <x v="771"/>
    <s v="Standard Class"/>
    <s v="CD-11920"/>
    <s v="Carlos Daly"/>
    <x v="0"/>
    <x v="0"/>
    <s v="Wichita"/>
    <x v="41"/>
    <n v="67212"/>
    <x v="2"/>
    <s v="FUR-FU-10000672"/>
    <x v="0"/>
    <x v="5"/>
    <s v="Executive Impressions 10&quot; Spectator Wall Clock"/>
    <x v="3134"/>
    <n v="6"/>
    <n v="0"/>
    <n v="23.990399999999994"/>
    <x v="2"/>
    <x v="0"/>
  </r>
  <r>
    <n v="5364"/>
    <x v="2667"/>
    <x v="723"/>
    <x v="771"/>
    <s v="Standard Class"/>
    <s v="CD-11920"/>
    <s v="Carlos Daly"/>
    <x v="0"/>
    <x v="0"/>
    <s v="Wichita"/>
    <x v="41"/>
    <n v="67212"/>
    <x v="2"/>
    <s v="OFF-AP-10001293"/>
    <x v="1"/>
    <x v="9"/>
    <s v="Belkin 8 Outlet Surge Protector"/>
    <x v="3411"/>
    <n v="2"/>
    <n v="0"/>
    <n v="22.948799999999999"/>
    <x v="2"/>
    <x v="0"/>
  </r>
  <r>
    <n v="5365"/>
    <x v="2668"/>
    <x v="1039"/>
    <x v="1134"/>
    <s v="Second Class"/>
    <s v="DW-13195"/>
    <s v="David Wiener"/>
    <x v="1"/>
    <x v="0"/>
    <s v="Springfield"/>
    <x v="21"/>
    <n v="97477"/>
    <x v="1"/>
    <s v="OFF-AP-10000692"/>
    <x v="1"/>
    <x v="9"/>
    <s v="Fellowes Mighty 8 Compact Surge Protector"/>
    <x v="2074"/>
    <n v="4"/>
    <n v="0.2"/>
    <n v="6.4864000000000033"/>
    <x v="1"/>
    <x v="0"/>
  </r>
  <r>
    <n v="5366"/>
    <x v="2669"/>
    <x v="73"/>
    <x v="71"/>
    <s v="Standard Class"/>
    <s v="EH-13990"/>
    <s v="Erica Hackney"/>
    <x v="0"/>
    <x v="0"/>
    <s v="Houston"/>
    <x v="5"/>
    <n v="77041"/>
    <x v="2"/>
    <s v="TEC-PH-10004539"/>
    <x v="2"/>
    <x v="7"/>
    <s v="Wireless Extenders zBoost YX545 SOHO Signal Booster"/>
    <x v="3909"/>
    <n v="1"/>
    <n v="0.2"/>
    <n v="13.229299999999995"/>
    <x v="2"/>
    <x v="0"/>
  </r>
  <r>
    <n v="5367"/>
    <x v="2670"/>
    <x v="193"/>
    <x v="261"/>
    <s v="Standard Class"/>
    <s v="BD-11320"/>
    <s v="Bill Donatelli"/>
    <x v="0"/>
    <x v="0"/>
    <s v="Seattle"/>
    <x v="4"/>
    <n v="98103"/>
    <x v="1"/>
    <s v="TEC-PH-10002923"/>
    <x v="2"/>
    <x v="7"/>
    <s v="Logitech B530 USB Headset - headset - Full size, Binaural"/>
    <x v="2550"/>
    <n v="3"/>
    <n v="0.2"/>
    <n v="7.7679000000000009"/>
    <x v="1"/>
    <x v="0"/>
  </r>
  <r>
    <n v="5368"/>
    <x v="2670"/>
    <x v="193"/>
    <x v="261"/>
    <s v="Standard Class"/>
    <s v="BD-11320"/>
    <s v="Bill Donatelli"/>
    <x v="0"/>
    <x v="0"/>
    <s v="Seattle"/>
    <x v="4"/>
    <n v="98103"/>
    <x v="1"/>
    <s v="OFF-LA-10004689"/>
    <x v="1"/>
    <x v="2"/>
    <s v="Avery 512"/>
    <x v="1057"/>
    <n v="4"/>
    <n v="0"/>
    <n v="5.4332000000000003"/>
    <x v="1"/>
    <x v="0"/>
  </r>
  <r>
    <n v="5369"/>
    <x v="2670"/>
    <x v="193"/>
    <x v="261"/>
    <s v="Standard Class"/>
    <s v="BD-11320"/>
    <s v="Bill Donatelli"/>
    <x v="0"/>
    <x v="0"/>
    <s v="Seattle"/>
    <x v="4"/>
    <n v="98103"/>
    <x v="1"/>
    <s v="OFF-ST-10001228"/>
    <x v="1"/>
    <x v="4"/>
    <s v="Personal File Boxes with Fold-Down Carry Handle"/>
    <x v="3910"/>
    <n v="1"/>
    <n v="0"/>
    <n v="3.8949999999999996"/>
    <x v="1"/>
    <x v="0"/>
  </r>
  <r>
    <n v="5370"/>
    <x v="2671"/>
    <x v="18"/>
    <x v="462"/>
    <s v="First Class"/>
    <s v="KH-16630"/>
    <s v="Ken Heidel"/>
    <x v="1"/>
    <x v="0"/>
    <s v="Akron"/>
    <x v="24"/>
    <n v="44312"/>
    <x v="3"/>
    <s v="OFF-PA-10003302"/>
    <x v="1"/>
    <x v="10"/>
    <s v="Xerox 1906"/>
    <x v="633"/>
    <n v="3"/>
    <n v="0.2"/>
    <n v="28.706399999999991"/>
    <x v="3"/>
    <x v="0"/>
  </r>
  <r>
    <n v="5371"/>
    <x v="2672"/>
    <x v="798"/>
    <x v="102"/>
    <s v="Standard Class"/>
    <s v="NH-18610"/>
    <s v="Nicole Hansen"/>
    <x v="1"/>
    <x v="0"/>
    <s v="Oak Park"/>
    <x v="12"/>
    <n v="48237"/>
    <x v="2"/>
    <s v="FUR-FU-10004665"/>
    <x v="0"/>
    <x v="5"/>
    <s v="3M Polarizing Task Lamp with Clamp Arm, Light Gray"/>
    <x v="2963"/>
    <n v="2"/>
    <n v="0"/>
    <n v="71.229600000000005"/>
    <x v="2"/>
    <x v="0"/>
  </r>
  <r>
    <n v="5372"/>
    <x v="2672"/>
    <x v="798"/>
    <x v="102"/>
    <s v="Standard Class"/>
    <s v="NH-18610"/>
    <s v="Nicole Hansen"/>
    <x v="1"/>
    <x v="0"/>
    <s v="Oak Park"/>
    <x v="12"/>
    <n v="48237"/>
    <x v="2"/>
    <s v="FUR-FU-10004188"/>
    <x v="0"/>
    <x v="5"/>
    <s v="Luxo Professional Combination Clamp-On Lamps"/>
    <x v="3911"/>
    <n v="3"/>
    <n v="0"/>
    <n v="79.793999999999997"/>
    <x v="2"/>
    <x v="0"/>
  </r>
  <r>
    <n v="5373"/>
    <x v="2673"/>
    <x v="1040"/>
    <x v="697"/>
    <s v="Standard Class"/>
    <s v="AG-10495"/>
    <s v="Andrew Gjertsen"/>
    <x v="1"/>
    <x v="0"/>
    <s v="Houston"/>
    <x v="5"/>
    <n v="77041"/>
    <x v="2"/>
    <s v="OFF-PA-10003177"/>
    <x v="1"/>
    <x v="10"/>
    <s v="Xerox 1999"/>
    <x v="12"/>
    <n v="3"/>
    <n v="0.2"/>
    <n v="5.4432"/>
    <x v="2"/>
    <x v="0"/>
  </r>
  <r>
    <n v="5374"/>
    <x v="2673"/>
    <x v="1040"/>
    <x v="697"/>
    <s v="Standard Class"/>
    <s v="AG-10495"/>
    <s v="Andrew Gjertsen"/>
    <x v="1"/>
    <x v="0"/>
    <s v="Houston"/>
    <x v="5"/>
    <n v="77041"/>
    <x v="2"/>
    <s v="FUR-TA-10002607"/>
    <x v="0"/>
    <x v="3"/>
    <s v="KI Conference Tables"/>
    <x v="3912"/>
    <n v="7"/>
    <n v="0.3"/>
    <n v="-69.472199999999958"/>
    <x v="2"/>
    <x v="0"/>
  </r>
  <r>
    <n v="5375"/>
    <x v="2673"/>
    <x v="1040"/>
    <x v="697"/>
    <s v="Standard Class"/>
    <s v="AG-10495"/>
    <s v="Andrew Gjertsen"/>
    <x v="1"/>
    <x v="0"/>
    <s v="Houston"/>
    <x v="5"/>
    <n v="77041"/>
    <x v="2"/>
    <s v="OFF-PA-10001166"/>
    <x v="1"/>
    <x v="10"/>
    <s v="Xerox 2"/>
    <x v="563"/>
    <n v="2"/>
    <n v="0.2"/>
    <n v="3.6288"/>
    <x v="2"/>
    <x v="0"/>
  </r>
  <r>
    <n v="5376"/>
    <x v="2674"/>
    <x v="837"/>
    <x v="1135"/>
    <s v="Standard Class"/>
    <s v="RP-19855"/>
    <s v="Roy Phan"/>
    <x v="1"/>
    <x v="0"/>
    <s v="Seattle"/>
    <x v="4"/>
    <n v="98103"/>
    <x v="1"/>
    <s v="TEC-AC-10004510"/>
    <x v="2"/>
    <x v="11"/>
    <s v="Logitech Desktop MK120 Mouse and keyboard Combo"/>
    <x v="1548"/>
    <n v="6"/>
    <n v="0"/>
    <n v="9.8159999999999954"/>
    <x v="1"/>
    <x v="0"/>
  </r>
  <r>
    <n v="5377"/>
    <x v="2674"/>
    <x v="837"/>
    <x v="1135"/>
    <s v="Standard Class"/>
    <s v="RP-19855"/>
    <s v="Roy Phan"/>
    <x v="1"/>
    <x v="0"/>
    <s v="Seattle"/>
    <x v="4"/>
    <n v="98103"/>
    <x v="1"/>
    <s v="OFF-AR-10004062"/>
    <x v="1"/>
    <x v="6"/>
    <s v="Staples in misc. colors"/>
    <x v="974"/>
    <n v="3"/>
    <n v="0"/>
    <n v="7.86"/>
    <x v="1"/>
    <x v="0"/>
  </r>
  <r>
    <n v="5378"/>
    <x v="2675"/>
    <x v="29"/>
    <x v="899"/>
    <s v="First Class"/>
    <s v="NB-18655"/>
    <s v="Nona Balk"/>
    <x v="1"/>
    <x v="0"/>
    <s v="Philadelphia"/>
    <x v="9"/>
    <n v="19134"/>
    <x v="3"/>
    <s v="OFF-EN-10000056"/>
    <x v="1"/>
    <x v="12"/>
    <s v="Cameo Buff Policy Envelopes"/>
    <x v="3913"/>
    <n v="7"/>
    <n v="0.2"/>
    <n v="117.61469999999996"/>
    <x v="3"/>
    <x v="0"/>
  </r>
  <r>
    <n v="5379"/>
    <x v="2675"/>
    <x v="29"/>
    <x v="899"/>
    <s v="First Class"/>
    <s v="NB-18655"/>
    <s v="Nona Balk"/>
    <x v="1"/>
    <x v="0"/>
    <s v="Philadelphia"/>
    <x v="9"/>
    <n v="19134"/>
    <x v="3"/>
    <s v="OFF-ST-10001469"/>
    <x v="1"/>
    <x v="4"/>
    <s v="Fellowes Bankers Box Recycled Super Stor/Drawer"/>
    <x v="3914"/>
    <n v="4"/>
    <n v="0.2"/>
    <n v="-30.228800000000007"/>
    <x v="3"/>
    <x v="0"/>
  </r>
  <r>
    <n v="5380"/>
    <x v="2676"/>
    <x v="1041"/>
    <x v="964"/>
    <s v="Standard Class"/>
    <s v="JM-15580"/>
    <s v="Jill Matthias"/>
    <x v="0"/>
    <x v="0"/>
    <s v="Los Angeles"/>
    <x v="1"/>
    <n v="90045"/>
    <x v="1"/>
    <s v="OFF-PA-10000551"/>
    <x v="1"/>
    <x v="10"/>
    <s v="Array Memo Cubes"/>
    <x v="3915"/>
    <n v="3"/>
    <n v="0"/>
    <n v="7.6145999999999994"/>
    <x v="1"/>
    <x v="0"/>
  </r>
  <r>
    <n v="5381"/>
    <x v="2676"/>
    <x v="1041"/>
    <x v="964"/>
    <s v="Standard Class"/>
    <s v="JM-15580"/>
    <s v="Jill Matthias"/>
    <x v="0"/>
    <x v="0"/>
    <s v="Los Angeles"/>
    <x v="1"/>
    <n v="90045"/>
    <x v="1"/>
    <s v="TEC-MA-10000423"/>
    <x v="2"/>
    <x v="15"/>
    <s v="Texas Instruments TI-34 Scientific Calculator"/>
    <x v="3916"/>
    <n v="6"/>
    <n v="0.2"/>
    <n v="35.623799999999996"/>
    <x v="1"/>
    <x v="0"/>
  </r>
  <r>
    <n v="5382"/>
    <x v="2677"/>
    <x v="64"/>
    <x v="62"/>
    <s v="Second Class"/>
    <s v="DM-13525"/>
    <s v="Don Miller"/>
    <x v="1"/>
    <x v="0"/>
    <s v="Houston"/>
    <x v="5"/>
    <n v="77070"/>
    <x v="2"/>
    <s v="OFF-PA-10001870"/>
    <x v="1"/>
    <x v="10"/>
    <s v="Xerox 202"/>
    <x v="233"/>
    <n v="5"/>
    <n v="0.2"/>
    <n v="9.0719999999999992"/>
    <x v="2"/>
    <x v="0"/>
  </r>
  <r>
    <n v="5383"/>
    <x v="2677"/>
    <x v="64"/>
    <x v="62"/>
    <s v="Second Class"/>
    <s v="DM-13525"/>
    <s v="Don Miller"/>
    <x v="1"/>
    <x v="0"/>
    <s v="Houston"/>
    <x v="5"/>
    <n v="77070"/>
    <x v="2"/>
    <s v="OFF-FA-10001843"/>
    <x v="1"/>
    <x v="13"/>
    <s v="Staples"/>
    <x v="3917"/>
    <n v="8"/>
    <n v="0.2"/>
    <n v="5.3352000000000004"/>
    <x v="2"/>
    <x v="0"/>
  </r>
  <r>
    <n v="5384"/>
    <x v="2677"/>
    <x v="64"/>
    <x v="62"/>
    <s v="Second Class"/>
    <s v="DM-13525"/>
    <s v="Don Miller"/>
    <x v="1"/>
    <x v="0"/>
    <s v="Houston"/>
    <x v="5"/>
    <n v="77070"/>
    <x v="2"/>
    <s v="OFF-PA-10002036"/>
    <x v="1"/>
    <x v="10"/>
    <s v="Xerox 1930"/>
    <x v="563"/>
    <n v="2"/>
    <n v="0.2"/>
    <n v="3.7584"/>
    <x v="2"/>
    <x v="0"/>
  </r>
  <r>
    <n v="5385"/>
    <x v="2678"/>
    <x v="335"/>
    <x v="231"/>
    <s v="Standard Class"/>
    <s v="CC-12220"/>
    <s v="Chris Cortes"/>
    <x v="0"/>
    <x v="0"/>
    <s v="Philadelphia"/>
    <x v="9"/>
    <n v="19143"/>
    <x v="3"/>
    <s v="TEC-PH-10001760"/>
    <x v="2"/>
    <x v="7"/>
    <s v="Bose SoundLink Bluetooth Speaker"/>
    <x v="3918"/>
    <n v="3"/>
    <n v="0.4"/>
    <n v="41.79000000000002"/>
    <x v="3"/>
    <x v="0"/>
  </r>
  <r>
    <n v="5386"/>
    <x v="2678"/>
    <x v="335"/>
    <x v="231"/>
    <s v="Standard Class"/>
    <s v="CC-12220"/>
    <s v="Chris Cortes"/>
    <x v="0"/>
    <x v="0"/>
    <s v="Philadelphia"/>
    <x v="9"/>
    <n v="19143"/>
    <x v="3"/>
    <s v="TEC-PH-10000673"/>
    <x v="2"/>
    <x v="7"/>
    <s v="Plantronics Voyager Pro HD - Bluetooth Headset"/>
    <x v="3919"/>
    <n v="14"/>
    <n v="0.4"/>
    <n v="72.788800000000037"/>
    <x v="3"/>
    <x v="0"/>
  </r>
  <r>
    <n v="5387"/>
    <x v="2679"/>
    <x v="846"/>
    <x v="875"/>
    <s v="Standard Class"/>
    <s v="GA-14725"/>
    <s v="Guy Armstrong"/>
    <x v="0"/>
    <x v="0"/>
    <s v="Rogers"/>
    <x v="36"/>
    <n v="72756"/>
    <x v="0"/>
    <s v="OFF-BI-10000829"/>
    <x v="1"/>
    <x v="8"/>
    <s v="Avery Non-Stick Binders"/>
    <x v="3920"/>
    <n v="9"/>
    <n v="0"/>
    <n v="18.5886"/>
    <x v="0"/>
    <x v="0"/>
  </r>
  <r>
    <n v="5388"/>
    <x v="2680"/>
    <x v="1042"/>
    <x v="638"/>
    <s v="Second Class"/>
    <s v="CV-12805"/>
    <s v="Cynthia Voltz"/>
    <x v="1"/>
    <x v="0"/>
    <s v="Los Angeles"/>
    <x v="1"/>
    <n v="90045"/>
    <x v="1"/>
    <s v="TEC-PH-10001924"/>
    <x v="2"/>
    <x v="7"/>
    <s v="iHome FM Clock Radio with Lightning Dock"/>
    <x v="3921"/>
    <n v="3"/>
    <n v="0.2"/>
    <n v="10.498500000000007"/>
    <x v="1"/>
    <x v="0"/>
  </r>
  <r>
    <n v="5389"/>
    <x v="2680"/>
    <x v="1042"/>
    <x v="638"/>
    <s v="Second Class"/>
    <s v="CV-12805"/>
    <s v="Cynthia Voltz"/>
    <x v="1"/>
    <x v="0"/>
    <s v="Los Angeles"/>
    <x v="1"/>
    <n v="90045"/>
    <x v="1"/>
    <s v="TEC-AC-10004864"/>
    <x v="2"/>
    <x v="11"/>
    <s v="Memorex Micro Travel Drive 32 GB"/>
    <x v="3922"/>
    <n v="3"/>
    <n v="0"/>
    <n v="47.097900000000003"/>
    <x v="1"/>
    <x v="0"/>
  </r>
  <r>
    <n v="5390"/>
    <x v="2680"/>
    <x v="1042"/>
    <x v="638"/>
    <s v="Second Class"/>
    <s v="CV-12805"/>
    <s v="Cynthia Voltz"/>
    <x v="1"/>
    <x v="0"/>
    <s v="Los Angeles"/>
    <x v="1"/>
    <n v="90045"/>
    <x v="1"/>
    <s v="OFF-LA-10004345"/>
    <x v="1"/>
    <x v="2"/>
    <s v="Avery 493"/>
    <x v="765"/>
    <n v="2"/>
    <n v="0"/>
    <n v="4.8117999999999999"/>
    <x v="1"/>
    <x v="0"/>
  </r>
  <r>
    <n v="5391"/>
    <x v="2681"/>
    <x v="468"/>
    <x v="44"/>
    <s v="Second Class"/>
    <s v="NC-18535"/>
    <s v="Nick Crebassa"/>
    <x v="1"/>
    <x v="0"/>
    <s v="Seattle"/>
    <x v="4"/>
    <n v="98105"/>
    <x v="1"/>
    <s v="OFF-BI-10000088"/>
    <x v="1"/>
    <x v="8"/>
    <s v="GBC Imprintable Covers"/>
    <x v="3643"/>
    <n v="3"/>
    <n v="0.2"/>
    <n v="9.5525999999999982"/>
    <x v="1"/>
    <x v="0"/>
  </r>
  <r>
    <n v="5392"/>
    <x v="2682"/>
    <x v="84"/>
    <x v="573"/>
    <s v="Standard Class"/>
    <s v="GR-14560"/>
    <s v="Georgia Rosenberg"/>
    <x v="1"/>
    <x v="0"/>
    <s v="Wilmington"/>
    <x v="13"/>
    <n v="19805"/>
    <x v="3"/>
    <s v="OFF-LA-10002787"/>
    <x v="1"/>
    <x v="2"/>
    <s v="Avery 480"/>
    <x v="3923"/>
    <n v="6"/>
    <n v="0"/>
    <n v="10.799999999999999"/>
    <x v="3"/>
    <x v="0"/>
  </r>
  <r>
    <n v="5393"/>
    <x v="2682"/>
    <x v="84"/>
    <x v="573"/>
    <s v="Standard Class"/>
    <s v="GR-14560"/>
    <s v="Georgia Rosenberg"/>
    <x v="1"/>
    <x v="0"/>
    <s v="Wilmington"/>
    <x v="13"/>
    <n v="19805"/>
    <x v="3"/>
    <s v="OFF-LA-10001569"/>
    <x v="1"/>
    <x v="2"/>
    <s v="Avery 499"/>
    <x v="745"/>
    <n v="2"/>
    <n v="0"/>
    <n v="4.5815999999999999"/>
    <x v="3"/>
    <x v="0"/>
  </r>
  <r>
    <n v="5394"/>
    <x v="2682"/>
    <x v="84"/>
    <x v="573"/>
    <s v="Standard Class"/>
    <s v="GR-14560"/>
    <s v="Georgia Rosenberg"/>
    <x v="1"/>
    <x v="0"/>
    <s v="Wilmington"/>
    <x v="13"/>
    <n v="19805"/>
    <x v="3"/>
    <s v="OFF-BI-10002429"/>
    <x v="1"/>
    <x v="8"/>
    <s v="Premier Elliptical Ring Binder, Black"/>
    <x v="3924"/>
    <n v="7"/>
    <n v="0"/>
    <n v="102.2784"/>
    <x v="3"/>
    <x v="0"/>
  </r>
  <r>
    <n v="5395"/>
    <x v="2682"/>
    <x v="84"/>
    <x v="573"/>
    <s v="Standard Class"/>
    <s v="GR-14560"/>
    <s v="Georgia Rosenberg"/>
    <x v="1"/>
    <x v="0"/>
    <s v="Wilmington"/>
    <x v="13"/>
    <n v="19805"/>
    <x v="3"/>
    <s v="FUR-BO-10000362"/>
    <x v="0"/>
    <x v="0"/>
    <s v="Sauder Inglewood Library Bookcases"/>
    <x v="3925"/>
    <n v="6"/>
    <n v="0"/>
    <n v="235.95240000000001"/>
    <x v="3"/>
    <x v="0"/>
  </r>
  <r>
    <n v="5396"/>
    <x v="2683"/>
    <x v="728"/>
    <x v="683"/>
    <s v="Second Class"/>
    <s v="JG-15805"/>
    <s v="John Grady"/>
    <x v="1"/>
    <x v="0"/>
    <s v="Provo"/>
    <x v="7"/>
    <n v="84604"/>
    <x v="1"/>
    <s v="OFF-PA-10003016"/>
    <x v="1"/>
    <x v="10"/>
    <s v="Adams &quot;While You Were Out&quot; Message Pads"/>
    <x v="223"/>
    <n v="7"/>
    <n v="0"/>
    <n v="9.8909999999999982"/>
    <x v="1"/>
    <x v="1"/>
  </r>
  <r>
    <n v="5397"/>
    <x v="2684"/>
    <x v="446"/>
    <x v="926"/>
    <s v="Same Day"/>
    <s v="EB-13750"/>
    <s v="Edward Becker"/>
    <x v="1"/>
    <x v="0"/>
    <s v="San Francisco"/>
    <x v="1"/>
    <n v="94110"/>
    <x v="1"/>
    <s v="FUR-FU-10002501"/>
    <x v="0"/>
    <x v="5"/>
    <s v="Nu-Dell Executive Frame"/>
    <x v="1964"/>
    <n v="5"/>
    <n v="0"/>
    <n v="23.384"/>
    <x v="1"/>
    <x v="0"/>
  </r>
  <r>
    <n v="5398"/>
    <x v="2685"/>
    <x v="73"/>
    <x v="902"/>
    <s v="Standard Class"/>
    <s v="MC-17605"/>
    <s v="Matt Connell"/>
    <x v="1"/>
    <x v="0"/>
    <s v="Los Angeles"/>
    <x v="1"/>
    <n v="90004"/>
    <x v="1"/>
    <s v="OFF-AP-10003622"/>
    <x v="1"/>
    <x v="9"/>
    <s v="Bravo II Megaboss 12-Amp Hard Body Upright, Replacement Belts, 2 Belts per Pack"/>
    <x v="3926"/>
    <n v="12"/>
    <n v="0"/>
    <n v="11.309999999999999"/>
    <x v="1"/>
    <x v="1"/>
  </r>
  <r>
    <n v="5399"/>
    <x v="2686"/>
    <x v="720"/>
    <x v="342"/>
    <s v="Standard Class"/>
    <s v="BM-11650"/>
    <s v="Brian Moss"/>
    <x v="1"/>
    <x v="0"/>
    <s v="Lancaster"/>
    <x v="24"/>
    <n v="43130"/>
    <x v="3"/>
    <s v="OFF-BI-10002764"/>
    <x v="1"/>
    <x v="8"/>
    <s v="Recycled Pressboard Report Cover with Reinforced Top Hinge"/>
    <x v="3927"/>
    <n v="3"/>
    <n v="0.7"/>
    <n v="-2.0348999999999995"/>
    <x v="3"/>
    <x v="0"/>
  </r>
  <r>
    <n v="5400"/>
    <x v="2687"/>
    <x v="526"/>
    <x v="679"/>
    <s v="Standard Class"/>
    <s v="HF-14995"/>
    <s v="Herbert Flentye"/>
    <x v="0"/>
    <x v="0"/>
    <s v="Los Angeles"/>
    <x v="1"/>
    <n v="90004"/>
    <x v="1"/>
    <s v="FUR-BO-10001798"/>
    <x v="0"/>
    <x v="0"/>
    <s v="Bush Somerset Collection Bookcase"/>
    <x v="3123"/>
    <n v="5"/>
    <n v="0.15"/>
    <n v="6.5490000000000208"/>
    <x v="1"/>
    <x v="0"/>
  </r>
  <r>
    <n v="5401"/>
    <x v="2688"/>
    <x v="296"/>
    <x v="19"/>
    <s v="First Class"/>
    <s v="ML-18265"/>
    <s v="Muhammed Lee"/>
    <x v="0"/>
    <x v="0"/>
    <s v="Seattle"/>
    <x v="4"/>
    <n v="98103"/>
    <x v="1"/>
    <s v="TEC-AC-10000158"/>
    <x v="2"/>
    <x v="11"/>
    <s v="Sony 64GB Class 10 Micro SDHC R40 Memory Card"/>
    <x v="2257"/>
    <n v="2"/>
    <n v="0"/>
    <n v="15.1158"/>
    <x v="1"/>
    <x v="0"/>
  </r>
  <r>
    <n v="5402"/>
    <x v="2688"/>
    <x v="296"/>
    <x v="19"/>
    <s v="First Class"/>
    <s v="ML-18265"/>
    <s v="Muhammed Lee"/>
    <x v="0"/>
    <x v="0"/>
    <s v="Seattle"/>
    <x v="4"/>
    <n v="98103"/>
    <x v="1"/>
    <s v="TEC-AC-10000303"/>
    <x v="2"/>
    <x v="11"/>
    <s v="Logitech M510 Wireless Mouse"/>
    <x v="3928"/>
    <n v="2"/>
    <n v="0"/>
    <n v="26.3934"/>
    <x v="1"/>
    <x v="0"/>
  </r>
  <r>
    <n v="5403"/>
    <x v="2689"/>
    <x v="1043"/>
    <x v="346"/>
    <s v="Standard Class"/>
    <s v="AH-10195"/>
    <s v="Alan Haines"/>
    <x v="1"/>
    <x v="0"/>
    <s v="New York City"/>
    <x v="15"/>
    <n v="10024"/>
    <x v="3"/>
    <s v="OFF-BI-10003910"/>
    <x v="1"/>
    <x v="8"/>
    <s v="DXL Angle-View Binders with Locking Rings by Samsill"/>
    <x v="1072"/>
    <n v="4"/>
    <n v="0.2"/>
    <n v="7.71"/>
    <x v="3"/>
    <x v="0"/>
  </r>
  <r>
    <n v="5404"/>
    <x v="2689"/>
    <x v="1043"/>
    <x v="346"/>
    <s v="Standard Class"/>
    <s v="AH-10195"/>
    <s v="Alan Haines"/>
    <x v="1"/>
    <x v="0"/>
    <s v="New York City"/>
    <x v="15"/>
    <n v="10024"/>
    <x v="3"/>
    <s v="OFF-BI-10000138"/>
    <x v="1"/>
    <x v="8"/>
    <s v="Acco Translucent Poly Ring Binders"/>
    <x v="3929"/>
    <n v="1"/>
    <n v="0.2"/>
    <n v="1.3104"/>
    <x v="3"/>
    <x v="0"/>
  </r>
  <r>
    <n v="5405"/>
    <x v="2690"/>
    <x v="712"/>
    <x v="874"/>
    <s v="Standard Class"/>
    <s v="TZ-21580"/>
    <s v="Tracy Zic"/>
    <x v="0"/>
    <x v="0"/>
    <s v="Los Angeles"/>
    <x v="1"/>
    <n v="90045"/>
    <x v="1"/>
    <s v="TEC-PH-10002398"/>
    <x v="2"/>
    <x v="7"/>
    <s v="AT&amp;T 1070 Corded Phone"/>
    <x v="567"/>
    <n v="5"/>
    <n v="0.2"/>
    <n v="55.744999999999948"/>
    <x v="1"/>
    <x v="0"/>
  </r>
  <r>
    <n v="5406"/>
    <x v="2690"/>
    <x v="712"/>
    <x v="874"/>
    <s v="Standard Class"/>
    <s v="TZ-21580"/>
    <s v="Tracy Zic"/>
    <x v="0"/>
    <x v="0"/>
    <s v="Los Angeles"/>
    <x v="1"/>
    <n v="90045"/>
    <x v="1"/>
    <s v="TEC-AC-10003399"/>
    <x v="2"/>
    <x v="11"/>
    <s v="Memorex Mini Travel Drive 64 GB USB 2.0 Flash Drive"/>
    <x v="2642"/>
    <n v="1"/>
    <n v="0"/>
    <n v="15.220800000000001"/>
    <x v="1"/>
    <x v="0"/>
  </r>
  <r>
    <n v="5407"/>
    <x v="2690"/>
    <x v="712"/>
    <x v="874"/>
    <s v="Standard Class"/>
    <s v="TZ-21580"/>
    <s v="Tracy Zic"/>
    <x v="0"/>
    <x v="0"/>
    <s v="Los Angeles"/>
    <x v="1"/>
    <n v="90045"/>
    <x v="1"/>
    <s v="OFF-FA-10000992"/>
    <x v="1"/>
    <x v="13"/>
    <s v="Acco Clips to Go Binder Clips, 24 Clips in Two Sizes"/>
    <x v="1397"/>
    <n v="3"/>
    <n v="0"/>
    <n v="5.0054999999999996"/>
    <x v="1"/>
    <x v="0"/>
  </r>
  <r>
    <n v="5408"/>
    <x v="2691"/>
    <x v="166"/>
    <x v="93"/>
    <s v="Standard Class"/>
    <s v="DM-13345"/>
    <s v="Denise Monton"/>
    <x v="1"/>
    <x v="0"/>
    <s v="San Francisco"/>
    <x v="1"/>
    <n v="94109"/>
    <x v="1"/>
    <s v="OFF-PA-10003022"/>
    <x v="1"/>
    <x v="10"/>
    <s v="Standard Line “While You Were Out” Hardbound Telephone Message Book"/>
    <x v="1190"/>
    <n v="4"/>
    <n v="0"/>
    <n v="40.443199999999997"/>
    <x v="1"/>
    <x v="0"/>
  </r>
  <r>
    <n v="5409"/>
    <x v="2691"/>
    <x v="166"/>
    <x v="93"/>
    <s v="Standard Class"/>
    <s v="DM-13345"/>
    <s v="Denise Monton"/>
    <x v="1"/>
    <x v="0"/>
    <s v="San Francisco"/>
    <x v="1"/>
    <n v="94109"/>
    <x v="1"/>
    <s v="OFF-BI-10002854"/>
    <x v="1"/>
    <x v="8"/>
    <s v="Performers Binder/Pad Holder, Black"/>
    <x v="3930"/>
    <n v="1"/>
    <n v="0.2"/>
    <n v="8.4089999999999989"/>
    <x v="1"/>
    <x v="0"/>
  </r>
  <r>
    <n v="5410"/>
    <x v="2691"/>
    <x v="166"/>
    <x v="93"/>
    <s v="Standard Class"/>
    <s v="DM-13345"/>
    <s v="Denise Monton"/>
    <x v="1"/>
    <x v="0"/>
    <s v="San Francisco"/>
    <x v="1"/>
    <n v="94109"/>
    <x v="1"/>
    <s v="OFF-BI-10001670"/>
    <x v="1"/>
    <x v="8"/>
    <s v="Vinyl Sectional Post Binders"/>
    <x v="3476"/>
    <n v="3"/>
    <n v="0.2"/>
    <n v="33.93"/>
    <x v="1"/>
    <x v="0"/>
  </r>
  <r>
    <n v="5411"/>
    <x v="2691"/>
    <x v="166"/>
    <x v="93"/>
    <s v="Standard Class"/>
    <s v="DM-13345"/>
    <s v="Denise Monton"/>
    <x v="1"/>
    <x v="0"/>
    <s v="San Francisco"/>
    <x v="1"/>
    <n v="94109"/>
    <x v="1"/>
    <s v="OFF-ST-10001837"/>
    <x v="1"/>
    <x v="4"/>
    <s v="SAFCO Mobile Desk Side File, Wire Frame"/>
    <x v="3931"/>
    <n v="1"/>
    <n v="0"/>
    <n v="11.117599999999999"/>
    <x v="1"/>
    <x v="0"/>
  </r>
  <r>
    <n v="5412"/>
    <x v="2692"/>
    <x v="65"/>
    <x v="304"/>
    <s v="Standard Class"/>
    <s v="TS-21505"/>
    <s v="Tony Sayre"/>
    <x v="0"/>
    <x v="0"/>
    <s v="Clovis"/>
    <x v="27"/>
    <n v="88101"/>
    <x v="1"/>
    <s v="OFF-BI-10002012"/>
    <x v="1"/>
    <x v="8"/>
    <s v="Wilson Jones Easy Flow II Sheet Lifters"/>
    <x v="3932"/>
    <n v="7"/>
    <n v="0.2"/>
    <n v="3.5279999999999996"/>
    <x v="1"/>
    <x v="0"/>
  </r>
  <r>
    <n v="5413"/>
    <x v="2692"/>
    <x v="65"/>
    <x v="304"/>
    <s v="Standard Class"/>
    <s v="TS-21505"/>
    <s v="Tony Sayre"/>
    <x v="0"/>
    <x v="0"/>
    <s v="Clovis"/>
    <x v="27"/>
    <n v="88101"/>
    <x v="1"/>
    <s v="TEC-AC-10004992"/>
    <x v="2"/>
    <x v="11"/>
    <s v="Kingston Digital DataTraveler 64GB USB 2.0"/>
    <x v="3933"/>
    <n v="3"/>
    <n v="0"/>
    <n v="8.1071999999999917"/>
    <x v="1"/>
    <x v="0"/>
  </r>
  <r>
    <n v="5414"/>
    <x v="2693"/>
    <x v="108"/>
    <x v="126"/>
    <s v="First Class"/>
    <s v="TB-21625"/>
    <s v="Trudy Brown"/>
    <x v="0"/>
    <x v="0"/>
    <s v="Wichita"/>
    <x v="41"/>
    <n v="67212"/>
    <x v="2"/>
    <s v="TEC-PH-10003171"/>
    <x v="2"/>
    <x v="7"/>
    <s v="Plantronics Encore H101 Dual Earpieces Headset"/>
    <x v="3934"/>
    <n v="5"/>
    <n v="0"/>
    <n v="62.929999999999993"/>
    <x v="2"/>
    <x v="0"/>
  </r>
  <r>
    <n v="5415"/>
    <x v="2694"/>
    <x v="397"/>
    <x v="938"/>
    <s v="Standard Class"/>
    <s v="LC-16870"/>
    <s v="Lena Cacioppo"/>
    <x v="0"/>
    <x v="0"/>
    <s v="Chicago"/>
    <x v="10"/>
    <n v="60653"/>
    <x v="2"/>
    <s v="OFF-AP-10000390"/>
    <x v="1"/>
    <x v="9"/>
    <s v="Euro Pro Shark Stick Mini Vacuum"/>
    <x v="3935"/>
    <n v="6"/>
    <n v="0.8"/>
    <n v="-197.57520000000002"/>
    <x v="2"/>
    <x v="0"/>
  </r>
  <r>
    <n v="5416"/>
    <x v="2694"/>
    <x v="397"/>
    <x v="938"/>
    <s v="Standard Class"/>
    <s v="LC-16870"/>
    <s v="Lena Cacioppo"/>
    <x v="0"/>
    <x v="0"/>
    <s v="Chicago"/>
    <x v="10"/>
    <n v="60653"/>
    <x v="2"/>
    <s v="OFF-PA-10004888"/>
    <x v="1"/>
    <x v="10"/>
    <s v="Xerox 217"/>
    <x v="561"/>
    <n v="4"/>
    <n v="0.2"/>
    <n v="7.2576000000000001"/>
    <x v="2"/>
    <x v="0"/>
  </r>
  <r>
    <n v="5417"/>
    <x v="2694"/>
    <x v="397"/>
    <x v="938"/>
    <s v="Standard Class"/>
    <s v="LC-16870"/>
    <s v="Lena Cacioppo"/>
    <x v="0"/>
    <x v="0"/>
    <s v="Chicago"/>
    <x v="10"/>
    <n v="60653"/>
    <x v="2"/>
    <s v="TEC-PH-10004188"/>
    <x v="2"/>
    <x v="7"/>
    <s v="OtterBox Commuter Series Case - Samsung Galaxy S4"/>
    <x v="3936"/>
    <n v="2"/>
    <n v="0.2"/>
    <n v="-8.9963999999999995"/>
    <x v="2"/>
    <x v="0"/>
  </r>
  <r>
    <n v="5418"/>
    <x v="2695"/>
    <x v="191"/>
    <x v="508"/>
    <s v="Second Class"/>
    <s v="AM-10360"/>
    <s v="Alice McCarthy"/>
    <x v="1"/>
    <x v="0"/>
    <s v="Omaha"/>
    <x v="8"/>
    <n v="68104"/>
    <x v="2"/>
    <s v="OFF-BI-10004099"/>
    <x v="1"/>
    <x v="8"/>
    <s v="GBC VeloBinder Strips"/>
    <x v="2601"/>
    <n v="2"/>
    <n v="0"/>
    <n v="7.68"/>
    <x v="2"/>
    <x v="0"/>
  </r>
  <r>
    <n v="5419"/>
    <x v="2696"/>
    <x v="924"/>
    <x v="453"/>
    <s v="First Class"/>
    <s v="JE-15715"/>
    <s v="Joe Elijah"/>
    <x v="0"/>
    <x v="0"/>
    <s v="Houston"/>
    <x v="5"/>
    <n v="77041"/>
    <x v="2"/>
    <s v="OFF-PA-10004621"/>
    <x v="1"/>
    <x v="10"/>
    <s v="Xerox 212"/>
    <x v="1590"/>
    <n v="7"/>
    <n v="0.2"/>
    <n v="12.700800000000001"/>
    <x v="2"/>
    <x v="0"/>
  </r>
  <r>
    <n v="5420"/>
    <x v="2696"/>
    <x v="924"/>
    <x v="453"/>
    <s v="First Class"/>
    <s v="JE-15715"/>
    <s v="Joe Elijah"/>
    <x v="0"/>
    <x v="0"/>
    <s v="Houston"/>
    <x v="5"/>
    <n v="77041"/>
    <x v="2"/>
    <s v="TEC-PH-10002103"/>
    <x v="2"/>
    <x v="7"/>
    <s v="Jabra SPEAK 410"/>
    <x v="3937"/>
    <n v="2"/>
    <n v="0.2"/>
    <n v="15.038400000000003"/>
    <x v="2"/>
    <x v="0"/>
  </r>
  <r>
    <n v="5421"/>
    <x v="2697"/>
    <x v="1044"/>
    <x v="944"/>
    <s v="Second Class"/>
    <s v="CS-11950"/>
    <s v="Carlos Soltero"/>
    <x v="0"/>
    <x v="0"/>
    <s v="Philadelphia"/>
    <x v="9"/>
    <n v="19134"/>
    <x v="3"/>
    <s v="TEC-PH-10002789"/>
    <x v="2"/>
    <x v="7"/>
    <s v="LG Exalt"/>
    <x v="804"/>
    <n v="3"/>
    <n v="0.4"/>
    <n v="-60.836100000000016"/>
    <x v="3"/>
    <x v="1"/>
  </r>
  <r>
    <n v="5422"/>
    <x v="2697"/>
    <x v="1044"/>
    <x v="944"/>
    <s v="Second Class"/>
    <s v="CS-11950"/>
    <s v="Carlos Soltero"/>
    <x v="0"/>
    <x v="0"/>
    <s v="Philadelphia"/>
    <x v="9"/>
    <n v="19134"/>
    <x v="3"/>
    <s v="TEC-AC-10003289"/>
    <x v="2"/>
    <x v="11"/>
    <s v="Anker Ultra-Slim Mini Bluetooth 3.0 Wireless Keyboard"/>
    <x v="236"/>
    <n v="2"/>
    <n v="0.2"/>
    <n v="1.1993999999999998"/>
    <x v="3"/>
    <x v="1"/>
  </r>
  <r>
    <n v="5423"/>
    <x v="2698"/>
    <x v="723"/>
    <x v="771"/>
    <s v="Standard Class"/>
    <s v="PF-19225"/>
    <s v="Phillip Flathmann"/>
    <x v="0"/>
    <x v="0"/>
    <s v="Los Angeles"/>
    <x v="1"/>
    <n v="90045"/>
    <x v="1"/>
    <s v="OFF-BI-10000138"/>
    <x v="1"/>
    <x v="8"/>
    <s v="Acco Translucent Poly Ring Binders"/>
    <x v="3938"/>
    <n v="3"/>
    <n v="0.2"/>
    <n v="3.9312000000000005"/>
    <x v="1"/>
    <x v="0"/>
  </r>
  <r>
    <n v="5424"/>
    <x v="2699"/>
    <x v="132"/>
    <x v="133"/>
    <s v="Second Class"/>
    <s v="PJ-18835"/>
    <s v="Patrick Jones"/>
    <x v="1"/>
    <x v="0"/>
    <s v="Richmond"/>
    <x v="0"/>
    <n v="40475"/>
    <x v="0"/>
    <s v="OFF-PA-10001215"/>
    <x v="1"/>
    <x v="10"/>
    <s v="Xerox 1963"/>
    <x v="1603"/>
    <n v="5"/>
    <n v="0"/>
    <n v="11.879999999999999"/>
    <x v="0"/>
    <x v="0"/>
  </r>
  <r>
    <n v="5425"/>
    <x v="2700"/>
    <x v="176"/>
    <x v="430"/>
    <s v="Standard Class"/>
    <s v="JF-15490"/>
    <s v="Jeremy Farry"/>
    <x v="0"/>
    <x v="0"/>
    <s v="Waterbury"/>
    <x v="29"/>
    <n v="6708"/>
    <x v="3"/>
    <s v="OFF-AR-10001545"/>
    <x v="1"/>
    <x v="6"/>
    <s v="Newell 326"/>
    <x v="2872"/>
    <n v="2"/>
    <n v="0"/>
    <n v="1.0207999999999999"/>
    <x v="3"/>
    <x v="0"/>
  </r>
  <r>
    <n v="5426"/>
    <x v="2701"/>
    <x v="275"/>
    <x v="296"/>
    <s v="First Class"/>
    <s v="NM-18520"/>
    <s v="Neoma Murray"/>
    <x v="0"/>
    <x v="0"/>
    <s v="Los Angeles"/>
    <x v="1"/>
    <n v="90045"/>
    <x v="1"/>
    <s v="TEC-AC-10003870"/>
    <x v="2"/>
    <x v="11"/>
    <s v="Logitech Z-906 Speaker sys - home theater - 5.1-CH"/>
    <x v="3939"/>
    <n v="5"/>
    <n v="0"/>
    <n v="659.98"/>
    <x v="1"/>
    <x v="0"/>
  </r>
  <r>
    <n v="5427"/>
    <x v="2701"/>
    <x v="275"/>
    <x v="296"/>
    <s v="First Class"/>
    <s v="NM-18520"/>
    <s v="Neoma Murray"/>
    <x v="0"/>
    <x v="0"/>
    <s v="Los Angeles"/>
    <x v="1"/>
    <n v="90045"/>
    <x v="1"/>
    <s v="FUR-FU-10001085"/>
    <x v="0"/>
    <x v="5"/>
    <s v="3M Polarizing Light Filter Sleeves"/>
    <x v="3940"/>
    <n v="6"/>
    <n v="0"/>
    <n v="51.47399999999999"/>
    <x v="1"/>
    <x v="0"/>
  </r>
  <r>
    <n v="5428"/>
    <x v="2702"/>
    <x v="403"/>
    <x v="183"/>
    <s v="Same Day"/>
    <s v="MH-17290"/>
    <s v="Marc Harrigan"/>
    <x v="2"/>
    <x v="0"/>
    <s v="Los Angeles"/>
    <x v="1"/>
    <n v="90036"/>
    <x v="1"/>
    <s v="FUR-BO-10004218"/>
    <x v="0"/>
    <x v="0"/>
    <s v="Bush Heritage Pine Collection 5-Shelf Bookcase, Albany Pine Finish, *Special Order"/>
    <x v="3941"/>
    <n v="5"/>
    <n v="0.15"/>
    <n v="35.245000000000005"/>
    <x v="1"/>
    <x v="0"/>
  </r>
  <r>
    <n v="5429"/>
    <x v="2703"/>
    <x v="476"/>
    <x v="383"/>
    <s v="First Class"/>
    <s v="SZ-20035"/>
    <s v="Sam Zeldin"/>
    <x v="2"/>
    <x v="0"/>
    <s v="San Francisco"/>
    <x v="1"/>
    <n v="94122"/>
    <x v="1"/>
    <s v="OFF-ST-10003455"/>
    <x v="1"/>
    <x v="4"/>
    <s v="Tenex File Box, Personal Filing Tote with Lid, Black"/>
    <x v="2063"/>
    <n v="3"/>
    <n v="0"/>
    <n v="12.097800000000001"/>
    <x v="1"/>
    <x v="0"/>
  </r>
  <r>
    <n v="5430"/>
    <x v="2704"/>
    <x v="742"/>
    <x v="1110"/>
    <s v="First Class"/>
    <s v="PR-18880"/>
    <s v="Patrick Ryan"/>
    <x v="0"/>
    <x v="0"/>
    <s v="Saint Petersburg"/>
    <x v="2"/>
    <n v="33710"/>
    <x v="0"/>
    <s v="FUR-FU-10001967"/>
    <x v="0"/>
    <x v="5"/>
    <s v="Telescoping Adjustable Floor Lamp"/>
    <x v="236"/>
    <n v="2"/>
    <n v="0.2"/>
    <n v="1.9989999999999979"/>
    <x v="0"/>
    <x v="0"/>
  </r>
  <r>
    <n v="5431"/>
    <x v="2705"/>
    <x v="208"/>
    <x v="512"/>
    <s v="Standard Class"/>
    <s v="FC-14245"/>
    <s v="Frank Carlisle"/>
    <x v="2"/>
    <x v="0"/>
    <s v="Lakewood"/>
    <x v="24"/>
    <n v="44107"/>
    <x v="3"/>
    <s v="OFF-AP-10000938"/>
    <x v="1"/>
    <x v="9"/>
    <s v="Avanti 1.7 Cu. Ft. Refrigerator"/>
    <x v="224"/>
    <n v="2"/>
    <n v="0.2"/>
    <n v="16.156799999999997"/>
    <x v="3"/>
    <x v="0"/>
  </r>
  <r>
    <n v="5432"/>
    <x v="2705"/>
    <x v="208"/>
    <x v="512"/>
    <s v="Standard Class"/>
    <s v="FC-14245"/>
    <s v="Frank Carlisle"/>
    <x v="2"/>
    <x v="0"/>
    <s v="Lakewood"/>
    <x v="24"/>
    <n v="44107"/>
    <x v="3"/>
    <s v="OFF-PA-10002195"/>
    <x v="1"/>
    <x v="10"/>
    <s v="RSVP Cards &amp; Envelopes, Blank White, 8-1/2&quot; X 11&quot;, 24 Cards/25 Envelopes/Set"/>
    <x v="3942"/>
    <n v="1"/>
    <n v="0.2"/>
    <n v="1.3715999999999999"/>
    <x v="3"/>
    <x v="0"/>
  </r>
  <r>
    <n v="5433"/>
    <x v="2705"/>
    <x v="208"/>
    <x v="512"/>
    <s v="Standard Class"/>
    <s v="FC-14245"/>
    <s v="Frank Carlisle"/>
    <x v="2"/>
    <x v="0"/>
    <s v="Lakewood"/>
    <x v="24"/>
    <n v="44107"/>
    <x v="3"/>
    <s v="OFF-BI-10002799"/>
    <x v="1"/>
    <x v="8"/>
    <s v="SlimView Poly Binder, 3/8&quot;"/>
    <x v="3943"/>
    <n v="4"/>
    <n v="0.7"/>
    <n v="-4.9727999999999994"/>
    <x v="3"/>
    <x v="0"/>
  </r>
  <r>
    <n v="5434"/>
    <x v="2706"/>
    <x v="1016"/>
    <x v="809"/>
    <s v="Standard Class"/>
    <s v="LH-16750"/>
    <s v="Larry Hughes"/>
    <x v="0"/>
    <x v="0"/>
    <s v="Chandler"/>
    <x v="16"/>
    <n v="85224"/>
    <x v="1"/>
    <s v="OFF-AR-10000246"/>
    <x v="1"/>
    <x v="6"/>
    <s v="Newell 318"/>
    <x v="3944"/>
    <n v="4"/>
    <n v="0.2"/>
    <n v="0.66719999999999979"/>
    <x v="1"/>
    <x v="1"/>
  </r>
  <r>
    <n v="5435"/>
    <x v="2707"/>
    <x v="324"/>
    <x v="994"/>
    <s v="Standard Class"/>
    <s v="RM-19675"/>
    <s v="Robert Marley"/>
    <x v="2"/>
    <x v="0"/>
    <s v="Los Angeles"/>
    <x v="1"/>
    <n v="90008"/>
    <x v="1"/>
    <s v="OFF-AP-10000275"/>
    <x v="1"/>
    <x v="9"/>
    <s v="Sanyo Counter Height Refrigerator with Crisper, 3.6 Cubic Foot, Stainless Steel/Black"/>
    <x v="3945"/>
    <n v="5"/>
    <n v="0"/>
    <n v="459.39599999999996"/>
    <x v="1"/>
    <x v="0"/>
  </r>
  <r>
    <n v="5436"/>
    <x v="2707"/>
    <x v="324"/>
    <x v="994"/>
    <s v="Standard Class"/>
    <s v="RM-19675"/>
    <s v="Robert Marley"/>
    <x v="2"/>
    <x v="0"/>
    <s v="Los Angeles"/>
    <x v="1"/>
    <n v="90008"/>
    <x v="1"/>
    <s v="TEC-AC-10000892"/>
    <x v="2"/>
    <x v="11"/>
    <s v="NETGEAR N750 Dual Band Wi-Fi Gigabit Router"/>
    <x v="3946"/>
    <n v="3"/>
    <n v="0"/>
    <n v="97.199999999999989"/>
    <x v="1"/>
    <x v="0"/>
  </r>
  <r>
    <n v="5437"/>
    <x v="2708"/>
    <x v="260"/>
    <x v="277"/>
    <s v="First Class"/>
    <s v="DM-13525"/>
    <s v="Don Miller"/>
    <x v="1"/>
    <x v="0"/>
    <s v="Palm Coast"/>
    <x v="2"/>
    <n v="32137"/>
    <x v="0"/>
    <s v="FUR-FU-10001591"/>
    <x v="0"/>
    <x v="5"/>
    <s v="Advantus Panel Wall Certificate Holder - 8.5x11"/>
    <x v="3947"/>
    <n v="2"/>
    <n v="0.2"/>
    <n v="5.3680000000000012"/>
    <x v="0"/>
    <x v="0"/>
  </r>
  <r>
    <n v="5438"/>
    <x v="2708"/>
    <x v="260"/>
    <x v="277"/>
    <s v="First Class"/>
    <s v="DM-13525"/>
    <s v="Don Miller"/>
    <x v="1"/>
    <x v="0"/>
    <s v="Palm Coast"/>
    <x v="2"/>
    <n v="32137"/>
    <x v="0"/>
    <s v="OFF-BI-10001787"/>
    <x v="1"/>
    <x v="8"/>
    <s v="Wilson Jones Four-Pocket Poly Binders"/>
    <x v="3948"/>
    <n v="5"/>
    <n v="0.7"/>
    <n v="-6.8669999999999973"/>
    <x v="0"/>
    <x v="0"/>
  </r>
  <r>
    <n v="5439"/>
    <x v="2708"/>
    <x v="260"/>
    <x v="277"/>
    <s v="First Class"/>
    <s v="DM-13525"/>
    <s v="Don Miller"/>
    <x v="1"/>
    <x v="0"/>
    <s v="Palm Coast"/>
    <x v="2"/>
    <n v="32137"/>
    <x v="0"/>
    <s v="FUR-FU-10003192"/>
    <x v="0"/>
    <x v="5"/>
    <s v="Luxo Adjustable Task Clamp Lamp"/>
    <x v="3949"/>
    <n v="3"/>
    <n v="0.2"/>
    <n v="15.991199999999992"/>
    <x v="0"/>
    <x v="0"/>
  </r>
  <r>
    <n v="5440"/>
    <x v="2709"/>
    <x v="958"/>
    <x v="300"/>
    <s v="Standard Class"/>
    <s v="EH-14185"/>
    <s v="Evan Henry"/>
    <x v="0"/>
    <x v="0"/>
    <s v="New York City"/>
    <x v="15"/>
    <n v="10035"/>
    <x v="3"/>
    <s v="OFF-BI-10004600"/>
    <x v="1"/>
    <x v="8"/>
    <s v="Ibico Ibimaster 300 Manual Binding System"/>
    <x v="3950"/>
    <n v="2"/>
    <n v="0.2"/>
    <n v="183.99499999999998"/>
    <x v="3"/>
    <x v="0"/>
  </r>
  <r>
    <n v="5441"/>
    <x v="2710"/>
    <x v="38"/>
    <x v="551"/>
    <s v="Second Class"/>
    <s v="TC-21295"/>
    <s v="Toby Carlisle"/>
    <x v="0"/>
    <x v="0"/>
    <s v="Jupiter"/>
    <x v="2"/>
    <n v="33458"/>
    <x v="0"/>
    <s v="OFF-AR-10002335"/>
    <x v="1"/>
    <x v="6"/>
    <s v="DIXON Oriole Pencils"/>
    <x v="3951"/>
    <n v="1"/>
    <n v="0.2"/>
    <n v="0.15480000000000005"/>
    <x v="0"/>
    <x v="0"/>
  </r>
  <r>
    <n v="5442"/>
    <x v="2711"/>
    <x v="428"/>
    <x v="462"/>
    <s v="Standard Class"/>
    <s v="AI-10855"/>
    <s v="Arianne Irving"/>
    <x v="0"/>
    <x v="0"/>
    <s v="Glendale"/>
    <x v="16"/>
    <n v="85301"/>
    <x v="1"/>
    <s v="OFF-PA-10000859"/>
    <x v="1"/>
    <x v="10"/>
    <s v="Unpadded Memo Slips"/>
    <x v="2925"/>
    <n v="2"/>
    <n v="0.2"/>
    <n v="2.3879999999999999"/>
    <x v="1"/>
    <x v="0"/>
  </r>
  <r>
    <n v="5443"/>
    <x v="2712"/>
    <x v="786"/>
    <x v="1023"/>
    <s v="Standard Class"/>
    <s v="JM-15535"/>
    <s v="Jessica Myrick"/>
    <x v="0"/>
    <x v="0"/>
    <s v="New York City"/>
    <x v="15"/>
    <n v="10035"/>
    <x v="3"/>
    <s v="TEC-AC-10003198"/>
    <x v="2"/>
    <x v="11"/>
    <s v="Enermax Acrylux Wireless Keyboard"/>
    <x v="921"/>
    <n v="1"/>
    <n v="0"/>
    <n v="36.851999999999997"/>
    <x v="3"/>
    <x v="0"/>
  </r>
  <r>
    <n v="5444"/>
    <x v="2712"/>
    <x v="786"/>
    <x v="1023"/>
    <s v="Standard Class"/>
    <s v="JM-15535"/>
    <s v="Jessica Myrick"/>
    <x v="0"/>
    <x v="0"/>
    <s v="New York City"/>
    <x v="15"/>
    <n v="10035"/>
    <x v="3"/>
    <s v="OFF-BI-10001900"/>
    <x v="1"/>
    <x v="8"/>
    <s v="DXL Angle-View Binders with Locking Rings, Black"/>
    <x v="3952"/>
    <n v="13"/>
    <n v="0.2"/>
    <n v="21.024899999999999"/>
    <x v="3"/>
    <x v="0"/>
  </r>
  <r>
    <n v="5445"/>
    <x v="2712"/>
    <x v="786"/>
    <x v="1023"/>
    <s v="Standard Class"/>
    <s v="JM-15535"/>
    <s v="Jessica Myrick"/>
    <x v="0"/>
    <x v="0"/>
    <s v="New York City"/>
    <x v="15"/>
    <n v="10035"/>
    <x v="3"/>
    <s v="OFF-AR-10000614"/>
    <x v="1"/>
    <x v="6"/>
    <s v="Barrel Sharpener"/>
    <x v="3953"/>
    <n v="3"/>
    <n v="0"/>
    <n v="2.7845999999999997"/>
    <x v="3"/>
    <x v="0"/>
  </r>
  <r>
    <n v="5446"/>
    <x v="2713"/>
    <x v="197"/>
    <x v="879"/>
    <s v="Standard Class"/>
    <s v="BE-11335"/>
    <s v="Bill Eplett"/>
    <x v="2"/>
    <x v="0"/>
    <s v="Houston"/>
    <x v="5"/>
    <n v="77041"/>
    <x v="2"/>
    <s v="OFF-EN-10003040"/>
    <x v="1"/>
    <x v="12"/>
    <s v="Quality Park Security Envelopes"/>
    <x v="3954"/>
    <n v="1"/>
    <n v="0.2"/>
    <n v="7.0659000000000001"/>
    <x v="2"/>
    <x v="0"/>
  </r>
  <r>
    <n v="5447"/>
    <x v="2714"/>
    <x v="370"/>
    <x v="1009"/>
    <s v="Standard Class"/>
    <s v="DR-12880"/>
    <s v="Dan Reichenbach"/>
    <x v="1"/>
    <x v="0"/>
    <s v="New York City"/>
    <x v="15"/>
    <n v="10035"/>
    <x v="3"/>
    <s v="TEC-PH-10003442"/>
    <x v="2"/>
    <x v="7"/>
    <s v="Samsung Replacement EH64AVFWE Premium Headset"/>
    <x v="3955"/>
    <n v="6"/>
    <n v="0"/>
    <n v="8.25"/>
    <x v="3"/>
    <x v="1"/>
  </r>
  <r>
    <n v="5448"/>
    <x v="2714"/>
    <x v="370"/>
    <x v="1009"/>
    <s v="Standard Class"/>
    <s v="DR-12880"/>
    <s v="Dan Reichenbach"/>
    <x v="1"/>
    <x v="0"/>
    <s v="New York City"/>
    <x v="15"/>
    <n v="10035"/>
    <x v="3"/>
    <s v="TEC-AC-10002800"/>
    <x v="2"/>
    <x v="11"/>
    <s v="Plantronics Audio 478 Stereo USB Headset"/>
    <x v="2932"/>
    <n v="5"/>
    <n v="0"/>
    <n v="87.482499999999987"/>
    <x v="3"/>
    <x v="1"/>
  </r>
  <r>
    <n v="5449"/>
    <x v="2715"/>
    <x v="171"/>
    <x v="76"/>
    <s v="Standard Class"/>
    <s v="TA-21385"/>
    <s v="Tom Ashbrook"/>
    <x v="2"/>
    <x v="0"/>
    <s v="Olathe"/>
    <x v="41"/>
    <n v="66062"/>
    <x v="2"/>
    <s v="OFF-SU-10000157"/>
    <x v="1"/>
    <x v="14"/>
    <s v="Compact Automatic Electric Letter Opener"/>
    <x v="3956"/>
    <n v="3"/>
    <n v="0"/>
    <n v="7.158600000000007"/>
    <x v="2"/>
    <x v="0"/>
  </r>
  <r>
    <n v="5450"/>
    <x v="2715"/>
    <x v="171"/>
    <x v="76"/>
    <s v="Standard Class"/>
    <s v="TA-21385"/>
    <s v="Tom Ashbrook"/>
    <x v="2"/>
    <x v="0"/>
    <s v="Olathe"/>
    <x v="41"/>
    <n v="66062"/>
    <x v="2"/>
    <s v="TEC-AC-10001542"/>
    <x v="2"/>
    <x v="11"/>
    <s v="SanDisk Cruzer 16 GB USB Flash Drive"/>
    <x v="3957"/>
    <n v="5"/>
    <n v="0"/>
    <n v="10.905999999999993"/>
    <x v="2"/>
    <x v="0"/>
  </r>
  <r>
    <n v="5451"/>
    <x v="2715"/>
    <x v="171"/>
    <x v="76"/>
    <s v="Standard Class"/>
    <s v="TA-21385"/>
    <s v="Tom Ashbrook"/>
    <x v="2"/>
    <x v="0"/>
    <s v="Olathe"/>
    <x v="41"/>
    <n v="66062"/>
    <x v="2"/>
    <s v="OFF-BI-10004519"/>
    <x v="1"/>
    <x v="8"/>
    <s v="GBC DocuBind P100 Manual Binding Machine"/>
    <x v="3958"/>
    <n v="2"/>
    <n v="0"/>
    <n v="149.38199999999998"/>
    <x v="2"/>
    <x v="0"/>
  </r>
  <r>
    <n v="5452"/>
    <x v="2715"/>
    <x v="171"/>
    <x v="76"/>
    <s v="Standard Class"/>
    <s v="TA-21385"/>
    <s v="Tom Ashbrook"/>
    <x v="2"/>
    <x v="0"/>
    <s v="Olathe"/>
    <x v="41"/>
    <n v="66062"/>
    <x v="2"/>
    <s v="FUR-FU-10003464"/>
    <x v="0"/>
    <x v="5"/>
    <s v="Seth Thomas 8 1/2&quot; Cubicle Clock"/>
    <x v="1100"/>
    <n v="2"/>
    <n v="0"/>
    <n v="12.979199999999999"/>
    <x v="2"/>
    <x v="0"/>
  </r>
  <r>
    <n v="5453"/>
    <x v="2716"/>
    <x v="405"/>
    <x v="879"/>
    <s v="Standard Class"/>
    <s v="KN-16705"/>
    <s v="Kristina Nunn"/>
    <x v="2"/>
    <x v="0"/>
    <s v="Sparks"/>
    <x v="33"/>
    <n v="89431"/>
    <x v="1"/>
    <s v="OFF-SU-10004261"/>
    <x v="1"/>
    <x v="14"/>
    <s v="Fiskars 8&quot; Scissors, 2/Pack"/>
    <x v="3959"/>
    <n v="5"/>
    <n v="0"/>
    <n v="24.997999999999987"/>
    <x v="1"/>
    <x v="0"/>
  </r>
  <r>
    <n v="5454"/>
    <x v="2717"/>
    <x v="240"/>
    <x v="254"/>
    <s v="Standard Class"/>
    <s v="PJ-18835"/>
    <s v="Patrick Jones"/>
    <x v="1"/>
    <x v="0"/>
    <s v="Rockford"/>
    <x v="10"/>
    <n v="61107"/>
    <x v="2"/>
    <s v="OFF-PA-10004733"/>
    <x v="1"/>
    <x v="10"/>
    <s v="Things To Do Today Spiral Book"/>
    <x v="3960"/>
    <n v="6"/>
    <n v="0.2"/>
    <n v="13.780799999999996"/>
    <x v="2"/>
    <x v="0"/>
  </r>
  <r>
    <n v="5455"/>
    <x v="2718"/>
    <x v="1045"/>
    <x v="1060"/>
    <s v="Standard Class"/>
    <s v="MC-17605"/>
    <s v="Matt Connell"/>
    <x v="1"/>
    <x v="0"/>
    <s v="Philadelphia"/>
    <x v="9"/>
    <n v="19143"/>
    <x v="3"/>
    <s v="OFF-ST-10001325"/>
    <x v="1"/>
    <x v="4"/>
    <s v="Sterilite Officeware Hinged File Box"/>
    <x v="3961"/>
    <n v="1"/>
    <n v="0.2"/>
    <n v="0.73360000000000003"/>
    <x v="3"/>
    <x v="0"/>
  </r>
  <r>
    <n v="5456"/>
    <x v="2718"/>
    <x v="1045"/>
    <x v="1060"/>
    <s v="Standard Class"/>
    <s v="MC-17605"/>
    <s v="Matt Connell"/>
    <x v="1"/>
    <x v="0"/>
    <s v="Philadelphia"/>
    <x v="9"/>
    <n v="19143"/>
    <x v="3"/>
    <s v="OFF-AR-10003056"/>
    <x v="1"/>
    <x v="6"/>
    <s v="Newell 341"/>
    <x v="1312"/>
    <n v="2"/>
    <n v="0.2"/>
    <n v="0.77039999999999909"/>
    <x v="3"/>
    <x v="0"/>
  </r>
  <r>
    <n v="5457"/>
    <x v="2719"/>
    <x v="614"/>
    <x v="115"/>
    <s v="Standard Class"/>
    <s v="BS-11755"/>
    <s v="Bruce Stewart"/>
    <x v="0"/>
    <x v="0"/>
    <s v="Edmonds"/>
    <x v="4"/>
    <n v="98026"/>
    <x v="1"/>
    <s v="OFF-FA-10000089"/>
    <x v="1"/>
    <x v="13"/>
    <s v="Acco Glide Clips"/>
    <x v="3962"/>
    <n v="5"/>
    <n v="0"/>
    <n v="9.6039999999999992"/>
    <x v="1"/>
    <x v="1"/>
  </r>
  <r>
    <n v="5458"/>
    <x v="2719"/>
    <x v="614"/>
    <x v="115"/>
    <s v="Standard Class"/>
    <s v="BS-11755"/>
    <s v="Bruce Stewart"/>
    <x v="0"/>
    <x v="0"/>
    <s v="Edmonds"/>
    <x v="4"/>
    <n v="98026"/>
    <x v="1"/>
    <s v="FUR-FU-10004093"/>
    <x v="0"/>
    <x v="5"/>
    <s v="Hand-Finished Solid Wood Document Frame"/>
    <x v="3776"/>
    <n v="2"/>
    <n v="0"/>
    <n v="20.537999999999997"/>
    <x v="1"/>
    <x v="1"/>
  </r>
  <r>
    <n v="5459"/>
    <x v="2720"/>
    <x v="507"/>
    <x v="371"/>
    <s v="Second Class"/>
    <s v="PK-19075"/>
    <s v="Pete Kriz"/>
    <x v="0"/>
    <x v="0"/>
    <s v="San Francisco"/>
    <x v="1"/>
    <n v="94122"/>
    <x v="1"/>
    <s v="OFF-BI-10004022"/>
    <x v="1"/>
    <x v="8"/>
    <s v="Acco Suede Grain Vinyl Round Ring Binder"/>
    <x v="3963"/>
    <n v="6"/>
    <n v="0.2"/>
    <n v="4.3367999999999993"/>
    <x v="1"/>
    <x v="0"/>
  </r>
  <r>
    <n v="5460"/>
    <x v="2720"/>
    <x v="507"/>
    <x v="371"/>
    <s v="Second Class"/>
    <s v="PK-19075"/>
    <s v="Pete Kriz"/>
    <x v="0"/>
    <x v="0"/>
    <s v="San Francisco"/>
    <x v="1"/>
    <n v="94122"/>
    <x v="1"/>
    <s v="FUR-TA-10001771"/>
    <x v="0"/>
    <x v="3"/>
    <s v="Bush Cubix Conference Tables, Fully Assembled"/>
    <x v="3964"/>
    <n v="8"/>
    <n v="0.2"/>
    <n v="92.392000000000053"/>
    <x v="1"/>
    <x v="0"/>
  </r>
  <r>
    <n v="5461"/>
    <x v="2721"/>
    <x v="90"/>
    <x v="86"/>
    <s v="Standard Class"/>
    <s v="TS-21205"/>
    <s v="Thomas Seio"/>
    <x v="1"/>
    <x v="0"/>
    <s v="Asheville"/>
    <x v="3"/>
    <n v="28806"/>
    <x v="0"/>
    <s v="OFF-ST-10002301"/>
    <x v="1"/>
    <x v="4"/>
    <s v="Tennsco Commercial Shelving"/>
    <x v="3965"/>
    <n v="1"/>
    <n v="0.2"/>
    <n v="-3.864600000000002"/>
    <x v="0"/>
    <x v="0"/>
  </r>
  <r>
    <n v="5462"/>
    <x v="2722"/>
    <x v="394"/>
    <x v="1092"/>
    <s v="Standard Class"/>
    <s v="BD-11725"/>
    <s v="Bruce Degenhardt"/>
    <x v="0"/>
    <x v="0"/>
    <s v="Los Angeles"/>
    <x v="1"/>
    <n v="90032"/>
    <x v="1"/>
    <s v="FUR-FU-10001706"/>
    <x v="0"/>
    <x v="5"/>
    <s v="Longer-Life Soft White Bulbs"/>
    <x v="357"/>
    <n v="3"/>
    <n v="0"/>
    <n v="4.4352"/>
    <x v="1"/>
    <x v="1"/>
  </r>
  <r>
    <n v="5463"/>
    <x v="2723"/>
    <x v="1046"/>
    <x v="1136"/>
    <s v="First Class"/>
    <s v="TS-21340"/>
    <s v="Toby Swindell"/>
    <x v="0"/>
    <x v="0"/>
    <s v="Scottsdale"/>
    <x v="16"/>
    <n v="85254"/>
    <x v="1"/>
    <s v="OFF-BI-10003676"/>
    <x v="1"/>
    <x v="8"/>
    <s v="GBC Standard Recycled Report Covers, Clear Plastic Sheets"/>
    <x v="3966"/>
    <n v="10"/>
    <n v="0.7"/>
    <n v="-23.716000000000001"/>
    <x v="1"/>
    <x v="0"/>
  </r>
  <r>
    <n v="5464"/>
    <x v="2723"/>
    <x v="1046"/>
    <x v="1136"/>
    <s v="First Class"/>
    <s v="TS-21340"/>
    <s v="Toby Swindell"/>
    <x v="0"/>
    <x v="0"/>
    <s v="Scottsdale"/>
    <x v="16"/>
    <n v="85254"/>
    <x v="1"/>
    <s v="OFF-PA-10000659"/>
    <x v="1"/>
    <x v="10"/>
    <s v="TOPS Carbonless Receipt Book, Four 2-3/4 x 7-1/4 Money Receipts per Page"/>
    <x v="3967"/>
    <n v="4"/>
    <n v="0.2"/>
    <n v="19.622399999999999"/>
    <x v="1"/>
    <x v="0"/>
  </r>
  <r>
    <n v="5465"/>
    <x v="2723"/>
    <x v="1046"/>
    <x v="1136"/>
    <s v="First Class"/>
    <s v="TS-21340"/>
    <s v="Toby Swindell"/>
    <x v="0"/>
    <x v="0"/>
    <s v="Scottsdale"/>
    <x v="16"/>
    <n v="85254"/>
    <x v="1"/>
    <s v="OFF-EN-10002504"/>
    <x v="1"/>
    <x v="12"/>
    <s v="Tyvek  Top-Opening Peel &amp; Seel Envelopes, Plain White"/>
    <x v="3968"/>
    <n v="5"/>
    <n v="0.2"/>
    <n v="36.692999999999998"/>
    <x v="1"/>
    <x v="0"/>
  </r>
  <r>
    <n v="5466"/>
    <x v="2723"/>
    <x v="1046"/>
    <x v="1136"/>
    <s v="First Class"/>
    <s v="TS-21340"/>
    <s v="Toby Swindell"/>
    <x v="0"/>
    <x v="0"/>
    <s v="Scottsdale"/>
    <x v="16"/>
    <n v="85254"/>
    <x v="1"/>
    <s v="FUR-BO-10001972"/>
    <x v="0"/>
    <x v="0"/>
    <s v="O'Sullivan 4-Shelf Bookcase in Odessa Pine"/>
    <x v="3969"/>
    <n v="5"/>
    <n v="0.7"/>
    <n v="-320.59699999999998"/>
    <x v="1"/>
    <x v="0"/>
  </r>
  <r>
    <n v="5467"/>
    <x v="2724"/>
    <x v="1047"/>
    <x v="1137"/>
    <s v="Second Class"/>
    <s v="ST-20530"/>
    <s v="Shui Tom"/>
    <x v="0"/>
    <x v="0"/>
    <s v="Houston"/>
    <x v="5"/>
    <n v="77095"/>
    <x v="2"/>
    <s v="OFF-PA-10000466"/>
    <x v="1"/>
    <x v="10"/>
    <s v="Memo Book, 100 Message Capacity, 5 3/8” x 11”"/>
    <x v="3970"/>
    <n v="3"/>
    <n v="0.2"/>
    <n v="6.0659999999999989"/>
    <x v="2"/>
    <x v="0"/>
  </r>
  <r>
    <n v="5468"/>
    <x v="2725"/>
    <x v="632"/>
    <x v="183"/>
    <s v="Standard Class"/>
    <s v="DB-13210"/>
    <s v="Dean Braden"/>
    <x v="0"/>
    <x v="0"/>
    <s v="San Francisco"/>
    <x v="1"/>
    <n v="94109"/>
    <x v="1"/>
    <s v="FUR-CH-10002774"/>
    <x v="0"/>
    <x v="1"/>
    <s v="Global Deluxe Stacking Chair, Gray"/>
    <x v="1919"/>
    <n v="3"/>
    <n v="0.2"/>
    <n v="13.764599999999994"/>
    <x v="1"/>
    <x v="0"/>
  </r>
  <r>
    <n v="5469"/>
    <x v="2726"/>
    <x v="467"/>
    <x v="1138"/>
    <s v="First Class"/>
    <s v="KF-16285"/>
    <s v="Karen Ferguson"/>
    <x v="2"/>
    <x v="0"/>
    <s v="San Diego"/>
    <x v="1"/>
    <n v="92105"/>
    <x v="1"/>
    <s v="FUR-CH-10000454"/>
    <x v="0"/>
    <x v="1"/>
    <s v="Hon Deluxe Fabric Upholstered Stacking Chairs, Rounded Back"/>
    <x v="2282"/>
    <n v="3"/>
    <n v="0.2"/>
    <n v="73.19399999999996"/>
    <x v="1"/>
    <x v="0"/>
  </r>
  <r>
    <n v="5470"/>
    <x v="2726"/>
    <x v="467"/>
    <x v="1138"/>
    <s v="First Class"/>
    <s v="KF-16285"/>
    <s v="Karen Ferguson"/>
    <x v="2"/>
    <x v="0"/>
    <s v="San Diego"/>
    <x v="1"/>
    <n v="92105"/>
    <x v="1"/>
    <s v="OFF-PA-10004888"/>
    <x v="1"/>
    <x v="10"/>
    <s v="Xerox 217"/>
    <x v="541"/>
    <n v="3"/>
    <n v="0"/>
    <n v="9.3312000000000008"/>
    <x v="1"/>
    <x v="0"/>
  </r>
  <r>
    <n v="5471"/>
    <x v="2727"/>
    <x v="198"/>
    <x v="204"/>
    <s v="Standard Class"/>
    <s v="JM-16195"/>
    <s v="Justin MacKendrick"/>
    <x v="0"/>
    <x v="0"/>
    <s v="Hamilton"/>
    <x v="24"/>
    <n v="45011"/>
    <x v="3"/>
    <s v="OFF-AP-10003842"/>
    <x v="1"/>
    <x v="9"/>
    <s v="Euro-Pro Shark Turbo Vacuum"/>
    <x v="3971"/>
    <n v="5"/>
    <n v="0.2"/>
    <n v="9.2939999999999969"/>
    <x v="3"/>
    <x v="0"/>
  </r>
  <r>
    <n v="5472"/>
    <x v="2728"/>
    <x v="484"/>
    <x v="350"/>
    <s v="Standard Class"/>
    <s v="TS-21505"/>
    <s v="Tony Sayre"/>
    <x v="0"/>
    <x v="0"/>
    <s v="Parker"/>
    <x v="22"/>
    <n v="80134"/>
    <x v="1"/>
    <s v="FUR-FU-10000320"/>
    <x v="0"/>
    <x v="5"/>
    <s v="OIC Stacking Trays"/>
    <x v="3972"/>
    <n v="5"/>
    <n v="0.2"/>
    <n v="4.0080000000000009"/>
    <x v="1"/>
    <x v="0"/>
  </r>
  <r>
    <n v="5473"/>
    <x v="2728"/>
    <x v="484"/>
    <x v="350"/>
    <s v="Standard Class"/>
    <s v="TS-21505"/>
    <s v="Tony Sayre"/>
    <x v="0"/>
    <x v="0"/>
    <s v="Parker"/>
    <x v="22"/>
    <n v="80134"/>
    <x v="1"/>
    <s v="OFF-ST-10002554"/>
    <x v="1"/>
    <x v="4"/>
    <s v="Tennsco Industrial Shelving"/>
    <x v="1617"/>
    <n v="2"/>
    <n v="0.2"/>
    <n v="-17.607599999999998"/>
    <x v="1"/>
    <x v="0"/>
  </r>
  <r>
    <n v="5474"/>
    <x v="2728"/>
    <x v="484"/>
    <x v="350"/>
    <s v="Standard Class"/>
    <s v="TS-21505"/>
    <s v="Tony Sayre"/>
    <x v="0"/>
    <x v="0"/>
    <s v="Parker"/>
    <x v="22"/>
    <n v="80134"/>
    <x v="1"/>
    <s v="FUR-BO-10000468"/>
    <x v="0"/>
    <x v="0"/>
    <s v="O'Sullivan 2-Shelf Heavy-Duty Bookcases"/>
    <x v="3973"/>
    <n v="7"/>
    <n v="0.7"/>
    <n v="-183.6323999999999"/>
    <x v="1"/>
    <x v="0"/>
  </r>
  <r>
    <n v="5475"/>
    <x v="2729"/>
    <x v="377"/>
    <x v="738"/>
    <s v="Same Day"/>
    <s v="YC-21895"/>
    <s v="Yoseph Carroll"/>
    <x v="1"/>
    <x v="0"/>
    <s v="Fremont"/>
    <x v="8"/>
    <n v="68025"/>
    <x v="2"/>
    <s v="OFF-ST-10004459"/>
    <x v="1"/>
    <x v="4"/>
    <s v="Tennsco Single-Tier Lockers"/>
    <x v="3974"/>
    <n v="2"/>
    <n v="0"/>
    <n v="37.533999999999992"/>
    <x v="2"/>
    <x v="0"/>
  </r>
  <r>
    <n v="5476"/>
    <x v="2730"/>
    <x v="140"/>
    <x v="812"/>
    <s v="First Class"/>
    <s v="Dp-13240"/>
    <s v="Dean percer"/>
    <x v="2"/>
    <x v="0"/>
    <s v="Maple Grove"/>
    <x v="11"/>
    <n v="55369"/>
    <x v="2"/>
    <s v="OFF-LA-10002312"/>
    <x v="1"/>
    <x v="2"/>
    <s v="Avery 490"/>
    <x v="1851"/>
    <n v="3"/>
    <n v="0"/>
    <n v="22.200000000000003"/>
    <x v="2"/>
    <x v="0"/>
  </r>
  <r>
    <n v="5477"/>
    <x v="2730"/>
    <x v="140"/>
    <x v="812"/>
    <s v="First Class"/>
    <s v="Dp-13240"/>
    <s v="Dean percer"/>
    <x v="2"/>
    <x v="0"/>
    <s v="Maple Grove"/>
    <x v="11"/>
    <n v="55369"/>
    <x v="2"/>
    <s v="OFF-ST-10001291"/>
    <x v="1"/>
    <x v="4"/>
    <s v="Tenex Personal Self-Stacking Standard File Box, Black/Gray"/>
    <x v="3975"/>
    <n v="5"/>
    <n v="0"/>
    <n v="22.828499999999998"/>
    <x v="2"/>
    <x v="0"/>
  </r>
  <r>
    <n v="5478"/>
    <x v="2730"/>
    <x v="140"/>
    <x v="812"/>
    <s v="First Class"/>
    <s v="Dp-13240"/>
    <s v="Dean percer"/>
    <x v="2"/>
    <x v="0"/>
    <s v="Maple Grove"/>
    <x v="11"/>
    <n v="55369"/>
    <x v="2"/>
    <s v="OFF-PA-10003022"/>
    <x v="1"/>
    <x v="10"/>
    <s v="Xerox 1992"/>
    <x v="1465"/>
    <n v="3"/>
    <n v="0"/>
    <n v="8.7906000000000013"/>
    <x v="2"/>
    <x v="0"/>
  </r>
  <r>
    <n v="5479"/>
    <x v="2731"/>
    <x v="73"/>
    <x v="71"/>
    <s v="Standard Class"/>
    <s v="SJ-20500"/>
    <s v="Shirley Jackson"/>
    <x v="0"/>
    <x v="0"/>
    <s v="Newark"/>
    <x v="13"/>
    <n v="19711"/>
    <x v="3"/>
    <s v="OFF-BI-10002133"/>
    <x v="1"/>
    <x v="8"/>
    <s v="Wilson Jones Elliptical Ring 3 1/2&quot; Capacity Binders, 800 sheets"/>
    <x v="3233"/>
    <n v="3"/>
    <n v="0"/>
    <n v="62.915999999999997"/>
    <x v="3"/>
    <x v="0"/>
  </r>
  <r>
    <n v="5480"/>
    <x v="2732"/>
    <x v="691"/>
    <x v="1114"/>
    <s v="Standard Class"/>
    <s v="KB-16240"/>
    <s v="Karen Bern"/>
    <x v="1"/>
    <x v="0"/>
    <s v="Miami"/>
    <x v="2"/>
    <n v="33180"/>
    <x v="0"/>
    <s v="OFF-BI-10001097"/>
    <x v="1"/>
    <x v="8"/>
    <s v="Avery Hole Reinforcements"/>
    <x v="3976"/>
    <n v="1"/>
    <n v="0.7"/>
    <n v="-1.3082999999999996"/>
    <x v="0"/>
    <x v="0"/>
  </r>
  <r>
    <n v="5481"/>
    <x v="2733"/>
    <x v="1048"/>
    <x v="518"/>
    <s v="Standard Class"/>
    <s v="CS-12250"/>
    <s v="Chris Selesnick"/>
    <x v="1"/>
    <x v="0"/>
    <s v="San Diego"/>
    <x v="1"/>
    <n v="92105"/>
    <x v="1"/>
    <s v="TEC-PH-10001336"/>
    <x v="2"/>
    <x v="7"/>
    <s v="Digium D40 VoIP phone"/>
    <x v="3977"/>
    <n v="1"/>
    <n v="0.2"/>
    <n v="11.609099999999998"/>
    <x v="1"/>
    <x v="0"/>
  </r>
  <r>
    <n v="5482"/>
    <x v="2733"/>
    <x v="1048"/>
    <x v="518"/>
    <s v="Standard Class"/>
    <s v="CS-12250"/>
    <s v="Chris Selesnick"/>
    <x v="1"/>
    <x v="0"/>
    <s v="San Diego"/>
    <x v="1"/>
    <n v="92105"/>
    <x v="1"/>
    <s v="TEC-AC-10002305"/>
    <x v="2"/>
    <x v="11"/>
    <s v="KeyTronic E03601U1 - Keyboard - Beige"/>
    <x v="3978"/>
    <n v="2"/>
    <n v="0"/>
    <n v="6.4799999999999969"/>
    <x v="1"/>
    <x v="0"/>
  </r>
  <r>
    <n v="5483"/>
    <x v="2733"/>
    <x v="1048"/>
    <x v="518"/>
    <s v="Standard Class"/>
    <s v="CS-12250"/>
    <s v="Chris Selesnick"/>
    <x v="1"/>
    <x v="0"/>
    <s v="San Diego"/>
    <x v="1"/>
    <n v="92105"/>
    <x v="1"/>
    <s v="TEC-AC-10003610"/>
    <x v="2"/>
    <x v="11"/>
    <s v="Logitech Illuminated - Keyboard"/>
    <x v="3979"/>
    <n v="4"/>
    <n v="0"/>
    <n v="115.1808"/>
    <x v="1"/>
    <x v="0"/>
  </r>
  <r>
    <n v="5484"/>
    <x v="2733"/>
    <x v="1048"/>
    <x v="518"/>
    <s v="Standard Class"/>
    <s v="CS-12250"/>
    <s v="Chris Selesnick"/>
    <x v="1"/>
    <x v="0"/>
    <s v="San Diego"/>
    <x v="1"/>
    <n v="92105"/>
    <x v="1"/>
    <s v="OFF-ST-10002301"/>
    <x v="1"/>
    <x v="4"/>
    <s v="Tennsco Commercial Shelving"/>
    <x v="1390"/>
    <n v="2"/>
    <n v="0"/>
    <n v="0.40679999999999694"/>
    <x v="1"/>
    <x v="0"/>
  </r>
  <r>
    <n v="5485"/>
    <x v="2734"/>
    <x v="289"/>
    <x v="1139"/>
    <s v="Standard Class"/>
    <s v="EB-13870"/>
    <s v="Emily Burns"/>
    <x v="0"/>
    <x v="0"/>
    <s v="Miami"/>
    <x v="2"/>
    <n v="33142"/>
    <x v="0"/>
    <s v="FUR-CH-10002044"/>
    <x v="0"/>
    <x v="1"/>
    <s v="Office Star - Contemporary Task Swivel chair with 2-way adjustable arms, Plum"/>
    <x v="3442"/>
    <n v="4"/>
    <n v="0.2"/>
    <n v="-68.1096"/>
    <x v="0"/>
    <x v="0"/>
  </r>
  <r>
    <n v="5486"/>
    <x v="2735"/>
    <x v="432"/>
    <x v="709"/>
    <s v="Standard Class"/>
    <s v="PB-19150"/>
    <s v="Philip Brown"/>
    <x v="0"/>
    <x v="0"/>
    <s v="Miami"/>
    <x v="2"/>
    <n v="33178"/>
    <x v="0"/>
    <s v="OFF-EN-10001099"/>
    <x v="1"/>
    <x v="12"/>
    <s v="Staple envelope"/>
    <x v="3032"/>
    <n v="3"/>
    <n v="0.2"/>
    <n v="7.6283999999999974"/>
    <x v="0"/>
    <x v="0"/>
  </r>
  <r>
    <n v="5487"/>
    <x v="2736"/>
    <x v="1040"/>
    <x v="1140"/>
    <s v="Standard Class"/>
    <s v="MT-18070"/>
    <s v="Michelle Tran"/>
    <x v="2"/>
    <x v="0"/>
    <s v="San Antonio"/>
    <x v="5"/>
    <n v="78207"/>
    <x v="2"/>
    <s v="OFF-BI-10004140"/>
    <x v="1"/>
    <x v="8"/>
    <s v="Avery Non-Stick Binders"/>
    <x v="3980"/>
    <n v="4"/>
    <n v="0.8"/>
    <n v="-6.2860000000000031"/>
    <x v="2"/>
    <x v="0"/>
  </r>
  <r>
    <n v="5488"/>
    <x v="2737"/>
    <x v="719"/>
    <x v="192"/>
    <s v="Second Class"/>
    <s v="BF-11020"/>
    <s v="Barry Französisch"/>
    <x v="1"/>
    <x v="0"/>
    <s v="Jacksonville"/>
    <x v="2"/>
    <n v="32216"/>
    <x v="0"/>
    <s v="TEC-PH-10004897"/>
    <x v="2"/>
    <x v="7"/>
    <s v="Mediabridge Sport Armband iPhone 5s"/>
    <x v="112"/>
    <n v="3"/>
    <n v="0.2"/>
    <n v="-5.694300000000001"/>
    <x v="0"/>
    <x v="0"/>
  </r>
  <r>
    <n v="5489"/>
    <x v="2737"/>
    <x v="719"/>
    <x v="192"/>
    <s v="Second Class"/>
    <s v="BF-11020"/>
    <s v="Barry Französisch"/>
    <x v="1"/>
    <x v="0"/>
    <s v="Jacksonville"/>
    <x v="2"/>
    <n v="32216"/>
    <x v="0"/>
    <s v="OFF-LA-10000262"/>
    <x v="1"/>
    <x v="2"/>
    <s v="Avery 494"/>
    <x v="303"/>
    <n v="3"/>
    <n v="0.2"/>
    <n v="2.0358000000000001"/>
    <x v="0"/>
    <x v="0"/>
  </r>
  <r>
    <n v="5490"/>
    <x v="2737"/>
    <x v="719"/>
    <x v="192"/>
    <s v="Second Class"/>
    <s v="BF-11020"/>
    <s v="Barry Französisch"/>
    <x v="1"/>
    <x v="0"/>
    <s v="Jacksonville"/>
    <x v="2"/>
    <n v="32216"/>
    <x v="0"/>
    <s v="OFF-AP-10002222"/>
    <x v="1"/>
    <x v="9"/>
    <s v="Staple holder"/>
    <x v="3981"/>
    <n v="3"/>
    <n v="0.2"/>
    <n v="1.8207000000000013"/>
    <x v="0"/>
    <x v="0"/>
  </r>
  <r>
    <n v="5491"/>
    <x v="2737"/>
    <x v="719"/>
    <x v="192"/>
    <s v="Second Class"/>
    <s v="BF-11020"/>
    <s v="Barry Französisch"/>
    <x v="1"/>
    <x v="0"/>
    <s v="Jacksonville"/>
    <x v="2"/>
    <n v="32216"/>
    <x v="0"/>
    <s v="FUR-CH-10003774"/>
    <x v="0"/>
    <x v="1"/>
    <s v="Global Wood Trimmed Manager's Task Chair, Khaki"/>
    <x v="287"/>
    <n v="3"/>
    <n v="0.2"/>
    <n v="-19.105800000000016"/>
    <x v="0"/>
    <x v="0"/>
  </r>
  <r>
    <n v="5492"/>
    <x v="2738"/>
    <x v="795"/>
    <x v="210"/>
    <s v="First Class"/>
    <s v="CG-12520"/>
    <s v="Claire Gute"/>
    <x v="0"/>
    <x v="0"/>
    <s v="Houston"/>
    <x v="5"/>
    <n v="77070"/>
    <x v="2"/>
    <s v="OFF-ST-10000615"/>
    <x v="1"/>
    <x v="4"/>
    <s v="SimpliFile Personal File, Black Granite, 15w x 6-15/16d x 11-1/4h"/>
    <x v="1333"/>
    <n v="2"/>
    <n v="0.2"/>
    <n v="1.8160000000000016"/>
    <x v="2"/>
    <x v="0"/>
  </r>
  <r>
    <n v="5493"/>
    <x v="2739"/>
    <x v="683"/>
    <x v="986"/>
    <s v="Same Day"/>
    <s v="DH-13675"/>
    <s v="Duane Huffman"/>
    <x v="2"/>
    <x v="0"/>
    <s v="San Francisco"/>
    <x v="1"/>
    <n v="94122"/>
    <x v="1"/>
    <s v="OFF-SU-10001225"/>
    <x v="1"/>
    <x v="14"/>
    <s v="Staple remover"/>
    <x v="351"/>
    <n v="2"/>
    <n v="0"/>
    <n v="0.14719999999999978"/>
    <x v="1"/>
    <x v="0"/>
  </r>
  <r>
    <n v="5494"/>
    <x v="2739"/>
    <x v="683"/>
    <x v="986"/>
    <s v="Same Day"/>
    <s v="DH-13675"/>
    <s v="Duane Huffman"/>
    <x v="2"/>
    <x v="0"/>
    <s v="San Francisco"/>
    <x v="1"/>
    <n v="94122"/>
    <x v="1"/>
    <s v="OFF-LA-10002043"/>
    <x v="1"/>
    <x v="2"/>
    <s v="Avery 489"/>
    <x v="1417"/>
    <n v="4"/>
    <n v="0"/>
    <n v="19.872"/>
    <x v="1"/>
    <x v="0"/>
  </r>
  <r>
    <n v="5495"/>
    <x v="2739"/>
    <x v="683"/>
    <x v="986"/>
    <s v="Same Day"/>
    <s v="DH-13675"/>
    <s v="Duane Huffman"/>
    <x v="2"/>
    <x v="0"/>
    <s v="San Francisco"/>
    <x v="1"/>
    <n v="94122"/>
    <x v="1"/>
    <s v="FUR-BO-10000330"/>
    <x v="0"/>
    <x v="0"/>
    <s v="Sauder Camden County Barrister Bookcase, Planked Cherry Finish"/>
    <x v="1527"/>
    <n v="4"/>
    <n v="0.15"/>
    <n v="-4.8391999999999769"/>
    <x v="1"/>
    <x v="0"/>
  </r>
  <r>
    <n v="5496"/>
    <x v="2740"/>
    <x v="406"/>
    <x v="37"/>
    <s v="Standard Class"/>
    <s v="SC-20440"/>
    <s v="Shaun Chance"/>
    <x v="1"/>
    <x v="0"/>
    <s v="Philadelphia"/>
    <x v="9"/>
    <n v="19140"/>
    <x v="3"/>
    <s v="OFF-BI-10001249"/>
    <x v="1"/>
    <x v="8"/>
    <s v="Avery Heavy-Duty EZD View Binder with Locking Rings"/>
    <x v="3056"/>
    <n v="4"/>
    <n v="0.7"/>
    <n v="-6.1247999999999987"/>
    <x v="3"/>
    <x v="0"/>
  </r>
  <r>
    <n v="5497"/>
    <x v="2741"/>
    <x v="492"/>
    <x v="529"/>
    <s v="Standard Class"/>
    <s v="HG-15025"/>
    <s v="Hunter Glantz"/>
    <x v="0"/>
    <x v="0"/>
    <s v="Marion"/>
    <x v="24"/>
    <n v="43302"/>
    <x v="3"/>
    <s v="TEC-AC-10004469"/>
    <x v="2"/>
    <x v="11"/>
    <s v="Microsoft Sculpt Comfort Mouse"/>
    <x v="3982"/>
    <n v="2"/>
    <n v="0.2"/>
    <n v="19.176000000000002"/>
    <x v="3"/>
    <x v="0"/>
  </r>
  <r>
    <n v="5498"/>
    <x v="2742"/>
    <x v="663"/>
    <x v="11"/>
    <s v="Second Class"/>
    <s v="MM-18055"/>
    <s v="Michelle Moray"/>
    <x v="0"/>
    <x v="0"/>
    <s v="New York City"/>
    <x v="15"/>
    <n v="10024"/>
    <x v="3"/>
    <s v="OFF-AR-10001177"/>
    <x v="1"/>
    <x v="6"/>
    <s v="Newell 349"/>
    <x v="2637"/>
    <n v="2"/>
    <n v="0"/>
    <n v="1.9023999999999992"/>
    <x v="3"/>
    <x v="0"/>
  </r>
  <r>
    <n v="5499"/>
    <x v="2742"/>
    <x v="663"/>
    <x v="11"/>
    <s v="Second Class"/>
    <s v="MM-18055"/>
    <s v="Michelle Moray"/>
    <x v="0"/>
    <x v="0"/>
    <s v="New York City"/>
    <x v="15"/>
    <n v="10024"/>
    <x v="3"/>
    <s v="OFF-LA-10000634"/>
    <x v="1"/>
    <x v="2"/>
    <s v="Avery 509"/>
    <x v="1507"/>
    <n v="3"/>
    <n v="0"/>
    <n v="3.6017999999999999"/>
    <x v="3"/>
    <x v="0"/>
  </r>
  <r>
    <n v="5500"/>
    <x v="2742"/>
    <x v="663"/>
    <x v="11"/>
    <s v="Second Class"/>
    <s v="MM-18055"/>
    <s v="Michelle Moray"/>
    <x v="0"/>
    <x v="0"/>
    <s v="New York City"/>
    <x v="15"/>
    <n v="10024"/>
    <x v="3"/>
    <s v="TEC-AC-10004708"/>
    <x v="2"/>
    <x v="11"/>
    <s v="Sony 32GB Class 10 Micro SDHC R40 Memory Card"/>
    <x v="365"/>
    <n v="2"/>
    <n v="0"/>
    <n v="8.7989999999999995"/>
    <x v="3"/>
    <x v="0"/>
  </r>
  <r>
    <n v="5501"/>
    <x v="2742"/>
    <x v="663"/>
    <x v="11"/>
    <s v="Second Class"/>
    <s v="MM-18055"/>
    <s v="Michelle Moray"/>
    <x v="0"/>
    <x v="0"/>
    <s v="New York City"/>
    <x v="15"/>
    <n v="10024"/>
    <x v="3"/>
    <s v="FUR-CH-10002084"/>
    <x v="0"/>
    <x v="1"/>
    <s v="Hon Mobius Operator's Chair"/>
    <x v="3983"/>
    <n v="6"/>
    <n v="0.1"/>
    <n v="88.552800000000005"/>
    <x v="3"/>
    <x v="0"/>
  </r>
  <r>
    <n v="5502"/>
    <x v="2742"/>
    <x v="663"/>
    <x v="11"/>
    <s v="Second Class"/>
    <s v="MM-18055"/>
    <s v="Michelle Moray"/>
    <x v="0"/>
    <x v="0"/>
    <s v="New York City"/>
    <x v="15"/>
    <n v="10024"/>
    <x v="3"/>
    <s v="OFF-PA-10004519"/>
    <x v="1"/>
    <x v="10"/>
    <s v="Spiral Phone Message Books with Labels by Adams"/>
    <x v="2482"/>
    <n v="2"/>
    <n v="0"/>
    <n v="4.3904000000000005"/>
    <x v="3"/>
    <x v="0"/>
  </r>
  <r>
    <n v="5503"/>
    <x v="2743"/>
    <x v="808"/>
    <x v="373"/>
    <s v="Standard Class"/>
    <s v="TH-21115"/>
    <s v="Thea Hudgings"/>
    <x v="1"/>
    <x v="0"/>
    <s v="Philadelphia"/>
    <x v="9"/>
    <n v="19140"/>
    <x v="3"/>
    <s v="FUR-FU-10001847"/>
    <x v="0"/>
    <x v="5"/>
    <s v="Eldon Image Series Black Desk Accessories"/>
    <x v="3984"/>
    <n v="1"/>
    <n v="0.2"/>
    <n v="0.66239999999999977"/>
    <x v="3"/>
    <x v="0"/>
  </r>
  <r>
    <n v="5504"/>
    <x v="2743"/>
    <x v="808"/>
    <x v="373"/>
    <s v="Standard Class"/>
    <s v="TH-21115"/>
    <s v="Thea Hudgings"/>
    <x v="1"/>
    <x v="0"/>
    <s v="Philadelphia"/>
    <x v="9"/>
    <n v="19140"/>
    <x v="3"/>
    <s v="OFF-AP-10001962"/>
    <x v="1"/>
    <x v="9"/>
    <s v="Black &amp; Decker Filter for Double Action Dustbuster Cordless Vac BLDV7210"/>
    <x v="3985"/>
    <n v="3"/>
    <n v="0.2"/>
    <n v="1.2584999999999997"/>
    <x v="3"/>
    <x v="0"/>
  </r>
  <r>
    <n v="5505"/>
    <x v="2743"/>
    <x v="808"/>
    <x v="373"/>
    <s v="Standard Class"/>
    <s v="TH-21115"/>
    <s v="Thea Hudgings"/>
    <x v="1"/>
    <x v="0"/>
    <s v="Philadelphia"/>
    <x v="9"/>
    <n v="19140"/>
    <x v="3"/>
    <s v="OFF-EN-10003845"/>
    <x v="1"/>
    <x v="12"/>
    <s v="Colored Envelopes"/>
    <x v="3179"/>
    <n v="3"/>
    <n v="0.2"/>
    <n v="2.8781999999999992"/>
    <x v="3"/>
    <x v="0"/>
  </r>
  <r>
    <n v="5506"/>
    <x v="2743"/>
    <x v="808"/>
    <x v="373"/>
    <s v="Standard Class"/>
    <s v="TH-21115"/>
    <s v="Thea Hudgings"/>
    <x v="1"/>
    <x v="0"/>
    <s v="Philadelphia"/>
    <x v="9"/>
    <n v="19140"/>
    <x v="3"/>
    <s v="TEC-PH-10001817"/>
    <x v="2"/>
    <x v="7"/>
    <s v="Wilson Electronics DB Pro Signal Booster"/>
    <x v="3986"/>
    <n v="4"/>
    <n v="0.4"/>
    <n v="-186.15999999999997"/>
    <x v="3"/>
    <x v="0"/>
  </r>
  <r>
    <n v="5507"/>
    <x v="2744"/>
    <x v="750"/>
    <x v="389"/>
    <s v="Same Day"/>
    <s v="JE-15745"/>
    <s v="Joel Eaton"/>
    <x v="0"/>
    <x v="0"/>
    <s v="Los Angeles"/>
    <x v="1"/>
    <n v="90036"/>
    <x v="1"/>
    <s v="OFF-PA-10000167"/>
    <x v="1"/>
    <x v="10"/>
    <s v="Xerox 1925"/>
    <x v="1168"/>
    <n v="2"/>
    <n v="0"/>
    <n v="27.881999999999998"/>
    <x v="1"/>
    <x v="0"/>
  </r>
  <r>
    <n v="5508"/>
    <x v="2745"/>
    <x v="143"/>
    <x v="679"/>
    <s v="Standard Class"/>
    <s v="PG-18820"/>
    <s v="Patrick Gardner"/>
    <x v="0"/>
    <x v="0"/>
    <s v="Smyrna"/>
    <x v="32"/>
    <n v="30080"/>
    <x v="0"/>
    <s v="OFF-EN-10002973"/>
    <x v="1"/>
    <x v="12"/>
    <s v="Ampad #10 Peel &amp; Seel Holiday Envelopes"/>
    <x v="1429"/>
    <n v="4"/>
    <n v="0"/>
    <n v="8.6016000000000012"/>
    <x v="0"/>
    <x v="0"/>
  </r>
  <r>
    <n v="5509"/>
    <x v="2746"/>
    <x v="1049"/>
    <x v="1141"/>
    <s v="Standard Class"/>
    <s v="MB-17305"/>
    <s v="Maria Bertelson"/>
    <x v="0"/>
    <x v="0"/>
    <s v="San Francisco"/>
    <x v="1"/>
    <n v="94122"/>
    <x v="1"/>
    <s v="FUR-FU-10001588"/>
    <x v="0"/>
    <x v="5"/>
    <s v="Deflect-o SuperTray Unbreakable Stackable Tray, Letter, Black"/>
    <x v="1228"/>
    <n v="5"/>
    <n v="0"/>
    <n v="62.736999999999995"/>
    <x v="1"/>
    <x v="0"/>
  </r>
  <r>
    <n v="5510"/>
    <x v="2747"/>
    <x v="356"/>
    <x v="775"/>
    <s v="Standard Class"/>
    <s v="JD-16015"/>
    <s v="Joy Daniels"/>
    <x v="0"/>
    <x v="0"/>
    <s v="Chicago"/>
    <x v="10"/>
    <n v="60653"/>
    <x v="2"/>
    <s v="OFF-PA-10001736"/>
    <x v="1"/>
    <x v="10"/>
    <s v="Xerox 1880"/>
    <x v="3987"/>
    <n v="2"/>
    <n v="0.2"/>
    <n v="19.137599999999992"/>
    <x v="2"/>
    <x v="0"/>
  </r>
  <r>
    <n v="5511"/>
    <x v="2747"/>
    <x v="356"/>
    <x v="775"/>
    <s v="Standard Class"/>
    <s v="JD-16015"/>
    <s v="Joy Daniels"/>
    <x v="0"/>
    <x v="0"/>
    <s v="Chicago"/>
    <x v="10"/>
    <n v="60653"/>
    <x v="2"/>
    <s v="TEC-PH-10002185"/>
    <x v="2"/>
    <x v="7"/>
    <s v="QVS USB Car Charger 2-Port 2.1Amp for iPod/iPhone/iPad/iPad 2/iPad 3"/>
    <x v="3988"/>
    <n v="2"/>
    <n v="0.2"/>
    <n v="3.4749999999999996"/>
    <x v="2"/>
    <x v="0"/>
  </r>
  <r>
    <n v="5512"/>
    <x v="2748"/>
    <x v="1050"/>
    <x v="1142"/>
    <s v="Standard Class"/>
    <s v="JH-15430"/>
    <s v="Jennifer Halladay"/>
    <x v="0"/>
    <x v="0"/>
    <s v="Medford"/>
    <x v="21"/>
    <n v="97504"/>
    <x v="1"/>
    <s v="OFF-PA-10000174"/>
    <x v="1"/>
    <x v="10"/>
    <s v="Message Book, Wirebound, Four 5 1/2&quot; X 4&quot; Forms/Pg., 200 Dupl. Sets/Book"/>
    <x v="2731"/>
    <n v="4"/>
    <n v="0.2"/>
    <n v="11.102399999999996"/>
    <x v="1"/>
    <x v="0"/>
  </r>
  <r>
    <n v="5513"/>
    <x v="2748"/>
    <x v="1050"/>
    <x v="1142"/>
    <s v="Standard Class"/>
    <s v="JH-15430"/>
    <s v="Jennifer Halladay"/>
    <x v="0"/>
    <x v="0"/>
    <s v="Medford"/>
    <x v="21"/>
    <n v="97504"/>
    <x v="1"/>
    <s v="OFF-PA-10000069"/>
    <x v="1"/>
    <x v="10"/>
    <s v="TOPS 4 x 6 Fluorescent Color Memo Sheets, 500 Sheets per Pack"/>
    <x v="3989"/>
    <n v="3"/>
    <n v="0.2"/>
    <n v="7.6868999999999996"/>
    <x v="1"/>
    <x v="0"/>
  </r>
  <r>
    <n v="5514"/>
    <x v="2749"/>
    <x v="1051"/>
    <x v="506"/>
    <s v="First Class"/>
    <s v="EN-13780"/>
    <s v="Edward Nazzal"/>
    <x v="0"/>
    <x v="0"/>
    <s v="New York City"/>
    <x v="15"/>
    <n v="10009"/>
    <x v="3"/>
    <s v="TEC-PH-10001795"/>
    <x v="2"/>
    <x v="7"/>
    <s v="RCA H5401RE1 DECT 6.0 4-Line Cordless Handset With Caller ID/Call Waiting"/>
    <x v="764"/>
    <n v="3"/>
    <n v="0"/>
    <n v="2.3996999999999815"/>
    <x v="3"/>
    <x v="0"/>
  </r>
  <r>
    <n v="5515"/>
    <x v="2749"/>
    <x v="1051"/>
    <x v="506"/>
    <s v="First Class"/>
    <s v="EN-13780"/>
    <s v="Edward Nazzal"/>
    <x v="0"/>
    <x v="0"/>
    <s v="New York City"/>
    <x v="15"/>
    <n v="10009"/>
    <x v="3"/>
    <s v="OFF-AP-10004540"/>
    <x v="1"/>
    <x v="9"/>
    <s v="Eureka The Boss Lite 10-Amp Upright Vacuum, Blue"/>
    <x v="1985"/>
    <n v="2"/>
    <n v="0"/>
    <n v="44.889600000000002"/>
    <x v="3"/>
    <x v="0"/>
  </r>
  <r>
    <n v="5516"/>
    <x v="2749"/>
    <x v="1051"/>
    <x v="506"/>
    <s v="First Class"/>
    <s v="EN-13780"/>
    <s v="Edward Nazzal"/>
    <x v="0"/>
    <x v="0"/>
    <s v="New York City"/>
    <x v="15"/>
    <n v="10009"/>
    <x v="3"/>
    <s v="TEC-PH-10001527"/>
    <x v="2"/>
    <x v="7"/>
    <s v="Plantronics MX500i Earset"/>
    <x v="3680"/>
    <n v="3"/>
    <n v="0"/>
    <n v="3.8654999999999973"/>
    <x v="3"/>
    <x v="0"/>
  </r>
  <r>
    <n v="5517"/>
    <x v="2750"/>
    <x v="741"/>
    <x v="1143"/>
    <s v="Second Class"/>
    <s v="KC-16255"/>
    <s v="Karen Carlisle"/>
    <x v="1"/>
    <x v="0"/>
    <s v="Huntsville"/>
    <x v="19"/>
    <n v="35810"/>
    <x v="0"/>
    <s v="TEC-AC-10003870"/>
    <x v="2"/>
    <x v="11"/>
    <s v="Logitech Z-906 Speaker sys - home theater - 5.1-CH"/>
    <x v="3990"/>
    <n v="4"/>
    <n v="0"/>
    <n v="527.98400000000004"/>
    <x v="0"/>
    <x v="0"/>
  </r>
  <r>
    <n v="5518"/>
    <x v="2751"/>
    <x v="769"/>
    <x v="784"/>
    <s v="Standard Class"/>
    <s v="MS-17980"/>
    <s v="Michael Stewart"/>
    <x v="1"/>
    <x v="0"/>
    <s v="Philadelphia"/>
    <x v="9"/>
    <n v="19134"/>
    <x v="3"/>
    <s v="FUR-CH-10004540"/>
    <x v="0"/>
    <x v="1"/>
    <s v="Global Chrome Stack Chair"/>
    <x v="3991"/>
    <n v="10"/>
    <n v="0.3"/>
    <n v="-10.283999999999992"/>
    <x v="3"/>
    <x v="0"/>
  </r>
  <r>
    <n v="5519"/>
    <x v="2751"/>
    <x v="769"/>
    <x v="784"/>
    <s v="Standard Class"/>
    <s v="MS-17980"/>
    <s v="Michael Stewart"/>
    <x v="1"/>
    <x v="0"/>
    <s v="Philadelphia"/>
    <x v="9"/>
    <n v="19134"/>
    <x v="3"/>
    <s v="FUR-FU-10004093"/>
    <x v="0"/>
    <x v="5"/>
    <s v="Hand-Finished Solid Wood Document Frame"/>
    <x v="3992"/>
    <n v="2"/>
    <n v="0.2"/>
    <n v="6.8459999999999965"/>
    <x v="3"/>
    <x v="0"/>
  </r>
  <r>
    <n v="5520"/>
    <x v="2751"/>
    <x v="769"/>
    <x v="784"/>
    <s v="Standard Class"/>
    <s v="MS-17980"/>
    <s v="Michael Stewart"/>
    <x v="1"/>
    <x v="0"/>
    <s v="Philadelphia"/>
    <x v="9"/>
    <n v="19134"/>
    <x v="3"/>
    <s v="OFF-AR-10000716"/>
    <x v="1"/>
    <x v="6"/>
    <s v="DIXON Ticonderoga Erasable Checking Pencils"/>
    <x v="2569"/>
    <n v="3"/>
    <n v="0.2"/>
    <n v="3.1806000000000005"/>
    <x v="3"/>
    <x v="0"/>
  </r>
  <r>
    <n v="5521"/>
    <x v="2751"/>
    <x v="769"/>
    <x v="784"/>
    <s v="Standard Class"/>
    <s v="MS-17980"/>
    <s v="Michael Stewart"/>
    <x v="1"/>
    <x v="0"/>
    <s v="Philadelphia"/>
    <x v="9"/>
    <n v="19134"/>
    <x v="3"/>
    <s v="OFF-PA-10002709"/>
    <x v="1"/>
    <x v="10"/>
    <s v="Xerox 1956"/>
    <x v="100"/>
    <n v="5"/>
    <n v="0.2"/>
    <n v="8.6709999999999994"/>
    <x v="3"/>
    <x v="0"/>
  </r>
  <r>
    <n v="5522"/>
    <x v="2751"/>
    <x v="769"/>
    <x v="784"/>
    <s v="Standard Class"/>
    <s v="MS-17980"/>
    <s v="Michael Stewart"/>
    <x v="1"/>
    <x v="0"/>
    <s v="Philadelphia"/>
    <x v="9"/>
    <n v="19134"/>
    <x v="3"/>
    <s v="TEC-AC-10000580"/>
    <x v="2"/>
    <x v="11"/>
    <s v="Logitech G13 Programmable Gameboard with LCD Display"/>
    <x v="1309"/>
    <n v="4"/>
    <n v="0.2"/>
    <n v="-28.796399999999984"/>
    <x v="3"/>
    <x v="0"/>
  </r>
  <r>
    <n v="5523"/>
    <x v="2752"/>
    <x v="410"/>
    <x v="181"/>
    <s v="First Class"/>
    <s v="CK-12205"/>
    <s v="Chloris Kastensmidt"/>
    <x v="0"/>
    <x v="0"/>
    <s v="Santa Clara"/>
    <x v="1"/>
    <n v="95051"/>
    <x v="1"/>
    <s v="OFF-BI-10000829"/>
    <x v="1"/>
    <x v="8"/>
    <s v="Avery Non-Stick Binders"/>
    <x v="3993"/>
    <n v="6"/>
    <n v="0.2"/>
    <n v="7.0043999999999977"/>
    <x v="1"/>
    <x v="0"/>
  </r>
  <r>
    <n v="5524"/>
    <x v="2752"/>
    <x v="410"/>
    <x v="181"/>
    <s v="First Class"/>
    <s v="CK-12205"/>
    <s v="Chloris Kastensmidt"/>
    <x v="0"/>
    <x v="0"/>
    <s v="Santa Clara"/>
    <x v="1"/>
    <n v="95051"/>
    <x v="1"/>
    <s v="OFF-AP-10004859"/>
    <x v="1"/>
    <x v="9"/>
    <s v="Acco 6 Outlet Guardian Premium Surge Suppressor"/>
    <x v="3994"/>
    <n v="4"/>
    <n v="0"/>
    <n v="15.724800000000002"/>
    <x v="1"/>
    <x v="0"/>
  </r>
  <r>
    <n v="5525"/>
    <x v="2753"/>
    <x v="107"/>
    <x v="485"/>
    <s v="First Class"/>
    <s v="SJ-20125"/>
    <s v="Sanjit Jacobs"/>
    <x v="2"/>
    <x v="0"/>
    <s v="Long Beach"/>
    <x v="1"/>
    <n v="90805"/>
    <x v="1"/>
    <s v="OFF-PA-10000575"/>
    <x v="1"/>
    <x v="10"/>
    <s v="Wirebound Message Books, Four 2 3/4 x 5 White Forms per Page"/>
    <x v="3995"/>
    <n v="12"/>
    <n v="0"/>
    <n v="36.928799999999995"/>
    <x v="1"/>
    <x v="0"/>
  </r>
  <r>
    <n v="5526"/>
    <x v="2754"/>
    <x v="504"/>
    <x v="547"/>
    <s v="Standard Class"/>
    <s v="EA-14035"/>
    <s v="Erin Ashbrook"/>
    <x v="1"/>
    <x v="0"/>
    <s v="Los Angeles"/>
    <x v="1"/>
    <n v="90008"/>
    <x v="1"/>
    <s v="OFF-AR-10002804"/>
    <x v="1"/>
    <x v="6"/>
    <s v="Faber Castell Col-Erase Pencils"/>
    <x v="3996"/>
    <n v="2"/>
    <n v="0"/>
    <n v="4.0098000000000003"/>
    <x v="1"/>
    <x v="0"/>
  </r>
  <r>
    <n v="5527"/>
    <x v="2755"/>
    <x v="558"/>
    <x v="1144"/>
    <s v="Standard Class"/>
    <s v="MG-17890"/>
    <s v="Michael Granlund"/>
    <x v="2"/>
    <x v="0"/>
    <s v="Santa Barbara"/>
    <x v="1"/>
    <n v="93101"/>
    <x v="1"/>
    <s v="OFF-FA-10002676"/>
    <x v="1"/>
    <x v="13"/>
    <s v="Colored Push Pins"/>
    <x v="2725"/>
    <n v="1"/>
    <n v="0"/>
    <n v="0.65159999999999996"/>
    <x v="1"/>
    <x v="0"/>
  </r>
  <r>
    <n v="5528"/>
    <x v="2756"/>
    <x v="412"/>
    <x v="1145"/>
    <s v="First Class"/>
    <s v="AB-10255"/>
    <s v="Alejandro Ballentine"/>
    <x v="2"/>
    <x v="0"/>
    <s v="New York City"/>
    <x v="15"/>
    <n v="10009"/>
    <x v="3"/>
    <s v="OFF-PA-10003465"/>
    <x v="1"/>
    <x v="10"/>
    <s v="Xerox 1912"/>
    <x v="2479"/>
    <n v="2"/>
    <n v="0"/>
    <n v="18.211199999999998"/>
    <x v="3"/>
    <x v="0"/>
  </r>
  <r>
    <n v="5529"/>
    <x v="2757"/>
    <x v="1052"/>
    <x v="442"/>
    <s v="Standard Class"/>
    <s v="SC-20260"/>
    <s v="Scott Cohen"/>
    <x v="1"/>
    <x v="0"/>
    <s v="Jacksonville"/>
    <x v="2"/>
    <n v="32216"/>
    <x v="0"/>
    <s v="TEC-PH-10000011"/>
    <x v="2"/>
    <x v="7"/>
    <s v="PureGear Roll-On Screen Protector"/>
    <x v="1105"/>
    <n v="5"/>
    <n v="0.2"/>
    <n v="27.985999999999994"/>
    <x v="0"/>
    <x v="0"/>
  </r>
  <r>
    <n v="5530"/>
    <x v="2758"/>
    <x v="634"/>
    <x v="825"/>
    <s v="Standard Class"/>
    <s v="TB-21355"/>
    <s v="Todd Boyes"/>
    <x v="1"/>
    <x v="0"/>
    <s v="Cedar Hill"/>
    <x v="5"/>
    <n v="75104"/>
    <x v="2"/>
    <s v="OFF-PA-10004381"/>
    <x v="1"/>
    <x v="10"/>
    <s v="14-7/8 x 11 Blue Bar Computer Printout Paper"/>
    <x v="912"/>
    <n v="3"/>
    <n v="0.2"/>
    <n v="40.353599999999986"/>
    <x v="2"/>
    <x v="0"/>
  </r>
  <r>
    <n v="5531"/>
    <x v="2759"/>
    <x v="574"/>
    <x v="792"/>
    <s v="Standard Class"/>
    <s v="JK-16090"/>
    <s v="Juliana Krohn"/>
    <x v="0"/>
    <x v="0"/>
    <s v="Omaha"/>
    <x v="8"/>
    <n v="68104"/>
    <x v="2"/>
    <s v="TEC-PH-10001795"/>
    <x v="2"/>
    <x v="7"/>
    <s v="ClearOne CHATAttach 160 - speaker phone"/>
    <x v="3997"/>
    <n v="4"/>
    <n v="0"/>
    <n v="743.98799999999983"/>
    <x v="2"/>
    <x v="0"/>
  </r>
  <r>
    <n v="5532"/>
    <x v="2760"/>
    <x v="112"/>
    <x v="181"/>
    <s v="First Class"/>
    <s v="CK-12595"/>
    <s v="Clytie Kelty"/>
    <x v="0"/>
    <x v="0"/>
    <s v="Little Rock"/>
    <x v="36"/>
    <n v="72209"/>
    <x v="0"/>
    <s v="TEC-AC-10001109"/>
    <x v="2"/>
    <x v="11"/>
    <s v="Logitech Trackman Marble Mouse"/>
    <x v="3998"/>
    <n v="6"/>
    <n v="0"/>
    <n v="75.57480000000001"/>
    <x v="0"/>
    <x v="0"/>
  </r>
  <r>
    <n v="5533"/>
    <x v="2760"/>
    <x v="112"/>
    <x v="181"/>
    <s v="First Class"/>
    <s v="CK-12595"/>
    <s v="Clytie Kelty"/>
    <x v="0"/>
    <x v="0"/>
    <s v="Little Rock"/>
    <x v="36"/>
    <n v="72209"/>
    <x v="0"/>
    <s v="TEC-AC-10003038"/>
    <x v="2"/>
    <x v="11"/>
    <s v="Kingston Digital DataTraveler 16GB USB 2.0"/>
    <x v="3999"/>
    <n v="3"/>
    <n v="0"/>
    <n v="5.101499999999997"/>
    <x v="0"/>
    <x v="0"/>
  </r>
  <r>
    <n v="5534"/>
    <x v="2760"/>
    <x v="112"/>
    <x v="181"/>
    <s v="First Class"/>
    <s v="CK-12595"/>
    <s v="Clytie Kelty"/>
    <x v="0"/>
    <x v="0"/>
    <s v="Little Rock"/>
    <x v="36"/>
    <n v="72209"/>
    <x v="0"/>
    <s v="TEC-AC-10003174"/>
    <x v="2"/>
    <x v="11"/>
    <s v="Plantronics S12 Corded Telephone Headset System"/>
    <x v="2285"/>
    <n v="3"/>
    <n v="0"/>
    <n v="129.34800000000001"/>
    <x v="0"/>
    <x v="0"/>
  </r>
  <r>
    <n v="5535"/>
    <x v="2760"/>
    <x v="112"/>
    <x v="181"/>
    <s v="First Class"/>
    <s v="CK-12595"/>
    <s v="Clytie Kelty"/>
    <x v="0"/>
    <x v="0"/>
    <s v="Little Rock"/>
    <x v="36"/>
    <n v="72209"/>
    <x v="0"/>
    <s v="OFF-PA-10000157"/>
    <x v="1"/>
    <x v="10"/>
    <s v="Xerox 191"/>
    <x v="731"/>
    <n v="3"/>
    <n v="0"/>
    <n v="28.171799999999998"/>
    <x v="0"/>
    <x v="0"/>
  </r>
  <r>
    <n v="5536"/>
    <x v="2760"/>
    <x v="112"/>
    <x v="181"/>
    <s v="First Class"/>
    <s v="CK-12595"/>
    <s v="Clytie Kelty"/>
    <x v="0"/>
    <x v="0"/>
    <s v="Little Rock"/>
    <x v="36"/>
    <n v="72209"/>
    <x v="0"/>
    <s v="OFF-BI-10001721"/>
    <x v="1"/>
    <x v="8"/>
    <s v="Trimflex Flexible Post Binders"/>
    <x v="2202"/>
    <n v="3"/>
    <n v="0"/>
    <n v="30.787199999999999"/>
    <x v="0"/>
    <x v="0"/>
  </r>
  <r>
    <n v="5537"/>
    <x v="2760"/>
    <x v="112"/>
    <x v="181"/>
    <s v="First Class"/>
    <s v="CK-12595"/>
    <s v="Clytie Kelty"/>
    <x v="0"/>
    <x v="0"/>
    <s v="Little Rock"/>
    <x v="36"/>
    <n v="72209"/>
    <x v="0"/>
    <s v="OFF-BI-10000591"/>
    <x v="1"/>
    <x v="8"/>
    <s v="Avery Binder Labels"/>
    <x v="1361"/>
    <n v="3"/>
    <n v="0"/>
    <n v="5.6015999999999995"/>
    <x v="0"/>
    <x v="0"/>
  </r>
  <r>
    <n v="5538"/>
    <x v="2760"/>
    <x v="112"/>
    <x v="181"/>
    <s v="First Class"/>
    <s v="CK-12595"/>
    <s v="Clytie Kelty"/>
    <x v="0"/>
    <x v="0"/>
    <s v="Little Rock"/>
    <x v="36"/>
    <n v="72209"/>
    <x v="0"/>
    <s v="OFF-PA-10001534"/>
    <x v="1"/>
    <x v="10"/>
    <s v="Xerox 230"/>
    <x v="91"/>
    <n v="2"/>
    <n v="0"/>
    <n v="6.2208000000000006"/>
    <x v="0"/>
    <x v="0"/>
  </r>
  <r>
    <n v="5539"/>
    <x v="2761"/>
    <x v="657"/>
    <x v="1077"/>
    <s v="Standard Class"/>
    <s v="SS-20590"/>
    <s v="Sonia Sunley"/>
    <x v="0"/>
    <x v="0"/>
    <s v="Norfolk"/>
    <x v="8"/>
    <n v="68701"/>
    <x v="2"/>
    <s v="OFF-BI-10002071"/>
    <x v="1"/>
    <x v="8"/>
    <s v="Fellowes Black Plastic Comb Bindings"/>
    <x v="4000"/>
    <n v="3"/>
    <n v="0"/>
    <n v="8.0177999999999994"/>
    <x v="2"/>
    <x v="0"/>
  </r>
  <r>
    <n v="5540"/>
    <x v="2762"/>
    <x v="1053"/>
    <x v="393"/>
    <s v="Standard Class"/>
    <s v="LE-16810"/>
    <s v="Laurel Elliston"/>
    <x v="0"/>
    <x v="0"/>
    <s v="Chicago"/>
    <x v="10"/>
    <n v="60653"/>
    <x v="2"/>
    <s v="FUR-CH-10000513"/>
    <x v="0"/>
    <x v="1"/>
    <s v="High-Back Leather Manager's Chair"/>
    <x v="2124"/>
    <n v="2"/>
    <n v="0.3"/>
    <n v="-54.595799999999997"/>
    <x v="2"/>
    <x v="0"/>
  </r>
  <r>
    <n v="5541"/>
    <x v="2762"/>
    <x v="1053"/>
    <x v="393"/>
    <s v="Standard Class"/>
    <s v="LE-16810"/>
    <s v="Laurel Elliston"/>
    <x v="0"/>
    <x v="0"/>
    <s v="Chicago"/>
    <x v="10"/>
    <n v="60653"/>
    <x v="2"/>
    <s v="OFF-BI-10003274"/>
    <x v="1"/>
    <x v="8"/>
    <s v="Avery Durable Slant Ring Binders, No Labels"/>
    <x v="4001"/>
    <n v="2"/>
    <n v="0.8"/>
    <n v="-2.6268000000000002"/>
    <x v="2"/>
    <x v="0"/>
  </r>
  <r>
    <n v="5542"/>
    <x v="2762"/>
    <x v="1053"/>
    <x v="393"/>
    <s v="Standard Class"/>
    <s v="LE-16810"/>
    <s v="Laurel Elliston"/>
    <x v="0"/>
    <x v="0"/>
    <s v="Chicago"/>
    <x v="10"/>
    <n v="60653"/>
    <x v="2"/>
    <s v="OFF-SU-10000381"/>
    <x v="1"/>
    <x v="14"/>
    <s v="Acme Forged Steel Scissors with Black Enamel Handles"/>
    <x v="4002"/>
    <n v="3"/>
    <n v="0.2"/>
    <n v="2.5136999999999983"/>
    <x v="2"/>
    <x v="0"/>
  </r>
  <r>
    <n v="5543"/>
    <x v="2763"/>
    <x v="1054"/>
    <x v="487"/>
    <s v="Standard Class"/>
    <s v="ES-14080"/>
    <s v="Erin Smith"/>
    <x v="1"/>
    <x v="0"/>
    <s v="Tucson"/>
    <x v="16"/>
    <n v="85705"/>
    <x v="1"/>
    <s v="FUR-TA-10001086"/>
    <x v="0"/>
    <x v="3"/>
    <s v="SAFCO PlanMaster Boards, 60w x 37-1/2d, White Melamine"/>
    <x v="4003"/>
    <n v="6"/>
    <n v="0.5"/>
    <n v="-218.86559999999997"/>
    <x v="1"/>
    <x v="0"/>
  </r>
  <r>
    <n v="5544"/>
    <x v="2763"/>
    <x v="1054"/>
    <x v="487"/>
    <s v="Standard Class"/>
    <s v="ES-14080"/>
    <s v="Erin Smith"/>
    <x v="1"/>
    <x v="0"/>
    <s v="Tucson"/>
    <x v="16"/>
    <n v="85705"/>
    <x v="1"/>
    <s v="OFF-BI-10000174"/>
    <x v="1"/>
    <x v="8"/>
    <s v="Wilson Jones Clip &amp; Carry Folder Binder Tool for Ring Binders, Clear"/>
    <x v="828"/>
    <n v="6"/>
    <n v="0.7"/>
    <n v="-7.6559999999999988"/>
    <x v="1"/>
    <x v="0"/>
  </r>
  <r>
    <n v="5545"/>
    <x v="2763"/>
    <x v="1054"/>
    <x v="487"/>
    <s v="Standard Class"/>
    <s v="ES-14080"/>
    <s v="Erin Smith"/>
    <x v="1"/>
    <x v="0"/>
    <s v="Tucson"/>
    <x v="16"/>
    <n v="85705"/>
    <x v="1"/>
    <s v="OFF-BI-10002103"/>
    <x v="1"/>
    <x v="8"/>
    <s v="Cardinal Slant-D Ring Binder, Heavy Gauge Vinyl"/>
    <x v="4004"/>
    <n v="2"/>
    <n v="0.7"/>
    <n v="-4.1711999999999989"/>
    <x v="1"/>
    <x v="0"/>
  </r>
  <r>
    <n v="5546"/>
    <x v="2764"/>
    <x v="585"/>
    <x v="255"/>
    <s v="Standard Class"/>
    <s v="MG-17890"/>
    <s v="Michael Granlund"/>
    <x v="2"/>
    <x v="0"/>
    <s v="Concord"/>
    <x v="38"/>
    <n v="3301"/>
    <x v="3"/>
    <s v="OFF-ST-10001590"/>
    <x v="1"/>
    <x v="4"/>
    <s v="Tenex Personal Project File with Scoop Front Design, Black"/>
    <x v="4005"/>
    <n v="5"/>
    <n v="0"/>
    <n v="17.523999999999997"/>
    <x v="3"/>
    <x v="0"/>
  </r>
  <r>
    <n v="5547"/>
    <x v="2765"/>
    <x v="210"/>
    <x v="221"/>
    <s v="First Class"/>
    <s v="JM-16195"/>
    <s v="Justin MacKendrick"/>
    <x v="0"/>
    <x v="0"/>
    <s v="Draper"/>
    <x v="7"/>
    <n v="84020"/>
    <x v="1"/>
    <s v="FUR-FU-10002396"/>
    <x v="0"/>
    <x v="5"/>
    <s v="DAX Copper Panel Document Frame, 5 x 7 Size"/>
    <x v="2855"/>
    <n v="2"/>
    <n v="0"/>
    <n v="10.567200000000001"/>
    <x v="1"/>
    <x v="0"/>
  </r>
  <r>
    <n v="5548"/>
    <x v="2765"/>
    <x v="210"/>
    <x v="221"/>
    <s v="First Class"/>
    <s v="JM-16195"/>
    <s v="Justin MacKendrick"/>
    <x v="0"/>
    <x v="0"/>
    <s v="Draper"/>
    <x v="7"/>
    <n v="84020"/>
    <x v="1"/>
    <s v="TEC-PH-10002807"/>
    <x v="2"/>
    <x v="7"/>
    <s v="Motorla HX550 Universal Bluetooth Headset"/>
    <x v="4006"/>
    <n v="4"/>
    <n v="0.2"/>
    <n v="47.459999999999994"/>
    <x v="1"/>
    <x v="0"/>
  </r>
  <r>
    <n v="5549"/>
    <x v="2766"/>
    <x v="683"/>
    <x v="34"/>
    <s v="First Class"/>
    <s v="SG-20470"/>
    <s v="Sheri Gordon"/>
    <x v="0"/>
    <x v="0"/>
    <s v="San Francisco"/>
    <x v="1"/>
    <n v="94109"/>
    <x v="1"/>
    <s v="OFF-AP-10004859"/>
    <x v="1"/>
    <x v="9"/>
    <s v="Acco 6 Outlet Guardian Premium Surge Suppressor"/>
    <x v="2908"/>
    <n v="3"/>
    <n v="0"/>
    <n v="11.793600000000001"/>
    <x v="1"/>
    <x v="0"/>
  </r>
  <r>
    <n v="5550"/>
    <x v="2766"/>
    <x v="683"/>
    <x v="34"/>
    <s v="First Class"/>
    <s v="SG-20470"/>
    <s v="Sheri Gordon"/>
    <x v="0"/>
    <x v="0"/>
    <s v="San Francisco"/>
    <x v="1"/>
    <n v="94109"/>
    <x v="1"/>
    <s v="TEC-AC-10003447"/>
    <x v="2"/>
    <x v="11"/>
    <s v="Micropad Numeric Keypads"/>
    <x v="4007"/>
    <n v="7"/>
    <n v="0"/>
    <n v="34.982499999999987"/>
    <x v="1"/>
    <x v="0"/>
  </r>
  <r>
    <n v="5551"/>
    <x v="2767"/>
    <x v="607"/>
    <x v="723"/>
    <s v="Standard Class"/>
    <s v="DB-12970"/>
    <s v="Darren Budd"/>
    <x v="1"/>
    <x v="0"/>
    <s v="Houston"/>
    <x v="5"/>
    <n v="77036"/>
    <x v="2"/>
    <s v="OFF-AR-10003183"/>
    <x v="1"/>
    <x v="6"/>
    <s v="Avery Fluorescent Highlighter Four-Color Set"/>
    <x v="2812"/>
    <n v="1"/>
    <n v="0.2"/>
    <n v="0.33399999999999974"/>
    <x v="2"/>
    <x v="0"/>
  </r>
  <r>
    <n v="5552"/>
    <x v="2767"/>
    <x v="607"/>
    <x v="723"/>
    <s v="Standard Class"/>
    <s v="DB-12970"/>
    <s v="Darren Budd"/>
    <x v="1"/>
    <x v="0"/>
    <s v="Houston"/>
    <x v="5"/>
    <n v="77036"/>
    <x v="2"/>
    <s v="OFF-SU-10000432"/>
    <x v="1"/>
    <x v="14"/>
    <s v="Acco Side-Punched Conventional Columnar Pads"/>
    <x v="4008"/>
    <n v="6"/>
    <n v="0.2"/>
    <n v="-3.123000000000002"/>
    <x v="2"/>
    <x v="0"/>
  </r>
  <r>
    <n v="5553"/>
    <x v="2767"/>
    <x v="607"/>
    <x v="723"/>
    <s v="Standard Class"/>
    <s v="DB-12970"/>
    <s v="Darren Budd"/>
    <x v="1"/>
    <x v="0"/>
    <s v="Houston"/>
    <x v="5"/>
    <n v="77036"/>
    <x v="2"/>
    <s v="TEC-AC-10003832"/>
    <x v="2"/>
    <x v="11"/>
    <s v="Imation 16GB Mini TravelDrive USB 2.0 Flash Drive"/>
    <x v="2220"/>
    <n v="3"/>
    <n v="0.2"/>
    <n v="20.8719"/>
    <x v="2"/>
    <x v="0"/>
  </r>
  <r>
    <n v="5554"/>
    <x v="2767"/>
    <x v="607"/>
    <x v="723"/>
    <s v="Standard Class"/>
    <s v="DB-12970"/>
    <s v="Darren Budd"/>
    <x v="1"/>
    <x v="0"/>
    <s v="Houston"/>
    <x v="5"/>
    <n v="77036"/>
    <x v="2"/>
    <s v="OFF-PA-10004100"/>
    <x v="1"/>
    <x v="10"/>
    <s v="Xerox 216"/>
    <x v="1590"/>
    <n v="7"/>
    <n v="0.2"/>
    <n v="12.700800000000001"/>
    <x v="2"/>
    <x v="0"/>
  </r>
  <r>
    <n v="5555"/>
    <x v="2767"/>
    <x v="607"/>
    <x v="723"/>
    <s v="Standard Class"/>
    <s v="DB-12970"/>
    <s v="Darren Budd"/>
    <x v="1"/>
    <x v="0"/>
    <s v="Houston"/>
    <x v="5"/>
    <n v="77036"/>
    <x v="2"/>
    <s v="FUR-BO-10004467"/>
    <x v="0"/>
    <x v="0"/>
    <s v="Bestar Classic Bookcase"/>
    <x v="4009"/>
    <n v="1"/>
    <n v="0.32"/>
    <n v="-12.998700000000007"/>
    <x v="2"/>
    <x v="0"/>
  </r>
  <r>
    <n v="5556"/>
    <x v="2768"/>
    <x v="280"/>
    <x v="299"/>
    <s v="Second Class"/>
    <s v="JW-15220"/>
    <s v="Jane Waco"/>
    <x v="1"/>
    <x v="0"/>
    <s v="Montgomery"/>
    <x v="19"/>
    <n v="36116"/>
    <x v="0"/>
    <s v="FUR-FU-10002963"/>
    <x v="0"/>
    <x v="5"/>
    <s v="Master Caster Door Stop, Gray"/>
    <x v="1015"/>
    <n v="2"/>
    <n v="0"/>
    <n v="3.4543999999999997"/>
    <x v="0"/>
    <x v="0"/>
  </r>
  <r>
    <n v="5557"/>
    <x v="2769"/>
    <x v="639"/>
    <x v="735"/>
    <s v="Standard Class"/>
    <s v="KD-16495"/>
    <s v="Keith Dawkins"/>
    <x v="1"/>
    <x v="0"/>
    <s v="Jackson"/>
    <x v="35"/>
    <n v="39212"/>
    <x v="0"/>
    <s v="FUR-FU-10003829"/>
    <x v="0"/>
    <x v="5"/>
    <s v="Stackable Trays"/>
    <x v="51"/>
    <n v="2"/>
    <n v="0"/>
    <n v="1.9711999999999996"/>
    <x v="0"/>
    <x v="0"/>
  </r>
  <r>
    <n v="5558"/>
    <x v="2769"/>
    <x v="639"/>
    <x v="735"/>
    <s v="Standard Class"/>
    <s v="KD-16495"/>
    <s v="Keith Dawkins"/>
    <x v="1"/>
    <x v="0"/>
    <s v="Jackson"/>
    <x v="35"/>
    <n v="39212"/>
    <x v="0"/>
    <s v="OFF-AR-10003582"/>
    <x v="1"/>
    <x v="6"/>
    <s v="Boston Electric Pencil Sharpener, Model 1818, Charcoal Black"/>
    <x v="2471"/>
    <n v="2"/>
    <n v="0"/>
    <n v="15.764000000000003"/>
    <x v="0"/>
    <x v="0"/>
  </r>
  <r>
    <n v="5559"/>
    <x v="2770"/>
    <x v="401"/>
    <x v="763"/>
    <s v="Standard Class"/>
    <s v="IL-15100"/>
    <s v="Ivan Liston"/>
    <x v="0"/>
    <x v="0"/>
    <s v="North Las Vegas"/>
    <x v="33"/>
    <n v="89031"/>
    <x v="1"/>
    <s v="OFF-PA-10000048"/>
    <x v="1"/>
    <x v="10"/>
    <s v="Xerox 20"/>
    <x v="90"/>
    <n v="1"/>
    <n v="0"/>
    <n v="3.1104000000000003"/>
    <x v="1"/>
    <x v="0"/>
  </r>
  <r>
    <n v="5560"/>
    <x v="2770"/>
    <x v="401"/>
    <x v="763"/>
    <s v="Standard Class"/>
    <s v="IL-15100"/>
    <s v="Ivan Liston"/>
    <x v="0"/>
    <x v="0"/>
    <s v="North Las Vegas"/>
    <x v="33"/>
    <n v="89031"/>
    <x v="1"/>
    <s v="OFF-ST-10000078"/>
    <x v="1"/>
    <x v="4"/>
    <s v="Tennsco 6- and 18-Compartment Lockers"/>
    <x v="2225"/>
    <n v="5"/>
    <n v="0"/>
    <n v="238.65299999999991"/>
    <x v="1"/>
    <x v="0"/>
  </r>
  <r>
    <n v="5561"/>
    <x v="2770"/>
    <x v="401"/>
    <x v="763"/>
    <s v="Standard Class"/>
    <s v="IL-15100"/>
    <s v="Ivan Liston"/>
    <x v="0"/>
    <x v="0"/>
    <s v="North Las Vegas"/>
    <x v="33"/>
    <n v="89031"/>
    <x v="1"/>
    <s v="OFF-LA-10004853"/>
    <x v="1"/>
    <x v="2"/>
    <s v="Avery 483"/>
    <x v="1830"/>
    <n v="3"/>
    <n v="0"/>
    <n v="6.8723999999999998"/>
    <x v="1"/>
    <x v="0"/>
  </r>
  <r>
    <n v="5562"/>
    <x v="2771"/>
    <x v="185"/>
    <x v="504"/>
    <s v="Second Class"/>
    <s v="JE-15610"/>
    <s v="Jim Epp"/>
    <x v="1"/>
    <x v="0"/>
    <s v="Atlanta"/>
    <x v="32"/>
    <n v="30318"/>
    <x v="0"/>
    <s v="OFF-BI-10001153"/>
    <x v="1"/>
    <x v="8"/>
    <s v="Ibico Recycled Grain-Textured Covers"/>
    <x v="4010"/>
    <n v="1"/>
    <n v="0"/>
    <n v="17.27"/>
    <x v="0"/>
    <x v="0"/>
  </r>
  <r>
    <n v="5563"/>
    <x v="2771"/>
    <x v="185"/>
    <x v="504"/>
    <s v="Second Class"/>
    <s v="JE-15610"/>
    <s v="Jim Epp"/>
    <x v="1"/>
    <x v="0"/>
    <s v="Atlanta"/>
    <x v="32"/>
    <n v="30318"/>
    <x v="0"/>
    <s v="TEC-CO-10001449"/>
    <x v="2"/>
    <x v="16"/>
    <s v="Hewlett Packard LaserJet 3310 Copier"/>
    <x v="491"/>
    <n v="5"/>
    <n v="0"/>
    <n v="1439.9760000000001"/>
    <x v="0"/>
    <x v="0"/>
  </r>
  <r>
    <n v="5564"/>
    <x v="2771"/>
    <x v="185"/>
    <x v="504"/>
    <s v="Second Class"/>
    <s v="JE-15610"/>
    <s v="Jim Epp"/>
    <x v="1"/>
    <x v="0"/>
    <s v="Atlanta"/>
    <x v="32"/>
    <n v="30318"/>
    <x v="0"/>
    <s v="OFF-BI-10000474"/>
    <x v="1"/>
    <x v="8"/>
    <s v="Avery Recycled Flexi-View Covers for Binding Systems"/>
    <x v="4011"/>
    <n v="4"/>
    <n v="0"/>
    <n v="30.7776"/>
    <x v="0"/>
    <x v="0"/>
  </r>
  <r>
    <n v="5565"/>
    <x v="2772"/>
    <x v="677"/>
    <x v="669"/>
    <s v="Same Day"/>
    <s v="SU-20665"/>
    <s v="Stephanie Ulpright"/>
    <x v="2"/>
    <x v="0"/>
    <s v="Chicago"/>
    <x v="10"/>
    <n v="60610"/>
    <x v="2"/>
    <s v="OFF-AR-10000799"/>
    <x v="1"/>
    <x v="6"/>
    <s v="Col-Erase Pencils with Erasers"/>
    <x v="530"/>
    <n v="4"/>
    <n v="0.2"/>
    <n v="2.188799999999997"/>
    <x v="2"/>
    <x v="0"/>
  </r>
  <r>
    <n v="5566"/>
    <x v="2772"/>
    <x v="677"/>
    <x v="669"/>
    <s v="Same Day"/>
    <s v="SU-20665"/>
    <s v="Stephanie Ulpright"/>
    <x v="2"/>
    <x v="0"/>
    <s v="Chicago"/>
    <x v="10"/>
    <n v="60610"/>
    <x v="2"/>
    <s v="TEC-MA-10002109"/>
    <x v="2"/>
    <x v="15"/>
    <s v="HP Officejet Pro 8600 e-All-In-One Printer, Copier, Scanner, Fax"/>
    <x v="4012"/>
    <n v="2"/>
    <n v="0.3"/>
    <n v="8.9993999999999801"/>
    <x v="2"/>
    <x v="0"/>
  </r>
  <r>
    <n v="5567"/>
    <x v="2772"/>
    <x v="677"/>
    <x v="669"/>
    <s v="Same Day"/>
    <s v="SU-20665"/>
    <s v="Stephanie Ulpright"/>
    <x v="2"/>
    <x v="0"/>
    <s v="Chicago"/>
    <x v="10"/>
    <n v="60610"/>
    <x v="2"/>
    <s v="OFF-AR-10003338"/>
    <x v="1"/>
    <x v="6"/>
    <s v="Eberhard Faber 3 1/2&quot; Golf Pencils"/>
    <x v="4013"/>
    <n v="5"/>
    <n v="0.2"/>
    <n v="1.8599999999999994"/>
    <x v="2"/>
    <x v="0"/>
  </r>
  <r>
    <n v="5568"/>
    <x v="2772"/>
    <x v="677"/>
    <x v="669"/>
    <s v="Same Day"/>
    <s v="SU-20665"/>
    <s v="Stephanie Ulpright"/>
    <x v="2"/>
    <x v="0"/>
    <s v="Chicago"/>
    <x v="10"/>
    <n v="60610"/>
    <x v="2"/>
    <s v="FUR-CH-10003606"/>
    <x v="0"/>
    <x v="1"/>
    <s v="SAFCO Folding Chair Trolley"/>
    <x v="4014"/>
    <n v="1"/>
    <n v="0.3"/>
    <n v="-2.5647999999999982"/>
    <x v="2"/>
    <x v="0"/>
  </r>
  <r>
    <n v="5569"/>
    <x v="2772"/>
    <x v="677"/>
    <x v="669"/>
    <s v="Same Day"/>
    <s v="SU-20665"/>
    <s v="Stephanie Ulpright"/>
    <x v="2"/>
    <x v="0"/>
    <s v="Chicago"/>
    <x v="10"/>
    <n v="60610"/>
    <x v="2"/>
    <s v="TEC-CO-10001449"/>
    <x v="2"/>
    <x v="16"/>
    <s v="Hewlett Packard LaserJet 3310 Copier"/>
    <x v="324"/>
    <n v="2"/>
    <n v="0.2"/>
    <n v="335.99440000000004"/>
    <x v="2"/>
    <x v="0"/>
  </r>
  <r>
    <n v="5570"/>
    <x v="2772"/>
    <x v="677"/>
    <x v="669"/>
    <s v="Same Day"/>
    <s v="SU-20665"/>
    <s v="Stephanie Ulpright"/>
    <x v="2"/>
    <x v="0"/>
    <s v="Chicago"/>
    <x v="10"/>
    <n v="60610"/>
    <x v="2"/>
    <s v="OFF-PA-10001934"/>
    <x v="1"/>
    <x v="10"/>
    <s v="Xerox 1993"/>
    <x v="12"/>
    <n v="3"/>
    <n v="0.2"/>
    <n v="5.6375999999999999"/>
    <x v="2"/>
    <x v="0"/>
  </r>
  <r>
    <n v="5571"/>
    <x v="2772"/>
    <x v="677"/>
    <x v="669"/>
    <s v="Same Day"/>
    <s v="SU-20665"/>
    <s v="Stephanie Ulpright"/>
    <x v="2"/>
    <x v="0"/>
    <s v="Chicago"/>
    <x v="10"/>
    <n v="60610"/>
    <x v="2"/>
    <s v="TEC-PH-10001527"/>
    <x v="2"/>
    <x v="7"/>
    <s v="Plantronics MX500i Earset"/>
    <x v="4015"/>
    <n v="1"/>
    <n v="0.2"/>
    <n v="-7.3015000000000025"/>
    <x v="2"/>
    <x v="0"/>
  </r>
  <r>
    <n v="5572"/>
    <x v="2773"/>
    <x v="29"/>
    <x v="80"/>
    <s v="Standard Class"/>
    <s v="EA-14035"/>
    <s v="Erin Ashbrook"/>
    <x v="1"/>
    <x v="0"/>
    <s v="Columbus"/>
    <x v="24"/>
    <n v="43229"/>
    <x v="3"/>
    <s v="OFF-PA-10001033"/>
    <x v="1"/>
    <x v="10"/>
    <s v="Xerox 1893"/>
    <x v="4016"/>
    <n v="3"/>
    <n v="0.2"/>
    <n v="35.661300000000004"/>
    <x v="3"/>
    <x v="1"/>
  </r>
  <r>
    <n v="5573"/>
    <x v="2773"/>
    <x v="29"/>
    <x v="80"/>
    <s v="Standard Class"/>
    <s v="EA-14035"/>
    <s v="Erin Ashbrook"/>
    <x v="1"/>
    <x v="0"/>
    <s v="Columbus"/>
    <x v="24"/>
    <n v="43229"/>
    <x v="3"/>
    <s v="OFF-BI-10003719"/>
    <x v="1"/>
    <x v="8"/>
    <s v="Large Capacity Hanging Post Binders"/>
    <x v="4017"/>
    <n v="4"/>
    <n v="0.7"/>
    <n v="-23.952000000000005"/>
    <x v="3"/>
    <x v="1"/>
  </r>
  <r>
    <n v="5574"/>
    <x v="2773"/>
    <x v="29"/>
    <x v="80"/>
    <s v="Standard Class"/>
    <s v="EA-14035"/>
    <s v="Erin Ashbrook"/>
    <x v="1"/>
    <x v="0"/>
    <s v="Columbus"/>
    <x v="24"/>
    <n v="43229"/>
    <x v="3"/>
    <s v="OFF-PA-10003036"/>
    <x v="1"/>
    <x v="10"/>
    <s v="Black Print Carbonless 8 1/2&quot; x 8 1/4&quot; Rapid Memo Book"/>
    <x v="1133"/>
    <n v="3"/>
    <n v="0.2"/>
    <n v="5.6783999999999981"/>
    <x v="3"/>
    <x v="1"/>
  </r>
  <r>
    <n v="5575"/>
    <x v="2773"/>
    <x v="29"/>
    <x v="80"/>
    <s v="Standard Class"/>
    <s v="EA-14035"/>
    <s v="Erin Ashbrook"/>
    <x v="1"/>
    <x v="0"/>
    <s v="Columbus"/>
    <x v="24"/>
    <n v="43229"/>
    <x v="3"/>
    <s v="TEC-PH-10001870"/>
    <x v="2"/>
    <x v="7"/>
    <s v="Lunatik TT5L-002 Taktik Strike Impact Protection System for iPhone 5"/>
    <x v="4018"/>
    <n v="1"/>
    <n v="0.4"/>
    <n v="-9.1845000000000034"/>
    <x v="3"/>
    <x v="1"/>
  </r>
  <r>
    <n v="5576"/>
    <x v="2773"/>
    <x v="29"/>
    <x v="80"/>
    <s v="Standard Class"/>
    <s v="EA-14035"/>
    <s v="Erin Ashbrook"/>
    <x v="1"/>
    <x v="0"/>
    <s v="Columbus"/>
    <x v="24"/>
    <n v="43229"/>
    <x v="3"/>
    <s v="TEC-PH-10001809"/>
    <x v="2"/>
    <x v="7"/>
    <s v="Panasonic KX T7736-B Digital phone"/>
    <x v="4019"/>
    <n v="2"/>
    <n v="0.4"/>
    <n v="-44.984999999999999"/>
    <x v="3"/>
    <x v="1"/>
  </r>
  <r>
    <n v="5577"/>
    <x v="2774"/>
    <x v="939"/>
    <x v="265"/>
    <s v="Standard Class"/>
    <s v="RF-19840"/>
    <s v="Roy Französisch"/>
    <x v="0"/>
    <x v="0"/>
    <s v="Pasadena"/>
    <x v="1"/>
    <n v="91104"/>
    <x v="1"/>
    <s v="FUR-FU-10004864"/>
    <x v="0"/>
    <x v="5"/>
    <s v="Howard Miller 14-1/2&quot; Diameter Chrome Round Wall Clock"/>
    <x v="4020"/>
    <n v="6"/>
    <n v="0"/>
    <n v="122.76479999999999"/>
    <x v="1"/>
    <x v="0"/>
  </r>
  <r>
    <n v="5578"/>
    <x v="2774"/>
    <x v="939"/>
    <x v="265"/>
    <s v="Standard Class"/>
    <s v="RF-19840"/>
    <s v="Roy Französisch"/>
    <x v="0"/>
    <x v="0"/>
    <s v="Pasadena"/>
    <x v="1"/>
    <n v="91104"/>
    <x v="1"/>
    <s v="OFF-AP-10002350"/>
    <x v="1"/>
    <x v="9"/>
    <s v="Belkin F9H710-06 7 Outlet SurgeMaster Surge Protector"/>
    <x v="3092"/>
    <n v="3"/>
    <n v="0"/>
    <n v="15.8256"/>
    <x v="1"/>
    <x v="0"/>
  </r>
  <r>
    <n v="5579"/>
    <x v="2775"/>
    <x v="428"/>
    <x v="947"/>
    <s v="Second Class"/>
    <s v="LC-17050"/>
    <s v="Liz Carlisle"/>
    <x v="0"/>
    <x v="0"/>
    <s v="Los Angeles"/>
    <x v="1"/>
    <n v="90004"/>
    <x v="1"/>
    <s v="OFF-AR-10003829"/>
    <x v="1"/>
    <x v="6"/>
    <s v="Newell 35"/>
    <x v="2637"/>
    <n v="2"/>
    <n v="0"/>
    <n v="1.9023999999999992"/>
    <x v="1"/>
    <x v="0"/>
  </r>
  <r>
    <n v="5580"/>
    <x v="2775"/>
    <x v="428"/>
    <x v="947"/>
    <s v="Second Class"/>
    <s v="LC-17050"/>
    <s v="Liz Carlisle"/>
    <x v="0"/>
    <x v="0"/>
    <s v="Los Angeles"/>
    <x v="1"/>
    <n v="90004"/>
    <x v="1"/>
    <s v="FUR-CH-10003833"/>
    <x v="0"/>
    <x v="1"/>
    <s v="Novimex Fabric Task Chair"/>
    <x v="3611"/>
    <n v="5"/>
    <n v="0.2"/>
    <n v="-15.245000000000005"/>
    <x v="1"/>
    <x v="0"/>
  </r>
  <r>
    <n v="5581"/>
    <x v="2775"/>
    <x v="428"/>
    <x v="947"/>
    <s v="Second Class"/>
    <s v="LC-17050"/>
    <s v="Liz Carlisle"/>
    <x v="0"/>
    <x v="0"/>
    <s v="Los Angeles"/>
    <x v="1"/>
    <n v="90004"/>
    <x v="1"/>
    <s v="OFF-PA-10000143"/>
    <x v="1"/>
    <x v="10"/>
    <s v="Astroparche Fine Business Paper"/>
    <x v="4021"/>
    <n v="9"/>
    <n v="0"/>
    <n v="22.809600000000003"/>
    <x v="1"/>
    <x v="0"/>
  </r>
  <r>
    <n v="5582"/>
    <x v="2776"/>
    <x v="1055"/>
    <x v="179"/>
    <s v="Standard Class"/>
    <s v="PS-18970"/>
    <s v="Paul Stevenson"/>
    <x v="2"/>
    <x v="0"/>
    <s v="Clinton"/>
    <x v="39"/>
    <n v="20735"/>
    <x v="3"/>
    <s v="FUR-FU-10000076"/>
    <x v="0"/>
    <x v="5"/>
    <s v="24-Hour Round Wall Clock"/>
    <x v="1024"/>
    <n v="1"/>
    <n v="0"/>
    <n v="8.5914000000000019"/>
    <x v="3"/>
    <x v="0"/>
  </r>
  <r>
    <n v="5583"/>
    <x v="2777"/>
    <x v="195"/>
    <x v="583"/>
    <s v="Standard Class"/>
    <s v="PS-18970"/>
    <s v="Paul Stevenson"/>
    <x v="2"/>
    <x v="0"/>
    <s v="New York City"/>
    <x v="15"/>
    <n v="10024"/>
    <x v="3"/>
    <s v="OFF-AR-10000462"/>
    <x v="1"/>
    <x v="6"/>
    <s v="Sanford Pocket Accent Highlighters"/>
    <x v="3905"/>
    <n v="5"/>
    <n v="0"/>
    <n v="3.4400000000000008"/>
    <x v="3"/>
    <x v="0"/>
  </r>
  <r>
    <n v="5584"/>
    <x v="2778"/>
    <x v="534"/>
    <x v="549"/>
    <s v="Second Class"/>
    <s v="JO-15280"/>
    <s v="Jas O'Carroll"/>
    <x v="0"/>
    <x v="0"/>
    <s v="San Diego"/>
    <x v="1"/>
    <n v="92037"/>
    <x v="1"/>
    <s v="FUR-FU-10003829"/>
    <x v="0"/>
    <x v="5"/>
    <s v="Stackable Trays"/>
    <x v="51"/>
    <n v="2"/>
    <n v="0"/>
    <n v="1.9711999999999996"/>
    <x v="1"/>
    <x v="0"/>
  </r>
  <r>
    <n v="5585"/>
    <x v="2779"/>
    <x v="329"/>
    <x v="379"/>
    <s v="Standard Class"/>
    <s v="VP-21730"/>
    <s v="Victor Preis"/>
    <x v="2"/>
    <x v="0"/>
    <s v="New York City"/>
    <x v="15"/>
    <n v="10011"/>
    <x v="3"/>
    <s v="OFF-ST-10002182"/>
    <x v="1"/>
    <x v="4"/>
    <s v="Iris 3-Drawer Stacking Bin, Black"/>
    <x v="4022"/>
    <n v="4"/>
    <n v="0"/>
    <n v="1.6711999999999989"/>
    <x v="3"/>
    <x v="0"/>
  </r>
  <r>
    <n v="5586"/>
    <x v="2779"/>
    <x v="329"/>
    <x v="379"/>
    <s v="Standard Class"/>
    <s v="VP-21730"/>
    <s v="Victor Preis"/>
    <x v="2"/>
    <x v="0"/>
    <s v="New York City"/>
    <x v="15"/>
    <n v="10011"/>
    <x v="3"/>
    <s v="TEC-PH-10001468"/>
    <x v="2"/>
    <x v="7"/>
    <s v="Panasonic Business Telephones KX-T7736"/>
    <x v="4023"/>
    <n v="3"/>
    <n v="0"/>
    <n v="163.81799999999998"/>
    <x v="3"/>
    <x v="0"/>
  </r>
  <r>
    <n v="5587"/>
    <x v="2779"/>
    <x v="329"/>
    <x v="379"/>
    <s v="Standard Class"/>
    <s v="VP-21730"/>
    <s v="Victor Preis"/>
    <x v="2"/>
    <x v="0"/>
    <s v="New York City"/>
    <x v="15"/>
    <n v="10011"/>
    <x v="3"/>
    <s v="OFF-ST-10001809"/>
    <x v="1"/>
    <x v="4"/>
    <s v="Fellowes Officeware Wire Shelving"/>
    <x v="2055"/>
    <n v="3"/>
    <n v="0"/>
    <n v="5.3897999999999939"/>
    <x v="3"/>
    <x v="0"/>
  </r>
  <r>
    <n v="5588"/>
    <x v="2780"/>
    <x v="531"/>
    <x v="590"/>
    <s v="First Class"/>
    <s v="GA-14725"/>
    <s v="Guy Armstrong"/>
    <x v="0"/>
    <x v="0"/>
    <s v="Lancaster"/>
    <x v="1"/>
    <n v="93534"/>
    <x v="1"/>
    <s v="OFF-FA-10001561"/>
    <x v="1"/>
    <x v="13"/>
    <s v="Stockwell Push Pins"/>
    <x v="2943"/>
    <n v="5"/>
    <n v="0"/>
    <n v="3.5970000000000004"/>
    <x v="1"/>
    <x v="0"/>
  </r>
  <r>
    <n v="5589"/>
    <x v="2781"/>
    <x v="866"/>
    <x v="885"/>
    <s v="Standard Class"/>
    <s v="EM-14140"/>
    <s v="Eugene Moren"/>
    <x v="2"/>
    <x v="0"/>
    <s v="Great Falls"/>
    <x v="37"/>
    <n v="59405"/>
    <x v="1"/>
    <s v="OFF-BI-10001759"/>
    <x v="1"/>
    <x v="8"/>
    <s v="Acco Pressboard Covers with Storage Hooks, 14 7/8&quot; x 11&quot;, Dark Blue"/>
    <x v="861"/>
    <n v="2"/>
    <n v="0.2"/>
    <n v="2.2098"/>
    <x v="1"/>
    <x v="0"/>
  </r>
  <r>
    <n v="5590"/>
    <x v="2782"/>
    <x v="16"/>
    <x v="440"/>
    <s v="Second Class"/>
    <s v="DB-13615"/>
    <s v="Doug Bickford"/>
    <x v="0"/>
    <x v="0"/>
    <s v="San Francisco"/>
    <x v="1"/>
    <n v="94110"/>
    <x v="1"/>
    <s v="OFF-ST-10000615"/>
    <x v="1"/>
    <x v="4"/>
    <s v="SimpliFile Personal File, Black Granite, 15w x 6-15/16d x 11-1/4h"/>
    <x v="4024"/>
    <n v="3"/>
    <n v="0"/>
    <n v="9.5340000000000025"/>
    <x v="1"/>
    <x v="0"/>
  </r>
  <r>
    <n v="5591"/>
    <x v="2782"/>
    <x v="16"/>
    <x v="440"/>
    <s v="Second Class"/>
    <s v="DB-13615"/>
    <s v="Doug Bickford"/>
    <x v="0"/>
    <x v="0"/>
    <s v="San Francisco"/>
    <x v="1"/>
    <n v="94110"/>
    <x v="1"/>
    <s v="OFF-ST-10003816"/>
    <x v="1"/>
    <x v="4"/>
    <s v="Fellowes High-Stak Drawer Files"/>
    <x v="836"/>
    <n v="2"/>
    <n v="0"/>
    <n v="81.047399999999982"/>
    <x v="1"/>
    <x v="0"/>
  </r>
  <r>
    <n v="5592"/>
    <x v="2783"/>
    <x v="303"/>
    <x v="1146"/>
    <s v="Second Class"/>
    <s v="ML-17395"/>
    <s v="Marina Lichtenstein"/>
    <x v="1"/>
    <x v="0"/>
    <s v="Lakewood"/>
    <x v="30"/>
    <n v="8701"/>
    <x v="3"/>
    <s v="FUR-CH-10002880"/>
    <x v="0"/>
    <x v="1"/>
    <s v="Global High-Back Leather Tilter, Burgundy"/>
    <x v="4025"/>
    <n v="2"/>
    <n v="0"/>
    <n v="27.057799999999986"/>
    <x v="3"/>
    <x v="0"/>
  </r>
  <r>
    <n v="5593"/>
    <x v="2783"/>
    <x v="303"/>
    <x v="1146"/>
    <s v="Second Class"/>
    <s v="ML-17395"/>
    <s v="Marina Lichtenstein"/>
    <x v="1"/>
    <x v="0"/>
    <s v="Lakewood"/>
    <x v="30"/>
    <n v="8701"/>
    <x v="3"/>
    <s v="OFF-BI-10004738"/>
    <x v="1"/>
    <x v="8"/>
    <s v="Flexible Leather- Look Classic Collection Ring Binder"/>
    <x v="4026"/>
    <n v="1"/>
    <n v="0"/>
    <n v="9.4700000000000006"/>
    <x v="3"/>
    <x v="0"/>
  </r>
  <r>
    <n v="5594"/>
    <x v="2784"/>
    <x v="123"/>
    <x v="654"/>
    <s v="Standard Class"/>
    <s v="JH-15430"/>
    <s v="Jennifer Halladay"/>
    <x v="0"/>
    <x v="0"/>
    <s v="Cleveland"/>
    <x v="24"/>
    <n v="44105"/>
    <x v="3"/>
    <s v="OFF-BI-10003984"/>
    <x v="1"/>
    <x v="8"/>
    <s v="Lock-Up Easel 'Spel-Binder'"/>
    <x v="4027"/>
    <n v="7"/>
    <n v="0.7"/>
    <n v="-45.933299999999988"/>
    <x v="3"/>
    <x v="0"/>
  </r>
  <r>
    <n v="5595"/>
    <x v="2785"/>
    <x v="241"/>
    <x v="706"/>
    <s v="Same Day"/>
    <s v="BP-11095"/>
    <s v="Bart Pistole"/>
    <x v="1"/>
    <x v="0"/>
    <s v="Lawrence"/>
    <x v="31"/>
    <n v="1841"/>
    <x v="3"/>
    <s v="TEC-PH-10000984"/>
    <x v="2"/>
    <x v="7"/>
    <s v="Panasonic KX-TG9471B"/>
    <x v="3743"/>
    <n v="2"/>
    <n v="0"/>
    <n v="109.75440000000003"/>
    <x v="3"/>
    <x v="0"/>
  </r>
  <r>
    <n v="5596"/>
    <x v="2785"/>
    <x v="241"/>
    <x v="706"/>
    <s v="Same Day"/>
    <s v="BP-11095"/>
    <s v="Bart Pistole"/>
    <x v="1"/>
    <x v="0"/>
    <s v="Lawrence"/>
    <x v="31"/>
    <n v="1841"/>
    <x v="3"/>
    <s v="TEC-PH-10001944"/>
    <x v="2"/>
    <x v="7"/>
    <s v="Wi-Ex zBoost YX540 Cellular Phone Signal Booster"/>
    <x v="1907"/>
    <n v="3"/>
    <n v="0"/>
    <n v="131.35499999999996"/>
    <x v="3"/>
    <x v="0"/>
  </r>
  <r>
    <n v="5597"/>
    <x v="2786"/>
    <x v="12"/>
    <x v="591"/>
    <s v="Standard Class"/>
    <s v="SB-20185"/>
    <s v="Sarah Brown"/>
    <x v="0"/>
    <x v="0"/>
    <s v="Concord"/>
    <x v="38"/>
    <n v="3301"/>
    <x v="3"/>
    <s v="OFF-BI-10002735"/>
    <x v="1"/>
    <x v="8"/>
    <s v="GBC Prestige Therm-A-Bind Covers"/>
    <x v="4028"/>
    <n v="2"/>
    <n v="0"/>
    <n v="32.251400000000004"/>
    <x v="3"/>
    <x v="0"/>
  </r>
  <r>
    <n v="5598"/>
    <x v="2787"/>
    <x v="778"/>
    <x v="971"/>
    <s v="Standard Class"/>
    <s v="SV-20785"/>
    <s v="Stewart Visinsky"/>
    <x v="0"/>
    <x v="0"/>
    <s v="Baltimore"/>
    <x v="39"/>
    <n v="21215"/>
    <x v="3"/>
    <s v="OFF-SU-10001165"/>
    <x v="1"/>
    <x v="14"/>
    <s v="Acme Elite Stainless Steel Scissors"/>
    <x v="3456"/>
    <n v="3"/>
    <n v="0"/>
    <n v="6.5052000000000003"/>
    <x v="3"/>
    <x v="0"/>
  </r>
  <r>
    <n v="5599"/>
    <x v="2787"/>
    <x v="778"/>
    <x v="971"/>
    <s v="Standard Class"/>
    <s v="SV-20785"/>
    <s v="Stewart Visinsky"/>
    <x v="0"/>
    <x v="0"/>
    <s v="Baltimore"/>
    <x v="39"/>
    <n v="21215"/>
    <x v="3"/>
    <s v="OFF-AR-10000614"/>
    <x v="1"/>
    <x v="6"/>
    <s v="Barrel Sharpener"/>
    <x v="3953"/>
    <n v="3"/>
    <n v="0"/>
    <n v="2.7845999999999997"/>
    <x v="3"/>
    <x v="0"/>
  </r>
  <r>
    <n v="5600"/>
    <x v="2788"/>
    <x v="462"/>
    <x v="127"/>
    <s v="Same Day"/>
    <s v="DO-13435"/>
    <s v="Denny Ordway"/>
    <x v="0"/>
    <x v="0"/>
    <s v="Columbus"/>
    <x v="24"/>
    <n v="43229"/>
    <x v="3"/>
    <s v="OFF-AR-10004010"/>
    <x v="1"/>
    <x v="6"/>
    <s v="Hunt Boston Vacuum Mount KS Pencil Sharpener"/>
    <x v="4029"/>
    <n v="2"/>
    <n v="0.2"/>
    <n v="4.1987999999999985"/>
    <x v="3"/>
    <x v="0"/>
  </r>
  <r>
    <n v="5601"/>
    <x v="2788"/>
    <x v="462"/>
    <x v="127"/>
    <s v="Same Day"/>
    <s v="DO-13435"/>
    <s v="Denny Ordway"/>
    <x v="0"/>
    <x v="0"/>
    <s v="Columbus"/>
    <x v="24"/>
    <n v="43229"/>
    <x v="3"/>
    <s v="OFF-EN-10004030"/>
    <x v="1"/>
    <x v="12"/>
    <s v="Convenience Packs of Business Envelopes"/>
    <x v="4030"/>
    <n v="5"/>
    <n v="0.2"/>
    <n v="4.8869999999999987"/>
    <x v="3"/>
    <x v="0"/>
  </r>
  <r>
    <n v="5602"/>
    <x v="2788"/>
    <x v="462"/>
    <x v="127"/>
    <s v="Same Day"/>
    <s v="DO-13435"/>
    <s v="Denny Ordway"/>
    <x v="0"/>
    <x v="0"/>
    <s v="Columbus"/>
    <x v="24"/>
    <n v="43229"/>
    <x v="3"/>
    <s v="TEC-AC-10003023"/>
    <x v="2"/>
    <x v="11"/>
    <s v="Logitech G105 Gaming Keyboard"/>
    <x v="4031"/>
    <n v="3"/>
    <n v="0.2"/>
    <n v="-3.5622000000000043"/>
    <x v="3"/>
    <x v="0"/>
  </r>
  <r>
    <n v="5603"/>
    <x v="2789"/>
    <x v="278"/>
    <x v="652"/>
    <s v="Second Class"/>
    <s v="TB-21355"/>
    <s v="Todd Boyes"/>
    <x v="1"/>
    <x v="0"/>
    <s v="Houston"/>
    <x v="5"/>
    <n v="77041"/>
    <x v="2"/>
    <s v="OFF-ST-10003572"/>
    <x v="1"/>
    <x v="4"/>
    <s v="Portfile Personal File Boxes"/>
    <x v="1831"/>
    <n v="1"/>
    <n v="0.2"/>
    <n v="1.0620000000000003"/>
    <x v="2"/>
    <x v="0"/>
  </r>
  <r>
    <n v="5604"/>
    <x v="2789"/>
    <x v="278"/>
    <x v="652"/>
    <s v="Second Class"/>
    <s v="TB-21355"/>
    <s v="Todd Boyes"/>
    <x v="1"/>
    <x v="0"/>
    <s v="Houston"/>
    <x v="5"/>
    <n v="77041"/>
    <x v="2"/>
    <s v="OFF-PA-10004353"/>
    <x v="1"/>
    <x v="10"/>
    <s v="Southworth 25% Cotton Premium Laser Paper and Envelopes"/>
    <x v="2020"/>
    <n v="5"/>
    <n v="0.2"/>
    <n v="27.972000000000001"/>
    <x v="2"/>
    <x v="0"/>
  </r>
  <r>
    <n v="5605"/>
    <x v="2790"/>
    <x v="155"/>
    <x v="157"/>
    <s v="Standard Class"/>
    <s v="BS-11380"/>
    <s v="Bill Stewart"/>
    <x v="1"/>
    <x v="0"/>
    <s v="New York City"/>
    <x v="15"/>
    <n v="10011"/>
    <x v="3"/>
    <s v="OFF-BI-10003718"/>
    <x v="1"/>
    <x v="8"/>
    <s v="GBC Therma-A-Bind 250T Electric Binding System"/>
    <x v="3455"/>
    <n v="6"/>
    <n v="0.2"/>
    <n v="206.62319999999997"/>
    <x v="3"/>
    <x v="0"/>
  </r>
  <r>
    <n v="5606"/>
    <x v="2791"/>
    <x v="873"/>
    <x v="1043"/>
    <s v="Standard Class"/>
    <s v="FM-14215"/>
    <s v="Filia McAdams"/>
    <x v="1"/>
    <x v="0"/>
    <s v="Greensboro"/>
    <x v="3"/>
    <n v="27405"/>
    <x v="0"/>
    <s v="FUR-FU-10001546"/>
    <x v="0"/>
    <x v="5"/>
    <s v="Dana Swing-Arm Lamps"/>
    <x v="1232"/>
    <n v="2"/>
    <n v="0.2"/>
    <n v="1.0679999999999996"/>
    <x v="0"/>
    <x v="0"/>
  </r>
  <r>
    <n v="5607"/>
    <x v="2791"/>
    <x v="873"/>
    <x v="1043"/>
    <s v="Standard Class"/>
    <s v="FM-14215"/>
    <s v="Filia McAdams"/>
    <x v="1"/>
    <x v="0"/>
    <s v="Greensboro"/>
    <x v="3"/>
    <n v="27405"/>
    <x v="0"/>
    <s v="FUR-CH-10002880"/>
    <x v="0"/>
    <x v="1"/>
    <s v="Global High-Back Leather Tilter, Burgundy"/>
    <x v="4032"/>
    <n v="1"/>
    <n v="0.2"/>
    <n v="-11.069100000000006"/>
    <x v="0"/>
    <x v="0"/>
  </r>
  <r>
    <n v="5608"/>
    <x v="2792"/>
    <x v="613"/>
    <x v="866"/>
    <s v="Standard Class"/>
    <s v="JL-15835"/>
    <s v="John Lee"/>
    <x v="0"/>
    <x v="0"/>
    <s v="New York City"/>
    <x v="15"/>
    <n v="10024"/>
    <x v="3"/>
    <s v="OFF-AR-10001547"/>
    <x v="1"/>
    <x v="6"/>
    <s v="Newell 311"/>
    <x v="4033"/>
    <n v="5"/>
    <n v="0"/>
    <n v="2.9835000000000003"/>
    <x v="3"/>
    <x v="0"/>
  </r>
  <r>
    <n v="5609"/>
    <x v="2793"/>
    <x v="401"/>
    <x v="223"/>
    <s v="Standard Class"/>
    <s v="AF-10870"/>
    <s v="Art Ferguson"/>
    <x v="0"/>
    <x v="0"/>
    <s v="San Francisco"/>
    <x v="1"/>
    <n v="94109"/>
    <x v="1"/>
    <s v="OFF-AP-10001626"/>
    <x v="1"/>
    <x v="9"/>
    <s v="Commercial WindTunnel Clean Air Upright Vacuum, Replacement Belts, Filtration Bags"/>
    <x v="4034"/>
    <n v="2"/>
    <n v="0"/>
    <n v="2.0228000000000002"/>
    <x v="1"/>
    <x v="0"/>
  </r>
  <r>
    <n v="5610"/>
    <x v="2794"/>
    <x v="515"/>
    <x v="559"/>
    <s v="Standard Class"/>
    <s v="BG-11035"/>
    <s v="Barry Gonzalez"/>
    <x v="0"/>
    <x v="0"/>
    <s v="Monroe"/>
    <x v="28"/>
    <n v="71203"/>
    <x v="0"/>
    <s v="TEC-AC-10003033"/>
    <x v="2"/>
    <x v="11"/>
    <s v="Plantronics CS510 - Over-the-Head monaural Wireless Headset System"/>
    <x v="3042"/>
    <n v="2"/>
    <n v="0"/>
    <n v="217.76699999999994"/>
    <x v="0"/>
    <x v="0"/>
  </r>
  <r>
    <n v="5611"/>
    <x v="2795"/>
    <x v="348"/>
    <x v="486"/>
    <s v="First Class"/>
    <s v="MB-17305"/>
    <s v="Maria Bertelson"/>
    <x v="0"/>
    <x v="0"/>
    <s v="Cincinnati"/>
    <x v="24"/>
    <n v="45231"/>
    <x v="3"/>
    <s v="TEC-AC-10002323"/>
    <x v="2"/>
    <x v="11"/>
    <s v="SanDisk Ultra 32 GB MicroSDHC Class 10 Memory Card"/>
    <x v="4035"/>
    <n v="3"/>
    <n v="0.2"/>
    <n v="-4.6409999999999982"/>
    <x v="3"/>
    <x v="0"/>
  </r>
  <r>
    <n v="5612"/>
    <x v="2796"/>
    <x v="238"/>
    <x v="554"/>
    <s v="Standard Class"/>
    <s v="HW-14935"/>
    <s v="Helen Wasserman"/>
    <x v="1"/>
    <x v="0"/>
    <s v="Seattle"/>
    <x v="4"/>
    <n v="98105"/>
    <x v="1"/>
    <s v="TEC-AC-10002049"/>
    <x v="2"/>
    <x v="11"/>
    <s v="Plantronics Savi W720 Multi-Device Wireless Headset System"/>
    <x v="4036"/>
    <n v="2"/>
    <n v="0"/>
    <n v="371.31600000000003"/>
    <x v="1"/>
    <x v="0"/>
  </r>
  <r>
    <n v="5613"/>
    <x v="2796"/>
    <x v="238"/>
    <x v="554"/>
    <s v="Standard Class"/>
    <s v="HW-14935"/>
    <s v="Helen Wasserman"/>
    <x v="1"/>
    <x v="0"/>
    <s v="Seattle"/>
    <x v="4"/>
    <n v="98105"/>
    <x v="1"/>
    <s v="TEC-AC-10002253"/>
    <x v="2"/>
    <x v="11"/>
    <s v="Imation Bio 8GB USB Flash Drive Imation Corp"/>
    <x v="4037"/>
    <n v="9"/>
    <n v="0"/>
    <n v="224.42400000000006"/>
    <x v="1"/>
    <x v="0"/>
  </r>
  <r>
    <n v="5614"/>
    <x v="2797"/>
    <x v="1056"/>
    <x v="606"/>
    <s v="Standard Class"/>
    <s v="AB-10105"/>
    <s v="Adrian Barton"/>
    <x v="0"/>
    <x v="0"/>
    <s v="New York City"/>
    <x v="15"/>
    <n v="10011"/>
    <x v="3"/>
    <s v="OFF-ST-10003994"/>
    <x v="1"/>
    <x v="4"/>
    <s v="Belkin 19&quot; Center-Weighted Shelf, Gray"/>
    <x v="4038"/>
    <n v="2"/>
    <n v="0"/>
    <n v="5.8979999999999961"/>
    <x v="3"/>
    <x v="0"/>
  </r>
  <r>
    <n v="5615"/>
    <x v="2798"/>
    <x v="828"/>
    <x v="395"/>
    <s v="Standard Class"/>
    <s v="JP-15460"/>
    <s v="Jennifer Patt"/>
    <x v="1"/>
    <x v="0"/>
    <s v="New York City"/>
    <x v="15"/>
    <n v="10035"/>
    <x v="3"/>
    <s v="OFF-AR-10002399"/>
    <x v="1"/>
    <x v="6"/>
    <s v="Dixon Prang Watercolor Pencils, 10-Color Set with Brush"/>
    <x v="4039"/>
    <n v="5"/>
    <n v="0"/>
    <n v="8.7330000000000005"/>
    <x v="3"/>
    <x v="0"/>
  </r>
  <r>
    <n v="5616"/>
    <x v="2798"/>
    <x v="828"/>
    <x v="395"/>
    <s v="Standard Class"/>
    <s v="JP-15460"/>
    <s v="Jennifer Patt"/>
    <x v="1"/>
    <x v="0"/>
    <s v="New York City"/>
    <x v="15"/>
    <n v="10035"/>
    <x v="3"/>
    <s v="OFF-AP-10002118"/>
    <x v="1"/>
    <x v="9"/>
    <s v="1.7 Cubic Foot Compact &quot;Cube&quot; Office Refrigerators"/>
    <x v="4040"/>
    <n v="5"/>
    <n v="0"/>
    <n v="281.01600000000008"/>
    <x v="3"/>
    <x v="0"/>
  </r>
  <r>
    <n v="5617"/>
    <x v="2798"/>
    <x v="828"/>
    <x v="395"/>
    <s v="Standard Class"/>
    <s v="JP-15460"/>
    <s v="Jennifer Patt"/>
    <x v="1"/>
    <x v="0"/>
    <s v="New York City"/>
    <x v="15"/>
    <n v="10035"/>
    <x v="3"/>
    <s v="OFF-AR-10001954"/>
    <x v="1"/>
    <x v="6"/>
    <s v="Newell 331"/>
    <x v="1624"/>
    <n v="6"/>
    <n v="0"/>
    <n v="7.9218000000000002"/>
    <x v="3"/>
    <x v="0"/>
  </r>
  <r>
    <n v="5618"/>
    <x v="2799"/>
    <x v="160"/>
    <x v="446"/>
    <s v="Standard Class"/>
    <s v="DV-13045"/>
    <s v="Darrin Van Huff"/>
    <x v="1"/>
    <x v="0"/>
    <s v="Memphis"/>
    <x v="18"/>
    <n v="38109"/>
    <x v="0"/>
    <s v="FUR-FU-10001591"/>
    <x v="0"/>
    <x v="5"/>
    <s v="Advantus Panel Wall Certificate Holder - 8.5x11"/>
    <x v="3947"/>
    <n v="2"/>
    <n v="0.2"/>
    <n v="5.3680000000000012"/>
    <x v="0"/>
    <x v="0"/>
  </r>
  <r>
    <n v="5619"/>
    <x v="2800"/>
    <x v="227"/>
    <x v="14"/>
    <s v="First Class"/>
    <s v="CM-12190"/>
    <s v="Charlotte Melton"/>
    <x v="0"/>
    <x v="0"/>
    <s v="San Diego"/>
    <x v="1"/>
    <n v="92105"/>
    <x v="1"/>
    <s v="OFF-ST-10004186"/>
    <x v="1"/>
    <x v="4"/>
    <s v="Stur-D-Stor Shelving, Vertical 5-Shelf: 72&quot;H x 36&quot;W x 18 1/2&quot;D"/>
    <x v="2337"/>
    <n v="4"/>
    <n v="0"/>
    <n v="8.8783999999999992"/>
    <x v="1"/>
    <x v="0"/>
  </r>
  <r>
    <n v="5620"/>
    <x v="2801"/>
    <x v="477"/>
    <x v="424"/>
    <s v="Standard Class"/>
    <s v="SC-20695"/>
    <s v="Steve Chapman"/>
    <x v="1"/>
    <x v="0"/>
    <s v="La Crosse"/>
    <x v="6"/>
    <n v="54601"/>
    <x v="2"/>
    <s v="TEC-AC-10001908"/>
    <x v="2"/>
    <x v="11"/>
    <s v="Logitech Wireless Headset h800"/>
    <x v="4041"/>
    <n v="5"/>
    <n v="0"/>
    <n v="174.98249999999999"/>
    <x v="2"/>
    <x v="0"/>
  </r>
  <r>
    <n v="5621"/>
    <x v="2801"/>
    <x v="477"/>
    <x v="424"/>
    <s v="Standard Class"/>
    <s v="SC-20695"/>
    <s v="Steve Chapman"/>
    <x v="1"/>
    <x v="0"/>
    <s v="La Crosse"/>
    <x v="6"/>
    <n v="54601"/>
    <x v="2"/>
    <s v="OFF-AR-10000817"/>
    <x v="1"/>
    <x v="6"/>
    <s v="Manco Dry-Lighter Erasable Highlighter"/>
    <x v="4042"/>
    <n v="1"/>
    <n v="0"/>
    <n v="1.0335999999999999"/>
    <x v="2"/>
    <x v="0"/>
  </r>
  <r>
    <n v="5622"/>
    <x v="2801"/>
    <x v="477"/>
    <x v="424"/>
    <s v="Standard Class"/>
    <s v="SC-20695"/>
    <s v="Steve Chapman"/>
    <x v="1"/>
    <x v="0"/>
    <s v="La Crosse"/>
    <x v="6"/>
    <n v="54601"/>
    <x v="2"/>
    <s v="FUR-CH-10004218"/>
    <x v="0"/>
    <x v="1"/>
    <s v="Global Fabric Manager's Chair, Dark Gray"/>
    <x v="4043"/>
    <n v="2"/>
    <n v="0"/>
    <n v="50.490000000000009"/>
    <x v="2"/>
    <x v="0"/>
  </r>
  <r>
    <n v="5623"/>
    <x v="2801"/>
    <x v="477"/>
    <x v="424"/>
    <s v="Standard Class"/>
    <s v="SC-20695"/>
    <s v="Steve Chapman"/>
    <x v="1"/>
    <x v="0"/>
    <s v="La Crosse"/>
    <x v="6"/>
    <n v="54601"/>
    <x v="2"/>
    <s v="FUR-FU-10000755"/>
    <x v="0"/>
    <x v="5"/>
    <s v="Eldon Expressions Mahogany Wood Desk Collection"/>
    <x v="4044"/>
    <n v="11"/>
    <n v="0"/>
    <n v="17.160000000000004"/>
    <x v="2"/>
    <x v="0"/>
  </r>
  <r>
    <n v="5624"/>
    <x v="2802"/>
    <x v="1057"/>
    <x v="464"/>
    <s v="Second Class"/>
    <s v="VW-21775"/>
    <s v="Victoria Wilson"/>
    <x v="1"/>
    <x v="0"/>
    <s v="Los Angeles"/>
    <x v="1"/>
    <n v="90032"/>
    <x v="1"/>
    <s v="TEC-AC-10003063"/>
    <x v="2"/>
    <x v="11"/>
    <s v="Micro Innovations USB RF Wireless Keyboard with Mouse"/>
    <x v="1506"/>
    <n v="4"/>
    <n v="0"/>
    <n v="21"/>
    <x v="1"/>
    <x v="0"/>
  </r>
  <r>
    <n v="5625"/>
    <x v="2802"/>
    <x v="1057"/>
    <x v="464"/>
    <s v="Second Class"/>
    <s v="VW-21775"/>
    <s v="Victoria Wilson"/>
    <x v="1"/>
    <x v="0"/>
    <s v="Los Angeles"/>
    <x v="1"/>
    <n v="90032"/>
    <x v="1"/>
    <s v="TEC-AC-10002637"/>
    <x v="2"/>
    <x v="11"/>
    <s v="Logitech VX Revolution Cordless Laser Mouse for Notebooks (Black)"/>
    <x v="2684"/>
    <n v="2"/>
    <n v="0"/>
    <n v="21.598799999999983"/>
    <x v="1"/>
    <x v="0"/>
  </r>
  <r>
    <n v="5626"/>
    <x v="2803"/>
    <x v="411"/>
    <x v="511"/>
    <s v="Second Class"/>
    <s v="PP-18955"/>
    <s v="Paul Prost"/>
    <x v="2"/>
    <x v="0"/>
    <s v="Seattle"/>
    <x v="4"/>
    <n v="98115"/>
    <x v="1"/>
    <s v="FUR-FU-10001706"/>
    <x v="0"/>
    <x v="5"/>
    <s v="Longer-Life Soft White Bulbs"/>
    <x v="51"/>
    <n v="2"/>
    <n v="0"/>
    <n v="2.9567999999999999"/>
    <x v="1"/>
    <x v="0"/>
  </r>
  <r>
    <n v="5627"/>
    <x v="2803"/>
    <x v="411"/>
    <x v="511"/>
    <s v="Second Class"/>
    <s v="PP-18955"/>
    <s v="Paul Prost"/>
    <x v="2"/>
    <x v="0"/>
    <s v="Seattle"/>
    <x v="4"/>
    <n v="98115"/>
    <x v="1"/>
    <s v="FUR-TA-10002958"/>
    <x v="0"/>
    <x v="3"/>
    <s v="Bevis Oval Conference Table, Walnut"/>
    <x v="4045"/>
    <n v="9"/>
    <n v="0"/>
    <n v="399.29939999999976"/>
    <x v="1"/>
    <x v="0"/>
  </r>
  <r>
    <n v="5628"/>
    <x v="2804"/>
    <x v="335"/>
    <x v="553"/>
    <s v="Standard Class"/>
    <s v="DR-12880"/>
    <s v="Dan Reichenbach"/>
    <x v="1"/>
    <x v="0"/>
    <s v="Miami"/>
    <x v="2"/>
    <n v="33180"/>
    <x v="0"/>
    <s v="OFF-LA-10004689"/>
    <x v="1"/>
    <x v="2"/>
    <s v="Avery 512"/>
    <x v="853"/>
    <n v="6"/>
    <n v="0.2"/>
    <n v="4.6818000000000008"/>
    <x v="0"/>
    <x v="0"/>
  </r>
  <r>
    <n v="5629"/>
    <x v="2804"/>
    <x v="335"/>
    <x v="553"/>
    <s v="Standard Class"/>
    <s v="DR-12880"/>
    <s v="Dan Reichenbach"/>
    <x v="1"/>
    <x v="0"/>
    <s v="Miami"/>
    <x v="2"/>
    <n v="33180"/>
    <x v="0"/>
    <s v="FUR-CH-10001545"/>
    <x v="0"/>
    <x v="1"/>
    <s v="Hon Comfortask Task/Swivel Chairs"/>
    <x v="4046"/>
    <n v="3"/>
    <n v="0.2"/>
    <n v="-13.677599999999998"/>
    <x v="0"/>
    <x v="0"/>
  </r>
  <r>
    <n v="5630"/>
    <x v="2805"/>
    <x v="1036"/>
    <x v="319"/>
    <s v="Second Class"/>
    <s v="RB-19465"/>
    <s v="Rick Bensley"/>
    <x v="2"/>
    <x v="0"/>
    <s v="Philadelphia"/>
    <x v="9"/>
    <n v="19143"/>
    <x v="3"/>
    <s v="FUR-TA-10002530"/>
    <x v="0"/>
    <x v="3"/>
    <s v="Iceberg OfficeWorks 42&quot; Round Tables"/>
    <x v="4047"/>
    <n v="9"/>
    <n v="0.4"/>
    <n v="-339.7050000000001"/>
    <x v="3"/>
    <x v="0"/>
  </r>
  <r>
    <n v="5631"/>
    <x v="2806"/>
    <x v="1058"/>
    <x v="1147"/>
    <s v="Standard Class"/>
    <s v="NF-18385"/>
    <s v="Natalie Fritzler"/>
    <x v="0"/>
    <x v="0"/>
    <s v="Chesapeake"/>
    <x v="17"/>
    <n v="23320"/>
    <x v="0"/>
    <s v="TEC-AC-10001432"/>
    <x v="2"/>
    <x v="11"/>
    <s v="Enermax Aurora Lite Keyboard"/>
    <x v="4048"/>
    <n v="3"/>
    <n v="0"/>
    <n v="103.15800000000003"/>
    <x v="0"/>
    <x v="0"/>
  </r>
  <r>
    <n v="5632"/>
    <x v="2806"/>
    <x v="1058"/>
    <x v="1147"/>
    <s v="Standard Class"/>
    <s v="NF-18385"/>
    <s v="Natalie Fritzler"/>
    <x v="0"/>
    <x v="0"/>
    <s v="Chesapeake"/>
    <x v="17"/>
    <n v="23320"/>
    <x v="0"/>
    <s v="FUR-TA-10003715"/>
    <x v="0"/>
    <x v="3"/>
    <s v="Hon 2111 Invitation Series Corner Table"/>
    <x v="4049"/>
    <n v="6"/>
    <n v="0"/>
    <n v="75.37319999999994"/>
    <x v="0"/>
    <x v="0"/>
  </r>
  <r>
    <n v="5633"/>
    <x v="2806"/>
    <x v="1058"/>
    <x v="1147"/>
    <s v="Standard Class"/>
    <s v="NF-18385"/>
    <s v="Natalie Fritzler"/>
    <x v="0"/>
    <x v="0"/>
    <s v="Chesapeake"/>
    <x v="17"/>
    <n v="23320"/>
    <x v="0"/>
    <s v="OFF-BI-10003291"/>
    <x v="1"/>
    <x v="8"/>
    <s v="Wilson Jones Leather-Like Binders with DublLock Round Rings"/>
    <x v="45"/>
    <n v="2"/>
    <n v="0"/>
    <n v="8.2061999999999991"/>
    <x v="0"/>
    <x v="0"/>
  </r>
  <r>
    <n v="5634"/>
    <x v="2807"/>
    <x v="713"/>
    <x v="961"/>
    <s v="Second Class"/>
    <s v="CR-12580"/>
    <s v="Clay Rozendal"/>
    <x v="2"/>
    <x v="0"/>
    <s v="New York City"/>
    <x v="15"/>
    <n v="10009"/>
    <x v="3"/>
    <s v="OFF-BI-10004187"/>
    <x v="1"/>
    <x v="8"/>
    <s v="3-ring staple pack"/>
    <x v="3330"/>
    <n v="7"/>
    <n v="0.2"/>
    <n v="3.6847999999999987"/>
    <x v="3"/>
    <x v="0"/>
  </r>
  <r>
    <n v="5635"/>
    <x v="2808"/>
    <x v="901"/>
    <x v="726"/>
    <s v="First Class"/>
    <s v="SU-20665"/>
    <s v="Stephanie Ulpright"/>
    <x v="2"/>
    <x v="0"/>
    <s v="Ann Arbor"/>
    <x v="12"/>
    <n v="48104"/>
    <x v="2"/>
    <s v="OFF-BI-10000666"/>
    <x v="1"/>
    <x v="8"/>
    <s v="Surelock Post Binders"/>
    <x v="4050"/>
    <n v="5"/>
    <n v="0"/>
    <n v="76.399999999999991"/>
    <x v="2"/>
    <x v="0"/>
  </r>
  <r>
    <n v="5636"/>
    <x v="2809"/>
    <x v="213"/>
    <x v="221"/>
    <s v="Standard Class"/>
    <s v="SC-20050"/>
    <s v="Sample Company A"/>
    <x v="2"/>
    <x v="0"/>
    <s v="La Mesa"/>
    <x v="1"/>
    <n v="91941"/>
    <x v="1"/>
    <s v="OFF-BI-10002225"/>
    <x v="1"/>
    <x v="8"/>
    <s v="Square Ring Data Binders, Rigid 75 Pt. Covers, 11&quot; x 14-7/8&quot;"/>
    <x v="4051"/>
    <n v="5"/>
    <n v="0.2"/>
    <n v="28.896000000000001"/>
    <x v="1"/>
    <x v="0"/>
  </r>
  <r>
    <n v="5637"/>
    <x v="2809"/>
    <x v="213"/>
    <x v="221"/>
    <s v="Standard Class"/>
    <s v="SC-20050"/>
    <s v="Sample Company A"/>
    <x v="2"/>
    <x v="0"/>
    <s v="La Mesa"/>
    <x v="1"/>
    <n v="91941"/>
    <x v="1"/>
    <s v="TEC-AC-10000474"/>
    <x v="2"/>
    <x v="11"/>
    <s v="Kensington Expert Mouse Optical USB Trackball for PC or Mac"/>
    <x v="4052"/>
    <n v="3"/>
    <n v="0"/>
    <n v="85.490999999999957"/>
    <x v="1"/>
    <x v="0"/>
  </r>
  <r>
    <n v="5638"/>
    <x v="2810"/>
    <x v="606"/>
    <x v="504"/>
    <s v="Standard Class"/>
    <s v="ML-18040"/>
    <s v="Michelle Lonsdale"/>
    <x v="1"/>
    <x v="0"/>
    <s v="Dearborn"/>
    <x v="12"/>
    <n v="48126"/>
    <x v="2"/>
    <s v="FUR-FU-10004245"/>
    <x v="0"/>
    <x v="5"/>
    <s v="Career Cubicle Clock, 8 1/4&quot;, Black"/>
    <x v="4053"/>
    <n v="3"/>
    <n v="0"/>
    <n v="23.119199999999999"/>
    <x v="2"/>
    <x v="0"/>
  </r>
  <r>
    <n v="5639"/>
    <x v="2811"/>
    <x v="1059"/>
    <x v="999"/>
    <s v="Standard Class"/>
    <s v="GM-14440"/>
    <s v="Gary McGarr"/>
    <x v="0"/>
    <x v="0"/>
    <s v="San Diego"/>
    <x v="1"/>
    <n v="92024"/>
    <x v="1"/>
    <s v="FUR-CH-10004287"/>
    <x v="0"/>
    <x v="1"/>
    <s v="SAFCO Arco Folding Chair"/>
    <x v="3694"/>
    <n v="6"/>
    <n v="0.2"/>
    <n v="149.14799999999991"/>
    <x v="1"/>
    <x v="0"/>
  </r>
  <r>
    <n v="5640"/>
    <x v="2811"/>
    <x v="1059"/>
    <x v="999"/>
    <s v="Standard Class"/>
    <s v="GM-14440"/>
    <s v="Gary McGarr"/>
    <x v="0"/>
    <x v="0"/>
    <s v="San Diego"/>
    <x v="1"/>
    <n v="92024"/>
    <x v="1"/>
    <s v="FUR-CH-10000595"/>
    <x v="0"/>
    <x v="1"/>
    <s v="Safco Contoured Stacking Chairs"/>
    <x v="3146"/>
    <n v="3"/>
    <n v="0.2"/>
    <n v="35.759999999999962"/>
    <x v="1"/>
    <x v="0"/>
  </r>
  <r>
    <n v="5641"/>
    <x v="2812"/>
    <x v="865"/>
    <x v="919"/>
    <s v="Standard Class"/>
    <s v="JK-15640"/>
    <s v="Jim Kriz"/>
    <x v="2"/>
    <x v="0"/>
    <s v="Lakewood"/>
    <x v="24"/>
    <n v="44107"/>
    <x v="3"/>
    <s v="OFF-PA-10003063"/>
    <x v="1"/>
    <x v="10"/>
    <s v="EcoTones Memo Sheets"/>
    <x v="4054"/>
    <n v="9"/>
    <n v="0.2"/>
    <n v="10.080000000000002"/>
    <x v="3"/>
    <x v="0"/>
  </r>
  <r>
    <n v="5642"/>
    <x v="2813"/>
    <x v="459"/>
    <x v="710"/>
    <s v="First Class"/>
    <s v="AT-10435"/>
    <s v="Alyssa Tate"/>
    <x v="2"/>
    <x v="0"/>
    <s v="Meriden"/>
    <x v="29"/>
    <n v="6450"/>
    <x v="3"/>
    <s v="OFF-AR-10000246"/>
    <x v="1"/>
    <x v="6"/>
    <s v="Newell 318"/>
    <x v="1760"/>
    <n v="4"/>
    <n v="0"/>
    <n v="2.8911999999999995"/>
    <x v="3"/>
    <x v="0"/>
  </r>
  <r>
    <n v="5643"/>
    <x v="2814"/>
    <x v="178"/>
    <x v="1012"/>
    <s v="Second Class"/>
    <s v="DB-12910"/>
    <s v="Daniel Byrd"/>
    <x v="2"/>
    <x v="0"/>
    <s v="Columbus"/>
    <x v="32"/>
    <n v="31907"/>
    <x v="0"/>
    <s v="FUR-FU-10003274"/>
    <x v="0"/>
    <x v="5"/>
    <s v="Regeneration Desk Collection"/>
    <x v="991"/>
    <n v="4"/>
    <n v="0"/>
    <n v="3.0976000000000004"/>
    <x v="0"/>
    <x v="0"/>
  </r>
  <r>
    <n v="5644"/>
    <x v="2815"/>
    <x v="1060"/>
    <x v="1148"/>
    <s v="Second Class"/>
    <s v="AH-10690"/>
    <s v="Anna Häberlin"/>
    <x v="1"/>
    <x v="0"/>
    <s v="Roswell"/>
    <x v="32"/>
    <n v="30076"/>
    <x v="0"/>
    <s v="OFF-EN-10004147"/>
    <x v="1"/>
    <x v="12"/>
    <s v="Wausau Papers Astrobrights Colored Envelopes"/>
    <x v="1465"/>
    <n v="3"/>
    <n v="0"/>
    <n v="8.7906000000000013"/>
    <x v="0"/>
    <x v="0"/>
  </r>
  <r>
    <n v="5645"/>
    <x v="2816"/>
    <x v="721"/>
    <x v="762"/>
    <s v="First Class"/>
    <s v="SJ-20125"/>
    <s v="Sanjit Jacobs"/>
    <x v="2"/>
    <x v="0"/>
    <s v="Seattle"/>
    <x v="4"/>
    <n v="98105"/>
    <x v="1"/>
    <s v="OFF-BI-10002103"/>
    <x v="1"/>
    <x v="8"/>
    <s v="Cardinal Slant-D Ring Binder, Heavy Gauge Vinyl"/>
    <x v="1601"/>
    <n v="5"/>
    <n v="0.2"/>
    <n v="11.296999999999999"/>
    <x v="1"/>
    <x v="0"/>
  </r>
  <r>
    <n v="5646"/>
    <x v="2817"/>
    <x v="349"/>
    <x v="887"/>
    <s v="Standard Class"/>
    <s v="HM-14860"/>
    <s v="Harry Marie"/>
    <x v="1"/>
    <x v="0"/>
    <s v="Morristown"/>
    <x v="30"/>
    <n v="7960"/>
    <x v="3"/>
    <s v="FUR-FU-10004018"/>
    <x v="0"/>
    <x v="5"/>
    <s v="Tensor Computer Mounted Lamp"/>
    <x v="4055"/>
    <n v="5"/>
    <n v="0"/>
    <n v="20.101500000000001"/>
    <x v="3"/>
    <x v="0"/>
  </r>
  <r>
    <n v="5647"/>
    <x v="2818"/>
    <x v="1038"/>
    <x v="96"/>
    <s v="Standard Class"/>
    <s v="AG-10495"/>
    <s v="Andrew Gjertsen"/>
    <x v="1"/>
    <x v="0"/>
    <s v="Alexandria"/>
    <x v="17"/>
    <n v="22304"/>
    <x v="0"/>
    <s v="FUR-FU-10001473"/>
    <x v="0"/>
    <x v="5"/>
    <s v="DAX Wood Document Frame"/>
    <x v="4056"/>
    <n v="14"/>
    <n v="0"/>
    <n v="69.199200000000005"/>
    <x v="0"/>
    <x v="0"/>
  </r>
  <r>
    <n v="5648"/>
    <x v="2819"/>
    <x v="808"/>
    <x v="170"/>
    <s v="Standard Class"/>
    <s v="JB-16000"/>
    <s v="Joy Bell-"/>
    <x v="0"/>
    <x v="0"/>
    <s v="Salt Lake City"/>
    <x v="7"/>
    <n v="84106"/>
    <x v="1"/>
    <s v="OFF-PA-10001800"/>
    <x v="1"/>
    <x v="10"/>
    <s v="Xerox 220"/>
    <x v="541"/>
    <n v="3"/>
    <n v="0"/>
    <n v="9.3312000000000008"/>
    <x v="1"/>
    <x v="0"/>
  </r>
  <r>
    <n v="5649"/>
    <x v="2820"/>
    <x v="729"/>
    <x v="698"/>
    <s v="Second Class"/>
    <s v="AJ-10795"/>
    <s v="Anthony Johnson"/>
    <x v="1"/>
    <x v="0"/>
    <s v="Apple Valley"/>
    <x v="1"/>
    <n v="92307"/>
    <x v="1"/>
    <s v="OFF-PA-10004609"/>
    <x v="1"/>
    <x v="10"/>
    <s v="Xerox 221"/>
    <x v="56"/>
    <n v="5"/>
    <n v="0"/>
    <n v="15.552000000000001"/>
    <x v="1"/>
    <x v="1"/>
  </r>
  <r>
    <n v="5650"/>
    <x v="2820"/>
    <x v="729"/>
    <x v="698"/>
    <s v="Second Class"/>
    <s v="AJ-10795"/>
    <s v="Anthony Johnson"/>
    <x v="1"/>
    <x v="0"/>
    <s v="Apple Valley"/>
    <x v="1"/>
    <n v="92307"/>
    <x v="1"/>
    <s v="OFF-EN-10002592"/>
    <x v="1"/>
    <x v="12"/>
    <s v="Peel &amp; Seel Recycled Catalog Envelopes, Brown"/>
    <x v="4057"/>
    <n v="5"/>
    <n v="0"/>
    <n v="28.95"/>
    <x v="1"/>
    <x v="1"/>
  </r>
  <r>
    <n v="5651"/>
    <x v="2820"/>
    <x v="729"/>
    <x v="698"/>
    <s v="Second Class"/>
    <s v="AJ-10795"/>
    <s v="Anthony Johnson"/>
    <x v="1"/>
    <x v="0"/>
    <s v="Apple Valley"/>
    <x v="1"/>
    <n v="92307"/>
    <x v="1"/>
    <s v="OFF-ST-10002957"/>
    <x v="1"/>
    <x v="4"/>
    <s v="Sterilite Show Offs Storage Containers"/>
    <x v="232"/>
    <n v="2"/>
    <n v="0"/>
    <n v="0"/>
    <x v="1"/>
    <x v="1"/>
  </r>
  <r>
    <n v="5652"/>
    <x v="2820"/>
    <x v="729"/>
    <x v="698"/>
    <s v="Second Class"/>
    <s v="AJ-10795"/>
    <s v="Anthony Johnson"/>
    <x v="1"/>
    <x v="0"/>
    <s v="Apple Valley"/>
    <x v="1"/>
    <n v="92307"/>
    <x v="1"/>
    <s v="FUR-BO-10002613"/>
    <x v="0"/>
    <x v="0"/>
    <s v="Atlantic Metals Mobile 4-Shelf Bookcases, Custom Colors"/>
    <x v="4058"/>
    <n v="5"/>
    <n v="0.15"/>
    <n v="210.73499999999993"/>
    <x v="1"/>
    <x v="1"/>
  </r>
  <r>
    <n v="5653"/>
    <x v="2821"/>
    <x v="833"/>
    <x v="768"/>
    <s v="Standard Class"/>
    <s v="MM-18280"/>
    <s v="Muhammed MacIntyre"/>
    <x v="1"/>
    <x v="0"/>
    <s v="New York City"/>
    <x v="15"/>
    <n v="10009"/>
    <x v="3"/>
    <s v="OFF-PA-10001033"/>
    <x v="1"/>
    <x v="10"/>
    <s v="Xerox 1893"/>
    <x v="1018"/>
    <n v="1"/>
    <n v="0"/>
    <n v="20.085100000000001"/>
    <x v="3"/>
    <x v="0"/>
  </r>
  <r>
    <n v="5654"/>
    <x v="2822"/>
    <x v="130"/>
    <x v="193"/>
    <s v="Standard Class"/>
    <s v="TH-21235"/>
    <s v="Tiffany House"/>
    <x v="1"/>
    <x v="0"/>
    <s v="Long Beach"/>
    <x v="1"/>
    <n v="90805"/>
    <x v="1"/>
    <s v="OFF-AR-10000940"/>
    <x v="1"/>
    <x v="6"/>
    <s v="Newell 343"/>
    <x v="4059"/>
    <n v="1"/>
    <n v="0"/>
    <n v="0.79380000000000006"/>
    <x v="1"/>
    <x v="0"/>
  </r>
  <r>
    <n v="5655"/>
    <x v="2823"/>
    <x v="122"/>
    <x v="967"/>
    <s v="First Class"/>
    <s v="AH-10120"/>
    <s v="Adrian Hane"/>
    <x v="2"/>
    <x v="0"/>
    <s v="Salem"/>
    <x v="21"/>
    <n v="97301"/>
    <x v="1"/>
    <s v="OFF-BI-10001670"/>
    <x v="1"/>
    <x v="8"/>
    <s v="Vinyl Sectional Post Binders"/>
    <x v="4060"/>
    <n v="4"/>
    <n v="0.7"/>
    <n v="-30.159999999999997"/>
    <x v="1"/>
    <x v="1"/>
  </r>
  <r>
    <n v="5656"/>
    <x v="2823"/>
    <x v="122"/>
    <x v="967"/>
    <s v="First Class"/>
    <s v="AH-10120"/>
    <s v="Adrian Hane"/>
    <x v="2"/>
    <x v="0"/>
    <s v="Salem"/>
    <x v="21"/>
    <n v="97301"/>
    <x v="1"/>
    <s v="OFF-AR-10004078"/>
    <x v="1"/>
    <x v="6"/>
    <s v="Newell 312"/>
    <x v="4061"/>
    <n v="4"/>
    <n v="0.2"/>
    <n v="2.3359999999999994"/>
    <x v="1"/>
    <x v="1"/>
  </r>
  <r>
    <n v="5657"/>
    <x v="2823"/>
    <x v="122"/>
    <x v="967"/>
    <s v="First Class"/>
    <s v="AH-10120"/>
    <s v="Adrian Hane"/>
    <x v="2"/>
    <x v="0"/>
    <s v="Salem"/>
    <x v="21"/>
    <n v="97301"/>
    <x v="1"/>
    <s v="OFF-PA-10003036"/>
    <x v="1"/>
    <x v="10"/>
    <s v="Black Print Carbonless 8 1/2&quot; x 8 1/4&quot; Rapid Memo Book"/>
    <x v="25"/>
    <n v="2"/>
    <n v="0.2"/>
    <n v="3.7855999999999992"/>
    <x v="1"/>
    <x v="1"/>
  </r>
  <r>
    <n v="5658"/>
    <x v="2823"/>
    <x v="122"/>
    <x v="967"/>
    <s v="First Class"/>
    <s v="AH-10120"/>
    <s v="Adrian Hane"/>
    <x v="2"/>
    <x v="0"/>
    <s v="Salem"/>
    <x v="21"/>
    <n v="97301"/>
    <x v="1"/>
    <s v="TEC-AC-10000991"/>
    <x v="2"/>
    <x v="11"/>
    <s v="Sony Micro Vault Click 8 GB USB 2.0 Flash Drive"/>
    <x v="4062"/>
    <n v="3"/>
    <n v="0.2"/>
    <n v="-8.4581999999999979"/>
    <x v="1"/>
    <x v="1"/>
  </r>
  <r>
    <n v="5659"/>
    <x v="2823"/>
    <x v="122"/>
    <x v="967"/>
    <s v="First Class"/>
    <s v="AH-10120"/>
    <s v="Adrian Hane"/>
    <x v="2"/>
    <x v="0"/>
    <s v="Salem"/>
    <x v="21"/>
    <n v="97301"/>
    <x v="1"/>
    <s v="FUR-TA-10002530"/>
    <x v="0"/>
    <x v="3"/>
    <s v="Iceberg OfficeWorks 42&quot; Round Tables"/>
    <x v="4063"/>
    <n v="5"/>
    <n v="0.5"/>
    <n v="-264.21500000000003"/>
    <x v="1"/>
    <x v="1"/>
  </r>
  <r>
    <n v="5660"/>
    <x v="2823"/>
    <x v="122"/>
    <x v="967"/>
    <s v="First Class"/>
    <s v="AH-10120"/>
    <s v="Adrian Hane"/>
    <x v="2"/>
    <x v="0"/>
    <s v="Salem"/>
    <x v="21"/>
    <n v="97301"/>
    <x v="1"/>
    <s v="OFF-LA-10000407"/>
    <x v="1"/>
    <x v="2"/>
    <s v="Avery White Multi-Purpose Labels"/>
    <x v="801"/>
    <n v="4"/>
    <n v="0.2"/>
    <n v="5.1791999999999998"/>
    <x v="1"/>
    <x v="1"/>
  </r>
  <r>
    <n v="5661"/>
    <x v="2823"/>
    <x v="122"/>
    <x v="967"/>
    <s v="First Class"/>
    <s v="AH-10120"/>
    <s v="Adrian Hane"/>
    <x v="2"/>
    <x v="0"/>
    <s v="Salem"/>
    <x v="21"/>
    <n v="97301"/>
    <x v="1"/>
    <s v="TEC-PH-10004833"/>
    <x v="2"/>
    <x v="7"/>
    <s v="Macally Suction Cup Mount"/>
    <x v="4064"/>
    <n v="3"/>
    <n v="0.2"/>
    <n v="-7.17"/>
    <x v="1"/>
    <x v="1"/>
  </r>
  <r>
    <n v="5662"/>
    <x v="2824"/>
    <x v="446"/>
    <x v="152"/>
    <s v="Standard Class"/>
    <s v="CL-12700"/>
    <s v="Craig Leslie"/>
    <x v="2"/>
    <x v="0"/>
    <s v="Aurora"/>
    <x v="22"/>
    <n v="80013"/>
    <x v="1"/>
    <s v="FUR-FU-10002671"/>
    <x v="0"/>
    <x v="5"/>
    <s v="Electrix 20W Halogen Replacement Bulb for Zoom-In Desk Lamp"/>
    <x v="4065"/>
    <n v="2"/>
    <n v="0.2"/>
    <n v="7.5039999999999987"/>
    <x v="1"/>
    <x v="0"/>
  </r>
  <r>
    <n v="5663"/>
    <x v="2824"/>
    <x v="446"/>
    <x v="152"/>
    <s v="Standard Class"/>
    <s v="CL-12700"/>
    <s v="Craig Leslie"/>
    <x v="2"/>
    <x v="0"/>
    <s v="Aurora"/>
    <x v="22"/>
    <n v="80013"/>
    <x v="1"/>
    <s v="OFF-ST-10001370"/>
    <x v="1"/>
    <x v="4"/>
    <s v="Sensible Storage WireTech Storage Systems"/>
    <x v="4066"/>
    <n v="9"/>
    <n v="0.2"/>
    <n v="-95.823000000000079"/>
    <x v="1"/>
    <x v="0"/>
  </r>
  <r>
    <n v="5664"/>
    <x v="2825"/>
    <x v="658"/>
    <x v="246"/>
    <s v="Same Day"/>
    <s v="JG-15310"/>
    <s v="Jason Gross"/>
    <x v="1"/>
    <x v="0"/>
    <s v="Newark"/>
    <x v="24"/>
    <n v="43055"/>
    <x v="3"/>
    <s v="OFF-AR-10000914"/>
    <x v="1"/>
    <x v="6"/>
    <s v="Boston 16765 Mini Stand Up Battery Pencil Sharpener"/>
    <x v="4067"/>
    <n v="2"/>
    <n v="0.2"/>
    <n v="1.3992000000000013"/>
    <x v="3"/>
    <x v="0"/>
  </r>
  <r>
    <n v="5665"/>
    <x v="2825"/>
    <x v="658"/>
    <x v="246"/>
    <s v="Same Day"/>
    <s v="JG-15310"/>
    <s v="Jason Gross"/>
    <x v="1"/>
    <x v="0"/>
    <s v="Newark"/>
    <x v="24"/>
    <n v="43055"/>
    <x v="3"/>
    <s v="OFF-BI-10001116"/>
    <x v="1"/>
    <x v="8"/>
    <s v="Wilson Jones 1&quot; Hanging DublLock Ring Binders"/>
    <x v="2227"/>
    <n v="7"/>
    <n v="0.7"/>
    <n v="-8.1311999999999998"/>
    <x v="3"/>
    <x v="0"/>
  </r>
  <r>
    <n v="5666"/>
    <x v="2825"/>
    <x v="658"/>
    <x v="246"/>
    <s v="Same Day"/>
    <s v="JG-15310"/>
    <s v="Jason Gross"/>
    <x v="1"/>
    <x v="0"/>
    <s v="Newark"/>
    <x v="24"/>
    <n v="43055"/>
    <x v="3"/>
    <s v="OFF-ST-10002276"/>
    <x v="1"/>
    <x v="4"/>
    <s v="Safco Steel Mobile File Cart"/>
    <x v="4068"/>
    <n v="1"/>
    <n v="0.2"/>
    <n v="4.1680000000000028"/>
    <x v="3"/>
    <x v="0"/>
  </r>
  <r>
    <n v="5667"/>
    <x v="2825"/>
    <x v="658"/>
    <x v="246"/>
    <s v="Same Day"/>
    <s v="JG-15310"/>
    <s v="Jason Gross"/>
    <x v="1"/>
    <x v="0"/>
    <s v="Newark"/>
    <x v="24"/>
    <n v="43055"/>
    <x v="3"/>
    <s v="OFF-ST-10004340"/>
    <x v="1"/>
    <x v="4"/>
    <s v="Fellowes Mobile File Cart, Black"/>
    <x v="4069"/>
    <n v="2"/>
    <n v="0.2"/>
    <n v="8.7052000000000049"/>
    <x v="3"/>
    <x v="0"/>
  </r>
  <r>
    <n v="5668"/>
    <x v="2826"/>
    <x v="725"/>
    <x v="35"/>
    <s v="Standard Class"/>
    <s v="SE-20110"/>
    <s v="Sanjit Engle"/>
    <x v="0"/>
    <x v="0"/>
    <s v="Seattle"/>
    <x v="4"/>
    <n v="98103"/>
    <x v="1"/>
    <s v="OFF-LA-10004093"/>
    <x v="1"/>
    <x v="2"/>
    <s v="Avery 486"/>
    <x v="2"/>
    <n v="2"/>
    <n v="0"/>
    <n v="6.8713999999999995"/>
    <x v="1"/>
    <x v="0"/>
  </r>
  <r>
    <n v="5669"/>
    <x v="2826"/>
    <x v="725"/>
    <x v="35"/>
    <s v="Standard Class"/>
    <s v="SE-20110"/>
    <s v="Sanjit Engle"/>
    <x v="0"/>
    <x v="0"/>
    <s v="Seattle"/>
    <x v="4"/>
    <n v="98103"/>
    <x v="1"/>
    <s v="OFF-BI-10004728"/>
    <x v="1"/>
    <x v="8"/>
    <s v="Wilson Jones Turn Tabs Binder Tool for Ring Binders"/>
    <x v="4070"/>
    <n v="14"/>
    <n v="0.2"/>
    <n v="17.544800000000002"/>
    <x v="1"/>
    <x v="0"/>
  </r>
  <r>
    <n v="5670"/>
    <x v="2826"/>
    <x v="725"/>
    <x v="35"/>
    <s v="Standard Class"/>
    <s v="SE-20110"/>
    <s v="Sanjit Engle"/>
    <x v="0"/>
    <x v="0"/>
    <s v="Seattle"/>
    <x v="4"/>
    <n v="98103"/>
    <x v="1"/>
    <s v="TEC-AC-10003095"/>
    <x v="2"/>
    <x v="11"/>
    <s v="Logitech G35 7.1-Channel Surround Sound Headset"/>
    <x v="1948"/>
    <n v="3"/>
    <n v="0"/>
    <n v="132.58980000000003"/>
    <x v="1"/>
    <x v="0"/>
  </r>
  <r>
    <n v="5671"/>
    <x v="2827"/>
    <x v="988"/>
    <x v="1149"/>
    <s v="Second Class"/>
    <s v="TG-21640"/>
    <s v="Trudy Glocke"/>
    <x v="0"/>
    <x v="0"/>
    <s v="Pocatello"/>
    <x v="45"/>
    <n v="83201"/>
    <x v="1"/>
    <s v="FUR-FU-10003192"/>
    <x v="0"/>
    <x v="5"/>
    <s v="Luxo Adjustable Task Clamp Lamp"/>
    <x v="4071"/>
    <n v="4"/>
    <n v="0"/>
    <n v="92.393599999999992"/>
    <x v="1"/>
    <x v="0"/>
  </r>
  <r>
    <n v="5672"/>
    <x v="2827"/>
    <x v="988"/>
    <x v="1149"/>
    <s v="Second Class"/>
    <s v="TG-21640"/>
    <s v="Trudy Glocke"/>
    <x v="0"/>
    <x v="0"/>
    <s v="Pocatello"/>
    <x v="45"/>
    <n v="83201"/>
    <x v="1"/>
    <s v="TEC-PH-10004522"/>
    <x v="2"/>
    <x v="7"/>
    <s v="Dexim XPower Skin Super-Thin Power Case for iPhone 5 - Black"/>
    <x v="4072"/>
    <n v="3"/>
    <n v="0.2"/>
    <n v="8.7735000000000056"/>
    <x v="1"/>
    <x v="0"/>
  </r>
  <r>
    <n v="5673"/>
    <x v="2828"/>
    <x v="855"/>
    <x v="548"/>
    <s v="Standard Class"/>
    <s v="SH-19975"/>
    <s v="Sally Hughsby"/>
    <x v="1"/>
    <x v="0"/>
    <s v="Dallas"/>
    <x v="5"/>
    <n v="75081"/>
    <x v="2"/>
    <s v="OFF-EN-10003068"/>
    <x v="1"/>
    <x v="12"/>
    <s v="#6 3/4 Gummed Flap White Envelopes"/>
    <x v="4073"/>
    <n v="2"/>
    <n v="0.2"/>
    <n v="5.5439999999999987"/>
    <x v="2"/>
    <x v="0"/>
  </r>
  <r>
    <n v="5674"/>
    <x v="2828"/>
    <x v="855"/>
    <x v="548"/>
    <s v="Standard Class"/>
    <s v="SH-19975"/>
    <s v="Sally Hughsby"/>
    <x v="1"/>
    <x v="0"/>
    <s v="Dallas"/>
    <x v="5"/>
    <n v="75081"/>
    <x v="2"/>
    <s v="OFF-PA-10001204"/>
    <x v="1"/>
    <x v="10"/>
    <s v="Xerox 1972"/>
    <x v="582"/>
    <n v="2"/>
    <n v="0.2"/>
    <n v="2.6399999999999997"/>
    <x v="2"/>
    <x v="0"/>
  </r>
  <r>
    <n v="5675"/>
    <x v="2829"/>
    <x v="115"/>
    <x v="1040"/>
    <s v="Standard Class"/>
    <s v="MC-17275"/>
    <s v="Marc Crier"/>
    <x v="0"/>
    <x v="0"/>
    <s v="Seattle"/>
    <x v="4"/>
    <n v="98105"/>
    <x v="1"/>
    <s v="OFF-PA-10003953"/>
    <x v="1"/>
    <x v="10"/>
    <s v="Xerox 218"/>
    <x v="91"/>
    <n v="2"/>
    <n v="0"/>
    <n v="6.2208000000000006"/>
    <x v="1"/>
    <x v="0"/>
  </r>
  <r>
    <n v="5676"/>
    <x v="2830"/>
    <x v="1061"/>
    <x v="1150"/>
    <s v="Standard Class"/>
    <s v="PJ-18835"/>
    <s v="Patrick Jones"/>
    <x v="1"/>
    <x v="0"/>
    <s v="Seattle"/>
    <x v="4"/>
    <n v="98115"/>
    <x v="1"/>
    <s v="TEC-PH-10001552"/>
    <x v="2"/>
    <x v="7"/>
    <s v="I Need's 3d Hello Kitty Hybrid Silicone Case Cover for HTC One X 4g with 3d Hello Kitty Stylus Pen Green/pink"/>
    <x v="4074"/>
    <n v="6"/>
    <n v="0.2"/>
    <n v="5.7408000000000019"/>
    <x v="1"/>
    <x v="0"/>
  </r>
  <r>
    <n v="5677"/>
    <x v="2830"/>
    <x v="1061"/>
    <x v="1150"/>
    <s v="Standard Class"/>
    <s v="PJ-18835"/>
    <s v="Patrick Jones"/>
    <x v="1"/>
    <x v="0"/>
    <s v="Seattle"/>
    <x v="4"/>
    <n v="98115"/>
    <x v="1"/>
    <s v="TEC-AC-10004877"/>
    <x v="2"/>
    <x v="11"/>
    <s v="Imation 30456 USB Flash Drive 8GB"/>
    <x v="4075"/>
    <n v="4"/>
    <n v="0"/>
    <n v="2.2079999999999984"/>
    <x v="1"/>
    <x v="0"/>
  </r>
  <r>
    <n v="5678"/>
    <x v="2831"/>
    <x v="282"/>
    <x v="1061"/>
    <s v="Standard Class"/>
    <s v="ZC-21910"/>
    <s v="Zuschuss Carroll"/>
    <x v="0"/>
    <x v="0"/>
    <s v="Chicago"/>
    <x v="10"/>
    <n v="60610"/>
    <x v="2"/>
    <s v="FUR-FU-10000193"/>
    <x v="0"/>
    <x v="5"/>
    <s v="Tenex Chairmats For Use with Hard Floors"/>
    <x v="2360"/>
    <n v="3"/>
    <n v="0.6"/>
    <n v="-50.66879999999999"/>
    <x v="2"/>
    <x v="0"/>
  </r>
  <r>
    <n v="5679"/>
    <x v="2832"/>
    <x v="1062"/>
    <x v="1151"/>
    <s v="Standard Class"/>
    <s v="SC-20680"/>
    <s v="Steve Carroll"/>
    <x v="2"/>
    <x v="0"/>
    <s v="Holland"/>
    <x v="12"/>
    <n v="49423"/>
    <x v="2"/>
    <s v="OFF-FA-10000735"/>
    <x v="1"/>
    <x v="13"/>
    <s v="Staples"/>
    <x v="4076"/>
    <n v="7"/>
    <n v="0"/>
    <n v="9.1979999999999986"/>
    <x v="2"/>
    <x v="0"/>
  </r>
  <r>
    <n v="5680"/>
    <x v="2832"/>
    <x v="1062"/>
    <x v="1151"/>
    <s v="Standard Class"/>
    <s v="SC-20680"/>
    <s v="Steve Carroll"/>
    <x v="2"/>
    <x v="0"/>
    <s v="Holland"/>
    <x v="12"/>
    <n v="49423"/>
    <x v="2"/>
    <s v="OFF-PA-10002120"/>
    <x v="1"/>
    <x v="10"/>
    <s v="Xerox 1889"/>
    <x v="1446"/>
    <n v="2"/>
    <n v="0"/>
    <n v="53.860799999999998"/>
    <x v="2"/>
    <x v="0"/>
  </r>
  <r>
    <n v="5681"/>
    <x v="2833"/>
    <x v="446"/>
    <x v="424"/>
    <s v="Standard Class"/>
    <s v="BP-11230"/>
    <s v="Benjamin Patterson"/>
    <x v="0"/>
    <x v="0"/>
    <s v="Broken Arrow"/>
    <x v="26"/>
    <n v="74012"/>
    <x v="2"/>
    <s v="OFF-BI-10001249"/>
    <x v="1"/>
    <x v="8"/>
    <s v="Avery Heavy-Duty EZD View Binder with Locking Rings"/>
    <x v="4077"/>
    <n v="1"/>
    <n v="0"/>
    <n v="2.9347999999999996"/>
    <x v="2"/>
    <x v="0"/>
  </r>
  <r>
    <n v="5682"/>
    <x v="2833"/>
    <x v="446"/>
    <x v="424"/>
    <s v="Standard Class"/>
    <s v="BP-11230"/>
    <s v="Benjamin Patterson"/>
    <x v="0"/>
    <x v="0"/>
    <s v="Broken Arrow"/>
    <x v="26"/>
    <n v="74012"/>
    <x v="2"/>
    <s v="OFF-PA-10001569"/>
    <x v="1"/>
    <x v="10"/>
    <s v="Xerox 232"/>
    <x v="90"/>
    <n v="1"/>
    <n v="0"/>
    <n v="3.1104000000000003"/>
    <x v="2"/>
    <x v="0"/>
  </r>
  <r>
    <n v="5683"/>
    <x v="2834"/>
    <x v="1063"/>
    <x v="521"/>
    <s v="Standard Class"/>
    <s v="RD-19585"/>
    <s v="Rob Dowd"/>
    <x v="0"/>
    <x v="0"/>
    <s v="Athens"/>
    <x v="32"/>
    <n v="30605"/>
    <x v="0"/>
    <s v="OFF-PA-10004248"/>
    <x v="1"/>
    <x v="10"/>
    <s v="Xerox 1990"/>
    <x v="3426"/>
    <n v="3"/>
    <n v="0"/>
    <n v="7.1280000000000001"/>
    <x v="0"/>
    <x v="0"/>
  </r>
  <r>
    <n v="5684"/>
    <x v="2834"/>
    <x v="1063"/>
    <x v="521"/>
    <s v="Standard Class"/>
    <s v="RD-19585"/>
    <s v="Rob Dowd"/>
    <x v="0"/>
    <x v="0"/>
    <s v="Athens"/>
    <x v="32"/>
    <n v="30605"/>
    <x v="0"/>
    <s v="TEC-PH-10001128"/>
    <x v="2"/>
    <x v="7"/>
    <s v="Motorola Droid Maxx"/>
    <x v="4078"/>
    <n v="7"/>
    <n v="0"/>
    <n v="293.98040000000003"/>
    <x v="0"/>
    <x v="0"/>
  </r>
  <r>
    <n v="5685"/>
    <x v="2834"/>
    <x v="1063"/>
    <x v="521"/>
    <s v="Standard Class"/>
    <s v="RD-19585"/>
    <s v="Rob Dowd"/>
    <x v="0"/>
    <x v="0"/>
    <s v="Athens"/>
    <x v="32"/>
    <n v="30605"/>
    <x v="0"/>
    <s v="OFF-AP-10003842"/>
    <x v="1"/>
    <x v="9"/>
    <s v="Euro-Pro Shark Turbo Vacuum"/>
    <x v="901"/>
    <n v="5"/>
    <n v="0"/>
    <n v="40.274000000000001"/>
    <x v="0"/>
    <x v="0"/>
  </r>
  <r>
    <n v="5686"/>
    <x v="2835"/>
    <x v="599"/>
    <x v="745"/>
    <s v="Same Day"/>
    <s v="KL-16645"/>
    <s v="Ken Lonsdale"/>
    <x v="0"/>
    <x v="0"/>
    <s v="Seattle"/>
    <x v="4"/>
    <n v="98105"/>
    <x v="1"/>
    <s v="OFF-BI-10002794"/>
    <x v="1"/>
    <x v="8"/>
    <s v="Avery Trapezoid Ring Binder, 3&quot; Capacity, Black, 1040 sheets"/>
    <x v="2066"/>
    <n v="3"/>
    <n v="0.2"/>
    <n v="35.652599999999993"/>
    <x v="1"/>
    <x v="0"/>
  </r>
  <r>
    <n v="5687"/>
    <x v="2836"/>
    <x v="1064"/>
    <x v="1152"/>
    <s v="Same Day"/>
    <s v="CK-12205"/>
    <s v="Chloris Kastensmidt"/>
    <x v="0"/>
    <x v="0"/>
    <s v="Apopka"/>
    <x v="2"/>
    <n v="32712"/>
    <x v="0"/>
    <s v="OFF-FA-10000621"/>
    <x v="1"/>
    <x v="13"/>
    <s v="OIC Colored Binder Clips, Assorted Sizes"/>
    <x v="4079"/>
    <n v="5"/>
    <n v="0.2"/>
    <n v="5.1910000000000007"/>
    <x v="0"/>
    <x v="0"/>
  </r>
  <r>
    <n v="5688"/>
    <x v="2836"/>
    <x v="1064"/>
    <x v="1152"/>
    <s v="Same Day"/>
    <s v="CK-12205"/>
    <s v="Chloris Kastensmidt"/>
    <x v="0"/>
    <x v="0"/>
    <s v="Apopka"/>
    <x v="2"/>
    <n v="32712"/>
    <x v="0"/>
    <s v="FUR-FU-10003623"/>
    <x v="0"/>
    <x v="5"/>
    <s v="DataProducts Ampli Magnifier Task Lamp, Black,"/>
    <x v="4080"/>
    <n v="6"/>
    <n v="0.2"/>
    <n v="12.988799999999991"/>
    <x v="0"/>
    <x v="0"/>
  </r>
  <r>
    <n v="5689"/>
    <x v="2836"/>
    <x v="1064"/>
    <x v="1152"/>
    <s v="Same Day"/>
    <s v="CK-12205"/>
    <s v="Chloris Kastensmidt"/>
    <x v="0"/>
    <x v="0"/>
    <s v="Apopka"/>
    <x v="2"/>
    <n v="32712"/>
    <x v="0"/>
    <s v="OFF-EN-10000781"/>
    <x v="1"/>
    <x v="12"/>
    <s v="#10- 4 1/8&quot; x 9 1/2&quot; Recycled Envelopes"/>
    <x v="4081"/>
    <n v="7"/>
    <n v="0.2"/>
    <n v="16.518599999999999"/>
    <x v="0"/>
    <x v="0"/>
  </r>
  <r>
    <n v="5690"/>
    <x v="2837"/>
    <x v="207"/>
    <x v="16"/>
    <s v="Standard Class"/>
    <s v="RB-19705"/>
    <s v="Roger Barcio"/>
    <x v="2"/>
    <x v="0"/>
    <s v="Houston"/>
    <x v="5"/>
    <n v="77070"/>
    <x v="2"/>
    <s v="FUR-CH-10002044"/>
    <x v="0"/>
    <x v="1"/>
    <s v="Office Star - Contemporary Task Swivel chair with 2-way adjustable arms, Plum"/>
    <x v="4082"/>
    <n v="3"/>
    <n v="0.3"/>
    <n v="-90.376199999999997"/>
    <x v="2"/>
    <x v="0"/>
  </r>
  <r>
    <n v="5691"/>
    <x v="2838"/>
    <x v="895"/>
    <x v="313"/>
    <s v="Standard Class"/>
    <s v="KM-16225"/>
    <s v="Kalyca Meade"/>
    <x v="1"/>
    <x v="0"/>
    <s v="Baltimore"/>
    <x v="39"/>
    <n v="21215"/>
    <x v="3"/>
    <s v="OFF-AR-10000817"/>
    <x v="1"/>
    <x v="6"/>
    <s v="Manco Dry-Lighter Erasable Highlighter"/>
    <x v="4083"/>
    <n v="9"/>
    <n v="0"/>
    <n v="9.3023999999999987"/>
    <x v="3"/>
    <x v="0"/>
  </r>
  <r>
    <n v="5692"/>
    <x v="2838"/>
    <x v="895"/>
    <x v="313"/>
    <s v="Standard Class"/>
    <s v="KM-16225"/>
    <s v="Kalyca Meade"/>
    <x v="1"/>
    <x v="0"/>
    <s v="Baltimore"/>
    <x v="39"/>
    <n v="21215"/>
    <x v="3"/>
    <s v="OFF-PA-10001509"/>
    <x v="1"/>
    <x v="10"/>
    <s v="Recycled Desk Saver Line &quot;While You Were Out&quot; Book, 5 1/2&quot; X 4&quot;"/>
    <x v="915"/>
    <n v="5"/>
    <n v="0"/>
    <n v="20.584999999999994"/>
    <x v="3"/>
    <x v="0"/>
  </r>
  <r>
    <n v="5693"/>
    <x v="2838"/>
    <x v="895"/>
    <x v="313"/>
    <s v="Standard Class"/>
    <s v="KM-16225"/>
    <s v="Kalyca Meade"/>
    <x v="1"/>
    <x v="0"/>
    <s v="Baltimore"/>
    <x v="39"/>
    <n v="21215"/>
    <x v="3"/>
    <s v="TEC-PH-10004667"/>
    <x v="2"/>
    <x v="7"/>
    <s v="Cisco 8x8 Inc. 6753i IP Business Phone System"/>
    <x v="4084"/>
    <n v="1"/>
    <n v="0"/>
    <n v="36.447299999999998"/>
    <x v="3"/>
    <x v="0"/>
  </r>
  <r>
    <n v="5694"/>
    <x v="2838"/>
    <x v="895"/>
    <x v="313"/>
    <s v="Standard Class"/>
    <s v="KM-16225"/>
    <s v="Kalyca Meade"/>
    <x v="1"/>
    <x v="0"/>
    <s v="Baltimore"/>
    <x v="39"/>
    <n v="21215"/>
    <x v="3"/>
    <s v="OFF-PA-10000143"/>
    <x v="1"/>
    <x v="10"/>
    <s v="Astroparche Fine Business Paper"/>
    <x v="1603"/>
    <n v="5"/>
    <n v="0"/>
    <n v="12.672000000000001"/>
    <x v="3"/>
    <x v="0"/>
  </r>
  <r>
    <n v="5695"/>
    <x v="2838"/>
    <x v="895"/>
    <x v="313"/>
    <s v="Standard Class"/>
    <s v="KM-16225"/>
    <s v="Kalyca Meade"/>
    <x v="1"/>
    <x v="0"/>
    <s v="Baltimore"/>
    <x v="39"/>
    <n v="21215"/>
    <x v="3"/>
    <s v="FUR-CH-10000785"/>
    <x v="0"/>
    <x v="1"/>
    <s v="Global Ergonomic Managers Chair"/>
    <x v="3116"/>
    <n v="3"/>
    <n v="0"/>
    <n v="141.1644"/>
    <x v="3"/>
    <x v="0"/>
  </r>
  <r>
    <n v="5696"/>
    <x v="2839"/>
    <x v="465"/>
    <x v="477"/>
    <s v="Second Class"/>
    <s v="AH-10465"/>
    <s v="Amy Hunt"/>
    <x v="0"/>
    <x v="0"/>
    <s v="San Francisco"/>
    <x v="1"/>
    <n v="94109"/>
    <x v="1"/>
    <s v="FUR-TA-10001676"/>
    <x v="0"/>
    <x v="3"/>
    <s v="Hon 61000 Series Interactive Training Tables"/>
    <x v="4085"/>
    <n v="2"/>
    <n v="0.2"/>
    <n v="-1.7772000000000041"/>
    <x v="1"/>
    <x v="0"/>
  </r>
  <r>
    <n v="5697"/>
    <x v="2840"/>
    <x v="336"/>
    <x v="499"/>
    <s v="Standard Class"/>
    <s v="AG-10765"/>
    <s v="Anthony Garverick"/>
    <x v="2"/>
    <x v="0"/>
    <s v="Chicago"/>
    <x v="10"/>
    <n v="60623"/>
    <x v="2"/>
    <s v="OFF-BI-10000309"/>
    <x v="1"/>
    <x v="8"/>
    <s v="GBC Twin Loop Wire Binding Elements, 9/16&quot; Spine, Black"/>
    <x v="4086"/>
    <n v="9"/>
    <n v="0.8"/>
    <n v="-42.46380000000002"/>
    <x v="2"/>
    <x v="0"/>
  </r>
  <r>
    <n v="5698"/>
    <x v="2840"/>
    <x v="336"/>
    <x v="499"/>
    <s v="Standard Class"/>
    <s v="AG-10765"/>
    <s v="Anthony Garverick"/>
    <x v="2"/>
    <x v="0"/>
    <s v="Chicago"/>
    <x v="10"/>
    <n v="60623"/>
    <x v="2"/>
    <s v="OFF-BI-10004224"/>
    <x v="1"/>
    <x v="8"/>
    <s v="Catalog Binders with Expanding Posts"/>
    <x v="4087"/>
    <n v="1"/>
    <n v="0.8"/>
    <n v="-23.548000000000009"/>
    <x v="2"/>
    <x v="0"/>
  </r>
  <r>
    <n v="5699"/>
    <x v="2841"/>
    <x v="732"/>
    <x v="519"/>
    <s v="Same Day"/>
    <s v="EB-14170"/>
    <s v="Evan Bailliet"/>
    <x v="0"/>
    <x v="0"/>
    <s v="Laredo"/>
    <x v="5"/>
    <n v="78041"/>
    <x v="2"/>
    <s v="OFF-LA-10002312"/>
    <x v="1"/>
    <x v="2"/>
    <s v="Avery 490"/>
    <x v="1583"/>
    <n v="1"/>
    <n v="0.2"/>
    <n v="4.4399999999999995"/>
    <x v="2"/>
    <x v="0"/>
  </r>
  <r>
    <n v="5700"/>
    <x v="2842"/>
    <x v="132"/>
    <x v="834"/>
    <s v="Standard Class"/>
    <s v="PG-18895"/>
    <s v="Paul Gonzalez"/>
    <x v="0"/>
    <x v="0"/>
    <s v="San Francisco"/>
    <x v="1"/>
    <n v="94109"/>
    <x v="1"/>
    <s v="OFF-PA-10003022"/>
    <x v="1"/>
    <x v="10"/>
    <s v="Xerox 1992"/>
    <x v="1211"/>
    <n v="6"/>
    <n v="0"/>
    <n v="17.581200000000003"/>
    <x v="1"/>
    <x v="0"/>
  </r>
  <r>
    <n v="5701"/>
    <x v="2843"/>
    <x v="390"/>
    <x v="482"/>
    <s v="First Class"/>
    <s v="CA-12055"/>
    <s v="Cathy Armstrong"/>
    <x v="2"/>
    <x v="0"/>
    <s v="Cleveland"/>
    <x v="24"/>
    <n v="44105"/>
    <x v="3"/>
    <s v="OFF-EN-10001532"/>
    <x v="1"/>
    <x v="12"/>
    <s v="Brown Kraft Recycled Envelopes"/>
    <x v="4088"/>
    <n v="3"/>
    <n v="0.2"/>
    <n v="15.281999999999998"/>
    <x v="3"/>
    <x v="0"/>
  </r>
  <r>
    <n v="5702"/>
    <x v="2843"/>
    <x v="390"/>
    <x v="482"/>
    <s v="First Class"/>
    <s v="CA-12055"/>
    <s v="Cathy Armstrong"/>
    <x v="2"/>
    <x v="0"/>
    <s v="Cleveland"/>
    <x v="24"/>
    <n v="44105"/>
    <x v="3"/>
    <s v="TEC-AC-10004855"/>
    <x v="2"/>
    <x v="11"/>
    <s v="V7 USB Numeric Keypad"/>
    <x v="4089"/>
    <n v="5"/>
    <n v="0.2"/>
    <n v="-22.743500000000004"/>
    <x v="3"/>
    <x v="0"/>
  </r>
  <r>
    <n v="5703"/>
    <x v="2844"/>
    <x v="637"/>
    <x v="444"/>
    <s v="Standard Class"/>
    <s v="SS-20875"/>
    <s v="Sung Shariari"/>
    <x v="0"/>
    <x v="0"/>
    <s v="Marion"/>
    <x v="24"/>
    <n v="43302"/>
    <x v="3"/>
    <s v="OFF-AR-10003829"/>
    <x v="1"/>
    <x v="6"/>
    <s v="Newell 35"/>
    <x v="370"/>
    <n v="1"/>
    <n v="0.2"/>
    <n v="0.29519999999999957"/>
    <x v="3"/>
    <x v="0"/>
  </r>
  <r>
    <n v="5704"/>
    <x v="2844"/>
    <x v="637"/>
    <x v="444"/>
    <s v="Standard Class"/>
    <s v="SS-20875"/>
    <s v="Sung Shariari"/>
    <x v="0"/>
    <x v="0"/>
    <s v="Marion"/>
    <x v="24"/>
    <n v="43302"/>
    <x v="3"/>
    <s v="FUR-TA-10002645"/>
    <x v="0"/>
    <x v="3"/>
    <s v="Hon Rectangular Conference Tables"/>
    <x v="4090"/>
    <n v="1"/>
    <n v="0.4"/>
    <n v="-52.336500000000029"/>
    <x v="3"/>
    <x v="0"/>
  </r>
  <r>
    <n v="5705"/>
    <x v="2844"/>
    <x v="637"/>
    <x v="444"/>
    <s v="Standard Class"/>
    <s v="SS-20875"/>
    <s v="Sung Shariari"/>
    <x v="0"/>
    <x v="0"/>
    <s v="Marion"/>
    <x v="24"/>
    <n v="43302"/>
    <x v="3"/>
    <s v="TEC-AC-10003033"/>
    <x v="2"/>
    <x v="11"/>
    <s v="Plantronics CS510 - Over-the-Head monaural Wireless Headset System"/>
    <x v="2392"/>
    <n v="1"/>
    <n v="0.2"/>
    <n v="42.893499999999975"/>
    <x v="3"/>
    <x v="0"/>
  </r>
  <r>
    <n v="5706"/>
    <x v="2845"/>
    <x v="935"/>
    <x v="821"/>
    <s v="Standard Class"/>
    <s v="RP-19390"/>
    <s v="Resi Pölking"/>
    <x v="0"/>
    <x v="0"/>
    <s v="Fairfield"/>
    <x v="29"/>
    <n v="6824"/>
    <x v="3"/>
    <s v="OFF-SU-10002522"/>
    <x v="1"/>
    <x v="14"/>
    <s v="Acme Kleen Earth Office Shears"/>
    <x v="4091"/>
    <n v="3"/>
    <n v="0"/>
    <n v="3.3755999999999986"/>
    <x v="3"/>
    <x v="0"/>
  </r>
  <r>
    <n v="5707"/>
    <x v="2846"/>
    <x v="585"/>
    <x v="425"/>
    <s v="Second Class"/>
    <s v="SC-20440"/>
    <s v="Shaun Chance"/>
    <x v="1"/>
    <x v="0"/>
    <s v="New York City"/>
    <x v="15"/>
    <n v="10009"/>
    <x v="3"/>
    <s v="OFF-BI-10004828"/>
    <x v="1"/>
    <x v="8"/>
    <s v="GBC Poly Designer Binding Covers"/>
    <x v="3022"/>
    <n v="3"/>
    <n v="0.2"/>
    <n v="14.563799999999997"/>
    <x v="3"/>
    <x v="0"/>
  </r>
  <r>
    <n v="5708"/>
    <x v="2847"/>
    <x v="412"/>
    <x v="1153"/>
    <s v="Standard Class"/>
    <s v="NW-18400"/>
    <s v="Natalie Webber"/>
    <x v="0"/>
    <x v="0"/>
    <s v="New York City"/>
    <x v="15"/>
    <n v="10024"/>
    <x v="3"/>
    <s v="FUR-FU-10001095"/>
    <x v="0"/>
    <x v="5"/>
    <s v="DAX Black Cherry Wood-Tone Poster Frame"/>
    <x v="4092"/>
    <n v="3"/>
    <n v="0"/>
    <n v="30.187200000000001"/>
    <x v="3"/>
    <x v="1"/>
  </r>
  <r>
    <n v="5709"/>
    <x v="2847"/>
    <x v="412"/>
    <x v="1153"/>
    <s v="Standard Class"/>
    <s v="NW-18400"/>
    <s v="Natalie Webber"/>
    <x v="0"/>
    <x v="0"/>
    <s v="New York City"/>
    <x v="15"/>
    <n v="10024"/>
    <x v="3"/>
    <s v="OFF-SU-10000157"/>
    <x v="1"/>
    <x v="14"/>
    <s v="Compact Automatic Electric Letter Opener"/>
    <x v="3956"/>
    <n v="3"/>
    <n v="0"/>
    <n v="7.158600000000007"/>
    <x v="3"/>
    <x v="1"/>
  </r>
  <r>
    <n v="5710"/>
    <x v="2847"/>
    <x v="412"/>
    <x v="1153"/>
    <s v="Standard Class"/>
    <s v="NW-18400"/>
    <s v="Natalie Webber"/>
    <x v="0"/>
    <x v="0"/>
    <s v="New York City"/>
    <x v="15"/>
    <n v="10024"/>
    <x v="3"/>
    <s v="FUR-CH-10002647"/>
    <x v="0"/>
    <x v="1"/>
    <s v="Situations Contoured Folding Chairs, 4/Set"/>
    <x v="4093"/>
    <n v="2"/>
    <n v="0.1"/>
    <n v="21.294000000000008"/>
    <x v="3"/>
    <x v="1"/>
  </r>
  <r>
    <n v="5711"/>
    <x v="2847"/>
    <x v="412"/>
    <x v="1153"/>
    <s v="Standard Class"/>
    <s v="NW-18400"/>
    <s v="Natalie Webber"/>
    <x v="0"/>
    <x v="0"/>
    <s v="New York City"/>
    <x v="15"/>
    <n v="10024"/>
    <x v="3"/>
    <s v="TEC-CO-10004115"/>
    <x v="2"/>
    <x v="16"/>
    <s v="Sharp AL-1530CS Digital Copier"/>
    <x v="4094"/>
    <n v="7"/>
    <n v="0.2"/>
    <n v="1014.9797"/>
    <x v="3"/>
    <x v="1"/>
  </r>
  <r>
    <n v="5712"/>
    <x v="2847"/>
    <x v="412"/>
    <x v="1153"/>
    <s v="Standard Class"/>
    <s v="NW-18400"/>
    <s v="Natalie Webber"/>
    <x v="0"/>
    <x v="0"/>
    <s v="New York City"/>
    <x v="15"/>
    <n v="10024"/>
    <x v="3"/>
    <s v="OFF-PA-10003363"/>
    <x v="1"/>
    <x v="10"/>
    <s v="Xerox 204"/>
    <x v="541"/>
    <n v="3"/>
    <n v="0"/>
    <n v="9.3312000000000008"/>
    <x v="3"/>
    <x v="1"/>
  </r>
  <r>
    <n v="5713"/>
    <x v="2848"/>
    <x v="689"/>
    <x v="849"/>
    <s v="Same Day"/>
    <s v="KW-16435"/>
    <s v="Katrina Willman"/>
    <x v="0"/>
    <x v="0"/>
    <s v="Chicago"/>
    <x v="10"/>
    <n v="60653"/>
    <x v="2"/>
    <s v="TEC-PH-10003092"/>
    <x v="2"/>
    <x v="7"/>
    <s v="Motorola L804"/>
    <x v="2204"/>
    <n v="1"/>
    <n v="0.2"/>
    <n v="4.1390999999999991"/>
    <x v="2"/>
    <x v="0"/>
  </r>
  <r>
    <n v="5714"/>
    <x v="2849"/>
    <x v="72"/>
    <x v="1154"/>
    <s v="Standard Class"/>
    <s v="HR-14770"/>
    <s v="Hallie Redmond"/>
    <x v="2"/>
    <x v="0"/>
    <s v="New York City"/>
    <x v="15"/>
    <n v="10035"/>
    <x v="3"/>
    <s v="TEC-PH-10003655"/>
    <x v="2"/>
    <x v="7"/>
    <s v="Sannysis Cute Owl Design Soft Skin Case Cover for Samsung Galaxy S4"/>
    <x v="4095"/>
    <n v="3"/>
    <n v="0"/>
    <n v="1.6037999999999999"/>
    <x v="3"/>
    <x v="0"/>
  </r>
  <r>
    <n v="5715"/>
    <x v="2850"/>
    <x v="145"/>
    <x v="289"/>
    <s v="Standard Class"/>
    <s v="AG-10900"/>
    <s v="Arthur Gainer"/>
    <x v="0"/>
    <x v="0"/>
    <s v="Richmond"/>
    <x v="17"/>
    <n v="23223"/>
    <x v="0"/>
    <s v="OFF-ST-10001476"/>
    <x v="1"/>
    <x v="4"/>
    <s v="Steel Personal Filing/Posting Tote"/>
    <x v="4096"/>
    <n v="5"/>
    <n v="0"/>
    <n v="47.938500000000005"/>
    <x v="0"/>
    <x v="0"/>
  </r>
  <r>
    <n v="5716"/>
    <x v="2851"/>
    <x v="330"/>
    <x v="1141"/>
    <s v="Second Class"/>
    <s v="BM-11650"/>
    <s v="Brian Moss"/>
    <x v="1"/>
    <x v="0"/>
    <s v="Ann Arbor"/>
    <x v="12"/>
    <n v="48104"/>
    <x v="2"/>
    <s v="TEC-AC-10002049"/>
    <x v="2"/>
    <x v="11"/>
    <s v="Logitech G19 Programmable Gaming Keyboard"/>
    <x v="1008"/>
    <n v="5"/>
    <n v="0"/>
    <n v="111.59099999999995"/>
    <x v="2"/>
    <x v="0"/>
  </r>
  <r>
    <n v="5717"/>
    <x v="2851"/>
    <x v="330"/>
    <x v="1141"/>
    <s v="Second Class"/>
    <s v="BM-11650"/>
    <s v="Brian Moss"/>
    <x v="1"/>
    <x v="0"/>
    <s v="Ann Arbor"/>
    <x v="12"/>
    <n v="48104"/>
    <x v="2"/>
    <s v="TEC-PH-10003875"/>
    <x v="2"/>
    <x v="7"/>
    <s v="KLD Oscar II Style Snap-on Ultra Thin Side Flip Synthetic Leather Cover Case for HTC One HTC M7"/>
    <x v="3325"/>
    <n v="3"/>
    <n v="0"/>
    <n v="8.4563999999999986"/>
    <x v="2"/>
    <x v="0"/>
  </r>
  <r>
    <n v="5718"/>
    <x v="2851"/>
    <x v="330"/>
    <x v="1141"/>
    <s v="Second Class"/>
    <s v="BM-11650"/>
    <s v="Brian Moss"/>
    <x v="1"/>
    <x v="0"/>
    <s v="Ann Arbor"/>
    <x v="12"/>
    <n v="48104"/>
    <x v="2"/>
    <s v="OFF-EN-10003286"/>
    <x v="1"/>
    <x v="12"/>
    <s v="Staple envelope"/>
    <x v="4097"/>
    <n v="7"/>
    <n v="0"/>
    <n v="27.241199999999996"/>
    <x v="2"/>
    <x v="0"/>
  </r>
  <r>
    <n v="5719"/>
    <x v="2851"/>
    <x v="330"/>
    <x v="1141"/>
    <s v="Second Class"/>
    <s v="BM-11650"/>
    <s v="Brian Moss"/>
    <x v="1"/>
    <x v="0"/>
    <s v="Ann Arbor"/>
    <x v="12"/>
    <n v="48104"/>
    <x v="2"/>
    <s v="OFF-AP-10003971"/>
    <x v="1"/>
    <x v="9"/>
    <s v="Belkin 6 Outlet Metallic Surge Strip"/>
    <x v="4098"/>
    <n v="3"/>
    <n v="0.1"/>
    <n v="5.2272000000000007"/>
    <x v="2"/>
    <x v="0"/>
  </r>
  <r>
    <n v="5720"/>
    <x v="2852"/>
    <x v="1065"/>
    <x v="504"/>
    <s v="Second Class"/>
    <s v="RD-19720"/>
    <s v="Roger Demir"/>
    <x v="0"/>
    <x v="0"/>
    <s v="Lafayette"/>
    <x v="14"/>
    <n v="47905"/>
    <x v="2"/>
    <s v="OFF-ST-10001031"/>
    <x v="1"/>
    <x v="4"/>
    <s v="Adjustable Personal File Tote"/>
    <x v="4099"/>
    <n v="5"/>
    <n v="0"/>
    <n v="21.164000000000005"/>
    <x v="2"/>
    <x v="0"/>
  </r>
  <r>
    <n v="5721"/>
    <x v="2853"/>
    <x v="717"/>
    <x v="50"/>
    <s v="First Class"/>
    <s v="KB-16585"/>
    <s v="Ken Black"/>
    <x v="1"/>
    <x v="0"/>
    <s v="Springfield"/>
    <x v="21"/>
    <n v="97477"/>
    <x v="1"/>
    <s v="OFF-FA-10000304"/>
    <x v="1"/>
    <x v="13"/>
    <s v="Advantus Push Pins"/>
    <x v="525"/>
    <n v="5"/>
    <n v="0.2"/>
    <n v="2.289000000000001"/>
    <x v="1"/>
    <x v="1"/>
  </r>
  <r>
    <n v="5722"/>
    <x v="2853"/>
    <x v="717"/>
    <x v="50"/>
    <s v="First Class"/>
    <s v="KB-16585"/>
    <s v="Ken Black"/>
    <x v="1"/>
    <x v="0"/>
    <s v="Springfield"/>
    <x v="21"/>
    <n v="97477"/>
    <x v="1"/>
    <s v="TEC-AC-10000358"/>
    <x v="2"/>
    <x v="11"/>
    <s v="Imation Secure Drive + Hardware Encrypted USB flash drive - 16 GB"/>
    <x v="4100"/>
    <n v="3"/>
    <n v="0.2"/>
    <n v="4.5587999999999944"/>
    <x v="1"/>
    <x v="1"/>
  </r>
  <r>
    <n v="5723"/>
    <x v="2853"/>
    <x v="717"/>
    <x v="50"/>
    <s v="First Class"/>
    <s v="KB-16585"/>
    <s v="Ken Black"/>
    <x v="1"/>
    <x v="0"/>
    <s v="Springfield"/>
    <x v="21"/>
    <n v="97477"/>
    <x v="1"/>
    <s v="TEC-AC-10002800"/>
    <x v="2"/>
    <x v="11"/>
    <s v="Plantronics Audio 478 Stereo USB Headset"/>
    <x v="4101"/>
    <n v="4"/>
    <n v="0.2"/>
    <n v="29.993999999999986"/>
    <x v="1"/>
    <x v="1"/>
  </r>
  <r>
    <n v="5724"/>
    <x v="2854"/>
    <x v="182"/>
    <x v="424"/>
    <s v="Standard Class"/>
    <s v="DW-13585"/>
    <s v="Dorothy Wardle"/>
    <x v="1"/>
    <x v="0"/>
    <s v="San Francisco"/>
    <x v="1"/>
    <n v="94109"/>
    <x v="1"/>
    <s v="OFF-PA-10004735"/>
    <x v="1"/>
    <x v="10"/>
    <s v="Xerox 1905"/>
    <x v="91"/>
    <n v="2"/>
    <n v="0"/>
    <n v="6.2208000000000006"/>
    <x v="1"/>
    <x v="0"/>
  </r>
  <r>
    <n v="5725"/>
    <x v="2855"/>
    <x v="358"/>
    <x v="1138"/>
    <s v="Standard Class"/>
    <s v="VG-21805"/>
    <s v="Vivek Grady"/>
    <x v="1"/>
    <x v="0"/>
    <s v="Chicago"/>
    <x v="10"/>
    <n v="60653"/>
    <x v="2"/>
    <s v="OFF-ST-10002574"/>
    <x v="1"/>
    <x v="4"/>
    <s v="SAFCO Commercial Wire Shelving, Black"/>
    <x v="4102"/>
    <n v="3"/>
    <n v="0.2"/>
    <n v="-82.884"/>
    <x v="2"/>
    <x v="0"/>
  </r>
  <r>
    <n v="5726"/>
    <x v="2856"/>
    <x v="12"/>
    <x v="538"/>
    <s v="First Class"/>
    <s v="DR-12880"/>
    <s v="Dan Reichenbach"/>
    <x v="1"/>
    <x v="0"/>
    <s v="New York City"/>
    <x v="15"/>
    <n v="10011"/>
    <x v="3"/>
    <s v="TEC-AC-10004171"/>
    <x v="2"/>
    <x v="11"/>
    <s v="Razer Kraken 7.1 Surround Sound Over Ear USB Gaming Headset"/>
    <x v="438"/>
    <n v="9"/>
    <n v="0"/>
    <n v="395.96040000000005"/>
    <x v="3"/>
    <x v="0"/>
  </r>
  <r>
    <n v="5727"/>
    <x v="2857"/>
    <x v="124"/>
    <x v="970"/>
    <s v="Standard Class"/>
    <s v="AH-10690"/>
    <s v="Anna Häberlin"/>
    <x v="1"/>
    <x v="0"/>
    <s v="Houston"/>
    <x v="5"/>
    <n v="77095"/>
    <x v="2"/>
    <s v="TEC-PH-10002922"/>
    <x v="2"/>
    <x v="7"/>
    <s v="ShoreTel ShorePhone IP 230 VoIP phone"/>
    <x v="1266"/>
    <n v="7"/>
    <n v="0.2"/>
    <n v="118.29299999999989"/>
    <x v="2"/>
    <x v="0"/>
  </r>
  <r>
    <n v="5728"/>
    <x v="2858"/>
    <x v="166"/>
    <x v="114"/>
    <s v="Standard Class"/>
    <s v="JP-15520"/>
    <s v="Jeremy Pistek"/>
    <x v="0"/>
    <x v="0"/>
    <s v="Madison"/>
    <x v="6"/>
    <n v="53711"/>
    <x v="2"/>
    <s v="TEC-AC-10003023"/>
    <x v="2"/>
    <x v="11"/>
    <s v="Logitech G105 Gaming Keyboard"/>
    <x v="4103"/>
    <n v="3"/>
    <n v="0"/>
    <n v="32.059799999999996"/>
    <x v="2"/>
    <x v="0"/>
  </r>
  <r>
    <n v="5729"/>
    <x v="2858"/>
    <x v="166"/>
    <x v="114"/>
    <s v="Standard Class"/>
    <s v="JP-15520"/>
    <s v="Jeremy Pistek"/>
    <x v="0"/>
    <x v="0"/>
    <s v="Madison"/>
    <x v="6"/>
    <n v="53711"/>
    <x v="2"/>
    <s v="OFF-AP-10003590"/>
    <x v="1"/>
    <x v="9"/>
    <s v="Hoover WindTunnel Plus Canister Vacuum"/>
    <x v="1234"/>
    <n v="3"/>
    <n v="0"/>
    <n v="305.13000000000011"/>
    <x v="2"/>
    <x v="0"/>
  </r>
  <r>
    <n v="5730"/>
    <x v="2858"/>
    <x v="166"/>
    <x v="114"/>
    <s v="Standard Class"/>
    <s v="JP-15520"/>
    <s v="Jeremy Pistek"/>
    <x v="0"/>
    <x v="0"/>
    <s v="Madison"/>
    <x v="6"/>
    <n v="53711"/>
    <x v="2"/>
    <s v="OFF-LA-10003510"/>
    <x v="1"/>
    <x v="2"/>
    <s v="Avery 4027 File Folder Labels for Dot Matrix Printers, 5000 Labels per Box, White"/>
    <x v="3550"/>
    <n v="2"/>
    <n v="0"/>
    <n v="28.087600000000002"/>
    <x v="2"/>
    <x v="0"/>
  </r>
  <r>
    <n v="5731"/>
    <x v="2858"/>
    <x v="166"/>
    <x v="114"/>
    <s v="Standard Class"/>
    <s v="JP-15520"/>
    <s v="Jeremy Pistek"/>
    <x v="0"/>
    <x v="0"/>
    <s v="Madison"/>
    <x v="6"/>
    <n v="53711"/>
    <x v="2"/>
    <s v="FUR-BO-10003159"/>
    <x v="0"/>
    <x v="0"/>
    <s v="Sauder Camden County Collection Libraries, Planked Cherry Finish"/>
    <x v="4104"/>
    <n v="4"/>
    <n v="0"/>
    <n v="41.392799999999966"/>
    <x v="2"/>
    <x v="0"/>
  </r>
  <r>
    <n v="5732"/>
    <x v="2858"/>
    <x v="166"/>
    <x v="114"/>
    <s v="Standard Class"/>
    <s v="JP-15520"/>
    <s v="Jeremy Pistek"/>
    <x v="0"/>
    <x v="0"/>
    <s v="Madison"/>
    <x v="6"/>
    <n v="53711"/>
    <x v="2"/>
    <s v="OFF-PA-10002713"/>
    <x v="1"/>
    <x v="10"/>
    <s v="Adams Phone Message Book, 200 Message Capacity, 8 1/16” x 11”"/>
    <x v="4105"/>
    <n v="4"/>
    <n v="0"/>
    <n v="12.659199999999998"/>
    <x v="2"/>
    <x v="0"/>
  </r>
  <r>
    <n v="5733"/>
    <x v="2859"/>
    <x v="222"/>
    <x v="354"/>
    <s v="First Class"/>
    <s v="DR-12880"/>
    <s v="Dan Reichenbach"/>
    <x v="1"/>
    <x v="0"/>
    <s v="Milford"/>
    <x v="29"/>
    <n v="6460"/>
    <x v="3"/>
    <s v="FUR-BO-10002598"/>
    <x v="0"/>
    <x v="0"/>
    <s v="Hon Metal Bookcases, Putty"/>
    <x v="3166"/>
    <n v="9"/>
    <n v="0"/>
    <n v="185.25779999999997"/>
    <x v="3"/>
    <x v="0"/>
  </r>
  <r>
    <n v="5734"/>
    <x v="2859"/>
    <x v="222"/>
    <x v="354"/>
    <s v="First Class"/>
    <s v="DR-12880"/>
    <s v="Dan Reichenbach"/>
    <x v="1"/>
    <x v="0"/>
    <s v="Milford"/>
    <x v="29"/>
    <n v="6460"/>
    <x v="3"/>
    <s v="OFF-SU-10002537"/>
    <x v="1"/>
    <x v="14"/>
    <s v="Acme Box Cutter Scissors"/>
    <x v="4106"/>
    <n v="3"/>
    <n v="0"/>
    <n v="7.9794000000000018"/>
    <x v="3"/>
    <x v="0"/>
  </r>
  <r>
    <n v="5735"/>
    <x v="2859"/>
    <x v="222"/>
    <x v="354"/>
    <s v="First Class"/>
    <s v="DR-12880"/>
    <s v="Dan Reichenbach"/>
    <x v="1"/>
    <x v="0"/>
    <s v="Milford"/>
    <x v="29"/>
    <n v="6460"/>
    <x v="3"/>
    <s v="FUR-FU-10003976"/>
    <x v="0"/>
    <x v="5"/>
    <s v="DAX Executive Solid Wood Document Frame, Desktop or Hang, Mahogany, 5 x 7"/>
    <x v="2855"/>
    <n v="2"/>
    <n v="0"/>
    <n v="8.5543999999999976"/>
    <x v="3"/>
    <x v="0"/>
  </r>
  <r>
    <n v="5736"/>
    <x v="2860"/>
    <x v="290"/>
    <x v="890"/>
    <s v="Standard Class"/>
    <s v="JK-15625"/>
    <s v="Jim Karlsson"/>
    <x v="0"/>
    <x v="0"/>
    <s v="New York City"/>
    <x v="15"/>
    <n v="10024"/>
    <x v="3"/>
    <s v="OFF-BI-10000174"/>
    <x v="1"/>
    <x v="8"/>
    <s v="Wilson Jones Clip &amp; Carry Folder Binder Tool for Ring Binders, Clear"/>
    <x v="4107"/>
    <n v="3"/>
    <n v="0.2"/>
    <n v="4.8720000000000008"/>
    <x v="3"/>
    <x v="0"/>
  </r>
  <r>
    <n v="5737"/>
    <x v="2861"/>
    <x v="407"/>
    <x v="1155"/>
    <s v="Standard Class"/>
    <s v="MV-17485"/>
    <s v="Mark Van Huff"/>
    <x v="0"/>
    <x v="0"/>
    <s v="Los Angeles"/>
    <x v="1"/>
    <n v="90049"/>
    <x v="1"/>
    <s v="OFF-PA-10002893"/>
    <x v="1"/>
    <x v="10"/>
    <s v="Wirebound Service Call Books, 5 1/2&quot; x 4&quot;"/>
    <x v="2439"/>
    <n v="2"/>
    <n v="0"/>
    <n v="9.2927999999999997"/>
    <x v="1"/>
    <x v="1"/>
  </r>
  <r>
    <n v="5738"/>
    <x v="2861"/>
    <x v="407"/>
    <x v="1155"/>
    <s v="Standard Class"/>
    <s v="MV-17485"/>
    <s v="Mark Van Huff"/>
    <x v="0"/>
    <x v="0"/>
    <s v="Los Angeles"/>
    <x v="1"/>
    <n v="90049"/>
    <x v="1"/>
    <s v="FUR-FU-10003194"/>
    <x v="0"/>
    <x v="5"/>
    <s v="Eldon Expressions Desk Accessory, Wood Pencil Holder, Oak"/>
    <x v="78"/>
    <n v="2"/>
    <n v="0"/>
    <n v="5.7899999999999991"/>
    <x v="1"/>
    <x v="1"/>
  </r>
  <r>
    <n v="5739"/>
    <x v="2862"/>
    <x v="413"/>
    <x v="335"/>
    <s v="Standard Class"/>
    <s v="BP-11155"/>
    <s v="Becky Pak"/>
    <x v="0"/>
    <x v="0"/>
    <s v="San Francisco"/>
    <x v="1"/>
    <n v="94109"/>
    <x v="1"/>
    <s v="OFF-BI-10004233"/>
    <x v="1"/>
    <x v="8"/>
    <s v="GBC Pre-Punched Binding Paper, Plastic, White, 8-1/2&quot; x 11&quot;"/>
    <x v="4108"/>
    <n v="3"/>
    <n v="0.2"/>
    <n v="13.4316"/>
    <x v="1"/>
    <x v="0"/>
  </r>
  <r>
    <n v="5740"/>
    <x v="2863"/>
    <x v="615"/>
    <x v="866"/>
    <s v="First Class"/>
    <s v="DH-13075"/>
    <s v="Dave Hallsten"/>
    <x v="1"/>
    <x v="0"/>
    <s v="Fairfield"/>
    <x v="1"/>
    <n v="94533"/>
    <x v="1"/>
    <s v="OFF-PA-10000232"/>
    <x v="1"/>
    <x v="10"/>
    <s v="Xerox 1975"/>
    <x v="91"/>
    <n v="2"/>
    <n v="0"/>
    <n v="6.3504000000000005"/>
    <x v="1"/>
    <x v="1"/>
  </r>
  <r>
    <n v="5741"/>
    <x v="2863"/>
    <x v="615"/>
    <x v="866"/>
    <s v="First Class"/>
    <s v="DH-13075"/>
    <s v="Dave Hallsten"/>
    <x v="1"/>
    <x v="0"/>
    <s v="Fairfield"/>
    <x v="1"/>
    <n v="94533"/>
    <x v="1"/>
    <s v="FUR-FU-10001095"/>
    <x v="0"/>
    <x v="5"/>
    <s v="DAX Black Cherry Wood-Tone Poster Frame"/>
    <x v="4109"/>
    <n v="1"/>
    <n v="0"/>
    <n v="10.0624"/>
    <x v="1"/>
    <x v="1"/>
  </r>
  <r>
    <n v="5742"/>
    <x v="2863"/>
    <x v="615"/>
    <x v="866"/>
    <s v="First Class"/>
    <s v="DH-13075"/>
    <s v="Dave Hallsten"/>
    <x v="1"/>
    <x v="0"/>
    <s v="Fairfield"/>
    <x v="1"/>
    <n v="94533"/>
    <x v="1"/>
    <s v="TEC-MA-10004679"/>
    <x v="2"/>
    <x v="15"/>
    <s v="StarTech.com 10/100 VDSL2 Ethernet Extender Kit"/>
    <x v="4110"/>
    <n v="2"/>
    <n v="0.2"/>
    <n v="53.271999999999991"/>
    <x v="1"/>
    <x v="1"/>
  </r>
  <r>
    <n v="5743"/>
    <x v="2863"/>
    <x v="615"/>
    <x v="866"/>
    <s v="First Class"/>
    <s v="DH-13075"/>
    <s v="Dave Hallsten"/>
    <x v="1"/>
    <x v="0"/>
    <s v="Fairfield"/>
    <x v="1"/>
    <n v="94533"/>
    <x v="1"/>
    <s v="OFF-PA-10003651"/>
    <x v="1"/>
    <x v="10"/>
    <s v="Xerox 1968"/>
    <x v="4111"/>
    <n v="4"/>
    <n v="0"/>
    <n v="12.8256"/>
    <x v="1"/>
    <x v="1"/>
  </r>
  <r>
    <n v="5744"/>
    <x v="2863"/>
    <x v="615"/>
    <x v="866"/>
    <s v="First Class"/>
    <s v="DH-13075"/>
    <s v="Dave Hallsten"/>
    <x v="1"/>
    <x v="0"/>
    <s v="Fairfield"/>
    <x v="1"/>
    <n v="94533"/>
    <x v="1"/>
    <s v="OFF-PA-10000743"/>
    <x v="1"/>
    <x v="10"/>
    <s v="Xerox 1977"/>
    <x v="130"/>
    <n v="3"/>
    <n v="0"/>
    <n v="9.6191999999999993"/>
    <x v="1"/>
    <x v="1"/>
  </r>
  <r>
    <n v="5745"/>
    <x v="2863"/>
    <x v="615"/>
    <x v="866"/>
    <s v="First Class"/>
    <s v="DH-13075"/>
    <s v="Dave Hallsten"/>
    <x v="1"/>
    <x v="0"/>
    <s v="Fairfield"/>
    <x v="1"/>
    <n v="94533"/>
    <x v="1"/>
    <s v="OFF-ST-10002743"/>
    <x v="1"/>
    <x v="4"/>
    <s v="SAFCO Boltless Steel Shelving"/>
    <x v="4112"/>
    <n v="7"/>
    <n v="0"/>
    <n v="7.9547999999999632"/>
    <x v="1"/>
    <x v="1"/>
  </r>
  <r>
    <n v="5746"/>
    <x v="2863"/>
    <x v="615"/>
    <x v="866"/>
    <s v="First Class"/>
    <s v="DH-13075"/>
    <s v="Dave Hallsten"/>
    <x v="1"/>
    <x v="0"/>
    <s v="Fairfield"/>
    <x v="1"/>
    <n v="94533"/>
    <x v="1"/>
    <s v="FUR-FU-10003829"/>
    <x v="0"/>
    <x v="5"/>
    <s v="Stackable Trays"/>
    <x v="748"/>
    <n v="7"/>
    <n v="0"/>
    <n v="6.8991999999999987"/>
    <x v="1"/>
    <x v="1"/>
  </r>
  <r>
    <n v="5747"/>
    <x v="2864"/>
    <x v="16"/>
    <x v="485"/>
    <s v="Standard Class"/>
    <s v="LH-16900"/>
    <s v="Lena Hernandez"/>
    <x v="0"/>
    <x v="0"/>
    <s v="Greenville"/>
    <x v="3"/>
    <n v="27834"/>
    <x v="0"/>
    <s v="TEC-PH-10002496"/>
    <x v="2"/>
    <x v="7"/>
    <s v="Cisco SPA301"/>
    <x v="2528"/>
    <n v="2"/>
    <n v="0.2"/>
    <n v="31.197999999999986"/>
    <x v="0"/>
    <x v="0"/>
  </r>
  <r>
    <n v="5748"/>
    <x v="2864"/>
    <x v="16"/>
    <x v="485"/>
    <s v="Standard Class"/>
    <s v="LH-16900"/>
    <s v="Lena Hernandez"/>
    <x v="0"/>
    <x v="0"/>
    <s v="Greenville"/>
    <x v="3"/>
    <n v="27834"/>
    <x v="0"/>
    <s v="TEC-AC-10002473"/>
    <x v="2"/>
    <x v="11"/>
    <s v="Maxell 4.7GB DVD-R"/>
    <x v="3147"/>
    <n v="3"/>
    <n v="0.2"/>
    <n v="17.879399999999997"/>
    <x v="0"/>
    <x v="0"/>
  </r>
  <r>
    <n v="5749"/>
    <x v="2864"/>
    <x v="16"/>
    <x v="485"/>
    <s v="Standard Class"/>
    <s v="LH-16900"/>
    <s v="Lena Hernandez"/>
    <x v="0"/>
    <x v="0"/>
    <s v="Greenville"/>
    <x v="3"/>
    <n v="27834"/>
    <x v="0"/>
    <s v="TEC-AC-10004877"/>
    <x v="2"/>
    <x v="11"/>
    <s v="Imation 30456 USB Flash Drive 8GB"/>
    <x v="4113"/>
    <n v="3"/>
    <n v="0.2"/>
    <n v="-2.4840000000000018"/>
    <x v="0"/>
    <x v="0"/>
  </r>
  <r>
    <n v="5750"/>
    <x v="2865"/>
    <x v="551"/>
    <x v="228"/>
    <s v="Standard Class"/>
    <s v="DK-13090"/>
    <s v="Dave Kipp"/>
    <x v="0"/>
    <x v="0"/>
    <s v="Long Beach"/>
    <x v="15"/>
    <n v="11561"/>
    <x v="3"/>
    <s v="TEC-PH-10000923"/>
    <x v="2"/>
    <x v="7"/>
    <s v="Belkin SportFit Armband For iPhone 5s/5c, Fuchsia"/>
    <x v="4114"/>
    <n v="5"/>
    <n v="0"/>
    <n v="36.725500000000004"/>
    <x v="3"/>
    <x v="0"/>
  </r>
  <r>
    <n v="5751"/>
    <x v="2866"/>
    <x v="992"/>
    <x v="1071"/>
    <s v="Standard Class"/>
    <s v="SS-20410"/>
    <s v="Shahid Shariari"/>
    <x v="0"/>
    <x v="0"/>
    <s v="Buffalo Grove"/>
    <x v="10"/>
    <n v="60089"/>
    <x v="2"/>
    <s v="FUR-TA-10001539"/>
    <x v="0"/>
    <x v="3"/>
    <s v="Chromcraft Rectangular Conference Tables"/>
    <x v="4115"/>
    <n v="3"/>
    <n v="0.5"/>
    <n v="-184.83660000000003"/>
    <x v="2"/>
    <x v="0"/>
  </r>
  <r>
    <n v="5752"/>
    <x v="2867"/>
    <x v="115"/>
    <x v="113"/>
    <s v="Standard Class"/>
    <s v="FP-14320"/>
    <s v="Frank Preis"/>
    <x v="0"/>
    <x v="0"/>
    <s v="San Diego"/>
    <x v="1"/>
    <n v="92037"/>
    <x v="1"/>
    <s v="OFF-LA-10003498"/>
    <x v="1"/>
    <x v="2"/>
    <s v="Avery 475"/>
    <x v="1851"/>
    <n v="3"/>
    <n v="0"/>
    <n v="22.200000000000003"/>
    <x v="1"/>
    <x v="0"/>
  </r>
  <r>
    <n v="5753"/>
    <x v="2867"/>
    <x v="115"/>
    <x v="113"/>
    <s v="Standard Class"/>
    <s v="FP-14320"/>
    <s v="Frank Preis"/>
    <x v="0"/>
    <x v="0"/>
    <s v="San Diego"/>
    <x v="1"/>
    <n v="92037"/>
    <x v="1"/>
    <s v="OFF-LA-10004484"/>
    <x v="1"/>
    <x v="2"/>
    <s v="Avery 476"/>
    <x v="2809"/>
    <n v="5"/>
    <n v="0"/>
    <n v="9.4989999999999988"/>
    <x v="1"/>
    <x v="0"/>
  </r>
  <r>
    <n v="5754"/>
    <x v="2868"/>
    <x v="1066"/>
    <x v="1156"/>
    <s v="Standard Class"/>
    <s v="LC-17050"/>
    <s v="Liz Carlisle"/>
    <x v="0"/>
    <x v="0"/>
    <s v="Richmond"/>
    <x v="0"/>
    <n v="40475"/>
    <x v="0"/>
    <s v="FUR-CH-10000015"/>
    <x v="0"/>
    <x v="1"/>
    <s v="Hon Multipurpose Stacking Arm Chairs"/>
    <x v="405"/>
    <n v="4"/>
    <n v="0"/>
    <n v="225.26400000000001"/>
    <x v="0"/>
    <x v="0"/>
  </r>
  <r>
    <n v="5755"/>
    <x v="2869"/>
    <x v="368"/>
    <x v="1157"/>
    <s v="Second Class"/>
    <s v="AS-10240"/>
    <s v="Alan Shonely"/>
    <x v="0"/>
    <x v="0"/>
    <s v="Springfield"/>
    <x v="17"/>
    <n v="22153"/>
    <x v="0"/>
    <s v="OFF-AR-10003732"/>
    <x v="1"/>
    <x v="6"/>
    <s v="Newell 333"/>
    <x v="348"/>
    <n v="2"/>
    <n v="0"/>
    <n v="1.4455999999999998"/>
    <x v="0"/>
    <x v="0"/>
  </r>
  <r>
    <n v="5756"/>
    <x v="2870"/>
    <x v="1005"/>
    <x v="1146"/>
    <s v="Standard Class"/>
    <s v="HG-15025"/>
    <s v="Hunter Glantz"/>
    <x v="0"/>
    <x v="0"/>
    <s v="Fort Worth"/>
    <x v="5"/>
    <n v="76106"/>
    <x v="2"/>
    <s v="OFF-AP-10004052"/>
    <x v="1"/>
    <x v="9"/>
    <s v="Hoover Replacement Belts For Soft Guard &amp; Commercial Ltweight Upright Vacs, 2/Pk"/>
    <x v="4116"/>
    <n v="4"/>
    <n v="0.8"/>
    <n v="-8.532"/>
    <x v="2"/>
    <x v="0"/>
  </r>
  <r>
    <n v="5757"/>
    <x v="2870"/>
    <x v="1005"/>
    <x v="1146"/>
    <s v="Standard Class"/>
    <s v="HG-15025"/>
    <s v="Hunter Glantz"/>
    <x v="0"/>
    <x v="0"/>
    <s v="Fort Worth"/>
    <x v="5"/>
    <n v="76106"/>
    <x v="2"/>
    <s v="TEC-CO-10002095"/>
    <x v="2"/>
    <x v="16"/>
    <s v="Hewlett Packard 610 Color Digital Copier / Printer"/>
    <x v="4117"/>
    <n v="5"/>
    <n v="0.2"/>
    <n v="624.98749999999995"/>
    <x v="2"/>
    <x v="0"/>
  </r>
  <r>
    <n v="5758"/>
    <x v="2871"/>
    <x v="1067"/>
    <x v="99"/>
    <s v="Standard Class"/>
    <s v="BW-11065"/>
    <s v="Barry Weirich"/>
    <x v="0"/>
    <x v="0"/>
    <s v="Raleigh"/>
    <x v="3"/>
    <n v="27604"/>
    <x v="0"/>
    <s v="FUR-FU-10004270"/>
    <x v="0"/>
    <x v="5"/>
    <s v="Executive Impressions 13&quot; Clairmont Wall Clock"/>
    <x v="4118"/>
    <n v="3"/>
    <n v="0.2"/>
    <n v="12.114900000000002"/>
    <x v="0"/>
    <x v="0"/>
  </r>
  <r>
    <n v="5759"/>
    <x v="2872"/>
    <x v="6"/>
    <x v="78"/>
    <s v="First Class"/>
    <s v="BH-11710"/>
    <s v="Brosina Hoffman"/>
    <x v="0"/>
    <x v="0"/>
    <s v="Hialeah"/>
    <x v="2"/>
    <n v="33012"/>
    <x v="0"/>
    <s v="TEC-MA-10000423"/>
    <x v="2"/>
    <x v="15"/>
    <s v="Texas Instruments TI-34 Scientific Calculator"/>
    <x v="4119"/>
    <n v="3"/>
    <n v="0.5"/>
    <n v="-1.9791000000000025"/>
    <x v="0"/>
    <x v="0"/>
  </r>
  <r>
    <n v="5760"/>
    <x v="2873"/>
    <x v="945"/>
    <x v="525"/>
    <s v="Same Day"/>
    <s v="JP-16135"/>
    <s v="Julie Prescott"/>
    <x v="2"/>
    <x v="0"/>
    <s v="Los Angeles"/>
    <x v="1"/>
    <n v="90032"/>
    <x v="1"/>
    <s v="OFF-ST-10001526"/>
    <x v="1"/>
    <x v="4"/>
    <s v="Iceberg Mobile Mega Data/Printer Cart"/>
    <x v="2289"/>
    <n v="4"/>
    <n v="0"/>
    <n v="125.14319999999998"/>
    <x v="1"/>
    <x v="1"/>
  </r>
  <r>
    <n v="5761"/>
    <x v="2873"/>
    <x v="945"/>
    <x v="525"/>
    <s v="Same Day"/>
    <s v="JP-16135"/>
    <s v="Julie Prescott"/>
    <x v="2"/>
    <x v="0"/>
    <s v="Los Angeles"/>
    <x v="1"/>
    <n v="90032"/>
    <x v="1"/>
    <s v="OFF-BI-10002194"/>
    <x v="1"/>
    <x v="8"/>
    <s v="Cardinal Hold-It CD Pocket"/>
    <x v="4120"/>
    <n v="1"/>
    <n v="0.2"/>
    <n v="2.1546000000000003"/>
    <x v="1"/>
    <x v="1"/>
  </r>
  <r>
    <n v="5762"/>
    <x v="2874"/>
    <x v="801"/>
    <x v="719"/>
    <s v="First Class"/>
    <s v="JM-16195"/>
    <s v="Justin MacKendrick"/>
    <x v="0"/>
    <x v="0"/>
    <s v="Lake Forest"/>
    <x v="1"/>
    <n v="92630"/>
    <x v="1"/>
    <s v="OFF-AP-10000828"/>
    <x v="1"/>
    <x v="9"/>
    <s v="Avanti 4.4 Cu. Ft. Refrigerator"/>
    <x v="3116"/>
    <n v="3"/>
    <n v="0"/>
    <n v="152.02319999999997"/>
    <x v="1"/>
    <x v="0"/>
  </r>
  <r>
    <n v="5763"/>
    <x v="2874"/>
    <x v="801"/>
    <x v="719"/>
    <s v="First Class"/>
    <s v="JM-16195"/>
    <s v="Justin MacKendrick"/>
    <x v="0"/>
    <x v="0"/>
    <s v="Lake Forest"/>
    <x v="1"/>
    <n v="92630"/>
    <x v="1"/>
    <s v="FUR-FU-10001473"/>
    <x v="0"/>
    <x v="5"/>
    <s v="DAX Wood Document Frame"/>
    <x v="4121"/>
    <n v="4"/>
    <n v="0"/>
    <n v="19.7712"/>
    <x v="1"/>
    <x v="0"/>
  </r>
  <r>
    <n v="5764"/>
    <x v="2875"/>
    <x v="502"/>
    <x v="745"/>
    <s v="First Class"/>
    <s v="FH-14365"/>
    <s v="Fred Hopkins"/>
    <x v="1"/>
    <x v="0"/>
    <s v="Long Beach"/>
    <x v="15"/>
    <n v="11561"/>
    <x v="3"/>
    <s v="FUR-CH-10004983"/>
    <x v="0"/>
    <x v="1"/>
    <s v="Office Star - Mid Back Dual function Ergonomic High Back Chair with 2-Way Adjustable Arms"/>
    <x v="4122"/>
    <n v="10"/>
    <n v="0.1"/>
    <n v="209.27399999999992"/>
    <x v="3"/>
    <x v="0"/>
  </r>
  <r>
    <n v="5765"/>
    <x v="2876"/>
    <x v="229"/>
    <x v="64"/>
    <s v="Second Class"/>
    <s v="MC-17575"/>
    <s v="Matt Collins"/>
    <x v="0"/>
    <x v="0"/>
    <s v="Seattle"/>
    <x v="4"/>
    <n v="98103"/>
    <x v="1"/>
    <s v="OFF-ST-10003994"/>
    <x v="1"/>
    <x v="4"/>
    <s v="Belkin 19&quot; Center-Weighted Shelf, Gray"/>
    <x v="4123"/>
    <n v="6"/>
    <n v="0"/>
    <n v="17.693999999999988"/>
    <x v="1"/>
    <x v="0"/>
  </r>
  <r>
    <n v="5766"/>
    <x v="2877"/>
    <x v="1068"/>
    <x v="390"/>
    <s v="Standard Class"/>
    <s v="EB-13870"/>
    <s v="Emily Burns"/>
    <x v="0"/>
    <x v="0"/>
    <s v="Redding"/>
    <x v="1"/>
    <n v="96003"/>
    <x v="1"/>
    <s v="TEC-PH-10004447"/>
    <x v="2"/>
    <x v="7"/>
    <s v="Toshiba IPT2010-SD IP Telephone"/>
    <x v="3844"/>
    <n v="3"/>
    <n v="0.2"/>
    <n v="25.018199999999993"/>
    <x v="1"/>
    <x v="0"/>
  </r>
  <r>
    <n v="5767"/>
    <x v="2878"/>
    <x v="750"/>
    <x v="831"/>
    <s v="Standard Class"/>
    <s v="PM-19135"/>
    <s v="Peter McVee"/>
    <x v="2"/>
    <x v="0"/>
    <s v="San Antonio"/>
    <x v="5"/>
    <n v="78207"/>
    <x v="2"/>
    <s v="OFF-LA-10004545"/>
    <x v="1"/>
    <x v="2"/>
    <s v="Avery 50"/>
    <x v="4124"/>
    <n v="6"/>
    <n v="0.2"/>
    <n v="20.298599999999993"/>
    <x v="2"/>
    <x v="0"/>
  </r>
  <r>
    <n v="5768"/>
    <x v="2879"/>
    <x v="565"/>
    <x v="230"/>
    <s v="Second Class"/>
    <s v="AR-10345"/>
    <s v="Alex Russell"/>
    <x v="1"/>
    <x v="0"/>
    <s v="Houston"/>
    <x v="5"/>
    <n v="77070"/>
    <x v="2"/>
    <s v="TEC-AC-10003116"/>
    <x v="2"/>
    <x v="11"/>
    <s v="Memorex Froggy Flash Drive 8 GB"/>
    <x v="4125"/>
    <n v="6"/>
    <n v="0.2"/>
    <n v="20.234999999999996"/>
    <x v="2"/>
    <x v="0"/>
  </r>
  <r>
    <n v="5769"/>
    <x v="2880"/>
    <x v="1069"/>
    <x v="1158"/>
    <s v="Standard Class"/>
    <s v="SS-20875"/>
    <s v="Sung Shariari"/>
    <x v="0"/>
    <x v="0"/>
    <s v="Leominster"/>
    <x v="31"/>
    <n v="1453"/>
    <x v="3"/>
    <s v="OFF-LA-10001641"/>
    <x v="1"/>
    <x v="2"/>
    <s v="Avery 518"/>
    <x v="982"/>
    <n v="1"/>
    <n v="0"/>
    <n v="1.512"/>
    <x v="3"/>
    <x v="0"/>
  </r>
  <r>
    <n v="5770"/>
    <x v="2880"/>
    <x v="1069"/>
    <x v="1158"/>
    <s v="Standard Class"/>
    <s v="SS-20875"/>
    <s v="Sung Shariari"/>
    <x v="0"/>
    <x v="0"/>
    <s v="Leominster"/>
    <x v="31"/>
    <n v="1453"/>
    <x v="3"/>
    <s v="OFF-PA-10002377"/>
    <x v="1"/>
    <x v="10"/>
    <s v="Adams Telephone Message Book W/Dividers/Space For Phone Numbers, 5 1/4&quot;X8 1/2&quot;, 200/Messages"/>
    <x v="20"/>
    <n v="4"/>
    <n v="0"/>
    <n v="10.223999999999998"/>
    <x v="3"/>
    <x v="0"/>
  </r>
  <r>
    <n v="5771"/>
    <x v="2881"/>
    <x v="496"/>
    <x v="118"/>
    <s v="Standard Class"/>
    <s v="SC-20440"/>
    <s v="Shaun Chance"/>
    <x v="1"/>
    <x v="0"/>
    <s v="Los Angeles"/>
    <x v="1"/>
    <n v="90032"/>
    <x v="1"/>
    <s v="FUR-FU-10000010"/>
    <x v="0"/>
    <x v="5"/>
    <s v="DAX Value U-Channel Document Frames, Easel Back"/>
    <x v="4126"/>
    <n v="3"/>
    <n v="0"/>
    <n v="4.6220999999999997"/>
    <x v="1"/>
    <x v="0"/>
  </r>
  <r>
    <n v="5772"/>
    <x v="2881"/>
    <x v="496"/>
    <x v="118"/>
    <s v="Standard Class"/>
    <s v="SC-20440"/>
    <s v="Shaun Chance"/>
    <x v="1"/>
    <x v="0"/>
    <s v="Los Angeles"/>
    <x v="1"/>
    <n v="90032"/>
    <x v="1"/>
    <s v="OFF-AP-10002651"/>
    <x v="1"/>
    <x v="9"/>
    <s v="Hoover Upright Vacuum With Dirt Cup"/>
    <x v="4127"/>
    <n v="4"/>
    <n v="0"/>
    <n v="335.85479999999984"/>
    <x v="1"/>
    <x v="0"/>
  </r>
  <r>
    <n v="5773"/>
    <x v="2882"/>
    <x v="650"/>
    <x v="382"/>
    <s v="Standard Class"/>
    <s v="EA-14035"/>
    <s v="Erin Ashbrook"/>
    <x v="1"/>
    <x v="0"/>
    <s v="Springfield"/>
    <x v="25"/>
    <n v="65807"/>
    <x v="2"/>
    <s v="TEC-CO-10002313"/>
    <x v="2"/>
    <x v="16"/>
    <s v="Canon PC1080F Personal Copier"/>
    <x v="4128"/>
    <n v="1"/>
    <n v="0"/>
    <n v="233.99610000000001"/>
    <x v="2"/>
    <x v="0"/>
  </r>
  <r>
    <n v="5774"/>
    <x v="2883"/>
    <x v="1070"/>
    <x v="479"/>
    <s v="Standard Class"/>
    <s v="TP-21130"/>
    <s v="Theone Pippenger"/>
    <x v="0"/>
    <x v="0"/>
    <s v="Waco"/>
    <x v="5"/>
    <n v="76706"/>
    <x v="2"/>
    <s v="OFF-ST-10001580"/>
    <x v="1"/>
    <x v="4"/>
    <s v="Super Decoflex Portable Personal File"/>
    <x v="942"/>
    <n v="2"/>
    <n v="0.2"/>
    <n v="2.3967999999999989"/>
    <x v="2"/>
    <x v="0"/>
  </r>
  <r>
    <n v="5775"/>
    <x v="2884"/>
    <x v="408"/>
    <x v="438"/>
    <s v="Standard Class"/>
    <s v="BP-11290"/>
    <s v="Beth Paige"/>
    <x v="0"/>
    <x v="0"/>
    <s v="Los Angeles"/>
    <x v="1"/>
    <n v="90036"/>
    <x v="1"/>
    <s v="FUR-CH-10001545"/>
    <x v="0"/>
    <x v="1"/>
    <s v="Hon Comfortask Task/Swivel Chairs"/>
    <x v="4129"/>
    <n v="7"/>
    <n v="0.2"/>
    <n v="-31.914400000000015"/>
    <x v="1"/>
    <x v="1"/>
  </r>
  <r>
    <n v="5776"/>
    <x v="2884"/>
    <x v="408"/>
    <x v="438"/>
    <s v="Standard Class"/>
    <s v="BP-11290"/>
    <s v="Beth Paige"/>
    <x v="0"/>
    <x v="0"/>
    <s v="Los Angeles"/>
    <x v="1"/>
    <n v="90036"/>
    <x v="1"/>
    <s v="OFF-BI-10004826"/>
    <x v="1"/>
    <x v="8"/>
    <s v="JM Magazine Binder"/>
    <x v="4130"/>
    <n v="1"/>
    <n v="0.2"/>
    <n v="4.6228000000000007"/>
    <x v="1"/>
    <x v="1"/>
  </r>
  <r>
    <n v="5777"/>
    <x v="2885"/>
    <x v="429"/>
    <x v="542"/>
    <s v="Standard Class"/>
    <s v="LM-17065"/>
    <s v="Liz MacKendrick"/>
    <x v="0"/>
    <x v="0"/>
    <s v="Auburn"/>
    <x v="15"/>
    <n v="13021"/>
    <x v="3"/>
    <s v="OFF-BI-10000301"/>
    <x v="1"/>
    <x v="8"/>
    <s v="GBC Instant Report Kit"/>
    <x v="1654"/>
    <n v="3"/>
    <n v="0.2"/>
    <n v="5.8230000000000004"/>
    <x v="3"/>
    <x v="0"/>
  </r>
  <r>
    <n v="5778"/>
    <x v="2886"/>
    <x v="429"/>
    <x v="66"/>
    <s v="Standard Class"/>
    <s v="KT-16465"/>
    <s v="Kean Takahito"/>
    <x v="0"/>
    <x v="0"/>
    <s v="San Francisco"/>
    <x v="1"/>
    <n v="94109"/>
    <x v="1"/>
    <s v="OFF-PA-10000994"/>
    <x v="1"/>
    <x v="10"/>
    <s v="Xerox 1915"/>
    <x v="2840"/>
    <n v="1"/>
    <n v="0"/>
    <n v="50.327999999999996"/>
    <x v="1"/>
    <x v="0"/>
  </r>
  <r>
    <n v="5779"/>
    <x v="2887"/>
    <x v="7"/>
    <x v="7"/>
    <s v="Standard Class"/>
    <s v="AP-10915"/>
    <s v="Arthur Prichep"/>
    <x v="0"/>
    <x v="0"/>
    <s v="Los Angeles"/>
    <x v="1"/>
    <n v="90008"/>
    <x v="1"/>
    <s v="OFF-AR-10003156"/>
    <x v="1"/>
    <x v="6"/>
    <s v="50 Colored Long Pencils"/>
    <x v="429"/>
    <n v="3"/>
    <n v="0"/>
    <n v="7.9248000000000012"/>
    <x v="1"/>
    <x v="1"/>
  </r>
  <r>
    <n v="5780"/>
    <x v="2887"/>
    <x v="7"/>
    <x v="7"/>
    <s v="Standard Class"/>
    <s v="AP-10915"/>
    <s v="Arthur Prichep"/>
    <x v="0"/>
    <x v="0"/>
    <s v="Los Angeles"/>
    <x v="1"/>
    <n v="90008"/>
    <x v="1"/>
    <s v="FUR-CH-10000988"/>
    <x v="0"/>
    <x v="1"/>
    <s v="Hon Olson Stacker Stools"/>
    <x v="4131"/>
    <n v="1"/>
    <n v="0.2"/>
    <n v="11.264799999999997"/>
    <x v="1"/>
    <x v="1"/>
  </r>
  <r>
    <n v="5781"/>
    <x v="2888"/>
    <x v="788"/>
    <x v="1159"/>
    <s v="Standard Class"/>
    <s v="JD-15790"/>
    <s v="John Dryer"/>
    <x v="0"/>
    <x v="0"/>
    <s v="Los Angeles"/>
    <x v="1"/>
    <n v="90049"/>
    <x v="1"/>
    <s v="TEC-MA-10003329"/>
    <x v="2"/>
    <x v="15"/>
    <s v="Vtech AT&amp;T CL2940 Corded Speakerphone, Black"/>
    <x v="981"/>
    <n v="3"/>
    <n v="0.2"/>
    <n v="24.291899999999998"/>
    <x v="1"/>
    <x v="0"/>
  </r>
  <r>
    <n v="5782"/>
    <x v="2889"/>
    <x v="295"/>
    <x v="313"/>
    <s v="Second Class"/>
    <s v="XP-21865"/>
    <s v="Xylona Preis"/>
    <x v="0"/>
    <x v="0"/>
    <s v="Chico"/>
    <x v="1"/>
    <n v="95928"/>
    <x v="1"/>
    <s v="OFF-AR-10001547"/>
    <x v="1"/>
    <x v="6"/>
    <s v="Newell 311"/>
    <x v="4132"/>
    <n v="1"/>
    <n v="0"/>
    <n v="0.59670000000000001"/>
    <x v="1"/>
    <x v="0"/>
  </r>
  <r>
    <n v="5783"/>
    <x v="2889"/>
    <x v="295"/>
    <x v="313"/>
    <s v="Second Class"/>
    <s v="XP-21865"/>
    <s v="Xylona Preis"/>
    <x v="0"/>
    <x v="0"/>
    <s v="Chico"/>
    <x v="1"/>
    <n v="95928"/>
    <x v="1"/>
    <s v="OFF-EN-10003072"/>
    <x v="1"/>
    <x v="12"/>
    <s v="Peel &amp; Seel Envelopes"/>
    <x v="2887"/>
    <n v="4"/>
    <n v="0"/>
    <n v="7.4496000000000002"/>
    <x v="1"/>
    <x v="0"/>
  </r>
  <r>
    <n v="5784"/>
    <x v="2889"/>
    <x v="295"/>
    <x v="313"/>
    <s v="Second Class"/>
    <s v="XP-21865"/>
    <s v="Xylona Preis"/>
    <x v="0"/>
    <x v="0"/>
    <s v="Chico"/>
    <x v="1"/>
    <n v="95928"/>
    <x v="1"/>
    <s v="OFF-PA-10000726"/>
    <x v="1"/>
    <x v="10"/>
    <s v="Black Print Carbonless Snap-Off Rapid Letter, 8 1/2&quot; x 7&quot;"/>
    <x v="2978"/>
    <n v="4"/>
    <n v="0"/>
    <n v="16.397999999999996"/>
    <x v="1"/>
    <x v="0"/>
  </r>
  <r>
    <n v="5785"/>
    <x v="2890"/>
    <x v="280"/>
    <x v="179"/>
    <s v="Standard Class"/>
    <s v="JK-16090"/>
    <s v="Juliana Krohn"/>
    <x v="0"/>
    <x v="0"/>
    <s v="Springfield"/>
    <x v="21"/>
    <n v="97477"/>
    <x v="1"/>
    <s v="FUR-BO-10001972"/>
    <x v="0"/>
    <x v="0"/>
    <s v="O'Sullivan 4-Shelf Bookcase in Odessa Pine"/>
    <x v="4133"/>
    <n v="6"/>
    <n v="0.7"/>
    <n v="-384.71640000000002"/>
    <x v="1"/>
    <x v="0"/>
  </r>
  <r>
    <n v="5786"/>
    <x v="2890"/>
    <x v="280"/>
    <x v="179"/>
    <s v="Standard Class"/>
    <s v="JK-16090"/>
    <s v="Juliana Krohn"/>
    <x v="0"/>
    <x v="0"/>
    <s v="Springfield"/>
    <x v="21"/>
    <n v="97477"/>
    <x v="1"/>
    <s v="OFF-SU-10004664"/>
    <x v="1"/>
    <x v="14"/>
    <s v="Acme Softgrip Scissors"/>
    <x v="384"/>
    <n v="6"/>
    <n v="0.2"/>
    <n v="4.3955999999999982"/>
    <x v="1"/>
    <x v="0"/>
  </r>
  <r>
    <n v="5787"/>
    <x v="2890"/>
    <x v="280"/>
    <x v="179"/>
    <s v="Standard Class"/>
    <s v="JK-16090"/>
    <s v="Juliana Krohn"/>
    <x v="0"/>
    <x v="0"/>
    <s v="Springfield"/>
    <x v="21"/>
    <n v="97477"/>
    <x v="1"/>
    <s v="OFF-BI-10003676"/>
    <x v="1"/>
    <x v="8"/>
    <s v="GBC Standard Recycled Report Covers, Clear Plastic Sheets"/>
    <x v="4134"/>
    <n v="7"/>
    <n v="0.7"/>
    <n v="-16.601199999999999"/>
    <x v="1"/>
    <x v="0"/>
  </r>
  <r>
    <n v="5788"/>
    <x v="2890"/>
    <x v="280"/>
    <x v="179"/>
    <s v="Standard Class"/>
    <s v="JK-16090"/>
    <s v="Juliana Krohn"/>
    <x v="0"/>
    <x v="0"/>
    <s v="Springfield"/>
    <x v="21"/>
    <n v="97477"/>
    <x v="1"/>
    <s v="OFF-AR-10003727"/>
    <x v="1"/>
    <x v="6"/>
    <s v="Berol Giant Pencil Sharpener"/>
    <x v="4135"/>
    <n v="7"/>
    <n v="0.2"/>
    <n v="10.703699999999987"/>
    <x v="1"/>
    <x v="0"/>
  </r>
  <r>
    <n v="5789"/>
    <x v="2891"/>
    <x v="318"/>
    <x v="1001"/>
    <s v="Second Class"/>
    <s v="MG-18205"/>
    <s v="Mitch Gastineau"/>
    <x v="1"/>
    <x v="0"/>
    <s v="Jacksonville"/>
    <x v="2"/>
    <n v="32216"/>
    <x v="0"/>
    <s v="FUR-FU-10003829"/>
    <x v="0"/>
    <x v="5"/>
    <s v="Stackable Trays"/>
    <x v="4136"/>
    <n v="5"/>
    <n v="0.2"/>
    <n v="1.8479999999999985"/>
    <x v="0"/>
    <x v="0"/>
  </r>
  <r>
    <n v="5790"/>
    <x v="2891"/>
    <x v="318"/>
    <x v="1001"/>
    <s v="Second Class"/>
    <s v="MG-18205"/>
    <s v="Mitch Gastineau"/>
    <x v="1"/>
    <x v="0"/>
    <s v="Jacksonville"/>
    <x v="2"/>
    <n v="32216"/>
    <x v="0"/>
    <s v="OFF-BI-10003712"/>
    <x v="1"/>
    <x v="8"/>
    <s v="Acco Pressboard Covers with Storage Hooks, 14 7/8&quot; x 11&quot;, Light Blue"/>
    <x v="2974"/>
    <n v="3"/>
    <n v="0.7"/>
    <n v="-3.0933000000000002"/>
    <x v="0"/>
    <x v="0"/>
  </r>
  <r>
    <n v="5791"/>
    <x v="2892"/>
    <x v="365"/>
    <x v="725"/>
    <s v="First Class"/>
    <s v="PG-18820"/>
    <s v="Patrick Gardner"/>
    <x v="0"/>
    <x v="0"/>
    <s v="Bakersfield"/>
    <x v="1"/>
    <n v="93309"/>
    <x v="1"/>
    <s v="OFF-FA-10002280"/>
    <x v="1"/>
    <x v="13"/>
    <s v="Advantus Plastic Paper Clips"/>
    <x v="768"/>
    <n v="7"/>
    <n v="0"/>
    <n v="16.8"/>
    <x v="1"/>
    <x v="1"/>
  </r>
  <r>
    <n v="5792"/>
    <x v="2892"/>
    <x v="365"/>
    <x v="725"/>
    <s v="First Class"/>
    <s v="PG-18820"/>
    <s v="Patrick Gardner"/>
    <x v="0"/>
    <x v="0"/>
    <s v="Bakersfield"/>
    <x v="1"/>
    <n v="93309"/>
    <x v="1"/>
    <s v="FUR-CH-10002961"/>
    <x v="0"/>
    <x v="1"/>
    <s v="Leather Task Chair, Black"/>
    <x v="74"/>
    <n v="1"/>
    <n v="0.2"/>
    <n v="0"/>
    <x v="1"/>
    <x v="1"/>
  </r>
  <r>
    <n v="5793"/>
    <x v="2892"/>
    <x v="365"/>
    <x v="725"/>
    <s v="First Class"/>
    <s v="PG-18820"/>
    <s v="Patrick Gardner"/>
    <x v="0"/>
    <x v="0"/>
    <s v="Bakersfield"/>
    <x v="1"/>
    <n v="93309"/>
    <x v="1"/>
    <s v="OFF-AP-10002578"/>
    <x v="1"/>
    <x v="9"/>
    <s v="Fellowes Premier Superior Surge Suppressor, 10-Outlet, With Phone and Remote"/>
    <x v="2064"/>
    <n v="2"/>
    <n v="0"/>
    <n v="25.438400000000001"/>
    <x v="1"/>
    <x v="1"/>
  </r>
  <r>
    <n v="5794"/>
    <x v="2892"/>
    <x v="365"/>
    <x v="725"/>
    <s v="First Class"/>
    <s v="PG-18820"/>
    <s v="Patrick Gardner"/>
    <x v="0"/>
    <x v="0"/>
    <s v="Bakersfield"/>
    <x v="1"/>
    <n v="93309"/>
    <x v="1"/>
    <s v="FUR-FU-10004848"/>
    <x v="0"/>
    <x v="5"/>
    <s v="Howard Miller 13-3/4&quot; Diameter Brushed Chrome Round Wall Clock"/>
    <x v="2678"/>
    <n v="1"/>
    <n v="0"/>
    <n v="15.524999999999999"/>
    <x v="1"/>
    <x v="1"/>
  </r>
  <r>
    <n v="5795"/>
    <x v="2892"/>
    <x v="365"/>
    <x v="725"/>
    <s v="First Class"/>
    <s v="PG-18820"/>
    <s v="Patrick Gardner"/>
    <x v="0"/>
    <x v="0"/>
    <s v="Bakersfield"/>
    <x v="1"/>
    <n v="93309"/>
    <x v="1"/>
    <s v="OFF-BI-10003364"/>
    <x v="1"/>
    <x v="8"/>
    <s v="Binding Machine Supplies"/>
    <x v="1004"/>
    <n v="2"/>
    <n v="0.2"/>
    <n v="16.3352"/>
    <x v="1"/>
    <x v="1"/>
  </r>
  <r>
    <n v="5796"/>
    <x v="2893"/>
    <x v="411"/>
    <x v="127"/>
    <s v="Second Class"/>
    <s v="LD-17005"/>
    <s v="Lisa DeCherney"/>
    <x v="0"/>
    <x v="0"/>
    <s v="New York City"/>
    <x v="15"/>
    <n v="10011"/>
    <x v="3"/>
    <s v="OFF-ST-10002615"/>
    <x v="1"/>
    <x v="4"/>
    <s v="Dual Level, Single-Width Filing Carts"/>
    <x v="4137"/>
    <n v="9"/>
    <n v="0"/>
    <n v="362.84040000000005"/>
    <x v="3"/>
    <x v="0"/>
  </r>
  <r>
    <n v="5797"/>
    <x v="2893"/>
    <x v="411"/>
    <x v="127"/>
    <s v="Second Class"/>
    <s v="LD-17005"/>
    <s v="Lisa DeCherney"/>
    <x v="0"/>
    <x v="0"/>
    <s v="New York City"/>
    <x v="15"/>
    <n v="10011"/>
    <x v="3"/>
    <s v="FUR-FU-10000521"/>
    <x v="0"/>
    <x v="5"/>
    <s v="Seth Thomas 14&quot; Putty-Colored Wall Clock"/>
    <x v="4138"/>
    <n v="4"/>
    <n v="0"/>
    <n v="36.381599999999992"/>
    <x v="3"/>
    <x v="0"/>
  </r>
  <r>
    <n v="5798"/>
    <x v="2893"/>
    <x v="411"/>
    <x v="127"/>
    <s v="Second Class"/>
    <s v="LD-17005"/>
    <s v="Lisa DeCherney"/>
    <x v="0"/>
    <x v="0"/>
    <s v="New York City"/>
    <x v="15"/>
    <n v="10011"/>
    <x v="3"/>
    <s v="OFF-LA-10000121"/>
    <x v="1"/>
    <x v="2"/>
    <s v="Avery 48"/>
    <x v="1381"/>
    <n v="3"/>
    <n v="0"/>
    <n v="8.6939999999999991"/>
    <x v="3"/>
    <x v="0"/>
  </r>
  <r>
    <n v="5799"/>
    <x v="2893"/>
    <x v="411"/>
    <x v="127"/>
    <s v="Second Class"/>
    <s v="LD-17005"/>
    <s v="Lisa DeCherney"/>
    <x v="0"/>
    <x v="0"/>
    <s v="New York City"/>
    <x v="15"/>
    <n v="10011"/>
    <x v="3"/>
    <s v="OFF-PA-10001289"/>
    <x v="1"/>
    <x v="10"/>
    <s v="White Computer Printout Paper by Universal"/>
    <x v="2723"/>
    <n v="2"/>
    <n v="0"/>
    <n v="37.9848"/>
    <x v="3"/>
    <x v="0"/>
  </r>
  <r>
    <n v="5800"/>
    <x v="2894"/>
    <x v="1071"/>
    <x v="1036"/>
    <s v="Second Class"/>
    <s v="CR-12730"/>
    <s v="Craig Reiter"/>
    <x v="0"/>
    <x v="0"/>
    <s v="Chicago"/>
    <x v="10"/>
    <n v="60610"/>
    <x v="2"/>
    <s v="FUR-CH-10004495"/>
    <x v="0"/>
    <x v="1"/>
    <s v="Global Leather and Oak Executive Chair, Black"/>
    <x v="4139"/>
    <n v="2"/>
    <n v="0.3"/>
    <n v="-6.0196000000000538"/>
    <x v="2"/>
    <x v="0"/>
  </r>
  <r>
    <n v="5801"/>
    <x v="2895"/>
    <x v="384"/>
    <x v="1160"/>
    <s v="First Class"/>
    <s v="MN-17935"/>
    <s v="Michael Nguyen"/>
    <x v="0"/>
    <x v="0"/>
    <s v="El Paso"/>
    <x v="5"/>
    <n v="79907"/>
    <x v="2"/>
    <s v="TEC-PH-10000895"/>
    <x v="2"/>
    <x v="7"/>
    <s v="Polycom VVX 310 VoIP phone"/>
    <x v="4140"/>
    <n v="4"/>
    <n v="0.2"/>
    <n v="43.197600000000023"/>
    <x v="2"/>
    <x v="1"/>
  </r>
  <r>
    <n v="5802"/>
    <x v="2895"/>
    <x v="384"/>
    <x v="1160"/>
    <s v="First Class"/>
    <s v="MN-17935"/>
    <s v="Michael Nguyen"/>
    <x v="0"/>
    <x v="0"/>
    <s v="El Paso"/>
    <x v="5"/>
    <n v="79907"/>
    <x v="2"/>
    <s v="OFF-PA-10000552"/>
    <x v="1"/>
    <x v="10"/>
    <s v="Xerox 200"/>
    <x v="563"/>
    <n v="2"/>
    <n v="0.2"/>
    <n v="3.6288"/>
    <x v="2"/>
    <x v="1"/>
  </r>
  <r>
    <n v="5803"/>
    <x v="2896"/>
    <x v="204"/>
    <x v="949"/>
    <s v="First Class"/>
    <s v="RD-19900"/>
    <s v="Ruben Dartt"/>
    <x v="0"/>
    <x v="0"/>
    <s v="Thousand Oaks"/>
    <x v="1"/>
    <n v="91360"/>
    <x v="1"/>
    <s v="TEC-PH-10000376"/>
    <x v="2"/>
    <x v="7"/>
    <s v="Square Credit Card Reader"/>
    <x v="2992"/>
    <n v="2"/>
    <n v="0.2"/>
    <n v="1.1988000000000003"/>
    <x v="1"/>
    <x v="0"/>
  </r>
  <r>
    <n v="5804"/>
    <x v="2897"/>
    <x v="605"/>
    <x v="1049"/>
    <s v="Standard Class"/>
    <s v="JP-16135"/>
    <s v="Julie Prescott"/>
    <x v="2"/>
    <x v="0"/>
    <s v="Springfield"/>
    <x v="24"/>
    <n v="45503"/>
    <x v="3"/>
    <s v="OFF-AR-10003504"/>
    <x v="1"/>
    <x v="6"/>
    <s v="Newell 347"/>
    <x v="1518"/>
    <n v="3"/>
    <n v="0.2"/>
    <n v="1.1555999999999984"/>
    <x v="3"/>
    <x v="0"/>
  </r>
  <r>
    <n v="5805"/>
    <x v="2898"/>
    <x v="38"/>
    <x v="381"/>
    <s v="Standard Class"/>
    <s v="KE-16420"/>
    <s v="Katrina Edelman"/>
    <x v="1"/>
    <x v="0"/>
    <s v="Dallas"/>
    <x v="5"/>
    <n v="75220"/>
    <x v="2"/>
    <s v="OFF-ST-10000943"/>
    <x v="1"/>
    <x v="4"/>
    <s v="Eldon ProFile File 'N Store Portable File Tub Letter/Legal Size Black"/>
    <x v="1845"/>
    <n v="4"/>
    <n v="0.2"/>
    <n v="6.1792000000000016"/>
    <x v="2"/>
    <x v="0"/>
  </r>
  <r>
    <n v="5806"/>
    <x v="2898"/>
    <x v="38"/>
    <x v="381"/>
    <s v="Standard Class"/>
    <s v="KE-16420"/>
    <s v="Katrina Edelman"/>
    <x v="1"/>
    <x v="0"/>
    <s v="Dallas"/>
    <x v="5"/>
    <n v="75220"/>
    <x v="2"/>
    <s v="FUR-BO-10003441"/>
    <x v="0"/>
    <x v="0"/>
    <s v="Bush Westfield Collection Bookcases, Fully Assembled"/>
    <x v="4141"/>
    <n v="3"/>
    <n v="0.32"/>
    <n v="-27.264600000000016"/>
    <x v="2"/>
    <x v="0"/>
  </r>
  <r>
    <n v="5807"/>
    <x v="2899"/>
    <x v="913"/>
    <x v="62"/>
    <s v="Second Class"/>
    <s v="DL-13315"/>
    <s v="Delfina Latchford"/>
    <x v="0"/>
    <x v="0"/>
    <s v="Knoxville"/>
    <x v="18"/>
    <n v="37918"/>
    <x v="0"/>
    <s v="OFF-PA-10002195"/>
    <x v="1"/>
    <x v="10"/>
    <s v="RSVP Cards &amp; Envelopes, Blank White, 8-1/2&quot; X 11&quot;, 24 Cards/25 Envelopes/Set"/>
    <x v="854"/>
    <n v="3"/>
    <n v="0.2"/>
    <n v="4.1147999999999998"/>
    <x v="0"/>
    <x v="0"/>
  </r>
  <r>
    <n v="5808"/>
    <x v="2899"/>
    <x v="913"/>
    <x v="62"/>
    <s v="Second Class"/>
    <s v="DL-13315"/>
    <s v="Delfina Latchford"/>
    <x v="0"/>
    <x v="0"/>
    <s v="Knoxville"/>
    <x v="18"/>
    <n v="37918"/>
    <x v="0"/>
    <s v="OFF-AP-10001205"/>
    <x v="1"/>
    <x v="9"/>
    <s v="Belkin 5 Outlet SurgeMaster Power Centers"/>
    <x v="2802"/>
    <n v="2"/>
    <n v="0.2"/>
    <n v="8.7168000000000063"/>
    <x v="0"/>
    <x v="0"/>
  </r>
  <r>
    <n v="5809"/>
    <x v="2899"/>
    <x v="913"/>
    <x v="62"/>
    <s v="Second Class"/>
    <s v="DL-13315"/>
    <s v="Delfina Latchford"/>
    <x v="0"/>
    <x v="0"/>
    <s v="Knoxville"/>
    <x v="18"/>
    <n v="37918"/>
    <x v="0"/>
    <s v="OFF-AR-10002987"/>
    <x v="1"/>
    <x v="6"/>
    <s v="Prismacolor Color Pencil Set"/>
    <x v="4142"/>
    <n v="2"/>
    <n v="0.2"/>
    <n v="8.3328000000000024"/>
    <x v="0"/>
    <x v="0"/>
  </r>
  <r>
    <n v="5810"/>
    <x v="2900"/>
    <x v="1072"/>
    <x v="634"/>
    <s v="Standard Class"/>
    <s v="KB-16240"/>
    <s v="Karen Bern"/>
    <x v="1"/>
    <x v="0"/>
    <s v="Chattanooga"/>
    <x v="18"/>
    <n v="37421"/>
    <x v="0"/>
    <s v="FUR-FU-10000723"/>
    <x v="0"/>
    <x v="5"/>
    <s v="Deflect-o EconoMat Studded, No Bevel Mat for Low Pile Carpeting"/>
    <x v="4143"/>
    <n v="4"/>
    <n v="0.2"/>
    <n v="-18.180799999999998"/>
    <x v="0"/>
    <x v="0"/>
  </r>
  <r>
    <n v="5811"/>
    <x v="2901"/>
    <x v="204"/>
    <x v="211"/>
    <s v="Standard Class"/>
    <s v="JD-16150"/>
    <s v="Justin Deggeller"/>
    <x v="1"/>
    <x v="0"/>
    <s v="San Diego"/>
    <x v="1"/>
    <n v="92037"/>
    <x v="1"/>
    <s v="OFF-PA-10003127"/>
    <x v="1"/>
    <x v="10"/>
    <s v="Easy-staple paper"/>
    <x v="151"/>
    <n v="4"/>
    <n v="0"/>
    <n v="48.539199999999994"/>
    <x v="1"/>
    <x v="0"/>
  </r>
  <r>
    <n v="5812"/>
    <x v="2901"/>
    <x v="204"/>
    <x v="211"/>
    <s v="Standard Class"/>
    <s v="JD-16150"/>
    <s v="Justin Deggeller"/>
    <x v="1"/>
    <x v="0"/>
    <s v="San Diego"/>
    <x v="1"/>
    <n v="92037"/>
    <x v="1"/>
    <s v="FUR-FU-10000747"/>
    <x v="0"/>
    <x v="5"/>
    <s v="Tenex B1-RE Series Chair Mats for Low Pile Carpets"/>
    <x v="1377"/>
    <n v="2"/>
    <n v="0"/>
    <n v="15.633199999999988"/>
    <x v="1"/>
    <x v="0"/>
  </r>
  <r>
    <n v="5813"/>
    <x v="2901"/>
    <x v="204"/>
    <x v="211"/>
    <s v="Standard Class"/>
    <s v="JD-16150"/>
    <s v="Justin Deggeller"/>
    <x v="1"/>
    <x v="0"/>
    <s v="San Diego"/>
    <x v="1"/>
    <n v="92037"/>
    <x v="1"/>
    <s v="TEC-PH-10001795"/>
    <x v="2"/>
    <x v="7"/>
    <s v="ClearOne CHATAttach 160 - speaker phone"/>
    <x v="4144"/>
    <n v="3"/>
    <n v="0.2"/>
    <n v="185.99699999999984"/>
    <x v="1"/>
    <x v="0"/>
  </r>
  <r>
    <n v="5814"/>
    <x v="2902"/>
    <x v="740"/>
    <x v="1161"/>
    <s v="First Class"/>
    <s v="SR-20740"/>
    <s v="Steven Roelle"/>
    <x v="2"/>
    <x v="0"/>
    <s v="New York City"/>
    <x v="15"/>
    <n v="10024"/>
    <x v="3"/>
    <s v="OFF-PA-10003797"/>
    <x v="1"/>
    <x v="10"/>
    <s v="Xerox 209"/>
    <x v="541"/>
    <n v="3"/>
    <n v="0"/>
    <n v="9.3312000000000008"/>
    <x v="3"/>
    <x v="0"/>
  </r>
  <r>
    <n v="5815"/>
    <x v="2903"/>
    <x v="925"/>
    <x v="871"/>
    <s v="First Class"/>
    <s v="AC-10450"/>
    <s v="Amy Cox"/>
    <x v="0"/>
    <x v="0"/>
    <s v="Tampa"/>
    <x v="2"/>
    <n v="33614"/>
    <x v="0"/>
    <s v="TEC-AC-10002718"/>
    <x v="2"/>
    <x v="11"/>
    <s v="Belkin Standard 104 key USB Keyboard"/>
    <x v="4145"/>
    <n v="1"/>
    <n v="0.2"/>
    <n v="-0.7295000000000007"/>
    <x v="0"/>
    <x v="0"/>
  </r>
  <r>
    <n v="5816"/>
    <x v="2904"/>
    <x v="35"/>
    <x v="158"/>
    <s v="Same Day"/>
    <s v="LS-17245"/>
    <s v="Lynn Smith"/>
    <x v="0"/>
    <x v="0"/>
    <s v="Utica"/>
    <x v="15"/>
    <n v="13501"/>
    <x v="3"/>
    <s v="TEC-PH-10002170"/>
    <x v="2"/>
    <x v="7"/>
    <s v="ClearSounds CSC500 Amplified Spirit Phone Corded phone"/>
    <x v="463"/>
    <n v="4"/>
    <n v="0"/>
    <n v="78.388800000000003"/>
    <x v="3"/>
    <x v="0"/>
  </r>
  <r>
    <n v="5817"/>
    <x v="2904"/>
    <x v="35"/>
    <x v="158"/>
    <s v="Same Day"/>
    <s v="LS-17245"/>
    <s v="Lynn Smith"/>
    <x v="0"/>
    <x v="0"/>
    <s v="Utica"/>
    <x v="15"/>
    <n v="13501"/>
    <x v="3"/>
    <s v="OFF-BI-10001078"/>
    <x v="1"/>
    <x v="8"/>
    <s v="Acco PRESSTEX Data Binder with Storage Hooks, Dark Blue, 14 7/8&quot; X 11&quot;"/>
    <x v="4146"/>
    <n v="3"/>
    <n v="0.2"/>
    <n v="4.6806000000000001"/>
    <x v="3"/>
    <x v="0"/>
  </r>
  <r>
    <n v="5818"/>
    <x v="2904"/>
    <x v="35"/>
    <x v="158"/>
    <s v="Same Day"/>
    <s v="LS-17245"/>
    <s v="Lynn Smith"/>
    <x v="0"/>
    <x v="0"/>
    <s v="Utica"/>
    <x v="15"/>
    <n v="13501"/>
    <x v="3"/>
    <s v="OFF-BI-10001031"/>
    <x v="1"/>
    <x v="8"/>
    <s v="Pressboard Data Binders by Wilson Jones"/>
    <x v="1232"/>
    <n v="4"/>
    <n v="0.2"/>
    <n v="5.767199999999999"/>
    <x v="3"/>
    <x v="0"/>
  </r>
  <r>
    <n v="5819"/>
    <x v="2904"/>
    <x v="35"/>
    <x v="158"/>
    <s v="Same Day"/>
    <s v="LS-17245"/>
    <s v="Lynn Smith"/>
    <x v="0"/>
    <x v="0"/>
    <s v="Utica"/>
    <x v="15"/>
    <n v="13501"/>
    <x v="3"/>
    <s v="OFF-LA-10001158"/>
    <x v="1"/>
    <x v="2"/>
    <s v="Avery Address/Shipping Labels for Typewriters, 4&quot; x 2&quot;"/>
    <x v="4147"/>
    <n v="9"/>
    <n v="0"/>
    <n v="44.712000000000003"/>
    <x v="3"/>
    <x v="0"/>
  </r>
  <r>
    <n v="5820"/>
    <x v="2904"/>
    <x v="35"/>
    <x v="158"/>
    <s v="Same Day"/>
    <s v="LS-17245"/>
    <s v="Lynn Smith"/>
    <x v="0"/>
    <x v="0"/>
    <s v="Utica"/>
    <x v="15"/>
    <n v="13501"/>
    <x v="3"/>
    <s v="OFF-LA-10001613"/>
    <x v="1"/>
    <x v="2"/>
    <s v="Avery File Folder Labels"/>
    <x v="132"/>
    <n v="4"/>
    <n v="0"/>
    <n v="5.6448"/>
    <x v="3"/>
    <x v="0"/>
  </r>
  <r>
    <n v="5821"/>
    <x v="2905"/>
    <x v="605"/>
    <x v="380"/>
    <s v="Standard Class"/>
    <s v="CS-12175"/>
    <s v="Charles Sheldon"/>
    <x v="1"/>
    <x v="0"/>
    <s v="San Francisco"/>
    <x v="1"/>
    <n v="94122"/>
    <x v="1"/>
    <s v="OFF-SU-10000157"/>
    <x v="1"/>
    <x v="14"/>
    <s v="Compact Automatic Electric Letter Opener"/>
    <x v="4148"/>
    <n v="2"/>
    <n v="0"/>
    <n v="4.7724000000000046"/>
    <x v="1"/>
    <x v="0"/>
  </r>
  <r>
    <n v="5822"/>
    <x v="2905"/>
    <x v="605"/>
    <x v="380"/>
    <s v="Standard Class"/>
    <s v="CS-12175"/>
    <s v="Charles Sheldon"/>
    <x v="1"/>
    <x v="0"/>
    <s v="San Francisco"/>
    <x v="1"/>
    <n v="94122"/>
    <x v="1"/>
    <s v="OFF-AP-10004868"/>
    <x v="1"/>
    <x v="9"/>
    <s v="Hoover Commercial Soft Guard Upright Vacuum And Disposable Filtration Bags"/>
    <x v="4149"/>
    <n v="1"/>
    <n v="0"/>
    <n v="2.0979000000000001"/>
    <x v="1"/>
    <x v="0"/>
  </r>
  <r>
    <n v="5823"/>
    <x v="2905"/>
    <x v="605"/>
    <x v="380"/>
    <s v="Standard Class"/>
    <s v="CS-12175"/>
    <s v="Charles Sheldon"/>
    <x v="1"/>
    <x v="0"/>
    <s v="San Francisco"/>
    <x v="1"/>
    <n v="94122"/>
    <x v="1"/>
    <s v="FUR-TA-10001520"/>
    <x v="0"/>
    <x v="3"/>
    <s v="Lesro Sheffield Collection Coffee Table, End Table, Center Table, Corner Table"/>
    <x v="4150"/>
    <n v="5"/>
    <n v="0.2"/>
    <n v="-10.705500000000043"/>
    <x v="1"/>
    <x v="0"/>
  </r>
  <r>
    <n v="5824"/>
    <x v="2905"/>
    <x v="605"/>
    <x v="380"/>
    <s v="Standard Class"/>
    <s v="CS-12175"/>
    <s v="Charles Sheldon"/>
    <x v="1"/>
    <x v="0"/>
    <s v="San Francisco"/>
    <x v="1"/>
    <n v="94122"/>
    <x v="1"/>
    <s v="OFF-BI-10001900"/>
    <x v="1"/>
    <x v="8"/>
    <s v="DXL Angle-View Binders with Locking Rings, Black"/>
    <x v="4151"/>
    <n v="4"/>
    <n v="0.2"/>
    <n v="6.4691999999999998"/>
    <x v="1"/>
    <x v="0"/>
  </r>
  <r>
    <n v="5825"/>
    <x v="2906"/>
    <x v="1073"/>
    <x v="1108"/>
    <s v="Same Day"/>
    <s v="AR-10510"/>
    <s v="Andrew Roberts"/>
    <x v="0"/>
    <x v="0"/>
    <s v="Columbus"/>
    <x v="24"/>
    <n v="43229"/>
    <x v="3"/>
    <s v="OFF-AP-10003971"/>
    <x v="1"/>
    <x v="9"/>
    <s v="Belkin 6 Outlet Metallic Surge Strip"/>
    <x v="4152"/>
    <n v="3"/>
    <n v="0.2"/>
    <n v="1.9602000000000004"/>
    <x v="3"/>
    <x v="0"/>
  </r>
  <r>
    <n v="5826"/>
    <x v="2907"/>
    <x v="213"/>
    <x v="371"/>
    <s v="Second Class"/>
    <s v="KB-16405"/>
    <s v="Katrina Bavinger"/>
    <x v="2"/>
    <x v="0"/>
    <s v="New York City"/>
    <x v="15"/>
    <n v="10035"/>
    <x v="3"/>
    <s v="OFF-PA-10000418"/>
    <x v="1"/>
    <x v="10"/>
    <s v="Xerox 189"/>
    <x v="1257"/>
    <n v="4"/>
    <n v="0"/>
    <n v="201.31199999999998"/>
    <x v="3"/>
    <x v="0"/>
  </r>
  <r>
    <n v="5827"/>
    <x v="2907"/>
    <x v="213"/>
    <x v="371"/>
    <s v="Second Class"/>
    <s v="KB-16405"/>
    <s v="Katrina Bavinger"/>
    <x v="2"/>
    <x v="0"/>
    <s v="New York City"/>
    <x v="15"/>
    <n v="10035"/>
    <x v="3"/>
    <s v="FUR-CH-10004626"/>
    <x v="0"/>
    <x v="1"/>
    <s v="Office Star Flex Back Scooter Chair with Aluminum Finish Frame"/>
    <x v="4153"/>
    <n v="1"/>
    <n v="0.1"/>
    <n v="14.124599999999999"/>
    <x v="3"/>
    <x v="0"/>
  </r>
  <r>
    <n v="5828"/>
    <x v="2907"/>
    <x v="213"/>
    <x v="371"/>
    <s v="Second Class"/>
    <s v="KB-16405"/>
    <s v="Katrina Bavinger"/>
    <x v="2"/>
    <x v="0"/>
    <s v="New York City"/>
    <x v="15"/>
    <n v="10035"/>
    <x v="3"/>
    <s v="FUR-CH-10004860"/>
    <x v="0"/>
    <x v="1"/>
    <s v="Global Low Back Tilter Chair"/>
    <x v="4154"/>
    <n v="2"/>
    <n v="0.1"/>
    <n v="-8.0784000000000198"/>
    <x v="3"/>
    <x v="0"/>
  </r>
  <r>
    <n v="5829"/>
    <x v="2907"/>
    <x v="213"/>
    <x v="371"/>
    <s v="Second Class"/>
    <s v="KB-16405"/>
    <s v="Katrina Bavinger"/>
    <x v="2"/>
    <x v="0"/>
    <s v="New York City"/>
    <x v="15"/>
    <n v="10035"/>
    <x v="3"/>
    <s v="OFF-AR-10003251"/>
    <x v="1"/>
    <x v="6"/>
    <s v="Prang Drawing Pencil Set"/>
    <x v="348"/>
    <n v="2"/>
    <n v="0"/>
    <n v="2.2239999999999998"/>
    <x v="3"/>
    <x v="0"/>
  </r>
  <r>
    <n v="5830"/>
    <x v="2908"/>
    <x v="275"/>
    <x v="439"/>
    <s v="Standard Class"/>
    <s v="MM-17920"/>
    <s v="Michael Moore"/>
    <x v="0"/>
    <x v="0"/>
    <s v="Richmond"/>
    <x v="14"/>
    <n v="47374"/>
    <x v="2"/>
    <s v="FUR-TA-10004575"/>
    <x v="0"/>
    <x v="3"/>
    <s v="Hon 5100 Series Wood Tables"/>
    <x v="4155"/>
    <n v="2"/>
    <n v="0"/>
    <n v="104.75279999999998"/>
    <x v="2"/>
    <x v="0"/>
  </r>
  <r>
    <n v="5831"/>
    <x v="2908"/>
    <x v="275"/>
    <x v="439"/>
    <s v="Standard Class"/>
    <s v="MM-17920"/>
    <s v="Michael Moore"/>
    <x v="0"/>
    <x v="0"/>
    <s v="Richmond"/>
    <x v="14"/>
    <n v="47374"/>
    <x v="2"/>
    <s v="FUR-CH-10004754"/>
    <x v="0"/>
    <x v="1"/>
    <s v="Global Stack Chair with Arms, Black"/>
    <x v="4156"/>
    <n v="1"/>
    <n v="0"/>
    <n v="8.0945999999999998"/>
    <x v="2"/>
    <x v="0"/>
  </r>
  <r>
    <n v="5832"/>
    <x v="2909"/>
    <x v="1074"/>
    <x v="1162"/>
    <s v="Standard Class"/>
    <s v="RF-19735"/>
    <s v="Roland Fjeld"/>
    <x v="0"/>
    <x v="0"/>
    <s v="San Diego"/>
    <x v="1"/>
    <n v="92105"/>
    <x v="1"/>
    <s v="TEC-AC-10003095"/>
    <x v="2"/>
    <x v="11"/>
    <s v="Logitech G35 7.1-Channel Surround Sound Headset"/>
    <x v="4157"/>
    <n v="4"/>
    <n v="0"/>
    <n v="176.78640000000001"/>
    <x v="1"/>
    <x v="0"/>
  </r>
  <r>
    <n v="5833"/>
    <x v="2910"/>
    <x v="658"/>
    <x v="1050"/>
    <s v="Standard Class"/>
    <s v="BP-11290"/>
    <s v="Beth Paige"/>
    <x v="0"/>
    <x v="0"/>
    <s v="Concord"/>
    <x v="3"/>
    <n v="28027"/>
    <x v="0"/>
    <s v="OFF-LA-10000262"/>
    <x v="1"/>
    <x v="2"/>
    <s v="Avery 494"/>
    <x v="303"/>
    <n v="3"/>
    <n v="0.2"/>
    <n v="2.0358000000000001"/>
    <x v="0"/>
    <x v="0"/>
  </r>
  <r>
    <n v="5834"/>
    <x v="2910"/>
    <x v="658"/>
    <x v="1050"/>
    <s v="Standard Class"/>
    <s v="BP-11290"/>
    <s v="Beth Paige"/>
    <x v="0"/>
    <x v="0"/>
    <s v="Concord"/>
    <x v="3"/>
    <n v="28027"/>
    <x v="0"/>
    <s v="FUR-CH-10002961"/>
    <x v="0"/>
    <x v="1"/>
    <s v="Leather Task Chair, Black"/>
    <x v="4158"/>
    <n v="5"/>
    <n v="0.2"/>
    <n v="0"/>
    <x v="0"/>
    <x v="0"/>
  </r>
  <r>
    <n v="5835"/>
    <x v="2911"/>
    <x v="988"/>
    <x v="883"/>
    <s v="Standard Class"/>
    <s v="MJ-17740"/>
    <s v="Max Jones"/>
    <x v="0"/>
    <x v="0"/>
    <s v="Miami"/>
    <x v="2"/>
    <n v="33178"/>
    <x v="0"/>
    <s v="OFF-BI-10003876"/>
    <x v="1"/>
    <x v="8"/>
    <s v="Green Canvas Binder for 8-1/2&quot; x 14&quot; Sheets"/>
    <x v="4159"/>
    <n v="5"/>
    <n v="0.7"/>
    <n v="-42.799999999999983"/>
    <x v="0"/>
    <x v="0"/>
  </r>
  <r>
    <n v="5836"/>
    <x v="2911"/>
    <x v="988"/>
    <x v="883"/>
    <s v="Standard Class"/>
    <s v="MJ-17740"/>
    <s v="Max Jones"/>
    <x v="0"/>
    <x v="0"/>
    <s v="Miami"/>
    <x v="2"/>
    <n v="33178"/>
    <x v="0"/>
    <s v="OFF-BI-10002133"/>
    <x v="1"/>
    <x v="8"/>
    <s v="Wilson Jones Elliptical Ring 3 1/2&quot; Capacity Binders, 800 sheets"/>
    <x v="1811"/>
    <n v="3"/>
    <n v="0.7"/>
    <n v="-26.963999999999999"/>
    <x v="0"/>
    <x v="0"/>
  </r>
  <r>
    <n v="5837"/>
    <x v="2911"/>
    <x v="988"/>
    <x v="883"/>
    <s v="Standard Class"/>
    <s v="MJ-17740"/>
    <s v="Max Jones"/>
    <x v="0"/>
    <x v="0"/>
    <s v="Miami"/>
    <x v="2"/>
    <n v="33178"/>
    <x v="0"/>
    <s v="TEC-AC-10004396"/>
    <x v="2"/>
    <x v="11"/>
    <s v="Logitech Keyboard K120"/>
    <x v="4160"/>
    <n v="5"/>
    <n v="0.2"/>
    <n v="-8.1674999999999933"/>
    <x v="0"/>
    <x v="0"/>
  </r>
  <r>
    <n v="5838"/>
    <x v="2912"/>
    <x v="344"/>
    <x v="108"/>
    <s v="Standard Class"/>
    <s v="DO-13645"/>
    <s v="Doug O'Connell"/>
    <x v="0"/>
    <x v="0"/>
    <s v="Los Angeles"/>
    <x v="1"/>
    <n v="90036"/>
    <x v="1"/>
    <s v="TEC-PH-10004100"/>
    <x v="2"/>
    <x v="7"/>
    <s v="Griffin GC17055 Auxiliary Audio Cable"/>
    <x v="4161"/>
    <n v="4"/>
    <n v="0.2"/>
    <n v="5.7568000000000019"/>
    <x v="1"/>
    <x v="0"/>
  </r>
  <r>
    <n v="5839"/>
    <x v="2913"/>
    <x v="1075"/>
    <x v="1157"/>
    <s v="Standard Class"/>
    <s v="MV-17485"/>
    <s v="Mark Van Huff"/>
    <x v="0"/>
    <x v="0"/>
    <s v="Seattle"/>
    <x v="4"/>
    <n v="98115"/>
    <x v="1"/>
    <s v="OFF-ST-10000636"/>
    <x v="1"/>
    <x v="4"/>
    <s v="Rogers Profile Extra Capacity Storage Tub"/>
    <x v="4162"/>
    <n v="5"/>
    <n v="0"/>
    <n v="3.3479999999999954"/>
    <x v="1"/>
    <x v="0"/>
  </r>
  <r>
    <n v="5840"/>
    <x v="2914"/>
    <x v="357"/>
    <x v="1068"/>
    <s v="Second Class"/>
    <s v="MG-17875"/>
    <s v="Michael Grace"/>
    <x v="2"/>
    <x v="0"/>
    <s v="Arlington"/>
    <x v="17"/>
    <n v="22204"/>
    <x v="0"/>
    <s v="OFF-PA-10001972"/>
    <x v="1"/>
    <x v="10"/>
    <s v="Xerox 214"/>
    <x v="56"/>
    <n v="5"/>
    <n v="0"/>
    <n v="15.552000000000001"/>
    <x v="0"/>
    <x v="0"/>
  </r>
  <r>
    <n v="5841"/>
    <x v="2914"/>
    <x v="357"/>
    <x v="1068"/>
    <s v="Second Class"/>
    <s v="MG-17875"/>
    <s v="Michael Grace"/>
    <x v="2"/>
    <x v="0"/>
    <s v="Arlington"/>
    <x v="17"/>
    <n v="22204"/>
    <x v="0"/>
    <s v="FUR-FU-10002554"/>
    <x v="0"/>
    <x v="5"/>
    <s v="Westinghouse Floor Lamp with Metal Mesh Shade, Black"/>
    <x v="3264"/>
    <n v="2"/>
    <n v="0"/>
    <n v="11.035399999999996"/>
    <x v="0"/>
    <x v="0"/>
  </r>
  <r>
    <n v="5842"/>
    <x v="2915"/>
    <x v="972"/>
    <x v="958"/>
    <s v="Standard Class"/>
    <s v="BS-11665"/>
    <s v="Brian Stugart"/>
    <x v="0"/>
    <x v="0"/>
    <s v="San Diego"/>
    <x v="1"/>
    <n v="92105"/>
    <x v="1"/>
    <s v="TEC-PH-10003174"/>
    <x v="2"/>
    <x v="7"/>
    <s v="RCA ViSYS 25825 Wireless digital phone"/>
    <x v="4163"/>
    <n v="4"/>
    <n v="0.2"/>
    <n v="51.995999999999981"/>
    <x v="1"/>
    <x v="0"/>
  </r>
  <r>
    <n v="5843"/>
    <x v="2915"/>
    <x v="972"/>
    <x v="958"/>
    <s v="Standard Class"/>
    <s v="BS-11665"/>
    <s v="Brian Stugart"/>
    <x v="0"/>
    <x v="0"/>
    <s v="San Diego"/>
    <x v="1"/>
    <n v="92105"/>
    <x v="1"/>
    <s v="OFF-ST-10001418"/>
    <x v="1"/>
    <x v="4"/>
    <s v="Carina Media Storage Towers in Natural &amp; Black"/>
    <x v="4164"/>
    <n v="5"/>
    <n v="0"/>
    <n v="6.097999999999999"/>
    <x v="1"/>
    <x v="0"/>
  </r>
  <r>
    <n v="5844"/>
    <x v="2915"/>
    <x v="972"/>
    <x v="958"/>
    <s v="Standard Class"/>
    <s v="BS-11665"/>
    <s v="Brian Stugart"/>
    <x v="0"/>
    <x v="0"/>
    <s v="San Diego"/>
    <x v="1"/>
    <n v="92105"/>
    <x v="1"/>
    <s v="FUR-FU-10002813"/>
    <x v="0"/>
    <x v="5"/>
    <s v="DAX Contemporary Wood Frame with Silver Metal Mat, Desktop, 11 x 14 Size"/>
    <x v="4165"/>
    <n v="4"/>
    <n v="0"/>
    <n v="29.145599999999995"/>
    <x v="1"/>
    <x v="0"/>
  </r>
  <r>
    <n v="5845"/>
    <x v="2915"/>
    <x v="972"/>
    <x v="958"/>
    <s v="Standard Class"/>
    <s v="BS-11665"/>
    <s v="Brian Stugart"/>
    <x v="0"/>
    <x v="0"/>
    <s v="San Diego"/>
    <x v="1"/>
    <n v="92105"/>
    <x v="1"/>
    <s v="OFF-ST-10000129"/>
    <x v="1"/>
    <x v="4"/>
    <s v="Fellowes Recycled Storage Drawers"/>
    <x v="4166"/>
    <n v="7"/>
    <n v="0"/>
    <n v="54.404699999999963"/>
    <x v="1"/>
    <x v="0"/>
  </r>
  <r>
    <n v="5846"/>
    <x v="2915"/>
    <x v="972"/>
    <x v="958"/>
    <s v="Standard Class"/>
    <s v="BS-11665"/>
    <s v="Brian Stugart"/>
    <x v="0"/>
    <x v="0"/>
    <s v="San Diego"/>
    <x v="1"/>
    <n v="92105"/>
    <x v="1"/>
    <s v="OFF-PA-10001639"/>
    <x v="1"/>
    <x v="10"/>
    <s v="Xerox 203"/>
    <x v="56"/>
    <n v="5"/>
    <n v="0"/>
    <n v="15.552000000000001"/>
    <x v="1"/>
    <x v="0"/>
  </r>
  <r>
    <n v="5847"/>
    <x v="2915"/>
    <x v="972"/>
    <x v="958"/>
    <s v="Standard Class"/>
    <s v="BS-11665"/>
    <s v="Brian Stugart"/>
    <x v="0"/>
    <x v="0"/>
    <s v="San Diego"/>
    <x v="1"/>
    <n v="92105"/>
    <x v="1"/>
    <s v="FUR-CH-10001708"/>
    <x v="0"/>
    <x v="1"/>
    <s v="Office Star - Contemporary Swivel Chair with Padded Adjustable Arms and Flex Back"/>
    <x v="4167"/>
    <n v="2"/>
    <n v="0.2"/>
    <n v="2.8195999999999799"/>
    <x v="1"/>
    <x v="0"/>
  </r>
  <r>
    <n v="5848"/>
    <x v="2915"/>
    <x v="972"/>
    <x v="958"/>
    <s v="Standard Class"/>
    <s v="BS-11665"/>
    <s v="Brian Stugart"/>
    <x v="0"/>
    <x v="0"/>
    <s v="San Diego"/>
    <x v="1"/>
    <n v="92105"/>
    <x v="1"/>
    <s v="FUR-FU-10001591"/>
    <x v="0"/>
    <x v="5"/>
    <s v="Advantus Panel Wall Certificate Holder - 8.5x11"/>
    <x v="4168"/>
    <n v="3"/>
    <n v="0"/>
    <n v="15.372000000000002"/>
    <x v="1"/>
    <x v="0"/>
  </r>
  <r>
    <n v="5849"/>
    <x v="2916"/>
    <x v="113"/>
    <x v="665"/>
    <s v="Standard Class"/>
    <s v="PO-19180"/>
    <s v="Philisse Overcash"/>
    <x v="2"/>
    <x v="0"/>
    <s v="Roseville"/>
    <x v="11"/>
    <n v="55113"/>
    <x v="2"/>
    <s v="OFF-AP-10003849"/>
    <x v="1"/>
    <x v="9"/>
    <s v="Hoover Shoulder Vac Commercial Portable Vacuum"/>
    <x v="4169"/>
    <n v="2"/>
    <n v="0"/>
    <n v="178.90999999999997"/>
    <x v="2"/>
    <x v="0"/>
  </r>
  <r>
    <n v="5850"/>
    <x v="2916"/>
    <x v="113"/>
    <x v="665"/>
    <s v="Standard Class"/>
    <s v="PO-19180"/>
    <s v="Philisse Overcash"/>
    <x v="2"/>
    <x v="0"/>
    <s v="Roseville"/>
    <x v="11"/>
    <n v="55113"/>
    <x v="2"/>
    <s v="OFF-ST-10000078"/>
    <x v="1"/>
    <x v="4"/>
    <s v="Tennsco 6- and 18-Compartment Lockers"/>
    <x v="4170"/>
    <n v="3"/>
    <n v="0"/>
    <n v="143.19179999999994"/>
    <x v="2"/>
    <x v="0"/>
  </r>
  <r>
    <n v="5851"/>
    <x v="2916"/>
    <x v="113"/>
    <x v="665"/>
    <s v="Standard Class"/>
    <s v="PO-19180"/>
    <s v="Philisse Overcash"/>
    <x v="2"/>
    <x v="0"/>
    <s v="Roseville"/>
    <x v="11"/>
    <n v="55113"/>
    <x v="2"/>
    <s v="TEC-CO-10001571"/>
    <x v="2"/>
    <x v="16"/>
    <s v="Sharp 1540cs Digital Laser Copier"/>
    <x v="3745"/>
    <n v="1"/>
    <n v="0"/>
    <n v="274.995"/>
    <x v="2"/>
    <x v="0"/>
  </r>
  <r>
    <n v="5852"/>
    <x v="2916"/>
    <x v="113"/>
    <x v="665"/>
    <s v="Standard Class"/>
    <s v="PO-19180"/>
    <s v="Philisse Overcash"/>
    <x v="2"/>
    <x v="0"/>
    <s v="Roseville"/>
    <x v="11"/>
    <n v="55113"/>
    <x v="2"/>
    <s v="OFF-BI-10001658"/>
    <x v="1"/>
    <x v="8"/>
    <s v="GBC Standard Therm-A-Bind Covers"/>
    <x v="4171"/>
    <n v="3"/>
    <n v="0"/>
    <n v="34.389600000000002"/>
    <x v="2"/>
    <x v="0"/>
  </r>
  <r>
    <n v="5853"/>
    <x v="2916"/>
    <x v="113"/>
    <x v="665"/>
    <s v="Standard Class"/>
    <s v="PO-19180"/>
    <s v="Philisse Overcash"/>
    <x v="2"/>
    <x v="0"/>
    <s v="Roseville"/>
    <x v="11"/>
    <n v="55113"/>
    <x v="2"/>
    <s v="FUR-FU-10004351"/>
    <x v="0"/>
    <x v="5"/>
    <s v="Staple-based wall hangings"/>
    <x v="4172"/>
    <n v="3"/>
    <n v="0"/>
    <n v="12.856800000000002"/>
    <x v="2"/>
    <x v="0"/>
  </r>
  <r>
    <n v="5854"/>
    <x v="2917"/>
    <x v="1076"/>
    <x v="931"/>
    <s v="Standard Class"/>
    <s v="DA-13450"/>
    <s v="Dianna Arnett"/>
    <x v="2"/>
    <x v="0"/>
    <s v="Virginia Beach"/>
    <x v="17"/>
    <n v="23464"/>
    <x v="0"/>
    <s v="OFF-BI-10003314"/>
    <x v="1"/>
    <x v="8"/>
    <s v="Tuff Stuff Recycled Round Ring Binders"/>
    <x v="1328"/>
    <n v="2"/>
    <n v="0"/>
    <n v="4.7236000000000002"/>
    <x v="0"/>
    <x v="0"/>
  </r>
  <r>
    <n v="5855"/>
    <x v="2918"/>
    <x v="1077"/>
    <x v="1052"/>
    <s v="Standard Class"/>
    <s v="AH-10690"/>
    <s v="Anna Häberlin"/>
    <x v="1"/>
    <x v="0"/>
    <s v="Dallas"/>
    <x v="5"/>
    <n v="75220"/>
    <x v="2"/>
    <s v="OFF-ST-10001505"/>
    <x v="1"/>
    <x v="4"/>
    <s v="Perma STOR-ALL Hanging File Box, 13 1/8&quot;W x 12 1/4&quot;D x 10 1/2&quot;H"/>
    <x v="1399"/>
    <n v="7"/>
    <n v="0.2"/>
    <n v="-1.2558000000000051"/>
    <x v="2"/>
    <x v="0"/>
  </r>
  <r>
    <n v="5856"/>
    <x v="2918"/>
    <x v="1077"/>
    <x v="1052"/>
    <s v="Standard Class"/>
    <s v="AH-10690"/>
    <s v="Anna Häberlin"/>
    <x v="1"/>
    <x v="0"/>
    <s v="Dallas"/>
    <x v="5"/>
    <n v="75220"/>
    <x v="2"/>
    <s v="OFF-SU-10003567"/>
    <x v="1"/>
    <x v="14"/>
    <s v="Stiletto Hand Letter Openers"/>
    <x v="4173"/>
    <n v="3"/>
    <n v="0.2"/>
    <n v="-4.895999999999999"/>
    <x v="2"/>
    <x v="0"/>
  </r>
  <r>
    <n v="5857"/>
    <x v="2918"/>
    <x v="1077"/>
    <x v="1052"/>
    <s v="Standard Class"/>
    <s v="AH-10690"/>
    <s v="Anna Häberlin"/>
    <x v="1"/>
    <x v="0"/>
    <s v="Dallas"/>
    <x v="5"/>
    <n v="75220"/>
    <x v="2"/>
    <s v="OFF-BI-10002982"/>
    <x v="1"/>
    <x v="8"/>
    <s v="Avery Self-Adhesive Photo Pockets for Polaroid Photos"/>
    <x v="4174"/>
    <n v="1"/>
    <n v="0.8"/>
    <n v="-2.1792000000000007"/>
    <x v="2"/>
    <x v="0"/>
  </r>
  <r>
    <n v="5858"/>
    <x v="2918"/>
    <x v="1077"/>
    <x v="1052"/>
    <s v="Standard Class"/>
    <s v="AH-10690"/>
    <s v="Anna Häberlin"/>
    <x v="1"/>
    <x v="0"/>
    <s v="Dallas"/>
    <x v="5"/>
    <n v="75220"/>
    <x v="2"/>
    <s v="FUR-FU-10002364"/>
    <x v="0"/>
    <x v="5"/>
    <s v="Eldon Expressions Wood Desk Accessories, Oak"/>
    <x v="1816"/>
    <n v="5"/>
    <n v="0.6"/>
    <n v="-11.439000000000004"/>
    <x v="2"/>
    <x v="0"/>
  </r>
  <r>
    <n v="5859"/>
    <x v="2919"/>
    <x v="213"/>
    <x v="285"/>
    <s v="Second Class"/>
    <s v="JK-15730"/>
    <s v="Joe Kamberova"/>
    <x v="0"/>
    <x v="0"/>
    <s v="Concord"/>
    <x v="1"/>
    <n v="94521"/>
    <x v="1"/>
    <s v="FUR-BO-10004218"/>
    <x v="0"/>
    <x v="0"/>
    <s v="Bush Heritage Pine Collection 5-Shelf Bookcase, Albany Pine Finish, *Special Order"/>
    <x v="4175"/>
    <n v="2"/>
    <n v="0.15"/>
    <n v="14.097999999999999"/>
    <x v="1"/>
    <x v="0"/>
  </r>
  <r>
    <n v="5860"/>
    <x v="2920"/>
    <x v="549"/>
    <x v="1163"/>
    <s v="Standard Class"/>
    <s v="MS-17530"/>
    <s v="MaryBeth Skach"/>
    <x v="0"/>
    <x v="0"/>
    <s v="Conway"/>
    <x v="36"/>
    <n v="72032"/>
    <x v="0"/>
    <s v="FUR-TA-10002530"/>
    <x v="0"/>
    <x v="3"/>
    <s v="Iceberg OfficeWorks 42&quot; Round Tables"/>
    <x v="85"/>
    <n v="2"/>
    <n v="0"/>
    <n v="45.293999999999983"/>
    <x v="0"/>
    <x v="0"/>
  </r>
  <r>
    <n v="5861"/>
    <x v="2921"/>
    <x v="1078"/>
    <x v="1164"/>
    <s v="Second Class"/>
    <s v="JK-15640"/>
    <s v="Jim Kriz"/>
    <x v="2"/>
    <x v="0"/>
    <s v="Philadelphia"/>
    <x v="9"/>
    <n v="19120"/>
    <x v="3"/>
    <s v="OFF-PA-10001526"/>
    <x v="1"/>
    <x v="10"/>
    <s v="Xerox 1949"/>
    <x v="892"/>
    <n v="2"/>
    <n v="0.2"/>
    <n v="2.8884000000000007"/>
    <x v="3"/>
    <x v="0"/>
  </r>
  <r>
    <n v="5862"/>
    <x v="2922"/>
    <x v="766"/>
    <x v="602"/>
    <s v="Second Class"/>
    <s v="CM-12235"/>
    <s v="Chris McAfee"/>
    <x v="0"/>
    <x v="0"/>
    <s v="Little Rock"/>
    <x v="36"/>
    <n v="72209"/>
    <x v="0"/>
    <s v="OFF-PA-10001497"/>
    <x v="1"/>
    <x v="10"/>
    <s v="Xerox 1914"/>
    <x v="1446"/>
    <n v="2"/>
    <n v="0"/>
    <n v="53.860799999999998"/>
    <x v="0"/>
    <x v="0"/>
  </r>
  <r>
    <n v="5863"/>
    <x v="2922"/>
    <x v="766"/>
    <x v="602"/>
    <s v="Second Class"/>
    <s v="CM-12235"/>
    <s v="Chris McAfee"/>
    <x v="0"/>
    <x v="0"/>
    <s v="Little Rock"/>
    <x v="36"/>
    <n v="72209"/>
    <x v="0"/>
    <s v="OFF-PA-10003936"/>
    <x v="1"/>
    <x v="10"/>
    <s v="Xerox 1994"/>
    <x v="541"/>
    <n v="3"/>
    <n v="0"/>
    <n v="9.3312000000000008"/>
    <x v="0"/>
    <x v="0"/>
  </r>
  <r>
    <n v="5864"/>
    <x v="2922"/>
    <x v="766"/>
    <x v="602"/>
    <s v="Second Class"/>
    <s v="CM-12235"/>
    <s v="Chris McAfee"/>
    <x v="0"/>
    <x v="0"/>
    <s v="Little Rock"/>
    <x v="36"/>
    <n v="72209"/>
    <x v="0"/>
    <s v="OFF-AR-10000716"/>
    <x v="1"/>
    <x v="6"/>
    <s v="DIXON Ticonderoga Erasable Checking Pencils"/>
    <x v="954"/>
    <n v="2"/>
    <n v="0"/>
    <n v="4.3524000000000003"/>
    <x v="0"/>
    <x v="0"/>
  </r>
  <r>
    <n v="5865"/>
    <x v="2923"/>
    <x v="79"/>
    <x v="1165"/>
    <s v="Second Class"/>
    <s v="RS-19420"/>
    <s v="Ricardo Sperren"/>
    <x v="1"/>
    <x v="0"/>
    <s v="Meriden"/>
    <x v="29"/>
    <n v="6450"/>
    <x v="3"/>
    <s v="OFF-AP-10002765"/>
    <x v="1"/>
    <x v="9"/>
    <s v="Fellowes Advanced Computer Series Surge Protectors"/>
    <x v="1972"/>
    <n v="3"/>
    <n v="0"/>
    <n v="22.251600000000003"/>
    <x v="3"/>
    <x v="0"/>
  </r>
  <r>
    <n v="5866"/>
    <x v="2923"/>
    <x v="79"/>
    <x v="1165"/>
    <s v="Second Class"/>
    <s v="RS-19420"/>
    <s v="Ricardo Sperren"/>
    <x v="1"/>
    <x v="0"/>
    <s v="Meriden"/>
    <x v="29"/>
    <n v="6450"/>
    <x v="3"/>
    <s v="OFF-AR-10004165"/>
    <x v="1"/>
    <x v="6"/>
    <s v="Binney &amp; Smith inkTank Erasable Pocket Highlighter, Chisel Tip, Yellow"/>
    <x v="4176"/>
    <n v="2"/>
    <n v="0"/>
    <n v="2.0064000000000002"/>
    <x v="3"/>
    <x v="0"/>
  </r>
  <r>
    <n v="5867"/>
    <x v="2923"/>
    <x v="79"/>
    <x v="1165"/>
    <s v="Second Class"/>
    <s v="RS-19420"/>
    <s v="Ricardo Sperren"/>
    <x v="1"/>
    <x v="0"/>
    <s v="Meriden"/>
    <x v="29"/>
    <n v="6450"/>
    <x v="3"/>
    <s v="FUR-CH-10002335"/>
    <x v="0"/>
    <x v="1"/>
    <s v="Hon GuestStacker Chair"/>
    <x v="4177"/>
    <n v="5"/>
    <n v="0"/>
    <n v="294.67100000000005"/>
    <x v="3"/>
    <x v="0"/>
  </r>
  <r>
    <n v="5868"/>
    <x v="2924"/>
    <x v="810"/>
    <x v="1166"/>
    <s v="Standard Class"/>
    <s v="BP-11185"/>
    <s v="Ben Peterman"/>
    <x v="1"/>
    <x v="0"/>
    <s v="Philadelphia"/>
    <x v="9"/>
    <n v="19143"/>
    <x v="3"/>
    <s v="OFF-AR-10004078"/>
    <x v="1"/>
    <x v="6"/>
    <s v="Newell 312"/>
    <x v="1091"/>
    <n v="1"/>
    <n v="0.2"/>
    <n v="0.58399999999999985"/>
    <x v="3"/>
    <x v="0"/>
  </r>
  <r>
    <n v="5869"/>
    <x v="2924"/>
    <x v="810"/>
    <x v="1166"/>
    <s v="Standard Class"/>
    <s v="BP-11185"/>
    <s v="Ben Peterman"/>
    <x v="1"/>
    <x v="0"/>
    <s v="Philadelphia"/>
    <x v="9"/>
    <n v="19143"/>
    <x v="3"/>
    <s v="OFF-BI-10002026"/>
    <x v="1"/>
    <x v="8"/>
    <s v="Avery Arch Ring Binders"/>
    <x v="4178"/>
    <n v="6"/>
    <n v="0.7"/>
    <n v="-80.178000000000026"/>
    <x v="3"/>
    <x v="0"/>
  </r>
  <r>
    <n v="5870"/>
    <x v="2925"/>
    <x v="77"/>
    <x v="357"/>
    <s v="Standard Class"/>
    <s v="MA-17995"/>
    <s v="Michelle Arnett"/>
    <x v="2"/>
    <x v="0"/>
    <s v="Cheyenne"/>
    <x v="47"/>
    <n v="82001"/>
    <x v="1"/>
    <s v="FUR-CH-10001215"/>
    <x v="0"/>
    <x v="1"/>
    <s v="Global Troy Executive Leather Low-Back Tilter"/>
    <x v="2355"/>
    <n v="4"/>
    <n v="0.2"/>
    <n v="100.19599999999997"/>
    <x v="1"/>
    <x v="0"/>
  </r>
  <r>
    <n v="5871"/>
    <x v="2926"/>
    <x v="403"/>
    <x v="183"/>
    <s v="Same Day"/>
    <s v="EB-13705"/>
    <s v="Ed Braxton"/>
    <x v="1"/>
    <x v="0"/>
    <s v="Anaheim"/>
    <x v="1"/>
    <n v="92804"/>
    <x v="1"/>
    <s v="FUR-TA-10001771"/>
    <x v="0"/>
    <x v="3"/>
    <s v="Bush Cubix Conference Tables, Fully Assembled"/>
    <x v="4179"/>
    <n v="7"/>
    <n v="0.2"/>
    <n v="80.843000000000075"/>
    <x v="1"/>
    <x v="0"/>
  </r>
  <r>
    <n v="5872"/>
    <x v="2927"/>
    <x v="446"/>
    <x v="961"/>
    <s v="Standard Class"/>
    <s v="RD-19900"/>
    <s v="Ruben Dartt"/>
    <x v="0"/>
    <x v="0"/>
    <s v="Bloomington"/>
    <x v="14"/>
    <n v="47401"/>
    <x v="2"/>
    <s v="FUR-FU-10004006"/>
    <x v="0"/>
    <x v="5"/>
    <s v="Deflect-o DuraMat Lighweight, Studded, Beveled Mat for Low Pile Carpeting"/>
    <x v="4180"/>
    <n v="3"/>
    <n v="0"/>
    <n v="21.751499999999986"/>
    <x v="2"/>
    <x v="0"/>
  </r>
  <r>
    <n v="5873"/>
    <x v="2928"/>
    <x v="983"/>
    <x v="1026"/>
    <s v="Standard Class"/>
    <s v="ME-17320"/>
    <s v="Maria Etezadi"/>
    <x v="2"/>
    <x v="0"/>
    <s v="Columbus"/>
    <x v="32"/>
    <n v="31907"/>
    <x v="0"/>
    <s v="OFF-ST-10003282"/>
    <x v="1"/>
    <x v="4"/>
    <s v="Advantus 10-Drawer Portable Organizer, Chrome Metal Frame, Smoke Drawers"/>
    <x v="4181"/>
    <n v="1"/>
    <n v="0"/>
    <n v="16.732800000000005"/>
    <x v="0"/>
    <x v="0"/>
  </r>
  <r>
    <n v="5874"/>
    <x v="2929"/>
    <x v="400"/>
    <x v="150"/>
    <s v="Same Day"/>
    <s v="EH-14005"/>
    <s v="Erica Hernandez"/>
    <x v="2"/>
    <x v="0"/>
    <s v="Jonesboro"/>
    <x v="36"/>
    <n v="72401"/>
    <x v="0"/>
    <s v="OFF-BI-10002353"/>
    <x v="1"/>
    <x v="8"/>
    <s v="GBC VeloBind Cover Sets"/>
    <x v="4182"/>
    <n v="7"/>
    <n v="0"/>
    <n v="54.04"/>
    <x v="0"/>
    <x v="0"/>
  </r>
  <r>
    <n v="5875"/>
    <x v="2929"/>
    <x v="400"/>
    <x v="150"/>
    <s v="Same Day"/>
    <s v="EH-14005"/>
    <s v="Erica Hernandez"/>
    <x v="2"/>
    <x v="0"/>
    <s v="Jonesboro"/>
    <x v="36"/>
    <n v="72401"/>
    <x v="0"/>
    <s v="OFF-BI-10004141"/>
    <x v="1"/>
    <x v="8"/>
    <s v="Insertable Tab Indexes For Data Binders"/>
    <x v="4183"/>
    <n v="3"/>
    <n v="0"/>
    <n v="4.3883999999999999"/>
    <x v="0"/>
    <x v="0"/>
  </r>
  <r>
    <n v="5876"/>
    <x v="2930"/>
    <x v="1003"/>
    <x v="1159"/>
    <s v="First Class"/>
    <s v="FM-14290"/>
    <s v="Frank Merwin"/>
    <x v="2"/>
    <x v="0"/>
    <s v="Philadelphia"/>
    <x v="9"/>
    <n v="19140"/>
    <x v="3"/>
    <s v="OFF-AR-10001954"/>
    <x v="1"/>
    <x v="6"/>
    <s v="Newell 331"/>
    <x v="4184"/>
    <n v="3"/>
    <n v="0.2"/>
    <n v="1.0268999999999999"/>
    <x v="3"/>
    <x v="0"/>
  </r>
  <r>
    <n v="5877"/>
    <x v="2931"/>
    <x v="371"/>
    <x v="1167"/>
    <s v="Standard Class"/>
    <s v="FG-14260"/>
    <s v="Frank Gastineau"/>
    <x v="2"/>
    <x v="0"/>
    <s v="Lawrence"/>
    <x v="31"/>
    <n v="1841"/>
    <x v="3"/>
    <s v="OFF-BI-10001071"/>
    <x v="1"/>
    <x v="8"/>
    <s v="GBC ProClick Punch Binding System"/>
    <x v="2509"/>
    <n v="7"/>
    <n v="0"/>
    <n v="219.45140000000001"/>
    <x v="3"/>
    <x v="0"/>
  </r>
  <r>
    <n v="5878"/>
    <x v="2931"/>
    <x v="371"/>
    <x v="1167"/>
    <s v="Standard Class"/>
    <s v="FG-14260"/>
    <s v="Frank Gastineau"/>
    <x v="2"/>
    <x v="0"/>
    <s v="Lawrence"/>
    <x v="31"/>
    <n v="1841"/>
    <x v="3"/>
    <s v="OFF-PA-10003022"/>
    <x v="1"/>
    <x v="10"/>
    <s v="Xerox 1992"/>
    <x v="1465"/>
    <n v="3"/>
    <n v="0"/>
    <n v="8.7906000000000013"/>
    <x v="3"/>
    <x v="0"/>
  </r>
  <r>
    <n v="5879"/>
    <x v="2931"/>
    <x v="371"/>
    <x v="1167"/>
    <s v="Standard Class"/>
    <s v="FG-14260"/>
    <s v="Frank Gastineau"/>
    <x v="2"/>
    <x v="0"/>
    <s v="Lawrence"/>
    <x v="31"/>
    <n v="1841"/>
    <x v="3"/>
    <s v="OFF-AP-10001293"/>
    <x v="1"/>
    <x v="9"/>
    <s v="Belkin 8 Outlet Surge Protector"/>
    <x v="3605"/>
    <n v="6"/>
    <n v="0"/>
    <n v="68.846399999999988"/>
    <x v="3"/>
    <x v="0"/>
  </r>
  <r>
    <n v="5880"/>
    <x v="2932"/>
    <x v="64"/>
    <x v="47"/>
    <s v="Standard Class"/>
    <s v="MV-17485"/>
    <s v="Mark Van Huff"/>
    <x v="0"/>
    <x v="0"/>
    <s v="New York City"/>
    <x v="15"/>
    <n v="10011"/>
    <x v="3"/>
    <s v="OFF-PA-10001815"/>
    <x v="1"/>
    <x v="10"/>
    <s v="Xerox 1885"/>
    <x v="2250"/>
    <n v="4"/>
    <n v="0"/>
    <n v="92.236799999999988"/>
    <x v="3"/>
    <x v="1"/>
  </r>
  <r>
    <n v="5881"/>
    <x v="2933"/>
    <x v="31"/>
    <x v="42"/>
    <s v="Standard Class"/>
    <s v="JW-15220"/>
    <s v="Jane Waco"/>
    <x v="1"/>
    <x v="0"/>
    <s v="San Diego"/>
    <x v="1"/>
    <n v="92105"/>
    <x v="1"/>
    <s v="FUR-CH-10001215"/>
    <x v="0"/>
    <x v="1"/>
    <s v="Global Troy Executive Leather Low-Back Tilter"/>
    <x v="479"/>
    <n v="2"/>
    <n v="0.2"/>
    <n v="50.097999999999985"/>
    <x v="1"/>
    <x v="0"/>
  </r>
  <r>
    <n v="5882"/>
    <x v="2933"/>
    <x v="31"/>
    <x v="42"/>
    <s v="Standard Class"/>
    <s v="JW-15220"/>
    <s v="Jane Waco"/>
    <x v="1"/>
    <x v="0"/>
    <s v="San Diego"/>
    <x v="1"/>
    <n v="92105"/>
    <x v="1"/>
    <s v="OFF-PA-10000100"/>
    <x v="1"/>
    <x v="10"/>
    <s v="Xerox 1945"/>
    <x v="1542"/>
    <n v="9"/>
    <n v="0"/>
    <n v="180.76590000000002"/>
    <x v="1"/>
    <x v="0"/>
  </r>
  <r>
    <n v="5883"/>
    <x v="2933"/>
    <x v="31"/>
    <x v="42"/>
    <s v="Standard Class"/>
    <s v="JW-15220"/>
    <s v="Jane Waco"/>
    <x v="1"/>
    <x v="0"/>
    <s v="San Diego"/>
    <x v="1"/>
    <n v="92105"/>
    <x v="1"/>
    <s v="FUR-CH-10002880"/>
    <x v="0"/>
    <x v="1"/>
    <s v="Global High-Back Leather Tilter, Burgundy"/>
    <x v="4185"/>
    <n v="9"/>
    <n v="0.2"/>
    <n v="-99.621900000000068"/>
    <x v="1"/>
    <x v="0"/>
  </r>
  <r>
    <n v="5884"/>
    <x v="2934"/>
    <x v="69"/>
    <x v="535"/>
    <s v="Second Class"/>
    <s v="EH-13765"/>
    <s v="Edward Hooks"/>
    <x v="1"/>
    <x v="0"/>
    <s v="San Francisco"/>
    <x v="1"/>
    <n v="94109"/>
    <x v="1"/>
    <s v="FUR-FU-10004712"/>
    <x v="0"/>
    <x v="5"/>
    <s v="Westinghouse Mesh Shade Clip-On Gooseneck Lamp, Black"/>
    <x v="4186"/>
    <n v="2"/>
    <n v="0"/>
    <n v="7.352800000000002"/>
    <x v="1"/>
    <x v="0"/>
  </r>
  <r>
    <n v="5885"/>
    <x v="2934"/>
    <x v="69"/>
    <x v="535"/>
    <s v="Second Class"/>
    <s v="EH-13765"/>
    <s v="Edward Hooks"/>
    <x v="1"/>
    <x v="0"/>
    <s v="San Francisco"/>
    <x v="1"/>
    <n v="94109"/>
    <x v="1"/>
    <s v="OFF-SU-10000151"/>
    <x v="1"/>
    <x v="14"/>
    <s v="High Speed Automatic Electric Letter Opener"/>
    <x v="4187"/>
    <n v="3"/>
    <n v="0"/>
    <n v="196.50359999999978"/>
    <x v="1"/>
    <x v="0"/>
  </r>
  <r>
    <n v="5886"/>
    <x v="2935"/>
    <x v="1079"/>
    <x v="1098"/>
    <s v="Same Day"/>
    <s v="LS-17245"/>
    <s v="Lynn Smith"/>
    <x v="0"/>
    <x v="0"/>
    <s v="San Francisco"/>
    <x v="1"/>
    <n v="94110"/>
    <x v="1"/>
    <s v="OFF-BI-10000136"/>
    <x v="1"/>
    <x v="8"/>
    <s v="Avery Non-Stick Heavy Duty View Round Locking Ring Binders"/>
    <x v="646"/>
    <n v="3"/>
    <n v="0.2"/>
    <n v="5.0231999999999992"/>
    <x v="1"/>
    <x v="0"/>
  </r>
  <r>
    <n v="5887"/>
    <x v="2935"/>
    <x v="1079"/>
    <x v="1098"/>
    <s v="Same Day"/>
    <s v="LS-17245"/>
    <s v="Lynn Smith"/>
    <x v="0"/>
    <x v="0"/>
    <s v="San Francisco"/>
    <x v="1"/>
    <n v="94110"/>
    <x v="1"/>
    <s v="TEC-AC-10003610"/>
    <x v="2"/>
    <x v="11"/>
    <s v="Logitech Illuminated - Keyboard"/>
    <x v="690"/>
    <n v="3"/>
    <n v="0"/>
    <n v="86.385600000000011"/>
    <x v="1"/>
    <x v="0"/>
  </r>
  <r>
    <n v="5888"/>
    <x v="2936"/>
    <x v="1048"/>
    <x v="768"/>
    <s v="First Class"/>
    <s v="BP-11050"/>
    <s v="Barry Pond"/>
    <x v="1"/>
    <x v="0"/>
    <s v="Cranston"/>
    <x v="34"/>
    <n v="2920"/>
    <x v="3"/>
    <s v="OFF-ST-10001837"/>
    <x v="1"/>
    <x v="4"/>
    <s v="SAFCO Mobile Desk Side File, Wire Frame"/>
    <x v="3931"/>
    <n v="1"/>
    <n v="0"/>
    <n v="11.117599999999999"/>
    <x v="3"/>
    <x v="0"/>
  </r>
  <r>
    <n v="5889"/>
    <x v="2937"/>
    <x v="820"/>
    <x v="678"/>
    <s v="Standard Class"/>
    <s v="CC-12220"/>
    <s v="Chris Cortes"/>
    <x v="0"/>
    <x v="0"/>
    <s v="Owensboro"/>
    <x v="0"/>
    <n v="42301"/>
    <x v="0"/>
    <s v="OFF-PA-10001952"/>
    <x v="1"/>
    <x v="10"/>
    <s v="Xerox 1902"/>
    <x v="1846"/>
    <n v="2"/>
    <n v="0"/>
    <n v="21.012799999999999"/>
    <x v="0"/>
    <x v="0"/>
  </r>
  <r>
    <n v="5890"/>
    <x v="2938"/>
    <x v="167"/>
    <x v="229"/>
    <s v="First Class"/>
    <s v="JM-15580"/>
    <s v="Jill Matthias"/>
    <x v="0"/>
    <x v="0"/>
    <s v="Baltimore"/>
    <x v="39"/>
    <n v="21215"/>
    <x v="3"/>
    <s v="OFF-BI-10002414"/>
    <x v="1"/>
    <x v="8"/>
    <s v="GBC ProClick Spines for 32-Hole Punch"/>
    <x v="2989"/>
    <n v="2"/>
    <n v="0"/>
    <n v="11.778199999999998"/>
    <x v="3"/>
    <x v="0"/>
  </r>
  <r>
    <n v="5891"/>
    <x v="2939"/>
    <x v="831"/>
    <x v="482"/>
    <s v="Standard Class"/>
    <s v="RD-19720"/>
    <s v="Roger Demir"/>
    <x v="0"/>
    <x v="0"/>
    <s v="Chicago"/>
    <x v="10"/>
    <n v="60610"/>
    <x v="2"/>
    <s v="OFF-PA-10001790"/>
    <x v="1"/>
    <x v="10"/>
    <s v="Xerox 1910"/>
    <x v="4188"/>
    <n v="1"/>
    <n v="0.2"/>
    <n v="13.451199999999996"/>
    <x v="2"/>
    <x v="0"/>
  </r>
  <r>
    <n v="5892"/>
    <x v="2939"/>
    <x v="831"/>
    <x v="482"/>
    <s v="Standard Class"/>
    <s v="RD-19720"/>
    <s v="Roger Demir"/>
    <x v="0"/>
    <x v="0"/>
    <s v="Chicago"/>
    <x v="10"/>
    <n v="60610"/>
    <x v="2"/>
    <s v="OFF-ST-10001590"/>
    <x v="1"/>
    <x v="4"/>
    <s v="Tenex Personal Project File with Scoop Front Design, Black"/>
    <x v="4189"/>
    <n v="2"/>
    <n v="0.2"/>
    <n v="1.6175999999999986"/>
    <x v="2"/>
    <x v="0"/>
  </r>
  <r>
    <n v="5893"/>
    <x v="2939"/>
    <x v="831"/>
    <x v="482"/>
    <s v="Standard Class"/>
    <s v="RD-19720"/>
    <s v="Roger Demir"/>
    <x v="0"/>
    <x v="0"/>
    <s v="Chicago"/>
    <x v="10"/>
    <n v="60610"/>
    <x v="2"/>
    <s v="TEC-AC-10003657"/>
    <x v="2"/>
    <x v="11"/>
    <s v="Lenovo 17-Key USB Numeric Keypad"/>
    <x v="4190"/>
    <n v="3"/>
    <n v="0.2"/>
    <n v="2.0393999999999934"/>
    <x v="2"/>
    <x v="0"/>
  </r>
  <r>
    <n v="5894"/>
    <x v="2940"/>
    <x v="18"/>
    <x v="947"/>
    <s v="Standard Class"/>
    <s v="SS-20410"/>
    <s v="Shahid Shariari"/>
    <x v="0"/>
    <x v="0"/>
    <s v="Atlanta"/>
    <x v="32"/>
    <n v="30318"/>
    <x v="0"/>
    <s v="OFF-BI-10004876"/>
    <x v="1"/>
    <x v="8"/>
    <s v="Wilson Jones Suede Grain Vinyl Binders"/>
    <x v="1104"/>
    <n v="1"/>
    <n v="0"/>
    <n v="1.3621999999999999"/>
    <x v="0"/>
    <x v="1"/>
  </r>
  <r>
    <n v="5895"/>
    <x v="2941"/>
    <x v="428"/>
    <x v="947"/>
    <s v="Standard Class"/>
    <s v="KD-16495"/>
    <s v="Keith Dawkins"/>
    <x v="1"/>
    <x v="0"/>
    <s v="Los Angeles"/>
    <x v="1"/>
    <n v="90036"/>
    <x v="1"/>
    <s v="OFF-ST-10003123"/>
    <x v="1"/>
    <x v="4"/>
    <s v="Fellowes Bases and Tops For Staxonsteel/High-Stak Systems"/>
    <x v="4191"/>
    <n v="3"/>
    <n v="0"/>
    <n v="23.968799999999998"/>
    <x v="1"/>
    <x v="0"/>
  </r>
  <r>
    <n v="5896"/>
    <x v="2942"/>
    <x v="301"/>
    <x v="821"/>
    <s v="Standard Class"/>
    <s v="PL-18925"/>
    <s v="Paul Lucas"/>
    <x v="2"/>
    <x v="0"/>
    <s v="Los Angeles"/>
    <x v="1"/>
    <n v="90049"/>
    <x v="1"/>
    <s v="OFF-LA-10003498"/>
    <x v="1"/>
    <x v="2"/>
    <s v="Avery 475"/>
    <x v="1851"/>
    <n v="3"/>
    <n v="0"/>
    <n v="22.200000000000003"/>
    <x v="1"/>
    <x v="0"/>
  </r>
  <r>
    <n v="5897"/>
    <x v="2942"/>
    <x v="301"/>
    <x v="821"/>
    <s v="Standard Class"/>
    <s v="PL-18925"/>
    <s v="Paul Lucas"/>
    <x v="2"/>
    <x v="0"/>
    <s v="Los Angeles"/>
    <x v="1"/>
    <n v="90049"/>
    <x v="1"/>
    <s v="OFF-PA-10004947"/>
    <x v="1"/>
    <x v="10"/>
    <s v="Easy-staple paper"/>
    <x v="1591"/>
    <n v="5"/>
    <n v="0"/>
    <n v="9.629999999999999"/>
    <x v="1"/>
    <x v="0"/>
  </r>
  <r>
    <n v="5898"/>
    <x v="2943"/>
    <x v="1015"/>
    <x v="300"/>
    <s v="Standard Class"/>
    <s v="ZD-21925"/>
    <s v="Zuschuss Donatelli"/>
    <x v="0"/>
    <x v="0"/>
    <s v="Richmond"/>
    <x v="14"/>
    <n v="47374"/>
    <x v="2"/>
    <s v="FUR-FU-10003799"/>
    <x v="0"/>
    <x v="5"/>
    <s v="Seth Thomas 13 1/2&quot; Wall Clock"/>
    <x v="4192"/>
    <n v="4"/>
    <n v="0"/>
    <n v="22.047199999999997"/>
    <x v="2"/>
    <x v="0"/>
  </r>
  <r>
    <n v="5899"/>
    <x v="2943"/>
    <x v="1015"/>
    <x v="300"/>
    <s v="Standard Class"/>
    <s v="ZD-21925"/>
    <s v="Zuschuss Donatelli"/>
    <x v="0"/>
    <x v="0"/>
    <s v="Richmond"/>
    <x v="14"/>
    <n v="47374"/>
    <x v="2"/>
    <s v="TEC-PH-10000673"/>
    <x v="2"/>
    <x v="7"/>
    <s v="Plantronics Voyager Pro HD - Bluetooth Headset"/>
    <x v="4193"/>
    <n v="4"/>
    <n v="0"/>
    <n v="124.7808"/>
    <x v="2"/>
    <x v="0"/>
  </r>
  <r>
    <n v="5900"/>
    <x v="2944"/>
    <x v="602"/>
    <x v="1019"/>
    <s v="Standard Class"/>
    <s v="LS-16945"/>
    <s v="Linda Southworth"/>
    <x v="1"/>
    <x v="0"/>
    <s v="San Francisco"/>
    <x v="1"/>
    <n v="94110"/>
    <x v="1"/>
    <s v="OFF-EN-10002621"/>
    <x v="1"/>
    <x v="12"/>
    <s v="Staple envelope"/>
    <x v="3996"/>
    <n v="1"/>
    <n v="0"/>
    <n v="4.8899999999999997"/>
    <x v="1"/>
    <x v="0"/>
  </r>
  <r>
    <n v="5901"/>
    <x v="2945"/>
    <x v="312"/>
    <x v="1005"/>
    <s v="Standard Class"/>
    <s v="PB-18805"/>
    <s v="Patrick Bzostek"/>
    <x v="2"/>
    <x v="0"/>
    <s v="San Francisco"/>
    <x v="1"/>
    <n v="94122"/>
    <x v="1"/>
    <s v="OFF-BI-10004528"/>
    <x v="1"/>
    <x v="8"/>
    <s v="Cardinal Poly Pocket Divider Pockets for Ring Binders"/>
    <x v="4194"/>
    <n v="9"/>
    <n v="0.2"/>
    <n v="7.5599999999999987"/>
    <x v="1"/>
    <x v="0"/>
  </r>
  <r>
    <n v="5902"/>
    <x v="2946"/>
    <x v="581"/>
    <x v="82"/>
    <s v="Standard Class"/>
    <s v="PC-18745"/>
    <s v="Pamela Coakley"/>
    <x v="1"/>
    <x v="0"/>
    <s v="Westfield"/>
    <x v="30"/>
    <n v="7090"/>
    <x v="3"/>
    <s v="FUR-FU-10001889"/>
    <x v="0"/>
    <x v="5"/>
    <s v="Ultra Door Pull Handle"/>
    <x v="1629"/>
    <n v="3"/>
    <n v="0"/>
    <n v="10.4148"/>
    <x v="3"/>
    <x v="0"/>
  </r>
  <r>
    <n v="5903"/>
    <x v="2947"/>
    <x v="44"/>
    <x v="373"/>
    <s v="Same Day"/>
    <s v="FM-14290"/>
    <s v="Frank Merwin"/>
    <x v="2"/>
    <x v="0"/>
    <s v="San Francisco"/>
    <x v="1"/>
    <n v="94122"/>
    <x v="1"/>
    <s v="OFF-PA-10000157"/>
    <x v="1"/>
    <x v="10"/>
    <s v="Xerox 191"/>
    <x v="731"/>
    <n v="3"/>
    <n v="0"/>
    <n v="28.171799999999998"/>
    <x v="1"/>
    <x v="0"/>
  </r>
  <r>
    <n v="5904"/>
    <x v="2947"/>
    <x v="44"/>
    <x v="373"/>
    <s v="Same Day"/>
    <s v="FM-14290"/>
    <s v="Frank Merwin"/>
    <x v="2"/>
    <x v="0"/>
    <s v="San Francisco"/>
    <x v="1"/>
    <n v="94122"/>
    <x v="1"/>
    <s v="OFF-PA-10002764"/>
    <x v="1"/>
    <x v="10"/>
    <s v="Easy-staple paper"/>
    <x v="1568"/>
    <n v="4"/>
    <n v="0"/>
    <n v="22.226399999999998"/>
    <x v="1"/>
    <x v="0"/>
  </r>
  <r>
    <n v="5905"/>
    <x v="2947"/>
    <x v="44"/>
    <x v="373"/>
    <s v="Same Day"/>
    <s v="FM-14290"/>
    <s v="Frank Merwin"/>
    <x v="2"/>
    <x v="0"/>
    <s v="San Francisco"/>
    <x v="1"/>
    <n v="94122"/>
    <x v="1"/>
    <s v="OFF-PA-10000143"/>
    <x v="1"/>
    <x v="10"/>
    <s v="Astroparche Fine Business Paper"/>
    <x v="1603"/>
    <n v="5"/>
    <n v="0"/>
    <n v="12.672000000000001"/>
    <x v="1"/>
    <x v="0"/>
  </r>
  <r>
    <n v="5906"/>
    <x v="2947"/>
    <x v="44"/>
    <x v="373"/>
    <s v="Same Day"/>
    <s v="FM-14290"/>
    <s v="Frank Merwin"/>
    <x v="2"/>
    <x v="0"/>
    <s v="San Francisco"/>
    <x v="1"/>
    <n v="94122"/>
    <x v="1"/>
    <s v="OFF-LA-10000414"/>
    <x v="1"/>
    <x v="2"/>
    <s v="Avery 503"/>
    <x v="1417"/>
    <n v="4"/>
    <n v="0"/>
    <n v="19.872"/>
    <x v="1"/>
    <x v="0"/>
  </r>
  <r>
    <n v="5907"/>
    <x v="2947"/>
    <x v="44"/>
    <x v="373"/>
    <s v="Same Day"/>
    <s v="FM-14290"/>
    <s v="Frank Merwin"/>
    <x v="2"/>
    <x v="0"/>
    <s v="San Francisco"/>
    <x v="1"/>
    <n v="94122"/>
    <x v="1"/>
    <s v="TEC-AC-10003441"/>
    <x v="2"/>
    <x v="11"/>
    <s v="Kingston Digital DataTraveler 32GB USB 2.0"/>
    <x v="4195"/>
    <n v="1"/>
    <n v="0"/>
    <n v="1.0169999999999995"/>
    <x v="1"/>
    <x v="0"/>
  </r>
  <r>
    <n v="5908"/>
    <x v="2948"/>
    <x v="499"/>
    <x v="439"/>
    <s v="Standard Class"/>
    <s v="KD-16495"/>
    <s v="Keith Dawkins"/>
    <x v="1"/>
    <x v="0"/>
    <s v="San Jose"/>
    <x v="1"/>
    <n v="95123"/>
    <x v="1"/>
    <s v="OFF-BI-10002353"/>
    <x v="1"/>
    <x v="8"/>
    <s v="GBC VeloBind Cover Sets"/>
    <x v="4196"/>
    <n v="2"/>
    <n v="0.2"/>
    <n v="9.2639999999999993"/>
    <x v="1"/>
    <x v="0"/>
  </r>
  <r>
    <n v="5909"/>
    <x v="2948"/>
    <x v="499"/>
    <x v="439"/>
    <s v="Standard Class"/>
    <s v="KD-16495"/>
    <s v="Keith Dawkins"/>
    <x v="1"/>
    <x v="0"/>
    <s v="San Jose"/>
    <x v="1"/>
    <n v="95123"/>
    <x v="1"/>
    <s v="OFF-AP-10001303"/>
    <x v="1"/>
    <x v="9"/>
    <s v="Holmes Cool Mist Humidifier for the Whole House with 8-Gallon Output per Day, Extended Life Filter"/>
    <x v="3359"/>
    <n v="3"/>
    <n v="0"/>
    <n v="26.864999999999995"/>
    <x v="1"/>
    <x v="0"/>
  </r>
  <r>
    <n v="5910"/>
    <x v="2948"/>
    <x v="499"/>
    <x v="439"/>
    <s v="Standard Class"/>
    <s v="KD-16495"/>
    <s v="Keith Dawkins"/>
    <x v="1"/>
    <x v="0"/>
    <s v="San Jose"/>
    <x v="1"/>
    <n v="95123"/>
    <x v="1"/>
    <s v="FUR-FU-10003026"/>
    <x v="0"/>
    <x v="5"/>
    <s v="Eldon Regeneration Recycled Desk Accessories, Black"/>
    <x v="1606"/>
    <n v="3"/>
    <n v="0"/>
    <n v="5.6627999999999998"/>
    <x v="1"/>
    <x v="0"/>
  </r>
  <r>
    <n v="5911"/>
    <x v="2948"/>
    <x v="499"/>
    <x v="439"/>
    <s v="Standard Class"/>
    <s v="KD-16495"/>
    <s v="Keith Dawkins"/>
    <x v="1"/>
    <x v="0"/>
    <s v="San Jose"/>
    <x v="1"/>
    <n v="95123"/>
    <x v="1"/>
    <s v="OFF-BI-10000632"/>
    <x v="1"/>
    <x v="8"/>
    <s v="Satellite Sectional Post Binders"/>
    <x v="4197"/>
    <n v="3"/>
    <n v="0.2"/>
    <n v="33.8598"/>
    <x v="1"/>
    <x v="0"/>
  </r>
  <r>
    <n v="5912"/>
    <x v="2949"/>
    <x v="907"/>
    <x v="259"/>
    <s v="Standard Class"/>
    <s v="SC-20680"/>
    <s v="Steve Carroll"/>
    <x v="2"/>
    <x v="0"/>
    <s v="Seattle"/>
    <x v="4"/>
    <n v="98115"/>
    <x v="1"/>
    <s v="OFF-ST-10001328"/>
    <x v="1"/>
    <x v="4"/>
    <s v="Personal Filing Tote with Lid, Black/Gray"/>
    <x v="2063"/>
    <n v="3"/>
    <n v="0"/>
    <n v="13.028400000000001"/>
    <x v="1"/>
    <x v="0"/>
  </r>
  <r>
    <n v="5913"/>
    <x v="2950"/>
    <x v="829"/>
    <x v="889"/>
    <s v="Second Class"/>
    <s v="DW-13585"/>
    <s v="Dorothy Wardle"/>
    <x v="1"/>
    <x v="0"/>
    <s v="Owensboro"/>
    <x v="0"/>
    <n v="42301"/>
    <x v="0"/>
    <s v="OFF-SU-10004661"/>
    <x v="1"/>
    <x v="14"/>
    <s v="Acme Titanium Bonded Scissors"/>
    <x v="4198"/>
    <n v="3"/>
    <n v="0"/>
    <n v="6.63"/>
    <x v="0"/>
    <x v="0"/>
  </r>
  <r>
    <n v="5914"/>
    <x v="2951"/>
    <x v="14"/>
    <x v="832"/>
    <s v="Standard Class"/>
    <s v="PF-19120"/>
    <s v="Peter Fuller"/>
    <x v="0"/>
    <x v="0"/>
    <s v="New York City"/>
    <x v="15"/>
    <n v="10035"/>
    <x v="3"/>
    <s v="OFF-ST-10000617"/>
    <x v="1"/>
    <x v="4"/>
    <s v="Woodgrain Magazine Files by Perma"/>
    <x v="81"/>
    <n v="5"/>
    <n v="0"/>
    <n v="1.0429999999999984"/>
    <x v="3"/>
    <x v="0"/>
  </r>
  <r>
    <n v="5915"/>
    <x v="2951"/>
    <x v="14"/>
    <x v="832"/>
    <s v="Standard Class"/>
    <s v="PF-19120"/>
    <s v="Peter Fuller"/>
    <x v="0"/>
    <x v="0"/>
    <s v="New York City"/>
    <x v="15"/>
    <n v="10035"/>
    <x v="3"/>
    <s v="OFF-LA-10002762"/>
    <x v="1"/>
    <x v="2"/>
    <s v="Avery 485"/>
    <x v="2077"/>
    <n v="7"/>
    <n v="0"/>
    <n v="41.223699999999994"/>
    <x v="3"/>
    <x v="0"/>
  </r>
  <r>
    <n v="5916"/>
    <x v="2951"/>
    <x v="14"/>
    <x v="832"/>
    <s v="Standard Class"/>
    <s v="PF-19120"/>
    <s v="Peter Fuller"/>
    <x v="0"/>
    <x v="0"/>
    <s v="New York City"/>
    <x v="15"/>
    <n v="10035"/>
    <x v="3"/>
    <s v="FUR-CH-10001973"/>
    <x v="0"/>
    <x v="1"/>
    <s v="Office Star Flex Back Scooter Chair with White Frame"/>
    <x v="4199"/>
    <n v="2"/>
    <n v="0.1"/>
    <n v="8.8783999999999956"/>
    <x v="3"/>
    <x v="0"/>
  </r>
  <r>
    <n v="5917"/>
    <x v="2951"/>
    <x v="14"/>
    <x v="832"/>
    <s v="Standard Class"/>
    <s v="PF-19120"/>
    <s v="Peter Fuller"/>
    <x v="0"/>
    <x v="0"/>
    <s v="New York City"/>
    <x v="15"/>
    <n v="10035"/>
    <x v="3"/>
    <s v="OFF-ST-10003058"/>
    <x v="1"/>
    <x v="4"/>
    <s v="Eldon Mobile Mega Data Cart  Mega Stackable  Add-On Trays"/>
    <x v="4200"/>
    <n v="4"/>
    <n v="0"/>
    <n v="27.433999999999997"/>
    <x v="3"/>
    <x v="0"/>
  </r>
  <r>
    <n v="5918"/>
    <x v="2951"/>
    <x v="14"/>
    <x v="832"/>
    <s v="Standard Class"/>
    <s v="PF-19120"/>
    <s v="Peter Fuller"/>
    <x v="0"/>
    <x v="0"/>
    <s v="New York City"/>
    <x v="15"/>
    <n v="10035"/>
    <x v="3"/>
    <s v="FUR-BO-10004834"/>
    <x v="0"/>
    <x v="0"/>
    <s v="Riverside Palais Royal Lawyers Bookcase, Royale Cherry Finish"/>
    <x v="4201"/>
    <n v="6"/>
    <n v="0.2"/>
    <n v="158.57639999999992"/>
    <x v="3"/>
    <x v="0"/>
  </r>
  <r>
    <n v="5919"/>
    <x v="2951"/>
    <x v="14"/>
    <x v="832"/>
    <s v="Standard Class"/>
    <s v="PF-19120"/>
    <s v="Peter Fuller"/>
    <x v="0"/>
    <x v="0"/>
    <s v="New York City"/>
    <x v="15"/>
    <n v="10035"/>
    <x v="3"/>
    <s v="FUR-BO-10002213"/>
    <x v="0"/>
    <x v="0"/>
    <s v="DMI Eclipse Executive Suite Bookcases"/>
    <x v="4202"/>
    <n v="5"/>
    <n v="0.2"/>
    <n v="-25.049000000000149"/>
    <x v="3"/>
    <x v="0"/>
  </r>
  <r>
    <n v="5920"/>
    <x v="2951"/>
    <x v="14"/>
    <x v="832"/>
    <s v="Standard Class"/>
    <s v="PF-19120"/>
    <s v="Peter Fuller"/>
    <x v="0"/>
    <x v="0"/>
    <s v="New York City"/>
    <x v="15"/>
    <n v="10035"/>
    <x v="3"/>
    <s v="TEC-PH-10002170"/>
    <x v="2"/>
    <x v="7"/>
    <s v="ClearSounds CSC500 Amplified Spirit Phone Corded phone"/>
    <x v="2779"/>
    <n v="3"/>
    <n v="0"/>
    <n v="58.791600000000003"/>
    <x v="3"/>
    <x v="0"/>
  </r>
  <r>
    <n v="5921"/>
    <x v="2951"/>
    <x v="14"/>
    <x v="832"/>
    <s v="Standard Class"/>
    <s v="PF-19120"/>
    <s v="Peter Fuller"/>
    <x v="0"/>
    <x v="0"/>
    <s v="New York City"/>
    <x v="15"/>
    <n v="10035"/>
    <x v="3"/>
    <s v="TEC-AC-10003033"/>
    <x v="2"/>
    <x v="11"/>
    <s v="Plantronics CS510 - Over-the-Head monaural Wireless Headset System"/>
    <x v="3042"/>
    <n v="2"/>
    <n v="0"/>
    <n v="217.76699999999994"/>
    <x v="3"/>
    <x v="0"/>
  </r>
  <r>
    <n v="5922"/>
    <x v="2951"/>
    <x v="14"/>
    <x v="832"/>
    <s v="Standard Class"/>
    <s v="PF-19120"/>
    <s v="Peter Fuller"/>
    <x v="0"/>
    <x v="0"/>
    <s v="New York City"/>
    <x v="15"/>
    <n v="10035"/>
    <x v="3"/>
    <s v="OFF-PA-10004071"/>
    <x v="1"/>
    <x v="10"/>
    <s v="Eaton Premium Continuous-Feed Paper, 25% Cotton, Letter Size, White, 1000 Shts/Box"/>
    <x v="168"/>
    <n v="2"/>
    <n v="0"/>
    <n v="53.260799999999996"/>
    <x v="3"/>
    <x v="0"/>
  </r>
  <r>
    <n v="5923"/>
    <x v="2951"/>
    <x v="14"/>
    <x v="832"/>
    <s v="Standard Class"/>
    <s v="PF-19120"/>
    <s v="Peter Fuller"/>
    <x v="0"/>
    <x v="0"/>
    <s v="New York City"/>
    <x v="15"/>
    <n v="10035"/>
    <x v="3"/>
    <s v="TEC-PH-10000169"/>
    <x v="2"/>
    <x v="7"/>
    <s v="ARKON Windshield Dashboard Air Vent Car Mount Holder"/>
    <x v="766"/>
    <n v="4"/>
    <n v="0"/>
    <n v="1.3559999999999945"/>
    <x v="3"/>
    <x v="0"/>
  </r>
  <r>
    <n v="5924"/>
    <x v="2952"/>
    <x v="491"/>
    <x v="724"/>
    <s v="Second Class"/>
    <s v="DK-13225"/>
    <s v="Dean Katz"/>
    <x v="1"/>
    <x v="0"/>
    <s v="New York City"/>
    <x v="15"/>
    <n v="10011"/>
    <x v="3"/>
    <s v="FUR-TA-10002958"/>
    <x v="0"/>
    <x v="3"/>
    <s v="Bevis Oval Conference Table, Walnut"/>
    <x v="4203"/>
    <n v="2"/>
    <n v="0.4"/>
    <n v="-120.05080000000007"/>
    <x v="3"/>
    <x v="0"/>
  </r>
  <r>
    <n v="5925"/>
    <x v="2953"/>
    <x v="123"/>
    <x v="228"/>
    <s v="Second Class"/>
    <s v="RB-19435"/>
    <s v="Richard Bierner"/>
    <x v="0"/>
    <x v="0"/>
    <s v="Springfield"/>
    <x v="17"/>
    <n v="22153"/>
    <x v="0"/>
    <s v="OFF-AR-10001177"/>
    <x v="1"/>
    <x v="6"/>
    <s v="Newell 349"/>
    <x v="1011"/>
    <n v="7"/>
    <n v="0"/>
    <n v="6.6583999999999968"/>
    <x v="0"/>
    <x v="0"/>
  </r>
  <r>
    <n v="5926"/>
    <x v="2954"/>
    <x v="95"/>
    <x v="475"/>
    <s v="Standard Class"/>
    <s v="GD-14590"/>
    <s v="Giulietta Dortch"/>
    <x v="1"/>
    <x v="0"/>
    <s v="Bellingham"/>
    <x v="4"/>
    <n v="98226"/>
    <x v="1"/>
    <s v="TEC-AC-10004975"/>
    <x v="2"/>
    <x v="11"/>
    <s v="Plantronics Audio 995 Wireless Stereo Headset"/>
    <x v="4204"/>
    <n v="10"/>
    <n v="0"/>
    <n v="362.83500000000004"/>
    <x v="1"/>
    <x v="0"/>
  </r>
  <r>
    <n v="5927"/>
    <x v="2955"/>
    <x v="918"/>
    <x v="1021"/>
    <s v="Standard Class"/>
    <s v="RA-19885"/>
    <s v="Ruben Ausman"/>
    <x v="1"/>
    <x v="0"/>
    <s v="Decatur"/>
    <x v="19"/>
    <n v="35601"/>
    <x v="0"/>
    <s v="FUR-TA-10001086"/>
    <x v="0"/>
    <x v="3"/>
    <s v="SAFCO PlanMaster Boards, 60w x 37-1/2d, White Melamine"/>
    <x v="4205"/>
    <n v="8"/>
    <n v="0"/>
    <n v="316.13920000000007"/>
    <x v="0"/>
    <x v="0"/>
  </r>
  <r>
    <n v="5928"/>
    <x v="2956"/>
    <x v="856"/>
    <x v="323"/>
    <s v="Standard Class"/>
    <s v="DB-13555"/>
    <s v="Dorothy Badders"/>
    <x v="1"/>
    <x v="0"/>
    <s v="Fayetteville"/>
    <x v="36"/>
    <n v="72701"/>
    <x v="0"/>
    <s v="OFF-LA-10000240"/>
    <x v="1"/>
    <x v="2"/>
    <s v="Self-Adhesive Address Labels for Typewriters by Universal"/>
    <x v="2061"/>
    <n v="1"/>
    <n v="0"/>
    <n v="3.4356999999999998"/>
    <x v="0"/>
    <x v="0"/>
  </r>
  <r>
    <n v="5929"/>
    <x v="2956"/>
    <x v="856"/>
    <x v="323"/>
    <s v="Standard Class"/>
    <s v="DB-13555"/>
    <s v="Dorothy Badders"/>
    <x v="1"/>
    <x v="0"/>
    <s v="Fayetteville"/>
    <x v="36"/>
    <n v="72701"/>
    <x v="0"/>
    <s v="FUR-FU-10002107"/>
    <x v="0"/>
    <x v="5"/>
    <s v="Eldon Pizzaz Desk Accessories"/>
    <x v="4206"/>
    <n v="4"/>
    <n v="0"/>
    <n v="3.9248000000000003"/>
    <x v="0"/>
    <x v="0"/>
  </r>
  <r>
    <n v="5930"/>
    <x v="2957"/>
    <x v="437"/>
    <x v="472"/>
    <s v="First Class"/>
    <s v="RL-19615"/>
    <s v="Rob Lucas"/>
    <x v="0"/>
    <x v="0"/>
    <s v="Philadelphia"/>
    <x v="9"/>
    <n v="19120"/>
    <x v="3"/>
    <s v="FUR-BO-10001519"/>
    <x v="0"/>
    <x v="0"/>
    <s v="O'Sullivan 3-Shelf Heavy-Duty Bookcases"/>
    <x v="4207"/>
    <n v="3"/>
    <n v="0.5"/>
    <n v="-45.349200000000003"/>
    <x v="3"/>
    <x v="0"/>
  </r>
  <r>
    <n v="5931"/>
    <x v="2957"/>
    <x v="437"/>
    <x v="472"/>
    <s v="First Class"/>
    <s v="RL-19615"/>
    <s v="Rob Lucas"/>
    <x v="0"/>
    <x v="0"/>
    <s v="Philadelphia"/>
    <x v="9"/>
    <n v="19120"/>
    <x v="3"/>
    <s v="OFF-PA-10004100"/>
    <x v="1"/>
    <x v="10"/>
    <s v="Xerox 216"/>
    <x v="12"/>
    <n v="3"/>
    <n v="0.2"/>
    <n v="5.4432"/>
    <x v="3"/>
    <x v="0"/>
  </r>
  <r>
    <n v="5932"/>
    <x v="2957"/>
    <x v="437"/>
    <x v="472"/>
    <s v="First Class"/>
    <s v="RL-19615"/>
    <s v="Rob Lucas"/>
    <x v="0"/>
    <x v="0"/>
    <s v="Philadelphia"/>
    <x v="9"/>
    <n v="19120"/>
    <x v="3"/>
    <s v="TEC-PH-10001363"/>
    <x v="2"/>
    <x v="7"/>
    <s v="Apple iPhone 5S"/>
    <x v="4208"/>
    <n v="2"/>
    <n v="0.4"/>
    <n v="-113.9980000000001"/>
    <x v="3"/>
    <x v="0"/>
  </r>
  <r>
    <n v="5933"/>
    <x v="2957"/>
    <x v="437"/>
    <x v="472"/>
    <s v="First Class"/>
    <s v="RL-19615"/>
    <s v="Rob Lucas"/>
    <x v="0"/>
    <x v="0"/>
    <s v="Philadelphia"/>
    <x v="9"/>
    <n v="19120"/>
    <x v="3"/>
    <s v="OFF-ST-10004835"/>
    <x v="1"/>
    <x v="4"/>
    <s v="Plastic Stacking Crates &amp; Casters"/>
    <x v="2569"/>
    <n v="3"/>
    <n v="0.2"/>
    <n v="1.0044"/>
    <x v="3"/>
    <x v="0"/>
  </r>
  <r>
    <n v="5934"/>
    <x v="2957"/>
    <x v="437"/>
    <x v="472"/>
    <s v="First Class"/>
    <s v="RL-19615"/>
    <s v="Rob Lucas"/>
    <x v="0"/>
    <x v="0"/>
    <s v="Philadelphia"/>
    <x v="9"/>
    <n v="19120"/>
    <x v="3"/>
    <s v="TEC-AC-10002018"/>
    <x v="2"/>
    <x v="11"/>
    <s v="AmazonBasics 3-Button USB Wired Mouse"/>
    <x v="3664"/>
    <n v="3"/>
    <n v="0.2"/>
    <n v="4.8231000000000002"/>
    <x v="3"/>
    <x v="0"/>
  </r>
  <r>
    <n v="5935"/>
    <x v="2957"/>
    <x v="437"/>
    <x v="472"/>
    <s v="First Class"/>
    <s v="RL-19615"/>
    <s v="Rob Lucas"/>
    <x v="0"/>
    <x v="0"/>
    <s v="Philadelphia"/>
    <x v="9"/>
    <n v="19120"/>
    <x v="3"/>
    <s v="TEC-AC-10003033"/>
    <x v="2"/>
    <x v="11"/>
    <s v="Plantronics CS510 - Over-the-Head monaural Wireless Headset System"/>
    <x v="4209"/>
    <n v="2"/>
    <n v="0.2"/>
    <n v="85.786999999999949"/>
    <x v="3"/>
    <x v="0"/>
  </r>
  <r>
    <n v="5936"/>
    <x v="2958"/>
    <x v="975"/>
    <x v="1168"/>
    <s v="Same Day"/>
    <s v="RB-19465"/>
    <s v="Rick Bensley"/>
    <x v="2"/>
    <x v="0"/>
    <s v="Seattle"/>
    <x v="4"/>
    <n v="98103"/>
    <x v="1"/>
    <s v="FUR-FU-10000221"/>
    <x v="0"/>
    <x v="5"/>
    <s v="Master Caster Door Stop, Brown"/>
    <x v="3383"/>
    <n v="5"/>
    <n v="0"/>
    <n v="8.6359999999999992"/>
    <x v="1"/>
    <x v="0"/>
  </r>
  <r>
    <n v="5937"/>
    <x v="2958"/>
    <x v="975"/>
    <x v="1168"/>
    <s v="Same Day"/>
    <s v="RB-19465"/>
    <s v="Rick Bensley"/>
    <x v="2"/>
    <x v="0"/>
    <s v="Seattle"/>
    <x v="4"/>
    <n v="98103"/>
    <x v="1"/>
    <s v="TEC-PH-10001198"/>
    <x v="2"/>
    <x v="7"/>
    <s v="Avaya 4621SW VoIP phone"/>
    <x v="1665"/>
    <n v="3"/>
    <n v="0.2"/>
    <n v="19.966499999999982"/>
    <x v="1"/>
    <x v="0"/>
  </r>
  <r>
    <n v="5938"/>
    <x v="2958"/>
    <x v="975"/>
    <x v="1168"/>
    <s v="Same Day"/>
    <s v="RB-19465"/>
    <s v="Rick Bensley"/>
    <x v="2"/>
    <x v="0"/>
    <s v="Seattle"/>
    <x v="4"/>
    <n v="98103"/>
    <x v="1"/>
    <s v="TEC-PH-10002564"/>
    <x v="2"/>
    <x v="7"/>
    <s v="OtterBox Defender Series Case - Samsung Galaxy S4"/>
    <x v="981"/>
    <n v="3"/>
    <n v="0.2"/>
    <n v="8.9969999999999892"/>
    <x v="1"/>
    <x v="0"/>
  </r>
  <r>
    <n v="5939"/>
    <x v="2959"/>
    <x v="240"/>
    <x v="1169"/>
    <s v="Standard Class"/>
    <s v="JF-15295"/>
    <s v="Jason Fortune-"/>
    <x v="0"/>
    <x v="0"/>
    <s v="Plano"/>
    <x v="5"/>
    <n v="75023"/>
    <x v="2"/>
    <s v="TEC-PH-10003811"/>
    <x v="2"/>
    <x v="7"/>
    <s v="Jabra Supreme Plus Driver Edition Headset"/>
    <x v="4210"/>
    <n v="1"/>
    <n v="0.2"/>
    <n v="9.5991999999999997"/>
    <x v="2"/>
    <x v="0"/>
  </r>
  <r>
    <n v="5940"/>
    <x v="2959"/>
    <x v="240"/>
    <x v="1169"/>
    <s v="Standard Class"/>
    <s v="JF-15295"/>
    <s v="Jason Fortune-"/>
    <x v="0"/>
    <x v="0"/>
    <s v="Plano"/>
    <x v="5"/>
    <n v="75023"/>
    <x v="2"/>
    <s v="OFF-LA-10004178"/>
    <x v="1"/>
    <x v="2"/>
    <s v="Avery 491"/>
    <x v="1157"/>
    <n v="4"/>
    <n v="0.2"/>
    <n v="4.2951999999999995"/>
    <x v="2"/>
    <x v="0"/>
  </r>
  <r>
    <n v="5941"/>
    <x v="2960"/>
    <x v="386"/>
    <x v="518"/>
    <s v="Second Class"/>
    <s v="RW-19690"/>
    <s v="Robert Waldorf"/>
    <x v="0"/>
    <x v="0"/>
    <s v="Los Angeles"/>
    <x v="1"/>
    <n v="90049"/>
    <x v="1"/>
    <s v="TEC-AC-10001465"/>
    <x v="2"/>
    <x v="11"/>
    <s v="SanDisk Cruzer 64 GB USB Flash Drive"/>
    <x v="4211"/>
    <n v="12"/>
    <n v="0"/>
    <n v="130.75199999999995"/>
    <x v="1"/>
    <x v="0"/>
  </r>
  <r>
    <n v="5942"/>
    <x v="2960"/>
    <x v="386"/>
    <x v="518"/>
    <s v="Second Class"/>
    <s v="RW-19690"/>
    <s v="Robert Waldorf"/>
    <x v="0"/>
    <x v="0"/>
    <s v="Los Angeles"/>
    <x v="1"/>
    <n v="90049"/>
    <x v="1"/>
    <s v="OFF-AR-10000940"/>
    <x v="1"/>
    <x v="6"/>
    <s v="Newell 343"/>
    <x v="490"/>
    <n v="2"/>
    <n v="0"/>
    <n v="1.5876000000000001"/>
    <x v="1"/>
    <x v="0"/>
  </r>
  <r>
    <n v="5943"/>
    <x v="2961"/>
    <x v="876"/>
    <x v="898"/>
    <s v="Standard Class"/>
    <s v="VG-21790"/>
    <s v="Vivek Gonzalez"/>
    <x v="0"/>
    <x v="0"/>
    <s v="Los Angeles"/>
    <x v="1"/>
    <n v="90032"/>
    <x v="1"/>
    <s v="TEC-PH-10001700"/>
    <x v="2"/>
    <x v="7"/>
    <s v="Panasonic KX-TG6844B Expandable Digital Cordless Telephone"/>
    <x v="2005"/>
    <n v="4"/>
    <n v="0.2"/>
    <n v="18.477200000000011"/>
    <x v="1"/>
    <x v="0"/>
  </r>
  <r>
    <n v="5944"/>
    <x v="2962"/>
    <x v="55"/>
    <x v="592"/>
    <s v="Standard Class"/>
    <s v="JM-15265"/>
    <s v="Janet Molinari"/>
    <x v="1"/>
    <x v="0"/>
    <s v="Los Angeles"/>
    <x v="1"/>
    <n v="90036"/>
    <x v="1"/>
    <s v="FUR-FU-10000771"/>
    <x v="0"/>
    <x v="5"/>
    <s v="Eldon 200 Class Desk Accessories, Smoke"/>
    <x v="3012"/>
    <n v="1"/>
    <n v="0"/>
    <n v="2.6376000000000004"/>
    <x v="1"/>
    <x v="0"/>
  </r>
  <r>
    <n v="5945"/>
    <x v="2962"/>
    <x v="55"/>
    <x v="592"/>
    <s v="Standard Class"/>
    <s v="JM-15265"/>
    <s v="Janet Molinari"/>
    <x v="1"/>
    <x v="0"/>
    <s v="Los Angeles"/>
    <x v="1"/>
    <n v="90036"/>
    <x v="1"/>
    <s v="TEC-AC-10002399"/>
    <x v="2"/>
    <x v="11"/>
    <s v="SanDisk Cruzer 32 GB USB Flash Drive"/>
    <x v="2050"/>
    <n v="5"/>
    <n v="0"/>
    <n v="30.431999999999995"/>
    <x v="1"/>
    <x v="0"/>
  </r>
  <r>
    <n v="5946"/>
    <x v="2962"/>
    <x v="55"/>
    <x v="592"/>
    <s v="Standard Class"/>
    <s v="JM-15265"/>
    <s v="Janet Molinari"/>
    <x v="1"/>
    <x v="0"/>
    <s v="Los Angeles"/>
    <x v="1"/>
    <n v="90036"/>
    <x v="1"/>
    <s v="OFF-PA-10004983"/>
    <x v="1"/>
    <x v="10"/>
    <s v="Xerox 23"/>
    <x v="243"/>
    <n v="4"/>
    <n v="0"/>
    <n v="12.441600000000001"/>
    <x v="1"/>
    <x v="0"/>
  </r>
  <r>
    <n v="5947"/>
    <x v="2962"/>
    <x v="55"/>
    <x v="592"/>
    <s v="Standard Class"/>
    <s v="JM-15265"/>
    <s v="Janet Molinari"/>
    <x v="1"/>
    <x v="0"/>
    <s v="Los Angeles"/>
    <x v="1"/>
    <n v="90036"/>
    <x v="1"/>
    <s v="OFF-ST-10004258"/>
    <x v="1"/>
    <x v="4"/>
    <s v="Portable Personal File Box"/>
    <x v="4212"/>
    <n v="4"/>
    <n v="0"/>
    <n v="13.186800000000005"/>
    <x v="1"/>
    <x v="0"/>
  </r>
  <r>
    <n v="5948"/>
    <x v="2963"/>
    <x v="471"/>
    <x v="629"/>
    <s v="Second Class"/>
    <s v="BE-11455"/>
    <s v="Brad Eason"/>
    <x v="2"/>
    <x v="0"/>
    <s v="Des Moines"/>
    <x v="23"/>
    <n v="50315"/>
    <x v="2"/>
    <s v="OFF-BI-10004040"/>
    <x v="1"/>
    <x v="8"/>
    <s v="Wilson Jones Impact Binders"/>
    <x v="4213"/>
    <n v="5"/>
    <n v="0"/>
    <n v="12.690999999999999"/>
    <x v="2"/>
    <x v="0"/>
  </r>
  <r>
    <n v="5949"/>
    <x v="2964"/>
    <x v="916"/>
    <x v="974"/>
    <s v="Same Day"/>
    <s v="CB-12535"/>
    <s v="Claudia Bergmann"/>
    <x v="1"/>
    <x v="0"/>
    <s v="Southaven"/>
    <x v="35"/>
    <n v="38671"/>
    <x v="0"/>
    <s v="OFF-EN-10003862"/>
    <x v="1"/>
    <x v="12"/>
    <s v="Laser &amp; Ink Jet Business Envelopes"/>
    <x v="4214"/>
    <n v="4"/>
    <n v="0"/>
    <n v="19.6328"/>
    <x v="0"/>
    <x v="0"/>
  </r>
  <r>
    <n v="5950"/>
    <x v="2964"/>
    <x v="916"/>
    <x v="974"/>
    <s v="Same Day"/>
    <s v="CB-12535"/>
    <s v="Claudia Bergmann"/>
    <x v="1"/>
    <x v="0"/>
    <s v="Southaven"/>
    <x v="35"/>
    <n v="38671"/>
    <x v="0"/>
    <s v="TEC-AC-10004571"/>
    <x v="2"/>
    <x v="11"/>
    <s v="Logitech G700s Rechargeable Gaming Mouse"/>
    <x v="674"/>
    <n v="3"/>
    <n v="0"/>
    <n v="125.98740000000001"/>
    <x v="0"/>
    <x v="0"/>
  </r>
  <r>
    <n v="5951"/>
    <x v="2964"/>
    <x v="916"/>
    <x v="974"/>
    <s v="Same Day"/>
    <s v="CB-12535"/>
    <s v="Claudia Bergmann"/>
    <x v="1"/>
    <x v="0"/>
    <s v="Southaven"/>
    <x v="35"/>
    <n v="38671"/>
    <x v="0"/>
    <s v="OFF-AP-10000891"/>
    <x v="1"/>
    <x v="9"/>
    <s v="Kensington 7 Outlet MasterPiece HOMEOFFICE Power Control Center"/>
    <x v="2727"/>
    <n v="2"/>
    <n v="0"/>
    <n v="78.671999999999997"/>
    <x v="0"/>
    <x v="0"/>
  </r>
  <r>
    <n v="5952"/>
    <x v="2964"/>
    <x v="916"/>
    <x v="974"/>
    <s v="Same Day"/>
    <s v="CB-12535"/>
    <s v="Claudia Bergmann"/>
    <x v="1"/>
    <x v="0"/>
    <s v="Southaven"/>
    <x v="35"/>
    <n v="38671"/>
    <x v="0"/>
    <s v="OFF-BI-10002026"/>
    <x v="1"/>
    <x v="8"/>
    <s v="Ibico Recycled Linen-Style Covers"/>
    <x v="4215"/>
    <n v="6"/>
    <n v="0"/>
    <n v="112.49279999999999"/>
    <x v="0"/>
    <x v="0"/>
  </r>
  <r>
    <n v="5953"/>
    <x v="2965"/>
    <x v="4"/>
    <x v="557"/>
    <s v="Standard Class"/>
    <s v="SD-20485"/>
    <s v="Shirley Daniels"/>
    <x v="2"/>
    <x v="0"/>
    <s v="Houston"/>
    <x v="5"/>
    <n v="77041"/>
    <x v="2"/>
    <s v="OFF-PA-10001826"/>
    <x v="1"/>
    <x v="10"/>
    <s v="Xerox 207"/>
    <x v="561"/>
    <n v="4"/>
    <n v="0.2"/>
    <n v="7.2576000000000001"/>
    <x v="2"/>
    <x v="0"/>
  </r>
  <r>
    <n v="5954"/>
    <x v="2966"/>
    <x v="809"/>
    <x v="1075"/>
    <s v="First Class"/>
    <s v="SG-20890"/>
    <s v="Susan Gilcrest"/>
    <x v="1"/>
    <x v="0"/>
    <s v="New York City"/>
    <x v="15"/>
    <n v="10009"/>
    <x v="3"/>
    <s v="OFF-AR-10001231"/>
    <x v="1"/>
    <x v="6"/>
    <s v="Sanford EarthWrite Recycled Pencils, Medium Soft, #2"/>
    <x v="4216"/>
    <n v="5"/>
    <n v="0"/>
    <n v="2.9400000000000004"/>
    <x v="3"/>
    <x v="0"/>
  </r>
  <r>
    <n v="5955"/>
    <x v="2967"/>
    <x v="7"/>
    <x v="907"/>
    <s v="Second Class"/>
    <s v="TS-21430"/>
    <s v="Tom Stivers"/>
    <x v="1"/>
    <x v="0"/>
    <s v="Reading"/>
    <x v="9"/>
    <n v="19601"/>
    <x v="3"/>
    <s v="FUR-FU-10000409"/>
    <x v="0"/>
    <x v="5"/>
    <s v="GE 4 Foot Flourescent Tube, 40 Watt"/>
    <x v="942"/>
    <n v="2"/>
    <n v="0.2"/>
    <n v="7.7896000000000001"/>
    <x v="3"/>
    <x v="0"/>
  </r>
  <r>
    <n v="5956"/>
    <x v="2967"/>
    <x v="7"/>
    <x v="907"/>
    <s v="Second Class"/>
    <s v="TS-21430"/>
    <s v="Tom Stivers"/>
    <x v="1"/>
    <x v="0"/>
    <s v="Reading"/>
    <x v="9"/>
    <n v="19601"/>
    <x v="3"/>
    <s v="FUR-BO-10002545"/>
    <x v="0"/>
    <x v="0"/>
    <s v="Atlantic Metals Mobile 3-Shelf Bookcases, Custom Colors"/>
    <x v="3533"/>
    <n v="4"/>
    <n v="0.5"/>
    <n v="-250.54079999999999"/>
    <x v="3"/>
    <x v="0"/>
  </r>
  <r>
    <n v="5957"/>
    <x v="2968"/>
    <x v="299"/>
    <x v="535"/>
    <s v="Second Class"/>
    <s v="DK-13225"/>
    <s v="Dean Katz"/>
    <x v="1"/>
    <x v="0"/>
    <s v="San Francisco"/>
    <x v="1"/>
    <n v="94109"/>
    <x v="1"/>
    <s v="OFF-ST-10002756"/>
    <x v="1"/>
    <x v="4"/>
    <s v="Tennsco Stur-D-Stor Boltless Shelving, 5 Shelves, 24&quot; Deep, Sand"/>
    <x v="4217"/>
    <n v="5"/>
    <n v="0"/>
    <n v="6.7655000000000598"/>
    <x v="1"/>
    <x v="0"/>
  </r>
  <r>
    <n v="5958"/>
    <x v="2968"/>
    <x v="299"/>
    <x v="535"/>
    <s v="Second Class"/>
    <s v="DK-13225"/>
    <s v="Dean Katz"/>
    <x v="1"/>
    <x v="0"/>
    <s v="San Francisco"/>
    <x v="1"/>
    <n v="94109"/>
    <x v="1"/>
    <s v="OFF-AP-10003842"/>
    <x v="1"/>
    <x v="9"/>
    <s v="Euro-Pro Shark Turbo Vacuum"/>
    <x v="901"/>
    <n v="5"/>
    <n v="0"/>
    <n v="40.274000000000001"/>
    <x v="1"/>
    <x v="0"/>
  </r>
  <r>
    <n v="5959"/>
    <x v="2968"/>
    <x v="299"/>
    <x v="535"/>
    <s v="Second Class"/>
    <s v="DK-13225"/>
    <s v="Dean Katz"/>
    <x v="1"/>
    <x v="0"/>
    <s v="San Francisco"/>
    <x v="1"/>
    <n v="94109"/>
    <x v="1"/>
    <s v="OFF-EN-10004459"/>
    <x v="1"/>
    <x v="12"/>
    <s v="Security-Tint Envelopes"/>
    <x v="2484"/>
    <n v="4"/>
    <n v="0"/>
    <n v="14.974399999999999"/>
    <x v="1"/>
    <x v="0"/>
  </r>
  <r>
    <n v="5960"/>
    <x v="2968"/>
    <x v="299"/>
    <x v="535"/>
    <s v="Second Class"/>
    <s v="DK-13225"/>
    <s v="Dean Katz"/>
    <x v="1"/>
    <x v="0"/>
    <s v="San Francisco"/>
    <x v="1"/>
    <n v="94109"/>
    <x v="1"/>
    <s v="FUR-CH-10003746"/>
    <x v="0"/>
    <x v="1"/>
    <s v="Hon 4070 Series Pagoda Round Back Stacking Chairs"/>
    <x v="4218"/>
    <n v="3"/>
    <n v="0.2"/>
    <n v="77.035199999999975"/>
    <x v="1"/>
    <x v="0"/>
  </r>
  <r>
    <n v="5961"/>
    <x v="2969"/>
    <x v="839"/>
    <x v="556"/>
    <s v="Second Class"/>
    <s v="ML-17395"/>
    <s v="Marina Lichtenstein"/>
    <x v="1"/>
    <x v="0"/>
    <s v="Los Angeles"/>
    <x v="1"/>
    <n v="90045"/>
    <x v="1"/>
    <s v="FUR-FU-10003142"/>
    <x v="0"/>
    <x v="5"/>
    <s v="Master Big Foot Doorstop, Beige"/>
    <x v="3131"/>
    <n v="4"/>
    <n v="0"/>
    <n v="6.5471999999999984"/>
    <x v="1"/>
    <x v="0"/>
  </r>
  <r>
    <n v="5962"/>
    <x v="2970"/>
    <x v="7"/>
    <x v="1170"/>
    <s v="Second Class"/>
    <s v="MA-17560"/>
    <s v="Matt Abelman"/>
    <x v="2"/>
    <x v="0"/>
    <s v="Los Angeles"/>
    <x v="1"/>
    <n v="90004"/>
    <x v="1"/>
    <s v="TEC-PH-10001425"/>
    <x v="2"/>
    <x v="7"/>
    <s v="Mophie Juice Pack Helium for iPhone"/>
    <x v="4219"/>
    <n v="9"/>
    <n v="0.2"/>
    <n v="57.592799999999983"/>
    <x v="1"/>
    <x v="0"/>
  </r>
  <r>
    <n v="5963"/>
    <x v="2970"/>
    <x v="7"/>
    <x v="1170"/>
    <s v="Second Class"/>
    <s v="MA-17560"/>
    <s v="Matt Abelman"/>
    <x v="2"/>
    <x v="0"/>
    <s v="Los Angeles"/>
    <x v="1"/>
    <n v="90004"/>
    <x v="1"/>
    <s v="OFF-AP-10001626"/>
    <x v="1"/>
    <x v="9"/>
    <s v="Commercial WindTunnel Clean Air Upright Vacuum, Replacement Belts, Filtration Bags"/>
    <x v="4034"/>
    <n v="2"/>
    <n v="0"/>
    <n v="2.0228000000000002"/>
    <x v="1"/>
    <x v="0"/>
  </r>
  <r>
    <n v="5964"/>
    <x v="2970"/>
    <x v="7"/>
    <x v="1170"/>
    <s v="Second Class"/>
    <s v="MA-17560"/>
    <s v="Matt Abelman"/>
    <x v="2"/>
    <x v="0"/>
    <s v="Los Angeles"/>
    <x v="1"/>
    <n v="90004"/>
    <x v="1"/>
    <s v="OFF-PA-10003625"/>
    <x v="1"/>
    <x v="10"/>
    <s v="Xerox 1979"/>
    <x v="1862"/>
    <n v="4"/>
    <n v="0"/>
    <n v="55.763999999999996"/>
    <x v="1"/>
    <x v="0"/>
  </r>
  <r>
    <n v="5965"/>
    <x v="2971"/>
    <x v="648"/>
    <x v="1171"/>
    <s v="Standard Class"/>
    <s v="LR-17035"/>
    <s v="Lisa Ryan"/>
    <x v="1"/>
    <x v="0"/>
    <s v="San Francisco"/>
    <x v="1"/>
    <n v="94109"/>
    <x v="1"/>
    <s v="OFF-SU-10004768"/>
    <x v="1"/>
    <x v="14"/>
    <s v="Acme Kleencut Forged Steel Scissors"/>
    <x v="1711"/>
    <n v="3"/>
    <n v="0"/>
    <n v="5.1659999999999986"/>
    <x v="1"/>
    <x v="0"/>
  </r>
  <r>
    <n v="5966"/>
    <x v="2971"/>
    <x v="648"/>
    <x v="1171"/>
    <s v="Standard Class"/>
    <s v="LR-17035"/>
    <s v="Lisa Ryan"/>
    <x v="1"/>
    <x v="0"/>
    <s v="San Francisco"/>
    <x v="1"/>
    <n v="94109"/>
    <x v="1"/>
    <s v="OFF-ST-10000777"/>
    <x v="1"/>
    <x v="4"/>
    <s v="Companion Letter/Legal File, Black"/>
    <x v="118"/>
    <n v="6"/>
    <n v="0"/>
    <n v="63.436800000000005"/>
    <x v="1"/>
    <x v="0"/>
  </r>
  <r>
    <n v="5967"/>
    <x v="2971"/>
    <x v="648"/>
    <x v="1171"/>
    <s v="Standard Class"/>
    <s v="LR-17035"/>
    <s v="Lisa Ryan"/>
    <x v="1"/>
    <x v="0"/>
    <s v="San Francisco"/>
    <x v="1"/>
    <n v="94109"/>
    <x v="1"/>
    <s v="TEC-PH-10003171"/>
    <x v="2"/>
    <x v="7"/>
    <s v="Plantronics Encore H101 Dual Earpieces Headset"/>
    <x v="4220"/>
    <n v="3"/>
    <n v="0.2"/>
    <n v="10.787999999999997"/>
    <x v="1"/>
    <x v="0"/>
  </r>
  <r>
    <n v="5968"/>
    <x v="2972"/>
    <x v="804"/>
    <x v="1072"/>
    <s v="First Class"/>
    <s v="BE-11335"/>
    <s v="Bill Eplett"/>
    <x v="2"/>
    <x v="0"/>
    <s v="New York City"/>
    <x v="15"/>
    <n v="10009"/>
    <x v="3"/>
    <s v="OFF-PA-10001033"/>
    <x v="1"/>
    <x v="10"/>
    <s v="Xerox 1893"/>
    <x v="2658"/>
    <n v="2"/>
    <n v="0"/>
    <n v="40.170200000000001"/>
    <x v="3"/>
    <x v="0"/>
  </r>
  <r>
    <n v="5969"/>
    <x v="2973"/>
    <x v="836"/>
    <x v="1172"/>
    <s v="First Class"/>
    <s v="CC-12145"/>
    <s v="Charles Crestani"/>
    <x v="0"/>
    <x v="0"/>
    <s v="San Diego"/>
    <x v="1"/>
    <n v="92105"/>
    <x v="1"/>
    <s v="OFF-PA-10000418"/>
    <x v="1"/>
    <x v="10"/>
    <s v="Xerox 189"/>
    <x v="2840"/>
    <n v="1"/>
    <n v="0"/>
    <n v="50.327999999999996"/>
    <x v="1"/>
    <x v="1"/>
  </r>
  <r>
    <n v="5970"/>
    <x v="2973"/>
    <x v="836"/>
    <x v="1172"/>
    <s v="First Class"/>
    <s v="CC-12145"/>
    <s v="Charles Crestani"/>
    <x v="0"/>
    <x v="0"/>
    <s v="San Diego"/>
    <x v="1"/>
    <n v="92105"/>
    <x v="1"/>
    <s v="OFF-BI-10001982"/>
    <x v="1"/>
    <x v="8"/>
    <s v="Wilson Jones Custom Binder Spines &amp; Labels"/>
    <x v="4221"/>
    <n v="2"/>
    <n v="0.2"/>
    <n v="3.1551999999999998"/>
    <x v="1"/>
    <x v="1"/>
  </r>
  <r>
    <n v="5971"/>
    <x v="2973"/>
    <x v="836"/>
    <x v="1172"/>
    <s v="First Class"/>
    <s v="CC-12145"/>
    <s v="Charles Crestani"/>
    <x v="0"/>
    <x v="0"/>
    <s v="San Diego"/>
    <x v="1"/>
    <n v="92105"/>
    <x v="1"/>
    <s v="OFF-PA-10002230"/>
    <x v="1"/>
    <x v="10"/>
    <s v="Xerox 1897"/>
    <x v="548"/>
    <n v="4"/>
    <n v="0"/>
    <n v="9.7608000000000015"/>
    <x v="1"/>
    <x v="1"/>
  </r>
  <r>
    <n v="5972"/>
    <x v="2973"/>
    <x v="836"/>
    <x v="1172"/>
    <s v="First Class"/>
    <s v="CC-12145"/>
    <s v="Charles Crestani"/>
    <x v="0"/>
    <x v="0"/>
    <s v="San Diego"/>
    <x v="1"/>
    <n v="92105"/>
    <x v="1"/>
    <s v="FUR-FU-10003577"/>
    <x v="0"/>
    <x v="5"/>
    <s v="Nu-Dell Leatherette Frames"/>
    <x v="4222"/>
    <n v="3"/>
    <n v="0"/>
    <n v="15.4872"/>
    <x v="1"/>
    <x v="1"/>
  </r>
  <r>
    <n v="5973"/>
    <x v="2974"/>
    <x v="695"/>
    <x v="1173"/>
    <s v="Standard Class"/>
    <s v="BD-11770"/>
    <s v="Bryan Davis"/>
    <x v="0"/>
    <x v="0"/>
    <s v="New York City"/>
    <x v="15"/>
    <n v="10024"/>
    <x v="3"/>
    <s v="FUR-BO-10001811"/>
    <x v="0"/>
    <x v="0"/>
    <s v="Atlantic Metals Mobile 5-Shelf Bookcases, Custom Colors"/>
    <x v="3028"/>
    <n v="1"/>
    <n v="0.2"/>
    <n v="30.097999999999978"/>
    <x v="3"/>
    <x v="0"/>
  </r>
  <r>
    <n v="5974"/>
    <x v="2975"/>
    <x v="707"/>
    <x v="693"/>
    <s v="Standard Class"/>
    <s v="JK-15640"/>
    <s v="Jim Kriz"/>
    <x v="2"/>
    <x v="0"/>
    <s v="New York City"/>
    <x v="15"/>
    <n v="10011"/>
    <x v="3"/>
    <s v="OFF-AP-10003779"/>
    <x v="1"/>
    <x v="9"/>
    <s v="Kensington 7 Outlet MasterPiece Power Center with Fax/Phone Line Protection"/>
    <x v="4223"/>
    <n v="2"/>
    <n v="0"/>
    <n v="124.48799999999994"/>
    <x v="3"/>
    <x v="0"/>
  </r>
  <r>
    <n v="5975"/>
    <x v="2976"/>
    <x v="750"/>
    <x v="930"/>
    <s v="Standard Class"/>
    <s v="DB-13615"/>
    <s v="Doug Bickford"/>
    <x v="0"/>
    <x v="0"/>
    <s v="Charlotte"/>
    <x v="3"/>
    <n v="28205"/>
    <x v="0"/>
    <s v="OFF-ST-10000676"/>
    <x v="1"/>
    <x v="4"/>
    <s v="Fellowes Econo/Stor Drawers"/>
    <x v="4224"/>
    <n v="5"/>
    <n v="0.2"/>
    <n v="-67.851000000000028"/>
    <x v="0"/>
    <x v="0"/>
  </r>
  <r>
    <n v="5976"/>
    <x v="2977"/>
    <x v="1002"/>
    <x v="1089"/>
    <s v="Standard Class"/>
    <s v="RR-19525"/>
    <s v="Rick Reed"/>
    <x v="1"/>
    <x v="0"/>
    <s v="Overland Park"/>
    <x v="41"/>
    <n v="66212"/>
    <x v="2"/>
    <s v="OFF-ST-10001496"/>
    <x v="1"/>
    <x v="4"/>
    <s v="Standard Rollaway File with Lock"/>
    <x v="2936"/>
    <n v="2"/>
    <n v="0"/>
    <n v="93.698800000000006"/>
    <x v="2"/>
    <x v="0"/>
  </r>
  <r>
    <n v="5977"/>
    <x v="2977"/>
    <x v="1002"/>
    <x v="1089"/>
    <s v="Standard Class"/>
    <s v="RR-19525"/>
    <s v="Rick Reed"/>
    <x v="1"/>
    <x v="0"/>
    <s v="Overland Park"/>
    <x v="41"/>
    <n v="66212"/>
    <x v="2"/>
    <s v="OFF-PA-10003673"/>
    <x v="1"/>
    <x v="10"/>
    <s v="Strathmore Photo Mount Cards"/>
    <x v="4225"/>
    <n v="2"/>
    <n v="0"/>
    <n v="6.2375999999999996"/>
    <x v="2"/>
    <x v="0"/>
  </r>
  <r>
    <n v="5978"/>
    <x v="2978"/>
    <x v="558"/>
    <x v="77"/>
    <s v="First Class"/>
    <s v="SV-20935"/>
    <s v="Susan Vittorini"/>
    <x v="0"/>
    <x v="0"/>
    <s v="Mesa"/>
    <x v="16"/>
    <n v="85204"/>
    <x v="1"/>
    <s v="TEC-PH-10004614"/>
    <x v="2"/>
    <x v="7"/>
    <s v="AT&amp;T 841000 Phone"/>
    <x v="4226"/>
    <n v="10"/>
    <n v="0.2"/>
    <n v="34.5"/>
    <x v="1"/>
    <x v="0"/>
  </r>
  <r>
    <n v="5979"/>
    <x v="2979"/>
    <x v="557"/>
    <x v="178"/>
    <s v="Standard Class"/>
    <s v="RB-19465"/>
    <s v="Rick Bensley"/>
    <x v="2"/>
    <x v="0"/>
    <s v="Tulsa"/>
    <x v="26"/>
    <n v="74133"/>
    <x v="2"/>
    <s v="FUR-TA-10001039"/>
    <x v="0"/>
    <x v="3"/>
    <s v="KI Adjustable-Height Table"/>
    <x v="4227"/>
    <n v="5"/>
    <n v="0"/>
    <n v="111.77400000000003"/>
    <x v="2"/>
    <x v="0"/>
  </r>
  <r>
    <n v="5980"/>
    <x v="2979"/>
    <x v="557"/>
    <x v="178"/>
    <s v="Standard Class"/>
    <s v="RB-19465"/>
    <s v="Rick Bensley"/>
    <x v="2"/>
    <x v="0"/>
    <s v="Tulsa"/>
    <x v="26"/>
    <n v="74133"/>
    <x v="2"/>
    <s v="OFF-BI-10000474"/>
    <x v="1"/>
    <x v="8"/>
    <s v="Avery Recycled Flexi-View Covers for Binding Systems"/>
    <x v="4228"/>
    <n v="2"/>
    <n v="0"/>
    <n v="15.3888"/>
    <x v="2"/>
    <x v="0"/>
  </r>
  <r>
    <n v="5981"/>
    <x v="2979"/>
    <x v="557"/>
    <x v="178"/>
    <s v="Standard Class"/>
    <s v="RB-19465"/>
    <s v="Rick Bensley"/>
    <x v="2"/>
    <x v="0"/>
    <s v="Tulsa"/>
    <x v="26"/>
    <n v="74133"/>
    <x v="2"/>
    <s v="FUR-CH-10004698"/>
    <x v="0"/>
    <x v="1"/>
    <s v="Padded Folding Chairs, Black, 4/Carton"/>
    <x v="4229"/>
    <n v="2"/>
    <n v="0"/>
    <n v="45.348800000000011"/>
    <x v="2"/>
    <x v="0"/>
  </r>
  <r>
    <n v="5982"/>
    <x v="2979"/>
    <x v="557"/>
    <x v="178"/>
    <s v="Standard Class"/>
    <s v="RB-19465"/>
    <s v="Rick Bensley"/>
    <x v="2"/>
    <x v="0"/>
    <s v="Tulsa"/>
    <x v="26"/>
    <n v="74133"/>
    <x v="2"/>
    <s v="OFF-ST-10003327"/>
    <x v="1"/>
    <x v="4"/>
    <s v="Akro-Mils 12-Gallon Tote"/>
    <x v="4230"/>
    <n v="2"/>
    <n v="0"/>
    <n v="5.7593999999999976"/>
    <x v="2"/>
    <x v="0"/>
  </r>
  <r>
    <n v="5983"/>
    <x v="2980"/>
    <x v="831"/>
    <x v="940"/>
    <s v="Standard Class"/>
    <s v="MV-18190"/>
    <s v="Mike Vittorini"/>
    <x v="0"/>
    <x v="0"/>
    <s v="New York City"/>
    <x v="15"/>
    <n v="10035"/>
    <x v="3"/>
    <s v="OFF-PA-10000232"/>
    <x v="1"/>
    <x v="10"/>
    <s v="Xerox 1975"/>
    <x v="91"/>
    <n v="2"/>
    <n v="0"/>
    <n v="6.3504000000000005"/>
    <x v="3"/>
    <x v="0"/>
  </r>
  <r>
    <n v="5984"/>
    <x v="2981"/>
    <x v="118"/>
    <x v="934"/>
    <s v="Second Class"/>
    <s v="EH-14185"/>
    <s v="Evan Henry"/>
    <x v="0"/>
    <x v="0"/>
    <s v="Philadelphia"/>
    <x v="9"/>
    <n v="19143"/>
    <x v="3"/>
    <s v="OFF-PA-10003657"/>
    <x v="1"/>
    <x v="10"/>
    <s v="Xerox 1927"/>
    <x v="3331"/>
    <n v="6"/>
    <n v="0.2"/>
    <n v="6.4199999999999964"/>
    <x v="3"/>
    <x v="0"/>
  </r>
  <r>
    <n v="5985"/>
    <x v="2982"/>
    <x v="1080"/>
    <x v="1174"/>
    <s v="Standard Class"/>
    <s v="JS-16030"/>
    <s v="Joy Smith"/>
    <x v="0"/>
    <x v="0"/>
    <s v="Hattiesburg"/>
    <x v="35"/>
    <n v="39401"/>
    <x v="0"/>
    <s v="FUR-FU-10001185"/>
    <x v="0"/>
    <x v="5"/>
    <s v="Advantus Employee of the Month Certificate Frame, 11 x 13-1/2"/>
    <x v="2324"/>
    <n v="6"/>
    <n v="0"/>
    <n v="76.087800000000001"/>
    <x v="0"/>
    <x v="0"/>
  </r>
  <r>
    <n v="5986"/>
    <x v="2982"/>
    <x v="1080"/>
    <x v="1174"/>
    <s v="Standard Class"/>
    <s v="JS-16030"/>
    <s v="Joy Smith"/>
    <x v="0"/>
    <x v="0"/>
    <s v="Hattiesburg"/>
    <x v="35"/>
    <n v="39401"/>
    <x v="0"/>
    <s v="OFF-BI-10003007"/>
    <x v="1"/>
    <x v="8"/>
    <s v="Premium Transparent Presentation Covers, No Pattern/Clear, 8 1/2&quot; x 11&quot;"/>
    <x v="4231"/>
    <n v="2"/>
    <n v="0"/>
    <n v="35.677599999999998"/>
    <x v="0"/>
    <x v="0"/>
  </r>
  <r>
    <n v="5987"/>
    <x v="2982"/>
    <x v="1080"/>
    <x v="1174"/>
    <s v="Standard Class"/>
    <s v="JS-16030"/>
    <s v="Joy Smith"/>
    <x v="0"/>
    <x v="0"/>
    <s v="Hattiesburg"/>
    <x v="35"/>
    <n v="39401"/>
    <x v="0"/>
    <s v="OFF-ST-10002485"/>
    <x v="1"/>
    <x v="4"/>
    <s v="Rogers Deluxe File Chest"/>
    <x v="1190"/>
    <n v="4"/>
    <n v="0"/>
    <n v="0.87919999999999732"/>
    <x v="0"/>
    <x v="0"/>
  </r>
  <r>
    <n v="5988"/>
    <x v="2982"/>
    <x v="1080"/>
    <x v="1174"/>
    <s v="Standard Class"/>
    <s v="JS-16030"/>
    <s v="Joy Smith"/>
    <x v="0"/>
    <x v="0"/>
    <s v="Hattiesburg"/>
    <x v="35"/>
    <n v="39401"/>
    <x v="0"/>
    <s v="OFF-PA-10001033"/>
    <x v="1"/>
    <x v="10"/>
    <s v="Xerox 1893"/>
    <x v="4232"/>
    <n v="6"/>
    <n v="0"/>
    <n v="120.51060000000001"/>
    <x v="0"/>
    <x v="0"/>
  </r>
  <r>
    <n v="5989"/>
    <x v="2982"/>
    <x v="1080"/>
    <x v="1174"/>
    <s v="Standard Class"/>
    <s v="JS-16030"/>
    <s v="Joy Smith"/>
    <x v="0"/>
    <x v="0"/>
    <s v="Hattiesburg"/>
    <x v="35"/>
    <n v="39401"/>
    <x v="0"/>
    <s v="OFF-BI-10000404"/>
    <x v="1"/>
    <x v="8"/>
    <s v="Avery Printable Repositionable Plastic Tabs"/>
    <x v="4233"/>
    <n v="1"/>
    <n v="0"/>
    <n v="4.0419999999999998"/>
    <x v="0"/>
    <x v="0"/>
  </r>
  <r>
    <n v="5990"/>
    <x v="2982"/>
    <x v="1080"/>
    <x v="1174"/>
    <s v="Standard Class"/>
    <s v="JS-16030"/>
    <s v="Joy Smith"/>
    <x v="0"/>
    <x v="0"/>
    <s v="Hattiesburg"/>
    <x v="35"/>
    <n v="39401"/>
    <x v="0"/>
    <s v="FUR-BO-10003546"/>
    <x v="0"/>
    <x v="0"/>
    <s v="Hon 4-Shelf Metal Bookcases"/>
    <x v="2465"/>
    <n v="5"/>
    <n v="0"/>
    <n v="126.22500000000002"/>
    <x v="0"/>
    <x v="0"/>
  </r>
  <r>
    <n v="5991"/>
    <x v="2983"/>
    <x v="175"/>
    <x v="814"/>
    <s v="Standard Class"/>
    <s v="ES-14020"/>
    <s v="Erica Smith"/>
    <x v="0"/>
    <x v="0"/>
    <s v="Los Angeles"/>
    <x v="1"/>
    <n v="90049"/>
    <x v="1"/>
    <s v="OFF-BI-10004390"/>
    <x v="1"/>
    <x v="8"/>
    <s v="GBC DocuBind 200 Manual Binding Machine"/>
    <x v="4234"/>
    <n v="7"/>
    <n v="0.2"/>
    <n v="884.05799999999999"/>
    <x v="1"/>
    <x v="0"/>
  </r>
  <r>
    <n v="5992"/>
    <x v="2983"/>
    <x v="175"/>
    <x v="814"/>
    <s v="Standard Class"/>
    <s v="ES-14020"/>
    <s v="Erica Smith"/>
    <x v="0"/>
    <x v="0"/>
    <s v="Los Angeles"/>
    <x v="1"/>
    <n v="90049"/>
    <x v="1"/>
    <s v="TEC-PH-10001700"/>
    <x v="2"/>
    <x v="7"/>
    <s v="Panasonic KX-TG6844B Expandable Digital Cordless Telephone"/>
    <x v="4235"/>
    <n v="7"/>
    <n v="0.2"/>
    <n v="32.335100000000025"/>
    <x v="1"/>
    <x v="0"/>
  </r>
  <r>
    <n v="5993"/>
    <x v="2983"/>
    <x v="175"/>
    <x v="814"/>
    <s v="Standard Class"/>
    <s v="ES-14020"/>
    <s v="Erica Smith"/>
    <x v="0"/>
    <x v="0"/>
    <s v="Los Angeles"/>
    <x v="1"/>
    <n v="90049"/>
    <x v="1"/>
    <s v="FUR-CH-10003396"/>
    <x v="0"/>
    <x v="1"/>
    <s v="Global Deluxe Steno Chair"/>
    <x v="4236"/>
    <n v="3"/>
    <n v="0.2"/>
    <n v="-20.784600000000012"/>
    <x v="1"/>
    <x v="0"/>
  </r>
  <r>
    <n v="5994"/>
    <x v="2984"/>
    <x v="25"/>
    <x v="440"/>
    <s v="Same Day"/>
    <s v="NS-18640"/>
    <s v="Noel Staavos"/>
    <x v="1"/>
    <x v="0"/>
    <s v="Columbus"/>
    <x v="24"/>
    <n v="43229"/>
    <x v="3"/>
    <s v="OFF-ST-10001558"/>
    <x v="1"/>
    <x v="4"/>
    <s v="Acco Perma 4000 Stacking Storage Drawers"/>
    <x v="647"/>
    <n v="5"/>
    <n v="0.2"/>
    <n v="-4.0599999999999987"/>
    <x v="3"/>
    <x v="0"/>
  </r>
  <r>
    <n v="5995"/>
    <x v="2984"/>
    <x v="25"/>
    <x v="440"/>
    <s v="Same Day"/>
    <s v="NS-18640"/>
    <s v="Noel Staavos"/>
    <x v="1"/>
    <x v="0"/>
    <s v="Columbus"/>
    <x v="24"/>
    <n v="43229"/>
    <x v="3"/>
    <s v="OFF-SU-10004782"/>
    <x v="1"/>
    <x v="14"/>
    <s v="Elite 5&quot; Scissors"/>
    <x v="1933"/>
    <n v="2"/>
    <n v="0.2"/>
    <n v="1.6899999999999986"/>
    <x v="3"/>
    <x v="0"/>
  </r>
  <r>
    <n v="5996"/>
    <x v="2984"/>
    <x v="25"/>
    <x v="440"/>
    <s v="Same Day"/>
    <s v="NS-18640"/>
    <s v="Noel Staavos"/>
    <x v="1"/>
    <x v="0"/>
    <s v="Columbus"/>
    <x v="24"/>
    <n v="43229"/>
    <x v="3"/>
    <s v="FUR-CH-10003298"/>
    <x v="0"/>
    <x v="1"/>
    <s v="Office Star - Contemporary Task Swivel chair with Loop Arms, Charcoal"/>
    <x v="4237"/>
    <n v="5"/>
    <n v="0.3"/>
    <n v="-137.52900000000002"/>
    <x v="3"/>
    <x v="0"/>
  </r>
  <r>
    <n v="5997"/>
    <x v="2984"/>
    <x v="25"/>
    <x v="440"/>
    <s v="Same Day"/>
    <s v="NS-18640"/>
    <s v="Noel Staavos"/>
    <x v="1"/>
    <x v="0"/>
    <s v="Columbus"/>
    <x v="24"/>
    <n v="43229"/>
    <x v="3"/>
    <s v="OFF-AP-10000576"/>
    <x v="1"/>
    <x v="9"/>
    <s v="Belkin 325VA UPS Surge Protector, 6'"/>
    <x v="2388"/>
    <n v="4"/>
    <n v="0.2"/>
    <n v="24.196000000000012"/>
    <x v="3"/>
    <x v="0"/>
  </r>
  <r>
    <n v="5998"/>
    <x v="2984"/>
    <x v="25"/>
    <x v="440"/>
    <s v="Same Day"/>
    <s v="NS-18640"/>
    <s v="Noel Staavos"/>
    <x v="1"/>
    <x v="0"/>
    <s v="Columbus"/>
    <x v="24"/>
    <n v="43229"/>
    <x v="3"/>
    <s v="FUR-TA-10003008"/>
    <x v="0"/>
    <x v="3"/>
    <s v="Lesro Round Back Collection Coffee Table, End Table"/>
    <x v="4238"/>
    <n v="3"/>
    <n v="0.4"/>
    <n v="-147.8655"/>
    <x v="3"/>
    <x v="0"/>
  </r>
  <r>
    <n v="5999"/>
    <x v="2985"/>
    <x v="325"/>
    <x v="467"/>
    <s v="Standard Class"/>
    <s v="SH-19975"/>
    <s v="Sally Hughsby"/>
    <x v="1"/>
    <x v="0"/>
    <s v="Caldwell"/>
    <x v="45"/>
    <n v="83605"/>
    <x v="1"/>
    <s v="FUR-CH-10001708"/>
    <x v="0"/>
    <x v="1"/>
    <s v="Office Star - Contemporary Swivel Chair with Padded Adjustable Arms and Flex Back"/>
    <x v="4239"/>
    <n v="3"/>
    <n v="0.2"/>
    <n v="4.2293999999999699"/>
    <x v="1"/>
    <x v="0"/>
  </r>
  <r>
    <n v="6000"/>
    <x v="2985"/>
    <x v="325"/>
    <x v="467"/>
    <s v="Standard Class"/>
    <s v="SH-19975"/>
    <s v="Sally Hughsby"/>
    <x v="1"/>
    <x v="0"/>
    <s v="Caldwell"/>
    <x v="45"/>
    <n v="83605"/>
    <x v="1"/>
    <s v="OFF-PA-10000019"/>
    <x v="1"/>
    <x v="10"/>
    <s v="Xerox 1931"/>
    <x v="243"/>
    <n v="4"/>
    <n v="0"/>
    <n v="12.441600000000001"/>
    <x v="1"/>
    <x v="0"/>
  </r>
  <r>
    <n v="6001"/>
    <x v="2985"/>
    <x v="325"/>
    <x v="467"/>
    <s v="Standard Class"/>
    <s v="SH-19975"/>
    <s v="Sally Hughsby"/>
    <x v="1"/>
    <x v="0"/>
    <s v="Caldwell"/>
    <x v="45"/>
    <n v="83605"/>
    <x v="1"/>
    <s v="OFF-PA-10002222"/>
    <x v="1"/>
    <x v="10"/>
    <s v="Xerox Color Copier Paper, 11&quot; x 17&quot;, Ream"/>
    <x v="422"/>
    <n v="4"/>
    <n v="0"/>
    <n v="42.025599999999997"/>
    <x v="1"/>
    <x v="0"/>
  </r>
  <r>
    <n v="6002"/>
    <x v="2986"/>
    <x v="736"/>
    <x v="709"/>
    <s v="Standard Class"/>
    <s v="RF-19345"/>
    <s v="Randy Ferguson"/>
    <x v="1"/>
    <x v="0"/>
    <s v="Phoenix"/>
    <x v="16"/>
    <n v="85023"/>
    <x v="1"/>
    <s v="FUR-FU-10002553"/>
    <x v="0"/>
    <x v="5"/>
    <s v="Electrix Incandescent Magnifying Lamp, Black"/>
    <x v="4240"/>
    <n v="3"/>
    <n v="0.2"/>
    <n v="7.6965000000000039"/>
    <x v="1"/>
    <x v="0"/>
  </r>
  <r>
    <n v="6003"/>
    <x v="2986"/>
    <x v="736"/>
    <x v="709"/>
    <s v="Standard Class"/>
    <s v="RF-19345"/>
    <s v="Randy Ferguson"/>
    <x v="1"/>
    <x v="0"/>
    <s v="Phoenix"/>
    <x v="16"/>
    <n v="85023"/>
    <x v="1"/>
    <s v="OFF-BI-10002103"/>
    <x v="1"/>
    <x v="8"/>
    <s v="Cardinal Slant-D Ring Binder, Heavy Gauge Vinyl"/>
    <x v="4004"/>
    <n v="2"/>
    <n v="0.7"/>
    <n v="-4.1711999999999989"/>
    <x v="1"/>
    <x v="0"/>
  </r>
  <r>
    <n v="6004"/>
    <x v="2987"/>
    <x v="296"/>
    <x v="474"/>
    <s v="Standard Class"/>
    <s v="DL-12865"/>
    <s v="Dan Lawera"/>
    <x v="0"/>
    <x v="0"/>
    <s v="Miami"/>
    <x v="2"/>
    <n v="33142"/>
    <x v="0"/>
    <s v="OFF-BI-10002794"/>
    <x v="1"/>
    <x v="8"/>
    <s v="Avery Trapezoid Ring Binder, 3&quot; Capacity, Black, 1040 sheets"/>
    <x v="4241"/>
    <n v="1"/>
    <n v="0.7"/>
    <n v="-8.6057999999999986"/>
    <x v="0"/>
    <x v="0"/>
  </r>
  <r>
    <n v="6005"/>
    <x v="2988"/>
    <x v="210"/>
    <x v="218"/>
    <s v="Standard Class"/>
    <s v="AG-10390"/>
    <s v="Allen Goldenen"/>
    <x v="0"/>
    <x v="0"/>
    <s v="Los Angeles"/>
    <x v="1"/>
    <n v="90004"/>
    <x v="1"/>
    <s v="FUR-FU-10002597"/>
    <x v="0"/>
    <x v="5"/>
    <s v="C-Line Magnetic Cubicle Keepers, Clear Polypropylene"/>
    <x v="2401"/>
    <n v="4"/>
    <n v="0"/>
    <n v="8.2992000000000008"/>
    <x v="1"/>
    <x v="0"/>
  </r>
  <r>
    <n v="6006"/>
    <x v="2989"/>
    <x v="121"/>
    <x v="545"/>
    <s v="Standard Class"/>
    <s v="SW-20245"/>
    <s v="Scot Wooten"/>
    <x v="0"/>
    <x v="0"/>
    <s v="Troy"/>
    <x v="15"/>
    <n v="12180"/>
    <x v="3"/>
    <s v="FUR-CH-10003535"/>
    <x v="0"/>
    <x v="1"/>
    <s v="Global Armless Task Chair, Royal Blue"/>
    <x v="4242"/>
    <n v="2"/>
    <n v="0.1"/>
    <n v="8.5371999999999968"/>
    <x v="3"/>
    <x v="0"/>
  </r>
  <r>
    <n v="6007"/>
    <x v="2990"/>
    <x v="157"/>
    <x v="867"/>
    <s v="Standard Class"/>
    <s v="KN-16390"/>
    <s v="Katherine Nockton"/>
    <x v="1"/>
    <x v="0"/>
    <s v="New Bedford"/>
    <x v="31"/>
    <n v="2740"/>
    <x v="3"/>
    <s v="TEC-PH-10001527"/>
    <x v="2"/>
    <x v="7"/>
    <s v="Plantronics MX500i Earset"/>
    <x v="3680"/>
    <n v="3"/>
    <n v="0"/>
    <n v="3.8654999999999973"/>
    <x v="3"/>
    <x v="0"/>
  </r>
  <r>
    <n v="6008"/>
    <x v="2991"/>
    <x v="719"/>
    <x v="1026"/>
    <s v="First Class"/>
    <s v="GB-14530"/>
    <s v="George Bell"/>
    <x v="1"/>
    <x v="0"/>
    <s v="Florence"/>
    <x v="20"/>
    <n v="29501"/>
    <x v="0"/>
    <s v="FUR-FU-10004006"/>
    <x v="0"/>
    <x v="5"/>
    <s v="Deflect-o DuraMat Lighweight, Studded, Beveled Mat for Low Pile Carpeting"/>
    <x v="4180"/>
    <n v="3"/>
    <n v="0"/>
    <n v="21.751499999999986"/>
    <x v="0"/>
    <x v="0"/>
  </r>
  <r>
    <n v="6009"/>
    <x v="2992"/>
    <x v="1081"/>
    <x v="749"/>
    <s v="Standard Class"/>
    <s v="CL-12565"/>
    <s v="Clay Ludtke"/>
    <x v="0"/>
    <x v="0"/>
    <s v="Los Angeles"/>
    <x v="1"/>
    <n v="90049"/>
    <x v="1"/>
    <s v="OFF-PA-10000595"/>
    <x v="1"/>
    <x v="10"/>
    <s v="Xerox 1929"/>
    <x v="4243"/>
    <n v="3"/>
    <n v="0"/>
    <n v="31.519199999999998"/>
    <x v="1"/>
    <x v="1"/>
  </r>
  <r>
    <n v="6010"/>
    <x v="2992"/>
    <x v="1081"/>
    <x v="749"/>
    <s v="Standard Class"/>
    <s v="CL-12565"/>
    <s v="Clay Ludtke"/>
    <x v="0"/>
    <x v="0"/>
    <s v="Los Angeles"/>
    <x v="1"/>
    <n v="90049"/>
    <x v="1"/>
    <s v="OFF-ST-10000798"/>
    <x v="1"/>
    <x v="4"/>
    <s v="2300 Heavy-Duty Transfer File Systems by Perma"/>
    <x v="4244"/>
    <n v="3"/>
    <n v="0"/>
    <n v="14.238599999999995"/>
    <x v="1"/>
    <x v="1"/>
  </r>
  <r>
    <n v="6011"/>
    <x v="2992"/>
    <x v="1081"/>
    <x v="749"/>
    <s v="Standard Class"/>
    <s v="CL-12565"/>
    <s v="Clay Ludtke"/>
    <x v="0"/>
    <x v="0"/>
    <s v="Los Angeles"/>
    <x v="1"/>
    <n v="90049"/>
    <x v="1"/>
    <s v="TEC-MA-10004002"/>
    <x v="2"/>
    <x v="15"/>
    <s v="Zebra GX420t Direct Thermal/Thermal Transfer Printer"/>
    <x v="4245"/>
    <n v="6"/>
    <n v="0.2"/>
    <n v="286.71299999999962"/>
    <x v="1"/>
    <x v="1"/>
  </r>
  <r>
    <n v="6012"/>
    <x v="2992"/>
    <x v="1081"/>
    <x v="749"/>
    <s v="Standard Class"/>
    <s v="CL-12565"/>
    <s v="Clay Ludtke"/>
    <x v="0"/>
    <x v="0"/>
    <s v="Los Angeles"/>
    <x v="1"/>
    <n v="90049"/>
    <x v="1"/>
    <s v="OFF-EN-10003296"/>
    <x v="1"/>
    <x v="12"/>
    <s v="Tyvek Side-Opening Peel &amp; Seel Expanding Envelopes"/>
    <x v="3439"/>
    <n v="3"/>
    <n v="0"/>
    <n v="122.148"/>
    <x v="1"/>
    <x v="1"/>
  </r>
  <r>
    <n v="6013"/>
    <x v="2992"/>
    <x v="1081"/>
    <x v="749"/>
    <s v="Standard Class"/>
    <s v="CL-12565"/>
    <s v="Clay Ludtke"/>
    <x v="0"/>
    <x v="0"/>
    <s v="Los Angeles"/>
    <x v="1"/>
    <n v="90049"/>
    <x v="1"/>
    <s v="TEC-PH-10004345"/>
    <x v="2"/>
    <x v="7"/>
    <s v="Cisco SPA 502G IP Phone"/>
    <x v="4246"/>
    <n v="3"/>
    <n v="0.2"/>
    <n v="35.984999999999999"/>
    <x v="1"/>
    <x v="1"/>
  </r>
  <r>
    <n v="6014"/>
    <x v="2993"/>
    <x v="612"/>
    <x v="366"/>
    <s v="First Class"/>
    <s v="KF-16285"/>
    <s v="Karen Ferguson"/>
    <x v="2"/>
    <x v="0"/>
    <s v="Los Angeles"/>
    <x v="1"/>
    <n v="90008"/>
    <x v="1"/>
    <s v="OFF-PA-10004405"/>
    <x v="1"/>
    <x v="10"/>
    <s v="Rediform Voice Mail Log Books"/>
    <x v="81"/>
    <n v="5"/>
    <n v="0"/>
    <n v="7.1519999999999992"/>
    <x v="1"/>
    <x v="0"/>
  </r>
  <r>
    <n v="6015"/>
    <x v="2993"/>
    <x v="612"/>
    <x v="366"/>
    <s v="First Class"/>
    <s v="KF-16285"/>
    <s v="Karen Ferguson"/>
    <x v="2"/>
    <x v="0"/>
    <s v="Los Angeles"/>
    <x v="1"/>
    <n v="90008"/>
    <x v="1"/>
    <s v="TEC-PH-10002885"/>
    <x v="2"/>
    <x v="7"/>
    <s v="Apple iPhone 5"/>
    <x v="4247"/>
    <n v="8"/>
    <n v="0.2"/>
    <n v="363.90480000000025"/>
    <x v="1"/>
    <x v="0"/>
  </r>
  <r>
    <n v="6016"/>
    <x v="2994"/>
    <x v="322"/>
    <x v="1021"/>
    <s v="Standard Class"/>
    <s v="AY-10555"/>
    <s v="Andy Yotov"/>
    <x v="1"/>
    <x v="0"/>
    <s v="Los Angeles"/>
    <x v="1"/>
    <n v="90049"/>
    <x v="1"/>
    <s v="FUR-FU-10000747"/>
    <x v="0"/>
    <x v="5"/>
    <s v="Tenex B1-RE Series Chair Mats for Low Pile Carpets"/>
    <x v="1377"/>
    <n v="2"/>
    <n v="0"/>
    <n v="15.633199999999988"/>
    <x v="1"/>
    <x v="1"/>
  </r>
  <r>
    <n v="6017"/>
    <x v="2994"/>
    <x v="322"/>
    <x v="1021"/>
    <s v="Standard Class"/>
    <s v="AY-10555"/>
    <s v="Andy Yotov"/>
    <x v="1"/>
    <x v="0"/>
    <s v="Los Angeles"/>
    <x v="1"/>
    <n v="90049"/>
    <x v="1"/>
    <s v="FUR-FU-10001918"/>
    <x v="0"/>
    <x v="5"/>
    <s v="C-Line Cubicle Keepers Polyproplyene Holder With Velcro Backings"/>
    <x v="907"/>
    <n v="7"/>
    <n v="0"/>
    <n v="12.912900000000004"/>
    <x v="1"/>
    <x v="1"/>
  </r>
  <r>
    <n v="6018"/>
    <x v="2994"/>
    <x v="322"/>
    <x v="1021"/>
    <s v="Standard Class"/>
    <s v="AY-10555"/>
    <s v="Andy Yotov"/>
    <x v="1"/>
    <x v="0"/>
    <s v="Los Angeles"/>
    <x v="1"/>
    <n v="90049"/>
    <x v="1"/>
    <s v="OFF-PA-10003309"/>
    <x v="1"/>
    <x v="10"/>
    <s v="Xerox 211"/>
    <x v="541"/>
    <n v="3"/>
    <n v="0"/>
    <n v="9.3312000000000008"/>
    <x v="1"/>
    <x v="1"/>
  </r>
  <r>
    <n v="6019"/>
    <x v="2994"/>
    <x v="322"/>
    <x v="1021"/>
    <s v="Standard Class"/>
    <s v="AY-10555"/>
    <s v="Andy Yotov"/>
    <x v="1"/>
    <x v="0"/>
    <s v="Los Angeles"/>
    <x v="1"/>
    <n v="90049"/>
    <x v="1"/>
    <s v="OFF-PA-10001977"/>
    <x v="1"/>
    <x v="10"/>
    <s v="Xerox 194"/>
    <x v="447"/>
    <n v="1"/>
    <n v="0"/>
    <n v="26.630399999999998"/>
    <x v="1"/>
    <x v="1"/>
  </r>
  <r>
    <n v="6020"/>
    <x v="2995"/>
    <x v="1082"/>
    <x v="197"/>
    <s v="Second Class"/>
    <s v="BD-11635"/>
    <s v="Brian Derr"/>
    <x v="0"/>
    <x v="0"/>
    <s v="Columbus"/>
    <x v="24"/>
    <n v="43229"/>
    <x v="3"/>
    <s v="OFF-AP-10002892"/>
    <x v="1"/>
    <x v="9"/>
    <s v="Belkin F5C206VTEL 6 Outlet Surge"/>
    <x v="2856"/>
    <n v="5"/>
    <n v="0.2"/>
    <n v="11.489999999999991"/>
    <x v="3"/>
    <x v="0"/>
  </r>
  <r>
    <n v="6021"/>
    <x v="2996"/>
    <x v="572"/>
    <x v="898"/>
    <s v="Same Day"/>
    <s v="HG-15025"/>
    <s v="Hunter Glantz"/>
    <x v="0"/>
    <x v="0"/>
    <s v="Kenner"/>
    <x v="28"/>
    <n v="70065"/>
    <x v="0"/>
    <s v="OFF-AP-10002222"/>
    <x v="1"/>
    <x v="9"/>
    <s v="Staple holder"/>
    <x v="1714"/>
    <n v="2"/>
    <n v="0"/>
    <n v="4.6818000000000008"/>
    <x v="0"/>
    <x v="0"/>
  </r>
  <r>
    <n v="6022"/>
    <x v="2996"/>
    <x v="572"/>
    <x v="898"/>
    <s v="Same Day"/>
    <s v="HG-15025"/>
    <s v="Hunter Glantz"/>
    <x v="0"/>
    <x v="0"/>
    <s v="Kenner"/>
    <x v="28"/>
    <n v="70065"/>
    <x v="0"/>
    <s v="TEC-AC-10000158"/>
    <x v="2"/>
    <x v="11"/>
    <s v="Sony 64GB Class 10 Micro SDHC R40 Memory Card"/>
    <x v="2257"/>
    <n v="2"/>
    <n v="0"/>
    <n v="15.1158"/>
    <x v="0"/>
    <x v="0"/>
  </r>
  <r>
    <n v="6023"/>
    <x v="2997"/>
    <x v="664"/>
    <x v="683"/>
    <s v="Standard Class"/>
    <s v="CB-12025"/>
    <s v="Cassandra Brandow"/>
    <x v="0"/>
    <x v="0"/>
    <s v="Cedar Hill"/>
    <x v="5"/>
    <n v="75104"/>
    <x v="2"/>
    <s v="OFF-EN-10002600"/>
    <x v="1"/>
    <x v="12"/>
    <s v="Redi-Strip #10 Envelopes, 4 1/8 x 9 1/2"/>
    <x v="913"/>
    <n v="3"/>
    <n v="0.2"/>
    <n v="2.4779999999999989"/>
    <x v="2"/>
    <x v="0"/>
  </r>
  <r>
    <n v="6024"/>
    <x v="2998"/>
    <x v="558"/>
    <x v="433"/>
    <s v="First Class"/>
    <s v="LS-16945"/>
    <s v="Linda Southworth"/>
    <x v="1"/>
    <x v="0"/>
    <s v="Providence"/>
    <x v="34"/>
    <n v="2908"/>
    <x v="3"/>
    <s v="TEC-AC-10004855"/>
    <x v="2"/>
    <x v="11"/>
    <s v="V7 USB Numeric Keypad"/>
    <x v="3502"/>
    <n v="2"/>
    <n v="0"/>
    <n v="4.8986000000000018"/>
    <x v="3"/>
    <x v="0"/>
  </r>
  <r>
    <n v="6025"/>
    <x v="2999"/>
    <x v="1043"/>
    <x v="1035"/>
    <s v="Second Class"/>
    <s v="DM-13015"/>
    <s v="Darrin Martin"/>
    <x v="0"/>
    <x v="0"/>
    <s v="Lancaster"/>
    <x v="24"/>
    <n v="43130"/>
    <x v="3"/>
    <s v="OFF-AP-10000938"/>
    <x v="1"/>
    <x v="9"/>
    <s v="Avanti 1.7 Cu. Ft. Refrigerator"/>
    <x v="4248"/>
    <n v="8"/>
    <n v="0.2"/>
    <n v="64.627199999999988"/>
    <x v="3"/>
    <x v="0"/>
  </r>
  <r>
    <n v="6026"/>
    <x v="2999"/>
    <x v="1043"/>
    <x v="1035"/>
    <s v="Second Class"/>
    <s v="DM-13015"/>
    <s v="Darrin Martin"/>
    <x v="0"/>
    <x v="0"/>
    <s v="Lancaster"/>
    <x v="24"/>
    <n v="43130"/>
    <x v="3"/>
    <s v="OFF-PA-10002195"/>
    <x v="1"/>
    <x v="10"/>
    <s v="Xerox 1966"/>
    <x v="563"/>
    <n v="2"/>
    <n v="0.2"/>
    <n v="3.7584"/>
    <x v="3"/>
    <x v="0"/>
  </r>
  <r>
    <n v="6027"/>
    <x v="3000"/>
    <x v="660"/>
    <x v="965"/>
    <s v="Standard Class"/>
    <s v="AC-10615"/>
    <s v="Ann Chong"/>
    <x v="1"/>
    <x v="0"/>
    <s v="Seattle"/>
    <x v="4"/>
    <n v="98115"/>
    <x v="1"/>
    <s v="OFF-FA-10002701"/>
    <x v="1"/>
    <x v="13"/>
    <s v="Alliance Rubber Bands"/>
    <x v="3681"/>
    <n v="5"/>
    <n v="0"/>
    <n v="0.33599999999999963"/>
    <x v="1"/>
    <x v="0"/>
  </r>
  <r>
    <n v="6028"/>
    <x v="3000"/>
    <x v="660"/>
    <x v="965"/>
    <s v="Standard Class"/>
    <s v="AC-10615"/>
    <s v="Ann Chong"/>
    <x v="1"/>
    <x v="0"/>
    <s v="Seattle"/>
    <x v="4"/>
    <n v="98115"/>
    <x v="1"/>
    <s v="TEC-PH-10003589"/>
    <x v="2"/>
    <x v="7"/>
    <s v="invisibleSHIELD by ZAGG Smudge-Free Screen Protector"/>
    <x v="1002"/>
    <n v="5"/>
    <n v="0.2"/>
    <n v="25.185999999999996"/>
    <x v="1"/>
    <x v="0"/>
  </r>
  <r>
    <n v="6029"/>
    <x v="3001"/>
    <x v="258"/>
    <x v="1143"/>
    <s v="First Class"/>
    <s v="LT-17110"/>
    <s v="Liz Thompson"/>
    <x v="0"/>
    <x v="0"/>
    <s v="Jacksonville"/>
    <x v="3"/>
    <n v="28540"/>
    <x v="0"/>
    <s v="OFF-AR-10003752"/>
    <x v="1"/>
    <x v="6"/>
    <s v="Deluxe Chalkboard Eraser Cleaner"/>
    <x v="4249"/>
    <n v="2"/>
    <n v="0.2"/>
    <n v="6.0059999999999993"/>
    <x v="0"/>
    <x v="0"/>
  </r>
  <r>
    <n v="6030"/>
    <x v="3002"/>
    <x v="696"/>
    <x v="441"/>
    <s v="First Class"/>
    <s v="TB-21250"/>
    <s v="Tim Brockman"/>
    <x v="0"/>
    <x v="0"/>
    <s v="Los Angeles"/>
    <x v="1"/>
    <n v="90049"/>
    <x v="1"/>
    <s v="OFF-AR-10003829"/>
    <x v="1"/>
    <x v="6"/>
    <s v="Newell 35"/>
    <x v="296"/>
    <n v="3"/>
    <n v="0"/>
    <n v="2.8535999999999988"/>
    <x v="1"/>
    <x v="0"/>
  </r>
  <r>
    <n v="6031"/>
    <x v="3003"/>
    <x v="91"/>
    <x v="663"/>
    <s v="Same Day"/>
    <s v="AH-10585"/>
    <s v="Angele Hood"/>
    <x v="0"/>
    <x v="0"/>
    <s v="Miami"/>
    <x v="2"/>
    <n v="33142"/>
    <x v="0"/>
    <s v="FUR-CH-10000155"/>
    <x v="0"/>
    <x v="1"/>
    <s v="Global Comet Stacking Armless Chair"/>
    <x v="4250"/>
    <n v="1"/>
    <n v="0.2"/>
    <n v="23.924000000000007"/>
    <x v="0"/>
    <x v="0"/>
  </r>
  <r>
    <n v="6032"/>
    <x v="3004"/>
    <x v="591"/>
    <x v="1015"/>
    <s v="Standard Class"/>
    <s v="SS-20140"/>
    <s v="Saphhira Shifley"/>
    <x v="1"/>
    <x v="0"/>
    <s v="Nashua"/>
    <x v="38"/>
    <n v="3060"/>
    <x v="3"/>
    <s v="FUR-FU-10003142"/>
    <x v="0"/>
    <x v="5"/>
    <s v="Master Big Foot Doorstop, Beige"/>
    <x v="3131"/>
    <n v="4"/>
    <n v="0"/>
    <n v="6.5471999999999984"/>
    <x v="3"/>
    <x v="0"/>
  </r>
  <r>
    <n v="6033"/>
    <x v="3005"/>
    <x v="756"/>
    <x v="77"/>
    <s v="First Class"/>
    <s v="TD-20995"/>
    <s v="Tamara Dahlen"/>
    <x v="0"/>
    <x v="0"/>
    <s v="New York City"/>
    <x v="15"/>
    <n v="10011"/>
    <x v="3"/>
    <s v="OFF-SU-10001218"/>
    <x v="1"/>
    <x v="14"/>
    <s v="Fiskars Softgrip Scissors"/>
    <x v="2803"/>
    <n v="5"/>
    <n v="0"/>
    <n v="15.372000000000003"/>
    <x v="3"/>
    <x v="0"/>
  </r>
  <r>
    <n v="6034"/>
    <x v="3006"/>
    <x v="639"/>
    <x v="735"/>
    <s v="Standard Class"/>
    <s v="PP-18955"/>
    <s v="Paul Prost"/>
    <x v="2"/>
    <x v="0"/>
    <s v="Los Angeles"/>
    <x v="1"/>
    <n v="90036"/>
    <x v="1"/>
    <s v="FUR-FU-10002963"/>
    <x v="0"/>
    <x v="5"/>
    <s v="Master Caster Door Stop, Gray"/>
    <x v="597"/>
    <n v="3"/>
    <n v="0"/>
    <n v="5.1815999999999995"/>
    <x v="1"/>
    <x v="0"/>
  </r>
  <r>
    <n v="6035"/>
    <x v="3007"/>
    <x v="1083"/>
    <x v="744"/>
    <s v="Standard Class"/>
    <s v="PG-18820"/>
    <s v="Patrick Gardner"/>
    <x v="0"/>
    <x v="0"/>
    <s v="Carrollton"/>
    <x v="5"/>
    <n v="75007"/>
    <x v="2"/>
    <s v="OFF-AP-10002578"/>
    <x v="1"/>
    <x v="9"/>
    <s v="Fellowes Premier Superior Surge Suppressor, 10-Outlet, With Phone and Remote"/>
    <x v="4251"/>
    <n v="2"/>
    <n v="0.8"/>
    <n v="-52.833600000000004"/>
    <x v="2"/>
    <x v="0"/>
  </r>
  <r>
    <n v="6036"/>
    <x v="3007"/>
    <x v="1083"/>
    <x v="744"/>
    <s v="Standard Class"/>
    <s v="PG-18820"/>
    <s v="Patrick Gardner"/>
    <x v="0"/>
    <x v="0"/>
    <s v="Carrollton"/>
    <x v="5"/>
    <n v="75007"/>
    <x v="2"/>
    <s v="OFF-BI-10003925"/>
    <x v="1"/>
    <x v="8"/>
    <s v="Fellowes PB300 Plastic Comb Binding Machine"/>
    <x v="4252"/>
    <n v="4"/>
    <n v="0.8"/>
    <n v="-512.14680000000021"/>
    <x v="2"/>
    <x v="0"/>
  </r>
  <r>
    <n v="6037"/>
    <x v="3008"/>
    <x v="913"/>
    <x v="1054"/>
    <s v="Standard Class"/>
    <s v="AA-10645"/>
    <s v="Anna Andreadi"/>
    <x v="0"/>
    <x v="0"/>
    <s v="Georgetown"/>
    <x v="0"/>
    <n v="40324"/>
    <x v="0"/>
    <s v="FUR-FU-10003347"/>
    <x v="0"/>
    <x v="5"/>
    <s v="Coloredge Poster Frame"/>
    <x v="532"/>
    <n v="3"/>
    <n v="0"/>
    <n v="16.614000000000001"/>
    <x v="0"/>
    <x v="0"/>
  </r>
  <r>
    <n v="6038"/>
    <x v="3008"/>
    <x v="913"/>
    <x v="1054"/>
    <s v="Standard Class"/>
    <s v="AA-10645"/>
    <s v="Anna Andreadi"/>
    <x v="0"/>
    <x v="0"/>
    <s v="Georgetown"/>
    <x v="0"/>
    <n v="40324"/>
    <x v="0"/>
    <s v="OFF-BI-10000315"/>
    <x v="1"/>
    <x v="8"/>
    <s v="Poly Designer Cover &amp; Back"/>
    <x v="3369"/>
    <n v="6"/>
    <n v="0"/>
    <n v="54.691199999999995"/>
    <x v="0"/>
    <x v="0"/>
  </r>
  <r>
    <n v="6039"/>
    <x v="3008"/>
    <x v="913"/>
    <x v="1054"/>
    <s v="Standard Class"/>
    <s v="AA-10645"/>
    <s v="Anna Andreadi"/>
    <x v="0"/>
    <x v="0"/>
    <s v="Georgetown"/>
    <x v="0"/>
    <n v="40324"/>
    <x v="0"/>
    <s v="OFF-ST-10002583"/>
    <x v="1"/>
    <x v="4"/>
    <s v="Fellowes Neat Ideas Storage Cubes"/>
    <x v="681"/>
    <n v="4"/>
    <n v="0"/>
    <n v="5.1967999999999961"/>
    <x v="0"/>
    <x v="0"/>
  </r>
  <r>
    <n v="6040"/>
    <x v="3008"/>
    <x v="913"/>
    <x v="1054"/>
    <s v="Standard Class"/>
    <s v="AA-10645"/>
    <s v="Anna Andreadi"/>
    <x v="0"/>
    <x v="0"/>
    <s v="Georgetown"/>
    <x v="0"/>
    <n v="40324"/>
    <x v="0"/>
    <s v="OFF-AR-10003469"/>
    <x v="1"/>
    <x v="6"/>
    <s v="Nontoxic Chalk"/>
    <x v="267"/>
    <n v="3"/>
    <n v="0"/>
    <n v="2.5343999999999998"/>
    <x v="0"/>
    <x v="0"/>
  </r>
  <r>
    <n v="6041"/>
    <x v="3009"/>
    <x v="241"/>
    <x v="289"/>
    <s v="Standard Class"/>
    <s v="FA-14230"/>
    <s v="Frank Atkinson"/>
    <x v="1"/>
    <x v="0"/>
    <s v="Los Angeles"/>
    <x v="1"/>
    <n v="90008"/>
    <x v="1"/>
    <s v="TEC-PH-10001817"/>
    <x v="2"/>
    <x v="7"/>
    <s v="Wilson Electronics DB Pro Signal Booster"/>
    <x v="4253"/>
    <n v="3"/>
    <n v="0.2"/>
    <n v="75.180000000000064"/>
    <x v="1"/>
    <x v="0"/>
  </r>
  <r>
    <n v="6042"/>
    <x v="3009"/>
    <x v="241"/>
    <x v="289"/>
    <s v="Standard Class"/>
    <s v="FA-14230"/>
    <s v="Frank Atkinson"/>
    <x v="1"/>
    <x v="0"/>
    <s v="Los Angeles"/>
    <x v="1"/>
    <n v="90008"/>
    <x v="1"/>
    <s v="TEC-MA-10001031"/>
    <x v="2"/>
    <x v="15"/>
    <s v="Socket Bluetooth Cordless Hand Scanner (CHS)"/>
    <x v="4254"/>
    <n v="3"/>
    <n v="0.2"/>
    <n v="177.19799999999998"/>
    <x v="1"/>
    <x v="0"/>
  </r>
  <r>
    <n v="6043"/>
    <x v="3010"/>
    <x v="1084"/>
    <x v="1175"/>
    <s v="Standard Class"/>
    <s v="TB-21520"/>
    <s v="Tracy Blumstein"/>
    <x v="0"/>
    <x v="0"/>
    <s v="Sierra Vista"/>
    <x v="16"/>
    <n v="85635"/>
    <x v="1"/>
    <s v="FUR-FU-10002088"/>
    <x v="0"/>
    <x v="5"/>
    <s v="Nu-Dell Float Frame 11 x 14 1/2"/>
    <x v="325"/>
    <n v="2"/>
    <n v="0.2"/>
    <n v="3.9512"/>
    <x v="1"/>
    <x v="0"/>
  </r>
  <r>
    <n v="6044"/>
    <x v="3011"/>
    <x v="240"/>
    <x v="286"/>
    <s v="Second Class"/>
    <s v="AH-10075"/>
    <s v="Adam Hart"/>
    <x v="1"/>
    <x v="0"/>
    <s v="Knoxville"/>
    <x v="18"/>
    <n v="37918"/>
    <x v="0"/>
    <s v="FUR-CH-10001482"/>
    <x v="0"/>
    <x v="1"/>
    <s v="Office Star - Mesh Screen back chair with Vinyl seat"/>
    <x v="2361"/>
    <n v="3"/>
    <n v="0.2"/>
    <n v="-35.36460000000001"/>
    <x v="0"/>
    <x v="0"/>
  </r>
  <r>
    <n v="6045"/>
    <x v="3011"/>
    <x v="240"/>
    <x v="286"/>
    <s v="Second Class"/>
    <s v="AH-10075"/>
    <s v="Adam Hart"/>
    <x v="1"/>
    <x v="0"/>
    <s v="Knoxville"/>
    <x v="18"/>
    <n v="37918"/>
    <x v="0"/>
    <s v="OFF-PA-10001526"/>
    <x v="1"/>
    <x v="10"/>
    <s v="Xerox 1949"/>
    <x v="2898"/>
    <n v="7"/>
    <n v="0.2"/>
    <n v="10.109400000000001"/>
    <x v="0"/>
    <x v="0"/>
  </r>
  <r>
    <n v="6046"/>
    <x v="3012"/>
    <x v="37"/>
    <x v="37"/>
    <s v="Standard Class"/>
    <s v="CP-12085"/>
    <s v="Cathy Prescott"/>
    <x v="1"/>
    <x v="0"/>
    <s v="Tucson"/>
    <x v="16"/>
    <n v="85705"/>
    <x v="1"/>
    <s v="FUR-FU-10002937"/>
    <x v="0"/>
    <x v="5"/>
    <s v="GE 48&quot; Fluorescent Tube, Cool White Energy Saver, 34 Watts, 30/Box"/>
    <x v="4255"/>
    <n v="3"/>
    <n v="0.2"/>
    <n v="89.306999999999988"/>
    <x v="1"/>
    <x v="0"/>
  </r>
  <r>
    <n v="6047"/>
    <x v="3013"/>
    <x v="632"/>
    <x v="1"/>
    <s v="Standard Class"/>
    <s v="BF-11215"/>
    <s v="Benjamin Farhat"/>
    <x v="2"/>
    <x v="0"/>
    <s v="Minneapolis"/>
    <x v="11"/>
    <n v="55407"/>
    <x v="2"/>
    <s v="FUR-TA-10001771"/>
    <x v="0"/>
    <x v="3"/>
    <s v="Bush Cubix Conference Tables, Fully Assembled"/>
    <x v="4256"/>
    <n v="3"/>
    <n v="0"/>
    <n v="173.23500000000001"/>
    <x v="2"/>
    <x v="0"/>
  </r>
  <r>
    <n v="6048"/>
    <x v="3014"/>
    <x v="209"/>
    <x v="917"/>
    <s v="Standard Class"/>
    <s v="CP-12340"/>
    <s v="Christine Phan"/>
    <x v="1"/>
    <x v="0"/>
    <s v="Miami"/>
    <x v="2"/>
    <n v="33142"/>
    <x v="0"/>
    <s v="OFF-BI-10003305"/>
    <x v="1"/>
    <x v="8"/>
    <s v="Avery Hanging File Binders"/>
    <x v="4257"/>
    <n v="9"/>
    <n v="0.7"/>
    <n v="-12.916800000000002"/>
    <x v="0"/>
    <x v="0"/>
  </r>
  <r>
    <n v="6049"/>
    <x v="3014"/>
    <x v="209"/>
    <x v="917"/>
    <s v="Standard Class"/>
    <s v="CP-12340"/>
    <s v="Christine Phan"/>
    <x v="1"/>
    <x v="0"/>
    <s v="Miami"/>
    <x v="2"/>
    <n v="33142"/>
    <x v="0"/>
    <s v="OFF-BI-10001359"/>
    <x v="1"/>
    <x v="8"/>
    <s v="GBC DocuBind TL300 Electric Binding System"/>
    <x v="4258"/>
    <n v="5"/>
    <n v="0.7"/>
    <n v="-1031.5385000000001"/>
    <x v="0"/>
    <x v="0"/>
  </r>
  <r>
    <n v="6050"/>
    <x v="3015"/>
    <x v="1085"/>
    <x v="25"/>
    <s v="First Class"/>
    <s v="LS-17245"/>
    <s v="Lynn Smith"/>
    <x v="0"/>
    <x v="0"/>
    <s v="Houston"/>
    <x v="5"/>
    <n v="77036"/>
    <x v="2"/>
    <s v="OFF-PA-10000483"/>
    <x v="1"/>
    <x v="10"/>
    <s v="Xerox 19"/>
    <x v="4259"/>
    <n v="7"/>
    <n v="0.2"/>
    <n v="54.214999999999982"/>
    <x v="2"/>
    <x v="0"/>
  </r>
  <r>
    <n v="6051"/>
    <x v="3016"/>
    <x v="334"/>
    <x v="862"/>
    <s v="Standard Class"/>
    <s v="TS-21655"/>
    <s v="Trudy Schmidt"/>
    <x v="0"/>
    <x v="0"/>
    <s v="Milwaukee"/>
    <x v="6"/>
    <n v="53209"/>
    <x v="2"/>
    <s v="OFF-AR-10000658"/>
    <x v="1"/>
    <x v="6"/>
    <s v="Newell 324"/>
    <x v="2495"/>
    <n v="5"/>
    <n v="0"/>
    <n v="16.170000000000002"/>
    <x v="2"/>
    <x v="0"/>
  </r>
  <r>
    <n v="6052"/>
    <x v="3016"/>
    <x v="334"/>
    <x v="862"/>
    <s v="Standard Class"/>
    <s v="TS-21655"/>
    <s v="Trudy Schmidt"/>
    <x v="0"/>
    <x v="0"/>
    <s v="Milwaukee"/>
    <x v="6"/>
    <n v="53209"/>
    <x v="2"/>
    <s v="OFF-AP-10001205"/>
    <x v="1"/>
    <x v="9"/>
    <s v="Belkin 5 Outlet SurgeMaster Power Centers"/>
    <x v="4260"/>
    <n v="5"/>
    <n v="0"/>
    <n v="76.27200000000002"/>
    <x v="2"/>
    <x v="0"/>
  </r>
  <r>
    <n v="6053"/>
    <x v="3017"/>
    <x v="713"/>
    <x v="750"/>
    <s v="Second Class"/>
    <s v="JS-15940"/>
    <s v="Joni Sundaresam"/>
    <x v="2"/>
    <x v="0"/>
    <s v="Lancaster"/>
    <x v="24"/>
    <n v="43130"/>
    <x v="3"/>
    <s v="OFF-PA-10002586"/>
    <x v="1"/>
    <x v="10"/>
    <s v="Xerox 1970"/>
    <x v="1655"/>
    <n v="3"/>
    <n v="0.2"/>
    <n v="4.0338000000000003"/>
    <x v="3"/>
    <x v="0"/>
  </r>
  <r>
    <n v="6054"/>
    <x v="3017"/>
    <x v="713"/>
    <x v="750"/>
    <s v="Second Class"/>
    <s v="JS-15940"/>
    <s v="Joni Sundaresam"/>
    <x v="2"/>
    <x v="0"/>
    <s v="Lancaster"/>
    <x v="24"/>
    <n v="43130"/>
    <x v="3"/>
    <s v="FUR-FU-10004963"/>
    <x v="0"/>
    <x v="5"/>
    <s v="Eldon 400 Class Desk Accessories, Black Carbon"/>
    <x v="4261"/>
    <n v="4"/>
    <n v="0.2"/>
    <n v="7.7000000000000028"/>
    <x v="3"/>
    <x v="0"/>
  </r>
  <r>
    <n v="6055"/>
    <x v="3017"/>
    <x v="713"/>
    <x v="750"/>
    <s v="Second Class"/>
    <s v="JS-15940"/>
    <s v="Joni Sundaresam"/>
    <x v="2"/>
    <x v="0"/>
    <s v="Lancaster"/>
    <x v="24"/>
    <n v="43130"/>
    <x v="3"/>
    <s v="OFF-BI-10002071"/>
    <x v="1"/>
    <x v="8"/>
    <s v="Fellowes Black Plastic Comb Bindings"/>
    <x v="4262"/>
    <n v="7"/>
    <n v="0.7"/>
    <n v="-9.7607999999999961"/>
    <x v="3"/>
    <x v="0"/>
  </r>
  <r>
    <n v="6056"/>
    <x v="3018"/>
    <x v="298"/>
    <x v="428"/>
    <s v="First Class"/>
    <s v="NF-18385"/>
    <s v="Natalie Fritzler"/>
    <x v="0"/>
    <x v="0"/>
    <s v="Edinburg"/>
    <x v="5"/>
    <n v="78539"/>
    <x v="2"/>
    <s v="OFF-BI-10001617"/>
    <x v="1"/>
    <x v="8"/>
    <s v="GBC Wire Binding Combs"/>
    <x v="4263"/>
    <n v="1"/>
    <n v="0.8"/>
    <n v="-3.4122000000000003"/>
    <x v="2"/>
    <x v="0"/>
  </r>
  <r>
    <n v="6057"/>
    <x v="3018"/>
    <x v="298"/>
    <x v="428"/>
    <s v="First Class"/>
    <s v="NF-18385"/>
    <s v="Natalie Fritzler"/>
    <x v="0"/>
    <x v="0"/>
    <s v="Edinburg"/>
    <x v="5"/>
    <n v="78539"/>
    <x v="2"/>
    <s v="OFF-PA-10004665"/>
    <x v="1"/>
    <x v="10"/>
    <s v="Advantus Motivational Note Cards"/>
    <x v="1348"/>
    <n v="8"/>
    <n v="0.2"/>
    <n v="30.391999999999996"/>
    <x v="2"/>
    <x v="0"/>
  </r>
  <r>
    <n v="6058"/>
    <x v="3019"/>
    <x v="1086"/>
    <x v="448"/>
    <s v="Standard Class"/>
    <s v="KN-16705"/>
    <s v="Kristina Nunn"/>
    <x v="2"/>
    <x v="0"/>
    <s v="New York City"/>
    <x v="15"/>
    <n v="10009"/>
    <x v="3"/>
    <s v="OFF-EN-10001990"/>
    <x v="1"/>
    <x v="12"/>
    <s v="Staple envelope"/>
    <x v="716"/>
    <n v="2"/>
    <n v="0"/>
    <n v="5.3391999999999991"/>
    <x v="3"/>
    <x v="0"/>
  </r>
  <r>
    <n v="6059"/>
    <x v="3019"/>
    <x v="1086"/>
    <x v="448"/>
    <s v="Standard Class"/>
    <s v="KN-16705"/>
    <s v="Kristina Nunn"/>
    <x v="2"/>
    <x v="0"/>
    <s v="New York City"/>
    <x v="15"/>
    <n v="10009"/>
    <x v="3"/>
    <s v="OFF-PA-10000587"/>
    <x v="1"/>
    <x v="10"/>
    <s v="Array Parchment Paper, Assorted Colors"/>
    <x v="3441"/>
    <n v="5"/>
    <n v="0"/>
    <n v="17.472000000000001"/>
    <x v="3"/>
    <x v="0"/>
  </r>
  <r>
    <n v="6060"/>
    <x v="3020"/>
    <x v="125"/>
    <x v="752"/>
    <s v="Standard Class"/>
    <s v="GA-14725"/>
    <s v="Guy Armstrong"/>
    <x v="0"/>
    <x v="0"/>
    <s v="Philadelphia"/>
    <x v="9"/>
    <n v="19120"/>
    <x v="3"/>
    <s v="TEC-AC-10004859"/>
    <x v="2"/>
    <x v="11"/>
    <s v="Maxell Pro 80 Minute CD-R, 10/Pack"/>
    <x v="893"/>
    <n v="2"/>
    <n v="0.2"/>
    <n v="6.9920000000000009"/>
    <x v="3"/>
    <x v="0"/>
  </r>
  <r>
    <n v="6061"/>
    <x v="3021"/>
    <x v="889"/>
    <x v="1176"/>
    <s v="Standard Class"/>
    <s v="EH-14125"/>
    <s v="Eugene Hildebrand"/>
    <x v="2"/>
    <x v="0"/>
    <s v="Rochester"/>
    <x v="15"/>
    <n v="14609"/>
    <x v="3"/>
    <s v="OFF-ST-10001476"/>
    <x v="1"/>
    <x v="4"/>
    <s v="Steel Personal Filing/Posting Tote"/>
    <x v="4264"/>
    <n v="4"/>
    <n v="0"/>
    <n v="38.350800000000007"/>
    <x v="3"/>
    <x v="1"/>
  </r>
  <r>
    <n v="6062"/>
    <x v="3021"/>
    <x v="889"/>
    <x v="1176"/>
    <s v="Standard Class"/>
    <s v="EH-14125"/>
    <s v="Eugene Hildebrand"/>
    <x v="2"/>
    <x v="0"/>
    <s v="Rochester"/>
    <x v="15"/>
    <n v="14609"/>
    <x v="3"/>
    <s v="OFF-AR-10002804"/>
    <x v="1"/>
    <x v="6"/>
    <s v="Faber Castell Col-Erase Pencils"/>
    <x v="1865"/>
    <n v="3"/>
    <n v="0"/>
    <n v="6.0147000000000004"/>
    <x v="3"/>
    <x v="1"/>
  </r>
  <r>
    <n v="6063"/>
    <x v="3022"/>
    <x v="707"/>
    <x v="1090"/>
    <s v="Second Class"/>
    <s v="RA-19285"/>
    <s v="Ralph Arnett"/>
    <x v="0"/>
    <x v="0"/>
    <s v="San Diego"/>
    <x v="1"/>
    <n v="92037"/>
    <x v="1"/>
    <s v="TEC-CO-10004202"/>
    <x v="2"/>
    <x v="16"/>
    <s v="Brother DCP1000 Digital 3 in 1 Multifunction Machine"/>
    <x v="4265"/>
    <n v="5"/>
    <n v="0.2"/>
    <n v="224.99249999999995"/>
    <x v="1"/>
    <x v="0"/>
  </r>
  <r>
    <n v="6064"/>
    <x v="3022"/>
    <x v="707"/>
    <x v="1090"/>
    <s v="Second Class"/>
    <s v="RA-19285"/>
    <s v="Ralph Arnett"/>
    <x v="0"/>
    <x v="0"/>
    <s v="San Diego"/>
    <x v="1"/>
    <n v="92037"/>
    <x v="1"/>
    <s v="OFF-PA-10001307"/>
    <x v="1"/>
    <x v="10"/>
    <s v="Important Message Pads, 50 4-1/4 x 5-1/2 Forms per Pad"/>
    <x v="4266"/>
    <n v="3"/>
    <n v="0"/>
    <n v="6.1739999999999995"/>
    <x v="1"/>
    <x v="0"/>
  </r>
  <r>
    <n v="6065"/>
    <x v="3022"/>
    <x v="707"/>
    <x v="1090"/>
    <s v="Second Class"/>
    <s v="RA-19285"/>
    <s v="Ralph Arnett"/>
    <x v="0"/>
    <x v="0"/>
    <s v="San Diego"/>
    <x v="1"/>
    <n v="92037"/>
    <x v="1"/>
    <s v="OFF-PA-10001667"/>
    <x v="1"/>
    <x v="10"/>
    <s v="Great White Multi-Use Recycled Paper (20Lb. and 84 Bright)"/>
    <x v="1465"/>
    <n v="3"/>
    <n v="0"/>
    <n v="8.0730000000000004"/>
    <x v="1"/>
    <x v="0"/>
  </r>
  <r>
    <n v="6066"/>
    <x v="3023"/>
    <x v="57"/>
    <x v="828"/>
    <s v="First Class"/>
    <s v="TT-21070"/>
    <s v="Ted Trevino"/>
    <x v="0"/>
    <x v="0"/>
    <s v="Philadelphia"/>
    <x v="9"/>
    <n v="19120"/>
    <x v="3"/>
    <s v="OFF-LA-10001569"/>
    <x v="1"/>
    <x v="2"/>
    <s v="Avery 499"/>
    <x v="4267"/>
    <n v="6"/>
    <n v="0.2"/>
    <n v="7.7687999999999988"/>
    <x v="3"/>
    <x v="0"/>
  </r>
  <r>
    <n v="6067"/>
    <x v="3024"/>
    <x v="184"/>
    <x v="1177"/>
    <s v="Standard Class"/>
    <s v="AH-10465"/>
    <s v="Amy Hunt"/>
    <x v="0"/>
    <x v="0"/>
    <s v="Bartlett"/>
    <x v="18"/>
    <n v="38134"/>
    <x v="0"/>
    <s v="OFF-SU-10000898"/>
    <x v="1"/>
    <x v="14"/>
    <s v="Acme Hot Forged Carbon Steel Scissors with Nickel-Plated Handles, 3 7/8&quot; Cut, 8&quot;L"/>
    <x v="4268"/>
    <n v="8"/>
    <n v="0.2"/>
    <n v="10.007999999999988"/>
    <x v="0"/>
    <x v="1"/>
  </r>
  <r>
    <n v="6068"/>
    <x v="3025"/>
    <x v="968"/>
    <x v="286"/>
    <s v="Standard Class"/>
    <s v="CC-12430"/>
    <s v="Chuck Clark"/>
    <x v="2"/>
    <x v="0"/>
    <s v="Lakewood"/>
    <x v="1"/>
    <n v="90712"/>
    <x v="1"/>
    <s v="FUR-CH-10000225"/>
    <x v="0"/>
    <x v="1"/>
    <s v="Global Geo Office Task Chair, Gray"/>
    <x v="4269"/>
    <n v="8"/>
    <n v="0.2"/>
    <n v="-97.176000000000073"/>
    <x v="1"/>
    <x v="0"/>
  </r>
  <r>
    <n v="6069"/>
    <x v="3025"/>
    <x v="968"/>
    <x v="286"/>
    <s v="Standard Class"/>
    <s v="CC-12430"/>
    <s v="Chuck Clark"/>
    <x v="2"/>
    <x v="0"/>
    <s v="Lakewood"/>
    <x v="1"/>
    <n v="90712"/>
    <x v="1"/>
    <s v="FUR-FU-10002191"/>
    <x v="0"/>
    <x v="5"/>
    <s v="G.E. Halogen Desk Lamp Bulbs"/>
    <x v="4270"/>
    <n v="1"/>
    <n v="0"/>
    <n v="3.3504"/>
    <x v="1"/>
    <x v="0"/>
  </r>
  <r>
    <n v="6070"/>
    <x v="3025"/>
    <x v="968"/>
    <x v="286"/>
    <s v="Standard Class"/>
    <s v="CC-12430"/>
    <s v="Chuck Clark"/>
    <x v="2"/>
    <x v="0"/>
    <s v="Lakewood"/>
    <x v="1"/>
    <n v="90712"/>
    <x v="1"/>
    <s v="TEC-MA-10003176"/>
    <x v="2"/>
    <x v="15"/>
    <s v="Okidata B400 Printer"/>
    <x v="4271"/>
    <n v="1"/>
    <n v="0.2"/>
    <n v="38.609999999999957"/>
    <x v="1"/>
    <x v="0"/>
  </r>
  <r>
    <n v="6071"/>
    <x v="3026"/>
    <x v="802"/>
    <x v="848"/>
    <s v="Standard Class"/>
    <s v="KD-16495"/>
    <s v="Keith Dawkins"/>
    <x v="1"/>
    <x v="0"/>
    <s v="Philadelphia"/>
    <x v="9"/>
    <n v="19120"/>
    <x v="3"/>
    <s v="OFF-LA-10004093"/>
    <x v="1"/>
    <x v="2"/>
    <s v="Avery 486"/>
    <x v="1593"/>
    <n v="3"/>
    <n v="0.2"/>
    <n v="5.9210999999999983"/>
    <x v="3"/>
    <x v="0"/>
  </r>
  <r>
    <n v="6072"/>
    <x v="3027"/>
    <x v="620"/>
    <x v="659"/>
    <s v="Standard Class"/>
    <s v="BG-11035"/>
    <s v="Barry Gonzalez"/>
    <x v="0"/>
    <x v="0"/>
    <s v="Austin"/>
    <x v="5"/>
    <n v="78745"/>
    <x v="2"/>
    <s v="OFF-ST-10000025"/>
    <x v="1"/>
    <x v="4"/>
    <s v="Fellowes Stor/Drawer Steel Plus Storage Drawers"/>
    <x v="4272"/>
    <n v="2"/>
    <n v="0.2"/>
    <n v="-26.720400000000019"/>
    <x v="2"/>
    <x v="0"/>
  </r>
  <r>
    <n v="6073"/>
    <x v="3027"/>
    <x v="620"/>
    <x v="659"/>
    <s v="Standard Class"/>
    <s v="BG-11035"/>
    <s v="Barry Gonzalez"/>
    <x v="0"/>
    <x v="0"/>
    <s v="Austin"/>
    <x v="5"/>
    <n v="78745"/>
    <x v="2"/>
    <s v="OFF-FA-10001561"/>
    <x v="1"/>
    <x v="13"/>
    <s v="Stockwell Push Pins"/>
    <x v="4273"/>
    <n v="2"/>
    <n v="0.2"/>
    <n v="0.56679999999999997"/>
    <x v="2"/>
    <x v="0"/>
  </r>
  <r>
    <n v="6074"/>
    <x v="3027"/>
    <x v="620"/>
    <x v="659"/>
    <s v="Standard Class"/>
    <s v="BG-11035"/>
    <s v="Barry Gonzalez"/>
    <x v="0"/>
    <x v="0"/>
    <s v="Austin"/>
    <x v="5"/>
    <n v="78745"/>
    <x v="2"/>
    <s v="OFF-SU-10001225"/>
    <x v="1"/>
    <x v="14"/>
    <s v="Staple remover"/>
    <x v="4274"/>
    <n v="2"/>
    <n v="0.2"/>
    <n v="-1.3248000000000004"/>
    <x v="2"/>
    <x v="0"/>
  </r>
  <r>
    <n v="6075"/>
    <x v="3028"/>
    <x v="53"/>
    <x v="168"/>
    <s v="Standard Class"/>
    <s v="FH-14365"/>
    <s v="Fred Hopkins"/>
    <x v="1"/>
    <x v="0"/>
    <s v="Los Angeles"/>
    <x v="1"/>
    <n v="90008"/>
    <x v="1"/>
    <s v="OFF-BI-10001718"/>
    <x v="1"/>
    <x v="8"/>
    <s v="GBC DocuBind P50 Personal Binding Machine"/>
    <x v="1860"/>
    <n v="3"/>
    <n v="0.2"/>
    <n v="51.823799999999999"/>
    <x v="1"/>
    <x v="0"/>
  </r>
  <r>
    <n v="6076"/>
    <x v="3028"/>
    <x v="53"/>
    <x v="168"/>
    <s v="Standard Class"/>
    <s v="FH-14365"/>
    <s v="Fred Hopkins"/>
    <x v="1"/>
    <x v="0"/>
    <s v="Los Angeles"/>
    <x v="1"/>
    <n v="90008"/>
    <x v="1"/>
    <s v="OFF-ST-10002756"/>
    <x v="1"/>
    <x v="4"/>
    <s v="Tennsco Stur-D-Stor Boltless Shelving, 5 Shelves, 24&quot; Deep, Sand"/>
    <x v="4275"/>
    <n v="2"/>
    <n v="0"/>
    <n v="2.7062000000000239"/>
    <x v="1"/>
    <x v="0"/>
  </r>
  <r>
    <n v="6077"/>
    <x v="3029"/>
    <x v="142"/>
    <x v="62"/>
    <s v="Standard Class"/>
    <s v="PG-18820"/>
    <s v="Patrick Gardner"/>
    <x v="0"/>
    <x v="0"/>
    <s v="New York City"/>
    <x v="15"/>
    <n v="10011"/>
    <x v="3"/>
    <s v="TEC-AC-10001432"/>
    <x v="2"/>
    <x v="11"/>
    <s v="Enermax Aurora Lite Keyboard"/>
    <x v="515"/>
    <n v="6"/>
    <n v="0"/>
    <n v="206.31600000000006"/>
    <x v="3"/>
    <x v="0"/>
  </r>
  <r>
    <n v="6078"/>
    <x v="3029"/>
    <x v="142"/>
    <x v="62"/>
    <s v="Standard Class"/>
    <s v="PG-18820"/>
    <s v="Patrick Gardner"/>
    <x v="0"/>
    <x v="0"/>
    <s v="New York City"/>
    <x v="15"/>
    <n v="10011"/>
    <x v="3"/>
    <s v="TEC-AC-10003399"/>
    <x v="2"/>
    <x v="11"/>
    <s v="Memorex Mini Travel Drive 64 GB USB 2.0 Flash Drive"/>
    <x v="4276"/>
    <n v="2"/>
    <n v="0"/>
    <n v="30.441600000000001"/>
    <x v="3"/>
    <x v="0"/>
  </r>
  <r>
    <n v="6079"/>
    <x v="3029"/>
    <x v="142"/>
    <x v="62"/>
    <s v="Standard Class"/>
    <s v="PG-18820"/>
    <s v="Patrick Gardner"/>
    <x v="0"/>
    <x v="0"/>
    <s v="New York City"/>
    <x v="15"/>
    <n v="10011"/>
    <x v="3"/>
    <s v="OFF-SU-10001574"/>
    <x v="1"/>
    <x v="14"/>
    <s v="Acme Value Line Scissors"/>
    <x v="1031"/>
    <n v="3"/>
    <n v="0"/>
    <n v="3.2849999999999993"/>
    <x v="3"/>
    <x v="0"/>
  </r>
  <r>
    <n v="6080"/>
    <x v="3029"/>
    <x v="142"/>
    <x v="62"/>
    <s v="Standard Class"/>
    <s v="PG-18820"/>
    <s v="Patrick Gardner"/>
    <x v="0"/>
    <x v="0"/>
    <s v="New York City"/>
    <x v="15"/>
    <n v="10011"/>
    <x v="3"/>
    <s v="FUR-FU-10004864"/>
    <x v="0"/>
    <x v="5"/>
    <s v="Howard Miller 14-1/2&quot; Diameter Chrome Round Wall Clock"/>
    <x v="1868"/>
    <n v="3"/>
    <n v="0"/>
    <n v="61.382399999999997"/>
    <x v="3"/>
    <x v="0"/>
  </r>
  <r>
    <n v="6081"/>
    <x v="3030"/>
    <x v="485"/>
    <x v="527"/>
    <s v="First Class"/>
    <s v="NZ-18565"/>
    <s v="Nick Zandusky"/>
    <x v="2"/>
    <x v="0"/>
    <s v="Houston"/>
    <x v="5"/>
    <n v="77070"/>
    <x v="2"/>
    <s v="OFF-ST-10001172"/>
    <x v="1"/>
    <x v="4"/>
    <s v="Tennsco Lockers, Sand"/>
    <x v="4277"/>
    <n v="9"/>
    <n v="0.2"/>
    <n v="7.5527999999999977"/>
    <x v="2"/>
    <x v="0"/>
  </r>
  <r>
    <n v="6082"/>
    <x v="3031"/>
    <x v="1087"/>
    <x v="189"/>
    <s v="Same Day"/>
    <s v="TB-21595"/>
    <s v="Troy Blackwell"/>
    <x v="0"/>
    <x v="0"/>
    <s v="Lubbock"/>
    <x v="5"/>
    <n v="79424"/>
    <x v="2"/>
    <s v="FUR-FU-10002396"/>
    <x v="0"/>
    <x v="5"/>
    <s v="DAX Copper Panel Document Frame, 5 x 7 Size"/>
    <x v="2855"/>
    <n v="5"/>
    <n v="0.6"/>
    <n v="-11.321999999999999"/>
    <x v="2"/>
    <x v="0"/>
  </r>
  <r>
    <n v="6083"/>
    <x v="3032"/>
    <x v="441"/>
    <x v="902"/>
    <s v="Standard Class"/>
    <s v="JE-15475"/>
    <s v="Jeremy Ellison"/>
    <x v="0"/>
    <x v="0"/>
    <s v="Houston"/>
    <x v="5"/>
    <n v="77095"/>
    <x v="2"/>
    <s v="OFF-BI-10004040"/>
    <x v="1"/>
    <x v="8"/>
    <s v="Wilson Jones Impact Binders"/>
    <x v="4278"/>
    <n v="6"/>
    <n v="0.8"/>
    <n v="-9.634800000000002"/>
    <x v="2"/>
    <x v="0"/>
  </r>
  <r>
    <n v="6084"/>
    <x v="3032"/>
    <x v="441"/>
    <x v="902"/>
    <s v="Standard Class"/>
    <s v="JE-15475"/>
    <s v="Jeremy Ellison"/>
    <x v="0"/>
    <x v="0"/>
    <s v="Houston"/>
    <x v="5"/>
    <n v="77095"/>
    <x v="2"/>
    <s v="OFF-AR-10003481"/>
    <x v="1"/>
    <x v="6"/>
    <s v="Newell 348"/>
    <x v="3452"/>
    <n v="9"/>
    <n v="0.2"/>
    <n v="2.6567999999999969"/>
    <x v="2"/>
    <x v="0"/>
  </r>
  <r>
    <n v="6085"/>
    <x v="3032"/>
    <x v="441"/>
    <x v="902"/>
    <s v="Standard Class"/>
    <s v="JE-15475"/>
    <s v="Jeremy Ellison"/>
    <x v="0"/>
    <x v="0"/>
    <s v="Houston"/>
    <x v="5"/>
    <n v="77095"/>
    <x v="2"/>
    <s v="TEC-AC-10000387"/>
    <x v="2"/>
    <x v="11"/>
    <s v="KeyTronic KT800P2 - Keyboard - Black"/>
    <x v="4279"/>
    <n v="2"/>
    <n v="0.2"/>
    <n v="-0.60080000000000044"/>
    <x v="2"/>
    <x v="0"/>
  </r>
  <r>
    <n v="6086"/>
    <x v="3032"/>
    <x v="441"/>
    <x v="902"/>
    <s v="Standard Class"/>
    <s v="JE-15475"/>
    <s v="Jeremy Ellison"/>
    <x v="0"/>
    <x v="0"/>
    <s v="Houston"/>
    <x v="5"/>
    <n v="77095"/>
    <x v="2"/>
    <s v="OFF-LA-10000262"/>
    <x v="1"/>
    <x v="2"/>
    <s v="Avery 494"/>
    <x v="4280"/>
    <n v="1"/>
    <n v="0.2"/>
    <n v="0.67859999999999987"/>
    <x v="2"/>
    <x v="0"/>
  </r>
  <r>
    <n v="6087"/>
    <x v="3032"/>
    <x v="441"/>
    <x v="902"/>
    <s v="Standard Class"/>
    <s v="JE-15475"/>
    <s v="Jeremy Ellison"/>
    <x v="0"/>
    <x v="0"/>
    <s v="Houston"/>
    <x v="5"/>
    <n v="77095"/>
    <x v="2"/>
    <s v="OFF-BI-10003196"/>
    <x v="1"/>
    <x v="8"/>
    <s v="Accohide Poly Flexible Ring Binders"/>
    <x v="4281"/>
    <n v="6"/>
    <n v="0.8"/>
    <n v="-6.7320000000000011"/>
    <x v="2"/>
    <x v="0"/>
  </r>
  <r>
    <n v="6088"/>
    <x v="3033"/>
    <x v="639"/>
    <x v="735"/>
    <s v="Standard Class"/>
    <s v="EH-13945"/>
    <s v="Eric Hoffmann"/>
    <x v="0"/>
    <x v="0"/>
    <s v="Costa Mesa"/>
    <x v="1"/>
    <n v="92627"/>
    <x v="1"/>
    <s v="FUR-FU-10004351"/>
    <x v="0"/>
    <x v="5"/>
    <s v="Staple-based wall hangings"/>
    <x v="4172"/>
    <n v="3"/>
    <n v="0"/>
    <n v="12.856800000000002"/>
    <x v="1"/>
    <x v="1"/>
  </r>
  <r>
    <n v="6089"/>
    <x v="3034"/>
    <x v="385"/>
    <x v="871"/>
    <s v="Standard Class"/>
    <s v="BF-10975"/>
    <s v="Barbara Fisher"/>
    <x v="1"/>
    <x v="0"/>
    <s v="Roswell"/>
    <x v="32"/>
    <n v="30076"/>
    <x v="0"/>
    <s v="OFF-PA-10001870"/>
    <x v="1"/>
    <x v="10"/>
    <s v="Xerox 202"/>
    <x v="90"/>
    <n v="1"/>
    <n v="0"/>
    <n v="3.1104000000000003"/>
    <x v="0"/>
    <x v="0"/>
  </r>
  <r>
    <n v="6090"/>
    <x v="3035"/>
    <x v="116"/>
    <x v="786"/>
    <s v="Second Class"/>
    <s v="PC-18745"/>
    <s v="Pamela Coakley"/>
    <x v="1"/>
    <x v="0"/>
    <s v="Loveland"/>
    <x v="22"/>
    <n v="80538"/>
    <x v="1"/>
    <s v="OFF-BI-10002813"/>
    <x v="1"/>
    <x v="8"/>
    <s v="Avery Reinforcements for Hole-Punch Pages"/>
    <x v="1473"/>
    <n v="2"/>
    <n v="0.7"/>
    <n v="-0.98999999999999977"/>
    <x v="1"/>
    <x v="0"/>
  </r>
  <r>
    <n v="6091"/>
    <x v="3036"/>
    <x v="1088"/>
    <x v="255"/>
    <s v="Standard Class"/>
    <s v="SV-20365"/>
    <s v="Seth Vernon"/>
    <x v="0"/>
    <x v="0"/>
    <s v="New York City"/>
    <x v="15"/>
    <n v="10035"/>
    <x v="3"/>
    <s v="FUR-CH-10003846"/>
    <x v="0"/>
    <x v="1"/>
    <s v="Hon Valutask Swivel Chairs"/>
    <x v="4282"/>
    <n v="3"/>
    <n v="0.1"/>
    <n v="18.176400000000008"/>
    <x v="3"/>
    <x v="1"/>
  </r>
  <r>
    <n v="6092"/>
    <x v="3036"/>
    <x v="1088"/>
    <x v="255"/>
    <s v="Standard Class"/>
    <s v="SV-20365"/>
    <s v="Seth Vernon"/>
    <x v="0"/>
    <x v="0"/>
    <s v="New York City"/>
    <x v="15"/>
    <n v="10035"/>
    <x v="3"/>
    <s v="TEC-AC-10002647"/>
    <x v="2"/>
    <x v="11"/>
    <s v="Logitech Wireless Boombox Speaker - portable - wireless, wired"/>
    <x v="4283"/>
    <n v="2"/>
    <n v="0"/>
    <n v="95.759999999999991"/>
    <x v="3"/>
    <x v="1"/>
  </r>
  <r>
    <n v="6093"/>
    <x v="3036"/>
    <x v="1088"/>
    <x v="255"/>
    <s v="Standard Class"/>
    <s v="SV-20365"/>
    <s v="Seth Vernon"/>
    <x v="0"/>
    <x v="0"/>
    <s v="New York City"/>
    <x v="15"/>
    <n v="10035"/>
    <x v="3"/>
    <s v="OFF-PA-10000807"/>
    <x v="1"/>
    <x v="10"/>
    <s v="TOPS &quot;Important Message&quot; Pads, Canary, 4-1/4 x 5-1/2, 50 Sheets per Pad"/>
    <x v="1811"/>
    <n v="9"/>
    <n v="0"/>
    <n v="18.104400000000002"/>
    <x v="3"/>
    <x v="1"/>
  </r>
  <r>
    <n v="6094"/>
    <x v="3036"/>
    <x v="1088"/>
    <x v="255"/>
    <s v="Standard Class"/>
    <s v="SV-20365"/>
    <s v="Seth Vernon"/>
    <x v="0"/>
    <x v="0"/>
    <s v="New York City"/>
    <x v="15"/>
    <n v="10035"/>
    <x v="3"/>
    <s v="TEC-AC-10001465"/>
    <x v="2"/>
    <x v="11"/>
    <s v="SanDisk Cruzer 64 GB USB Flash Drive"/>
    <x v="3720"/>
    <n v="2"/>
    <n v="0"/>
    <n v="21.791999999999994"/>
    <x v="3"/>
    <x v="1"/>
  </r>
  <r>
    <n v="6095"/>
    <x v="3036"/>
    <x v="1088"/>
    <x v="255"/>
    <s v="Standard Class"/>
    <s v="SV-20365"/>
    <s v="Seth Vernon"/>
    <x v="0"/>
    <x v="0"/>
    <s v="New York City"/>
    <x v="15"/>
    <n v="10035"/>
    <x v="3"/>
    <s v="OFF-ST-10000615"/>
    <x v="1"/>
    <x v="4"/>
    <s v="SimpliFile Personal File, Black Granite, 15w x 6-15/16d x 11-1/4h"/>
    <x v="4284"/>
    <n v="4"/>
    <n v="0"/>
    <n v="12.712000000000003"/>
    <x v="3"/>
    <x v="1"/>
  </r>
  <r>
    <n v="6096"/>
    <x v="3036"/>
    <x v="1088"/>
    <x v="255"/>
    <s v="Standard Class"/>
    <s v="SV-20365"/>
    <s v="Seth Vernon"/>
    <x v="0"/>
    <x v="0"/>
    <s v="New York City"/>
    <x v="15"/>
    <n v="10035"/>
    <x v="3"/>
    <s v="OFF-PA-10002713"/>
    <x v="1"/>
    <x v="10"/>
    <s v="Adams Phone Message Book, 200 Message Capacity, 8 1/16” x 11”"/>
    <x v="1288"/>
    <n v="2"/>
    <n v="0"/>
    <n v="6.3295999999999992"/>
    <x v="3"/>
    <x v="1"/>
  </r>
  <r>
    <n v="6097"/>
    <x v="3036"/>
    <x v="1088"/>
    <x v="255"/>
    <s v="Standard Class"/>
    <s v="SV-20365"/>
    <s v="Seth Vernon"/>
    <x v="0"/>
    <x v="0"/>
    <s v="New York City"/>
    <x v="15"/>
    <n v="10035"/>
    <x v="3"/>
    <s v="FUR-CH-10003061"/>
    <x v="0"/>
    <x v="1"/>
    <s v="Global Leather Task Chair, Black"/>
    <x v="4285"/>
    <n v="1"/>
    <n v="0.1"/>
    <n v="8.0990999999999875"/>
    <x v="3"/>
    <x v="1"/>
  </r>
  <r>
    <n v="6098"/>
    <x v="3036"/>
    <x v="1088"/>
    <x v="255"/>
    <s v="Standard Class"/>
    <s v="SV-20365"/>
    <s v="Seth Vernon"/>
    <x v="0"/>
    <x v="0"/>
    <s v="New York City"/>
    <x v="15"/>
    <n v="10035"/>
    <x v="3"/>
    <s v="OFF-BI-10000343"/>
    <x v="1"/>
    <x v="8"/>
    <s v="Pressboard Covers with Storage Hooks, 9 1/2&quot; x 11&quot;, Light Blue"/>
    <x v="696"/>
    <n v="3"/>
    <n v="0.2"/>
    <n v="3.9770999999999996"/>
    <x v="3"/>
    <x v="1"/>
  </r>
  <r>
    <n v="6099"/>
    <x v="3036"/>
    <x v="1088"/>
    <x v="255"/>
    <s v="Standard Class"/>
    <s v="SV-20365"/>
    <s v="Seth Vernon"/>
    <x v="0"/>
    <x v="0"/>
    <s v="New York City"/>
    <x v="15"/>
    <n v="10035"/>
    <x v="3"/>
    <s v="OFF-FA-10000304"/>
    <x v="1"/>
    <x v="13"/>
    <s v="Advantus Push Pins"/>
    <x v="1009"/>
    <n v="2"/>
    <n v="0"/>
    <n v="1.7876000000000003"/>
    <x v="3"/>
    <x v="1"/>
  </r>
  <r>
    <n v="6100"/>
    <x v="3036"/>
    <x v="1088"/>
    <x v="255"/>
    <s v="Standard Class"/>
    <s v="SV-20365"/>
    <s v="Seth Vernon"/>
    <x v="0"/>
    <x v="0"/>
    <s v="New York City"/>
    <x v="15"/>
    <n v="10035"/>
    <x v="3"/>
    <s v="FUR-CH-10004086"/>
    <x v="0"/>
    <x v="1"/>
    <s v="Hon 4070 Series Pagoda Armless Upholstered Stacking Chairs"/>
    <x v="4286"/>
    <n v="11"/>
    <n v="0.1"/>
    <n v="609.71569999999997"/>
    <x v="3"/>
    <x v="1"/>
  </r>
  <r>
    <n v="6101"/>
    <x v="3036"/>
    <x v="1088"/>
    <x v="255"/>
    <s v="Standard Class"/>
    <s v="SV-20365"/>
    <s v="Seth Vernon"/>
    <x v="0"/>
    <x v="0"/>
    <s v="New York City"/>
    <x v="15"/>
    <n v="10035"/>
    <x v="3"/>
    <s v="TEC-PH-10002885"/>
    <x v="2"/>
    <x v="7"/>
    <s v="Apple iPhone 5"/>
    <x v="4287"/>
    <n v="2"/>
    <n v="0"/>
    <n v="350.90820000000008"/>
    <x v="3"/>
    <x v="1"/>
  </r>
  <r>
    <n v="6102"/>
    <x v="3036"/>
    <x v="1088"/>
    <x v="255"/>
    <s v="Standard Class"/>
    <s v="SV-20365"/>
    <s v="Seth Vernon"/>
    <x v="0"/>
    <x v="0"/>
    <s v="New York City"/>
    <x v="15"/>
    <n v="10035"/>
    <x v="3"/>
    <s v="FUR-CH-10001215"/>
    <x v="0"/>
    <x v="1"/>
    <s v="Global Troy Executive Leather Low-Back Tilter"/>
    <x v="4288"/>
    <n v="5"/>
    <n v="0.1"/>
    <n v="375.73500000000001"/>
    <x v="3"/>
    <x v="1"/>
  </r>
  <r>
    <n v="6103"/>
    <x v="3036"/>
    <x v="1088"/>
    <x v="255"/>
    <s v="Standard Class"/>
    <s v="SV-20365"/>
    <s v="Seth Vernon"/>
    <x v="0"/>
    <x v="0"/>
    <s v="New York City"/>
    <x v="15"/>
    <n v="10035"/>
    <x v="3"/>
    <s v="TEC-PH-10000215"/>
    <x v="2"/>
    <x v="7"/>
    <s v="Plantronics Cordless Phone Headset with In-line Volume - M214C"/>
    <x v="1245"/>
    <n v="3"/>
    <n v="0"/>
    <n v="28.309500000000007"/>
    <x v="3"/>
    <x v="1"/>
  </r>
  <r>
    <n v="6104"/>
    <x v="3036"/>
    <x v="1088"/>
    <x v="255"/>
    <s v="Standard Class"/>
    <s v="SV-20365"/>
    <s v="Seth Vernon"/>
    <x v="0"/>
    <x v="0"/>
    <s v="New York City"/>
    <x v="15"/>
    <n v="10035"/>
    <x v="3"/>
    <s v="TEC-AC-10001998"/>
    <x v="2"/>
    <x v="11"/>
    <s v="Logitech LS21 Speaker System - PC Multimedia - 2.1-CH - Wired"/>
    <x v="1543"/>
    <n v="3"/>
    <n v="0"/>
    <n v="20.389799999999994"/>
    <x v="3"/>
    <x v="1"/>
  </r>
  <r>
    <n v="6105"/>
    <x v="3037"/>
    <x v="1029"/>
    <x v="1178"/>
    <s v="First Class"/>
    <s v="Dp-13240"/>
    <s v="Dean percer"/>
    <x v="2"/>
    <x v="0"/>
    <s v="Philadelphia"/>
    <x v="9"/>
    <n v="19143"/>
    <x v="3"/>
    <s v="FUR-TA-10002356"/>
    <x v="0"/>
    <x v="3"/>
    <s v="Bevis Boat-Shaped Conference Table"/>
    <x v="4289"/>
    <n v="2"/>
    <n v="0.4"/>
    <n v="-83.875200000000035"/>
    <x v="3"/>
    <x v="0"/>
  </r>
  <r>
    <n v="6106"/>
    <x v="3038"/>
    <x v="652"/>
    <x v="1022"/>
    <s v="Standard Class"/>
    <s v="HR-14830"/>
    <s v="Harold Ryan"/>
    <x v="1"/>
    <x v="0"/>
    <s v="Miami"/>
    <x v="2"/>
    <n v="33178"/>
    <x v="0"/>
    <s v="OFF-AR-10002399"/>
    <x v="1"/>
    <x v="6"/>
    <s v="Dixon Prang Watercolor Pencils, 10-Color Set with Brush"/>
    <x v="4290"/>
    <n v="4"/>
    <n v="0.2"/>
    <n v="3.5783999999999998"/>
    <x v="0"/>
    <x v="0"/>
  </r>
  <r>
    <n v="6107"/>
    <x v="3039"/>
    <x v="414"/>
    <x v="182"/>
    <s v="Standard Class"/>
    <s v="WB-21850"/>
    <s v="William Brown"/>
    <x v="0"/>
    <x v="0"/>
    <s v="Grand Prairie"/>
    <x v="5"/>
    <n v="75051"/>
    <x v="2"/>
    <s v="OFF-AP-10001563"/>
    <x v="1"/>
    <x v="9"/>
    <s v="Belkin Premiere Surge Master II 8-outlet surge protector"/>
    <x v="4291"/>
    <n v="2"/>
    <n v="0.8"/>
    <n v="-49.551600000000022"/>
    <x v="2"/>
    <x v="0"/>
  </r>
  <r>
    <n v="6108"/>
    <x v="3039"/>
    <x v="414"/>
    <x v="182"/>
    <s v="Standard Class"/>
    <s v="WB-21850"/>
    <s v="William Brown"/>
    <x v="0"/>
    <x v="0"/>
    <s v="Grand Prairie"/>
    <x v="5"/>
    <n v="75051"/>
    <x v="2"/>
    <s v="TEC-AC-10004510"/>
    <x v="2"/>
    <x v="11"/>
    <s v="Logitech Desktop MK120 Mouse and keyboard Combo"/>
    <x v="4292"/>
    <n v="5"/>
    <n v="0.2"/>
    <n v="-8.1800000000000033"/>
    <x v="2"/>
    <x v="0"/>
  </r>
  <r>
    <n v="6109"/>
    <x v="3040"/>
    <x v="108"/>
    <x v="1069"/>
    <s v="Standard Class"/>
    <s v="AS-10090"/>
    <s v="Adam Shillingsburg"/>
    <x v="0"/>
    <x v="0"/>
    <s v="Chicago"/>
    <x v="10"/>
    <n v="60653"/>
    <x v="2"/>
    <s v="OFF-LA-10001982"/>
    <x v="1"/>
    <x v="2"/>
    <s v="Smead Alpha-Z Color-Coded Name Labels First Letter Starter Set"/>
    <x v="1628"/>
    <n v="2"/>
    <n v="0.2"/>
    <n v="2.0999999999999996"/>
    <x v="2"/>
    <x v="0"/>
  </r>
  <r>
    <n v="6110"/>
    <x v="3040"/>
    <x v="108"/>
    <x v="1069"/>
    <s v="Standard Class"/>
    <s v="AS-10090"/>
    <s v="Adam Shillingsburg"/>
    <x v="0"/>
    <x v="0"/>
    <s v="Chicago"/>
    <x v="10"/>
    <n v="60653"/>
    <x v="2"/>
    <s v="OFF-BI-10004141"/>
    <x v="1"/>
    <x v="8"/>
    <s v="Insertable Tab Indexes For Data Binders"/>
    <x v="4293"/>
    <n v="3"/>
    <n v="0.8"/>
    <n v="-3.2436000000000016"/>
    <x v="2"/>
    <x v="0"/>
  </r>
  <r>
    <n v="6111"/>
    <x v="3041"/>
    <x v="396"/>
    <x v="619"/>
    <s v="Standard Class"/>
    <s v="SP-20920"/>
    <s v="Susan Pistek"/>
    <x v="0"/>
    <x v="0"/>
    <s v="Parma"/>
    <x v="24"/>
    <n v="44134"/>
    <x v="3"/>
    <s v="FUR-CH-10004495"/>
    <x v="0"/>
    <x v="1"/>
    <s v="Global Leather and Oak Executive Chair, Black"/>
    <x v="4294"/>
    <n v="7"/>
    <n v="0.3"/>
    <n v="-21.068600000000174"/>
    <x v="3"/>
    <x v="0"/>
  </r>
  <r>
    <n v="6112"/>
    <x v="3041"/>
    <x v="396"/>
    <x v="619"/>
    <s v="Standard Class"/>
    <s v="SP-20920"/>
    <s v="Susan Pistek"/>
    <x v="0"/>
    <x v="0"/>
    <s v="Parma"/>
    <x v="24"/>
    <n v="44134"/>
    <x v="3"/>
    <s v="OFF-AP-10002311"/>
    <x v="1"/>
    <x v="9"/>
    <s v="Holmes Replacement Filter for HEPA Air Cleaner, Very Large Room, HEPA Filter"/>
    <x v="4295"/>
    <n v="2"/>
    <n v="0.2"/>
    <n v="33.028800000000004"/>
    <x v="3"/>
    <x v="0"/>
  </r>
  <r>
    <n v="6113"/>
    <x v="3041"/>
    <x v="396"/>
    <x v="619"/>
    <s v="Standard Class"/>
    <s v="SP-20920"/>
    <s v="Susan Pistek"/>
    <x v="0"/>
    <x v="0"/>
    <s v="Parma"/>
    <x v="24"/>
    <n v="44134"/>
    <x v="3"/>
    <s v="OFF-FA-10000585"/>
    <x v="1"/>
    <x v="13"/>
    <s v="OIC Bulk Pack Metal Binder Clips"/>
    <x v="4296"/>
    <n v="6"/>
    <n v="0.2"/>
    <n v="5.4443999999999999"/>
    <x v="3"/>
    <x v="0"/>
  </r>
  <r>
    <n v="6114"/>
    <x v="3041"/>
    <x v="396"/>
    <x v="619"/>
    <s v="Standard Class"/>
    <s v="SP-20920"/>
    <s v="Susan Pistek"/>
    <x v="0"/>
    <x v="0"/>
    <s v="Parma"/>
    <x v="24"/>
    <n v="44134"/>
    <x v="3"/>
    <s v="FUR-CH-10000454"/>
    <x v="0"/>
    <x v="1"/>
    <s v="Hon Deluxe Fabric Upholstered Stacking Chairs, Rounded Back"/>
    <x v="4297"/>
    <n v="9"/>
    <n v="0.3"/>
    <n v="0"/>
    <x v="3"/>
    <x v="0"/>
  </r>
  <r>
    <n v="6115"/>
    <x v="3041"/>
    <x v="396"/>
    <x v="619"/>
    <s v="Standard Class"/>
    <s v="SP-20920"/>
    <s v="Susan Pistek"/>
    <x v="0"/>
    <x v="0"/>
    <s v="Parma"/>
    <x v="24"/>
    <n v="44134"/>
    <x v="3"/>
    <s v="FUR-CH-10003746"/>
    <x v="0"/>
    <x v="1"/>
    <s v="Hon 4070 Series Pagoda Round Back Stacking Chairs"/>
    <x v="4298"/>
    <n v="2"/>
    <n v="0.3"/>
    <n v="-12.839199999999977"/>
    <x v="3"/>
    <x v="0"/>
  </r>
  <r>
    <n v="6116"/>
    <x v="3042"/>
    <x v="560"/>
    <x v="1179"/>
    <s v="Standard Class"/>
    <s v="SP-20650"/>
    <s v="Stephanie Phelps"/>
    <x v="1"/>
    <x v="0"/>
    <s v="Redwood City"/>
    <x v="1"/>
    <n v="94061"/>
    <x v="1"/>
    <s v="OFF-BI-10003291"/>
    <x v="1"/>
    <x v="8"/>
    <s v="Wilson Jones Leather-Like Binders with DublLock Round Rings"/>
    <x v="4299"/>
    <n v="6"/>
    <n v="0.2"/>
    <n v="14.142599999999996"/>
    <x v="1"/>
    <x v="1"/>
  </r>
  <r>
    <n v="6117"/>
    <x v="3043"/>
    <x v="373"/>
    <x v="423"/>
    <s v="Standard Class"/>
    <s v="CM-12655"/>
    <s v="Corinna Mitchell"/>
    <x v="2"/>
    <x v="0"/>
    <s v="New York City"/>
    <x v="15"/>
    <n v="10011"/>
    <x v="3"/>
    <s v="TEC-PH-10002114"/>
    <x v="2"/>
    <x v="7"/>
    <s v="Xiaomi Mi3"/>
    <x v="4300"/>
    <n v="4"/>
    <n v="0"/>
    <n v="592.78960000000006"/>
    <x v="3"/>
    <x v="0"/>
  </r>
  <r>
    <n v="6118"/>
    <x v="3043"/>
    <x v="373"/>
    <x v="423"/>
    <s v="Standard Class"/>
    <s v="CM-12655"/>
    <s v="Corinna Mitchell"/>
    <x v="2"/>
    <x v="0"/>
    <s v="New York City"/>
    <x v="15"/>
    <n v="10011"/>
    <x v="3"/>
    <s v="OFF-LA-10001569"/>
    <x v="1"/>
    <x v="2"/>
    <s v="Avery 499"/>
    <x v="1830"/>
    <n v="3"/>
    <n v="0"/>
    <n v="6.8723999999999998"/>
    <x v="3"/>
    <x v="0"/>
  </r>
  <r>
    <n v="6119"/>
    <x v="3044"/>
    <x v="20"/>
    <x v="425"/>
    <s v="Standard Class"/>
    <s v="JR-16210"/>
    <s v="Justin Ritter"/>
    <x v="1"/>
    <x v="0"/>
    <s v="Springfield"/>
    <x v="21"/>
    <n v="97477"/>
    <x v="1"/>
    <s v="TEC-PH-10001425"/>
    <x v="2"/>
    <x v="7"/>
    <s v="Mophie Juice Pack Helium for iPhone"/>
    <x v="1837"/>
    <n v="3"/>
    <n v="0.2"/>
    <n v="19.197599999999994"/>
    <x v="1"/>
    <x v="0"/>
  </r>
  <r>
    <n v="6120"/>
    <x v="3044"/>
    <x v="20"/>
    <x v="425"/>
    <s v="Standard Class"/>
    <s v="JR-16210"/>
    <s v="Justin Ritter"/>
    <x v="1"/>
    <x v="0"/>
    <s v="Springfield"/>
    <x v="21"/>
    <n v="97477"/>
    <x v="1"/>
    <s v="OFF-AR-10001915"/>
    <x v="1"/>
    <x v="6"/>
    <s v="Peel-Off China Markers"/>
    <x v="361"/>
    <n v="3"/>
    <n v="0.2"/>
    <n v="6.5538000000000007"/>
    <x v="1"/>
    <x v="0"/>
  </r>
  <r>
    <n v="6121"/>
    <x v="3044"/>
    <x v="20"/>
    <x v="425"/>
    <s v="Standard Class"/>
    <s v="JR-16210"/>
    <s v="Justin Ritter"/>
    <x v="1"/>
    <x v="0"/>
    <s v="Springfield"/>
    <x v="21"/>
    <n v="97477"/>
    <x v="1"/>
    <s v="FUR-FU-10004864"/>
    <x v="0"/>
    <x v="5"/>
    <s v="Howard Miller 14-1/2&quot; Diameter Chrome Round Wall Clock"/>
    <x v="4301"/>
    <n v="8"/>
    <n v="0.2"/>
    <n v="61.38239999999999"/>
    <x v="1"/>
    <x v="0"/>
  </r>
  <r>
    <n v="6122"/>
    <x v="3044"/>
    <x v="20"/>
    <x v="425"/>
    <s v="Standard Class"/>
    <s v="JR-16210"/>
    <s v="Justin Ritter"/>
    <x v="1"/>
    <x v="0"/>
    <s v="Springfield"/>
    <x v="21"/>
    <n v="97477"/>
    <x v="1"/>
    <s v="FUR-BO-10001972"/>
    <x v="0"/>
    <x v="0"/>
    <s v="O'Sullivan 4-Shelf Bookcase in Odessa Pine"/>
    <x v="1270"/>
    <n v="2"/>
    <n v="0.7"/>
    <n v="-128.2388"/>
    <x v="1"/>
    <x v="0"/>
  </r>
  <r>
    <n v="6123"/>
    <x v="3045"/>
    <x v="769"/>
    <x v="784"/>
    <s v="Standard Class"/>
    <s v="CB-12415"/>
    <s v="Christy Brittain"/>
    <x v="0"/>
    <x v="0"/>
    <s v="Chicago"/>
    <x v="10"/>
    <n v="60610"/>
    <x v="2"/>
    <s v="OFF-ST-10000532"/>
    <x v="1"/>
    <x v="4"/>
    <s v="Advantus Rolling Drawer Organizers"/>
    <x v="3629"/>
    <n v="2"/>
    <n v="0.2"/>
    <n v="4.6175999999999995"/>
    <x v="2"/>
    <x v="1"/>
  </r>
  <r>
    <n v="6124"/>
    <x v="3046"/>
    <x v="284"/>
    <x v="305"/>
    <s v="Standard Class"/>
    <s v="SD-20485"/>
    <s v="Shirley Daniels"/>
    <x v="2"/>
    <x v="0"/>
    <s v="Bedford"/>
    <x v="5"/>
    <n v="76021"/>
    <x v="2"/>
    <s v="OFF-PA-10003883"/>
    <x v="1"/>
    <x v="10"/>
    <s v="Message Book, Phone, Wirebound Standard Line Memo, 2 3/4&quot; X 5&quot;"/>
    <x v="3300"/>
    <n v="4"/>
    <n v="0.2"/>
    <n v="6.8119999999999994"/>
    <x v="2"/>
    <x v="0"/>
  </r>
  <r>
    <n v="6125"/>
    <x v="3047"/>
    <x v="95"/>
    <x v="92"/>
    <s v="Standard Class"/>
    <s v="SS-20140"/>
    <s v="Saphhira Shifley"/>
    <x v="1"/>
    <x v="0"/>
    <s v="Los Angeles"/>
    <x v="1"/>
    <n v="90036"/>
    <x v="1"/>
    <s v="TEC-AC-10003038"/>
    <x v="2"/>
    <x v="11"/>
    <s v="Kingston Digital DataTraveler 16GB USB 2.0"/>
    <x v="915"/>
    <n v="5"/>
    <n v="0"/>
    <n v="8.5024999999999942"/>
    <x v="1"/>
    <x v="1"/>
  </r>
  <r>
    <n v="6126"/>
    <x v="3047"/>
    <x v="95"/>
    <x v="92"/>
    <s v="Standard Class"/>
    <s v="SS-20140"/>
    <s v="Saphhira Shifley"/>
    <x v="1"/>
    <x v="0"/>
    <s v="Los Angeles"/>
    <x v="1"/>
    <n v="90036"/>
    <x v="1"/>
    <s v="OFF-PA-10001593"/>
    <x v="1"/>
    <x v="10"/>
    <s v="Xerox 1947"/>
    <x v="493"/>
    <n v="2"/>
    <n v="0"/>
    <n v="5.3819999999999997"/>
    <x v="1"/>
    <x v="1"/>
  </r>
  <r>
    <n v="6127"/>
    <x v="3047"/>
    <x v="95"/>
    <x v="92"/>
    <s v="Standard Class"/>
    <s v="SS-20140"/>
    <s v="Saphhira Shifley"/>
    <x v="1"/>
    <x v="0"/>
    <s v="Los Angeles"/>
    <x v="1"/>
    <n v="90036"/>
    <x v="1"/>
    <s v="OFF-BI-10002049"/>
    <x v="1"/>
    <x v="8"/>
    <s v="UniKeep View Case Binders"/>
    <x v="2970"/>
    <n v="1"/>
    <n v="0.2"/>
    <n v="1.2713999999999996"/>
    <x v="1"/>
    <x v="1"/>
  </r>
  <r>
    <n v="6128"/>
    <x v="3048"/>
    <x v="1044"/>
    <x v="996"/>
    <s v="Standard Class"/>
    <s v="EH-13990"/>
    <s v="Erica Hackney"/>
    <x v="0"/>
    <x v="0"/>
    <s v="New York City"/>
    <x v="15"/>
    <n v="10009"/>
    <x v="3"/>
    <s v="FUR-CH-10003817"/>
    <x v="0"/>
    <x v="1"/>
    <s v="Global Value Steno Chair, Gray"/>
    <x v="4302"/>
    <n v="6"/>
    <n v="0.1"/>
    <n v="54.666000000000011"/>
    <x v="3"/>
    <x v="0"/>
  </r>
  <r>
    <n v="6129"/>
    <x v="3049"/>
    <x v="1089"/>
    <x v="65"/>
    <s v="First Class"/>
    <s v="AH-10030"/>
    <s v="Aaron Hawkins"/>
    <x v="1"/>
    <x v="0"/>
    <s v="San Francisco"/>
    <x v="1"/>
    <n v="94109"/>
    <x v="1"/>
    <s v="OFF-BI-10002353"/>
    <x v="1"/>
    <x v="8"/>
    <s v="GBC VeloBind Cover Sets"/>
    <x v="4303"/>
    <n v="4"/>
    <n v="0.2"/>
    <n v="18.527999999999999"/>
    <x v="1"/>
    <x v="0"/>
  </r>
  <r>
    <n v="6130"/>
    <x v="3050"/>
    <x v="606"/>
    <x v="504"/>
    <s v="Standard Class"/>
    <s v="EM-14200"/>
    <s v="Evan Minnotte"/>
    <x v="2"/>
    <x v="0"/>
    <s v="Virginia Beach"/>
    <x v="17"/>
    <n v="23464"/>
    <x v="0"/>
    <s v="TEC-AC-10003116"/>
    <x v="2"/>
    <x v="11"/>
    <s v="Memorex Froggy Flash Drive 8 GB"/>
    <x v="3545"/>
    <n v="3"/>
    <n v="0"/>
    <n v="20.767499999999998"/>
    <x v="0"/>
    <x v="0"/>
  </r>
  <r>
    <n v="6131"/>
    <x v="3050"/>
    <x v="606"/>
    <x v="504"/>
    <s v="Standard Class"/>
    <s v="EM-14200"/>
    <s v="Evan Minnotte"/>
    <x v="2"/>
    <x v="0"/>
    <s v="Virginia Beach"/>
    <x v="17"/>
    <n v="23464"/>
    <x v="0"/>
    <s v="OFF-FA-10003021"/>
    <x v="1"/>
    <x v="13"/>
    <s v="Staples"/>
    <x v="1061"/>
    <n v="2"/>
    <n v="0"/>
    <n v="1.3159999999999998"/>
    <x v="0"/>
    <x v="0"/>
  </r>
  <r>
    <n v="6132"/>
    <x v="3051"/>
    <x v="422"/>
    <x v="252"/>
    <s v="Standard Class"/>
    <s v="TB-21190"/>
    <s v="Thomas Brumley"/>
    <x v="2"/>
    <x v="0"/>
    <s v="New York City"/>
    <x v="15"/>
    <n v="10011"/>
    <x v="3"/>
    <s v="FUR-CH-10004477"/>
    <x v="0"/>
    <x v="1"/>
    <s v="Global Push Button Manager's Chair, Indigo"/>
    <x v="4304"/>
    <n v="14"/>
    <n v="0.1"/>
    <n v="161.96739999999997"/>
    <x v="3"/>
    <x v="0"/>
  </r>
  <r>
    <n v="6133"/>
    <x v="3052"/>
    <x v="175"/>
    <x v="295"/>
    <s v="Standard Class"/>
    <s v="AB-10165"/>
    <s v="Alan Barnes"/>
    <x v="0"/>
    <x v="0"/>
    <s v="Lebanon"/>
    <x v="18"/>
    <n v="37087"/>
    <x v="0"/>
    <s v="OFF-PA-10001033"/>
    <x v="1"/>
    <x v="10"/>
    <s v="Xerox 1893"/>
    <x v="2919"/>
    <n v="5"/>
    <n v="0.2"/>
    <n v="59.435499999999998"/>
    <x v="0"/>
    <x v="0"/>
  </r>
  <r>
    <n v="6134"/>
    <x v="3053"/>
    <x v="765"/>
    <x v="1180"/>
    <s v="First Class"/>
    <s v="AO-10810"/>
    <s v="Anthony O'Donnell"/>
    <x v="1"/>
    <x v="0"/>
    <s v="Los Angeles"/>
    <x v="1"/>
    <n v="90045"/>
    <x v="1"/>
    <s v="FUR-TA-10004152"/>
    <x v="0"/>
    <x v="3"/>
    <s v="Barricks 18&quot; x 48&quot; Non-Folding Utility Table with Bottom Storage Shelf"/>
    <x v="4305"/>
    <n v="2"/>
    <n v="0.2"/>
    <n v="12.095999999999997"/>
    <x v="1"/>
    <x v="0"/>
  </r>
  <r>
    <n v="6135"/>
    <x v="3054"/>
    <x v="254"/>
    <x v="271"/>
    <s v="Same Day"/>
    <s v="TT-21220"/>
    <s v="Thomas Thornton"/>
    <x v="0"/>
    <x v="0"/>
    <s v="Chula Vista"/>
    <x v="1"/>
    <n v="91911"/>
    <x v="1"/>
    <s v="OFF-AR-10002135"/>
    <x v="1"/>
    <x v="6"/>
    <s v="Boston Heavy-Duty Trimline Electric Pencil Sharpeners"/>
    <x v="4306"/>
    <n v="4"/>
    <n v="0"/>
    <n v="55.911999999999978"/>
    <x v="1"/>
    <x v="0"/>
  </r>
  <r>
    <n v="6136"/>
    <x v="3055"/>
    <x v="1090"/>
    <x v="1181"/>
    <s v="Standard Class"/>
    <s v="KN-16705"/>
    <s v="Kristina Nunn"/>
    <x v="2"/>
    <x v="0"/>
    <s v="Mcallen"/>
    <x v="5"/>
    <n v="78501"/>
    <x v="2"/>
    <s v="TEC-AC-10000521"/>
    <x v="2"/>
    <x v="11"/>
    <s v="Verbatim Slim CD and DVD Storage Cases, 50/Pack"/>
    <x v="3578"/>
    <n v="3"/>
    <n v="0.2"/>
    <n v="3.4619999999999997"/>
    <x v="2"/>
    <x v="0"/>
  </r>
  <r>
    <n v="6137"/>
    <x v="3055"/>
    <x v="1090"/>
    <x v="1181"/>
    <s v="Standard Class"/>
    <s v="KN-16705"/>
    <s v="Kristina Nunn"/>
    <x v="2"/>
    <x v="0"/>
    <s v="Mcallen"/>
    <x v="5"/>
    <n v="78501"/>
    <x v="2"/>
    <s v="OFF-AP-10000026"/>
    <x v="1"/>
    <x v="9"/>
    <s v="Tripp Lite Isotel 6 Outlet Surge Protector with Fax/Modem Protection"/>
    <x v="4307"/>
    <n v="6"/>
    <n v="0.8"/>
    <n v="-186.56820000000005"/>
    <x v="2"/>
    <x v="0"/>
  </r>
  <r>
    <n v="6138"/>
    <x v="3056"/>
    <x v="731"/>
    <x v="271"/>
    <s v="Second Class"/>
    <s v="FO-14305"/>
    <s v="Frank Olsen"/>
    <x v="0"/>
    <x v="0"/>
    <s v="Hollywood"/>
    <x v="2"/>
    <n v="33021"/>
    <x v="0"/>
    <s v="OFF-PA-10002986"/>
    <x v="1"/>
    <x v="10"/>
    <s v="Xerox 1898"/>
    <x v="164"/>
    <n v="6"/>
    <n v="0.2"/>
    <n v="11.222399999999999"/>
    <x v="0"/>
    <x v="0"/>
  </r>
  <r>
    <n v="6139"/>
    <x v="3057"/>
    <x v="809"/>
    <x v="1114"/>
    <s v="Standard Class"/>
    <s v="GA-14725"/>
    <s v="Guy Armstrong"/>
    <x v="0"/>
    <x v="0"/>
    <s v="San Francisco"/>
    <x v="1"/>
    <n v="94110"/>
    <x v="1"/>
    <s v="FUR-BO-10001337"/>
    <x v="0"/>
    <x v="0"/>
    <s v="O'Sullivan Living Dimensions 2-Shelf Bookcases"/>
    <x v="4308"/>
    <n v="2"/>
    <n v="0.15"/>
    <n v="-12.097999999999999"/>
    <x v="1"/>
    <x v="0"/>
  </r>
  <r>
    <n v="6140"/>
    <x v="3058"/>
    <x v="24"/>
    <x v="1077"/>
    <s v="First Class"/>
    <s v="NC-18415"/>
    <s v="Nathan Cano"/>
    <x v="0"/>
    <x v="0"/>
    <s v="Santa Maria"/>
    <x v="1"/>
    <n v="93454"/>
    <x v="1"/>
    <s v="OFF-ST-10000532"/>
    <x v="1"/>
    <x v="4"/>
    <s v="Advantus Rolling Drawer Organizers"/>
    <x v="4309"/>
    <n v="3"/>
    <n v="0"/>
    <n v="30.014399999999998"/>
    <x v="1"/>
    <x v="0"/>
  </r>
  <r>
    <n v="6141"/>
    <x v="3059"/>
    <x v="362"/>
    <x v="386"/>
    <s v="Standard Class"/>
    <s v="JF-15190"/>
    <s v="Jamie Frazer"/>
    <x v="0"/>
    <x v="0"/>
    <s v="Manchester"/>
    <x v="29"/>
    <n v="6040"/>
    <x v="3"/>
    <s v="OFF-PA-10001497"/>
    <x v="1"/>
    <x v="10"/>
    <s v="Xerox 1914"/>
    <x v="4310"/>
    <n v="5"/>
    <n v="0"/>
    <n v="134.65199999999999"/>
    <x v="3"/>
    <x v="0"/>
  </r>
  <r>
    <n v="6142"/>
    <x v="3059"/>
    <x v="362"/>
    <x v="386"/>
    <s v="Standard Class"/>
    <s v="JF-15190"/>
    <s v="Jamie Frazer"/>
    <x v="0"/>
    <x v="0"/>
    <s v="Manchester"/>
    <x v="29"/>
    <n v="6040"/>
    <x v="3"/>
    <s v="OFF-ST-10002554"/>
    <x v="1"/>
    <x v="4"/>
    <s v="Tennsco Industrial Shelving"/>
    <x v="3589"/>
    <n v="4"/>
    <n v="0"/>
    <n v="3.9128000000000043"/>
    <x v="3"/>
    <x v="0"/>
  </r>
  <r>
    <n v="6143"/>
    <x v="3059"/>
    <x v="362"/>
    <x v="386"/>
    <s v="Standard Class"/>
    <s v="JF-15190"/>
    <s v="Jamie Frazer"/>
    <x v="0"/>
    <x v="0"/>
    <s v="Manchester"/>
    <x v="29"/>
    <n v="6040"/>
    <x v="3"/>
    <s v="TEC-PH-10001336"/>
    <x v="2"/>
    <x v="7"/>
    <s v="Digium D40 VoIP phone"/>
    <x v="2052"/>
    <n v="2"/>
    <n v="0"/>
    <n v="74.8142"/>
    <x v="3"/>
    <x v="0"/>
  </r>
  <r>
    <n v="6144"/>
    <x v="3059"/>
    <x v="362"/>
    <x v="386"/>
    <s v="Standard Class"/>
    <s v="JF-15190"/>
    <s v="Jamie Frazer"/>
    <x v="0"/>
    <x v="0"/>
    <s v="Manchester"/>
    <x v="29"/>
    <n v="6040"/>
    <x v="3"/>
    <s v="OFF-AR-10002987"/>
    <x v="1"/>
    <x v="6"/>
    <s v="Prismacolor Color Pencil Set"/>
    <x v="4311"/>
    <n v="6"/>
    <n v="0"/>
    <n v="48.806400000000011"/>
    <x v="3"/>
    <x v="0"/>
  </r>
  <r>
    <n v="6145"/>
    <x v="3060"/>
    <x v="818"/>
    <x v="553"/>
    <s v="Standard Class"/>
    <s v="GT-14710"/>
    <s v="Greg Tran"/>
    <x v="0"/>
    <x v="0"/>
    <s v="Omaha"/>
    <x v="8"/>
    <n v="68104"/>
    <x v="2"/>
    <s v="OFF-PA-10000575"/>
    <x v="1"/>
    <x v="10"/>
    <s v="Wirebound Message Books, Four 2 3/4 x 5 White Forms per Page"/>
    <x v="4312"/>
    <n v="3"/>
    <n v="0"/>
    <n v="9.2321999999999989"/>
    <x v="2"/>
    <x v="0"/>
  </r>
  <r>
    <n v="6146"/>
    <x v="3061"/>
    <x v="1091"/>
    <x v="166"/>
    <s v="Standard Class"/>
    <s v="KM-16660"/>
    <s v="Khloe Miller"/>
    <x v="0"/>
    <x v="0"/>
    <s v="San Jose"/>
    <x v="1"/>
    <n v="95123"/>
    <x v="1"/>
    <s v="OFF-AR-10003394"/>
    <x v="1"/>
    <x v="6"/>
    <s v="Newell 332"/>
    <x v="2722"/>
    <n v="4"/>
    <n v="0"/>
    <n v="3.1752000000000002"/>
    <x v="1"/>
    <x v="0"/>
  </r>
  <r>
    <n v="6147"/>
    <x v="3062"/>
    <x v="610"/>
    <x v="654"/>
    <s v="Standard Class"/>
    <s v="PJ-18835"/>
    <s v="Patrick Jones"/>
    <x v="1"/>
    <x v="0"/>
    <s v="San Francisco"/>
    <x v="1"/>
    <n v="94122"/>
    <x v="1"/>
    <s v="OFF-AR-10003394"/>
    <x v="1"/>
    <x v="6"/>
    <s v="Newell 332"/>
    <x v="2722"/>
    <n v="4"/>
    <n v="0"/>
    <n v="3.1752000000000002"/>
    <x v="1"/>
    <x v="0"/>
  </r>
  <r>
    <n v="6148"/>
    <x v="3062"/>
    <x v="610"/>
    <x v="654"/>
    <s v="Standard Class"/>
    <s v="PJ-18835"/>
    <s v="Patrick Jones"/>
    <x v="1"/>
    <x v="0"/>
    <s v="San Francisco"/>
    <x v="1"/>
    <n v="94122"/>
    <x v="1"/>
    <s v="OFF-BI-10001191"/>
    <x v="1"/>
    <x v="8"/>
    <s v="Canvas Sectional Post Binders"/>
    <x v="4313"/>
    <n v="2"/>
    <n v="0.2"/>
    <n v="14.7668"/>
    <x v="1"/>
    <x v="0"/>
  </r>
  <r>
    <n v="6149"/>
    <x v="3063"/>
    <x v="812"/>
    <x v="597"/>
    <s v="Second Class"/>
    <s v="AC-10660"/>
    <s v="Anna Chung"/>
    <x v="0"/>
    <x v="0"/>
    <s v="San Francisco"/>
    <x v="1"/>
    <n v="94109"/>
    <x v="1"/>
    <s v="TEC-PH-10003484"/>
    <x v="2"/>
    <x v="7"/>
    <s v="Ooma Telo VoIP Home Phone System"/>
    <x v="1227"/>
    <n v="2"/>
    <n v="0.2"/>
    <n v="12.599000000000004"/>
    <x v="1"/>
    <x v="0"/>
  </r>
  <r>
    <n v="6150"/>
    <x v="3064"/>
    <x v="116"/>
    <x v="786"/>
    <s v="First Class"/>
    <s v="JG-15310"/>
    <s v="Jason Gross"/>
    <x v="1"/>
    <x v="0"/>
    <s v="Long Beach"/>
    <x v="1"/>
    <n v="90805"/>
    <x v="1"/>
    <s v="FUR-CH-10003968"/>
    <x v="0"/>
    <x v="1"/>
    <s v="Novimex Turbo Task Chair"/>
    <x v="4314"/>
    <n v="6"/>
    <n v="0.2"/>
    <n v="-34.070400000000006"/>
    <x v="1"/>
    <x v="0"/>
  </r>
  <r>
    <n v="6151"/>
    <x v="3065"/>
    <x v="143"/>
    <x v="1182"/>
    <s v="First Class"/>
    <s v="RM-19375"/>
    <s v="Raymond Messe"/>
    <x v="0"/>
    <x v="0"/>
    <s v="Columbus"/>
    <x v="32"/>
    <n v="31907"/>
    <x v="0"/>
    <s v="FUR-BO-10001608"/>
    <x v="0"/>
    <x v="0"/>
    <s v="Hon Metal Bookcases, Black"/>
    <x v="1383"/>
    <n v="5"/>
    <n v="0"/>
    <n v="88.725000000000023"/>
    <x v="0"/>
    <x v="0"/>
  </r>
  <r>
    <n v="6152"/>
    <x v="3066"/>
    <x v="772"/>
    <x v="757"/>
    <s v="Second Class"/>
    <s v="EK-13795"/>
    <s v="Eileen Kiefer"/>
    <x v="2"/>
    <x v="0"/>
    <s v="San Francisco"/>
    <x v="1"/>
    <n v="94110"/>
    <x v="1"/>
    <s v="FUR-BO-10004218"/>
    <x v="0"/>
    <x v="0"/>
    <s v="Bush Heritage Pine Collection 5-Shelf Bookcase, Albany Pine Finish, *Special Order"/>
    <x v="4315"/>
    <n v="10"/>
    <n v="0.15"/>
    <n v="70.490000000000009"/>
    <x v="1"/>
    <x v="1"/>
  </r>
  <r>
    <n v="6153"/>
    <x v="3067"/>
    <x v="445"/>
    <x v="924"/>
    <s v="Standard Class"/>
    <s v="RD-19585"/>
    <s v="Rob Dowd"/>
    <x v="0"/>
    <x v="0"/>
    <s v="Los Angeles"/>
    <x v="1"/>
    <n v="90004"/>
    <x v="1"/>
    <s v="OFF-ST-10002485"/>
    <x v="1"/>
    <x v="4"/>
    <s v="Rogers Deluxe File Chest"/>
    <x v="1190"/>
    <n v="4"/>
    <n v="0"/>
    <n v="0.87919999999999732"/>
    <x v="1"/>
    <x v="0"/>
  </r>
  <r>
    <n v="6154"/>
    <x v="3068"/>
    <x v="693"/>
    <x v="880"/>
    <s v="First Class"/>
    <s v="CV-12805"/>
    <s v="Cynthia Voltz"/>
    <x v="1"/>
    <x v="0"/>
    <s v="Philadelphia"/>
    <x v="9"/>
    <n v="19120"/>
    <x v="3"/>
    <s v="FUR-FU-10001876"/>
    <x v="0"/>
    <x v="5"/>
    <s v="Computer Room Manger, 14&quot;"/>
    <x v="3518"/>
    <n v="2"/>
    <n v="0.2"/>
    <n v="10.393599999999998"/>
    <x v="3"/>
    <x v="0"/>
  </r>
  <r>
    <n v="6155"/>
    <x v="3068"/>
    <x v="693"/>
    <x v="880"/>
    <s v="First Class"/>
    <s v="CV-12805"/>
    <s v="Cynthia Voltz"/>
    <x v="1"/>
    <x v="0"/>
    <s v="Philadelphia"/>
    <x v="9"/>
    <n v="19120"/>
    <x v="3"/>
    <s v="OFF-ST-10002370"/>
    <x v="1"/>
    <x v="4"/>
    <s v="Sortfiler Multipurpose Personal File Organizer, Black"/>
    <x v="4316"/>
    <n v="3"/>
    <n v="0.2"/>
    <n v="5.7752999999999961"/>
    <x v="3"/>
    <x v="0"/>
  </r>
  <r>
    <n v="6156"/>
    <x v="3068"/>
    <x v="693"/>
    <x v="880"/>
    <s v="First Class"/>
    <s v="CV-12805"/>
    <s v="Cynthia Voltz"/>
    <x v="1"/>
    <x v="0"/>
    <s v="Philadelphia"/>
    <x v="9"/>
    <n v="19120"/>
    <x v="3"/>
    <s v="OFF-ST-10000142"/>
    <x v="1"/>
    <x v="4"/>
    <s v="Deluxe Rollaway Locking File with Drawer"/>
    <x v="4317"/>
    <n v="1"/>
    <n v="0.2"/>
    <n v="33.270399999999981"/>
    <x v="3"/>
    <x v="0"/>
  </r>
  <r>
    <n v="6157"/>
    <x v="3068"/>
    <x v="693"/>
    <x v="880"/>
    <s v="First Class"/>
    <s v="CV-12805"/>
    <s v="Cynthia Voltz"/>
    <x v="1"/>
    <x v="0"/>
    <s v="Philadelphia"/>
    <x v="9"/>
    <n v="19120"/>
    <x v="3"/>
    <s v="FUR-FU-10004671"/>
    <x v="0"/>
    <x v="5"/>
    <s v="Executive Impressions 12&quot; Wall Clock"/>
    <x v="4318"/>
    <n v="3"/>
    <n v="0.2"/>
    <n v="9.5418000000000003"/>
    <x v="3"/>
    <x v="0"/>
  </r>
  <r>
    <n v="6158"/>
    <x v="3069"/>
    <x v="1092"/>
    <x v="816"/>
    <s v="Second Class"/>
    <s v="AG-10330"/>
    <s v="Alex Grayson"/>
    <x v="0"/>
    <x v="0"/>
    <s v="Tulsa"/>
    <x v="26"/>
    <n v="74133"/>
    <x v="2"/>
    <s v="OFF-EN-10002504"/>
    <x v="1"/>
    <x v="12"/>
    <s v="Tyvek  Top-Opening Peel &amp; Seel Envelopes, Plain White"/>
    <x v="4319"/>
    <n v="3"/>
    <n v="0"/>
    <n v="38.323799999999999"/>
    <x v="2"/>
    <x v="0"/>
  </r>
  <r>
    <n v="6159"/>
    <x v="3069"/>
    <x v="1092"/>
    <x v="816"/>
    <s v="Second Class"/>
    <s v="AG-10330"/>
    <s v="Alex Grayson"/>
    <x v="0"/>
    <x v="0"/>
    <s v="Tulsa"/>
    <x v="26"/>
    <n v="74133"/>
    <x v="2"/>
    <s v="TEC-AC-10004803"/>
    <x v="2"/>
    <x v="11"/>
    <s v="Sony Micro Vault Click 4 GB USB 2.0 Flash Drive"/>
    <x v="4320"/>
    <n v="12"/>
    <n v="0"/>
    <n v="23.419200000000011"/>
    <x v="2"/>
    <x v="0"/>
  </r>
  <r>
    <n v="6160"/>
    <x v="3070"/>
    <x v="275"/>
    <x v="66"/>
    <s v="Standard Class"/>
    <s v="GM-14440"/>
    <s v="Gary McGarr"/>
    <x v="0"/>
    <x v="0"/>
    <s v="Los Angeles"/>
    <x v="1"/>
    <n v="90049"/>
    <x v="1"/>
    <s v="OFF-ST-10001932"/>
    <x v="1"/>
    <x v="4"/>
    <s v="Fellowes Staxonsteel Drawer Files"/>
    <x v="4321"/>
    <n v="4"/>
    <n v="0"/>
    <n v="108.17520000000002"/>
    <x v="1"/>
    <x v="0"/>
  </r>
  <r>
    <n v="6161"/>
    <x v="3071"/>
    <x v="1093"/>
    <x v="757"/>
    <s v="First Class"/>
    <s v="MC-17605"/>
    <s v="Matt Connell"/>
    <x v="1"/>
    <x v="0"/>
    <s v="Lakeland"/>
    <x v="2"/>
    <n v="33801"/>
    <x v="0"/>
    <s v="TEC-PH-10004667"/>
    <x v="2"/>
    <x v="7"/>
    <s v="Cisco 8x8 Inc. 6753i IP Business Phone System"/>
    <x v="830"/>
    <n v="3"/>
    <n v="0.2"/>
    <n v="28.347899999999981"/>
    <x v="0"/>
    <x v="0"/>
  </r>
  <r>
    <n v="6162"/>
    <x v="3071"/>
    <x v="1093"/>
    <x v="757"/>
    <s v="First Class"/>
    <s v="MC-17605"/>
    <s v="Matt Connell"/>
    <x v="1"/>
    <x v="0"/>
    <s v="Lakeland"/>
    <x v="2"/>
    <n v="33801"/>
    <x v="0"/>
    <s v="OFF-LA-10000443"/>
    <x v="1"/>
    <x v="2"/>
    <s v="Avery 501"/>
    <x v="929"/>
    <n v="4"/>
    <n v="0.2"/>
    <n v="3.9851999999999999"/>
    <x v="0"/>
    <x v="0"/>
  </r>
  <r>
    <n v="6163"/>
    <x v="3071"/>
    <x v="1093"/>
    <x v="757"/>
    <s v="First Class"/>
    <s v="MC-17605"/>
    <s v="Matt Connell"/>
    <x v="1"/>
    <x v="0"/>
    <s v="Lakeland"/>
    <x v="2"/>
    <n v="33801"/>
    <x v="0"/>
    <s v="OFF-ST-10000918"/>
    <x v="1"/>
    <x v="4"/>
    <s v="Crate-A-Files"/>
    <x v="4322"/>
    <n v="3"/>
    <n v="0.2"/>
    <n v="1.961999999999998"/>
    <x v="0"/>
    <x v="0"/>
  </r>
  <r>
    <n v="6164"/>
    <x v="3071"/>
    <x v="1093"/>
    <x v="757"/>
    <s v="First Class"/>
    <s v="MC-17605"/>
    <s v="Matt Connell"/>
    <x v="1"/>
    <x v="0"/>
    <s v="Lakeland"/>
    <x v="2"/>
    <n v="33801"/>
    <x v="0"/>
    <s v="OFF-BI-10001196"/>
    <x v="1"/>
    <x v="8"/>
    <s v="Avery Flip-Chart Easel Binder, Black"/>
    <x v="4323"/>
    <n v="5"/>
    <n v="0.7"/>
    <n v="-25.737000000000002"/>
    <x v="0"/>
    <x v="0"/>
  </r>
  <r>
    <n v="6165"/>
    <x v="3071"/>
    <x v="1093"/>
    <x v="757"/>
    <s v="First Class"/>
    <s v="MC-17605"/>
    <s v="Matt Connell"/>
    <x v="1"/>
    <x v="0"/>
    <s v="Lakeland"/>
    <x v="2"/>
    <n v="33801"/>
    <x v="0"/>
    <s v="FUR-FU-10003981"/>
    <x v="0"/>
    <x v="5"/>
    <s v="Eldon Wave Desk Accessories"/>
    <x v="3808"/>
    <n v="3"/>
    <n v="0.2"/>
    <n v="1.3728000000000002"/>
    <x v="0"/>
    <x v="0"/>
  </r>
  <r>
    <n v="6166"/>
    <x v="3071"/>
    <x v="1093"/>
    <x v="757"/>
    <s v="First Class"/>
    <s v="MC-17605"/>
    <s v="Matt Connell"/>
    <x v="1"/>
    <x v="0"/>
    <s v="Lakeland"/>
    <x v="2"/>
    <n v="33801"/>
    <x v="0"/>
    <s v="FUR-FU-10002508"/>
    <x v="0"/>
    <x v="5"/>
    <s v="Document Clip Frames"/>
    <x v="184"/>
    <n v="3"/>
    <n v="0.2"/>
    <n v="5.5044000000000013"/>
    <x v="0"/>
    <x v="0"/>
  </r>
  <r>
    <n v="6167"/>
    <x v="3071"/>
    <x v="1093"/>
    <x v="757"/>
    <s v="First Class"/>
    <s v="MC-17605"/>
    <s v="Matt Connell"/>
    <x v="1"/>
    <x v="0"/>
    <s v="Lakeland"/>
    <x v="2"/>
    <n v="33801"/>
    <x v="0"/>
    <s v="TEC-AC-10002647"/>
    <x v="2"/>
    <x v="11"/>
    <s v="Logitech Wireless Boombox Speaker - portable - wireless, wired"/>
    <x v="4324"/>
    <n v="2"/>
    <n v="0.2"/>
    <n v="53.199999999999989"/>
    <x v="0"/>
    <x v="0"/>
  </r>
  <r>
    <n v="6168"/>
    <x v="3072"/>
    <x v="704"/>
    <x v="744"/>
    <s v="Standard Class"/>
    <s v="ES-14020"/>
    <s v="Erica Smith"/>
    <x v="0"/>
    <x v="0"/>
    <s v="Houston"/>
    <x v="5"/>
    <n v="77036"/>
    <x v="2"/>
    <s v="OFF-PA-10002377"/>
    <x v="1"/>
    <x v="10"/>
    <s v="Xerox 1916"/>
    <x v="4325"/>
    <n v="3"/>
    <n v="0.2"/>
    <n v="44.045999999999992"/>
    <x v="2"/>
    <x v="0"/>
  </r>
  <r>
    <n v="6169"/>
    <x v="3073"/>
    <x v="444"/>
    <x v="238"/>
    <s v="Second Class"/>
    <s v="RW-19540"/>
    <s v="Rick Wilson"/>
    <x v="1"/>
    <x v="0"/>
    <s v="Los Angeles"/>
    <x v="1"/>
    <n v="90008"/>
    <x v="1"/>
    <s v="OFF-PA-10004530"/>
    <x v="1"/>
    <x v="10"/>
    <s v="Personal Creations Ink Jet Cards and Labels"/>
    <x v="1113"/>
    <n v="2"/>
    <n v="0"/>
    <n v="11.250400000000001"/>
    <x v="1"/>
    <x v="0"/>
  </r>
  <r>
    <n v="6170"/>
    <x v="3074"/>
    <x v="9"/>
    <x v="83"/>
    <s v="Second Class"/>
    <s v="MM-17920"/>
    <s v="Michael Moore"/>
    <x v="0"/>
    <x v="0"/>
    <s v="Springfield"/>
    <x v="17"/>
    <n v="22153"/>
    <x v="0"/>
    <s v="OFF-PA-10002986"/>
    <x v="1"/>
    <x v="10"/>
    <s v="Xerox 1898"/>
    <x v="522"/>
    <n v="2"/>
    <n v="0"/>
    <n v="6.4127999999999998"/>
    <x v="0"/>
    <x v="0"/>
  </r>
  <r>
    <n v="6171"/>
    <x v="3075"/>
    <x v="1054"/>
    <x v="746"/>
    <s v="Second Class"/>
    <s v="MH-17440"/>
    <s v="Mark Haberlin"/>
    <x v="1"/>
    <x v="0"/>
    <s v="New York City"/>
    <x v="15"/>
    <n v="10035"/>
    <x v="3"/>
    <s v="OFF-BI-10000948"/>
    <x v="1"/>
    <x v="8"/>
    <s v="GBC Laser Imprintable Binding System Covers, Desert Sand"/>
    <x v="4326"/>
    <n v="3"/>
    <n v="0.2"/>
    <n v="11.558699999999998"/>
    <x v="3"/>
    <x v="0"/>
  </r>
  <r>
    <n v="6172"/>
    <x v="3075"/>
    <x v="1054"/>
    <x v="746"/>
    <s v="Second Class"/>
    <s v="MH-17440"/>
    <s v="Mark Haberlin"/>
    <x v="1"/>
    <x v="0"/>
    <s v="New York City"/>
    <x v="15"/>
    <n v="10035"/>
    <x v="3"/>
    <s v="OFF-AR-10001545"/>
    <x v="1"/>
    <x v="6"/>
    <s v="Newell 326"/>
    <x v="2872"/>
    <n v="2"/>
    <n v="0"/>
    <n v="1.0207999999999999"/>
    <x v="3"/>
    <x v="0"/>
  </r>
  <r>
    <n v="6173"/>
    <x v="3076"/>
    <x v="1094"/>
    <x v="338"/>
    <s v="Standard Class"/>
    <s v="NZ-18565"/>
    <s v="Nick Zandusky"/>
    <x v="2"/>
    <x v="0"/>
    <s v="Springfield"/>
    <x v="25"/>
    <n v="65807"/>
    <x v="2"/>
    <s v="OFF-BI-10001758"/>
    <x v="1"/>
    <x v="8"/>
    <s v="Wilson Jones 14 Line Acrylic Coated Pressboard Data Binders"/>
    <x v="4327"/>
    <n v="5"/>
    <n v="0"/>
    <n v="12.548999999999999"/>
    <x v="2"/>
    <x v="0"/>
  </r>
  <r>
    <n v="6174"/>
    <x v="3076"/>
    <x v="1094"/>
    <x v="338"/>
    <s v="Standard Class"/>
    <s v="NZ-18565"/>
    <s v="Nick Zandusky"/>
    <x v="2"/>
    <x v="0"/>
    <s v="Springfield"/>
    <x v="25"/>
    <n v="65807"/>
    <x v="2"/>
    <s v="TEC-AC-10003237"/>
    <x v="2"/>
    <x v="11"/>
    <s v="Memorex Micro Travel Drive 4 GB"/>
    <x v="4328"/>
    <n v="2"/>
    <n v="0"/>
    <n v="9.1160000000000014"/>
    <x v="2"/>
    <x v="0"/>
  </r>
  <r>
    <n v="6175"/>
    <x v="3076"/>
    <x v="1094"/>
    <x v="338"/>
    <s v="Standard Class"/>
    <s v="NZ-18565"/>
    <s v="Nick Zandusky"/>
    <x v="2"/>
    <x v="0"/>
    <s v="Springfield"/>
    <x v="25"/>
    <n v="65807"/>
    <x v="2"/>
    <s v="OFF-ST-10002011"/>
    <x v="1"/>
    <x v="4"/>
    <s v="Smead Adjustable Mobile File Trolley with Lockable Top"/>
    <x v="4329"/>
    <n v="2"/>
    <n v="0"/>
    <n v="226.36260000000004"/>
    <x v="2"/>
    <x v="0"/>
  </r>
  <r>
    <n v="6176"/>
    <x v="3077"/>
    <x v="481"/>
    <x v="1068"/>
    <s v="Standard Class"/>
    <s v="GB-14575"/>
    <s v="Giulietta Baptist"/>
    <x v="0"/>
    <x v="0"/>
    <s v="Columbia"/>
    <x v="20"/>
    <n v="29203"/>
    <x v="0"/>
    <s v="FUR-CH-10000309"/>
    <x v="0"/>
    <x v="1"/>
    <s v="Global Comet Stacking Arm Chair"/>
    <x v="4330"/>
    <n v="4"/>
    <n v="0"/>
    <n v="422.51"/>
    <x v="0"/>
    <x v="0"/>
  </r>
  <r>
    <n v="6177"/>
    <x v="3077"/>
    <x v="481"/>
    <x v="1068"/>
    <s v="Standard Class"/>
    <s v="GB-14575"/>
    <s v="Giulietta Baptist"/>
    <x v="0"/>
    <x v="0"/>
    <s v="Columbia"/>
    <x v="20"/>
    <n v="29203"/>
    <x v="0"/>
    <s v="OFF-ST-10002444"/>
    <x v="1"/>
    <x v="4"/>
    <s v="Recycled Eldon Regeneration Jumbo File"/>
    <x v="3016"/>
    <n v="7"/>
    <n v="0"/>
    <n v="24.068799999999996"/>
    <x v="0"/>
    <x v="0"/>
  </r>
  <r>
    <n v="6178"/>
    <x v="3077"/>
    <x v="481"/>
    <x v="1068"/>
    <s v="Standard Class"/>
    <s v="GB-14575"/>
    <s v="Giulietta Baptist"/>
    <x v="0"/>
    <x v="0"/>
    <s v="Columbia"/>
    <x v="20"/>
    <n v="29203"/>
    <x v="0"/>
    <s v="OFF-EN-10001453"/>
    <x v="1"/>
    <x v="12"/>
    <s v="Tyvek Interoffice Envelopes, 9 1/2&quot; x 12 1/2&quot;, 100/Box"/>
    <x v="4331"/>
    <n v="2"/>
    <n v="0"/>
    <n v="57.32119999999999"/>
    <x v="0"/>
    <x v="0"/>
  </r>
  <r>
    <n v="6179"/>
    <x v="3077"/>
    <x v="481"/>
    <x v="1068"/>
    <s v="Standard Class"/>
    <s v="GB-14575"/>
    <s v="Giulietta Baptist"/>
    <x v="0"/>
    <x v="0"/>
    <s v="Columbia"/>
    <x v="20"/>
    <n v="29203"/>
    <x v="0"/>
    <s v="OFF-PA-10001801"/>
    <x v="1"/>
    <x v="10"/>
    <s v="Xerox 193"/>
    <x v="100"/>
    <n v="4"/>
    <n v="0"/>
    <n v="11.720800000000001"/>
    <x v="0"/>
    <x v="0"/>
  </r>
  <r>
    <n v="6180"/>
    <x v="3077"/>
    <x v="481"/>
    <x v="1068"/>
    <s v="Standard Class"/>
    <s v="GB-14575"/>
    <s v="Giulietta Baptist"/>
    <x v="0"/>
    <x v="0"/>
    <s v="Columbia"/>
    <x v="20"/>
    <n v="29203"/>
    <x v="0"/>
    <s v="OFF-ST-10000563"/>
    <x v="1"/>
    <x v="4"/>
    <s v="Fellowes Bankers Box Stor/Drawer Steel Plus"/>
    <x v="1480"/>
    <n v="2"/>
    <n v="0"/>
    <n v="6.3960000000000008"/>
    <x v="0"/>
    <x v="0"/>
  </r>
  <r>
    <n v="6181"/>
    <x v="3077"/>
    <x v="481"/>
    <x v="1068"/>
    <s v="Standard Class"/>
    <s v="GB-14575"/>
    <s v="Giulietta Baptist"/>
    <x v="0"/>
    <x v="0"/>
    <s v="Columbia"/>
    <x v="20"/>
    <n v="29203"/>
    <x v="0"/>
    <s v="TEC-PH-10000369"/>
    <x v="2"/>
    <x v="7"/>
    <s v="HTC One Mini"/>
    <x v="3211"/>
    <n v="5"/>
    <n v="0"/>
    <n v="176.38600000000002"/>
    <x v="0"/>
    <x v="0"/>
  </r>
  <r>
    <n v="6182"/>
    <x v="3077"/>
    <x v="481"/>
    <x v="1068"/>
    <s v="Standard Class"/>
    <s v="GB-14575"/>
    <s v="Giulietta Baptist"/>
    <x v="0"/>
    <x v="0"/>
    <s v="Columbia"/>
    <x v="20"/>
    <n v="29203"/>
    <x v="0"/>
    <s v="TEC-PH-10002538"/>
    <x v="2"/>
    <x v="7"/>
    <s v="Grandstream GXP1160 VoIP phone"/>
    <x v="4332"/>
    <n v="3"/>
    <n v="0"/>
    <n v="32.981699999999989"/>
    <x v="0"/>
    <x v="0"/>
  </r>
  <r>
    <n v="6183"/>
    <x v="3077"/>
    <x v="481"/>
    <x v="1068"/>
    <s v="Standard Class"/>
    <s v="GB-14575"/>
    <s v="Giulietta Baptist"/>
    <x v="0"/>
    <x v="0"/>
    <s v="Columbia"/>
    <x v="20"/>
    <n v="29203"/>
    <x v="0"/>
    <s v="OFF-BI-10000050"/>
    <x v="1"/>
    <x v="8"/>
    <s v="Angle-D Binders with Locking Rings, Label Holders"/>
    <x v="4333"/>
    <n v="2"/>
    <n v="0"/>
    <n v="6.8619999999999992"/>
    <x v="0"/>
    <x v="0"/>
  </r>
  <r>
    <n v="6184"/>
    <x v="3077"/>
    <x v="481"/>
    <x v="1068"/>
    <s v="Standard Class"/>
    <s v="GB-14575"/>
    <s v="Giulietta Baptist"/>
    <x v="0"/>
    <x v="0"/>
    <s v="Columbia"/>
    <x v="20"/>
    <n v="29203"/>
    <x v="0"/>
    <s v="OFF-ST-10004186"/>
    <x v="1"/>
    <x v="4"/>
    <s v="Stur-D-Stor Shelving, Vertical 5-Shelf: 72&quot;H x 36&quot;W x 18 1/2&quot;D"/>
    <x v="4334"/>
    <n v="8"/>
    <n v="0"/>
    <n v="17.756799999999998"/>
    <x v="0"/>
    <x v="0"/>
  </r>
  <r>
    <n v="6185"/>
    <x v="3078"/>
    <x v="25"/>
    <x v="10"/>
    <s v="First Class"/>
    <s v="DB-13270"/>
    <s v="Deborah Brumfield"/>
    <x v="2"/>
    <x v="0"/>
    <s v="Portland"/>
    <x v="21"/>
    <n v="97206"/>
    <x v="1"/>
    <s v="FUR-CH-10004218"/>
    <x v="0"/>
    <x v="1"/>
    <s v="Global Fabric Manager's Chair, Dark Gray"/>
    <x v="4335"/>
    <n v="5"/>
    <n v="0.2"/>
    <n v="25.245000000000019"/>
    <x v="1"/>
    <x v="0"/>
  </r>
  <r>
    <n v="6186"/>
    <x v="3079"/>
    <x v="976"/>
    <x v="576"/>
    <s v="Standard Class"/>
    <s v="JK-15625"/>
    <s v="Jim Karlsson"/>
    <x v="0"/>
    <x v="0"/>
    <s v="Philadelphia"/>
    <x v="9"/>
    <n v="19120"/>
    <x v="3"/>
    <s v="OFF-AR-10002952"/>
    <x v="1"/>
    <x v="6"/>
    <s v="Stanley Contemporary Battery Pencil Sharpeners"/>
    <x v="4336"/>
    <n v="10"/>
    <n v="0.2"/>
    <n v="10.679999999999996"/>
    <x v="3"/>
    <x v="0"/>
  </r>
  <r>
    <n v="6187"/>
    <x v="3080"/>
    <x v="219"/>
    <x v="50"/>
    <s v="First Class"/>
    <s v="MH-17785"/>
    <s v="Maya Herman"/>
    <x v="1"/>
    <x v="0"/>
    <s v="New York City"/>
    <x v="15"/>
    <n v="10035"/>
    <x v="3"/>
    <s v="OFF-ST-10003058"/>
    <x v="1"/>
    <x v="4"/>
    <s v="Eldon Mobile Mega Data Cart  Mega Stackable  Add-On Trays"/>
    <x v="421"/>
    <n v="3"/>
    <n v="0"/>
    <n v="20.575499999999998"/>
    <x v="3"/>
    <x v="0"/>
  </r>
  <r>
    <n v="6188"/>
    <x v="3080"/>
    <x v="219"/>
    <x v="50"/>
    <s v="First Class"/>
    <s v="MH-17785"/>
    <s v="Maya Herman"/>
    <x v="1"/>
    <x v="0"/>
    <s v="New York City"/>
    <x v="15"/>
    <n v="10035"/>
    <x v="3"/>
    <s v="OFF-BI-10003963"/>
    <x v="1"/>
    <x v="8"/>
    <s v="Cardinal Holdit Data Disk Pockets"/>
    <x v="4337"/>
    <n v="6"/>
    <n v="0.2"/>
    <n v="11.793599999999998"/>
    <x v="3"/>
    <x v="0"/>
  </r>
  <r>
    <n v="6189"/>
    <x v="3080"/>
    <x v="219"/>
    <x v="50"/>
    <s v="First Class"/>
    <s v="MH-17785"/>
    <s v="Maya Herman"/>
    <x v="1"/>
    <x v="0"/>
    <s v="New York City"/>
    <x v="15"/>
    <n v="10035"/>
    <x v="3"/>
    <s v="OFF-AR-10001955"/>
    <x v="1"/>
    <x v="6"/>
    <s v="Newell 319"/>
    <x v="4311"/>
    <n v="6"/>
    <n v="0"/>
    <n v="35.711999999999989"/>
    <x v="3"/>
    <x v="0"/>
  </r>
  <r>
    <n v="6190"/>
    <x v="3081"/>
    <x v="1095"/>
    <x v="1183"/>
    <s v="Standard Class"/>
    <s v="AM-10705"/>
    <s v="Anne McFarland"/>
    <x v="0"/>
    <x v="0"/>
    <s v="Des Plaines"/>
    <x v="10"/>
    <n v="60016"/>
    <x v="2"/>
    <s v="TEC-PH-10004345"/>
    <x v="2"/>
    <x v="7"/>
    <s v="Cisco SPA 502G IP Phone"/>
    <x v="4338"/>
    <n v="4"/>
    <n v="0.2"/>
    <n v="47.97999999999999"/>
    <x v="2"/>
    <x v="0"/>
  </r>
  <r>
    <n v="6191"/>
    <x v="3082"/>
    <x v="435"/>
    <x v="470"/>
    <s v="Standard Class"/>
    <s v="JM-15535"/>
    <s v="Jessica Myrick"/>
    <x v="0"/>
    <x v="0"/>
    <s v="New York City"/>
    <x v="15"/>
    <n v="10035"/>
    <x v="3"/>
    <s v="FUR-FU-10003192"/>
    <x v="0"/>
    <x v="5"/>
    <s v="Luxo Adjustable Task Clamp Lamp"/>
    <x v="4339"/>
    <n v="9"/>
    <n v="0"/>
    <n v="207.88559999999998"/>
    <x v="3"/>
    <x v="0"/>
  </r>
  <r>
    <n v="6192"/>
    <x v="3083"/>
    <x v="1096"/>
    <x v="114"/>
    <s v="Same Day"/>
    <s v="MW-18220"/>
    <s v="Mitch Webber"/>
    <x v="0"/>
    <x v="0"/>
    <s v="Seattle"/>
    <x v="4"/>
    <n v="98103"/>
    <x v="1"/>
    <s v="OFF-ST-10001325"/>
    <x v="1"/>
    <x v="4"/>
    <s v="Sterilite Officeware Hinged File Box"/>
    <x v="974"/>
    <n v="3"/>
    <n v="0"/>
    <n v="8.4888000000000012"/>
    <x v="1"/>
    <x v="0"/>
  </r>
  <r>
    <n v="6193"/>
    <x v="3084"/>
    <x v="66"/>
    <x v="738"/>
    <s v="Standard Class"/>
    <s v="AG-10330"/>
    <s v="Alex Grayson"/>
    <x v="0"/>
    <x v="0"/>
    <s v="Houston"/>
    <x v="5"/>
    <n v="77095"/>
    <x v="2"/>
    <s v="OFF-PA-10000019"/>
    <x v="1"/>
    <x v="10"/>
    <s v="Xerox 1931"/>
    <x v="233"/>
    <n v="5"/>
    <n v="0.2"/>
    <n v="9.0719999999999992"/>
    <x v="2"/>
    <x v="0"/>
  </r>
  <r>
    <n v="6194"/>
    <x v="3084"/>
    <x v="66"/>
    <x v="738"/>
    <s v="Standard Class"/>
    <s v="AG-10330"/>
    <s v="Alex Grayson"/>
    <x v="0"/>
    <x v="0"/>
    <s v="Houston"/>
    <x v="5"/>
    <n v="77095"/>
    <x v="2"/>
    <s v="OFF-BI-10003429"/>
    <x v="1"/>
    <x v="8"/>
    <s v="Cardinal HOLDit! Binder Insert Strips,Extra Strips"/>
    <x v="4340"/>
    <n v="5"/>
    <n v="0.8"/>
    <n v="-9.8114999999999988"/>
    <x v="2"/>
    <x v="0"/>
  </r>
  <r>
    <n v="6195"/>
    <x v="3084"/>
    <x v="66"/>
    <x v="738"/>
    <s v="Standard Class"/>
    <s v="AG-10330"/>
    <s v="Alex Grayson"/>
    <x v="0"/>
    <x v="0"/>
    <s v="Houston"/>
    <x v="5"/>
    <n v="77095"/>
    <x v="2"/>
    <s v="OFF-PA-10000176"/>
    <x v="1"/>
    <x v="10"/>
    <s v="Xerox 1887"/>
    <x v="69"/>
    <n v="5"/>
    <n v="0.2"/>
    <n v="26.557999999999993"/>
    <x v="2"/>
    <x v="0"/>
  </r>
  <r>
    <n v="6196"/>
    <x v="3085"/>
    <x v="208"/>
    <x v="980"/>
    <s v="Standard Class"/>
    <s v="CM-12160"/>
    <s v="Charles McCrossin"/>
    <x v="0"/>
    <x v="0"/>
    <s v="Philadelphia"/>
    <x v="9"/>
    <n v="19143"/>
    <x v="3"/>
    <s v="TEC-PH-10004165"/>
    <x v="2"/>
    <x v="7"/>
    <s v="Mitel MiVoice 5330e IP Phone"/>
    <x v="4341"/>
    <n v="2"/>
    <n v="0.4"/>
    <n v="-76.997200000000021"/>
    <x v="3"/>
    <x v="0"/>
  </r>
  <r>
    <n v="6197"/>
    <x v="3085"/>
    <x v="208"/>
    <x v="980"/>
    <s v="Standard Class"/>
    <s v="CM-12160"/>
    <s v="Charles McCrossin"/>
    <x v="0"/>
    <x v="0"/>
    <s v="Philadelphia"/>
    <x v="9"/>
    <n v="19143"/>
    <x v="3"/>
    <s v="OFF-ST-10000352"/>
    <x v="1"/>
    <x v="4"/>
    <s v="Acco Perma 2700 Stacking Storage Drawers"/>
    <x v="4342"/>
    <n v="3"/>
    <n v="0.2"/>
    <n v="-4.460999999999995"/>
    <x v="3"/>
    <x v="0"/>
  </r>
  <r>
    <n v="6198"/>
    <x v="3086"/>
    <x v="50"/>
    <x v="50"/>
    <s v="Standard Class"/>
    <s v="RA-19915"/>
    <s v="Russell Applegate"/>
    <x v="0"/>
    <x v="0"/>
    <s v="Columbus"/>
    <x v="14"/>
    <n v="47201"/>
    <x v="2"/>
    <s v="OFF-PA-10000726"/>
    <x v="1"/>
    <x v="10"/>
    <s v="Black Print Carbonless Snap-Off Rapid Letter, 8 1/2&quot; x 7&quot;"/>
    <x v="4343"/>
    <n v="7"/>
    <n v="0"/>
    <n v="28.696499999999993"/>
    <x v="2"/>
    <x v="0"/>
  </r>
  <r>
    <n v="6199"/>
    <x v="3086"/>
    <x v="50"/>
    <x v="50"/>
    <s v="Standard Class"/>
    <s v="RA-19915"/>
    <s v="Russell Applegate"/>
    <x v="0"/>
    <x v="0"/>
    <s v="Columbus"/>
    <x v="14"/>
    <n v="47201"/>
    <x v="2"/>
    <s v="TEC-PH-10001536"/>
    <x v="2"/>
    <x v="7"/>
    <s v="Spigen Samsung Galaxy S5 Case Wallet"/>
    <x v="4344"/>
    <n v="3"/>
    <n v="0"/>
    <n v="13.252199999999997"/>
    <x v="2"/>
    <x v="0"/>
  </r>
  <r>
    <n v="6200"/>
    <x v="3086"/>
    <x v="50"/>
    <x v="50"/>
    <s v="Standard Class"/>
    <s v="RA-19915"/>
    <s v="Russell Applegate"/>
    <x v="0"/>
    <x v="0"/>
    <s v="Columbus"/>
    <x v="14"/>
    <n v="47201"/>
    <x v="2"/>
    <s v="OFF-PA-10001790"/>
    <x v="1"/>
    <x v="10"/>
    <s v="Xerox 1910"/>
    <x v="3656"/>
    <n v="2"/>
    <n v="0"/>
    <n v="46.118399999999994"/>
    <x v="2"/>
    <x v="0"/>
  </r>
  <r>
    <n v="6201"/>
    <x v="3087"/>
    <x v="392"/>
    <x v="1077"/>
    <s v="Standard Class"/>
    <s v="SB-20185"/>
    <s v="Sarah Brown"/>
    <x v="0"/>
    <x v="0"/>
    <s v="Evanston"/>
    <x v="10"/>
    <n v="60201"/>
    <x v="2"/>
    <s v="TEC-CO-10001766"/>
    <x v="2"/>
    <x v="16"/>
    <s v="Canon PC940 Copier"/>
    <x v="4345"/>
    <n v="4"/>
    <n v="0.2"/>
    <n v="485.98919999999993"/>
    <x v="2"/>
    <x v="0"/>
  </r>
  <r>
    <n v="6202"/>
    <x v="3087"/>
    <x v="392"/>
    <x v="1077"/>
    <s v="Standard Class"/>
    <s v="SB-20185"/>
    <s v="Sarah Brown"/>
    <x v="0"/>
    <x v="0"/>
    <s v="Evanston"/>
    <x v="10"/>
    <n v="60201"/>
    <x v="2"/>
    <s v="TEC-AC-10004396"/>
    <x v="2"/>
    <x v="11"/>
    <s v="Logitech Keyboard K120"/>
    <x v="1906"/>
    <n v="3"/>
    <n v="0.2"/>
    <n v="-4.9004999999999974"/>
    <x v="2"/>
    <x v="0"/>
  </r>
  <r>
    <n v="6203"/>
    <x v="3088"/>
    <x v="186"/>
    <x v="491"/>
    <s v="Standard Class"/>
    <s v="PK-19075"/>
    <s v="Pete Kriz"/>
    <x v="0"/>
    <x v="0"/>
    <s v="Apple Valley"/>
    <x v="1"/>
    <n v="92307"/>
    <x v="1"/>
    <s v="FUR-CH-10001708"/>
    <x v="0"/>
    <x v="1"/>
    <s v="Office Star - Contemporary Swivel Chair with Padded Adjustable Arms and Flex Back"/>
    <x v="4346"/>
    <n v="5"/>
    <n v="0.2"/>
    <n v="7.0489999999999498"/>
    <x v="1"/>
    <x v="0"/>
  </r>
  <r>
    <n v="6204"/>
    <x v="3089"/>
    <x v="147"/>
    <x v="434"/>
    <s v="Standard Class"/>
    <s v="SV-20935"/>
    <s v="Susan Vittorini"/>
    <x v="0"/>
    <x v="0"/>
    <s v="Columbus"/>
    <x v="24"/>
    <n v="43229"/>
    <x v="3"/>
    <s v="TEC-PH-10001305"/>
    <x v="2"/>
    <x v="7"/>
    <s v="Panasonic KX TS208W Corded phone"/>
    <x v="4347"/>
    <n v="8"/>
    <n v="0.4"/>
    <n v="-47.030399999999986"/>
    <x v="3"/>
    <x v="0"/>
  </r>
  <r>
    <n v="6205"/>
    <x v="3090"/>
    <x v="96"/>
    <x v="108"/>
    <s v="First Class"/>
    <s v="MG-17650"/>
    <s v="Matthew Grinstein"/>
    <x v="2"/>
    <x v="0"/>
    <s v="Marion"/>
    <x v="24"/>
    <n v="43302"/>
    <x v="3"/>
    <s v="FUR-FU-10002885"/>
    <x v="0"/>
    <x v="5"/>
    <s v="Magna Visual Magnetic Picture Hangers"/>
    <x v="326"/>
    <n v="2"/>
    <n v="0.2"/>
    <n v="1.7352000000000005"/>
    <x v="3"/>
    <x v="0"/>
  </r>
  <r>
    <n v="6206"/>
    <x v="3091"/>
    <x v="201"/>
    <x v="351"/>
    <s v="Second Class"/>
    <s v="CM-12445"/>
    <s v="Chuck Magee"/>
    <x v="0"/>
    <x v="0"/>
    <s v="Houston"/>
    <x v="5"/>
    <n v="77095"/>
    <x v="2"/>
    <s v="OFF-PA-10000726"/>
    <x v="1"/>
    <x v="10"/>
    <s v="Black Print Carbonless Snap-Off Rapid Letter, 8 1/2&quot; x 7&quot;"/>
    <x v="4348"/>
    <n v="7"/>
    <n v="0.2"/>
    <n v="15.942499999999992"/>
    <x v="2"/>
    <x v="0"/>
  </r>
  <r>
    <n v="6207"/>
    <x v="3091"/>
    <x v="201"/>
    <x v="351"/>
    <s v="Second Class"/>
    <s v="CM-12445"/>
    <s v="Chuck Magee"/>
    <x v="0"/>
    <x v="0"/>
    <s v="Houston"/>
    <x v="5"/>
    <n v="77095"/>
    <x v="2"/>
    <s v="OFF-FA-10003112"/>
    <x v="1"/>
    <x v="13"/>
    <s v="Staples"/>
    <x v="4349"/>
    <n v="4"/>
    <n v="0.2"/>
    <n v="7.8899999999999979"/>
    <x v="2"/>
    <x v="0"/>
  </r>
  <r>
    <n v="6208"/>
    <x v="3091"/>
    <x v="201"/>
    <x v="351"/>
    <s v="Second Class"/>
    <s v="CM-12445"/>
    <s v="Chuck Magee"/>
    <x v="0"/>
    <x v="0"/>
    <s v="Houston"/>
    <x v="5"/>
    <n v="77095"/>
    <x v="2"/>
    <s v="FUR-CH-10002372"/>
    <x v="0"/>
    <x v="1"/>
    <s v="Office Star - Ergonomically Designed Knee Chair"/>
    <x v="4350"/>
    <n v="1"/>
    <n v="0.3"/>
    <n v="-14.576399999999996"/>
    <x v="2"/>
    <x v="0"/>
  </r>
  <r>
    <n v="6209"/>
    <x v="3092"/>
    <x v="365"/>
    <x v="914"/>
    <s v="Standard Class"/>
    <s v="ME-18010"/>
    <s v="Michelle Ellison"/>
    <x v="1"/>
    <x v="0"/>
    <s v="Marion"/>
    <x v="24"/>
    <n v="43302"/>
    <x v="3"/>
    <s v="OFF-ST-10000563"/>
    <x v="1"/>
    <x v="4"/>
    <s v="Fellowes Bankers Box Stor/Drawer Steel Plus"/>
    <x v="4351"/>
    <n v="2"/>
    <n v="0.2"/>
    <n v="-6.3960000000000008"/>
    <x v="3"/>
    <x v="0"/>
  </r>
  <r>
    <n v="6210"/>
    <x v="3093"/>
    <x v="238"/>
    <x v="1171"/>
    <s v="Standard Class"/>
    <s v="YS-21880"/>
    <s v="Yana Sorensen"/>
    <x v="1"/>
    <x v="0"/>
    <s v="Seattle"/>
    <x v="4"/>
    <n v="98103"/>
    <x v="1"/>
    <s v="OFF-BI-10003925"/>
    <x v="1"/>
    <x v="8"/>
    <s v="Fellowes PB300 Plastic Comb Binding Machine"/>
    <x v="4352"/>
    <n v="9"/>
    <n v="0.2"/>
    <n v="942.81569999999988"/>
    <x v="1"/>
    <x v="0"/>
  </r>
  <r>
    <n v="6211"/>
    <x v="3093"/>
    <x v="238"/>
    <x v="1171"/>
    <s v="Standard Class"/>
    <s v="YS-21880"/>
    <s v="Yana Sorensen"/>
    <x v="1"/>
    <x v="0"/>
    <s v="Seattle"/>
    <x v="4"/>
    <n v="98103"/>
    <x v="1"/>
    <s v="OFF-ST-10003306"/>
    <x v="1"/>
    <x v="4"/>
    <s v="Letter Size Cart"/>
    <x v="1415"/>
    <n v="7"/>
    <n v="0"/>
    <n v="290.00579999999991"/>
    <x v="1"/>
    <x v="0"/>
  </r>
  <r>
    <n v="6212"/>
    <x v="3093"/>
    <x v="238"/>
    <x v="1171"/>
    <s v="Standard Class"/>
    <s v="YS-21880"/>
    <s v="Yana Sorensen"/>
    <x v="1"/>
    <x v="0"/>
    <s v="Seattle"/>
    <x v="4"/>
    <n v="98103"/>
    <x v="1"/>
    <s v="FUR-FU-10001475"/>
    <x v="0"/>
    <x v="5"/>
    <s v="Contract Clock, 14&quot;, Brown"/>
    <x v="4353"/>
    <n v="3"/>
    <n v="0"/>
    <n v="22.419600000000003"/>
    <x v="1"/>
    <x v="0"/>
  </r>
  <r>
    <n v="6213"/>
    <x v="3094"/>
    <x v="105"/>
    <x v="38"/>
    <s v="Second Class"/>
    <s v="MB-17305"/>
    <s v="Maria Bertelson"/>
    <x v="0"/>
    <x v="0"/>
    <s v="Longview"/>
    <x v="4"/>
    <n v="98632"/>
    <x v="1"/>
    <s v="OFF-FA-10003495"/>
    <x v="1"/>
    <x v="13"/>
    <s v="Staples"/>
    <x v="2614"/>
    <n v="3"/>
    <n v="0"/>
    <n v="9.120000000000001"/>
    <x v="1"/>
    <x v="0"/>
  </r>
  <r>
    <n v="6214"/>
    <x v="3094"/>
    <x v="105"/>
    <x v="38"/>
    <s v="Second Class"/>
    <s v="MB-17305"/>
    <s v="Maria Bertelson"/>
    <x v="0"/>
    <x v="0"/>
    <s v="Longview"/>
    <x v="4"/>
    <n v="98632"/>
    <x v="1"/>
    <s v="OFF-AP-10004708"/>
    <x v="1"/>
    <x v="9"/>
    <s v="Fellowes Superior 10 Outlet Split Surge Protector"/>
    <x v="566"/>
    <n v="2"/>
    <n v="0"/>
    <n v="22.074799999999996"/>
    <x v="1"/>
    <x v="0"/>
  </r>
  <r>
    <n v="6215"/>
    <x v="3095"/>
    <x v="856"/>
    <x v="323"/>
    <s v="Standard Class"/>
    <s v="AS-10240"/>
    <s v="Alan Shonely"/>
    <x v="0"/>
    <x v="0"/>
    <s v="Redondo Beach"/>
    <x v="1"/>
    <n v="90278"/>
    <x v="1"/>
    <s v="OFF-EN-10001219"/>
    <x v="1"/>
    <x v="12"/>
    <s v="#10- 4 1/8&quot; x 9 1/2&quot; Security-Tint Envelopes"/>
    <x v="2522"/>
    <n v="1"/>
    <n v="0"/>
    <n v="3.7435999999999998"/>
    <x v="1"/>
    <x v="0"/>
  </r>
  <r>
    <n v="6216"/>
    <x v="3096"/>
    <x v="109"/>
    <x v="253"/>
    <s v="Standard Class"/>
    <s v="MC-17425"/>
    <s v="Mark Cousins"/>
    <x v="1"/>
    <x v="0"/>
    <s v="New York City"/>
    <x v="15"/>
    <n v="10035"/>
    <x v="3"/>
    <s v="FUR-FU-10000087"/>
    <x v="0"/>
    <x v="5"/>
    <s v="Executive Impressions 14&quot; Two-Color Numerals Wall Clock"/>
    <x v="4354"/>
    <n v="3"/>
    <n v="0"/>
    <n v="27.945600000000002"/>
    <x v="3"/>
    <x v="0"/>
  </r>
  <r>
    <n v="6217"/>
    <x v="3096"/>
    <x v="109"/>
    <x v="253"/>
    <s v="Standard Class"/>
    <s v="MC-17425"/>
    <s v="Mark Cousins"/>
    <x v="1"/>
    <x v="0"/>
    <s v="New York City"/>
    <x v="15"/>
    <n v="10035"/>
    <x v="3"/>
    <s v="OFF-EN-10001539"/>
    <x v="1"/>
    <x v="12"/>
    <s v="Staple envelope"/>
    <x v="2586"/>
    <n v="8"/>
    <n v="0"/>
    <n v="29.252800000000001"/>
    <x v="3"/>
    <x v="0"/>
  </r>
  <r>
    <n v="6218"/>
    <x v="3097"/>
    <x v="1097"/>
    <x v="1039"/>
    <s v="Standard Class"/>
    <s v="PG-18820"/>
    <s v="Patrick Gardner"/>
    <x v="0"/>
    <x v="0"/>
    <s v="Louisville"/>
    <x v="0"/>
    <n v="40214"/>
    <x v="0"/>
    <s v="TEC-PH-10004897"/>
    <x v="2"/>
    <x v="7"/>
    <s v="Mediabridge Sport Armband iPhone 5s"/>
    <x v="2065"/>
    <n v="3"/>
    <n v="0"/>
    <n v="0.29969999999999963"/>
    <x v="0"/>
    <x v="0"/>
  </r>
  <r>
    <n v="6219"/>
    <x v="3098"/>
    <x v="201"/>
    <x v="936"/>
    <s v="Standard Class"/>
    <s v="JS-16030"/>
    <s v="Joy Smith"/>
    <x v="0"/>
    <x v="0"/>
    <s v="Trenton"/>
    <x v="12"/>
    <n v="48183"/>
    <x v="2"/>
    <s v="TEC-PH-10001300"/>
    <x v="2"/>
    <x v="7"/>
    <s v="iKross Bluetooth Portable Keyboard + Cell Phone Stand Holder + Brush for Apple iPhone 5S 5C 5, 4S 4"/>
    <x v="4355"/>
    <n v="6"/>
    <n v="0"/>
    <n v="35.195999999999998"/>
    <x v="2"/>
    <x v="0"/>
  </r>
  <r>
    <n v="6220"/>
    <x v="3098"/>
    <x v="201"/>
    <x v="936"/>
    <s v="Standard Class"/>
    <s v="JS-16030"/>
    <s v="Joy Smith"/>
    <x v="0"/>
    <x v="0"/>
    <s v="Trenton"/>
    <x v="12"/>
    <n v="48183"/>
    <x v="2"/>
    <s v="TEC-PH-10001557"/>
    <x v="2"/>
    <x v="7"/>
    <s v="Pyle PMP37LED"/>
    <x v="772"/>
    <n v="2"/>
    <n v="0"/>
    <n v="51.834599999999995"/>
    <x v="2"/>
    <x v="0"/>
  </r>
  <r>
    <n v="6221"/>
    <x v="3098"/>
    <x v="201"/>
    <x v="936"/>
    <s v="Standard Class"/>
    <s v="JS-16030"/>
    <s v="Joy Smith"/>
    <x v="0"/>
    <x v="0"/>
    <s v="Trenton"/>
    <x v="12"/>
    <n v="48183"/>
    <x v="2"/>
    <s v="OFF-ST-10000617"/>
    <x v="1"/>
    <x v="4"/>
    <s v="Woodgrain Magazine Files by Perma"/>
    <x v="1539"/>
    <n v="7"/>
    <n v="0"/>
    <n v="1.4601999999999977"/>
    <x v="2"/>
    <x v="0"/>
  </r>
  <r>
    <n v="6222"/>
    <x v="3099"/>
    <x v="32"/>
    <x v="934"/>
    <s v="Second Class"/>
    <s v="JB-16000"/>
    <s v="Joy Bell-"/>
    <x v="0"/>
    <x v="0"/>
    <s v="Los Angeles"/>
    <x v="1"/>
    <n v="90045"/>
    <x v="1"/>
    <s v="OFF-LA-10000121"/>
    <x v="1"/>
    <x v="2"/>
    <s v="Avery 48"/>
    <x v="4356"/>
    <n v="9"/>
    <n v="0"/>
    <n v="26.081999999999997"/>
    <x v="1"/>
    <x v="0"/>
  </r>
  <r>
    <n v="6223"/>
    <x v="3100"/>
    <x v="331"/>
    <x v="63"/>
    <s v="Standard Class"/>
    <s v="DK-12985"/>
    <s v="Darren Koutras"/>
    <x v="0"/>
    <x v="0"/>
    <s v="Hendersonville"/>
    <x v="18"/>
    <n v="37075"/>
    <x v="0"/>
    <s v="FUR-FU-10000087"/>
    <x v="0"/>
    <x v="5"/>
    <s v="Executive Impressions 14&quot; Two-Color Numerals Wall Clock"/>
    <x v="218"/>
    <n v="4"/>
    <n v="0.2"/>
    <n v="19.084800000000005"/>
    <x v="0"/>
    <x v="0"/>
  </r>
  <r>
    <n v="6224"/>
    <x v="3100"/>
    <x v="331"/>
    <x v="63"/>
    <s v="Standard Class"/>
    <s v="DK-12985"/>
    <s v="Darren Koutras"/>
    <x v="0"/>
    <x v="0"/>
    <s v="Hendersonville"/>
    <x v="18"/>
    <n v="37075"/>
    <x v="0"/>
    <s v="OFF-AR-10000422"/>
    <x v="1"/>
    <x v="6"/>
    <s v="Pencil and Crayon Sharpener"/>
    <x v="4357"/>
    <n v="7"/>
    <n v="0.2"/>
    <n v="1.0730999999999993"/>
    <x v="0"/>
    <x v="0"/>
  </r>
  <r>
    <n v="6225"/>
    <x v="3100"/>
    <x v="331"/>
    <x v="63"/>
    <s v="Standard Class"/>
    <s v="DK-12985"/>
    <s v="Darren Koutras"/>
    <x v="0"/>
    <x v="0"/>
    <s v="Hendersonville"/>
    <x v="18"/>
    <n v="37075"/>
    <x v="0"/>
    <s v="OFF-ST-10004123"/>
    <x v="1"/>
    <x v="4"/>
    <s v="Safco Industrial Wire Shelving System"/>
    <x v="287"/>
    <n v="3"/>
    <n v="0.2"/>
    <n v="-54.588000000000008"/>
    <x v="0"/>
    <x v="0"/>
  </r>
  <r>
    <n v="6226"/>
    <x v="3101"/>
    <x v="348"/>
    <x v="256"/>
    <s v="Standard Class"/>
    <s v="JF-15490"/>
    <s v="Jeremy Farry"/>
    <x v="0"/>
    <x v="0"/>
    <s v="Portland"/>
    <x v="21"/>
    <n v="97206"/>
    <x v="1"/>
    <s v="FUR-BO-10003660"/>
    <x v="0"/>
    <x v="0"/>
    <s v="Bush Cubix Collection Bookcases, Fully Assembled"/>
    <x v="4358"/>
    <n v="1"/>
    <n v="0.7"/>
    <n v="-103.86059999999998"/>
    <x v="1"/>
    <x v="0"/>
  </r>
  <r>
    <n v="6227"/>
    <x v="3101"/>
    <x v="348"/>
    <x v="256"/>
    <s v="Standard Class"/>
    <s v="JF-15490"/>
    <s v="Jeremy Farry"/>
    <x v="0"/>
    <x v="0"/>
    <s v="Portland"/>
    <x v="21"/>
    <n v="97206"/>
    <x v="1"/>
    <s v="FUR-CH-10000422"/>
    <x v="0"/>
    <x v="1"/>
    <s v="Global Highback Leather Tilter in Burgundy"/>
    <x v="4359"/>
    <n v="4"/>
    <n v="0.2"/>
    <n v="-14.558399999999978"/>
    <x v="1"/>
    <x v="0"/>
  </r>
  <r>
    <n v="6228"/>
    <x v="3102"/>
    <x v="981"/>
    <x v="322"/>
    <s v="Standard Class"/>
    <s v="PO-18850"/>
    <s v="Patrick O'Brill"/>
    <x v="0"/>
    <x v="0"/>
    <s v="Irving"/>
    <x v="5"/>
    <n v="75061"/>
    <x v="2"/>
    <s v="TEC-PH-10002923"/>
    <x v="2"/>
    <x v="7"/>
    <s v="Logitech B530 USB Headset - headset - Full size, Binaural"/>
    <x v="2550"/>
    <n v="3"/>
    <n v="0.2"/>
    <n v="7.7679000000000009"/>
    <x v="2"/>
    <x v="0"/>
  </r>
  <r>
    <n v="6229"/>
    <x v="3103"/>
    <x v="115"/>
    <x v="1040"/>
    <s v="Standard Class"/>
    <s v="BT-11530"/>
    <s v="Bradley Talbott"/>
    <x v="2"/>
    <x v="0"/>
    <s v="Cleveland"/>
    <x v="24"/>
    <n v="44105"/>
    <x v="3"/>
    <s v="TEC-PH-10004093"/>
    <x v="2"/>
    <x v="7"/>
    <s v="Panasonic Kx-TS550"/>
    <x v="4360"/>
    <n v="4"/>
    <n v="0.4"/>
    <n v="-20.235600000000005"/>
    <x v="3"/>
    <x v="0"/>
  </r>
  <r>
    <n v="6230"/>
    <x v="3103"/>
    <x v="115"/>
    <x v="1040"/>
    <s v="Standard Class"/>
    <s v="BT-11530"/>
    <s v="Bradley Talbott"/>
    <x v="2"/>
    <x v="0"/>
    <s v="Cleveland"/>
    <x v="24"/>
    <n v="44105"/>
    <x v="3"/>
    <s v="TEC-AC-10000171"/>
    <x v="2"/>
    <x v="11"/>
    <s v="Verbatim 25 GB 6x Blu-ray Single Layer Recordable Disc, 25/Pack"/>
    <x v="498"/>
    <n v="3"/>
    <n v="0.2"/>
    <n v="15.863099999999999"/>
    <x v="3"/>
    <x v="0"/>
  </r>
  <r>
    <n v="6231"/>
    <x v="3104"/>
    <x v="497"/>
    <x v="1089"/>
    <s v="Standard Class"/>
    <s v="NW-18400"/>
    <s v="Natalie Webber"/>
    <x v="0"/>
    <x v="0"/>
    <s v="Waterloo"/>
    <x v="23"/>
    <n v="50701"/>
    <x v="2"/>
    <s v="OFF-AR-10001166"/>
    <x v="1"/>
    <x v="6"/>
    <s v="Staples in misc. colors"/>
    <x v="4361"/>
    <n v="4"/>
    <n v="0"/>
    <n v="11.8248"/>
    <x v="2"/>
    <x v="0"/>
  </r>
  <r>
    <n v="6232"/>
    <x v="3105"/>
    <x v="220"/>
    <x v="218"/>
    <s v="Same Day"/>
    <s v="JF-15415"/>
    <s v="Jennifer Ferguson"/>
    <x v="0"/>
    <x v="0"/>
    <s v="Seattle"/>
    <x v="4"/>
    <n v="98105"/>
    <x v="1"/>
    <s v="FUR-CH-10003199"/>
    <x v="0"/>
    <x v="1"/>
    <s v="Office Star - Contemporary Task Swivel Chair"/>
    <x v="2859"/>
    <n v="2"/>
    <n v="0.2"/>
    <n v="8.8783999999999921"/>
    <x v="1"/>
    <x v="0"/>
  </r>
  <r>
    <n v="6233"/>
    <x v="3105"/>
    <x v="220"/>
    <x v="218"/>
    <s v="Same Day"/>
    <s v="JF-15415"/>
    <s v="Jennifer Ferguson"/>
    <x v="0"/>
    <x v="0"/>
    <s v="Seattle"/>
    <x v="4"/>
    <n v="98105"/>
    <x v="1"/>
    <s v="OFF-PA-10002005"/>
    <x v="1"/>
    <x v="10"/>
    <s v="Xerox 225"/>
    <x v="541"/>
    <n v="3"/>
    <n v="0"/>
    <n v="9.3312000000000008"/>
    <x v="1"/>
    <x v="0"/>
  </r>
  <r>
    <n v="6234"/>
    <x v="3105"/>
    <x v="220"/>
    <x v="218"/>
    <s v="Same Day"/>
    <s v="JF-15415"/>
    <s v="Jennifer Ferguson"/>
    <x v="0"/>
    <x v="0"/>
    <s v="Seattle"/>
    <x v="4"/>
    <n v="98105"/>
    <x v="1"/>
    <s v="OFF-PA-10004101"/>
    <x v="1"/>
    <x v="10"/>
    <s v="Xerox 1894"/>
    <x v="4362"/>
    <n v="11"/>
    <n v="0"/>
    <n v="34.214400000000005"/>
    <x v="1"/>
    <x v="0"/>
  </r>
  <r>
    <n v="6235"/>
    <x v="3105"/>
    <x v="220"/>
    <x v="218"/>
    <s v="Same Day"/>
    <s v="JF-15415"/>
    <s v="Jennifer Ferguson"/>
    <x v="0"/>
    <x v="0"/>
    <s v="Seattle"/>
    <x v="4"/>
    <n v="98105"/>
    <x v="1"/>
    <s v="OFF-BI-10004600"/>
    <x v="1"/>
    <x v="8"/>
    <s v="Ibico Ibimaster 300 Manual Binding System"/>
    <x v="4363"/>
    <n v="5"/>
    <n v="0.2"/>
    <n v="459.98749999999995"/>
    <x v="1"/>
    <x v="0"/>
  </r>
  <r>
    <n v="6236"/>
    <x v="3105"/>
    <x v="220"/>
    <x v="218"/>
    <s v="Same Day"/>
    <s v="JF-15415"/>
    <s v="Jennifer Ferguson"/>
    <x v="0"/>
    <x v="0"/>
    <s v="Seattle"/>
    <x v="4"/>
    <n v="98105"/>
    <x v="1"/>
    <s v="TEC-PH-10000127"/>
    <x v="2"/>
    <x v="7"/>
    <s v="iOttie XL Car Mount"/>
    <x v="1105"/>
    <n v="5"/>
    <n v="0.2"/>
    <n v="-17.991000000000003"/>
    <x v="1"/>
    <x v="0"/>
  </r>
  <r>
    <n v="6237"/>
    <x v="3106"/>
    <x v="1098"/>
    <x v="824"/>
    <s v="Standard Class"/>
    <s v="AC-10420"/>
    <s v="Alyssa Crouse"/>
    <x v="1"/>
    <x v="0"/>
    <s v="Philadelphia"/>
    <x v="9"/>
    <n v="19120"/>
    <x v="3"/>
    <s v="OFF-EN-10004386"/>
    <x v="1"/>
    <x v="12"/>
    <s v="Recycled Interoffice Envelopes with String and Button Closure, 10 x 13"/>
    <x v="264"/>
    <n v="3"/>
    <n v="0.2"/>
    <n v="21.591000000000001"/>
    <x v="3"/>
    <x v="0"/>
  </r>
  <r>
    <n v="6238"/>
    <x v="3107"/>
    <x v="115"/>
    <x v="1184"/>
    <s v="Standard Class"/>
    <s v="TB-21280"/>
    <s v="Toby Braunhardt"/>
    <x v="0"/>
    <x v="0"/>
    <s v="New York City"/>
    <x v="15"/>
    <n v="10009"/>
    <x v="3"/>
    <s v="OFF-BI-10004506"/>
    <x v="1"/>
    <x v="8"/>
    <s v="Wilson Jones data.warehouse D-Ring Binders with DublLock"/>
    <x v="4364"/>
    <n v="4"/>
    <n v="0.2"/>
    <n v="9.2176000000000009"/>
    <x v="3"/>
    <x v="0"/>
  </r>
  <r>
    <n v="6239"/>
    <x v="3108"/>
    <x v="295"/>
    <x v="313"/>
    <s v="Standard Class"/>
    <s v="HA-14905"/>
    <s v="Helen Abelman"/>
    <x v="0"/>
    <x v="0"/>
    <s v="San Jose"/>
    <x v="1"/>
    <n v="95123"/>
    <x v="1"/>
    <s v="FUR-FU-10004597"/>
    <x v="0"/>
    <x v="5"/>
    <s v="Eldon Cleatmat Chair Mats for Medium Pile Carpets"/>
    <x v="4365"/>
    <n v="3"/>
    <n v="0"/>
    <n v="21.64500000000001"/>
    <x v="1"/>
    <x v="1"/>
  </r>
  <r>
    <n v="6240"/>
    <x v="3108"/>
    <x v="295"/>
    <x v="313"/>
    <s v="Standard Class"/>
    <s v="HA-14905"/>
    <s v="Helen Abelman"/>
    <x v="0"/>
    <x v="0"/>
    <s v="San Jose"/>
    <x v="1"/>
    <n v="95123"/>
    <x v="1"/>
    <s v="OFF-ST-10001496"/>
    <x v="1"/>
    <x v="4"/>
    <s v="Standard Rollaway File with Lock"/>
    <x v="2936"/>
    <n v="2"/>
    <n v="0"/>
    <n v="93.698800000000006"/>
    <x v="1"/>
    <x v="1"/>
  </r>
  <r>
    <n v="6241"/>
    <x v="3109"/>
    <x v="517"/>
    <x v="97"/>
    <s v="Second Class"/>
    <s v="LH-17155"/>
    <s v="Logan Haushalter"/>
    <x v="0"/>
    <x v="0"/>
    <s v="Los Angeles"/>
    <x v="1"/>
    <n v="90008"/>
    <x v="1"/>
    <s v="OFF-BI-10004236"/>
    <x v="1"/>
    <x v="8"/>
    <s v="XtraLife ClearVue Slant-D Ring Binder, White, 3&quot;"/>
    <x v="4366"/>
    <n v="1"/>
    <n v="0.2"/>
    <n v="3.8167999999999997"/>
    <x v="1"/>
    <x v="0"/>
  </r>
  <r>
    <n v="6242"/>
    <x v="3110"/>
    <x v="39"/>
    <x v="1135"/>
    <s v="Second Class"/>
    <s v="LO-17170"/>
    <s v="Lori Olson"/>
    <x v="1"/>
    <x v="0"/>
    <s v="Concord"/>
    <x v="38"/>
    <n v="3301"/>
    <x v="3"/>
    <s v="FUR-FU-10001185"/>
    <x v="0"/>
    <x v="5"/>
    <s v="Advantus Employee of the Month Certificate Frame, 11 x 13-1/2"/>
    <x v="4367"/>
    <n v="8"/>
    <n v="0"/>
    <n v="101.4504"/>
    <x v="3"/>
    <x v="0"/>
  </r>
  <r>
    <n v="6243"/>
    <x v="3111"/>
    <x v="1059"/>
    <x v="58"/>
    <s v="Standard Class"/>
    <s v="DP-13390"/>
    <s v="Dennis Pardue"/>
    <x v="2"/>
    <x v="0"/>
    <s v="Columbia"/>
    <x v="18"/>
    <n v="38401"/>
    <x v="0"/>
    <s v="OFF-BI-10000977"/>
    <x v="1"/>
    <x v="8"/>
    <s v="Ibico Plastic Spiral Binding Combs"/>
    <x v="2614"/>
    <n v="2"/>
    <n v="0.7"/>
    <n v="-14.591999999999999"/>
    <x v="0"/>
    <x v="0"/>
  </r>
  <r>
    <n v="6244"/>
    <x v="3112"/>
    <x v="390"/>
    <x v="940"/>
    <s v="Standard Class"/>
    <s v="CR-12580"/>
    <s v="Clay Rozendal"/>
    <x v="2"/>
    <x v="0"/>
    <s v="Bellevue"/>
    <x v="4"/>
    <n v="98006"/>
    <x v="1"/>
    <s v="OFF-SU-10004782"/>
    <x v="1"/>
    <x v="14"/>
    <s v="Elite 5&quot; Scissors"/>
    <x v="3554"/>
    <n v="3"/>
    <n v="0"/>
    <n v="7.6049999999999978"/>
    <x v="1"/>
    <x v="0"/>
  </r>
  <r>
    <n v="6245"/>
    <x v="3113"/>
    <x v="312"/>
    <x v="332"/>
    <s v="Standard Class"/>
    <s v="KB-16405"/>
    <s v="Katrina Bavinger"/>
    <x v="2"/>
    <x v="0"/>
    <s v="Seattle"/>
    <x v="4"/>
    <n v="98105"/>
    <x v="1"/>
    <s v="OFF-AR-10002067"/>
    <x v="1"/>
    <x v="6"/>
    <s v="Newell 334"/>
    <x v="4311"/>
    <n v="6"/>
    <n v="0"/>
    <n v="30.950400000000002"/>
    <x v="1"/>
    <x v="0"/>
  </r>
  <r>
    <n v="6246"/>
    <x v="3113"/>
    <x v="312"/>
    <x v="332"/>
    <s v="Standard Class"/>
    <s v="KB-16405"/>
    <s v="Katrina Bavinger"/>
    <x v="2"/>
    <x v="0"/>
    <s v="Seattle"/>
    <x v="4"/>
    <n v="98105"/>
    <x v="1"/>
    <s v="FUR-FU-10002364"/>
    <x v="0"/>
    <x v="5"/>
    <s v="Eldon Expressions Wood Desk Accessories, Oak"/>
    <x v="3077"/>
    <n v="3"/>
    <n v="0"/>
    <n v="6.4205999999999976"/>
    <x v="1"/>
    <x v="0"/>
  </r>
  <r>
    <n v="6247"/>
    <x v="3113"/>
    <x v="312"/>
    <x v="332"/>
    <s v="Standard Class"/>
    <s v="KB-16405"/>
    <s v="Katrina Bavinger"/>
    <x v="2"/>
    <x v="0"/>
    <s v="Seattle"/>
    <x v="4"/>
    <n v="98105"/>
    <x v="1"/>
    <s v="TEC-AC-10002018"/>
    <x v="2"/>
    <x v="11"/>
    <s v="AmazonBasics 3-Button USB Wired Mouse"/>
    <x v="62"/>
    <n v="2"/>
    <n v="0"/>
    <n v="6.011400000000001"/>
    <x v="1"/>
    <x v="0"/>
  </r>
  <r>
    <n v="6248"/>
    <x v="3114"/>
    <x v="148"/>
    <x v="150"/>
    <s v="Standard Class"/>
    <s v="ML-17410"/>
    <s v="Maris LaWare"/>
    <x v="0"/>
    <x v="0"/>
    <s v="Columbus"/>
    <x v="14"/>
    <n v="47201"/>
    <x v="2"/>
    <s v="OFF-BI-10000632"/>
    <x v="1"/>
    <x v="8"/>
    <s v="Satellite Sectional Post Binders"/>
    <x v="4368"/>
    <n v="1"/>
    <n v="0"/>
    <n v="19.968599999999999"/>
    <x v="2"/>
    <x v="0"/>
  </r>
  <r>
    <n v="6249"/>
    <x v="3114"/>
    <x v="148"/>
    <x v="150"/>
    <s v="Standard Class"/>
    <s v="ML-17410"/>
    <s v="Maris LaWare"/>
    <x v="0"/>
    <x v="0"/>
    <s v="Columbus"/>
    <x v="14"/>
    <n v="47201"/>
    <x v="2"/>
    <s v="FUR-FU-10003981"/>
    <x v="0"/>
    <x v="5"/>
    <s v="Eldon Wave Desk Accessories"/>
    <x v="875"/>
    <n v="3"/>
    <n v="0"/>
    <n v="2.6208000000000005"/>
    <x v="2"/>
    <x v="0"/>
  </r>
  <r>
    <n v="6250"/>
    <x v="3114"/>
    <x v="148"/>
    <x v="150"/>
    <s v="Standard Class"/>
    <s v="ML-17410"/>
    <s v="Maris LaWare"/>
    <x v="0"/>
    <x v="0"/>
    <s v="Columbus"/>
    <x v="14"/>
    <n v="47201"/>
    <x v="2"/>
    <s v="OFF-AP-10001564"/>
    <x v="1"/>
    <x v="9"/>
    <s v="Hoover Commercial Lightweight Upright Vacuum with E-Z Empty Dirt Cup"/>
    <x v="4369"/>
    <n v="2"/>
    <n v="0"/>
    <n v="120.94159999999999"/>
    <x v="2"/>
    <x v="0"/>
  </r>
  <r>
    <n v="6251"/>
    <x v="3114"/>
    <x v="148"/>
    <x v="150"/>
    <s v="Standard Class"/>
    <s v="ML-17410"/>
    <s v="Maris LaWare"/>
    <x v="0"/>
    <x v="0"/>
    <s v="Columbus"/>
    <x v="14"/>
    <n v="47201"/>
    <x v="2"/>
    <s v="OFF-PA-10004082"/>
    <x v="1"/>
    <x v="10"/>
    <s v="Adams Telephone Message Book w/Frequently-Called Numbers Space, 400 Messages per Book"/>
    <x v="3373"/>
    <n v="1"/>
    <n v="0"/>
    <n v="3.99"/>
    <x v="2"/>
    <x v="0"/>
  </r>
  <r>
    <n v="6252"/>
    <x v="3115"/>
    <x v="266"/>
    <x v="283"/>
    <s v="First Class"/>
    <s v="MC-17575"/>
    <s v="Matt Collins"/>
    <x v="0"/>
    <x v="0"/>
    <s v="Chicago"/>
    <x v="10"/>
    <n v="60623"/>
    <x v="2"/>
    <s v="OFF-AP-10004249"/>
    <x v="1"/>
    <x v="9"/>
    <s v="Staple holder"/>
    <x v="4370"/>
    <n v="1"/>
    <n v="0.8"/>
    <n v="-6.344100000000001"/>
    <x v="2"/>
    <x v="0"/>
  </r>
  <r>
    <n v="6253"/>
    <x v="3116"/>
    <x v="884"/>
    <x v="284"/>
    <s v="Same Day"/>
    <s v="VM-21685"/>
    <s v="Valerie Mitchum"/>
    <x v="2"/>
    <x v="0"/>
    <s v="Marietta"/>
    <x v="32"/>
    <n v="30062"/>
    <x v="0"/>
    <s v="OFF-PA-10003441"/>
    <x v="1"/>
    <x v="10"/>
    <s v="Xerox 226"/>
    <x v="713"/>
    <n v="9"/>
    <n v="0"/>
    <n v="27.993600000000001"/>
    <x v="0"/>
    <x v="0"/>
  </r>
  <r>
    <n v="6254"/>
    <x v="3116"/>
    <x v="884"/>
    <x v="284"/>
    <s v="Same Day"/>
    <s v="VM-21685"/>
    <s v="Valerie Mitchum"/>
    <x v="2"/>
    <x v="0"/>
    <s v="Marietta"/>
    <x v="32"/>
    <n v="30062"/>
    <x v="0"/>
    <s v="TEC-PH-10004922"/>
    <x v="2"/>
    <x v="7"/>
    <s v="RCA Visys Integrated PBX 8-Line Router"/>
    <x v="4371"/>
    <n v="3"/>
    <n v="0"/>
    <n v="50.242500000000007"/>
    <x v="0"/>
    <x v="0"/>
  </r>
  <r>
    <n v="6255"/>
    <x v="3117"/>
    <x v="1014"/>
    <x v="240"/>
    <s v="Standard Class"/>
    <s v="VW-21775"/>
    <s v="Victoria Wilson"/>
    <x v="1"/>
    <x v="0"/>
    <s v="Montgomery"/>
    <x v="19"/>
    <n v="36116"/>
    <x v="0"/>
    <s v="FUR-FU-10001731"/>
    <x v="0"/>
    <x v="5"/>
    <s v="Acrylic Self-Standing Desk Frames"/>
    <x v="794"/>
    <n v="8"/>
    <n v="0"/>
    <n v="8.1167999999999996"/>
    <x v="0"/>
    <x v="0"/>
  </r>
  <r>
    <n v="6256"/>
    <x v="3118"/>
    <x v="428"/>
    <x v="17"/>
    <s v="Standard Class"/>
    <s v="GK-14620"/>
    <s v="Grace Kelly"/>
    <x v="1"/>
    <x v="0"/>
    <s v="Plano"/>
    <x v="5"/>
    <n v="75023"/>
    <x v="2"/>
    <s v="OFF-LA-10000134"/>
    <x v="1"/>
    <x v="2"/>
    <s v="Avery 511"/>
    <x v="4372"/>
    <n v="4"/>
    <n v="0.2"/>
    <n v="3.4495999999999993"/>
    <x v="2"/>
    <x v="0"/>
  </r>
  <r>
    <n v="6257"/>
    <x v="3119"/>
    <x v="684"/>
    <x v="37"/>
    <s v="Second Class"/>
    <s v="AT-10435"/>
    <s v="Alyssa Tate"/>
    <x v="2"/>
    <x v="0"/>
    <s v="Tamarac"/>
    <x v="2"/>
    <n v="33319"/>
    <x v="0"/>
    <s v="OFF-BI-10003166"/>
    <x v="1"/>
    <x v="8"/>
    <s v="GBC Plasticlear Binding Covers"/>
    <x v="2753"/>
    <n v="1"/>
    <n v="0.7"/>
    <n v="-2.5255999999999998"/>
    <x v="0"/>
    <x v="0"/>
  </r>
  <r>
    <n v="6258"/>
    <x v="3120"/>
    <x v="808"/>
    <x v="373"/>
    <s v="Second Class"/>
    <s v="AR-10825"/>
    <s v="Anthony Rawles"/>
    <x v="1"/>
    <x v="0"/>
    <s v="Columbus"/>
    <x v="24"/>
    <n v="43229"/>
    <x v="3"/>
    <s v="OFF-SU-10000646"/>
    <x v="1"/>
    <x v="14"/>
    <s v="Premier Automatic Letter Opener"/>
    <x v="4373"/>
    <n v="2"/>
    <n v="0.2"/>
    <n v="-81.725799999999978"/>
    <x v="3"/>
    <x v="0"/>
  </r>
  <r>
    <n v="6259"/>
    <x v="3121"/>
    <x v="262"/>
    <x v="803"/>
    <s v="Second Class"/>
    <s v="JH-15820"/>
    <s v="John Huston"/>
    <x v="0"/>
    <x v="0"/>
    <s v="New York City"/>
    <x v="15"/>
    <n v="10009"/>
    <x v="3"/>
    <s v="OFF-EN-10004459"/>
    <x v="1"/>
    <x v="12"/>
    <s v="Security-Tint Envelopes"/>
    <x v="996"/>
    <n v="3"/>
    <n v="0"/>
    <n v="11.230799999999999"/>
    <x v="3"/>
    <x v="0"/>
  </r>
  <r>
    <n v="6260"/>
    <x v="3122"/>
    <x v="863"/>
    <x v="1087"/>
    <s v="Second Class"/>
    <s v="RA-19285"/>
    <s v="Ralph Arnett"/>
    <x v="0"/>
    <x v="0"/>
    <s v="Richmond"/>
    <x v="14"/>
    <n v="47374"/>
    <x v="2"/>
    <s v="OFF-BI-10003529"/>
    <x v="1"/>
    <x v="8"/>
    <s v="Avery Round Ring Poly Binders"/>
    <x v="716"/>
    <n v="4"/>
    <n v="0"/>
    <n v="5.5663999999999998"/>
    <x v="2"/>
    <x v="0"/>
  </r>
  <r>
    <n v="6261"/>
    <x v="3123"/>
    <x v="793"/>
    <x v="1185"/>
    <s v="Standard Class"/>
    <s v="RO-19780"/>
    <s v="Rose O'Brian"/>
    <x v="0"/>
    <x v="0"/>
    <s v="Seattle"/>
    <x v="4"/>
    <n v="98115"/>
    <x v="1"/>
    <s v="OFF-BI-10002949"/>
    <x v="1"/>
    <x v="8"/>
    <s v="Prestige Round Ring Binders"/>
    <x v="851"/>
    <n v="3"/>
    <n v="0.2"/>
    <n v="4.9247999999999985"/>
    <x v="1"/>
    <x v="0"/>
  </r>
  <r>
    <n v="6262"/>
    <x v="3124"/>
    <x v="283"/>
    <x v="1186"/>
    <s v="Standard Class"/>
    <s v="LR-17035"/>
    <s v="Lisa Ryan"/>
    <x v="1"/>
    <x v="0"/>
    <s v="Long Beach"/>
    <x v="15"/>
    <n v="11561"/>
    <x v="3"/>
    <s v="OFF-LA-10001158"/>
    <x v="1"/>
    <x v="2"/>
    <s v="Avery Address/Shipping Labels for Typewriters, 4&quot; x 2&quot;"/>
    <x v="1417"/>
    <n v="4"/>
    <n v="0"/>
    <n v="19.872"/>
    <x v="3"/>
    <x v="0"/>
  </r>
  <r>
    <n v="6263"/>
    <x v="3125"/>
    <x v="446"/>
    <x v="750"/>
    <s v="First Class"/>
    <s v="MK-17905"/>
    <s v="Michael Kennedy"/>
    <x v="1"/>
    <x v="0"/>
    <s v="Rockford"/>
    <x v="10"/>
    <n v="61107"/>
    <x v="2"/>
    <s v="OFF-BI-10004584"/>
    <x v="1"/>
    <x v="8"/>
    <s v="GBC ProClick 150 Presentation Binding System"/>
    <x v="4374"/>
    <n v="7"/>
    <n v="0.8"/>
    <n v="-729.91380000000004"/>
    <x v="2"/>
    <x v="0"/>
  </r>
  <r>
    <n v="6264"/>
    <x v="3126"/>
    <x v="1024"/>
    <x v="1187"/>
    <s v="Standard Class"/>
    <s v="YS-21880"/>
    <s v="Yana Sorensen"/>
    <x v="1"/>
    <x v="0"/>
    <s v="Columbus"/>
    <x v="32"/>
    <n v="31907"/>
    <x v="0"/>
    <s v="OFF-BI-10004965"/>
    <x v="1"/>
    <x v="8"/>
    <s v="Ibico Covers for Plastic or Wire Binding Elements"/>
    <x v="1339"/>
    <n v="3"/>
    <n v="0"/>
    <n v="15.524999999999999"/>
    <x v="0"/>
    <x v="0"/>
  </r>
  <r>
    <n v="6265"/>
    <x v="3127"/>
    <x v="1099"/>
    <x v="358"/>
    <s v="Same Day"/>
    <s v="JH-15910"/>
    <s v="Jonathan Howell"/>
    <x v="0"/>
    <x v="0"/>
    <s v="Tulsa"/>
    <x v="26"/>
    <n v="74133"/>
    <x v="2"/>
    <s v="OFF-BI-10004654"/>
    <x v="1"/>
    <x v="8"/>
    <s v="Avery Binding System Hidden Tab Executive Style Index Sets"/>
    <x v="4375"/>
    <n v="5"/>
    <n v="0"/>
    <n v="14.424999999999999"/>
    <x v="2"/>
    <x v="1"/>
  </r>
  <r>
    <n v="6266"/>
    <x v="3128"/>
    <x v="935"/>
    <x v="821"/>
    <s v="Standard Class"/>
    <s v="AT-10735"/>
    <s v="Annie Thurman"/>
    <x v="0"/>
    <x v="0"/>
    <s v="Nashville"/>
    <x v="18"/>
    <n v="37211"/>
    <x v="0"/>
    <s v="OFF-PA-10000141"/>
    <x v="1"/>
    <x v="10"/>
    <s v="Ampad Evidence Wirebond Steno Books, 6&quot; x 9&quot;"/>
    <x v="4273"/>
    <n v="2"/>
    <n v="0.2"/>
    <n v="1.1771999999999998"/>
    <x v="0"/>
    <x v="0"/>
  </r>
  <r>
    <n v="6267"/>
    <x v="3128"/>
    <x v="935"/>
    <x v="821"/>
    <s v="Standard Class"/>
    <s v="AT-10735"/>
    <s v="Annie Thurman"/>
    <x v="0"/>
    <x v="0"/>
    <s v="Nashville"/>
    <x v="18"/>
    <n v="37211"/>
    <x v="0"/>
    <s v="OFF-PA-10001019"/>
    <x v="1"/>
    <x v="10"/>
    <s v="Xerox 1884"/>
    <x v="3901"/>
    <n v="9"/>
    <n v="0.2"/>
    <n v="48.551399999999994"/>
    <x v="0"/>
    <x v="0"/>
  </r>
  <r>
    <n v="6268"/>
    <x v="3129"/>
    <x v="486"/>
    <x v="1100"/>
    <s v="Second Class"/>
    <s v="RM-19675"/>
    <s v="Robert Marley"/>
    <x v="2"/>
    <x v="0"/>
    <s v="Cambridge"/>
    <x v="31"/>
    <n v="2138"/>
    <x v="3"/>
    <s v="TEC-PH-10002496"/>
    <x v="2"/>
    <x v="7"/>
    <s v="Cisco SPA301"/>
    <x v="4376"/>
    <n v="2"/>
    <n v="0"/>
    <n v="93.593999999999994"/>
    <x v="3"/>
    <x v="0"/>
  </r>
  <r>
    <n v="6269"/>
    <x v="3129"/>
    <x v="486"/>
    <x v="1100"/>
    <s v="Second Class"/>
    <s v="RM-19675"/>
    <s v="Robert Marley"/>
    <x v="2"/>
    <x v="0"/>
    <s v="Cambridge"/>
    <x v="31"/>
    <n v="2138"/>
    <x v="3"/>
    <s v="OFF-BI-10000829"/>
    <x v="1"/>
    <x v="8"/>
    <s v="Avery Non-Stick Binders"/>
    <x v="4377"/>
    <n v="5"/>
    <n v="0"/>
    <n v="10.327"/>
    <x v="3"/>
    <x v="0"/>
  </r>
  <r>
    <n v="6270"/>
    <x v="3130"/>
    <x v="574"/>
    <x v="792"/>
    <s v="Standard Class"/>
    <s v="BB-11545"/>
    <s v="Brenda Bowman"/>
    <x v="1"/>
    <x v="0"/>
    <s v="Oakland"/>
    <x v="1"/>
    <n v="94601"/>
    <x v="1"/>
    <s v="TEC-PH-10001448"/>
    <x v="2"/>
    <x v="7"/>
    <s v="Anker Astro 15000mAh USB Portable Charger"/>
    <x v="3149"/>
    <n v="1"/>
    <n v="0.2"/>
    <n v="-7.9984000000000073"/>
    <x v="1"/>
    <x v="0"/>
  </r>
  <r>
    <n v="6271"/>
    <x v="3130"/>
    <x v="574"/>
    <x v="792"/>
    <s v="Standard Class"/>
    <s v="BB-11545"/>
    <s v="Brenda Bowman"/>
    <x v="1"/>
    <x v="0"/>
    <s v="Oakland"/>
    <x v="1"/>
    <n v="94601"/>
    <x v="1"/>
    <s v="FUR-CH-10004983"/>
    <x v="0"/>
    <x v="1"/>
    <s v="Office Star - Mid Back Dual function Ergonomic High Back Chair with 2-Way Adjustable Arms"/>
    <x v="4378"/>
    <n v="9"/>
    <n v="0.2"/>
    <n v="43.464599999999905"/>
    <x v="1"/>
    <x v="0"/>
  </r>
  <r>
    <n v="6272"/>
    <x v="3130"/>
    <x v="574"/>
    <x v="792"/>
    <s v="Standard Class"/>
    <s v="BB-11545"/>
    <s v="Brenda Bowman"/>
    <x v="1"/>
    <x v="0"/>
    <s v="Oakland"/>
    <x v="1"/>
    <n v="94601"/>
    <x v="1"/>
    <s v="OFF-AR-10004022"/>
    <x v="1"/>
    <x v="6"/>
    <s v="Panasonic KP-380BK Classic Electric Pencil Sharpener"/>
    <x v="4379"/>
    <n v="5"/>
    <n v="0"/>
    <n v="44.974999999999987"/>
    <x v="1"/>
    <x v="0"/>
  </r>
  <r>
    <n v="6273"/>
    <x v="3131"/>
    <x v="157"/>
    <x v="169"/>
    <s v="First Class"/>
    <s v="AS-10285"/>
    <s v="Alejandro Savely"/>
    <x v="1"/>
    <x v="0"/>
    <s v="Palatine"/>
    <x v="10"/>
    <n v="60067"/>
    <x v="2"/>
    <s v="TEC-AC-10001284"/>
    <x v="2"/>
    <x v="11"/>
    <s v="Enermax Briskie RF Wireless Keyboard and Mouse Combo"/>
    <x v="4380"/>
    <n v="7"/>
    <n v="0.2"/>
    <n v="23.262400000000003"/>
    <x v="2"/>
    <x v="0"/>
  </r>
  <r>
    <n v="6274"/>
    <x v="3132"/>
    <x v="19"/>
    <x v="18"/>
    <s v="Second Class"/>
    <s v="DK-13375"/>
    <s v="Dennis Kane"/>
    <x v="0"/>
    <x v="0"/>
    <s v="Seattle"/>
    <x v="4"/>
    <n v="98105"/>
    <x v="1"/>
    <s v="FUR-FU-10001847"/>
    <x v="0"/>
    <x v="5"/>
    <s v="Eldon Image Series Black Desk Accessories"/>
    <x v="2162"/>
    <n v="3"/>
    <n v="0"/>
    <n v="4.4711999999999996"/>
    <x v="1"/>
    <x v="0"/>
  </r>
  <r>
    <n v="6275"/>
    <x v="3132"/>
    <x v="19"/>
    <x v="18"/>
    <s v="Second Class"/>
    <s v="DK-13375"/>
    <s v="Dennis Kane"/>
    <x v="0"/>
    <x v="0"/>
    <s v="Seattle"/>
    <x v="4"/>
    <n v="98105"/>
    <x v="1"/>
    <s v="TEC-AC-10004595"/>
    <x v="2"/>
    <x v="11"/>
    <s v="First Data TMFD35 PIN Pad"/>
    <x v="4381"/>
    <n v="3"/>
    <n v="0"/>
    <n v="89.963999999999999"/>
    <x v="1"/>
    <x v="0"/>
  </r>
  <r>
    <n v="6276"/>
    <x v="3132"/>
    <x v="19"/>
    <x v="18"/>
    <s v="Second Class"/>
    <s v="DK-13375"/>
    <s v="Dennis Kane"/>
    <x v="0"/>
    <x v="0"/>
    <s v="Seattle"/>
    <x v="4"/>
    <n v="98105"/>
    <x v="1"/>
    <s v="FUR-FU-10004164"/>
    <x v="0"/>
    <x v="5"/>
    <s v="Eldon 300 Class Desk Accessories, Black"/>
    <x v="4382"/>
    <n v="5"/>
    <n v="0"/>
    <n v="10.890000000000002"/>
    <x v="1"/>
    <x v="0"/>
  </r>
  <r>
    <n v="6277"/>
    <x v="3132"/>
    <x v="19"/>
    <x v="18"/>
    <s v="Second Class"/>
    <s v="DK-13375"/>
    <s v="Dennis Kane"/>
    <x v="0"/>
    <x v="0"/>
    <s v="Seattle"/>
    <x v="4"/>
    <n v="98105"/>
    <x v="1"/>
    <s v="OFF-LA-10001074"/>
    <x v="1"/>
    <x v="2"/>
    <s v="Round Specialty Laser Printer Labels"/>
    <x v="2077"/>
    <n v="7"/>
    <n v="0"/>
    <n v="41.223699999999994"/>
    <x v="1"/>
    <x v="0"/>
  </r>
  <r>
    <n v="6278"/>
    <x v="3132"/>
    <x v="19"/>
    <x v="18"/>
    <s v="Second Class"/>
    <s v="DK-13375"/>
    <s v="Dennis Kane"/>
    <x v="0"/>
    <x v="0"/>
    <s v="Seattle"/>
    <x v="4"/>
    <n v="98105"/>
    <x v="1"/>
    <s v="OFF-ST-10000604"/>
    <x v="1"/>
    <x v="4"/>
    <s v="Home/Office Personal File Carts"/>
    <x v="2876"/>
    <n v="2"/>
    <n v="0"/>
    <n v="17.379999999999995"/>
    <x v="1"/>
    <x v="0"/>
  </r>
  <r>
    <n v="6279"/>
    <x v="3132"/>
    <x v="19"/>
    <x v="18"/>
    <s v="Second Class"/>
    <s v="DK-13375"/>
    <s v="Dennis Kane"/>
    <x v="0"/>
    <x v="0"/>
    <s v="Seattle"/>
    <x v="4"/>
    <n v="98105"/>
    <x v="1"/>
    <s v="TEC-PH-10000148"/>
    <x v="2"/>
    <x v="7"/>
    <s v="Cyber Acoustics AC-202b Speech Recognition Stereo Headset"/>
    <x v="4383"/>
    <n v="2"/>
    <n v="0.2"/>
    <n v="-4.6764000000000001"/>
    <x v="1"/>
    <x v="0"/>
  </r>
  <r>
    <n v="6280"/>
    <x v="3132"/>
    <x v="19"/>
    <x v="18"/>
    <s v="Second Class"/>
    <s v="DK-13375"/>
    <s v="Dennis Kane"/>
    <x v="0"/>
    <x v="0"/>
    <s v="Seattle"/>
    <x v="4"/>
    <n v="98105"/>
    <x v="1"/>
    <s v="OFF-BI-10000042"/>
    <x v="1"/>
    <x v="8"/>
    <s v="Pressboard Data Binder, Crimson, 12&quot; X 8 1/2&quot;"/>
    <x v="2994"/>
    <n v="3"/>
    <n v="0.2"/>
    <n v="4.1651999999999987"/>
    <x v="1"/>
    <x v="0"/>
  </r>
  <r>
    <n v="6281"/>
    <x v="3133"/>
    <x v="605"/>
    <x v="1188"/>
    <s v="Standard Class"/>
    <s v="JH-15910"/>
    <s v="Jonathan Howell"/>
    <x v="0"/>
    <x v="0"/>
    <s v="Cincinnati"/>
    <x v="24"/>
    <n v="45231"/>
    <x v="3"/>
    <s v="OFF-LA-10000443"/>
    <x v="1"/>
    <x v="2"/>
    <s v="Avery 501"/>
    <x v="2184"/>
    <n v="2"/>
    <n v="0.2"/>
    <n v="1.9925999999999999"/>
    <x v="3"/>
    <x v="0"/>
  </r>
  <r>
    <n v="6282"/>
    <x v="3134"/>
    <x v="312"/>
    <x v="6"/>
    <s v="Standard Class"/>
    <s v="JK-15205"/>
    <s v="Jamie Kunitz"/>
    <x v="0"/>
    <x v="0"/>
    <s v="Marion"/>
    <x v="24"/>
    <n v="43302"/>
    <x v="3"/>
    <s v="FUR-FU-10002874"/>
    <x v="0"/>
    <x v="5"/>
    <s v="Ultra Commercial Grade Dual Valve Door Closer"/>
    <x v="4384"/>
    <n v="2"/>
    <n v="0.2"/>
    <n v="9.5735999999999937"/>
    <x v="3"/>
    <x v="0"/>
  </r>
  <r>
    <n v="6283"/>
    <x v="3134"/>
    <x v="312"/>
    <x v="6"/>
    <s v="Standard Class"/>
    <s v="JK-15205"/>
    <s v="Jamie Kunitz"/>
    <x v="0"/>
    <x v="0"/>
    <s v="Marion"/>
    <x v="24"/>
    <n v="43302"/>
    <x v="3"/>
    <s v="OFF-ST-10003994"/>
    <x v="1"/>
    <x v="4"/>
    <s v="Belkin 19&quot; Center-Weighted Shelf, Gray"/>
    <x v="4385"/>
    <n v="3"/>
    <n v="0.2"/>
    <n v="-26.541000000000004"/>
    <x v="3"/>
    <x v="0"/>
  </r>
  <r>
    <n v="6284"/>
    <x v="3135"/>
    <x v="446"/>
    <x v="961"/>
    <s v="Standard Class"/>
    <s v="EH-13765"/>
    <s v="Edward Hooks"/>
    <x v="1"/>
    <x v="0"/>
    <s v="Los Angeles"/>
    <x v="1"/>
    <n v="90049"/>
    <x v="1"/>
    <s v="OFF-EN-10001453"/>
    <x v="1"/>
    <x v="12"/>
    <s v="Tyvek Interoffice Envelopes, 9 1/2&quot; x 12 1/2&quot;, 100/Box"/>
    <x v="4164"/>
    <n v="5"/>
    <n v="0"/>
    <n v="143.30299999999997"/>
    <x v="1"/>
    <x v="0"/>
  </r>
  <r>
    <n v="6285"/>
    <x v="3135"/>
    <x v="446"/>
    <x v="961"/>
    <s v="Standard Class"/>
    <s v="EH-13765"/>
    <s v="Edward Hooks"/>
    <x v="1"/>
    <x v="0"/>
    <s v="Los Angeles"/>
    <x v="1"/>
    <n v="90049"/>
    <x v="1"/>
    <s v="FUR-CH-10000988"/>
    <x v="0"/>
    <x v="1"/>
    <s v="Hon Olson Stacker Stools"/>
    <x v="4386"/>
    <n v="5"/>
    <n v="0.2"/>
    <n v="56.324000000000012"/>
    <x v="1"/>
    <x v="0"/>
  </r>
  <r>
    <n v="6286"/>
    <x v="3136"/>
    <x v="147"/>
    <x v="936"/>
    <s v="Standard Class"/>
    <s v="VW-21775"/>
    <s v="Victoria Wilson"/>
    <x v="1"/>
    <x v="0"/>
    <s v="Lakewood"/>
    <x v="24"/>
    <n v="44107"/>
    <x v="3"/>
    <s v="FUR-TA-10003238"/>
    <x v="0"/>
    <x v="3"/>
    <s v="Chromcraft Bull-Nose Wood 48&quot; x 96&quot; Rectangular Conference Tables"/>
    <x v="4387"/>
    <n v="2"/>
    <n v="0.4"/>
    <n v="-231.41160000000008"/>
    <x v="3"/>
    <x v="0"/>
  </r>
  <r>
    <n v="6287"/>
    <x v="3137"/>
    <x v="1057"/>
    <x v="894"/>
    <s v="Standard Class"/>
    <s v="CG-12040"/>
    <s v="Catherine Glotzbach"/>
    <x v="2"/>
    <x v="0"/>
    <s v="Lebanon"/>
    <x v="18"/>
    <n v="37087"/>
    <x v="0"/>
    <s v="TEC-PH-10001061"/>
    <x v="2"/>
    <x v="7"/>
    <s v="Apple iPhone 5C"/>
    <x v="1977"/>
    <n v="3"/>
    <n v="0.2"/>
    <n v="17.998199999999997"/>
    <x v="0"/>
    <x v="0"/>
  </r>
  <r>
    <n v="6288"/>
    <x v="3138"/>
    <x v="1001"/>
    <x v="984"/>
    <s v="Standard Class"/>
    <s v="EB-13705"/>
    <s v="Ed Braxton"/>
    <x v="1"/>
    <x v="0"/>
    <s v="San Francisco"/>
    <x v="1"/>
    <n v="94122"/>
    <x v="1"/>
    <s v="FUR-TA-10003715"/>
    <x v="0"/>
    <x v="3"/>
    <s v="Hon 2111 Invitation Series Corner Table"/>
    <x v="4388"/>
    <n v="3"/>
    <n v="0.2"/>
    <n v="-87.935400000000044"/>
    <x v="1"/>
    <x v="0"/>
  </r>
  <r>
    <n v="6289"/>
    <x v="3138"/>
    <x v="1001"/>
    <x v="984"/>
    <s v="Standard Class"/>
    <s v="EB-13705"/>
    <s v="Ed Braxton"/>
    <x v="1"/>
    <x v="0"/>
    <s v="San Francisco"/>
    <x v="1"/>
    <n v="94122"/>
    <x v="1"/>
    <s v="OFF-BI-10001597"/>
    <x v="1"/>
    <x v="8"/>
    <s v="Wilson Jones Ledger-Size, Piano-Hinge Binder, 2&quot;, Blue"/>
    <x v="4389"/>
    <n v="6"/>
    <n v="0.2"/>
    <n v="68.846399999999974"/>
    <x v="1"/>
    <x v="0"/>
  </r>
  <r>
    <n v="6290"/>
    <x v="3139"/>
    <x v="649"/>
    <x v="567"/>
    <s v="Second Class"/>
    <s v="NF-18595"/>
    <s v="Nicole Fjeld"/>
    <x v="2"/>
    <x v="0"/>
    <s v="Chico"/>
    <x v="1"/>
    <n v="95928"/>
    <x v="1"/>
    <s v="FUR-CH-10004063"/>
    <x v="0"/>
    <x v="1"/>
    <s v="Global Deluxe High-Back Manager's Chair"/>
    <x v="4390"/>
    <n v="4"/>
    <n v="0.2"/>
    <n v="102.95279999999988"/>
    <x v="1"/>
    <x v="0"/>
  </r>
  <r>
    <n v="6291"/>
    <x v="3139"/>
    <x v="649"/>
    <x v="567"/>
    <s v="Second Class"/>
    <s v="NF-18595"/>
    <s v="Nicole Fjeld"/>
    <x v="2"/>
    <x v="0"/>
    <s v="Chico"/>
    <x v="1"/>
    <n v="95928"/>
    <x v="1"/>
    <s v="FUR-FU-10001979"/>
    <x v="0"/>
    <x v="5"/>
    <s v="Dana Halogen Swing-Arm Architect Lamp"/>
    <x v="568"/>
    <n v="8"/>
    <n v="0"/>
    <n v="91.772800000000018"/>
    <x v="1"/>
    <x v="0"/>
  </r>
  <r>
    <n v="6292"/>
    <x v="3140"/>
    <x v="574"/>
    <x v="241"/>
    <s v="First Class"/>
    <s v="ME-17725"/>
    <s v="Max Engle"/>
    <x v="0"/>
    <x v="0"/>
    <s v="Salem"/>
    <x v="17"/>
    <n v="24153"/>
    <x v="0"/>
    <s v="FUR-CH-10001854"/>
    <x v="0"/>
    <x v="1"/>
    <s v="Office Star - Professional Matrix Back Chair with 2-to-1 Synchro Tilt and Mesh Fabric Seat"/>
    <x v="4391"/>
    <n v="2"/>
    <n v="0"/>
    <n v="168.47040000000004"/>
    <x v="0"/>
    <x v="0"/>
  </r>
  <r>
    <n v="6293"/>
    <x v="3141"/>
    <x v="1100"/>
    <x v="1189"/>
    <s v="Standard Class"/>
    <s v="AZ-10750"/>
    <s v="Annie Zypern"/>
    <x v="0"/>
    <x v="0"/>
    <s v="Los Angeles"/>
    <x v="1"/>
    <n v="90008"/>
    <x v="1"/>
    <s v="TEC-PH-10002923"/>
    <x v="2"/>
    <x v="7"/>
    <s v="Logitech B530 USB Headset - headset - Full size, Binaural"/>
    <x v="2550"/>
    <n v="3"/>
    <n v="0.2"/>
    <n v="7.7679000000000009"/>
    <x v="1"/>
    <x v="0"/>
  </r>
  <r>
    <n v="6294"/>
    <x v="3141"/>
    <x v="1100"/>
    <x v="1189"/>
    <s v="Standard Class"/>
    <s v="AZ-10750"/>
    <s v="Annie Zypern"/>
    <x v="0"/>
    <x v="0"/>
    <s v="Los Angeles"/>
    <x v="1"/>
    <n v="90008"/>
    <x v="1"/>
    <s v="OFF-AR-10004691"/>
    <x v="1"/>
    <x v="6"/>
    <s v="Boston 1730 StandUp Electric Pencil Sharpener"/>
    <x v="2202"/>
    <n v="3"/>
    <n v="0"/>
    <n v="16.676400000000001"/>
    <x v="1"/>
    <x v="0"/>
  </r>
  <r>
    <n v="6295"/>
    <x v="3142"/>
    <x v="1101"/>
    <x v="76"/>
    <s v="First Class"/>
    <s v="RF-19345"/>
    <s v="Randy Ferguson"/>
    <x v="1"/>
    <x v="0"/>
    <s v="New York City"/>
    <x v="15"/>
    <n v="10024"/>
    <x v="3"/>
    <s v="OFF-BI-10002931"/>
    <x v="1"/>
    <x v="8"/>
    <s v="Avery Trapezoid Extra Heavy Duty 4&quot; Binders"/>
    <x v="4392"/>
    <n v="1"/>
    <n v="0.2"/>
    <n v="12.581999999999999"/>
    <x v="3"/>
    <x v="0"/>
  </r>
  <r>
    <n v="6296"/>
    <x v="3143"/>
    <x v="129"/>
    <x v="916"/>
    <s v="Standard Class"/>
    <s v="AJ-10780"/>
    <s v="Anthony Jacobs"/>
    <x v="1"/>
    <x v="0"/>
    <s v="Beverly"/>
    <x v="31"/>
    <n v="1915"/>
    <x v="3"/>
    <s v="OFF-AP-10002651"/>
    <x v="1"/>
    <x v="9"/>
    <s v="Hoover Upright Vacuum With Dirt Cup"/>
    <x v="4393"/>
    <n v="6"/>
    <n v="0"/>
    <n v="503.78219999999976"/>
    <x v="3"/>
    <x v="0"/>
  </r>
  <r>
    <n v="6297"/>
    <x v="3143"/>
    <x v="129"/>
    <x v="916"/>
    <s v="Standard Class"/>
    <s v="AJ-10780"/>
    <s v="Anthony Jacobs"/>
    <x v="1"/>
    <x v="0"/>
    <s v="Beverly"/>
    <x v="31"/>
    <n v="1915"/>
    <x v="3"/>
    <s v="OFF-ST-10000689"/>
    <x v="1"/>
    <x v="4"/>
    <s v="Fellowes Strictly Business Drawer File, Letter/Legal Size"/>
    <x v="457"/>
    <n v="5"/>
    <n v="0"/>
    <n v="84.51"/>
    <x v="3"/>
    <x v="0"/>
  </r>
  <r>
    <n v="6298"/>
    <x v="3143"/>
    <x v="129"/>
    <x v="916"/>
    <s v="Standard Class"/>
    <s v="AJ-10780"/>
    <s v="Anthony Jacobs"/>
    <x v="1"/>
    <x v="0"/>
    <s v="Beverly"/>
    <x v="31"/>
    <n v="1915"/>
    <x v="3"/>
    <s v="OFF-PA-10003302"/>
    <x v="1"/>
    <x v="10"/>
    <s v="Xerox 1906"/>
    <x v="275"/>
    <n v="4"/>
    <n v="0"/>
    <n v="66.627199999999988"/>
    <x v="3"/>
    <x v="0"/>
  </r>
  <r>
    <n v="6299"/>
    <x v="3144"/>
    <x v="618"/>
    <x v="1190"/>
    <s v="Standard Class"/>
    <s v="SF-20965"/>
    <s v="Sylvia Foulston"/>
    <x v="1"/>
    <x v="0"/>
    <s v="San Diego"/>
    <x v="1"/>
    <n v="92024"/>
    <x v="1"/>
    <s v="OFF-BI-10001460"/>
    <x v="1"/>
    <x v="8"/>
    <s v="Plastic Binding Combs"/>
    <x v="4394"/>
    <n v="3"/>
    <n v="0.2"/>
    <n v="12.2715"/>
    <x v="1"/>
    <x v="0"/>
  </r>
  <r>
    <n v="6300"/>
    <x v="3145"/>
    <x v="329"/>
    <x v="108"/>
    <s v="First Class"/>
    <s v="MZ-17335"/>
    <s v="Maria Zettner"/>
    <x v="2"/>
    <x v="0"/>
    <s v="San Francisco"/>
    <x v="1"/>
    <n v="94109"/>
    <x v="1"/>
    <s v="FUR-FU-10003489"/>
    <x v="0"/>
    <x v="5"/>
    <s v="Contemporary Borderless Frame"/>
    <x v="4395"/>
    <n v="3"/>
    <n v="0"/>
    <n v="9.5570999999999984"/>
    <x v="1"/>
    <x v="0"/>
  </r>
  <r>
    <n v="6301"/>
    <x v="3146"/>
    <x v="571"/>
    <x v="979"/>
    <s v="Standard Class"/>
    <s v="SB-20170"/>
    <s v="Sarah Bern"/>
    <x v="0"/>
    <x v="0"/>
    <s v="Chicago"/>
    <x v="10"/>
    <n v="60623"/>
    <x v="2"/>
    <s v="OFF-BI-10002794"/>
    <x v="1"/>
    <x v="8"/>
    <s v="Avery Trapezoid Ring Binder, 3&quot; Capacity, Black, 1040 sheets"/>
    <x v="4396"/>
    <n v="3"/>
    <n v="0.8"/>
    <n v="-38.11140000000001"/>
    <x v="2"/>
    <x v="0"/>
  </r>
  <r>
    <n v="6302"/>
    <x v="3146"/>
    <x v="571"/>
    <x v="979"/>
    <s v="Standard Class"/>
    <s v="SB-20170"/>
    <s v="Sarah Bern"/>
    <x v="0"/>
    <x v="0"/>
    <s v="Chicago"/>
    <x v="10"/>
    <n v="60623"/>
    <x v="2"/>
    <s v="OFF-EN-10000461"/>
    <x v="1"/>
    <x v="12"/>
    <s v="#10- 4 1/8&quot; x 9 1/2&quot; Recycled Envelopes"/>
    <x v="4397"/>
    <n v="2"/>
    <n v="0.2"/>
    <n v="4.7195999999999998"/>
    <x v="2"/>
    <x v="0"/>
  </r>
  <r>
    <n v="6303"/>
    <x v="3147"/>
    <x v="51"/>
    <x v="207"/>
    <s v="Standard Class"/>
    <s v="AH-10210"/>
    <s v="Alan Hwang"/>
    <x v="0"/>
    <x v="0"/>
    <s v="Dallas"/>
    <x v="5"/>
    <n v="75220"/>
    <x v="2"/>
    <s v="TEC-PH-10001305"/>
    <x v="2"/>
    <x v="7"/>
    <s v="Panasonic KX TS208W Corded phone"/>
    <x v="4398"/>
    <n v="5"/>
    <n v="0.2"/>
    <n v="19.596000000000018"/>
    <x v="2"/>
    <x v="0"/>
  </r>
  <r>
    <n v="6304"/>
    <x v="3148"/>
    <x v="978"/>
    <x v="46"/>
    <s v="Second Class"/>
    <s v="NK-18490"/>
    <s v="Neil Knudson"/>
    <x v="2"/>
    <x v="0"/>
    <s v="Corpus Christi"/>
    <x v="5"/>
    <n v="78415"/>
    <x v="2"/>
    <s v="OFF-PA-10000167"/>
    <x v="1"/>
    <x v="10"/>
    <s v="Xerox 1925"/>
    <x v="1355"/>
    <n v="3"/>
    <n v="0.2"/>
    <n v="23.234999999999992"/>
    <x v="2"/>
    <x v="0"/>
  </r>
  <r>
    <n v="6305"/>
    <x v="3149"/>
    <x v="1024"/>
    <x v="547"/>
    <s v="Same Day"/>
    <s v="AI-10855"/>
    <s v="Arianne Irving"/>
    <x v="0"/>
    <x v="0"/>
    <s v="New York City"/>
    <x v="15"/>
    <n v="10035"/>
    <x v="3"/>
    <s v="OFF-PA-10002947"/>
    <x v="1"/>
    <x v="10"/>
    <s v="Xerox 1923"/>
    <x v="3890"/>
    <n v="1"/>
    <n v="0"/>
    <n v="3.2063999999999999"/>
    <x v="3"/>
    <x v="0"/>
  </r>
  <r>
    <n v="6306"/>
    <x v="3150"/>
    <x v="254"/>
    <x v="781"/>
    <s v="Second Class"/>
    <s v="TP-21565"/>
    <s v="Tracy Poddar"/>
    <x v="1"/>
    <x v="0"/>
    <s v="Eugene"/>
    <x v="21"/>
    <n v="97405"/>
    <x v="1"/>
    <s v="OFF-SU-10002301"/>
    <x v="1"/>
    <x v="14"/>
    <s v="Serrated Blade or Curved Handle Hand Letter Openers"/>
    <x v="4399"/>
    <n v="7"/>
    <n v="0.2"/>
    <n v="-4.1761999999999997"/>
    <x v="1"/>
    <x v="0"/>
  </r>
  <r>
    <n v="6307"/>
    <x v="3150"/>
    <x v="254"/>
    <x v="781"/>
    <s v="Second Class"/>
    <s v="TP-21565"/>
    <s v="Tracy Poddar"/>
    <x v="1"/>
    <x v="0"/>
    <s v="Eugene"/>
    <x v="21"/>
    <n v="97405"/>
    <x v="1"/>
    <s v="FUR-CH-10003298"/>
    <x v="0"/>
    <x v="1"/>
    <s v="Office Star - Contemporary Task Swivel chair with Loop Arms, Charcoal"/>
    <x v="4400"/>
    <n v="1"/>
    <n v="0.2"/>
    <n v="-14.407800000000009"/>
    <x v="1"/>
    <x v="0"/>
  </r>
  <r>
    <n v="6308"/>
    <x v="3150"/>
    <x v="254"/>
    <x v="781"/>
    <s v="Second Class"/>
    <s v="TP-21565"/>
    <s v="Tracy Poddar"/>
    <x v="1"/>
    <x v="0"/>
    <s v="Eugene"/>
    <x v="21"/>
    <n v="97405"/>
    <x v="1"/>
    <s v="OFF-PA-10004353"/>
    <x v="1"/>
    <x v="10"/>
    <s v="Southworth 25% Cotton Premium Laser Paper and Envelopes"/>
    <x v="1107"/>
    <n v="3"/>
    <n v="0.2"/>
    <n v="16.783200000000001"/>
    <x v="1"/>
    <x v="0"/>
  </r>
  <r>
    <n v="6309"/>
    <x v="3150"/>
    <x v="254"/>
    <x v="781"/>
    <s v="Second Class"/>
    <s v="TP-21565"/>
    <s v="Tracy Poddar"/>
    <x v="1"/>
    <x v="0"/>
    <s v="Eugene"/>
    <x v="21"/>
    <n v="97405"/>
    <x v="1"/>
    <s v="FUR-CH-10000229"/>
    <x v="0"/>
    <x v="1"/>
    <s v="Global Enterprise Series Seating High-Back Swivel/Tilt Chairs"/>
    <x v="4401"/>
    <n v="3"/>
    <n v="0.2"/>
    <n v="-97.552800000000076"/>
    <x v="1"/>
    <x v="0"/>
  </r>
  <r>
    <n v="6310"/>
    <x v="3150"/>
    <x v="254"/>
    <x v="781"/>
    <s v="Second Class"/>
    <s v="TP-21565"/>
    <s v="Tracy Poddar"/>
    <x v="1"/>
    <x v="0"/>
    <s v="Eugene"/>
    <x v="21"/>
    <n v="97405"/>
    <x v="1"/>
    <s v="OFF-LA-10003930"/>
    <x v="1"/>
    <x v="2"/>
    <s v="Dot Matrix Printer Tape Reel Labels, White, 5000/Box"/>
    <x v="4402"/>
    <n v="8"/>
    <n v="0.2"/>
    <n v="228.07919999999999"/>
    <x v="1"/>
    <x v="0"/>
  </r>
  <r>
    <n v="6311"/>
    <x v="3150"/>
    <x v="254"/>
    <x v="781"/>
    <s v="Second Class"/>
    <s v="TP-21565"/>
    <s v="Tracy Poddar"/>
    <x v="1"/>
    <x v="0"/>
    <s v="Eugene"/>
    <x v="21"/>
    <n v="97405"/>
    <x v="1"/>
    <s v="OFF-PA-10000176"/>
    <x v="1"/>
    <x v="10"/>
    <s v="Xerox 1887"/>
    <x v="4403"/>
    <n v="1"/>
    <n v="0.2"/>
    <n v="5.3115999999999985"/>
    <x v="1"/>
    <x v="0"/>
  </r>
  <r>
    <n v="6312"/>
    <x v="3151"/>
    <x v="1102"/>
    <x v="370"/>
    <s v="Standard Class"/>
    <s v="LW-17125"/>
    <s v="Liz Willingham"/>
    <x v="0"/>
    <x v="0"/>
    <s v="Oxnard"/>
    <x v="1"/>
    <n v="93030"/>
    <x v="1"/>
    <s v="FUR-FU-10004006"/>
    <x v="0"/>
    <x v="5"/>
    <s v="Deflect-o DuraMat Lighweight, Studded, Beveled Mat for Low Pile Carpeting"/>
    <x v="4180"/>
    <n v="3"/>
    <n v="0"/>
    <n v="21.751499999999986"/>
    <x v="1"/>
    <x v="0"/>
  </r>
  <r>
    <n v="6313"/>
    <x v="3152"/>
    <x v="911"/>
    <x v="638"/>
    <s v="Standard Class"/>
    <s v="NG-18355"/>
    <s v="Nat Gilpin"/>
    <x v="1"/>
    <x v="0"/>
    <s v="Fairfield"/>
    <x v="29"/>
    <n v="6824"/>
    <x v="3"/>
    <s v="OFF-ST-10001932"/>
    <x v="1"/>
    <x v="4"/>
    <s v="Fellowes Staxonsteel Drawer Files"/>
    <x v="4404"/>
    <n v="3"/>
    <n v="0"/>
    <n v="81.131400000000014"/>
    <x v="3"/>
    <x v="0"/>
  </r>
  <r>
    <n v="6314"/>
    <x v="3152"/>
    <x v="911"/>
    <x v="638"/>
    <s v="Standard Class"/>
    <s v="NG-18355"/>
    <s v="Nat Gilpin"/>
    <x v="1"/>
    <x v="0"/>
    <s v="Fairfield"/>
    <x v="29"/>
    <n v="6824"/>
    <x v="3"/>
    <s v="TEC-PH-10000923"/>
    <x v="2"/>
    <x v="7"/>
    <s v="Belkin SportFit Armband For iPhone 5s/5c, Fuchsia"/>
    <x v="4405"/>
    <n v="1"/>
    <n v="0"/>
    <n v="7.3451000000000004"/>
    <x v="3"/>
    <x v="0"/>
  </r>
  <r>
    <n v="6315"/>
    <x v="3153"/>
    <x v="156"/>
    <x v="695"/>
    <s v="Standard Class"/>
    <s v="NG-18355"/>
    <s v="Nat Gilpin"/>
    <x v="1"/>
    <x v="0"/>
    <s v="Jackson"/>
    <x v="12"/>
    <n v="49201"/>
    <x v="2"/>
    <s v="OFF-AR-10000380"/>
    <x v="1"/>
    <x v="6"/>
    <s v="Hunt PowerHouse Electric Pencil Sharpener, Blue"/>
    <x v="4406"/>
    <n v="4"/>
    <n v="0"/>
    <n v="45.575999999999979"/>
    <x v="2"/>
    <x v="1"/>
  </r>
  <r>
    <n v="6316"/>
    <x v="3153"/>
    <x v="156"/>
    <x v="695"/>
    <s v="Standard Class"/>
    <s v="NG-18355"/>
    <s v="Nat Gilpin"/>
    <x v="1"/>
    <x v="0"/>
    <s v="Jackson"/>
    <x v="12"/>
    <n v="49201"/>
    <x v="2"/>
    <s v="OFF-LA-10003930"/>
    <x v="1"/>
    <x v="2"/>
    <s v="Dot Matrix Printer Tape Reel Labels, White, 5000/Box"/>
    <x v="1461"/>
    <n v="2"/>
    <n v="0"/>
    <n v="96.343800000000002"/>
    <x v="2"/>
    <x v="1"/>
  </r>
  <r>
    <n v="6317"/>
    <x v="3153"/>
    <x v="156"/>
    <x v="695"/>
    <s v="Standard Class"/>
    <s v="NG-18355"/>
    <s v="Nat Gilpin"/>
    <x v="1"/>
    <x v="0"/>
    <s v="Jackson"/>
    <x v="12"/>
    <n v="49201"/>
    <x v="2"/>
    <s v="OFF-PA-10001815"/>
    <x v="1"/>
    <x v="10"/>
    <s v="Xerox 1885"/>
    <x v="3803"/>
    <n v="3"/>
    <n v="0"/>
    <n v="69.177599999999984"/>
    <x v="2"/>
    <x v="1"/>
  </r>
  <r>
    <n v="6318"/>
    <x v="3153"/>
    <x v="156"/>
    <x v="695"/>
    <s v="Standard Class"/>
    <s v="NG-18355"/>
    <s v="Nat Gilpin"/>
    <x v="1"/>
    <x v="0"/>
    <s v="Jackson"/>
    <x v="12"/>
    <n v="49201"/>
    <x v="2"/>
    <s v="OFF-PA-10004082"/>
    <x v="1"/>
    <x v="10"/>
    <s v="Adams Telephone Message Book w/Frequently-Called Numbers Space, 400 Messages per Book"/>
    <x v="3888"/>
    <n v="2"/>
    <n v="0"/>
    <n v="7.98"/>
    <x v="2"/>
    <x v="1"/>
  </r>
  <r>
    <n v="6319"/>
    <x v="3154"/>
    <x v="920"/>
    <x v="364"/>
    <s v="Second Class"/>
    <s v="EB-13750"/>
    <s v="Edward Becker"/>
    <x v="1"/>
    <x v="0"/>
    <s v="Laguna Niguel"/>
    <x v="1"/>
    <n v="92677"/>
    <x v="1"/>
    <s v="TEC-PH-10004071"/>
    <x v="2"/>
    <x v="7"/>
    <s v="PayAnywhere Card Reader"/>
    <x v="1409"/>
    <n v="5"/>
    <n v="0.2"/>
    <n v="3.4964999999999993"/>
    <x v="1"/>
    <x v="1"/>
  </r>
  <r>
    <n v="6320"/>
    <x v="3154"/>
    <x v="920"/>
    <x v="364"/>
    <s v="Second Class"/>
    <s v="EB-13750"/>
    <s v="Edward Becker"/>
    <x v="1"/>
    <x v="0"/>
    <s v="Laguna Niguel"/>
    <x v="1"/>
    <n v="92677"/>
    <x v="1"/>
    <s v="OFF-PA-10002377"/>
    <x v="1"/>
    <x v="10"/>
    <s v="Adams Telephone Message Book W/Dividers/Space For Phone Numbers, 5 1/4&quot;X8 1/2&quot;, 200/Messages"/>
    <x v="3229"/>
    <n v="6"/>
    <n v="0"/>
    <n v="15.335999999999999"/>
    <x v="1"/>
    <x v="1"/>
  </r>
  <r>
    <n v="6321"/>
    <x v="3155"/>
    <x v="394"/>
    <x v="725"/>
    <s v="Standard Class"/>
    <s v="SP-20860"/>
    <s v="Sung Pak"/>
    <x v="1"/>
    <x v="0"/>
    <s v="Jacksonville"/>
    <x v="2"/>
    <n v="32216"/>
    <x v="0"/>
    <s v="OFF-PA-10001800"/>
    <x v="1"/>
    <x v="10"/>
    <s v="Xerox 220"/>
    <x v="563"/>
    <n v="2"/>
    <n v="0.2"/>
    <n v="3.6288"/>
    <x v="0"/>
    <x v="0"/>
  </r>
  <r>
    <n v="6322"/>
    <x v="3156"/>
    <x v="303"/>
    <x v="1098"/>
    <s v="Standard Class"/>
    <s v="SP-20545"/>
    <s v="Sibella Parks"/>
    <x v="1"/>
    <x v="0"/>
    <s v="Mount Vernon"/>
    <x v="15"/>
    <n v="10550"/>
    <x v="3"/>
    <s v="OFF-BI-10002764"/>
    <x v="1"/>
    <x v="8"/>
    <s v="Recycled Pressboard Report Cover with Reinforced Top Hinge"/>
    <x v="3294"/>
    <n v="3"/>
    <n v="0.2"/>
    <n v="2.8100999999999998"/>
    <x v="3"/>
    <x v="0"/>
  </r>
  <r>
    <n v="6323"/>
    <x v="3157"/>
    <x v="561"/>
    <x v="290"/>
    <s v="Second Class"/>
    <s v="RB-19795"/>
    <s v="Ross Baird"/>
    <x v="2"/>
    <x v="0"/>
    <s v="Midland"/>
    <x v="12"/>
    <n v="48640"/>
    <x v="2"/>
    <s v="OFF-EN-10004459"/>
    <x v="1"/>
    <x v="12"/>
    <s v="Security-Tint Envelopes"/>
    <x v="770"/>
    <n v="2"/>
    <n v="0"/>
    <n v="7.4871999999999996"/>
    <x v="2"/>
    <x v="0"/>
  </r>
  <r>
    <n v="6324"/>
    <x v="3158"/>
    <x v="1103"/>
    <x v="278"/>
    <s v="Standard Class"/>
    <s v="DB-13660"/>
    <s v="Duane Benoit"/>
    <x v="0"/>
    <x v="0"/>
    <s v="Newark"/>
    <x v="13"/>
    <n v="19711"/>
    <x v="3"/>
    <s v="TEC-MA-10000423"/>
    <x v="2"/>
    <x v="15"/>
    <s v="Texas Instruments TI-34 Scientific Calculator"/>
    <x v="4407"/>
    <n v="3"/>
    <n v="0"/>
    <n v="31.005899999999997"/>
    <x v="3"/>
    <x v="0"/>
  </r>
  <r>
    <n v="6325"/>
    <x v="3159"/>
    <x v="1104"/>
    <x v="450"/>
    <s v="Standard Class"/>
    <s v="NB-18655"/>
    <s v="Nona Balk"/>
    <x v="1"/>
    <x v="0"/>
    <s v="San Francisco"/>
    <x v="1"/>
    <n v="94109"/>
    <x v="1"/>
    <s v="OFF-PA-10002986"/>
    <x v="1"/>
    <x v="10"/>
    <s v="Xerox 1898"/>
    <x v="657"/>
    <n v="5"/>
    <n v="0"/>
    <n v="16.032"/>
    <x v="1"/>
    <x v="0"/>
  </r>
  <r>
    <n v="6326"/>
    <x v="3159"/>
    <x v="1104"/>
    <x v="450"/>
    <s v="Standard Class"/>
    <s v="NB-18655"/>
    <s v="Nona Balk"/>
    <x v="1"/>
    <x v="0"/>
    <s v="San Francisco"/>
    <x v="1"/>
    <n v="94109"/>
    <x v="1"/>
    <s v="OFF-EN-10001434"/>
    <x v="1"/>
    <x v="12"/>
    <s v="Strathmore #10 Envelopes, Ultimate White"/>
    <x v="4408"/>
    <n v="4"/>
    <n v="0"/>
    <n v="103.3116"/>
    <x v="1"/>
    <x v="0"/>
  </r>
  <r>
    <n v="6327"/>
    <x v="3160"/>
    <x v="407"/>
    <x v="436"/>
    <s v="Standard Class"/>
    <s v="XP-21865"/>
    <s v="Xylona Preis"/>
    <x v="0"/>
    <x v="0"/>
    <s v="Westland"/>
    <x v="12"/>
    <n v="48185"/>
    <x v="2"/>
    <s v="OFF-ST-10000760"/>
    <x v="1"/>
    <x v="4"/>
    <s v="Eldon Fold 'N Roll Cart System"/>
    <x v="62"/>
    <n v="1"/>
    <n v="0"/>
    <n v="4.0541999999999998"/>
    <x v="2"/>
    <x v="0"/>
  </r>
  <r>
    <n v="6328"/>
    <x v="3160"/>
    <x v="407"/>
    <x v="436"/>
    <s v="Standard Class"/>
    <s v="XP-21865"/>
    <s v="Xylona Preis"/>
    <x v="0"/>
    <x v="0"/>
    <s v="Westland"/>
    <x v="12"/>
    <n v="48185"/>
    <x v="2"/>
    <s v="FUR-FU-10002918"/>
    <x v="0"/>
    <x v="5"/>
    <s v="Eldon ClusterMat Chair Mat with Cordless Antistatic Protection"/>
    <x v="1050"/>
    <n v="3"/>
    <n v="0"/>
    <n v="30.023400000000009"/>
    <x v="2"/>
    <x v="0"/>
  </r>
  <r>
    <n v="6329"/>
    <x v="3160"/>
    <x v="407"/>
    <x v="436"/>
    <s v="Standard Class"/>
    <s v="XP-21865"/>
    <s v="Xylona Preis"/>
    <x v="0"/>
    <x v="0"/>
    <s v="Westland"/>
    <x v="12"/>
    <n v="48185"/>
    <x v="2"/>
    <s v="OFF-BI-10000605"/>
    <x v="1"/>
    <x v="8"/>
    <s v="Acco Pressboard Covers with Storage Hooks, 9 1/2&quot; x 11&quot;, Executive Red"/>
    <x v="4409"/>
    <n v="5"/>
    <n v="0"/>
    <n v="8.9534999999999982"/>
    <x v="2"/>
    <x v="0"/>
  </r>
  <r>
    <n v="6330"/>
    <x v="3160"/>
    <x v="407"/>
    <x v="436"/>
    <s v="Standard Class"/>
    <s v="XP-21865"/>
    <s v="Xylona Preis"/>
    <x v="0"/>
    <x v="0"/>
    <s v="Westland"/>
    <x v="12"/>
    <n v="48185"/>
    <x v="2"/>
    <s v="OFF-AP-10002311"/>
    <x v="1"/>
    <x v="9"/>
    <s v="Holmes Replacement Filter for HEPA Air Cleaner, Very Large Room, HEPA Filter"/>
    <x v="4410"/>
    <n v="4"/>
    <n v="0.1"/>
    <n v="93.581600000000009"/>
    <x v="2"/>
    <x v="0"/>
  </r>
  <r>
    <n v="6331"/>
    <x v="3160"/>
    <x v="407"/>
    <x v="436"/>
    <s v="Standard Class"/>
    <s v="XP-21865"/>
    <s v="Xylona Preis"/>
    <x v="0"/>
    <x v="0"/>
    <s v="Westland"/>
    <x v="12"/>
    <n v="48185"/>
    <x v="2"/>
    <s v="OFF-ST-10003123"/>
    <x v="1"/>
    <x v="4"/>
    <s v="Fellowes Bases and Tops For Staxonsteel/High-Stak Systems"/>
    <x v="4411"/>
    <n v="2"/>
    <n v="0"/>
    <n v="15.979199999999999"/>
    <x v="2"/>
    <x v="0"/>
  </r>
  <r>
    <n v="6332"/>
    <x v="3160"/>
    <x v="407"/>
    <x v="436"/>
    <s v="Standard Class"/>
    <s v="XP-21865"/>
    <s v="Xylona Preis"/>
    <x v="0"/>
    <x v="0"/>
    <s v="Westland"/>
    <x v="12"/>
    <n v="48185"/>
    <x v="2"/>
    <s v="OFF-AR-10004456"/>
    <x v="1"/>
    <x v="6"/>
    <s v="Panasonic KP-4ABK Battery-Operated Pencil Sharpener"/>
    <x v="2911"/>
    <n v="3"/>
    <n v="0"/>
    <n v="12.736799999999999"/>
    <x v="2"/>
    <x v="0"/>
  </r>
  <r>
    <n v="6333"/>
    <x v="3160"/>
    <x v="407"/>
    <x v="436"/>
    <s v="Standard Class"/>
    <s v="XP-21865"/>
    <s v="Xylona Preis"/>
    <x v="0"/>
    <x v="0"/>
    <s v="Westland"/>
    <x v="12"/>
    <n v="48185"/>
    <x v="2"/>
    <s v="FUR-FU-10002268"/>
    <x v="0"/>
    <x v="5"/>
    <s v="Ultra Door Push Plate"/>
    <x v="1674"/>
    <n v="3"/>
    <n v="0"/>
    <n v="4.8608999999999991"/>
    <x v="2"/>
    <x v="0"/>
  </r>
  <r>
    <n v="6334"/>
    <x v="3160"/>
    <x v="407"/>
    <x v="436"/>
    <s v="Standard Class"/>
    <s v="XP-21865"/>
    <s v="Xylona Preis"/>
    <x v="0"/>
    <x v="0"/>
    <s v="Westland"/>
    <x v="12"/>
    <n v="48185"/>
    <x v="2"/>
    <s v="OFF-BI-10004364"/>
    <x v="1"/>
    <x v="8"/>
    <s v="Storex Dura Pro Binders"/>
    <x v="1286"/>
    <n v="5"/>
    <n v="0"/>
    <n v="13.365"/>
    <x v="2"/>
    <x v="0"/>
  </r>
  <r>
    <n v="6335"/>
    <x v="3161"/>
    <x v="384"/>
    <x v="406"/>
    <s v="Standard Class"/>
    <s v="MH-17455"/>
    <s v="Mark Hamilton"/>
    <x v="0"/>
    <x v="0"/>
    <s v="New York City"/>
    <x v="15"/>
    <n v="10011"/>
    <x v="3"/>
    <s v="OFF-PA-10001970"/>
    <x v="1"/>
    <x v="10"/>
    <s v="Xerox 1881"/>
    <x v="338"/>
    <n v="4"/>
    <n v="0"/>
    <n v="23.086399999999998"/>
    <x v="3"/>
    <x v="0"/>
  </r>
  <r>
    <n v="6336"/>
    <x v="3161"/>
    <x v="384"/>
    <x v="406"/>
    <s v="Standard Class"/>
    <s v="MH-17455"/>
    <s v="Mark Hamilton"/>
    <x v="0"/>
    <x v="0"/>
    <s v="New York City"/>
    <x v="15"/>
    <n v="10011"/>
    <x v="3"/>
    <s v="OFF-BI-10002954"/>
    <x v="1"/>
    <x v="8"/>
    <s v="Newell 3-Hole Punched Plastic Slotted Magazine Holders for Binders"/>
    <x v="723"/>
    <n v="5"/>
    <n v="0.2"/>
    <n v="6.3979999999999997"/>
    <x v="3"/>
    <x v="0"/>
  </r>
  <r>
    <n v="6337"/>
    <x v="3162"/>
    <x v="133"/>
    <x v="479"/>
    <s v="Standard Class"/>
    <s v="BG-11740"/>
    <s v="Bruce Geld"/>
    <x v="0"/>
    <x v="0"/>
    <s v="Los Angeles"/>
    <x v="1"/>
    <n v="90008"/>
    <x v="1"/>
    <s v="FUR-FU-10000672"/>
    <x v="0"/>
    <x v="5"/>
    <s v="Executive Impressions 10&quot; Spectator Wall Clock"/>
    <x v="116"/>
    <n v="4"/>
    <n v="0"/>
    <n v="15.993599999999997"/>
    <x v="1"/>
    <x v="0"/>
  </r>
  <r>
    <n v="6338"/>
    <x v="3162"/>
    <x v="133"/>
    <x v="479"/>
    <s v="Standard Class"/>
    <s v="BG-11740"/>
    <s v="Bruce Geld"/>
    <x v="0"/>
    <x v="0"/>
    <s v="Los Angeles"/>
    <x v="1"/>
    <n v="90008"/>
    <x v="1"/>
    <s v="TEC-PH-10004908"/>
    <x v="2"/>
    <x v="7"/>
    <s v="Panasonic KX TS3282W Corded phone"/>
    <x v="107"/>
    <n v="5"/>
    <n v="0.2"/>
    <n v="42.494999999999948"/>
    <x v="1"/>
    <x v="0"/>
  </r>
  <r>
    <n v="6339"/>
    <x v="3163"/>
    <x v="361"/>
    <x v="1041"/>
    <s v="Standard Class"/>
    <s v="TS-21370"/>
    <s v="Todd Sumrall"/>
    <x v="1"/>
    <x v="0"/>
    <s v="New York City"/>
    <x v="15"/>
    <n v="10035"/>
    <x v="3"/>
    <s v="TEC-PH-10003095"/>
    <x v="2"/>
    <x v="7"/>
    <s v="Samsung HM1900 Bluetooth Headset"/>
    <x v="4412"/>
    <n v="4"/>
    <n v="0"/>
    <n v="43.9"/>
    <x v="3"/>
    <x v="0"/>
  </r>
  <r>
    <n v="6340"/>
    <x v="3163"/>
    <x v="361"/>
    <x v="1041"/>
    <s v="Standard Class"/>
    <s v="TS-21370"/>
    <s v="Todd Sumrall"/>
    <x v="1"/>
    <x v="0"/>
    <s v="New York City"/>
    <x v="15"/>
    <n v="10035"/>
    <x v="3"/>
    <s v="FUR-CH-10002880"/>
    <x v="0"/>
    <x v="1"/>
    <s v="Global High-Back Leather Tilter, Burgundy"/>
    <x v="4413"/>
    <n v="2"/>
    <n v="0.1"/>
    <n v="2.4597999999999871"/>
    <x v="3"/>
    <x v="0"/>
  </r>
  <r>
    <n v="6341"/>
    <x v="3163"/>
    <x v="361"/>
    <x v="1041"/>
    <s v="Standard Class"/>
    <s v="TS-21370"/>
    <s v="Todd Sumrall"/>
    <x v="1"/>
    <x v="0"/>
    <s v="New York City"/>
    <x v="15"/>
    <n v="10035"/>
    <x v="3"/>
    <s v="TEC-MA-10001047"/>
    <x v="2"/>
    <x v="15"/>
    <s v="3D Systems Cube Printer, 2nd Generation, Magenta"/>
    <x v="4414"/>
    <n v="4"/>
    <n v="0"/>
    <n v="1351.9895999999999"/>
    <x v="3"/>
    <x v="0"/>
  </r>
  <r>
    <n v="6342"/>
    <x v="3164"/>
    <x v="413"/>
    <x v="771"/>
    <s v="First Class"/>
    <s v="DB-13660"/>
    <s v="Duane Benoit"/>
    <x v="0"/>
    <x v="0"/>
    <s v="Lancaster"/>
    <x v="24"/>
    <n v="43130"/>
    <x v="3"/>
    <s v="OFF-ST-10002554"/>
    <x v="1"/>
    <x v="4"/>
    <s v="Tennsco Industrial Shelving"/>
    <x v="4415"/>
    <n v="4"/>
    <n v="0.2"/>
    <n v="-35.215199999999996"/>
    <x v="3"/>
    <x v="0"/>
  </r>
  <r>
    <n v="6343"/>
    <x v="3165"/>
    <x v="1105"/>
    <x v="392"/>
    <s v="First Class"/>
    <s v="EM-14140"/>
    <s v="Eugene Moren"/>
    <x v="2"/>
    <x v="0"/>
    <s v="Newark"/>
    <x v="13"/>
    <n v="19711"/>
    <x v="3"/>
    <s v="TEC-AC-10004469"/>
    <x v="2"/>
    <x v="11"/>
    <s v="Microsoft Sculpt Comfort Mouse"/>
    <x v="4416"/>
    <n v="3"/>
    <n v="0"/>
    <n v="52.734000000000009"/>
    <x v="3"/>
    <x v="1"/>
  </r>
  <r>
    <n v="6344"/>
    <x v="3165"/>
    <x v="1105"/>
    <x v="392"/>
    <s v="First Class"/>
    <s v="EM-14140"/>
    <s v="Eugene Moren"/>
    <x v="2"/>
    <x v="0"/>
    <s v="Newark"/>
    <x v="13"/>
    <n v="19711"/>
    <x v="3"/>
    <s v="OFF-BI-10000309"/>
    <x v="1"/>
    <x v="8"/>
    <s v="GBC Twin Loop Wire Binding Elements, 9/16&quot; Spine, Black"/>
    <x v="2690"/>
    <n v="2"/>
    <n v="0"/>
    <n v="14.9156"/>
    <x v="3"/>
    <x v="1"/>
  </r>
  <r>
    <n v="6345"/>
    <x v="3165"/>
    <x v="1105"/>
    <x v="392"/>
    <s v="First Class"/>
    <s v="EM-14140"/>
    <s v="Eugene Moren"/>
    <x v="2"/>
    <x v="0"/>
    <s v="Newark"/>
    <x v="13"/>
    <n v="19711"/>
    <x v="3"/>
    <s v="OFF-BI-10001765"/>
    <x v="1"/>
    <x v="8"/>
    <s v="Wilson Jones Heavy-Duty Casebound Ring Binders with Metal Hinges"/>
    <x v="4417"/>
    <n v="2"/>
    <n v="0"/>
    <n v="33.254399999999997"/>
    <x v="3"/>
    <x v="1"/>
  </r>
  <r>
    <n v="6346"/>
    <x v="3165"/>
    <x v="1105"/>
    <x v="392"/>
    <s v="First Class"/>
    <s v="EM-14140"/>
    <s v="Eugene Moren"/>
    <x v="2"/>
    <x v="0"/>
    <s v="Newark"/>
    <x v="13"/>
    <n v="19711"/>
    <x v="3"/>
    <s v="TEC-PH-10001619"/>
    <x v="2"/>
    <x v="7"/>
    <s v="LG G3"/>
    <x v="2173"/>
    <n v="3"/>
    <n v="0"/>
    <n v="170.51129999999998"/>
    <x v="3"/>
    <x v="1"/>
  </r>
  <r>
    <n v="6347"/>
    <x v="3166"/>
    <x v="179"/>
    <x v="1191"/>
    <s v="Same Day"/>
    <s v="RB-19465"/>
    <s v="Rick Bensley"/>
    <x v="2"/>
    <x v="0"/>
    <s v="New York City"/>
    <x v="15"/>
    <n v="10024"/>
    <x v="3"/>
    <s v="OFF-LA-10002034"/>
    <x v="1"/>
    <x v="2"/>
    <s v="Avery 478"/>
    <x v="4418"/>
    <n v="5"/>
    <n v="0"/>
    <n v="12.029499999999999"/>
    <x v="3"/>
    <x v="0"/>
  </r>
  <r>
    <n v="6348"/>
    <x v="3167"/>
    <x v="489"/>
    <x v="1192"/>
    <s v="Standard Class"/>
    <s v="PO-18850"/>
    <s v="Patrick O'Brill"/>
    <x v="0"/>
    <x v="0"/>
    <s v="San Francisco"/>
    <x v="1"/>
    <n v="94109"/>
    <x v="1"/>
    <s v="OFF-BI-10000309"/>
    <x v="1"/>
    <x v="8"/>
    <s v="GBC Twin Loop Wire Binding Elements, 9/16&quot; Spine, Black"/>
    <x v="4419"/>
    <n v="1"/>
    <n v="0.2"/>
    <n v="4.4137999999999993"/>
    <x v="1"/>
    <x v="0"/>
  </r>
  <r>
    <n v="6349"/>
    <x v="3167"/>
    <x v="489"/>
    <x v="1192"/>
    <s v="Standard Class"/>
    <s v="PO-18850"/>
    <s v="Patrick O'Brill"/>
    <x v="0"/>
    <x v="0"/>
    <s v="San Francisco"/>
    <x v="1"/>
    <n v="94109"/>
    <x v="1"/>
    <s v="OFF-ST-10000876"/>
    <x v="1"/>
    <x v="4"/>
    <s v="Eldon Simplefile Box Office"/>
    <x v="2191"/>
    <n v="3"/>
    <n v="0"/>
    <n v="10.4496"/>
    <x v="1"/>
    <x v="0"/>
  </r>
  <r>
    <n v="6350"/>
    <x v="3167"/>
    <x v="489"/>
    <x v="1192"/>
    <s v="Standard Class"/>
    <s v="PO-18850"/>
    <s v="Patrick O'Brill"/>
    <x v="0"/>
    <x v="0"/>
    <s v="San Francisco"/>
    <x v="1"/>
    <n v="94109"/>
    <x v="1"/>
    <s v="OFF-SU-10002573"/>
    <x v="1"/>
    <x v="14"/>
    <s v="Acme 10&quot; Easy Grip Assistive Scissors"/>
    <x v="1530"/>
    <n v="2"/>
    <n v="0"/>
    <n v="10.517999999999997"/>
    <x v="1"/>
    <x v="0"/>
  </r>
  <r>
    <n v="6351"/>
    <x v="3168"/>
    <x v="213"/>
    <x v="221"/>
    <s v="Standard Class"/>
    <s v="AG-10900"/>
    <s v="Arthur Gainer"/>
    <x v="0"/>
    <x v="0"/>
    <s v="Dallas"/>
    <x v="5"/>
    <n v="75217"/>
    <x v="2"/>
    <s v="FUR-FU-10004622"/>
    <x v="0"/>
    <x v="5"/>
    <s v="Eldon Advantage Foldable Chair Mats for Low Pile Carpets"/>
    <x v="4420"/>
    <n v="5"/>
    <n v="0.6"/>
    <n v="-105.69000000000003"/>
    <x v="2"/>
    <x v="1"/>
  </r>
  <r>
    <n v="6352"/>
    <x v="3169"/>
    <x v="132"/>
    <x v="834"/>
    <s v="Standard Class"/>
    <s v="BF-11275"/>
    <s v="Beth Fritzler"/>
    <x v="1"/>
    <x v="0"/>
    <s v="Miami"/>
    <x v="2"/>
    <n v="33178"/>
    <x v="0"/>
    <s v="TEC-PH-10002549"/>
    <x v="2"/>
    <x v="7"/>
    <s v="Polycom SoundPoint IP 450 VoIP phone"/>
    <x v="3348"/>
    <n v="2"/>
    <n v="0.2"/>
    <n v="27.103200000000001"/>
    <x v="0"/>
    <x v="0"/>
  </r>
  <r>
    <n v="6353"/>
    <x v="3170"/>
    <x v="1023"/>
    <x v="400"/>
    <s v="Standard Class"/>
    <s v="HG-14845"/>
    <s v="Harry Greene"/>
    <x v="0"/>
    <x v="0"/>
    <s v="Philadelphia"/>
    <x v="9"/>
    <n v="19120"/>
    <x v="3"/>
    <s v="OFF-BI-10004209"/>
    <x v="1"/>
    <x v="8"/>
    <s v="Fellowes Twister Kit, Gray/Clear, 3/pkg"/>
    <x v="4421"/>
    <n v="1"/>
    <n v="0.7"/>
    <n v="-2.0099999999999998"/>
    <x v="3"/>
    <x v="0"/>
  </r>
  <r>
    <n v="6354"/>
    <x v="3171"/>
    <x v="684"/>
    <x v="64"/>
    <s v="Standard Class"/>
    <s v="BS-11590"/>
    <s v="Brendan Sweed"/>
    <x v="1"/>
    <x v="0"/>
    <s v="New York City"/>
    <x v="15"/>
    <n v="10011"/>
    <x v="3"/>
    <s v="OFF-AP-10001962"/>
    <x v="1"/>
    <x v="9"/>
    <s v="Black &amp; Decker Filter for Double Action Dustbuster Cordless Vac BLDV7210"/>
    <x v="4422"/>
    <n v="1"/>
    <n v="0"/>
    <n v="2.0975000000000001"/>
    <x v="3"/>
    <x v="0"/>
  </r>
  <r>
    <n v="6355"/>
    <x v="3171"/>
    <x v="684"/>
    <x v="64"/>
    <s v="Standard Class"/>
    <s v="BS-11590"/>
    <s v="Brendan Sweed"/>
    <x v="1"/>
    <x v="0"/>
    <s v="New York City"/>
    <x v="15"/>
    <n v="10011"/>
    <x v="3"/>
    <s v="TEC-PH-10002922"/>
    <x v="2"/>
    <x v="7"/>
    <s v="ShoreTel ShorePhone IP 230 VoIP phone"/>
    <x v="4423"/>
    <n v="2"/>
    <n v="0"/>
    <n v="101.39399999999998"/>
    <x v="3"/>
    <x v="0"/>
  </r>
  <r>
    <n v="6356"/>
    <x v="3172"/>
    <x v="191"/>
    <x v="293"/>
    <s v="Standard Class"/>
    <s v="JD-16015"/>
    <s v="Joy Daniels"/>
    <x v="0"/>
    <x v="0"/>
    <s v="Philadelphia"/>
    <x v="9"/>
    <n v="19120"/>
    <x v="3"/>
    <s v="OFF-ST-10000642"/>
    <x v="1"/>
    <x v="4"/>
    <s v="Tennsco Lockers, Gray"/>
    <x v="2067"/>
    <n v="5"/>
    <n v="0.2"/>
    <n v="-13.637000000000011"/>
    <x v="3"/>
    <x v="0"/>
  </r>
  <r>
    <n v="6357"/>
    <x v="3173"/>
    <x v="205"/>
    <x v="1193"/>
    <s v="Standard Class"/>
    <s v="CS-12250"/>
    <s v="Chris Selesnick"/>
    <x v="1"/>
    <x v="0"/>
    <s v="Seattle"/>
    <x v="4"/>
    <n v="98103"/>
    <x v="1"/>
    <s v="OFF-BI-10001757"/>
    <x v="1"/>
    <x v="8"/>
    <s v="Pressboard Hanging Data Binders for Unburst Sheets"/>
    <x v="1209"/>
    <n v="5"/>
    <n v="0.2"/>
    <n v="6.8879999999999981"/>
    <x v="1"/>
    <x v="0"/>
  </r>
  <r>
    <n v="6358"/>
    <x v="3173"/>
    <x v="205"/>
    <x v="1193"/>
    <s v="Standard Class"/>
    <s v="CS-12250"/>
    <s v="Chris Selesnick"/>
    <x v="1"/>
    <x v="0"/>
    <s v="Seattle"/>
    <x v="4"/>
    <n v="98103"/>
    <x v="1"/>
    <s v="OFF-PA-10004621"/>
    <x v="1"/>
    <x v="10"/>
    <s v="Xerox 212"/>
    <x v="243"/>
    <n v="4"/>
    <n v="0"/>
    <n v="12.441600000000001"/>
    <x v="1"/>
    <x v="0"/>
  </r>
  <r>
    <n v="6359"/>
    <x v="3173"/>
    <x v="205"/>
    <x v="1193"/>
    <s v="Standard Class"/>
    <s v="CS-12250"/>
    <s v="Chris Selesnick"/>
    <x v="1"/>
    <x v="0"/>
    <s v="Seattle"/>
    <x v="4"/>
    <n v="98103"/>
    <x v="1"/>
    <s v="OFF-PA-10002262"/>
    <x v="1"/>
    <x v="10"/>
    <s v="Xerox 192"/>
    <x v="90"/>
    <n v="1"/>
    <n v="0"/>
    <n v="3.1104000000000003"/>
    <x v="1"/>
    <x v="0"/>
  </r>
  <r>
    <n v="6360"/>
    <x v="3173"/>
    <x v="205"/>
    <x v="1193"/>
    <s v="Standard Class"/>
    <s v="CS-12250"/>
    <s v="Chris Selesnick"/>
    <x v="1"/>
    <x v="0"/>
    <s v="Seattle"/>
    <x v="4"/>
    <n v="98103"/>
    <x v="1"/>
    <s v="TEC-PH-10004100"/>
    <x v="2"/>
    <x v="7"/>
    <s v="Griffin GC17055 Auxiliary Audio Cable"/>
    <x v="1146"/>
    <n v="6"/>
    <n v="0.2"/>
    <n v="8.6352000000000011"/>
    <x v="1"/>
    <x v="0"/>
  </r>
  <r>
    <n v="6361"/>
    <x v="3174"/>
    <x v="895"/>
    <x v="631"/>
    <s v="Standard Class"/>
    <s v="FC-14245"/>
    <s v="Frank Carlisle"/>
    <x v="2"/>
    <x v="0"/>
    <s v="Los Angeles"/>
    <x v="1"/>
    <n v="90032"/>
    <x v="1"/>
    <s v="OFF-AR-10003582"/>
    <x v="1"/>
    <x v="6"/>
    <s v="Boston Electric Pencil Sharpener, Model 1818, Charcoal Black"/>
    <x v="2471"/>
    <n v="2"/>
    <n v="0"/>
    <n v="15.764000000000003"/>
    <x v="1"/>
    <x v="0"/>
  </r>
  <r>
    <n v="6362"/>
    <x v="3175"/>
    <x v="641"/>
    <x v="457"/>
    <s v="Standard Class"/>
    <s v="SE-20110"/>
    <s v="Sanjit Engle"/>
    <x v="0"/>
    <x v="0"/>
    <s v="Springfield"/>
    <x v="21"/>
    <n v="97477"/>
    <x v="1"/>
    <s v="OFF-AR-10003179"/>
    <x v="1"/>
    <x v="6"/>
    <s v="Dixon Ticonderoga Core-Lock Colored Pencils"/>
    <x v="4348"/>
    <n v="7"/>
    <n v="0.2"/>
    <n v="8.2900999999999954"/>
    <x v="1"/>
    <x v="0"/>
  </r>
  <r>
    <n v="6363"/>
    <x v="3176"/>
    <x v="610"/>
    <x v="654"/>
    <s v="Standard Class"/>
    <s v="CK-12205"/>
    <s v="Chloris Kastensmidt"/>
    <x v="0"/>
    <x v="0"/>
    <s v="Renton"/>
    <x v="4"/>
    <n v="98059"/>
    <x v="1"/>
    <s v="OFF-BI-10001670"/>
    <x v="1"/>
    <x v="8"/>
    <s v="Vinyl Sectional Post Binders"/>
    <x v="4424"/>
    <n v="5"/>
    <n v="0.2"/>
    <n v="56.55"/>
    <x v="1"/>
    <x v="0"/>
  </r>
  <r>
    <n v="6364"/>
    <x v="3176"/>
    <x v="610"/>
    <x v="654"/>
    <s v="Standard Class"/>
    <s v="CK-12205"/>
    <s v="Chloris Kastensmidt"/>
    <x v="0"/>
    <x v="0"/>
    <s v="Renton"/>
    <x v="4"/>
    <n v="98059"/>
    <x v="1"/>
    <s v="TEC-MA-10002073"/>
    <x v="2"/>
    <x v="15"/>
    <s v="3D Systems Cube Printer, 2nd Generation, White"/>
    <x v="4425"/>
    <n v="1"/>
    <n v="0.2"/>
    <n v="103.99920000000003"/>
    <x v="1"/>
    <x v="0"/>
  </r>
  <r>
    <n v="6365"/>
    <x v="3176"/>
    <x v="610"/>
    <x v="654"/>
    <s v="Standard Class"/>
    <s v="CK-12205"/>
    <s v="Chloris Kastensmidt"/>
    <x v="0"/>
    <x v="0"/>
    <s v="Renton"/>
    <x v="4"/>
    <n v="98059"/>
    <x v="1"/>
    <s v="OFF-PA-10003797"/>
    <x v="1"/>
    <x v="10"/>
    <s v="Xerox 209"/>
    <x v="187"/>
    <n v="8"/>
    <n v="0"/>
    <n v="24.883200000000002"/>
    <x v="1"/>
    <x v="0"/>
  </r>
  <r>
    <n v="6366"/>
    <x v="3177"/>
    <x v="1095"/>
    <x v="710"/>
    <s v="First Class"/>
    <s v="DS-13030"/>
    <s v="Darrin Sayre"/>
    <x v="2"/>
    <x v="0"/>
    <s v="New York City"/>
    <x v="15"/>
    <n v="10009"/>
    <x v="3"/>
    <s v="TEC-PH-10004006"/>
    <x v="2"/>
    <x v="7"/>
    <s v="Panasonic KX - TS880B Telephone"/>
    <x v="4426"/>
    <n v="1"/>
    <n v="0"/>
    <n v="11.1294"/>
    <x v="3"/>
    <x v="0"/>
  </r>
  <r>
    <n v="6367"/>
    <x v="3177"/>
    <x v="1095"/>
    <x v="710"/>
    <s v="First Class"/>
    <s v="DS-13030"/>
    <s v="Darrin Sayre"/>
    <x v="2"/>
    <x v="0"/>
    <s v="New York City"/>
    <x v="15"/>
    <n v="10009"/>
    <x v="3"/>
    <s v="OFF-SU-10000646"/>
    <x v="1"/>
    <x v="14"/>
    <s v="Premier Automatic Letter Opener"/>
    <x v="4427"/>
    <n v="1"/>
    <n v="0"/>
    <n v="7.2111000000000161"/>
    <x v="3"/>
    <x v="0"/>
  </r>
  <r>
    <n v="6368"/>
    <x v="3177"/>
    <x v="1095"/>
    <x v="710"/>
    <s v="First Class"/>
    <s v="DS-13030"/>
    <s v="Darrin Sayre"/>
    <x v="2"/>
    <x v="0"/>
    <s v="New York City"/>
    <x v="15"/>
    <n v="10009"/>
    <x v="3"/>
    <s v="TEC-PH-10002262"/>
    <x v="2"/>
    <x v="7"/>
    <s v="LG Electronics Tone+ HBS-730 Bluetooth Headset"/>
    <x v="4428"/>
    <n v="2"/>
    <n v="0"/>
    <n v="33.325600000000009"/>
    <x v="3"/>
    <x v="0"/>
  </r>
  <r>
    <n v="6369"/>
    <x v="3178"/>
    <x v="240"/>
    <x v="286"/>
    <s v="Standard Class"/>
    <s v="SA-20830"/>
    <s v="Sue Ann Reed"/>
    <x v="0"/>
    <x v="0"/>
    <s v="San Jose"/>
    <x v="1"/>
    <n v="95123"/>
    <x v="1"/>
    <s v="OFF-BI-10002082"/>
    <x v="1"/>
    <x v="8"/>
    <s v="GBC Twin Loop Wire Binding Elements"/>
    <x v="4429"/>
    <n v="5"/>
    <n v="0.2"/>
    <n v="49.92"/>
    <x v="1"/>
    <x v="1"/>
  </r>
  <r>
    <n v="6370"/>
    <x v="3179"/>
    <x v="339"/>
    <x v="1194"/>
    <s v="Standard Class"/>
    <s v="TP-21565"/>
    <s v="Tracy Poddar"/>
    <x v="1"/>
    <x v="0"/>
    <s v="Grand Prairie"/>
    <x v="5"/>
    <n v="75051"/>
    <x v="2"/>
    <s v="FUR-FU-10001756"/>
    <x v="0"/>
    <x v="5"/>
    <s v="Eldon Expressions Desk Accessory, Wood Photo Frame, Mahogany"/>
    <x v="4430"/>
    <n v="5"/>
    <n v="0.6"/>
    <n v="-29.512000000000008"/>
    <x v="2"/>
    <x v="0"/>
  </r>
  <r>
    <n v="6371"/>
    <x v="3180"/>
    <x v="831"/>
    <x v="1143"/>
    <s v="Same Day"/>
    <s v="JK-16120"/>
    <s v="Julie Kriz"/>
    <x v="2"/>
    <x v="0"/>
    <s v="New York City"/>
    <x v="15"/>
    <n v="10009"/>
    <x v="3"/>
    <s v="FUR-BO-10002598"/>
    <x v="0"/>
    <x v="0"/>
    <s v="Hon Metal Bookcases, Putty"/>
    <x v="394"/>
    <n v="2"/>
    <n v="0.2"/>
    <n v="12.776399999999988"/>
    <x v="3"/>
    <x v="0"/>
  </r>
  <r>
    <n v="6372"/>
    <x v="3181"/>
    <x v="621"/>
    <x v="391"/>
    <s v="Second Class"/>
    <s v="CC-12430"/>
    <s v="Chuck Clark"/>
    <x v="2"/>
    <x v="0"/>
    <s v="New York City"/>
    <x v="15"/>
    <n v="10009"/>
    <x v="3"/>
    <s v="FUR-FU-10001934"/>
    <x v="0"/>
    <x v="5"/>
    <s v="Magnifier Swing Arm Lamp"/>
    <x v="202"/>
    <n v="4"/>
    <n v="0"/>
    <n v="21.819200000000002"/>
    <x v="3"/>
    <x v="0"/>
  </r>
  <r>
    <n v="6373"/>
    <x v="3181"/>
    <x v="621"/>
    <x v="391"/>
    <s v="Second Class"/>
    <s v="CC-12430"/>
    <s v="Chuck Clark"/>
    <x v="2"/>
    <x v="0"/>
    <s v="New York City"/>
    <x v="15"/>
    <n v="10009"/>
    <x v="3"/>
    <s v="OFF-AR-10001130"/>
    <x v="1"/>
    <x v="6"/>
    <s v="Quartet Alpha White Chalk, 12/Pack"/>
    <x v="153"/>
    <n v="3"/>
    <n v="0"/>
    <n v="3.1160999999999999"/>
    <x v="3"/>
    <x v="0"/>
  </r>
  <r>
    <n v="6374"/>
    <x v="3181"/>
    <x v="621"/>
    <x v="391"/>
    <s v="Second Class"/>
    <s v="CC-12430"/>
    <s v="Chuck Clark"/>
    <x v="2"/>
    <x v="0"/>
    <s v="New York City"/>
    <x v="15"/>
    <n v="10009"/>
    <x v="3"/>
    <s v="TEC-AC-10002049"/>
    <x v="2"/>
    <x v="11"/>
    <s v="Logitech G19 Programmable Gaming Keyboard"/>
    <x v="810"/>
    <n v="3"/>
    <n v="0"/>
    <n v="66.954599999999971"/>
    <x v="3"/>
    <x v="0"/>
  </r>
  <r>
    <n v="6375"/>
    <x v="3182"/>
    <x v="333"/>
    <x v="617"/>
    <s v="Standard Class"/>
    <s v="LA-16780"/>
    <s v="Laura Armstrong"/>
    <x v="1"/>
    <x v="0"/>
    <s v="Memphis"/>
    <x v="18"/>
    <n v="38109"/>
    <x v="0"/>
    <s v="FUR-CH-10001394"/>
    <x v="0"/>
    <x v="1"/>
    <s v="Global Leather Executive Chair"/>
    <x v="4431"/>
    <n v="2"/>
    <n v="0.2"/>
    <n v="70.197999999999922"/>
    <x v="0"/>
    <x v="0"/>
  </r>
  <r>
    <n v="6376"/>
    <x v="3182"/>
    <x v="333"/>
    <x v="617"/>
    <s v="Standard Class"/>
    <s v="LA-16780"/>
    <s v="Laura Armstrong"/>
    <x v="1"/>
    <x v="0"/>
    <s v="Memphis"/>
    <x v="18"/>
    <n v="38109"/>
    <x v="0"/>
    <s v="OFF-ST-10000798"/>
    <x v="1"/>
    <x v="4"/>
    <s v="2300 Heavy-Duty Transfer File Systems by Perma"/>
    <x v="4432"/>
    <n v="5"/>
    <n v="0.2"/>
    <n v="-1.249000000000013"/>
    <x v="0"/>
    <x v="0"/>
  </r>
  <r>
    <n v="6377"/>
    <x v="3183"/>
    <x v="877"/>
    <x v="1195"/>
    <s v="First Class"/>
    <s v="AW-10930"/>
    <s v="Arthur Wiediger"/>
    <x v="2"/>
    <x v="0"/>
    <s v="Philadelphia"/>
    <x v="9"/>
    <n v="19143"/>
    <x v="3"/>
    <s v="OFF-LA-10000134"/>
    <x v="1"/>
    <x v="2"/>
    <s v="Avery 511"/>
    <x v="1268"/>
    <n v="2"/>
    <n v="0.2"/>
    <n v="1.7247999999999997"/>
    <x v="3"/>
    <x v="0"/>
  </r>
  <r>
    <n v="6378"/>
    <x v="3184"/>
    <x v="272"/>
    <x v="259"/>
    <s v="Standard Class"/>
    <s v="BP-11230"/>
    <s v="Benjamin Patterson"/>
    <x v="0"/>
    <x v="0"/>
    <s v="Los Angeles"/>
    <x v="1"/>
    <n v="90004"/>
    <x v="1"/>
    <s v="FUR-FU-10002364"/>
    <x v="0"/>
    <x v="5"/>
    <s v="Eldon Expressions Wood Desk Accessories, Oak"/>
    <x v="1816"/>
    <n v="2"/>
    <n v="0"/>
    <n v="4.2803999999999984"/>
    <x v="1"/>
    <x v="0"/>
  </r>
  <r>
    <n v="6379"/>
    <x v="3185"/>
    <x v="318"/>
    <x v="1001"/>
    <s v="Standard Class"/>
    <s v="DB-13360"/>
    <s v="Dennis Bolton"/>
    <x v="2"/>
    <x v="0"/>
    <s v="Waterbury"/>
    <x v="29"/>
    <n v="6708"/>
    <x v="3"/>
    <s v="TEC-AC-10004571"/>
    <x v="2"/>
    <x v="11"/>
    <s v="Logitech G700s Rechargeable Gaming Mouse"/>
    <x v="313"/>
    <n v="1"/>
    <n v="0"/>
    <n v="41.995800000000003"/>
    <x v="3"/>
    <x v="0"/>
  </r>
  <r>
    <n v="6380"/>
    <x v="3185"/>
    <x v="318"/>
    <x v="1001"/>
    <s v="Standard Class"/>
    <s v="DB-13360"/>
    <s v="Dennis Bolton"/>
    <x v="2"/>
    <x v="0"/>
    <s v="Waterbury"/>
    <x v="29"/>
    <n v="6708"/>
    <x v="3"/>
    <s v="OFF-ST-10003692"/>
    <x v="1"/>
    <x v="4"/>
    <s v="Recycled Steel Personal File for Hanging File Folders"/>
    <x v="4433"/>
    <n v="5"/>
    <n v="0"/>
    <n v="71.537499999999994"/>
    <x v="3"/>
    <x v="0"/>
  </r>
  <r>
    <n v="6381"/>
    <x v="3186"/>
    <x v="918"/>
    <x v="969"/>
    <s v="Standard Class"/>
    <s v="PC-19000"/>
    <s v="Pauline Chand"/>
    <x v="2"/>
    <x v="0"/>
    <s v="Chandler"/>
    <x v="16"/>
    <n v="85224"/>
    <x v="1"/>
    <s v="OFF-FA-10001883"/>
    <x v="1"/>
    <x v="13"/>
    <s v="Alliance Super-Size Bands, Assorted Sizes"/>
    <x v="4434"/>
    <n v="8"/>
    <n v="0.2"/>
    <n v="-11.825600000000001"/>
    <x v="1"/>
    <x v="0"/>
  </r>
  <r>
    <n v="6382"/>
    <x v="3187"/>
    <x v="892"/>
    <x v="944"/>
    <s v="Standard Class"/>
    <s v="TB-21595"/>
    <s v="Troy Blackwell"/>
    <x v="0"/>
    <x v="0"/>
    <s v="Springfield"/>
    <x v="24"/>
    <n v="45503"/>
    <x v="3"/>
    <s v="FUR-BO-10004015"/>
    <x v="0"/>
    <x v="0"/>
    <s v="Bush Andora Bookcase, Maple/Graphite Gray Finish"/>
    <x v="4435"/>
    <n v="5"/>
    <n v="0.5"/>
    <n v="-167.98600000000002"/>
    <x v="3"/>
    <x v="0"/>
  </r>
  <r>
    <n v="6383"/>
    <x v="3187"/>
    <x v="892"/>
    <x v="944"/>
    <s v="Standard Class"/>
    <s v="TB-21595"/>
    <s v="Troy Blackwell"/>
    <x v="0"/>
    <x v="0"/>
    <s v="Springfield"/>
    <x v="24"/>
    <n v="45503"/>
    <x v="3"/>
    <s v="TEC-PH-10000141"/>
    <x v="2"/>
    <x v="7"/>
    <s v="Clearsounds A400"/>
    <x v="3608"/>
    <n v="4"/>
    <n v="0.4"/>
    <n v="-36.954399999999993"/>
    <x v="3"/>
    <x v="0"/>
  </r>
  <r>
    <n v="6384"/>
    <x v="3188"/>
    <x v="787"/>
    <x v="827"/>
    <s v="First Class"/>
    <s v="TB-21250"/>
    <s v="Tim Brockman"/>
    <x v="0"/>
    <x v="0"/>
    <s v="Austin"/>
    <x v="5"/>
    <n v="78745"/>
    <x v="2"/>
    <s v="OFF-BI-10001597"/>
    <x v="1"/>
    <x v="8"/>
    <s v="Wilson Jones Ledger-Size, Piano-Hinge Binder, 2&quot;, Blue"/>
    <x v="2102"/>
    <n v="4"/>
    <n v="0.8"/>
    <n v="-52.454400000000007"/>
    <x v="2"/>
    <x v="0"/>
  </r>
  <r>
    <n v="6385"/>
    <x v="3188"/>
    <x v="787"/>
    <x v="827"/>
    <s v="First Class"/>
    <s v="TB-21250"/>
    <s v="Tim Brockman"/>
    <x v="0"/>
    <x v="0"/>
    <s v="Austin"/>
    <x v="5"/>
    <n v="78745"/>
    <x v="2"/>
    <s v="TEC-AC-10003628"/>
    <x v="2"/>
    <x v="11"/>
    <s v="Logitech 910-002974 M325 Wireless Mouse for Web Scrolling"/>
    <x v="736"/>
    <n v="2"/>
    <n v="0.2"/>
    <n v="14.395200000000004"/>
    <x v="2"/>
    <x v="0"/>
  </r>
  <r>
    <n v="6386"/>
    <x v="3188"/>
    <x v="787"/>
    <x v="827"/>
    <s v="First Class"/>
    <s v="TB-21250"/>
    <s v="Tim Brockman"/>
    <x v="0"/>
    <x v="0"/>
    <s v="Austin"/>
    <x v="5"/>
    <n v="78745"/>
    <x v="2"/>
    <s v="TEC-AC-10002331"/>
    <x v="2"/>
    <x v="11"/>
    <s v="Maxell 74 Minute CDR, 10/Pack"/>
    <x v="4436"/>
    <n v="8"/>
    <n v="0.2"/>
    <n v="13.300799999999999"/>
    <x v="2"/>
    <x v="0"/>
  </r>
  <r>
    <n v="6387"/>
    <x v="3188"/>
    <x v="787"/>
    <x v="827"/>
    <s v="First Class"/>
    <s v="TB-21250"/>
    <s v="Tim Brockman"/>
    <x v="0"/>
    <x v="0"/>
    <s v="Austin"/>
    <x v="5"/>
    <n v="78745"/>
    <x v="2"/>
    <s v="OFF-BI-10001098"/>
    <x v="1"/>
    <x v="8"/>
    <s v="Acco D-Ring Binder w/DublLock"/>
    <x v="4437"/>
    <n v="1"/>
    <n v="0.8"/>
    <n v="-6.6278000000000006"/>
    <x v="2"/>
    <x v="0"/>
  </r>
  <r>
    <n v="6388"/>
    <x v="3189"/>
    <x v="1106"/>
    <x v="1196"/>
    <s v="Standard Class"/>
    <s v="MV-18190"/>
    <s v="Mike Vittorini"/>
    <x v="0"/>
    <x v="0"/>
    <s v="Detroit"/>
    <x v="12"/>
    <n v="48234"/>
    <x v="2"/>
    <s v="OFF-PA-10001204"/>
    <x v="1"/>
    <x v="10"/>
    <s v="Xerox 1972"/>
    <x v="232"/>
    <n v="2"/>
    <n v="0"/>
    <n v="4.7519999999999998"/>
    <x v="2"/>
    <x v="0"/>
  </r>
  <r>
    <n v="6389"/>
    <x v="3189"/>
    <x v="1106"/>
    <x v="1196"/>
    <s v="Standard Class"/>
    <s v="MV-18190"/>
    <s v="Mike Vittorini"/>
    <x v="0"/>
    <x v="0"/>
    <s v="Detroit"/>
    <x v="12"/>
    <n v="48234"/>
    <x v="2"/>
    <s v="OFF-ST-10000991"/>
    <x v="1"/>
    <x v="4"/>
    <s v="Space Solutions HD Industrial Steel Shelving."/>
    <x v="4438"/>
    <n v="2"/>
    <n v="0"/>
    <n v="6.8982000000000028"/>
    <x v="2"/>
    <x v="0"/>
  </r>
  <r>
    <n v="6390"/>
    <x v="3190"/>
    <x v="1107"/>
    <x v="640"/>
    <s v="Standard Class"/>
    <s v="DK-12835"/>
    <s v="Damala Kotsonis"/>
    <x v="1"/>
    <x v="0"/>
    <s v="Springfield"/>
    <x v="17"/>
    <n v="22153"/>
    <x v="0"/>
    <s v="OFF-EN-10000056"/>
    <x v="1"/>
    <x v="12"/>
    <s v="Cameo Buff Policy Envelopes"/>
    <x v="4439"/>
    <n v="5"/>
    <n v="0"/>
    <n v="146.24049999999997"/>
    <x v="0"/>
    <x v="0"/>
  </r>
  <r>
    <n v="6391"/>
    <x v="3190"/>
    <x v="1107"/>
    <x v="640"/>
    <s v="Standard Class"/>
    <s v="DK-12835"/>
    <s v="Damala Kotsonis"/>
    <x v="1"/>
    <x v="0"/>
    <s v="Springfield"/>
    <x v="17"/>
    <n v="22153"/>
    <x v="0"/>
    <s v="OFF-PA-10003349"/>
    <x v="1"/>
    <x v="10"/>
    <s v="Xerox 1957"/>
    <x v="91"/>
    <n v="2"/>
    <n v="0"/>
    <n v="6.3504000000000005"/>
    <x v="0"/>
    <x v="0"/>
  </r>
  <r>
    <n v="6392"/>
    <x v="3191"/>
    <x v="882"/>
    <x v="292"/>
    <s v="Standard Class"/>
    <s v="PK-19075"/>
    <s v="Pete Kriz"/>
    <x v="0"/>
    <x v="0"/>
    <s v="New York City"/>
    <x v="15"/>
    <n v="10011"/>
    <x v="3"/>
    <s v="OFF-PA-10001471"/>
    <x v="1"/>
    <x v="10"/>
    <s v="Strathmore Photo Frame Cards"/>
    <x v="2"/>
    <n v="2"/>
    <n v="0"/>
    <n v="6.7251999999999992"/>
    <x v="3"/>
    <x v="0"/>
  </r>
  <r>
    <n v="6393"/>
    <x v="3191"/>
    <x v="882"/>
    <x v="292"/>
    <s v="Standard Class"/>
    <s v="PK-19075"/>
    <s v="Pete Kriz"/>
    <x v="0"/>
    <x v="0"/>
    <s v="New York City"/>
    <x v="15"/>
    <n v="10011"/>
    <x v="3"/>
    <s v="OFF-LA-10003190"/>
    <x v="1"/>
    <x v="2"/>
    <s v="Avery 474"/>
    <x v="1784"/>
    <n v="2"/>
    <n v="0"/>
    <n v="2.8224"/>
    <x v="3"/>
    <x v="0"/>
  </r>
  <r>
    <n v="6394"/>
    <x v="3191"/>
    <x v="882"/>
    <x v="292"/>
    <s v="Standard Class"/>
    <s v="PK-19075"/>
    <s v="Pete Kriz"/>
    <x v="0"/>
    <x v="0"/>
    <s v="New York City"/>
    <x v="15"/>
    <n v="10011"/>
    <x v="3"/>
    <s v="OFF-FA-10000621"/>
    <x v="1"/>
    <x v="13"/>
    <s v="OIC Colored Binder Clips, Assorted Sizes"/>
    <x v="1385"/>
    <n v="6"/>
    <n v="0"/>
    <n v="10.5252"/>
    <x v="3"/>
    <x v="0"/>
  </r>
  <r>
    <n v="6395"/>
    <x v="3191"/>
    <x v="882"/>
    <x v="292"/>
    <s v="Standard Class"/>
    <s v="PK-19075"/>
    <s v="Pete Kriz"/>
    <x v="0"/>
    <x v="0"/>
    <s v="New York City"/>
    <x v="15"/>
    <n v="10011"/>
    <x v="3"/>
    <s v="FUR-FU-10002937"/>
    <x v="0"/>
    <x v="5"/>
    <s v="GE 48&quot; Fluorescent Tube, Cool White Energy Saver, 34 Watts, 30/Box"/>
    <x v="4440"/>
    <n v="4"/>
    <n v="0"/>
    <n v="198.46"/>
    <x v="3"/>
    <x v="0"/>
  </r>
  <r>
    <n v="6396"/>
    <x v="3191"/>
    <x v="882"/>
    <x v="292"/>
    <s v="Standard Class"/>
    <s v="PK-19075"/>
    <s v="Pete Kriz"/>
    <x v="0"/>
    <x v="0"/>
    <s v="New York City"/>
    <x v="15"/>
    <n v="10011"/>
    <x v="3"/>
    <s v="OFF-ST-10004507"/>
    <x v="1"/>
    <x v="4"/>
    <s v="Advantus Rolling Storage Box"/>
    <x v="4441"/>
    <n v="1"/>
    <n v="0"/>
    <n v="4.6304999999999996"/>
    <x v="3"/>
    <x v="0"/>
  </r>
  <r>
    <n v="6397"/>
    <x v="3191"/>
    <x v="882"/>
    <x v="292"/>
    <s v="Standard Class"/>
    <s v="PK-19075"/>
    <s v="Pete Kriz"/>
    <x v="0"/>
    <x v="0"/>
    <s v="New York City"/>
    <x v="15"/>
    <n v="10011"/>
    <x v="3"/>
    <s v="OFF-BI-10000279"/>
    <x v="1"/>
    <x v="8"/>
    <s v="Acco Recycled 2&quot; Capacity Laser Printer Hanging Data Binders"/>
    <x v="1071"/>
    <n v="2"/>
    <n v="0.2"/>
    <n v="7.8029999999999982"/>
    <x v="3"/>
    <x v="0"/>
  </r>
  <r>
    <n v="6398"/>
    <x v="3192"/>
    <x v="1108"/>
    <x v="276"/>
    <s v="Standard Class"/>
    <s v="AH-10120"/>
    <s v="Adrian Hane"/>
    <x v="2"/>
    <x v="0"/>
    <s v="Dallas"/>
    <x v="5"/>
    <n v="75217"/>
    <x v="2"/>
    <s v="OFF-AR-10003651"/>
    <x v="1"/>
    <x v="6"/>
    <s v="Newell 350"/>
    <x v="797"/>
    <n v="2"/>
    <n v="0.2"/>
    <n v="0.59039999999999915"/>
    <x v="2"/>
    <x v="0"/>
  </r>
  <r>
    <n v="6399"/>
    <x v="3193"/>
    <x v="634"/>
    <x v="948"/>
    <s v="Standard Class"/>
    <s v="GM-14455"/>
    <s v="Gary Mitchum"/>
    <x v="2"/>
    <x v="0"/>
    <s v="Concord"/>
    <x v="38"/>
    <n v="3301"/>
    <x v="3"/>
    <s v="TEC-PH-10003601"/>
    <x v="2"/>
    <x v="7"/>
    <s v="Ativa D5772 2-Line 5.8GHz Digital Expandable Corded/Cordless Phone System with Answering &amp; Caller ID/Call Waiting, Black/Silver"/>
    <x v="4442"/>
    <n v="5"/>
    <n v="0"/>
    <n v="247.48499999999993"/>
    <x v="3"/>
    <x v="0"/>
  </r>
  <r>
    <n v="6400"/>
    <x v="3193"/>
    <x v="634"/>
    <x v="948"/>
    <s v="Standard Class"/>
    <s v="GM-14455"/>
    <s v="Gary Mitchum"/>
    <x v="2"/>
    <x v="0"/>
    <s v="Concord"/>
    <x v="38"/>
    <n v="3301"/>
    <x v="3"/>
    <s v="OFF-LA-10002195"/>
    <x v="1"/>
    <x v="2"/>
    <s v="Avery 481"/>
    <x v="4443"/>
    <n v="8"/>
    <n v="0"/>
    <n v="11.827199999999999"/>
    <x v="3"/>
    <x v="0"/>
  </r>
  <r>
    <n v="6401"/>
    <x v="3193"/>
    <x v="634"/>
    <x v="948"/>
    <s v="Standard Class"/>
    <s v="GM-14455"/>
    <s v="Gary Mitchum"/>
    <x v="2"/>
    <x v="0"/>
    <s v="Concord"/>
    <x v="38"/>
    <n v="3301"/>
    <x v="3"/>
    <s v="OFF-AR-10000380"/>
    <x v="1"/>
    <x v="6"/>
    <s v="Hunt PowerHouse Electric Pencil Sharpener, Blue"/>
    <x v="4444"/>
    <n v="6"/>
    <n v="0"/>
    <n v="68.363999999999976"/>
    <x v="3"/>
    <x v="0"/>
  </r>
  <r>
    <n v="6402"/>
    <x v="3194"/>
    <x v="1109"/>
    <x v="1135"/>
    <s v="First Class"/>
    <s v="BD-11725"/>
    <s v="Bruce Degenhardt"/>
    <x v="0"/>
    <x v="0"/>
    <s v="Lafayette"/>
    <x v="28"/>
    <n v="70506"/>
    <x v="0"/>
    <s v="FUR-BO-10000330"/>
    <x v="0"/>
    <x v="0"/>
    <s v="Sauder Camden County Barrister Bookcase, Planked Cherry Finish"/>
    <x v="1805"/>
    <n v="2"/>
    <n v="0"/>
    <n v="33.874400000000009"/>
    <x v="0"/>
    <x v="0"/>
  </r>
  <r>
    <n v="6403"/>
    <x v="3194"/>
    <x v="1109"/>
    <x v="1135"/>
    <s v="First Class"/>
    <s v="BD-11725"/>
    <s v="Bruce Degenhardt"/>
    <x v="0"/>
    <x v="0"/>
    <s v="Lafayette"/>
    <x v="28"/>
    <n v="70506"/>
    <x v="0"/>
    <s v="OFF-BI-10000591"/>
    <x v="1"/>
    <x v="8"/>
    <s v="Avery Binder Labels"/>
    <x v="3857"/>
    <n v="1"/>
    <n v="0"/>
    <n v="1.8672"/>
    <x v="0"/>
    <x v="0"/>
  </r>
  <r>
    <n v="6404"/>
    <x v="3194"/>
    <x v="1109"/>
    <x v="1135"/>
    <s v="First Class"/>
    <s v="BD-11725"/>
    <s v="Bruce Degenhardt"/>
    <x v="0"/>
    <x v="0"/>
    <s v="Lafayette"/>
    <x v="28"/>
    <n v="70506"/>
    <x v="0"/>
    <s v="FUR-FU-10001731"/>
    <x v="0"/>
    <x v="5"/>
    <s v="Acrylic Self-Standing Desk Frames"/>
    <x v="4445"/>
    <n v="3"/>
    <n v="0"/>
    <n v="3.0438000000000001"/>
    <x v="0"/>
    <x v="0"/>
  </r>
  <r>
    <n v="6405"/>
    <x v="3195"/>
    <x v="672"/>
    <x v="1197"/>
    <s v="Standard Class"/>
    <s v="RM-19375"/>
    <s v="Raymond Messe"/>
    <x v="0"/>
    <x v="0"/>
    <s v="Raleigh"/>
    <x v="3"/>
    <n v="27604"/>
    <x v="0"/>
    <s v="TEC-PH-10001198"/>
    <x v="2"/>
    <x v="7"/>
    <s v="Avaya 4621SW VoIP phone"/>
    <x v="1665"/>
    <n v="3"/>
    <n v="0.2"/>
    <n v="19.966499999999982"/>
    <x v="0"/>
    <x v="0"/>
  </r>
  <r>
    <n v="6406"/>
    <x v="3196"/>
    <x v="515"/>
    <x v="1198"/>
    <s v="Second Class"/>
    <s v="BW-11110"/>
    <s v="Bart Watters"/>
    <x v="1"/>
    <x v="0"/>
    <s v="Spokane"/>
    <x v="4"/>
    <n v="99207"/>
    <x v="1"/>
    <s v="FUR-CH-10002331"/>
    <x v="0"/>
    <x v="1"/>
    <s v="Hon 4700 Series Mobuis Mid-Back Task Chairs with Adjustable Arms"/>
    <x v="4446"/>
    <n v="2"/>
    <n v="0.2"/>
    <n v="7.119599999999906"/>
    <x v="1"/>
    <x v="1"/>
  </r>
  <r>
    <n v="6407"/>
    <x v="3196"/>
    <x v="515"/>
    <x v="1198"/>
    <s v="Second Class"/>
    <s v="BW-11110"/>
    <s v="Bart Watters"/>
    <x v="1"/>
    <x v="0"/>
    <s v="Spokane"/>
    <x v="4"/>
    <n v="99207"/>
    <x v="1"/>
    <s v="OFF-ST-10002370"/>
    <x v="1"/>
    <x v="4"/>
    <s v="Sortfiler Multipurpose Personal File Organizer, Black"/>
    <x v="4447"/>
    <n v="7"/>
    <n v="0"/>
    <n v="43.421699999999994"/>
    <x v="1"/>
    <x v="1"/>
  </r>
  <r>
    <n v="6408"/>
    <x v="3197"/>
    <x v="304"/>
    <x v="646"/>
    <s v="First Class"/>
    <s v="GT-14710"/>
    <s v="Greg Tran"/>
    <x v="0"/>
    <x v="0"/>
    <s v="Houston"/>
    <x v="5"/>
    <n v="77041"/>
    <x v="2"/>
    <s v="FUR-CH-10003981"/>
    <x v="0"/>
    <x v="1"/>
    <s v="Global Commerce Series Low-Back Swivel/Tilt Chairs"/>
    <x v="4448"/>
    <n v="5"/>
    <n v="0.3"/>
    <n v="-12.84900000000016"/>
    <x v="2"/>
    <x v="0"/>
  </r>
  <r>
    <n v="6409"/>
    <x v="3197"/>
    <x v="304"/>
    <x v="646"/>
    <s v="First Class"/>
    <s v="GT-14710"/>
    <s v="Greg Tran"/>
    <x v="0"/>
    <x v="0"/>
    <s v="Houston"/>
    <x v="5"/>
    <n v="77041"/>
    <x v="2"/>
    <s v="OFF-AR-10001446"/>
    <x v="1"/>
    <x v="6"/>
    <s v="Newell 309"/>
    <x v="849"/>
    <n v="5"/>
    <n v="0.2"/>
    <n v="5.7749999999999986"/>
    <x v="2"/>
    <x v="0"/>
  </r>
  <r>
    <n v="6410"/>
    <x v="3197"/>
    <x v="304"/>
    <x v="646"/>
    <s v="First Class"/>
    <s v="GT-14710"/>
    <s v="Greg Tran"/>
    <x v="0"/>
    <x v="0"/>
    <s v="Houston"/>
    <x v="5"/>
    <n v="77041"/>
    <x v="2"/>
    <s v="OFF-PA-10000300"/>
    <x v="1"/>
    <x v="10"/>
    <s v="Xerox 1936"/>
    <x v="1107"/>
    <n v="3"/>
    <n v="0.2"/>
    <n v="16.183799999999998"/>
    <x v="2"/>
    <x v="0"/>
  </r>
  <r>
    <n v="6411"/>
    <x v="3197"/>
    <x v="304"/>
    <x v="646"/>
    <s v="First Class"/>
    <s v="GT-14710"/>
    <s v="Greg Tran"/>
    <x v="0"/>
    <x v="0"/>
    <s v="Houston"/>
    <x v="5"/>
    <n v="77041"/>
    <x v="2"/>
    <s v="TEC-PH-10004071"/>
    <x v="2"/>
    <x v="7"/>
    <s v="PayAnywhere Card Reader"/>
    <x v="465"/>
    <n v="1"/>
    <n v="0.2"/>
    <n v="0.69930000000000003"/>
    <x v="2"/>
    <x v="0"/>
  </r>
  <r>
    <n v="6412"/>
    <x v="3197"/>
    <x v="304"/>
    <x v="646"/>
    <s v="First Class"/>
    <s v="GT-14710"/>
    <s v="Greg Tran"/>
    <x v="0"/>
    <x v="0"/>
    <s v="Houston"/>
    <x v="5"/>
    <n v="77041"/>
    <x v="2"/>
    <s v="OFF-PA-10003134"/>
    <x v="1"/>
    <x v="10"/>
    <s v="Xerox 1937"/>
    <x v="4449"/>
    <n v="2"/>
    <n v="0.2"/>
    <n v="26.902399999999993"/>
    <x v="2"/>
    <x v="0"/>
  </r>
  <r>
    <n v="6413"/>
    <x v="3198"/>
    <x v="629"/>
    <x v="176"/>
    <s v="Standard Class"/>
    <s v="AH-10120"/>
    <s v="Adrian Hane"/>
    <x v="2"/>
    <x v="0"/>
    <s v="Louisville"/>
    <x v="0"/>
    <n v="40214"/>
    <x v="0"/>
    <s v="OFF-BI-10002735"/>
    <x v="1"/>
    <x v="8"/>
    <s v="GBC Prestige Therm-A-Bind Covers"/>
    <x v="4450"/>
    <n v="3"/>
    <n v="0"/>
    <n v="48.377100000000006"/>
    <x v="0"/>
    <x v="0"/>
  </r>
  <r>
    <n v="6414"/>
    <x v="3198"/>
    <x v="629"/>
    <x v="176"/>
    <s v="Standard Class"/>
    <s v="AH-10120"/>
    <s v="Adrian Hane"/>
    <x v="2"/>
    <x v="0"/>
    <s v="Louisville"/>
    <x v="0"/>
    <n v="40214"/>
    <x v="0"/>
    <s v="TEC-AC-10004510"/>
    <x v="2"/>
    <x v="11"/>
    <s v="Logitech Desktop MK120 Mouse and keyboard Combo"/>
    <x v="1548"/>
    <n v="6"/>
    <n v="0"/>
    <n v="9.8159999999999954"/>
    <x v="0"/>
    <x v="0"/>
  </r>
  <r>
    <n v="6415"/>
    <x v="3199"/>
    <x v="468"/>
    <x v="773"/>
    <s v="Second Class"/>
    <s v="DR-12940"/>
    <s v="Daniel Raglin"/>
    <x v="2"/>
    <x v="0"/>
    <s v="Hollywood"/>
    <x v="2"/>
    <n v="33021"/>
    <x v="0"/>
    <s v="OFF-BI-10004099"/>
    <x v="1"/>
    <x v="8"/>
    <s v="GBC VeloBinder Strips"/>
    <x v="2828"/>
    <n v="5"/>
    <n v="0.7"/>
    <n v="-7.6799999999999962"/>
    <x v="0"/>
    <x v="0"/>
  </r>
  <r>
    <n v="6416"/>
    <x v="3200"/>
    <x v="170"/>
    <x v="783"/>
    <s v="Same Day"/>
    <s v="DL-13495"/>
    <s v="Dionis Lloyd"/>
    <x v="1"/>
    <x v="0"/>
    <s v="Chandler"/>
    <x v="16"/>
    <n v="85224"/>
    <x v="1"/>
    <s v="OFF-PA-10003395"/>
    <x v="1"/>
    <x v="10"/>
    <s v="Xerox 1941"/>
    <x v="1148"/>
    <n v="1"/>
    <n v="0.2"/>
    <n v="29.357999999999997"/>
    <x v="1"/>
    <x v="0"/>
  </r>
  <r>
    <n v="6417"/>
    <x v="3201"/>
    <x v="387"/>
    <x v="331"/>
    <s v="Standard Class"/>
    <s v="BD-11620"/>
    <s v="Brian DeCherney"/>
    <x v="0"/>
    <x v="0"/>
    <s v="Philadelphia"/>
    <x v="9"/>
    <n v="19120"/>
    <x v="3"/>
    <s v="TEC-PH-10002890"/>
    <x v="2"/>
    <x v="7"/>
    <s v="AT&amp;T 17929 Lendline Telephone"/>
    <x v="4451"/>
    <n v="4"/>
    <n v="0.4"/>
    <n v="-25.334400000000002"/>
    <x v="3"/>
    <x v="0"/>
  </r>
  <r>
    <n v="6418"/>
    <x v="3201"/>
    <x v="387"/>
    <x v="331"/>
    <s v="Standard Class"/>
    <s v="BD-11620"/>
    <s v="Brian DeCherney"/>
    <x v="0"/>
    <x v="0"/>
    <s v="Philadelphia"/>
    <x v="9"/>
    <n v="19120"/>
    <x v="3"/>
    <s v="OFF-FA-10004968"/>
    <x v="1"/>
    <x v="13"/>
    <s v="Rubber Band Ball"/>
    <x v="4452"/>
    <n v="2"/>
    <n v="0.2"/>
    <n v="-1.3463999999999998"/>
    <x v="3"/>
    <x v="0"/>
  </r>
  <r>
    <n v="6419"/>
    <x v="3202"/>
    <x v="731"/>
    <x v="519"/>
    <s v="Standard Class"/>
    <s v="HW-14935"/>
    <s v="Helen Wasserman"/>
    <x v="1"/>
    <x v="0"/>
    <s v="Tulsa"/>
    <x v="26"/>
    <n v="74133"/>
    <x v="2"/>
    <s v="OFF-SU-10001218"/>
    <x v="1"/>
    <x v="14"/>
    <s v="Fiskars Softgrip Scissors"/>
    <x v="2138"/>
    <n v="2"/>
    <n v="0"/>
    <n v="6.1488000000000014"/>
    <x v="2"/>
    <x v="0"/>
  </r>
  <r>
    <n v="6420"/>
    <x v="3202"/>
    <x v="731"/>
    <x v="519"/>
    <s v="Standard Class"/>
    <s v="HW-14935"/>
    <s v="Helen Wasserman"/>
    <x v="1"/>
    <x v="0"/>
    <s v="Tulsa"/>
    <x v="26"/>
    <n v="74133"/>
    <x v="2"/>
    <s v="FUR-CH-10002084"/>
    <x v="0"/>
    <x v="1"/>
    <s v="Hon Mobius Operator's Chair"/>
    <x v="2411"/>
    <n v="3"/>
    <n v="0"/>
    <n v="81.173400000000001"/>
    <x v="2"/>
    <x v="0"/>
  </r>
  <r>
    <n v="6421"/>
    <x v="3202"/>
    <x v="731"/>
    <x v="519"/>
    <s v="Standard Class"/>
    <s v="HW-14935"/>
    <s v="Helen Wasserman"/>
    <x v="1"/>
    <x v="0"/>
    <s v="Tulsa"/>
    <x v="26"/>
    <n v="74133"/>
    <x v="2"/>
    <s v="OFF-AR-10004269"/>
    <x v="1"/>
    <x v="6"/>
    <s v="Newell 31"/>
    <x v="714"/>
    <n v="3"/>
    <n v="0"/>
    <n v="3.4692000000000003"/>
    <x v="2"/>
    <x v="0"/>
  </r>
  <r>
    <n v="6422"/>
    <x v="3202"/>
    <x v="731"/>
    <x v="519"/>
    <s v="Standard Class"/>
    <s v="HW-14935"/>
    <s v="Helen Wasserman"/>
    <x v="1"/>
    <x v="0"/>
    <s v="Tulsa"/>
    <x v="26"/>
    <n v="74133"/>
    <x v="2"/>
    <s v="OFF-ST-10001128"/>
    <x v="1"/>
    <x v="4"/>
    <s v="Carina Mini System Audio Rack, Model AR050B"/>
    <x v="743"/>
    <n v="3"/>
    <n v="0"/>
    <n v="9.9882000000000204"/>
    <x v="2"/>
    <x v="0"/>
  </r>
  <r>
    <n v="6423"/>
    <x v="3203"/>
    <x v="711"/>
    <x v="1199"/>
    <s v="Standard Class"/>
    <s v="JO-15145"/>
    <s v="Jack O'Briant"/>
    <x v="1"/>
    <x v="0"/>
    <s v="Draper"/>
    <x v="7"/>
    <n v="84020"/>
    <x v="1"/>
    <s v="TEC-AC-10002006"/>
    <x v="2"/>
    <x v="11"/>
    <s v="Memorex Micro Travel Drive 16 GB"/>
    <x v="4453"/>
    <n v="7"/>
    <n v="0"/>
    <n v="34.698299999999996"/>
    <x v="1"/>
    <x v="0"/>
  </r>
  <r>
    <n v="6424"/>
    <x v="3204"/>
    <x v="1040"/>
    <x v="983"/>
    <s v="First Class"/>
    <s v="RD-19660"/>
    <s v="Robert Dilbeck"/>
    <x v="2"/>
    <x v="0"/>
    <s v="Oakland"/>
    <x v="1"/>
    <n v="94601"/>
    <x v="1"/>
    <s v="FUR-CH-10003956"/>
    <x v="0"/>
    <x v="1"/>
    <s v="Novimex High-Tech Fabric Mesh Task Chair"/>
    <x v="4454"/>
    <n v="8"/>
    <n v="0.2"/>
    <n v="-73.819200000000052"/>
    <x v="1"/>
    <x v="1"/>
  </r>
  <r>
    <n v="6425"/>
    <x v="3205"/>
    <x v="971"/>
    <x v="1178"/>
    <s v="Standard Class"/>
    <s v="DO-13645"/>
    <s v="Doug O'Connell"/>
    <x v="0"/>
    <x v="0"/>
    <s v="Lawrence"/>
    <x v="31"/>
    <n v="1841"/>
    <x v="3"/>
    <s v="OFF-PA-10000552"/>
    <x v="1"/>
    <x v="10"/>
    <s v="Xerox 200"/>
    <x v="541"/>
    <n v="3"/>
    <n v="0"/>
    <n v="9.3312000000000008"/>
    <x v="3"/>
    <x v="0"/>
  </r>
  <r>
    <n v="6426"/>
    <x v="3206"/>
    <x v="454"/>
    <x v="500"/>
    <s v="Standard Class"/>
    <s v="CC-12370"/>
    <s v="Christopher Conant"/>
    <x v="0"/>
    <x v="0"/>
    <s v="Philadelphia"/>
    <x v="9"/>
    <n v="19120"/>
    <x v="3"/>
    <s v="TEC-CO-10004722"/>
    <x v="2"/>
    <x v="16"/>
    <s v="Canon imageCLASS 2200 Advanced Copier"/>
    <x v="4455"/>
    <n v="4"/>
    <n v="0.4"/>
    <n v="1119.996799999999"/>
    <x v="3"/>
    <x v="0"/>
  </r>
  <r>
    <n v="6427"/>
    <x v="3206"/>
    <x v="454"/>
    <x v="500"/>
    <s v="Standard Class"/>
    <s v="CC-12370"/>
    <s v="Christopher Conant"/>
    <x v="0"/>
    <x v="0"/>
    <s v="Philadelphia"/>
    <x v="9"/>
    <n v="19120"/>
    <x v="3"/>
    <s v="OFF-BI-10004308"/>
    <x v="1"/>
    <x v="8"/>
    <s v="Avery Legal 4-Ring Binder"/>
    <x v="4456"/>
    <n v="1"/>
    <n v="0.7"/>
    <n v="-4.1959999999999997"/>
    <x v="3"/>
    <x v="0"/>
  </r>
  <r>
    <n v="6428"/>
    <x v="3206"/>
    <x v="454"/>
    <x v="500"/>
    <s v="Standard Class"/>
    <s v="CC-12370"/>
    <s v="Christopher Conant"/>
    <x v="0"/>
    <x v="0"/>
    <s v="Philadelphia"/>
    <x v="9"/>
    <n v="19120"/>
    <x v="3"/>
    <s v="OFF-PA-10000029"/>
    <x v="1"/>
    <x v="10"/>
    <s v="Xerox 224"/>
    <x v="563"/>
    <n v="2"/>
    <n v="0.2"/>
    <n v="3.6288"/>
    <x v="3"/>
    <x v="0"/>
  </r>
  <r>
    <n v="6429"/>
    <x v="3206"/>
    <x v="454"/>
    <x v="500"/>
    <s v="Standard Class"/>
    <s v="CC-12370"/>
    <s v="Christopher Conant"/>
    <x v="0"/>
    <x v="0"/>
    <s v="Philadelphia"/>
    <x v="9"/>
    <n v="19120"/>
    <x v="3"/>
    <s v="TEC-PH-10004080"/>
    <x v="2"/>
    <x v="7"/>
    <s v="Avaya 5410 Digital phone"/>
    <x v="4457"/>
    <n v="3"/>
    <n v="0.4"/>
    <n v="-24.476399999999998"/>
    <x v="3"/>
    <x v="0"/>
  </r>
  <r>
    <n v="6430"/>
    <x v="3207"/>
    <x v="935"/>
    <x v="322"/>
    <s v="Standard Class"/>
    <s v="SH-20395"/>
    <s v="Shahid Hopkins"/>
    <x v="0"/>
    <x v="0"/>
    <s v="Jacksonville"/>
    <x v="3"/>
    <n v="28540"/>
    <x v="0"/>
    <s v="OFF-ST-10001558"/>
    <x v="1"/>
    <x v="4"/>
    <s v="Acco Perma 4000 Stacking Storage Drawers"/>
    <x v="3346"/>
    <n v="2"/>
    <n v="0.2"/>
    <n v="-1.6239999999999997"/>
    <x v="0"/>
    <x v="0"/>
  </r>
  <r>
    <n v="6431"/>
    <x v="3207"/>
    <x v="935"/>
    <x v="322"/>
    <s v="Standard Class"/>
    <s v="SH-20395"/>
    <s v="Shahid Hopkins"/>
    <x v="0"/>
    <x v="0"/>
    <s v="Jacksonville"/>
    <x v="3"/>
    <n v="28540"/>
    <x v="0"/>
    <s v="FUR-TA-10001768"/>
    <x v="0"/>
    <x v="3"/>
    <s v="Hon Racetrack Conference Tables"/>
    <x v="4458"/>
    <n v="6"/>
    <n v="0.4"/>
    <n v="-299.26140000000009"/>
    <x v="0"/>
    <x v="0"/>
  </r>
  <r>
    <n v="6432"/>
    <x v="3207"/>
    <x v="935"/>
    <x v="322"/>
    <s v="Standard Class"/>
    <s v="SH-20395"/>
    <s v="Shahid Hopkins"/>
    <x v="0"/>
    <x v="0"/>
    <s v="Jacksonville"/>
    <x v="3"/>
    <n v="28540"/>
    <x v="0"/>
    <s v="OFF-BI-10002982"/>
    <x v="1"/>
    <x v="8"/>
    <s v="Avery Self-Adhesive Photo Pockets for Polaroid Photos"/>
    <x v="4459"/>
    <n v="7"/>
    <n v="0.7"/>
    <n v="-10.487400000000001"/>
    <x v="0"/>
    <x v="0"/>
  </r>
  <r>
    <n v="6433"/>
    <x v="3207"/>
    <x v="935"/>
    <x v="322"/>
    <s v="Standard Class"/>
    <s v="SH-20395"/>
    <s v="Shahid Hopkins"/>
    <x v="0"/>
    <x v="0"/>
    <s v="Jacksonville"/>
    <x v="3"/>
    <n v="28540"/>
    <x v="0"/>
    <s v="FUR-FU-10001468"/>
    <x v="0"/>
    <x v="5"/>
    <s v="Tenex Antistatic Computer Chair Mats"/>
    <x v="4460"/>
    <n v="3"/>
    <n v="0.2"/>
    <n v="-51.29400000000004"/>
    <x v="0"/>
    <x v="0"/>
  </r>
  <r>
    <n v="6434"/>
    <x v="3208"/>
    <x v="1110"/>
    <x v="442"/>
    <s v="Standard Class"/>
    <s v="FC-14335"/>
    <s v="Fred Chung"/>
    <x v="1"/>
    <x v="0"/>
    <s v="Chicago"/>
    <x v="10"/>
    <n v="60610"/>
    <x v="2"/>
    <s v="OFF-PA-10001838"/>
    <x v="1"/>
    <x v="10"/>
    <s v="Adams Telephone Message Book W/Dividers/Space For Phone Numbers, 5 1/4&quot;X8 1/2&quot;, 300/Messages"/>
    <x v="4461"/>
    <n v="5"/>
    <n v="0.2"/>
    <n v="8.5259999999999998"/>
    <x v="2"/>
    <x v="0"/>
  </r>
  <r>
    <n v="6435"/>
    <x v="3208"/>
    <x v="1110"/>
    <x v="442"/>
    <s v="Standard Class"/>
    <s v="FC-14335"/>
    <s v="Fred Chung"/>
    <x v="1"/>
    <x v="0"/>
    <s v="Chicago"/>
    <x v="10"/>
    <n v="60610"/>
    <x v="2"/>
    <s v="TEC-PH-10002890"/>
    <x v="2"/>
    <x v="7"/>
    <s v="AT&amp;T 17929 Lendline Telephone"/>
    <x v="2171"/>
    <n v="5"/>
    <n v="0.2"/>
    <n v="13.571999999999996"/>
    <x v="2"/>
    <x v="0"/>
  </r>
  <r>
    <n v="6436"/>
    <x v="3209"/>
    <x v="837"/>
    <x v="990"/>
    <s v="First Class"/>
    <s v="JG-15160"/>
    <s v="James Galang"/>
    <x v="0"/>
    <x v="0"/>
    <s v="Pocatello"/>
    <x v="45"/>
    <n v="83201"/>
    <x v="1"/>
    <s v="FUR-FU-10004963"/>
    <x v="0"/>
    <x v="5"/>
    <s v="Eldon 400 Class Desk Accessories, Black Carbon"/>
    <x v="768"/>
    <n v="4"/>
    <n v="0"/>
    <n v="14.700000000000003"/>
    <x v="1"/>
    <x v="0"/>
  </r>
  <r>
    <n v="6437"/>
    <x v="3209"/>
    <x v="837"/>
    <x v="990"/>
    <s v="First Class"/>
    <s v="JG-15160"/>
    <s v="James Galang"/>
    <x v="0"/>
    <x v="0"/>
    <s v="Pocatello"/>
    <x v="45"/>
    <n v="83201"/>
    <x v="1"/>
    <s v="OFF-ST-10000025"/>
    <x v="1"/>
    <x v="4"/>
    <s v="Fellowes Stor/Drawer Steel Plus Storage Drawers"/>
    <x v="4462"/>
    <n v="5"/>
    <n v="0"/>
    <n v="28.628999999999962"/>
    <x v="1"/>
    <x v="0"/>
  </r>
  <r>
    <n v="6438"/>
    <x v="3209"/>
    <x v="837"/>
    <x v="990"/>
    <s v="First Class"/>
    <s v="JG-15160"/>
    <s v="James Galang"/>
    <x v="0"/>
    <x v="0"/>
    <s v="Pocatello"/>
    <x v="45"/>
    <n v="83201"/>
    <x v="1"/>
    <s v="TEC-PH-10004389"/>
    <x v="2"/>
    <x v="7"/>
    <s v="Nokia Lumia 925"/>
    <x v="214"/>
    <n v="3"/>
    <n v="0.2"/>
    <n v="22.678200000000018"/>
    <x v="1"/>
    <x v="0"/>
  </r>
  <r>
    <n v="6439"/>
    <x v="3210"/>
    <x v="817"/>
    <x v="857"/>
    <s v="Standard Class"/>
    <s v="LC-16885"/>
    <s v="Lena Creighton"/>
    <x v="0"/>
    <x v="0"/>
    <s v="Plano"/>
    <x v="5"/>
    <n v="75023"/>
    <x v="2"/>
    <s v="FUR-TA-10000577"/>
    <x v="0"/>
    <x v="3"/>
    <s v="Bretford CR4500 Series Slim Rectangular Table"/>
    <x v="4463"/>
    <n v="4"/>
    <n v="0.3"/>
    <n v="-97.49879999999996"/>
    <x v="2"/>
    <x v="0"/>
  </r>
  <r>
    <n v="6440"/>
    <x v="3211"/>
    <x v="777"/>
    <x v="911"/>
    <s v="First Class"/>
    <s v="CC-12220"/>
    <s v="Chris Cortes"/>
    <x v="0"/>
    <x v="0"/>
    <s v="New York City"/>
    <x v="15"/>
    <n v="10024"/>
    <x v="3"/>
    <s v="FUR-CH-10003298"/>
    <x v="0"/>
    <x v="1"/>
    <s v="Office Star - Contemporary Task Swivel chair with Loop Arms, Charcoal"/>
    <x v="4464"/>
    <n v="5"/>
    <n v="0.1"/>
    <n v="-6.5490000000000492"/>
    <x v="3"/>
    <x v="0"/>
  </r>
  <r>
    <n v="6441"/>
    <x v="3212"/>
    <x v="63"/>
    <x v="550"/>
    <s v="Standard Class"/>
    <s v="BW-11110"/>
    <s v="Bart Watters"/>
    <x v="1"/>
    <x v="0"/>
    <s v="New York City"/>
    <x v="15"/>
    <n v="10024"/>
    <x v="3"/>
    <s v="OFF-AR-10001860"/>
    <x v="1"/>
    <x v="6"/>
    <s v="BIC Liqua Brite Liner"/>
    <x v="2890"/>
    <n v="5"/>
    <n v="0"/>
    <n v="12.492000000000001"/>
    <x v="3"/>
    <x v="0"/>
  </r>
  <r>
    <n v="6442"/>
    <x v="3212"/>
    <x v="63"/>
    <x v="550"/>
    <s v="Standard Class"/>
    <s v="BW-11110"/>
    <s v="Bart Watters"/>
    <x v="1"/>
    <x v="0"/>
    <s v="New York City"/>
    <x v="15"/>
    <n v="10024"/>
    <x v="3"/>
    <s v="OFF-ST-10003123"/>
    <x v="1"/>
    <x v="4"/>
    <s v="Fellowes Bases and Tops For Staxonsteel/High-Stak Systems"/>
    <x v="4191"/>
    <n v="3"/>
    <n v="0"/>
    <n v="23.968799999999998"/>
    <x v="3"/>
    <x v="0"/>
  </r>
  <r>
    <n v="6443"/>
    <x v="3212"/>
    <x v="63"/>
    <x v="550"/>
    <s v="Standard Class"/>
    <s v="BW-11110"/>
    <s v="Bart Watters"/>
    <x v="1"/>
    <x v="0"/>
    <s v="New York City"/>
    <x v="15"/>
    <n v="10024"/>
    <x v="3"/>
    <s v="OFF-PA-10001295"/>
    <x v="1"/>
    <x v="10"/>
    <s v="Computer Printout Paper with Letter-Trim Perforations"/>
    <x v="2479"/>
    <n v="2"/>
    <n v="0"/>
    <n v="18.211199999999998"/>
    <x v="3"/>
    <x v="0"/>
  </r>
  <r>
    <n v="6444"/>
    <x v="3212"/>
    <x v="63"/>
    <x v="550"/>
    <s v="Standard Class"/>
    <s v="BW-11110"/>
    <s v="Bart Watters"/>
    <x v="1"/>
    <x v="0"/>
    <s v="New York City"/>
    <x v="15"/>
    <n v="10024"/>
    <x v="3"/>
    <s v="OFF-LA-10000407"/>
    <x v="1"/>
    <x v="2"/>
    <s v="Avery White Multi-Purpose Labels"/>
    <x v="1691"/>
    <n v="5"/>
    <n v="0"/>
    <n v="11.454000000000001"/>
    <x v="3"/>
    <x v="0"/>
  </r>
  <r>
    <n v="6445"/>
    <x v="3212"/>
    <x v="63"/>
    <x v="550"/>
    <s v="Standard Class"/>
    <s v="BW-11110"/>
    <s v="Bart Watters"/>
    <x v="1"/>
    <x v="0"/>
    <s v="New York City"/>
    <x v="15"/>
    <n v="10024"/>
    <x v="3"/>
    <s v="FUR-FU-10003535"/>
    <x v="0"/>
    <x v="5"/>
    <s v="Howard Miller Distant Time Traveler Alarm Clock"/>
    <x v="4465"/>
    <n v="3"/>
    <n v="0"/>
    <n v="33.726600000000005"/>
    <x v="3"/>
    <x v="0"/>
  </r>
  <r>
    <n v="6446"/>
    <x v="3213"/>
    <x v="616"/>
    <x v="392"/>
    <s v="Standard Class"/>
    <s v="JJ-15445"/>
    <s v="Jennifer Jackson"/>
    <x v="0"/>
    <x v="0"/>
    <s v="Chicago"/>
    <x v="10"/>
    <n v="60623"/>
    <x v="2"/>
    <s v="OFF-FA-10000611"/>
    <x v="1"/>
    <x v="13"/>
    <s v="Binder Clips by OIC"/>
    <x v="4466"/>
    <n v="6"/>
    <n v="0.2"/>
    <n v="2.4863999999999997"/>
    <x v="2"/>
    <x v="0"/>
  </r>
  <r>
    <n v="6447"/>
    <x v="3214"/>
    <x v="168"/>
    <x v="1200"/>
    <s v="Second Class"/>
    <s v="TT-21460"/>
    <s v="Tonja Turnell"/>
    <x v="2"/>
    <x v="0"/>
    <s v="Houston"/>
    <x v="5"/>
    <n v="77095"/>
    <x v="2"/>
    <s v="FUR-FU-10004848"/>
    <x v="0"/>
    <x v="5"/>
    <s v="Howard Miller 13-3/4&quot; Diameter Brushed Chrome Round Wall Clock"/>
    <x v="4467"/>
    <n v="5"/>
    <n v="0.6"/>
    <n v="-77.625"/>
    <x v="2"/>
    <x v="0"/>
  </r>
  <r>
    <n v="6448"/>
    <x v="3214"/>
    <x v="168"/>
    <x v="1200"/>
    <s v="Second Class"/>
    <s v="TT-21460"/>
    <s v="Tonja Turnell"/>
    <x v="2"/>
    <x v="0"/>
    <s v="Houston"/>
    <x v="5"/>
    <n v="77095"/>
    <x v="2"/>
    <s v="OFF-LA-10002381"/>
    <x v="1"/>
    <x v="2"/>
    <s v="Avery 497"/>
    <x v="4468"/>
    <n v="1"/>
    <n v="0.2"/>
    <n v="0.86239999999999983"/>
    <x v="2"/>
    <x v="0"/>
  </r>
  <r>
    <n v="6449"/>
    <x v="3214"/>
    <x v="168"/>
    <x v="1200"/>
    <s v="Second Class"/>
    <s v="TT-21460"/>
    <s v="Tonja Turnell"/>
    <x v="2"/>
    <x v="0"/>
    <s v="Houston"/>
    <x v="5"/>
    <n v="77095"/>
    <x v="2"/>
    <s v="OFF-ST-10000918"/>
    <x v="1"/>
    <x v="4"/>
    <s v="Crate-A-Files"/>
    <x v="525"/>
    <n v="1"/>
    <n v="0.2"/>
    <n v="0.65399999999999947"/>
    <x v="2"/>
    <x v="0"/>
  </r>
  <r>
    <n v="6450"/>
    <x v="3215"/>
    <x v="12"/>
    <x v="591"/>
    <s v="Standard Class"/>
    <s v="EH-13990"/>
    <s v="Erica Hackney"/>
    <x v="0"/>
    <x v="0"/>
    <s v="Meriden"/>
    <x v="29"/>
    <n v="6450"/>
    <x v="3"/>
    <s v="OFF-BI-10000822"/>
    <x v="1"/>
    <x v="8"/>
    <s v="Acco PRESSTEX Data Binder with Storage Hooks, Light Blue, 9 1/2&quot; X 11&quot;"/>
    <x v="4469"/>
    <n v="2"/>
    <n v="0"/>
    <n v="5.1647999999999996"/>
    <x v="3"/>
    <x v="0"/>
  </r>
  <r>
    <n v="6451"/>
    <x v="3215"/>
    <x v="12"/>
    <x v="591"/>
    <s v="Standard Class"/>
    <s v="EH-13990"/>
    <s v="Erica Hackney"/>
    <x v="0"/>
    <x v="0"/>
    <s v="Meriden"/>
    <x v="29"/>
    <n v="6450"/>
    <x v="3"/>
    <s v="OFF-PA-10002222"/>
    <x v="1"/>
    <x v="10"/>
    <s v="Xerox Color Copier Paper, 11&quot; x 17&quot;, Ream"/>
    <x v="1846"/>
    <n v="2"/>
    <n v="0"/>
    <n v="21.012799999999999"/>
    <x v="3"/>
    <x v="0"/>
  </r>
  <r>
    <n v="6452"/>
    <x v="3215"/>
    <x v="12"/>
    <x v="591"/>
    <s v="Standard Class"/>
    <s v="EH-13990"/>
    <s v="Erica Hackney"/>
    <x v="0"/>
    <x v="0"/>
    <s v="Meriden"/>
    <x v="29"/>
    <n v="6450"/>
    <x v="3"/>
    <s v="OFF-AR-10004930"/>
    <x v="1"/>
    <x v="6"/>
    <s v="Turquoise Lead Holder with Pocket Clip"/>
    <x v="4470"/>
    <n v="1"/>
    <n v="0"/>
    <n v="2.2109999999999994"/>
    <x v="3"/>
    <x v="0"/>
  </r>
  <r>
    <n v="6453"/>
    <x v="3216"/>
    <x v="546"/>
    <x v="226"/>
    <s v="Second Class"/>
    <s v="PR-18880"/>
    <s v="Patrick Ryan"/>
    <x v="0"/>
    <x v="0"/>
    <s v="Glenview"/>
    <x v="10"/>
    <n v="60025"/>
    <x v="2"/>
    <s v="TEC-PH-10001750"/>
    <x v="2"/>
    <x v="7"/>
    <s v="Samsung Rugby III"/>
    <x v="3180"/>
    <n v="3"/>
    <n v="0.2"/>
    <n v="13.857900000000008"/>
    <x v="2"/>
    <x v="0"/>
  </r>
  <r>
    <n v="6454"/>
    <x v="3217"/>
    <x v="1049"/>
    <x v="349"/>
    <s v="Standard Class"/>
    <s v="BT-11680"/>
    <s v="Brian Thompson"/>
    <x v="0"/>
    <x v="0"/>
    <s v="Houston"/>
    <x v="5"/>
    <n v="77036"/>
    <x v="2"/>
    <s v="OFF-AR-10000657"/>
    <x v="1"/>
    <x v="6"/>
    <s v="Binney &amp; Smith inkTank Desk Highlighter, Chisel Tip, Yellow, 12/Box"/>
    <x v="4471"/>
    <n v="2"/>
    <n v="0.2"/>
    <n v="0.55899999999999961"/>
    <x v="2"/>
    <x v="0"/>
  </r>
  <r>
    <n v="6455"/>
    <x v="3218"/>
    <x v="689"/>
    <x v="260"/>
    <s v="First Class"/>
    <s v="EC-14050"/>
    <s v="Erin Creighton"/>
    <x v="0"/>
    <x v="0"/>
    <s v="San Francisco"/>
    <x v="1"/>
    <n v="94110"/>
    <x v="1"/>
    <s v="OFF-ST-10003442"/>
    <x v="1"/>
    <x v="4"/>
    <s v="Eldon Portable Mobile Manager"/>
    <x v="403"/>
    <n v="2"/>
    <n v="0"/>
    <n v="15.2712"/>
    <x v="1"/>
    <x v="0"/>
  </r>
  <r>
    <n v="6456"/>
    <x v="3218"/>
    <x v="689"/>
    <x v="260"/>
    <s v="First Class"/>
    <s v="EC-14050"/>
    <s v="Erin Creighton"/>
    <x v="0"/>
    <x v="0"/>
    <s v="San Francisco"/>
    <x v="1"/>
    <n v="94110"/>
    <x v="1"/>
    <s v="FUR-FU-10003142"/>
    <x v="0"/>
    <x v="5"/>
    <s v="Master Big Foot Doorstop, Beige"/>
    <x v="3322"/>
    <n v="7"/>
    <n v="0"/>
    <n v="11.457599999999998"/>
    <x v="1"/>
    <x v="0"/>
  </r>
  <r>
    <n v="6457"/>
    <x v="3219"/>
    <x v="79"/>
    <x v="826"/>
    <s v="Standard Class"/>
    <s v="SP-20650"/>
    <s v="Stephanie Phelps"/>
    <x v="1"/>
    <x v="0"/>
    <s v="New York City"/>
    <x v="15"/>
    <n v="10009"/>
    <x v="3"/>
    <s v="TEC-PH-10002468"/>
    <x v="2"/>
    <x v="7"/>
    <s v="Plantronics CS 50-USB - headset - Convertible, Monaural"/>
    <x v="4472"/>
    <n v="1"/>
    <n v="0"/>
    <n v="36.717300000000009"/>
    <x v="3"/>
    <x v="0"/>
  </r>
  <r>
    <n v="6458"/>
    <x v="3219"/>
    <x v="79"/>
    <x v="826"/>
    <s v="Standard Class"/>
    <s v="SP-20650"/>
    <s v="Stephanie Phelps"/>
    <x v="1"/>
    <x v="0"/>
    <s v="New York City"/>
    <x v="15"/>
    <n v="10009"/>
    <x v="3"/>
    <s v="OFF-AR-10004165"/>
    <x v="1"/>
    <x v="6"/>
    <s v="Binney &amp; Smith inkTank Erasable Pocket Highlighter, Chisel Tip, Yellow"/>
    <x v="4473"/>
    <n v="7"/>
    <n v="0"/>
    <n v="7.0224000000000011"/>
    <x v="3"/>
    <x v="0"/>
  </r>
  <r>
    <n v="6459"/>
    <x v="3220"/>
    <x v="304"/>
    <x v="808"/>
    <s v="First Class"/>
    <s v="AJ-10780"/>
    <s v="Anthony Jacobs"/>
    <x v="1"/>
    <x v="0"/>
    <s v="Baltimore"/>
    <x v="39"/>
    <n v="21215"/>
    <x v="3"/>
    <s v="OFF-AR-10001919"/>
    <x v="1"/>
    <x v="6"/>
    <s v="OIC #2 Pencils, Medium Soft"/>
    <x v="1061"/>
    <n v="2"/>
    <n v="0"/>
    <n v="1.0903999999999998"/>
    <x v="3"/>
    <x v="0"/>
  </r>
  <r>
    <n v="6460"/>
    <x v="3220"/>
    <x v="304"/>
    <x v="808"/>
    <s v="First Class"/>
    <s v="AJ-10780"/>
    <s v="Anthony Jacobs"/>
    <x v="1"/>
    <x v="0"/>
    <s v="Baltimore"/>
    <x v="39"/>
    <n v="21215"/>
    <x v="3"/>
    <s v="OFF-AR-10003045"/>
    <x v="1"/>
    <x v="6"/>
    <s v="Prang Colored Pencils"/>
    <x v="456"/>
    <n v="5"/>
    <n v="0"/>
    <n v="6.6150000000000002"/>
    <x v="3"/>
    <x v="0"/>
  </r>
  <r>
    <n v="6461"/>
    <x v="3220"/>
    <x v="304"/>
    <x v="808"/>
    <s v="First Class"/>
    <s v="AJ-10780"/>
    <s v="Anthony Jacobs"/>
    <x v="1"/>
    <x v="0"/>
    <s v="Baltimore"/>
    <x v="39"/>
    <n v="21215"/>
    <x v="3"/>
    <s v="OFF-AR-10003338"/>
    <x v="1"/>
    <x v="6"/>
    <s v="Eberhard Faber 3 1/2&quot; Golf Pencils"/>
    <x v="4474"/>
    <n v="5"/>
    <n v="0"/>
    <n v="9.3000000000000007"/>
    <x v="3"/>
    <x v="0"/>
  </r>
  <r>
    <n v="6462"/>
    <x v="3220"/>
    <x v="304"/>
    <x v="808"/>
    <s v="First Class"/>
    <s v="AJ-10780"/>
    <s v="Anthony Jacobs"/>
    <x v="1"/>
    <x v="0"/>
    <s v="Baltimore"/>
    <x v="39"/>
    <n v="21215"/>
    <x v="3"/>
    <s v="TEC-AC-10003280"/>
    <x v="2"/>
    <x v="11"/>
    <s v="Belkin F8E887 USB Wired Ergonomic Keyboard"/>
    <x v="1324"/>
    <n v="3"/>
    <n v="0"/>
    <n v="18.893699999999995"/>
    <x v="3"/>
    <x v="0"/>
  </r>
  <r>
    <n v="6463"/>
    <x v="3220"/>
    <x v="304"/>
    <x v="808"/>
    <s v="First Class"/>
    <s v="AJ-10780"/>
    <s v="Anthony Jacobs"/>
    <x v="1"/>
    <x v="0"/>
    <s v="Baltimore"/>
    <x v="39"/>
    <n v="21215"/>
    <x v="3"/>
    <s v="FUR-CH-10003298"/>
    <x v="0"/>
    <x v="1"/>
    <s v="Office Star - Contemporary Task Swivel chair with Loop Arms, Charcoal"/>
    <x v="0"/>
    <n v="2"/>
    <n v="0"/>
    <n v="23.576399999999978"/>
    <x v="3"/>
    <x v="0"/>
  </r>
  <r>
    <n v="6464"/>
    <x v="3220"/>
    <x v="304"/>
    <x v="808"/>
    <s v="First Class"/>
    <s v="AJ-10780"/>
    <s v="Anthony Jacobs"/>
    <x v="1"/>
    <x v="0"/>
    <s v="Baltimore"/>
    <x v="39"/>
    <n v="21215"/>
    <x v="3"/>
    <s v="OFF-LA-10004544"/>
    <x v="1"/>
    <x v="2"/>
    <s v="Avery 505"/>
    <x v="3066"/>
    <n v="5"/>
    <n v="0"/>
    <n v="37"/>
    <x v="3"/>
    <x v="0"/>
  </r>
  <r>
    <n v="6465"/>
    <x v="3221"/>
    <x v="897"/>
    <x v="961"/>
    <s v="Standard Class"/>
    <s v="AS-10630"/>
    <s v="Ann Steele"/>
    <x v="2"/>
    <x v="0"/>
    <s v="Louisville"/>
    <x v="0"/>
    <n v="40214"/>
    <x v="0"/>
    <s v="FUR-FU-10004586"/>
    <x v="0"/>
    <x v="5"/>
    <s v="G.E. Longer-Life Indoor Recessed Floodlight Bulbs"/>
    <x v="2537"/>
    <n v="2"/>
    <n v="0"/>
    <n v="6.3743999999999996"/>
    <x v="0"/>
    <x v="0"/>
  </r>
  <r>
    <n v="6466"/>
    <x v="3222"/>
    <x v="50"/>
    <x v="50"/>
    <s v="Standard Class"/>
    <s v="AA-10375"/>
    <s v="Allen Armold"/>
    <x v="0"/>
    <x v="0"/>
    <s v="Lebanon"/>
    <x v="18"/>
    <n v="37087"/>
    <x v="0"/>
    <s v="OFF-ST-10003572"/>
    <x v="1"/>
    <x v="4"/>
    <s v="Portfile Personal File Boxes"/>
    <x v="4475"/>
    <n v="6"/>
    <n v="0.2"/>
    <n v="6.3719999999999999"/>
    <x v="0"/>
    <x v="0"/>
  </r>
  <r>
    <n v="6467"/>
    <x v="3223"/>
    <x v="1053"/>
    <x v="1169"/>
    <s v="Second Class"/>
    <s v="EH-13945"/>
    <s v="Eric Hoffmann"/>
    <x v="0"/>
    <x v="0"/>
    <s v="Los Angeles"/>
    <x v="1"/>
    <n v="90008"/>
    <x v="1"/>
    <s v="TEC-AC-10002331"/>
    <x v="2"/>
    <x v="11"/>
    <s v="Maxell 74 Minute CDR, 10/Pack"/>
    <x v="3776"/>
    <n v="7"/>
    <n v="0"/>
    <n v="25.330199999999998"/>
    <x v="1"/>
    <x v="0"/>
  </r>
  <r>
    <n v="6468"/>
    <x v="3224"/>
    <x v="499"/>
    <x v="542"/>
    <s v="Standard Class"/>
    <s v="DB-13270"/>
    <s v="Deborah Brumfield"/>
    <x v="2"/>
    <x v="0"/>
    <s v="Providence"/>
    <x v="34"/>
    <n v="2908"/>
    <x v="3"/>
    <s v="OFF-ST-10000142"/>
    <x v="1"/>
    <x v="4"/>
    <s v="Deluxe Rollaway Locking File with Drawer"/>
    <x v="4476"/>
    <n v="5"/>
    <n v="0"/>
    <n v="582.23199999999997"/>
    <x v="3"/>
    <x v="0"/>
  </r>
  <r>
    <n v="6469"/>
    <x v="3224"/>
    <x v="499"/>
    <x v="542"/>
    <s v="Standard Class"/>
    <s v="DB-13270"/>
    <s v="Deborah Brumfield"/>
    <x v="2"/>
    <x v="0"/>
    <s v="Providence"/>
    <x v="34"/>
    <n v="2908"/>
    <x v="3"/>
    <s v="TEC-PH-10000441"/>
    <x v="2"/>
    <x v="7"/>
    <s v="VTech DS6151"/>
    <x v="3211"/>
    <n v="5"/>
    <n v="0"/>
    <n v="176.38600000000002"/>
    <x v="3"/>
    <x v="0"/>
  </r>
  <r>
    <n v="6470"/>
    <x v="3224"/>
    <x v="499"/>
    <x v="542"/>
    <s v="Standard Class"/>
    <s v="DB-13270"/>
    <s v="Deborah Brumfield"/>
    <x v="2"/>
    <x v="0"/>
    <s v="Providence"/>
    <x v="34"/>
    <n v="2908"/>
    <x v="3"/>
    <s v="FUR-FU-10004864"/>
    <x v="0"/>
    <x v="5"/>
    <s v="Eldon 500 Class Desk Accessories"/>
    <x v="4477"/>
    <n v="6"/>
    <n v="0"/>
    <n v="23.898600000000002"/>
    <x v="3"/>
    <x v="0"/>
  </r>
  <r>
    <n v="6471"/>
    <x v="3225"/>
    <x v="1111"/>
    <x v="756"/>
    <s v="Standard Class"/>
    <s v="CC-12100"/>
    <s v="Chad Cunningham"/>
    <x v="2"/>
    <x v="0"/>
    <s v="Detroit"/>
    <x v="12"/>
    <n v="48234"/>
    <x v="2"/>
    <s v="TEC-PH-10001750"/>
    <x v="2"/>
    <x v="7"/>
    <s v="Samsung Rugby III"/>
    <x v="203"/>
    <n v="2"/>
    <n v="0"/>
    <n v="35.634600000000006"/>
    <x v="2"/>
    <x v="0"/>
  </r>
  <r>
    <n v="6472"/>
    <x v="3225"/>
    <x v="1111"/>
    <x v="756"/>
    <s v="Standard Class"/>
    <s v="CC-12100"/>
    <s v="Chad Cunningham"/>
    <x v="2"/>
    <x v="0"/>
    <s v="Detroit"/>
    <x v="12"/>
    <n v="48234"/>
    <x v="2"/>
    <s v="TEC-AC-10004510"/>
    <x v="2"/>
    <x v="11"/>
    <s v="Logitech Desktop MK120 Mouse and keyboard Combo"/>
    <x v="4478"/>
    <n v="7"/>
    <n v="0"/>
    <n v="11.451999999999995"/>
    <x v="2"/>
    <x v="0"/>
  </r>
  <r>
    <n v="6473"/>
    <x v="3226"/>
    <x v="571"/>
    <x v="161"/>
    <s v="Standard Class"/>
    <s v="VT-21700"/>
    <s v="Valerie Takahito"/>
    <x v="2"/>
    <x v="0"/>
    <s v="Houston"/>
    <x v="5"/>
    <n v="77070"/>
    <x v="2"/>
    <s v="OFF-LA-10001074"/>
    <x v="1"/>
    <x v="2"/>
    <s v="Round Specialty Laser Printer Labels"/>
    <x v="318"/>
    <n v="10"/>
    <n v="0.2"/>
    <n v="33.830999999999989"/>
    <x v="2"/>
    <x v="0"/>
  </r>
  <r>
    <n v="6474"/>
    <x v="3227"/>
    <x v="196"/>
    <x v="1179"/>
    <s v="Second Class"/>
    <s v="DB-13060"/>
    <s v="Dave Brooks"/>
    <x v="0"/>
    <x v="0"/>
    <s v="Columbia"/>
    <x v="18"/>
    <n v="38401"/>
    <x v="0"/>
    <s v="OFF-AP-10003590"/>
    <x v="1"/>
    <x v="9"/>
    <s v="Hoover WindTunnel Plus Canister Vacuum"/>
    <x v="4479"/>
    <n v="3"/>
    <n v="0.2"/>
    <n v="87.180000000000092"/>
    <x v="0"/>
    <x v="0"/>
  </r>
  <r>
    <n v="6475"/>
    <x v="3228"/>
    <x v="1112"/>
    <x v="306"/>
    <s v="First Class"/>
    <s v="BS-11590"/>
    <s v="Brendan Sweed"/>
    <x v="1"/>
    <x v="0"/>
    <s v="Philadelphia"/>
    <x v="9"/>
    <n v="19140"/>
    <x v="3"/>
    <s v="FUR-BO-10003433"/>
    <x v="0"/>
    <x v="0"/>
    <s v="Sauder Cornerstone Collection Library"/>
    <x v="1168"/>
    <n v="4"/>
    <n v="0.5"/>
    <n v="-53.285600000000009"/>
    <x v="3"/>
    <x v="0"/>
  </r>
  <r>
    <n v="6476"/>
    <x v="3229"/>
    <x v="95"/>
    <x v="272"/>
    <s v="Standard Class"/>
    <s v="NR-18550"/>
    <s v="Nick Radford"/>
    <x v="0"/>
    <x v="0"/>
    <s v="Pembroke Pines"/>
    <x v="2"/>
    <n v="33024"/>
    <x v="0"/>
    <s v="OFF-BI-10002432"/>
    <x v="1"/>
    <x v="8"/>
    <s v="Wilson Jones Standard D-Ring Binders"/>
    <x v="4480"/>
    <n v="3"/>
    <n v="0.7"/>
    <n v="-3.4913999999999987"/>
    <x v="0"/>
    <x v="0"/>
  </r>
  <r>
    <n v="6477"/>
    <x v="3229"/>
    <x v="95"/>
    <x v="272"/>
    <s v="Standard Class"/>
    <s v="NR-18550"/>
    <s v="Nick Radford"/>
    <x v="0"/>
    <x v="0"/>
    <s v="Pembroke Pines"/>
    <x v="2"/>
    <n v="33024"/>
    <x v="0"/>
    <s v="OFF-AP-10003622"/>
    <x v="1"/>
    <x v="9"/>
    <s v="Bravo II Megaboss 12-Amp Hard Body Upright, Replacement Belts, 2 Belts per Pack"/>
    <x v="4481"/>
    <n v="2"/>
    <n v="0.2"/>
    <n v="0.58499999999999974"/>
    <x v="0"/>
    <x v="0"/>
  </r>
  <r>
    <n v="6478"/>
    <x v="3229"/>
    <x v="95"/>
    <x v="272"/>
    <s v="Standard Class"/>
    <s v="NR-18550"/>
    <s v="Nick Radford"/>
    <x v="0"/>
    <x v="0"/>
    <s v="Pembroke Pines"/>
    <x v="2"/>
    <n v="33024"/>
    <x v="0"/>
    <s v="TEC-AC-10003832"/>
    <x v="2"/>
    <x v="11"/>
    <s v="Logitech P710e Mobile Speakerphone"/>
    <x v="4482"/>
    <n v="1"/>
    <n v="0.2"/>
    <n v="-2.5749000000000279"/>
    <x v="0"/>
    <x v="0"/>
  </r>
  <r>
    <n v="6479"/>
    <x v="3229"/>
    <x v="95"/>
    <x v="272"/>
    <s v="Standard Class"/>
    <s v="NR-18550"/>
    <s v="Nick Radford"/>
    <x v="0"/>
    <x v="0"/>
    <s v="Pembroke Pines"/>
    <x v="2"/>
    <n v="33024"/>
    <x v="0"/>
    <s v="OFF-PA-10000809"/>
    <x v="1"/>
    <x v="10"/>
    <s v="Xerox 206"/>
    <x v="12"/>
    <n v="3"/>
    <n v="0.2"/>
    <n v="5.4432"/>
    <x v="0"/>
    <x v="0"/>
  </r>
  <r>
    <n v="6480"/>
    <x v="3229"/>
    <x v="95"/>
    <x v="272"/>
    <s v="Standard Class"/>
    <s v="NR-18550"/>
    <s v="Nick Radford"/>
    <x v="0"/>
    <x v="0"/>
    <s v="Pembroke Pines"/>
    <x v="2"/>
    <n v="33024"/>
    <x v="0"/>
    <s v="TEC-PH-10000441"/>
    <x v="2"/>
    <x v="7"/>
    <s v="VTech DS6151"/>
    <x v="4483"/>
    <n v="5"/>
    <n v="0.2"/>
    <n v="50.396000000000015"/>
    <x v="0"/>
    <x v="0"/>
  </r>
  <r>
    <n v="6481"/>
    <x v="3229"/>
    <x v="95"/>
    <x v="272"/>
    <s v="Standard Class"/>
    <s v="NR-18550"/>
    <s v="Nick Radford"/>
    <x v="0"/>
    <x v="0"/>
    <s v="Pembroke Pines"/>
    <x v="2"/>
    <n v="33024"/>
    <x v="0"/>
    <s v="OFF-AP-10002287"/>
    <x v="1"/>
    <x v="9"/>
    <s v="Eureka Sanitaire  Multi-Pro Heavy-Duty Upright, Disposable Bags"/>
    <x v="4484"/>
    <n v="7"/>
    <n v="0.2"/>
    <n v="1.8353999999999999"/>
    <x v="0"/>
    <x v="0"/>
  </r>
  <r>
    <n v="6482"/>
    <x v="3229"/>
    <x v="95"/>
    <x v="272"/>
    <s v="Standard Class"/>
    <s v="NR-18550"/>
    <s v="Nick Radford"/>
    <x v="0"/>
    <x v="0"/>
    <s v="Pembroke Pines"/>
    <x v="2"/>
    <n v="33024"/>
    <x v="0"/>
    <s v="FUR-BO-10002824"/>
    <x v="0"/>
    <x v="0"/>
    <s v="Bush Mission Pointe Library"/>
    <x v="475"/>
    <n v="2"/>
    <n v="0.2"/>
    <n v="0"/>
    <x v="0"/>
    <x v="0"/>
  </r>
  <r>
    <n v="6483"/>
    <x v="3229"/>
    <x v="95"/>
    <x v="272"/>
    <s v="Standard Class"/>
    <s v="NR-18550"/>
    <s v="Nick Radford"/>
    <x v="0"/>
    <x v="0"/>
    <s v="Pembroke Pines"/>
    <x v="2"/>
    <n v="33024"/>
    <x v="0"/>
    <s v="TEC-AC-10002942"/>
    <x v="2"/>
    <x v="11"/>
    <s v="WD My Passport Ultra 1TB Portable External Hard Drive"/>
    <x v="4485"/>
    <n v="2"/>
    <n v="0.2"/>
    <n v="-4.1400000000000077"/>
    <x v="0"/>
    <x v="0"/>
  </r>
  <r>
    <n v="6484"/>
    <x v="3230"/>
    <x v="95"/>
    <x v="1201"/>
    <s v="Standard Class"/>
    <s v="KN-16390"/>
    <s v="Katherine Nockton"/>
    <x v="1"/>
    <x v="0"/>
    <s v="New York City"/>
    <x v="15"/>
    <n v="10011"/>
    <x v="3"/>
    <s v="FUR-TA-10001932"/>
    <x v="0"/>
    <x v="3"/>
    <s v="Chromcraft 48&quot; x 96&quot; Racetrack Double Pedestal Table"/>
    <x v="4486"/>
    <n v="2"/>
    <n v="0.4"/>
    <n v="-115.43040000000002"/>
    <x v="3"/>
    <x v="0"/>
  </r>
  <r>
    <n v="6485"/>
    <x v="3230"/>
    <x v="95"/>
    <x v="1201"/>
    <s v="Standard Class"/>
    <s v="KN-16390"/>
    <s v="Katherine Nockton"/>
    <x v="1"/>
    <x v="0"/>
    <s v="New York City"/>
    <x v="15"/>
    <n v="10011"/>
    <x v="3"/>
    <s v="TEC-MA-10003173"/>
    <x v="2"/>
    <x v="15"/>
    <s v="Hewlett-Packard 300S Scientific Calculator"/>
    <x v="4487"/>
    <n v="6"/>
    <n v="0"/>
    <n v="36.183599999999991"/>
    <x v="3"/>
    <x v="0"/>
  </r>
  <r>
    <n v="6486"/>
    <x v="3230"/>
    <x v="95"/>
    <x v="1201"/>
    <s v="Standard Class"/>
    <s v="KN-16390"/>
    <s v="Katherine Nockton"/>
    <x v="1"/>
    <x v="0"/>
    <s v="New York City"/>
    <x v="15"/>
    <n v="10011"/>
    <x v="3"/>
    <s v="OFF-PA-10004156"/>
    <x v="1"/>
    <x v="10"/>
    <s v="Xerox 188"/>
    <x v="1568"/>
    <n v="4"/>
    <n v="0"/>
    <n v="22.226399999999998"/>
    <x v="3"/>
    <x v="0"/>
  </r>
  <r>
    <n v="6487"/>
    <x v="3231"/>
    <x v="1113"/>
    <x v="211"/>
    <s v="Standard Class"/>
    <s v="JW-16075"/>
    <s v="Julia West"/>
    <x v="0"/>
    <x v="0"/>
    <s v="Jacksonville"/>
    <x v="3"/>
    <n v="28540"/>
    <x v="0"/>
    <s v="OFF-AP-10002945"/>
    <x v="1"/>
    <x v="9"/>
    <s v="Honeywell Enviracaire Portable HEPA Air Cleaner for 17' x 22' Room"/>
    <x v="4488"/>
    <n v="4"/>
    <n v="0.2"/>
    <n v="156.33799999999997"/>
    <x v="0"/>
    <x v="0"/>
  </r>
  <r>
    <n v="6488"/>
    <x v="3231"/>
    <x v="1113"/>
    <x v="211"/>
    <s v="Standard Class"/>
    <s v="JW-16075"/>
    <s v="Julia West"/>
    <x v="0"/>
    <x v="0"/>
    <s v="Jacksonville"/>
    <x v="3"/>
    <n v="28540"/>
    <x v="0"/>
    <s v="OFF-BI-10000948"/>
    <x v="1"/>
    <x v="8"/>
    <s v="GBC Laser Imprintable Binding System Covers, Desert Sand"/>
    <x v="4489"/>
    <n v="3"/>
    <n v="0.7"/>
    <n v="-9.8462999999999994"/>
    <x v="0"/>
    <x v="0"/>
  </r>
  <r>
    <n v="6489"/>
    <x v="3231"/>
    <x v="1113"/>
    <x v="211"/>
    <s v="Standard Class"/>
    <s v="JW-16075"/>
    <s v="Julia West"/>
    <x v="0"/>
    <x v="0"/>
    <s v="Jacksonville"/>
    <x v="3"/>
    <n v="28540"/>
    <x v="0"/>
    <s v="OFF-PA-10002254"/>
    <x v="1"/>
    <x v="10"/>
    <s v="Xerox 1883"/>
    <x v="4490"/>
    <n v="14"/>
    <n v="0.2"/>
    <n v="96.023199999999974"/>
    <x v="0"/>
    <x v="0"/>
  </r>
  <r>
    <n v="6490"/>
    <x v="3232"/>
    <x v="20"/>
    <x v="706"/>
    <s v="Standard Class"/>
    <s v="JM-15535"/>
    <s v="Jessica Myrick"/>
    <x v="0"/>
    <x v="0"/>
    <s v="New York City"/>
    <x v="15"/>
    <n v="10011"/>
    <x v="3"/>
    <s v="OFF-PA-10004782"/>
    <x v="1"/>
    <x v="10"/>
    <s v="Xerox 228"/>
    <x v="56"/>
    <n v="5"/>
    <n v="0"/>
    <n v="15.552000000000001"/>
    <x v="3"/>
    <x v="0"/>
  </r>
  <r>
    <n v="6491"/>
    <x v="3233"/>
    <x v="1114"/>
    <x v="76"/>
    <s v="Standard Class"/>
    <s v="MF-18250"/>
    <s v="Monica Federle"/>
    <x v="1"/>
    <x v="0"/>
    <s v="Philadelphia"/>
    <x v="9"/>
    <n v="19120"/>
    <x v="3"/>
    <s v="FUR-FU-10000222"/>
    <x v="0"/>
    <x v="5"/>
    <s v="Seth Thomas 16&quot; Steel Case Clock"/>
    <x v="4491"/>
    <n v="4"/>
    <n v="0.2"/>
    <n v="16.889599999999998"/>
    <x v="3"/>
    <x v="0"/>
  </r>
  <r>
    <n v="6492"/>
    <x v="3234"/>
    <x v="73"/>
    <x v="539"/>
    <s v="Standard Class"/>
    <s v="FA-14230"/>
    <s v="Frank Atkinson"/>
    <x v="1"/>
    <x v="0"/>
    <s v="Orlando"/>
    <x v="2"/>
    <n v="32839"/>
    <x v="0"/>
    <s v="FUR-BO-10004695"/>
    <x v="0"/>
    <x v="0"/>
    <s v="O'Sullivan 2-Door Barrister Bookcase in Odessa Pine"/>
    <x v="4492"/>
    <n v="2"/>
    <n v="0.2"/>
    <n v="10.858799999999974"/>
    <x v="0"/>
    <x v="0"/>
  </r>
  <r>
    <n v="6493"/>
    <x v="3234"/>
    <x v="73"/>
    <x v="539"/>
    <s v="Standard Class"/>
    <s v="FA-14230"/>
    <s v="Frank Atkinson"/>
    <x v="1"/>
    <x v="0"/>
    <s v="Orlando"/>
    <x v="2"/>
    <n v="32839"/>
    <x v="0"/>
    <s v="OFF-ST-10003327"/>
    <x v="1"/>
    <x v="4"/>
    <s v="Akro-Mils 12-Gallon Tote"/>
    <x v="4493"/>
    <n v="5"/>
    <n v="0.2"/>
    <n v="4.4684999999999953"/>
    <x v="0"/>
    <x v="0"/>
  </r>
  <r>
    <n v="6494"/>
    <x v="3234"/>
    <x v="73"/>
    <x v="539"/>
    <s v="Standard Class"/>
    <s v="FA-14230"/>
    <s v="Frank Atkinson"/>
    <x v="1"/>
    <x v="0"/>
    <s v="Orlando"/>
    <x v="2"/>
    <n v="32839"/>
    <x v="0"/>
    <s v="TEC-PH-10003357"/>
    <x v="2"/>
    <x v="7"/>
    <s v="Grandstream GXP2100 Mainstream Business Phone"/>
    <x v="4494"/>
    <n v="4"/>
    <n v="0.2"/>
    <n v="24.476800000000004"/>
    <x v="0"/>
    <x v="0"/>
  </r>
  <r>
    <n v="6495"/>
    <x v="3235"/>
    <x v="960"/>
    <x v="943"/>
    <s v="Second Class"/>
    <s v="KH-16510"/>
    <s v="Keith Herrera"/>
    <x v="0"/>
    <x v="0"/>
    <s v="Houston"/>
    <x v="5"/>
    <n v="77095"/>
    <x v="2"/>
    <s v="TEC-AC-10002167"/>
    <x v="2"/>
    <x v="11"/>
    <s v="Imation 8gb Micro Traveldrive Usb 2.0 Flash Drive"/>
    <x v="734"/>
    <n v="2"/>
    <n v="0.2"/>
    <n v="-2.6999999999999993"/>
    <x v="2"/>
    <x v="0"/>
  </r>
  <r>
    <n v="6496"/>
    <x v="3235"/>
    <x v="960"/>
    <x v="943"/>
    <s v="Second Class"/>
    <s v="KH-16510"/>
    <s v="Keith Herrera"/>
    <x v="0"/>
    <x v="0"/>
    <s v="Houston"/>
    <x v="5"/>
    <n v="77095"/>
    <x v="2"/>
    <s v="OFF-PA-10001937"/>
    <x v="1"/>
    <x v="10"/>
    <s v="Xerox 21"/>
    <x v="12"/>
    <n v="3"/>
    <n v="0.2"/>
    <n v="5.4432"/>
    <x v="2"/>
    <x v="0"/>
  </r>
  <r>
    <n v="6497"/>
    <x v="3235"/>
    <x v="960"/>
    <x v="943"/>
    <s v="Second Class"/>
    <s v="KH-16510"/>
    <s v="Keith Herrera"/>
    <x v="0"/>
    <x v="0"/>
    <s v="Houston"/>
    <x v="5"/>
    <n v="77095"/>
    <x v="2"/>
    <s v="TEC-AC-10004510"/>
    <x v="2"/>
    <x v="11"/>
    <s v="Logitech Desktop MK120 Mouse and keyboard Combo"/>
    <x v="2689"/>
    <n v="2"/>
    <n v="0.2"/>
    <n v="-3.272000000000002"/>
    <x v="2"/>
    <x v="0"/>
  </r>
  <r>
    <n v="6498"/>
    <x v="3236"/>
    <x v="1115"/>
    <x v="376"/>
    <s v="Standard Class"/>
    <s v="SS-20515"/>
    <s v="Shirley Schmidt"/>
    <x v="2"/>
    <x v="0"/>
    <s v="Louisville"/>
    <x v="0"/>
    <n v="40214"/>
    <x v="0"/>
    <s v="FUR-FU-10001487"/>
    <x v="0"/>
    <x v="5"/>
    <s v="Eldon Expressions Wood and Plastic Desk Accessories, Cherry Wood"/>
    <x v="167"/>
    <n v="3"/>
    <n v="0"/>
    <n v="6.0725999999999987"/>
    <x v="0"/>
    <x v="0"/>
  </r>
  <r>
    <n v="6499"/>
    <x v="3236"/>
    <x v="1115"/>
    <x v="376"/>
    <s v="Standard Class"/>
    <s v="SS-20515"/>
    <s v="Shirley Schmidt"/>
    <x v="2"/>
    <x v="0"/>
    <s v="Louisville"/>
    <x v="0"/>
    <n v="40214"/>
    <x v="0"/>
    <s v="OFF-BI-10000069"/>
    <x v="1"/>
    <x v="8"/>
    <s v="GBC Prepunched Paper, 19-Hole, for Binding Systems, 24-lb"/>
    <x v="4495"/>
    <n v="9"/>
    <n v="0"/>
    <n v="62.14139999999999"/>
    <x v="0"/>
    <x v="0"/>
  </r>
  <r>
    <n v="6500"/>
    <x v="3236"/>
    <x v="1115"/>
    <x v="376"/>
    <s v="Standard Class"/>
    <s v="SS-20515"/>
    <s v="Shirley Schmidt"/>
    <x v="2"/>
    <x v="0"/>
    <s v="Louisville"/>
    <x v="0"/>
    <n v="40214"/>
    <x v="0"/>
    <s v="TEC-AC-10003289"/>
    <x v="2"/>
    <x v="11"/>
    <s v="Anker Ultra-Slim Mini Bluetooth 3.0 Wireless Keyboard"/>
    <x v="4496"/>
    <n v="14"/>
    <n v="0"/>
    <n v="64.367799999999988"/>
    <x v="0"/>
    <x v="0"/>
  </r>
  <r>
    <n v="6501"/>
    <x v="3236"/>
    <x v="1115"/>
    <x v="376"/>
    <s v="Standard Class"/>
    <s v="SS-20515"/>
    <s v="Shirley Schmidt"/>
    <x v="2"/>
    <x v="0"/>
    <s v="Louisville"/>
    <x v="0"/>
    <n v="40214"/>
    <x v="0"/>
    <s v="OFF-BI-10000069"/>
    <x v="1"/>
    <x v="8"/>
    <s v="GBC Prepunched Paper, 19-Hole, for Binding Systems, 24-lb"/>
    <x v="4497"/>
    <n v="6"/>
    <n v="0"/>
    <n v="41.427599999999991"/>
    <x v="0"/>
    <x v="0"/>
  </r>
  <r>
    <n v="6502"/>
    <x v="3237"/>
    <x v="981"/>
    <x v="1057"/>
    <s v="Standard Class"/>
    <s v="LC-17050"/>
    <s v="Liz Carlisle"/>
    <x v="0"/>
    <x v="0"/>
    <s v="Medina"/>
    <x v="24"/>
    <n v="44256"/>
    <x v="3"/>
    <s v="TEC-PH-10001299"/>
    <x v="2"/>
    <x v="7"/>
    <s v="Polycom CX300 Desktop Phone USB VoIP phone"/>
    <x v="2651"/>
    <n v="6"/>
    <n v="0.4"/>
    <n v="-107.99280000000002"/>
    <x v="3"/>
    <x v="0"/>
  </r>
  <r>
    <n v="6503"/>
    <x v="3237"/>
    <x v="981"/>
    <x v="1057"/>
    <s v="Standard Class"/>
    <s v="LC-17050"/>
    <s v="Liz Carlisle"/>
    <x v="0"/>
    <x v="0"/>
    <s v="Medina"/>
    <x v="24"/>
    <n v="44256"/>
    <x v="3"/>
    <s v="TEC-PH-10001552"/>
    <x v="2"/>
    <x v="7"/>
    <s v="I Need's 3d Hello Kitty Hybrid Silicone Case Cover for HTC One X 4g with 3d Hello Kitty Stylus Pen Green/pink"/>
    <x v="4498"/>
    <n v="7"/>
    <n v="0.4"/>
    <n v="-10.046400000000002"/>
    <x v="3"/>
    <x v="0"/>
  </r>
  <r>
    <n v="6504"/>
    <x v="3237"/>
    <x v="981"/>
    <x v="1057"/>
    <s v="Standard Class"/>
    <s v="LC-17050"/>
    <s v="Liz Carlisle"/>
    <x v="0"/>
    <x v="0"/>
    <s v="Medina"/>
    <x v="24"/>
    <n v="44256"/>
    <x v="3"/>
    <s v="OFF-BI-10001098"/>
    <x v="1"/>
    <x v="8"/>
    <s v="Acco D-Ring Binder w/DublLock"/>
    <x v="4499"/>
    <n v="3"/>
    <n v="0.7"/>
    <n v="-13.4694"/>
    <x v="3"/>
    <x v="0"/>
  </r>
  <r>
    <n v="6505"/>
    <x v="3238"/>
    <x v="701"/>
    <x v="228"/>
    <s v="Second Class"/>
    <s v="VW-21775"/>
    <s v="Victoria Wilson"/>
    <x v="1"/>
    <x v="0"/>
    <s v="New York City"/>
    <x v="15"/>
    <n v="10011"/>
    <x v="3"/>
    <s v="OFF-ST-10000142"/>
    <x v="1"/>
    <x v="4"/>
    <s v="Deluxe Rollaway Locking File with Drawer"/>
    <x v="1439"/>
    <n v="3"/>
    <n v="0"/>
    <n v="349.33919999999995"/>
    <x v="3"/>
    <x v="0"/>
  </r>
  <r>
    <n v="6506"/>
    <x v="3239"/>
    <x v="190"/>
    <x v="991"/>
    <s v="Standard Class"/>
    <s v="LD-16855"/>
    <s v="Lela Donovan"/>
    <x v="1"/>
    <x v="0"/>
    <s v="Chicago"/>
    <x v="10"/>
    <n v="60653"/>
    <x v="2"/>
    <s v="OFF-AR-10001547"/>
    <x v="1"/>
    <x v="6"/>
    <s v="Newell 311"/>
    <x v="4500"/>
    <n v="3"/>
    <n v="0.2"/>
    <n v="0.46409999999999996"/>
    <x v="2"/>
    <x v="0"/>
  </r>
  <r>
    <n v="6507"/>
    <x v="3240"/>
    <x v="790"/>
    <x v="1202"/>
    <s v="Second Class"/>
    <s v="SP-20545"/>
    <s v="Sibella Parks"/>
    <x v="1"/>
    <x v="0"/>
    <s v="Philadelphia"/>
    <x v="9"/>
    <n v="19143"/>
    <x v="3"/>
    <s v="OFF-PA-10001593"/>
    <x v="1"/>
    <x v="10"/>
    <s v="Xerox 1947"/>
    <x v="4501"/>
    <n v="4"/>
    <n v="0.2"/>
    <n v="5.9799999999999986"/>
    <x v="3"/>
    <x v="0"/>
  </r>
  <r>
    <n v="6508"/>
    <x v="3240"/>
    <x v="790"/>
    <x v="1202"/>
    <s v="Second Class"/>
    <s v="SP-20545"/>
    <s v="Sibella Parks"/>
    <x v="1"/>
    <x v="0"/>
    <s v="Philadelphia"/>
    <x v="9"/>
    <n v="19143"/>
    <x v="3"/>
    <s v="FUR-FU-10004071"/>
    <x v="0"/>
    <x v="5"/>
    <s v="Luxo Professional Magnifying Clamp-On Fluorescent Lamps"/>
    <x v="4502"/>
    <n v="4"/>
    <n v="0.2"/>
    <n v="-24.962399999999988"/>
    <x v="3"/>
    <x v="0"/>
  </r>
  <r>
    <n v="6509"/>
    <x v="3241"/>
    <x v="698"/>
    <x v="738"/>
    <s v="Standard Class"/>
    <s v="DK-13150"/>
    <s v="David Kendrick"/>
    <x v="1"/>
    <x v="0"/>
    <s v="New York City"/>
    <x v="15"/>
    <n v="10009"/>
    <x v="3"/>
    <s v="OFF-PA-10001970"/>
    <x v="1"/>
    <x v="10"/>
    <s v="Xerox 1908"/>
    <x v="1007"/>
    <n v="5"/>
    <n v="0"/>
    <n v="137.15100000000001"/>
    <x v="3"/>
    <x v="0"/>
  </r>
  <r>
    <n v="6510"/>
    <x v="3241"/>
    <x v="698"/>
    <x v="738"/>
    <s v="Standard Class"/>
    <s v="DK-13150"/>
    <s v="David Kendrick"/>
    <x v="1"/>
    <x v="0"/>
    <s v="New York City"/>
    <x v="15"/>
    <n v="10009"/>
    <x v="3"/>
    <s v="OFF-BI-10001524"/>
    <x v="1"/>
    <x v="8"/>
    <s v="GBC Premium Transparent Covers with Diagonal Lined Pattern"/>
    <x v="4503"/>
    <n v="3"/>
    <n v="0.2"/>
    <n v="17.623199999999997"/>
    <x v="3"/>
    <x v="0"/>
  </r>
  <r>
    <n v="6511"/>
    <x v="3241"/>
    <x v="698"/>
    <x v="738"/>
    <s v="Standard Class"/>
    <s v="DK-13150"/>
    <s v="David Kendrick"/>
    <x v="1"/>
    <x v="0"/>
    <s v="New York City"/>
    <x v="15"/>
    <n v="10009"/>
    <x v="3"/>
    <s v="OFF-PA-10004156"/>
    <x v="1"/>
    <x v="10"/>
    <s v="Xerox 188"/>
    <x v="887"/>
    <n v="3"/>
    <n v="0"/>
    <n v="16.669799999999999"/>
    <x v="3"/>
    <x v="0"/>
  </r>
  <r>
    <n v="6512"/>
    <x v="3242"/>
    <x v="904"/>
    <x v="935"/>
    <s v="Standard Class"/>
    <s v="FC-14245"/>
    <s v="Frank Carlisle"/>
    <x v="2"/>
    <x v="0"/>
    <s v="San Francisco"/>
    <x v="1"/>
    <n v="94109"/>
    <x v="1"/>
    <s v="OFF-AR-10003158"/>
    <x v="1"/>
    <x v="6"/>
    <s v="Fluorescent Highlighters by Dixon"/>
    <x v="1708"/>
    <n v="6"/>
    <n v="0"/>
    <n v="8.1191999999999993"/>
    <x v="1"/>
    <x v="0"/>
  </r>
  <r>
    <n v="6513"/>
    <x v="3242"/>
    <x v="904"/>
    <x v="935"/>
    <s v="Standard Class"/>
    <s v="FC-14245"/>
    <s v="Frank Carlisle"/>
    <x v="2"/>
    <x v="0"/>
    <s v="San Francisco"/>
    <x v="1"/>
    <n v="94109"/>
    <x v="1"/>
    <s v="OFF-LA-10004559"/>
    <x v="1"/>
    <x v="2"/>
    <s v="Avery 49"/>
    <x v="132"/>
    <n v="4"/>
    <n v="0"/>
    <n v="5.6448"/>
    <x v="1"/>
    <x v="0"/>
  </r>
  <r>
    <n v="6514"/>
    <x v="3242"/>
    <x v="904"/>
    <x v="935"/>
    <s v="Standard Class"/>
    <s v="FC-14245"/>
    <s v="Frank Carlisle"/>
    <x v="2"/>
    <x v="0"/>
    <s v="San Francisco"/>
    <x v="1"/>
    <n v="94109"/>
    <x v="1"/>
    <s v="OFF-PA-10001033"/>
    <x v="1"/>
    <x v="10"/>
    <s v="Xerox 1893"/>
    <x v="2357"/>
    <n v="7"/>
    <n v="0"/>
    <n v="140.59569999999999"/>
    <x v="1"/>
    <x v="0"/>
  </r>
  <r>
    <n v="6515"/>
    <x v="3242"/>
    <x v="904"/>
    <x v="935"/>
    <s v="Standard Class"/>
    <s v="FC-14245"/>
    <s v="Frank Carlisle"/>
    <x v="2"/>
    <x v="0"/>
    <s v="San Francisco"/>
    <x v="1"/>
    <n v="94109"/>
    <x v="1"/>
    <s v="TEC-PH-10001336"/>
    <x v="2"/>
    <x v="7"/>
    <s v="Digium D40 VoIP phone"/>
    <x v="4504"/>
    <n v="2"/>
    <n v="0.2"/>
    <n v="23.218199999999996"/>
    <x v="1"/>
    <x v="0"/>
  </r>
  <r>
    <n v="6516"/>
    <x v="3243"/>
    <x v="175"/>
    <x v="184"/>
    <s v="Standard Class"/>
    <s v="RD-19480"/>
    <s v="Rick Duston"/>
    <x v="0"/>
    <x v="0"/>
    <s v="San Francisco"/>
    <x v="1"/>
    <n v="94122"/>
    <x v="1"/>
    <s v="FUR-CH-10002961"/>
    <x v="0"/>
    <x v="1"/>
    <s v="Leather Task Chair, Black"/>
    <x v="287"/>
    <n v="3"/>
    <n v="0.2"/>
    <n v="0"/>
    <x v="1"/>
    <x v="0"/>
  </r>
  <r>
    <n v="6517"/>
    <x v="3243"/>
    <x v="175"/>
    <x v="184"/>
    <s v="Standard Class"/>
    <s v="RD-19480"/>
    <s v="Rick Duston"/>
    <x v="0"/>
    <x v="0"/>
    <s v="San Francisco"/>
    <x v="1"/>
    <n v="94122"/>
    <x v="1"/>
    <s v="FUR-FU-10001488"/>
    <x v="0"/>
    <x v="5"/>
    <s v="Tenex 46&quot; x 60&quot; Computer Anti-Static Chairmat, Rectangular Shaped"/>
    <x v="4505"/>
    <n v="5"/>
    <n v="0"/>
    <n v="105.97999999999999"/>
    <x v="1"/>
    <x v="0"/>
  </r>
  <r>
    <n v="6518"/>
    <x v="3243"/>
    <x v="175"/>
    <x v="184"/>
    <s v="Standard Class"/>
    <s v="RD-19480"/>
    <s v="Rick Duston"/>
    <x v="0"/>
    <x v="0"/>
    <s v="San Francisco"/>
    <x v="1"/>
    <n v="94122"/>
    <x v="1"/>
    <s v="OFF-AR-10001915"/>
    <x v="1"/>
    <x v="6"/>
    <s v="Peel-Off China Markers"/>
    <x v="4506"/>
    <n v="10"/>
    <n v="0"/>
    <n v="41.706000000000003"/>
    <x v="1"/>
    <x v="0"/>
  </r>
  <r>
    <n v="6519"/>
    <x v="3243"/>
    <x v="175"/>
    <x v="184"/>
    <s v="Standard Class"/>
    <s v="RD-19480"/>
    <s v="Rick Duston"/>
    <x v="0"/>
    <x v="0"/>
    <s v="San Francisco"/>
    <x v="1"/>
    <n v="94122"/>
    <x v="1"/>
    <s v="OFF-AP-10001205"/>
    <x v="1"/>
    <x v="9"/>
    <s v="Belkin 5 Outlet SurgeMaster Power Centers"/>
    <x v="4507"/>
    <n v="2"/>
    <n v="0"/>
    <n v="30.508800000000008"/>
    <x v="1"/>
    <x v="0"/>
  </r>
  <r>
    <n v="6520"/>
    <x v="3243"/>
    <x v="175"/>
    <x v="184"/>
    <s v="Standard Class"/>
    <s v="RD-19480"/>
    <s v="Rick Duston"/>
    <x v="0"/>
    <x v="0"/>
    <s v="San Francisco"/>
    <x v="1"/>
    <n v="94122"/>
    <x v="1"/>
    <s v="OFF-BI-10004528"/>
    <x v="1"/>
    <x v="8"/>
    <s v="Cardinal Poly Pocket Divider Pockets for Ring Binders"/>
    <x v="3794"/>
    <n v="1"/>
    <n v="0.2"/>
    <n v="0.83999999999999975"/>
    <x v="1"/>
    <x v="0"/>
  </r>
  <r>
    <n v="6521"/>
    <x v="3244"/>
    <x v="1034"/>
    <x v="827"/>
    <s v="Second Class"/>
    <s v="AR-10540"/>
    <s v="Andy Reiter"/>
    <x v="0"/>
    <x v="0"/>
    <s v="Jackson"/>
    <x v="12"/>
    <n v="49201"/>
    <x v="2"/>
    <s v="OFF-BI-10004995"/>
    <x v="1"/>
    <x v="8"/>
    <s v="GBC DocuBind P400 Electric Binding System"/>
    <x v="4508"/>
    <n v="4"/>
    <n v="0"/>
    <n v="2504.2215999999999"/>
    <x v="2"/>
    <x v="0"/>
  </r>
  <r>
    <n v="6522"/>
    <x v="3244"/>
    <x v="1034"/>
    <x v="827"/>
    <s v="Second Class"/>
    <s v="AR-10540"/>
    <s v="Andy Reiter"/>
    <x v="0"/>
    <x v="0"/>
    <s v="Jackson"/>
    <x v="12"/>
    <n v="49201"/>
    <x v="2"/>
    <s v="FUR-CH-10004626"/>
    <x v="0"/>
    <x v="1"/>
    <s v="Office Star Flex Back Scooter Chair with Aluminum Finish Frame"/>
    <x v="3722"/>
    <n v="3"/>
    <n v="0"/>
    <n v="72.640799999999999"/>
    <x v="2"/>
    <x v="0"/>
  </r>
  <r>
    <n v="6523"/>
    <x v="3244"/>
    <x v="1034"/>
    <x v="827"/>
    <s v="Second Class"/>
    <s v="AR-10540"/>
    <s v="Andy Reiter"/>
    <x v="0"/>
    <x v="0"/>
    <s v="Jackson"/>
    <x v="12"/>
    <n v="49201"/>
    <x v="2"/>
    <s v="OFF-PA-10001260"/>
    <x v="1"/>
    <x v="10"/>
    <s v="TOPS Money Receipt Book, Consecutively Numbered in Red,"/>
    <x v="4509"/>
    <n v="7"/>
    <n v="0"/>
    <n v="25.231499999999997"/>
    <x v="2"/>
    <x v="0"/>
  </r>
  <r>
    <n v="6524"/>
    <x v="3245"/>
    <x v="274"/>
    <x v="522"/>
    <s v="Standard Class"/>
    <s v="CC-12100"/>
    <s v="Chad Cunningham"/>
    <x v="2"/>
    <x v="0"/>
    <s v="Philadelphia"/>
    <x v="9"/>
    <n v="19120"/>
    <x v="3"/>
    <s v="OFF-LA-10002945"/>
    <x v="1"/>
    <x v="2"/>
    <s v="Permanent Self-Adhesive File Folder Labels for Typewriters, 1 1/8 x 3 1/2, White"/>
    <x v="1973"/>
    <n v="2"/>
    <n v="0.2"/>
    <n v="3.2759999999999994"/>
    <x v="3"/>
    <x v="0"/>
  </r>
  <r>
    <n v="6525"/>
    <x v="3245"/>
    <x v="274"/>
    <x v="522"/>
    <s v="Standard Class"/>
    <s v="CC-12100"/>
    <s v="Chad Cunningham"/>
    <x v="2"/>
    <x v="0"/>
    <s v="Philadelphia"/>
    <x v="9"/>
    <n v="19120"/>
    <x v="3"/>
    <s v="TEC-PH-10002310"/>
    <x v="2"/>
    <x v="7"/>
    <s v="Panasonic KX T7731-B Digital phone"/>
    <x v="4510"/>
    <n v="1"/>
    <n v="0.4"/>
    <n v="-12.998700000000007"/>
    <x v="3"/>
    <x v="0"/>
  </r>
  <r>
    <n v="6526"/>
    <x v="3245"/>
    <x v="274"/>
    <x v="522"/>
    <s v="Standard Class"/>
    <s v="CC-12100"/>
    <s v="Chad Cunningham"/>
    <x v="2"/>
    <x v="0"/>
    <s v="Philadelphia"/>
    <x v="9"/>
    <n v="19120"/>
    <x v="3"/>
    <s v="OFF-BI-10001525"/>
    <x v="1"/>
    <x v="8"/>
    <s v="Acco Pressboard Covers with Storage Hooks, 14 7/8&quot; x 11&quot;, Executive Red"/>
    <x v="3517"/>
    <n v="5"/>
    <n v="0.7"/>
    <n v="-4.7625000000000011"/>
    <x v="3"/>
    <x v="0"/>
  </r>
  <r>
    <n v="6527"/>
    <x v="3245"/>
    <x v="274"/>
    <x v="522"/>
    <s v="Standard Class"/>
    <s v="CC-12100"/>
    <s v="Chad Cunningham"/>
    <x v="2"/>
    <x v="0"/>
    <s v="Philadelphia"/>
    <x v="9"/>
    <n v="19120"/>
    <x v="3"/>
    <s v="OFF-BI-10001308"/>
    <x v="1"/>
    <x v="8"/>
    <s v="GBC Standard Plastic Binding Systems' Combs"/>
    <x v="4511"/>
    <n v="5"/>
    <n v="0.7"/>
    <n v="-7.8500000000000014"/>
    <x v="3"/>
    <x v="0"/>
  </r>
  <r>
    <n v="6528"/>
    <x v="3246"/>
    <x v="443"/>
    <x v="470"/>
    <s v="Second Class"/>
    <s v="CA-11965"/>
    <s v="Carol Adams"/>
    <x v="1"/>
    <x v="0"/>
    <s v="Warwick"/>
    <x v="34"/>
    <n v="2886"/>
    <x v="3"/>
    <s v="TEC-CO-10002095"/>
    <x v="2"/>
    <x v="16"/>
    <s v="Hewlett Packard 610 Color Digital Copier / Printer"/>
    <x v="4117"/>
    <n v="4"/>
    <n v="0"/>
    <n v="899.98199999999997"/>
    <x v="3"/>
    <x v="0"/>
  </r>
  <r>
    <n v="6529"/>
    <x v="3247"/>
    <x v="1091"/>
    <x v="166"/>
    <s v="Standard Class"/>
    <s v="BT-11530"/>
    <s v="Bradley Talbott"/>
    <x v="2"/>
    <x v="0"/>
    <s v="New York City"/>
    <x v="15"/>
    <n v="10024"/>
    <x v="3"/>
    <s v="OFF-ST-10004946"/>
    <x v="1"/>
    <x v="4"/>
    <s v="Desktop 3-Pocket Hot File"/>
    <x v="4512"/>
    <n v="4"/>
    <n v="0"/>
    <n v="56.26400000000001"/>
    <x v="3"/>
    <x v="0"/>
  </r>
  <r>
    <n v="6530"/>
    <x v="3248"/>
    <x v="1116"/>
    <x v="1203"/>
    <s v="Standard Class"/>
    <s v="MG-17875"/>
    <s v="Michael Grace"/>
    <x v="2"/>
    <x v="0"/>
    <s v="El Paso"/>
    <x v="5"/>
    <n v="79907"/>
    <x v="2"/>
    <s v="OFF-LA-10004425"/>
    <x v="1"/>
    <x v="2"/>
    <s v="Staple-on labels"/>
    <x v="4513"/>
    <n v="3"/>
    <n v="0.2"/>
    <n v="2.3409000000000004"/>
    <x v="2"/>
    <x v="1"/>
  </r>
  <r>
    <n v="6531"/>
    <x v="3248"/>
    <x v="1116"/>
    <x v="1203"/>
    <s v="Standard Class"/>
    <s v="MG-17875"/>
    <s v="Michael Grace"/>
    <x v="2"/>
    <x v="0"/>
    <s v="El Paso"/>
    <x v="5"/>
    <n v="79907"/>
    <x v="2"/>
    <s v="OFF-BI-10000320"/>
    <x v="1"/>
    <x v="8"/>
    <s v="GBC Plastic Binding Combs"/>
    <x v="4514"/>
    <n v="3"/>
    <n v="0.8"/>
    <n v="-6.8633999999999986"/>
    <x v="2"/>
    <x v="1"/>
  </r>
  <r>
    <n v="6532"/>
    <x v="3249"/>
    <x v="769"/>
    <x v="274"/>
    <s v="Standard Class"/>
    <s v="TP-21130"/>
    <s v="Theone Pippenger"/>
    <x v="0"/>
    <x v="0"/>
    <s v="Rochester"/>
    <x v="11"/>
    <n v="55901"/>
    <x v="2"/>
    <s v="OFF-AR-10001315"/>
    <x v="1"/>
    <x v="6"/>
    <s v="Newell 310"/>
    <x v="3454"/>
    <n v="5"/>
    <n v="0"/>
    <n v="2.5519999999999996"/>
    <x v="2"/>
    <x v="0"/>
  </r>
  <r>
    <n v="6533"/>
    <x v="3249"/>
    <x v="769"/>
    <x v="274"/>
    <s v="Standard Class"/>
    <s v="TP-21130"/>
    <s v="Theone Pippenger"/>
    <x v="0"/>
    <x v="0"/>
    <s v="Rochester"/>
    <x v="11"/>
    <n v="55901"/>
    <x v="2"/>
    <s v="TEC-AC-10004595"/>
    <x v="2"/>
    <x v="11"/>
    <s v="First Data TMFD35 PIN Pad"/>
    <x v="4515"/>
    <n v="1"/>
    <n v="0"/>
    <n v="29.988"/>
    <x v="2"/>
    <x v="0"/>
  </r>
  <r>
    <n v="6534"/>
    <x v="3249"/>
    <x v="769"/>
    <x v="274"/>
    <s v="Standard Class"/>
    <s v="TP-21130"/>
    <s v="Theone Pippenger"/>
    <x v="0"/>
    <x v="0"/>
    <s v="Rochester"/>
    <x v="11"/>
    <n v="55901"/>
    <x v="2"/>
    <s v="TEC-AC-10001539"/>
    <x v="2"/>
    <x v="11"/>
    <s v="Logitech G430 Surround Sound Gaming Headset with Dolby 7.1 Technology"/>
    <x v="4516"/>
    <n v="5"/>
    <n v="0"/>
    <n v="143.982"/>
    <x v="2"/>
    <x v="0"/>
  </r>
  <r>
    <n v="6535"/>
    <x v="3250"/>
    <x v="664"/>
    <x v="794"/>
    <s v="Standard Class"/>
    <s v="GT-14710"/>
    <s v="Greg Tran"/>
    <x v="0"/>
    <x v="0"/>
    <s v="Buffalo"/>
    <x v="15"/>
    <n v="14215"/>
    <x v="3"/>
    <s v="OFF-BI-10001359"/>
    <x v="1"/>
    <x v="8"/>
    <s v="GBC DocuBind TL300 Electric Binding System"/>
    <x v="4517"/>
    <n v="3"/>
    <n v="0.2"/>
    <n v="726.56189999999981"/>
    <x v="3"/>
    <x v="0"/>
  </r>
  <r>
    <n v="6536"/>
    <x v="3250"/>
    <x v="664"/>
    <x v="794"/>
    <s v="Standard Class"/>
    <s v="GT-14710"/>
    <s v="Greg Tran"/>
    <x v="0"/>
    <x v="0"/>
    <s v="Buffalo"/>
    <x v="15"/>
    <n v="14215"/>
    <x v="3"/>
    <s v="FUR-BO-10002213"/>
    <x v="0"/>
    <x v="0"/>
    <s v="DMI Eclipse Executive Suite Bookcases"/>
    <x v="4518"/>
    <n v="10"/>
    <n v="0.2"/>
    <n v="-50.098000000000297"/>
    <x v="3"/>
    <x v="0"/>
  </r>
  <r>
    <n v="6537"/>
    <x v="3251"/>
    <x v="22"/>
    <x v="1204"/>
    <s v="First Class"/>
    <s v="FH-14365"/>
    <s v="Fred Hopkins"/>
    <x v="1"/>
    <x v="0"/>
    <s v="Knoxville"/>
    <x v="18"/>
    <n v="37918"/>
    <x v="0"/>
    <s v="FUR-TA-10003008"/>
    <x v="0"/>
    <x v="3"/>
    <s v="Lesro Round Back Collection Coffee Table, End Table"/>
    <x v="4238"/>
    <n v="3"/>
    <n v="0.4"/>
    <n v="-147.8655"/>
    <x v="0"/>
    <x v="0"/>
  </r>
  <r>
    <n v="6538"/>
    <x v="3251"/>
    <x v="22"/>
    <x v="1204"/>
    <s v="First Class"/>
    <s v="FH-14365"/>
    <s v="Fred Hopkins"/>
    <x v="1"/>
    <x v="0"/>
    <s v="Knoxville"/>
    <x v="18"/>
    <n v="37918"/>
    <x v="0"/>
    <s v="OFF-ST-10000934"/>
    <x v="1"/>
    <x v="4"/>
    <s v="Contico 72&quot;H Heavy-Duty Storage System"/>
    <x v="2066"/>
    <n v="3"/>
    <n v="0.2"/>
    <n v="-24.588000000000001"/>
    <x v="0"/>
    <x v="0"/>
  </r>
  <r>
    <n v="6539"/>
    <x v="3252"/>
    <x v="969"/>
    <x v="697"/>
    <s v="Standard Class"/>
    <s v="HK-14890"/>
    <s v="Heather Kirkland"/>
    <x v="1"/>
    <x v="0"/>
    <s v="Newark"/>
    <x v="13"/>
    <n v="19711"/>
    <x v="3"/>
    <s v="TEC-PH-10004042"/>
    <x v="2"/>
    <x v="7"/>
    <s v="ClearOne Communications CHAT 70 OC Speaker Phone"/>
    <x v="4519"/>
    <n v="1"/>
    <n v="0"/>
    <n v="41.337400000000002"/>
    <x v="3"/>
    <x v="0"/>
  </r>
  <r>
    <n v="6540"/>
    <x v="3252"/>
    <x v="969"/>
    <x v="697"/>
    <s v="Standard Class"/>
    <s v="HK-14890"/>
    <s v="Heather Kirkland"/>
    <x v="1"/>
    <x v="0"/>
    <s v="Newark"/>
    <x v="13"/>
    <n v="19711"/>
    <x v="3"/>
    <s v="FUR-CH-10002439"/>
    <x v="0"/>
    <x v="1"/>
    <s v="Iceberg Nesting Folding Chair, 19w x 6d x 43h"/>
    <x v="4520"/>
    <n v="5"/>
    <n v="0"/>
    <n v="75.686000000000007"/>
    <x v="3"/>
    <x v="0"/>
  </r>
  <r>
    <n v="6541"/>
    <x v="3253"/>
    <x v="673"/>
    <x v="381"/>
    <s v="First Class"/>
    <s v="CC-12220"/>
    <s v="Chris Cortes"/>
    <x v="0"/>
    <x v="0"/>
    <s v="Seattle"/>
    <x v="4"/>
    <n v="98103"/>
    <x v="1"/>
    <s v="OFF-PA-10001363"/>
    <x v="1"/>
    <x v="10"/>
    <s v="Xerox 1933"/>
    <x v="4521"/>
    <n v="6"/>
    <n v="0"/>
    <n v="34.629599999999996"/>
    <x v="1"/>
    <x v="1"/>
  </r>
  <r>
    <n v="6542"/>
    <x v="3253"/>
    <x v="673"/>
    <x v="381"/>
    <s v="First Class"/>
    <s v="CC-12220"/>
    <s v="Chris Cortes"/>
    <x v="0"/>
    <x v="0"/>
    <s v="Seattle"/>
    <x v="4"/>
    <n v="98103"/>
    <x v="1"/>
    <s v="FUR-FU-10003394"/>
    <x v="0"/>
    <x v="5"/>
    <s v="Tenex &quot;The Solids&quot; Textured Chair Mats"/>
    <x v="1839"/>
    <n v="2"/>
    <n v="0"/>
    <n v="23.786399999999986"/>
    <x v="1"/>
    <x v="1"/>
  </r>
  <r>
    <n v="6543"/>
    <x v="3253"/>
    <x v="673"/>
    <x v="381"/>
    <s v="First Class"/>
    <s v="CC-12220"/>
    <s v="Chris Cortes"/>
    <x v="0"/>
    <x v="0"/>
    <s v="Seattle"/>
    <x v="4"/>
    <n v="98103"/>
    <x v="1"/>
    <s v="TEC-PH-10003171"/>
    <x v="2"/>
    <x v="7"/>
    <s v="Plantronics Encore H101 Dual Earpieces Headset"/>
    <x v="4220"/>
    <n v="3"/>
    <n v="0.2"/>
    <n v="10.787999999999997"/>
    <x v="1"/>
    <x v="1"/>
  </r>
  <r>
    <n v="6544"/>
    <x v="3253"/>
    <x v="673"/>
    <x v="381"/>
    <s v="First Class"/>
    <s v="CC-12220"/>
    <s v="Chris Cortes"/>
    <x v="0"/>
    <x v="0"/>
    <s v="Seattle"/>
    <x v="4"/>
    <n v="98103"/>
    <x v="1"/>
    <s v="OFF-ST-10003123"/>
    <x v="1"/>
    <x v="4"/>
    <s v="Fellowes Bases and Tops For Staxonsteel/High-Stak Systems"/>
    <x v="3304"/>
    <n v="1"/>
    <n v="0"/>
    <n v="7.9895999999999994"/>
    <x v="1"/>
    <x v="1"/>
  </r>
  <r>
    <n v="6545"/>
    <x v="3254"/>
    <x v="304"/>
    <x v="380"/>
    <s v="Standard Class"/>
    <s v="DP-13000"/>
    <s v="Darren Powers"/>
    <x v="0"/>
    <x v="0"/>
    <s v="Cleveland"/>
    <x v="24"/>
    <n v="44105"/>
    <x v="3"/>
    <s v="OFF-BI-10003007"/>
    <x v="1"/>
    <x v="8"/>
    <s v="Premium Transparent Presentation Covers, No Pattern/Clear, 8 1/2&quot; x 11&quot;"/>
    <x v="4522"/>
    <n v="5"/>
    <n v="0.7"/>
    <n v="-46.53600000000003"/>
    <x v="3"/>
    <x v="0"/>
  </r>
  <r>
    <n v="6546"/>
    <x v="3254"/>
    <x v="304"/>
    <x v="380"/>
    <s v="Standard Class"/>
    <s v="DP-13000"/>
    <s v="Darren Powers"/>
    <x v="0"/>
    <x v="0"/>
    <s v="Cleveland"/>
    <x v="24"/>
    <n v="44105"/>
    <x v="3"/>
    <s v="OFF-LA-10000973"/>
    <x v="1"/>
    <x v="2"/>
    <s v="Avery 502"/>
    <x v="1325"/>
    <n v="2"/>
    <n v="0.2"/>
    <n v="1.764"/>
    <x v="3"/>
    <x v="0"/>
  </r>
  <r>
    <n v="6547"/>
    <x v="3254"/>
    <x v="304"/>
    <x v="380"/>
    <s v="Standard Class"/>
    <s v="DP-13000"/>
    <s v="Darren Powers"/>
    <x v="0"/>
    <x v="0"/>
    <s v="Cleveland"/>
    <x v="24"/>
    <n v="44105"/>
    <x v="3"/>
    <s v="OFF-PA-10000483"/>
    <x v="1"/>
    <x v="10"/>
    <s v="Xerox 19"/>
    <x v="1636"/>
    <n v="1"/>
    <n v="0.2"/>
    <n v="7.7449999999999983"/>
    <x v="3"/>
    <x v="0"/>
  </r>
  <r>
    <n v="6548"/>
    <x v="3255"/>
    <x v="72"/>
    <x v="1154"/>
    <s v="Standard Class"/>
    <s v="VF-21715"/>
    <s v="Vicky Freymann"/>
    <x v="2"/>
    <x v="0"/>
    <s v="Elmhurst"/>
    <x v="10"/>
    <n v="60126"/>
    <x v="2"/>
    <s v="FUR-CH-10000863"/>
    <x v="0"/>
    <x v="1"/>
    <s v="Novimex Swivel Fabric Task Chair"/>
    <x v="4523"/>
    <n v="6"/>
    <n v="0.3"/>
    <n v="-172.11720000000003"/>
    <x v="2"/>
    <x v="0"/>
  </r>
  <r>
    <n v="6549"/>
    <x v="3255"/>
    <x v="72"/>
    <x v="1154"/>
    <s v="Standard Class"/>
    <s v="VF-21715"/>
    <s v="Vicky Freymann"/>
    <x v="2"/>
    <x v="0"/>
    <s v="Elmhurst"/>
    <x v="10"/>
    <n v="60126"/>
    <x v="2"/>
    <s v="OFF-PA-10003036"/>
    <x v="1"/>
    <x v="10"/>
    <s v="Black Print Carbonless 8 1/2&quot; x 8 1/4&quot; Rapid Memo Book"/>
    <x v="1133"/>
    <n v="3"/>
    <n v="0.2"/>
    <n v="5.6783999999999981"/>
    <x v="2"/>
    <x v="0"/>
  </r>
  <r>
    <n v="6550"/>
    <x v="3256"/>
    <x v="117"/>
    <x v="1205"/>
    <s v="First Class"/>
    <s v="GH-14410"/>
    <s v="Gary Hansen"/>
    <x v="2"/>
    <x v="0"/>
    <s v="Lakeville"/>
    <x v="11"/>
    <n v="55044"/>
    <x v="2"/>
    <s v="FUR-CH-10002304"/>
    <x v="0"/>
    <x v="1"/>
    <s v="Global Stack Chair without Arms, Black"/>
    <x v="4524"/>
    <n v="6"/>
    <n v="0"/>
    <n v="38.970000000000006"/>
    <x v="2"/>
    <x v="0"/>
  </r>
  <r>
    <n v="6551"/>
    <x v="3257"/>
    <x v="549"/>
    <x v="397"/>
    <s v="Second Class"/>
    <s v="JH-16180"/>
    <s v="Justin Hirsh"/>
    <x v="0"/>
    <x v="0"/>
    <s v="New York City"/>
    <x v="15"/>
    <n v="10035"/>
    <x v="3"/>
    <s v="FUR-CH-10000422"/>
    <x v="0"/>
    <x v="1"/>
    <s v="Global Highback Leather Tilter in Burgundy"/>
    <x v="4525"/>
    <n v="4"/>
    <n v="0.1"/>
    <n v="21.837600000000023"/>
    <x v="3"/>
    <x v="0"/>
  </r>
  <r>
    <n v="6552"/>
    <x v="3258"/>
    <x v="819"/>
    <x v="91"/>
    <s v="Second Class"/>
    <s v="RB-19465"/>
    <s v="Rick Bensley"/>
    <x v="2"/>
    <x v="0"/>
    <s v="Los Angeles"/>
    <x v="1"/>
    <n v="90036"/>
    <x v="1"/>
    <s v="OFF-PA-10002986"/>
    <x v="1"/>
    <x v="10"/>
    <s v="Xerox 1898"/>
    <x v="522"/>
    <n v="2"/>
    <n v="0"/>
    <n v="6.4127999999999998"/>
    <x v="1"/>
    <x v="0"/>
  </r>
  <r>
    <n v="6553"/>
    <x v="3258"/>
    <x v="819"/>
    <x v="91"/>
    <s v="Second Class"/>
    <s v="RB-19465"/>
    <s v="Rick Bensley"/>
    <x v="2"/>
    <x v="0"/>
    <s v="Los Angeles"/>
    <x v="1"/>
    <n v="90036"/>
    <x v="1"/>
    <s v="OFF-ST-10002289"/>
    <x v="1"/>
    <x v="4"/>
    <s v="Safco Wire Cube Shelving System, For Use as 4 or 5 14&quot; Cubes, Black"/>
    <x v="1237"/>
    <n v="5"/>
    <n v="0"/>
    <n v="7.9449999999999932"/>
    <x v="1"/>
    <x v="0"/>
  </r>
  <r>
    <n v="6554"/>
    <x v="3259"/>
    <x v="22"/>
    <x v="657"/>
    <s v="Second Class"/>
    <s v="LS-16975"/>
    <s v="Lindsay Shagiari"/>
    <x v="2"/>
    <x v="0"/>
    <s v="Chicago"/>
    <x v="10"/>
    <n v="60653"/>
    <x v="2"/>
    <s v="TEC-AC-10001606"/>
    <x v="2"/>
    <x v="11"/>
    <s v="Logitech Wireless Performance Mouse MX for PC and Mac"/>
    <x v="1895"/>
    <n v="4"/>
    <n v="0.2"/>
    <n v="71.992800000000003"/>
    <x v="2"/>
    <x v="0"/>
  </r>
  <r>
    <n v="6555"/>
    <x v="3259"/>
    <x v="22"/>
    <x v="657"/>
    <s v="Second Class"/>
    <s v="LS-16975"/>
    <s v="Lindsay Shagiari"/>
    <x v="2"/>
    <x v="0"/>
    <s v="Chicago"/>
    <x v="10"/>
    <n v="60653"/>
    <x v="2"/>
    <s v="OFF-ST-10003805"/>
    <x v="1"/>
    <x v="4"/>
    <s v="24 Capacity Maxi Data Binder Racks, Pearl"/>
    <x v="4526"/>
    <n v="3"/>
    <n v="0.2"/>
    <n v="31.582499999999953"/>
    <x v="2"/>
    <x v="0"/>
  </r>
  <r>
    <n v="6556"/>
    <x v="3259"/>
    <x v="22"/>
    <x v="657"/>
    <s v="Second Class"/>
    <s v="LS-16975"/>
    <s v="Lindsay Shagiari"/>
    <x v="2"/>
    <x v="0"/>
    <s v="Chicago"/>
    <x v="10"/>
    <n v="60653"/>
    <x v="2"/>
    <s v="OFF-PA-10002109"/>
    <x v="1"/>
    <x v="10"/>
    <s v="Wirebound Voice Message Log Book"/>
    <x v="4527"/>
    <n v="1"/>
    <n v="0.2"/>
    <n v="1.2375999999999996"/>
    <x v="2"/>
    <x v="0"/>
  </r>
  <r>
    <n v="6557"/>
    <x v="3259"/>
    <x v="22"/>
    <x v="657"/>
    <s v="Second Class"/>
    <s v="LS-16975"/>
    <s v="Lindsay Shagiari"/>
    <x v="2"/>
    <x v="0"/>
    <s v="Chicago"/>
    <x v="10"/>
    <n v="60653"/>
    <x v="2"/>
    <s v="OFF-BI-10000632"/>
    <x v="1"/>
    <x v="8"/>
    <s v="Satellite Sectional Post Binders"/>
    <x v="4528"/>
    <n v="1"/>
    <n v="0.8"/>
    <n v="-14.759400000000003"/>
    <x v="2"/>
    <x v="0"/>
  </r>
  <r>
    <n v="6558"/>
    <x v="3259"/>
    <x v="22"/>
    <x v="657"/>
    <s v="Second Class"/>
    <s v="LS-16975"/>
    <s v="Lindsay Shagiari"/>
    <x v="2"/>
    <x v="0"/>
    <s v="Chicago"/>
    <x v="10"/>
    <n v="60653"/>
    <x v="2"/>
    <s v="OFF-LA-10003510"/>
    <x v="1"/>
    <x v="2"/>
    <s v="Avery 4027 File Folder Labels for Dot Matrix Printers, 5000 Labels per Box, White"/>
    <x v="4529"/>
    <n v="1"/>
    <n v="0.2"/>
    <n v="7.9378000000000002"/>
    <x v="2"/>
    <x v="0"/>
  </r>
  <r>
    <n v="6559"/>
    <x v="3260"/>
    <x v="1117"/>
    <x v="1206"/>
    <s v="Standard Class"/>
    <s v="EB-13750"/>
    <s v="Edward Becker"/>
    <x v="1"/>
    <x v="0"/>
    <s v="Buffalo"/>
    <x v="15"/>
    <n v="14215"/>
    <x v="3"/>
    <s v="FUR-CH-10004997"/>
    <x v="0"/>
    <x v="1"/>
    <s v="Hon Every-Day Series Multi-Task Chairs"/>
    <x v="4530"/>
    <n v="9"/>
    <n v="0.1"/>
    <n v="169.18200000000004"/>
    <x v="3"/>
    <x v="0"/>
  </r>
  <r>
    <n v="6560"/>
    <x v="3261"/>
    <x v="658"/>
    <x v="1050"/>
    <s v="Standard Class"/>
    <s v="DK-12835"/>
    <s v="Damala Kotsonis"/>
    <x v="1"/>
    <x v="0"/>
    <s v="Roseville"/>
    <x v="1"/>
    <n v="95661"/>
    <x v="1"/>
    <s v="OFF-EN-10003001"/>
    <x v="1"/>
    <x v="12"/>
    <s v="Ames Color-File Green Diamond Border X-ray Mailers"/>
    <x v="4531"/>
    <n v="5"/>
    <n v="0"/>
    <n v="197.35299999999998"/>
    <x v="1"/>
    <x v="0"/>
  </r>
  <r>
    <n v="6561"/>
    <x v="3261"/>
    <x v="658"/>
    <x v="1050"/>
    <s v="Standard Class"/>
    <s v="DK-12835"/>
    <s v="Damala Kotsonis"/>
    <x v="1"/>
    <x v="0"/>
    <s v="Roseville"/>
    <x v="1"/>
    <n v="95661"/>
    <x v="1"/>
    <s v="OFF-LA-10003766"/>
    <x v="1"/>
    <x v="2"/>
    <s v="Self-Adhesive Removable Labels"/>
    <x v="982"/>
    <n v="1"/>
    <n v="0"/>
    <n v="1.512"/>
    <x v="1"/>
    <x v="0"/>
  </r>
  <r>
    <n v="6562"/>
    <x v="3262"/>
    <x v="185"/>
    <x v="504"/>
    <s v="First Class"/>
    <s v="SC-20260"/>
    <s v="Scott Cohen"/>
    <x v="1"/>
    <x v="0"/>
    <s v="Arlington"/>
    <x v="5"/>
    <n v="76017"/>
    <x v="2"/>
    <s v="OFF-AP-10003040"/>
    <x v="1"/>
    <x v="9"/>
    <s v="Fellowes 8 Outlet Superior Workstation Surge Protector w/o Phone/Fax/Modem Protection"/>
    <x v="4532"/>
    <n v="5"/>
    <n v="0.8"/>
    <n v="-90.774000000000029"/>
    <x v="2"/>
    <x v="0"/>
  </r>
  <r>
    <n v="6563"/>
    <x v="3263"/>
    <x v="1118"/>
    <x v="1207"/>
    <s v="Standard Class"/>
    <s v="CT-11995"/>
    <s v="Carol Triggs"/>
    <x v="0"/>
    <x v="0"/>
    <s v="Lawrence"/>
    <x v="31"/>
    <n v="1841"/>
    <x v="3"/>
    <s v="OFF-BI-10001078"/>
    <x v="1"/>
    <x v="8"/>
    <s v="Acco PRESSTEX Data Binder with Storage Hooks, Dark Blue, 14 7/8&quot; X 11&quot;"/>
    <x v="4533"/>
    <n v="3"/>
    <n v="0"/>
    <n v="7.9085999999999999"/>
    <x v="3"/>
    <x v="0"/>
  </r>
  <r>
    <n v="6564"/>
    <x v="3263"/>
    <x v="1118"/>
    <x v="1207"/>
    <s v="Standard Class"/>
    <s v="CT-11995"/>
    <s v="Carol Triggs"/>
    <x v="0"/>
    <x v="0"/>
    <s v="Lawrence"/>
    <x v="31"/>
    <n v="1841"/>
    <x v="3"/>
    <s v="FUR-TA-10003469"/>
    <x v="0"/>
    <x v="3"/>
    <s v="Balt Split Level Computer Training Table"/>
    <x v="4534"/>
    <n v="2"/>
    <n v="0.3"/>
    <n v="-38.849999999999994"/>
    <x v="3"/>
    <x v="0"/>
  </r>
  <r>
    <n v="6565"/>
    <x v="3263"/>
    <x v="1118"/>
    <x v="1207"/>
    <s v="Standard Class"/>
    <s v="CT-11995"/>
    <s v="Carol Triggs"/>
    <x v="0"/>
    <x v="0"/>
    <s v="Lawrence"/>
    <x v="31"/>
    <n v="1841"/>
    <x v="3"/>
    <s v="OFF-AR-10002578"/>
    <x v="1"/>
    <x v="6"/>
    <s v="Newell 335"/>
    <x v="880"/>
    <n v="3"/>
    <n v="0"/>
    <n v="2.5055999999999998"/>
    <x v="3"/>
    <x v="0"/>
  </r>
  <r>
    <n v="6566"/>
    <x v="3263"/>
    <x v="1118"/>
    <x v="1207"/>
    <s v="Standard Class"/>
    <s v="CT-11995"/>
    <s v="Carol Triggs"/>
    <x v="0"/>
    <x v="0"/>
    <s v="Lawrence"/>
    <x v="31"/>
    <n v="1841"/>
    <x v="3"/>
    <s v="FUR-CH-10004675"/>
    <x v="0"/>
    <x v="1"/>
    <s v="Lifetime Advantage Folding Chairs, 4/Carton"/>
    <x v="1739"/>
    <n v="4"/>
    <n v="0"/>
    <n v="244.24959999999999"/>
    <x v="3"/>
    <x v="0"/>
  </r>
  <r>
    <n v="6567"/>
    <x v="3264"/>
    <x v="1119"/>
    <x v="493"/>
    <s v="Second Class"/>
    <s v="CB-12025"/>
    <s v="Cassandra Brandow"/>
    <x v="0"/>
    <x v="0"/>
    <s v="Waco"/>
    <x v="5"/>
    <n v="76706"/>
    <x v="2"/>
    <s v="OFF-BI-10004632"/>
    <x v="1"/>
    <x v="8"/>
    <s v="Ibico Hi-Tech Manual Binding System"/>
    <x v="4535"/>
    <n v="4"/>
    <n v="0.8"/>
    <n v="-426.9860000000001"/>
    <x v="2"/>
    <x v="0"/>
  </r>
  <r>
    <n v="6568"/>
    <x v="3264"/>
    <x v="1119"/>
    <x v="493"/>
    <s v="Second Class"/>
    <s v="CB-12025"/>
    <s v="Cassandra Brandow"/>
    <x v="0"/>
    <x v="0"/>
    <s v="Waco"/>
    <x v="5"/>
    <n v="76706"/>
    <x v="2"/>
    <s v="OFF-AR-10003087"/>
    <x v="1"/>
    <x v="6"/>
    <s v="Staples in misc. colors"/>
    <x v="4536"/>
    <n v="5"/>
    <n v="0.2"/>
    <n v="0.71199999999999974"/>
    <x v="2"/>
    <x v="0"/>
  </r>
  <r>
    <n v="6569"/>
    <x v="3265"/>
    <x v="891"/>
    <x v="1117"/>
    <s v="Standard Class"/>
    <s v="KM-16720"/>
    <s v="Kunst Miller"/>
    <x v="0"/>
    <x v="0"/>
    <s v="Houston"/>
    <x v="5"/>
    <n v="77095"/>
    <x v="2"/>
    <s v="OFF-AR-10001868"/>
    <x v="1"/>
    <x v="6"/>
    <s v="Prang Dustless Chalk Sticks"/>
    <x v="3794"/>
    <n v="2"/>
    <n v="0.2"/>
    <n v="1.008"/>
    <x v="2"/>
    <x v="0"/>
  </r>
  <r>
    <n v="6570"/>
    <x v="3265"/>
    <x v="891"/>
    <x v="1117"/>
    <s v="Standard Class"/>
    <s v="KM-16720"/>
    <s v="Kunst Miller"/>
    <x v="0"/>
    <x v="0"/>
    <s v="Houston"/>
    <x v="5"/>
    <n v="77095"/>
    <x v="2"/>
    <s v="FUR-CH-10002602"/>
    <x v="0"/>
    <x v="1"/>
    <s v="DMI Arturo Collection Mission-style Design Wood Chair"/>
    <x v="2613"/>
    <n v="3"/>
    <n v="0.3"/>
    <n v="-18.117599999999996"/>
    <x v="2"/>
    <x v="0"/>
  </r>
  <r>
    <n v="6571"/>
    <x v="3265"/>
    <x v="891"/>
    <x v="1117"/>
    <s v="Standard Class"/>
    <s v="KM-16720"/>
    <s v="Kunst Miller"/>
    <x v="0"/>
    <x v="0"/>
    <s v="Houston"/>
    <x v="5"/>
    <n v="77095"/>
    <x v="2"/>
    <s v="OFF-EN-10000056"/>
    <x v="1"/>
    <x v="12"/>
    <s v="Cameo Buff Policy Envelopes"/>
    <x v="842"/>
    <n v="3"/>
    <n v="0.2"/>
    <n v="50.40629999999998"/>
    <x v="2"/>
    <x v="0"/>
  </r>
  <r>
    <n v="6572"/>
    <x v="3265"/>
    <x v="891"/>
    <x v="1117"/>
    <s v="Standard Class"/>
    <s v="KM-16720"/>
    <s v="Kunst Miller"/>
    <x v="0"/>
    <x v="0"/>
    <s v="Houston"/>
    <x v="5"/>
    <n v="77095"/>
    <x v="2"/>
    <s v="TEC-AC-10000474"/>
    <x v="2"/>
    <x v="11"/>
    <s v="Kensington Expert Mouse Optical USB Trackball for PC or Mac"/>
    <x v="2671"/>
    <n v="3"/>
    <n v="0.2"/>
    <n v="28.496999999999957"/>
    <x v="2"/>
    <x v="0"/>
  </r>
  <r>
    <n v="6573"/>
    <x v="3266"/>
    <x v="1120"/>
    <x v="577"/>
    <s v="Standard Class"/>
    <s v="RD-19720"/>
    <s v="Roger Demir"/>
    <x v="0"/>
    <x v="0"/>
    <s v="Seattle"/>
    <x v="4"/>
    <n v="98105"/>
    <x v="1"/>
    <s v="OFF-PA-10003971"/>
    <x v="1"/>
    <x v="10"/>
    <s v="Xerox 1965"/>
    <x v="493"/>
    <n v="2"/>
    <n v="0"/>
    <n v="5.8604000000000003"/>
    <x v="1"/>
    <x v="0"/>
  </r>
  <r>
    <n v="6574"/>
    <x v="3267"/>
    <x v="881"/>
    <x v="724"/>
    <s v="Standard Class"/>
    <s v="BP-11050"/>
    <s v="Barry Pond"/>
    <x v="1"/>
    <x v="0"/>
    <s v="Plainfield"/>
    <x v="30"/>
    <n v="7060"/>
    <x v="3"/>
    <s v="OFF-ST-10000689"/>
    <x v="1"/>
    <x v="4"/>
    <s v="Fellowes Strictly Business Drawer File, Letter/Legal Size"/>
    <x v="1626"/>
    <n v="4"/>
    <n v="0"/>
    <n v="67.608000000000004"/>
    <x v="3"/>
    <x v="0"/>
  </r>
  <r>
    <n v="6575"/>
    <x v="3267"/>
    <x v="881"/>
    <x v="724"/>
    <s v="Standard Class"/>
    <s v="BP-11050"/>
    <s v="Barry Pond"/>
    <x v="1"/>
    <x v="0"/>
    <s v="Plainfield"/>
    <x v="30"/>
    <n v="7060"/>
    <x v="3"/>
    <s v="TEC-MA-10004255"/>
    <x v="2"/>
    <x v="15"/>
    <s v="Konica Minolta magicolor 1690MF Multifunction Printer"/>
    <x v="4537"/>
    <n v="8"/>
    <n v="0"/>
    <n v="118.37040000000002"/>
    <x v="3"/>
    <x v="0"/>
  </r>
  <r>
    <n v="6576"/>
    <x v="3268"/>
    <x v="448"/>
    <x v="494"/>
    <s v="Standard Class"/>
    <s v="EJ-13720"/>
    <s v="Ed Jacobs"/>
    <x v="0"/>
    <x v="0"/>
    <s v="Los Angeles"/>
    <x v="1"/>
    <n v="90008"/>
    <x v="1"/>
    <s v="TEC-AC-10000990"/>
    <x v="2"/>
    <x v="11"/>
    <s v="Imation Bio 2GB USB Flash Drive Imation Corp"/>
    <x v="4538"/>
    <n v="8"/>
    <n v="0"/>
    <n v="440.76480000000004"/>
    <x v="1"/>
    <x v="1"/>
  </r>
  <r>
    <n v="6577"/>
    <x v="3268"/>
    <x v="448"/>
    <x v="494"/>
    <s v="Standard Class"/>
    <s v="EJ-13720"/>
    <s v="Ed Jacobs"/>
    <x v="0"/>
    <x v="0"/>
    <s v="Los Angeles"/>
    <x v="1"/>
    <n v="90008"/>
    <x v="1"/>
    <s v="FUR-CH-10003968"/>
    <x v="0"/>
    <x v="1"/>
    <s v="Novimex Turbo Task Chair"/>
    <x v="3011"/>
    <n v="3"/>
    <n v="0.2"/>
    <n v="-17.035200000000003"/>
    <x v="1"/>
    <x v="1"/>
  </r>
  <r>
    <n v="6578"/>
    <x v="3269"/>
    <x v="401"/>
    <x v="223"/>
    <s v="Second Class"/>
    <s v="RO-19780"/>
    <s v="Rose O'Brian"/>
    <x v="0"/>
    <x v="0"/>
    <s v="Arlington"/>
    <x v="17"/>
    <n v="22204"/>
    <x v="0"/>
    <s v="TEC-PH-10001615"/>
    <x v="2"/>
    <x v="7"/>
    <s v="AT&amp;T CL82213"/>
    <x v="2131"/>
    <n v="6"/>
    <n v="0"/>
    <n v="50.442599999999977"/>
    <x v="0"/>
    <x v="0"/>
  </r>
  <r>
    <n v="6579"/>
    <x v="3270"/>
    <x v="55"/>
    <x v="83"/>
    <s v="Standard Class"/>
    <s v="MW-18220"/>
    <s v="Mitch Webber"/>
    <x v="0"/>
    <x v="0"/>
    <s v="Seattle"/>
    <x v="4"/>
    <n v="98103"/>
    <x v="1"/>
    <s v="TEC-PH-10000895"/>
    <x v="2"/>
    <x v="7"/>
    <s v="Polycom VVX 310 VoIP phone"/>
    <x v="4539"/>
    <n v="7"/>
    <n v="0.2"/>
    <n v="75.595799999999997"/>
    <x v="1"/>
    <x v="0"/>
  </r>
  <r>
    <n v="6580"/>
    <x v="3271"/>
    <x v="332"/>
    <x v="856"/>
    <s v="Same Day"/>
    <s v="MS-17530"/>
    <s v="MaryBeth Skach"/>
    <x v="0"/>
    <x v="0"/>
    <s v="Seattle"/>
    <x v="4"/>
    <n v="98105"/>
    <x v="1"/>
    <s v="OFF-PA-10003001"/>
    <x v="1"/>
    <x v="10"/>
    <s v="Xerox 1986"/>
    <x v="3890"/>
    <n v="1"/>
    <n v="0"/>
    <n v="3.2063999999999999"/>
    <x v="1"/>
    <x v="0"/>
  </r>
  <r>
    <n v="6581"/>
    <x v="3271"/>
    <x v="332"/>
    <x v="856"/>
    <s v="Same Day"/>
    <s v="MS-17530"/>
    <s v="MaryBeth Skach"/>
    <x v="0"/>
    <x v="0"/>
    <s v="Seattle"/>
    <x v="4"/>
    <n v="98105"/>
    <x v="1"/>
    <s v="OFF-AR-10002766"/>
    <x v="1"/>
    <x v="6"/>
    <s v="Prang Drawing Pencil Set"/>
    <x v="484"/>
    <n v="3"/>
    <n v="0"/>
    <n v="2.2517999999999998"/>
    <x v="1"/>
    <x v="0"/>
  </r>
  <r>
    <n v="6582"/>
    <x v="3271"/>
    <x v="332"/>
    <x v="856"/>
    <s v="Same Day"/>
    <s v="MS-17530"/>
    <s v="MaryBeth Skach"/>
    <x v="0"/>
    <x v="0"/>
    <s v="Seattle"/>
    <x v="4"/>
    <n v="98105"/>
    <x v="1"/>
    <s v="FUR-FU-10003095"/>
    <x v="0"/>
    <x v="5"/>
    <s v="Linden 12&quot; Wall Clock With Oak Frame"/>
    <x v="3113"/>
    <n v="3"/>
    <n v="0"/>
    <n v="30.581999999999987"/>
    <x v="1"/>
    <x v="0"/>
  </r>
  <r>
    <n v="6583"/>
    <x v="3272"/>
    <x v="1121"/>
    <x v="1208"/>
    <s v="Standard Class"/>
    <s v="DW-13585"/>
    <s v="Dorothy Wardle"/>
    <x v="1"/>
    <x v="0"/>
    <s v="Edmonds"/>
    <x v="4"/>
    <n v="98026"/>
    <x v="1"/>
    <s v="TEC-AC-10003610"/>
    <x v="2"/>
    <x v="11"/>
    <s v="Logitech Illuminated - Keyboard"/>
    <x v="690"/>
    <n v="3"/>
    <n v="0"/>
    <n v="86.385600000000011"/>
    <x v="1"/>
    <x v="0"/>
  </r>
  <r>
    <n v="6584"/>
    <x v="3273"/>
    <x v="246"/>
    <x v="1186"/>
    <s v="Standard Class"/>
    <s v="AM-10705"/>
    <s v="Anne McFarland"/>
    <x v="0"/>
    <x v="0"/>
    <s v="Salem"/>
    <x v="17"/>
    <n v="24153"/>
    <x v="0"/>
    <s v="OFF-AR-10003727"/>
    <x v="1"/>
    <x v="6"/>
    <s v="Berol Giant Pencil Sharpener"/>
    <x v="3113"/>
    <n v="6"/>
    <n v="0"/>
    <n v="29.562599999999986"/>
    <x v="0"/>
    <x v="0"/>
  </r>
  <r>
    <n v="6585"/>
    <x v="3273"/>
    <x v="246"/>
    <x v="1186"/>
    <s v="Standard Class"/>
    <s v="AM-10705"/>
    <s v="Anne McFarland"/>
    <x v="0"/>
    <x v="0"/>
    <s v="Salem"/>
    <x v="17"/>
    <n v="24153"/>
    <x v="0"/>
    <s v="TEC-PH-10002660"/>
    <x v="2"/>
    <x v="7"/>
    <s v="Nortel Networks T7316 E Nt8 B27"/>
    <x v="1081"/>
    <n v="4"/>
    <n v="0"/>
    <n v="67.990000000000009"/>
    <x v="0"/>
    <x v="0"/>
  </r>
  <r>
    <n v="6586"/>
    <x v="3273"/>
    <x v="246"/>
    <x v="1186"/>
    <s v="Standard Class"/>
    <s v="AM-10705"/>
    <s v="Anne McFarland"/>
    <x v="0"/>
    <x v="0"/>
    <s v="Salem"/>
    <x v="17"/>
    <n v="24153"/>
    <x v="0"/>
    <s v="FUR-FU-10003274"/>
    <x v="0"/>
    <x v="5"/>
    <s v="Regeneration Desk Collection"/>
    <x v="3454"/>
    <n v="5"/>
    <n v="0"/>
    <n v="3.8720000000000003"/>
    <x v="0"/>
    <x v="0"/>
  </r>
  <r>
    <n v="6587"/>
    <x v="3273"/>
    <x v="246"/>
    <x v="1186"/>
    <s v="Standard Class"/>
    <s v="AM-10705"/>
    <s v="Anne McFarland"/>
    <x v="0"/>
    <x v="0"/>
    <s v="Salem"/>
    <x v="17"/>
    <n v="24153"/>
    <x v="0"/>
    <s v="OFF-AR-10003829"/>
    <x v="1"/>
    <x v="6"/>
    <s v="Newell 35"/>
    <x v="1209"/>
    <n v="6"/>
    <n v="0"/>
    <n v="5.7071999999999976"/>
    <x v="0"/>
    <x v="0"/>
  </r>
  <r>
    <n v="6588"/>
    <x v="3273"/>
    <x v="246"/>
    <x v="1186"/>
    <s v="Standard Class"/>
    <s v="AM-10705"/>
    <s v="Anne McFarland"/>
    <x v="0"/>
    <x v="0"/>
    <s v="Salem"/>
    <x v="17"/>
    <n v="24153"/>
    <x v="0"/>
    <s v="FUR-BO-10003441"/>
    <x v="0"/>
    <x v="0"/>
    <s v="Bush Westfield Collection Bookcases, Fully Assembled"/>
    <x v="3367"/>
    <n v="3"/>
    <n v="0"/>
    <n v="69.67619999999998"/>
    <x v="0"/>
    <x v="0"/>
  </r>
  <r>
    <n v="6589"/>
    <x v="3273"/>
    <x v="246"/>
    <x v="1186"/>
    <s v="Standard Class"/>
    <s v="AM-10705"/>
    <s v="Anne McFarland"/>
    <x v="0"/>
    <x v="0"/>
    <s v="Salem"/>
    <x v="17"/>
    <n v="24153"/>
    <x v="0"/>
    <s v="OFF-BI-10003355"/>
    <x v="1"/>
    <x v="8"/>
    <s v="Cardinal Holdit Business Card Pockets"/>
    <x v="1830"/>
    <n v="3"/>
    <n v="0"/>
    <n v="7.1712000000000007"/>
    <x v="0"/>
    <x v="0"/>
  </r>
  <r>
    <n v="6590"/>
    <x v="3273"/>
    <x v="246"/>
    <x v="1186"/>
    <s v="Standard Class"/>
    <s v="AM-10705"/>
    <s v="Anne McFarland"/>
    <x v="0"/>
    <x v="0"/>
    <s v="Salem"/>
    <x v="17"/>
    <n v="24153"/>
    <x v="0"/>
    <s v="OFF-SU-10003505"/>
    <x v="1"/>
    <x v="14"/>
    <s v="Premier Electric Letter Opener"/>
    <x v="4540"/>
    <n v="2"/>
    <n v="0"/>
    <n v="11.585999999999984"/>
    <x v="0"/>
    <x v="0"/>
  </r>
  <r>
    <n v="6591"/>
    <x v="3274"/>
    <x v="893"/>
    <x v="616"/>
    <s v="First Class"/>
    <s v="BG-11740"/>
    <s v="Bruce Geld"/>
    <x v="0"/>
    <x v="0"/>
    <s v="Delray Beach"/>
    <x v="2"/>
    <n v="33445"/>
    <x v="0"/>
    <s v="OFF-LA-10004484"/>
    <x v="1"/>
    <x v="2"/>
    <s v="Avery 476"/>
    <x v="4541"/>
    <n v="3"/>
    <n v="0.2"/>
    <n v="3.2213999999999996"/>
    <x v="0"/>
    <x v="0"/>
  </r>
  <r>
    <n v="6592"/>
    <x v="3275"/>
    <x v="28"/>
    <x v="1192"/>
    <s v="Standard Class"/>
    <s v="KB-16585"/>
    <s v="Ken Black"/>
    <x v="1"/>
    <x v="0"/>
    <s v="San Francisco"/>
    <x v="1"/>
    <n v="94110"/>
    <x v="1"/>
    <s v="OFF-AR-10000658"/>
    <x v="1"/>
    <x v="6"/>
    <s v="Newell 324"/>
    <x v="1637"/>
    <n v="3"/>
    <n v="0"/>
    <n v="9.702"/>
    <x v="1"/>
    <x v="1"/>
  </r>
  <r>
    <n v="6593"/>
    <x v="3275"/>
    <x v="28"/>
    <x v="1192"/>
    <s v="Standard Class"/>
    <s v="KB-16585"/>
    <s v="Ken Black"/>
    <x v="1"/>
    <x v="0"/>
    <s v="San Francisco"/>
    <x v="1"/>
    <n v="94110"/>
    <x v="1"/>
    <s v="TEC-PH-10000347"/>
    <x v="2"/>
    <x v="7"/>
    <s v="Cush Cases Heavy Duty Rugged Cover Case for Samsung Galaxy S5 - Purple"/>
    <x v="4542"/>
    <n v="5"/>
    <n v="0.2"/>
    <n v="1.7324999999999999"/>
    <x v="1"/>
    <x v="1"/>
  </r>
  <r>
    <n v="6594"/>
    <x v="3276"/>
    <x v="900"/>
    <x v="1"/>
    <s v="Second Class"/>
    <s v="GT-14710"/>
    <s v="Greg Tran"/>
    <x v="0"/>
    <x v="0"/>
    <s v="New York City"/>
    <x v="15"/>
    <n v="10024"/>
    <x v="3"/>
    <s v="OFF-BI-10001989"/>
    <x v="1"/>
    <x v="8"/>
    <s v="Premium Transparent Presentation Covers by GBC"/>
    <x v="3295"/>
    <n v="2"/>
    <n v="0.2"/>
    <n v="11.748799999999997"/>
    <x v="3"/>
    <x v="0"/>
  </r>
  <r>
    <n v="6595"/>
    <x v="3277"/>
    <x v="124"/>
    <x v="1209"/>
    <s v="Standard Class"/>
    <s v="SV-20815"/>
    <s v="Stuart Van"/>
    <x v="1"/>
    <x v="0"/>
    <s v="Indianapolis"/>
    <x v="14"/>
    <n v="46203"/>
    <x v="2"/>
    <s v="OFF-AR-10001897"/>
    <x v="1"/>
    <x v="6"/>
    <s v="Model L Table or Wall-Mount Pencil Sharpener"/>
    <x v="4543"/>
    <n v="7"/>
    <n v="0"/>
    <n v="35.260400000000004"/>
    <x v="2"/>
    <x v="0"/>
  </r>
  <r>
    <n v="6596"/>
    <x v="3278"/>
    <x v="756"/>
    <x v="732"/>
    <s v="First Class"/>
    <s v="GG-14650"/>
    <s v="Greg Guthrie"/>
    <x v="1"/>
    <x v="0"/>
    <s v="Columbus"/>
    <x v="24"/>
    <n v="43229"/>
    <x v="3"/>
    <s v="OFF-BI-10000285"/>
    <x v="1"/>
    <x v="8"/>
    <s v="XtraLife ClearVue Slant-D Ring Binders by Cardinal"/>
    <x v="4544"/>
    <n v="5"/>
    <n v="0.7"/>
    <n v="-7.8399999999999963"/>
    <x v="3"/>
    <x v="0"/>
  </r>
  <r>
    <n v="6597"/>
    <x v="3278"/>
    <x v="756"/>
    <x v="732"/>
    <s v="First Class"/>
    <s v="GG-14650"/>
    <s v="Greg Guthrie"/>
    <x v="1"/>
    <x v="0"/>
    <s v="Columbus"/>
    <x v="24"/>
    <n v="43229"/>
    <x v="3"/>
    <s v="OFF-PA-10001804"/>
    <x v="1"/>
    <x v="10"/>
    <s v="Xerox 195"/>
    <x v="758"/>
    <n v="1"/>
    <n v="0.2"/>
    <n v="1.8703999999999998"/>
    <x v="3"/>
    <x v="0"/>
  </r>
  <r>
    <n v="6598"/>
    <x v="3279"/>
    <x v="571"/>
    <x v="979"/>
    <s v="Standard Class"/>
    <s v="SV-20785"/>
    <s v="Stewart Visinsky"/>
    <x v="0"/>
    <x v="0"/>
    <s v="Jacksonville"/>
    <x v="2"/>
    <n v="32216"/>
    <x v="0"/>
    <s v="OFF-BI-10002557"/>
    <x v="1"/>
    <x v="8"/>
    <s v="Presstex Flexible Ring Binders"/>
    <x v="4545"/>
    <n v="1"/>
    <n v="0.7"/>
    <n v="-0.9099999999999997"/>
    <x v="0"/>
    <x v="0"/>
  </r>
  <r>
    <n v="6599"/>
    <x v="3279"/>
    <x v="571"/>
    <x v="979"/>
    <s v="Standard Class"/>
    <s v="SV-20785"/>
    <s v="Stewart Visinsky"/>
    <x v="0"/>
    <x v="0"/>
    <s v="Jacksonville"/>
    <x v="2"/>
    <n v="32216"/>
    <x v="0"/>
    <s v="OFF-PA-10002319"/>
    <x v="1"/>
    <x v="10"/>
    <s v="Xerox 1944"/>
    <x v="4546"/>
    <n v="2"/>
    <n v="0.2"/>
    <n v="22.480800000000002"/>
    <x v="0"/>
    <x v="0"/>
  </r>
  <r>
    <n v="6600"/>
    <x v="3280"/>
    <x v="266"/>
    <x v="899"/>
    <s v="Standard Class"/>
    <s v="ON-18715"/>
    <s v="Odella Nelson"/>
    <x v="1"/>
    <x v="0"/>
    <s v="Clinton"/>
    <x v="39"/>
    <n v="20735"/>
    <x v="3"/>
    <s v="FUR-FU-10003849"/>
    <x v="0"/>
    <x v="5"/>
    <s v="DAX Metal Frame, Desktop, Stepped-Edge"/>
    <x v="3318"/>
    <n v="3"/>
    <n v="0"/>
    <n v="23.680799999999998"/>
    <x v="3"/>
    <x v="0"/>
  </r>
  <r>
    <n v="6601"/>
    <x v="3280"/>
    <x v="266"/>
    <x v="899"/>
    <s v="Standard Class"/>
    <s v="ON-18715"/>
    <s v="Odella Nelson"/>
    <x v="1"/>
    <x v="0"/>
    <s v="Clinton"/>
    <x v="39"/>
    <n v="20735"/>
    <x v="3"/>
    <s v="OFF-PA-10002923"/>
    <x v="1"/>
    <x v="10"/>
    <s v="Xerox 1942"/>
    <x v="678"/>
    <n v="3"/>
    <n v="0"/>
    <n v="73.41"/>
    <x v="3"/>
    <x v="0"/>
  </r>
  <r>
    <n v="6602"/>
    <x v="3280"/>
    <x v="266"/>
    <x v="899"/>
    <s v="Standard Class"/>
    <s v="ON-18715"/>
    <s v="Odella Nelson"/>
    <x v="1"/>
    <x v="0"/>
    <s v="Clinton"/>
    <x v="39"/>
    <n v="20735"/>
    <x v="3"/>
    <s v="FUR-CH-10004754"/>
    <x v="0"/>
    <x v="1"/>
    <s v="Global Stack Chair with Arms, Black"/>
    <x v="4547"/>
    <n v="8"/>
    <n v="0"/>
    <n v="64.756799999999998"/>
    <x v="3"/>
    <x v="0"/>
  </r>
  <r>
    <n v="6603"/>
    <x v="3280"/>
    <x v="266"/>
    <x v="899"/>
    <s v="Standard Class"/>
    <s v="ON-18715"/>
    <s v="Odella Nelson"/>
    <x v="1"/>
    <x v="0"/>
    <s v="Clinton"/>
    <x v="39"/>
    <n v="20735"/>
    <x v="3"/>
    <s v="OFF-LA-10000634"/>
    <x v="1"/>
    <x v="2"/>
    <s v="Avery 509"/>
    <x v="1203"/>
    <n v="6"/>
    <n v="0"/>
    <n v="7.2035999999999998"/>
    <x v="3"/>
    <x v="0"/>
  </r>
  <r>
    <n v="6604"/>
    <x v="3281"/>
    <x v="46"/>
    <x v="46"/>
    <s v="First Class"/>
    <s v="RA-19945"/>
    <s v="Ryan Akin"/>
    <x v="0"/>
    <x v="0"/>
    <s v="Commerce City"/>
    <x v="22"/>
    <n v="80022"/>
    <x v="1"/>
    <s v="OFF-ST-10001418"/>
    <x v="1"/>
    <x v="4"/>
    <s v="Carina Media Storage Towers in Natural &amp; Black"/>
    <x v="1770"/>
    <n v="3"/>
    <n v="0.2"/>
    <n v="-32.929200000000002"/>
    <x v="1"/>
    <x v="0"/>
  </r>
  <r>
    <n v="6605"/>
    <x v="3282"/>
    <x v="439"/>
    <x v="388"/>
    <s v="Standard Class"/>
    <s v="SV-20785"/>
    <s v="Stewart Visinsky"/>
    <x v="0"/>
    <x v="0"/>
    <s v="Santa Ana"/>
    <x v="1"/>
    <n v="92704"/>
    <x v="1"/>
    <s v="OFF-FA-10003467"/>
    <x v="1"/>
    <x v="13"/>
    <s v="Alliance Big Bands Rubber Bands, 12/Pack"/>
    <x v="4095"/>
    <n v="3"/>
    <n v="0"/>
    <n v="0"/>
    <x v="1"/>
    <x v="0"/>
  </r>
  <r>
    <n v="6606"/>
    <x v="3282"/>
    <x v="439"/>
    <x v="388"/>
    <s v="Standard Class"/>
    <s v="SV-20785"/>
    <s v="Stewart Visinsky"/>
    <x v="0"/>
    <x v="0"/>
    <s v="Santa Ana"/>
    <x v="1"/>
    <n v="92704"/>
    <x v="1"/>
    <s v="OFF-PA-10001293"/>
    <x v="1"/>
    <x v="10"/>
    <s v="Xerox 1946"/>
    <x v="1568"/>
    <n v="7"/>
    <n v="0"/>
    <n v="21.772800000000004"/>
    <x v="1"/>
    <x v="0"/>
  </r>
  <r>
    <n v="6607"/>
    <x v="3282"/>
    <x v="439"/>
    <x v="388"/>
    <s v="Standard Class"/>
    <s v="SV-20785"/>
    <s v="Stewart Visinsky"/>
    <x v="0"/>
    <x v="0"/>
    <s v="Santa Ana"/>
    <x v="1"/>
    <n v="92704"/>
    <x v="1"/>
    <s v="TEC-PH-10003885"/>
    <x v="2"/>
    <x v="7"/>
    <s v="Cisco SPA508G"/>
    <x v="2005"/>
    <n v="4"/>
    <n v="0.2"/>
    <n v="23.756399999999985"/>
    <x v="1"/>
    <x v="0"/>
  </r>
  <r>
    <n v="6608"/>
    <x v="3282"/>
    <x v="439"/>
    <x v="388"/>
    <s v="Standard Class"/>
    <s v="SV-20785"/>
    <s v="Stewart Visinsky"/>
    <x v="0"/>
    <x v="0"/>
    <s v="Santa Ana"/>
    <x v="1"/>
    <n v="92704"/>
    <x v="1"/>
    <s v="FUR-CH-10004860"/>
    <x v="0"/>
    <x v="1"/>
    <s v="Global Low Back Tilter Chair"/>
    <x v="4548"/>
    <n v="6"/>
    <n v="0.2"/>
    <n v="-84.823200000000071"/>
    <x v="1"/>
    <x v="0"/>
  </r>
  <r>
    <n v="6609"/>
    <x v="3282"/>
    <x v="439"/>
    <x v="388"/>
    <s v="Standard Class"/>
    <s v="SV-20785"/>
    <s v="Stewart Visinsky"/>
    <x v="0"/>
    <x v="0"/>
    <s v="Santa Ana"/>
    <x v="1"/>
    <n v="92704"/>
    <x v="1"/>
    <s v="TEC-MA-10002428"/>
    <x v="2"/>
    <x v="15"/>
    <s v="Fellowes Powershred HS-440 4-Sheet High Security Shredder"/>
    <x v="4549"/>
    <n v="3"/>
    <n v="0.2"/>
    <n v="116.24249999999996"/>
    <x v="1"/>
    <x v="0"/>
  </r>
  <r>
    <n v="6610"/>
    <x v="3283"/>
    <x v="366"/>
    <x v="392"/>
    <s v="Same Day"/>
    <s v="KB-16585"/>
    <s v="Ken Black"/>
    <x v="1"/>
    <x v="0"/>
    <s v="Clinton"/>
    <x v="39"/>
    <n v="20735"/>
    <x v="3"/>
    <s v="OFF-ST-10002406"/>
    <x v="1"/>
    <x v="4"/>
    <s v="Pizazz Global Quick File"/>
    <x v="4550"/>
    <n v="6"/>
    <n v="0"/>
    <n v="25.149600000000007"/>
    <x v="3"/>
    <x v="0"/>
  </r>
  <r>
    <n v="6611"/>
    <x v="3284"/>
    <x v="201"/>
    <x v="856"/>
    <s v="First Class"/>
    <s v="AG-10495"/>
    <s v="Andrew Gjertsen"/>
    <x v="1"/>
    <x v="0"/>
    <s v="Los Angeles"/>
    <x v="1"/>
    <n v="90049"/>
    <x v="1"/>
    <s v="OFF-BI-10004209"/>
    <x v="1"/>
    <x v="8"/>
    <s v="Fellowes Twister Kit, Gray/Clear, 3/pkg"/>
    <x v="1768"/>
    <n v="3"/>
    <n v="0.2"/>
    <n v="6.0299999999999994"/>
    <x v="1"/>
    <x v="1"/>
  </r>
  <r>
    <n v="6612"/>
    <x v="3285"/>
    <x v="1122"/>
    <x v="353"/>
    <s v="Standard Class"/>
    <s v="JK-16090"/>
    <s v="Juliana Krohn"/>
    <x v="0"/>
    <x v="0"/>
    <s v="Louisville"/>
    <x v="0"/>
    <n v="40214"/>
    <x v="0"/>
    <s v="FUR-CH-10001891"/>
    <x v="0"/>
    <x v="1"/>
    <s v="Global Deluxe Office Fabric Chairs"/>
    <x v="2843"/>
    <n v="2"/>
    <n v="0"/>
    <n v="51.829200000000014"/>
    <x v="0"/>
    <x v="1"/>
  </r>
  <r>
    <n v="6613"/>
    <x v="3285"/>
    <x v="1122"/>
    <x v="353"/>
    <s v="Standard Class"/>
    <s v="JK-16090"/>
    <s v="Juliana Krohn"/>
    <x v="0"/>
    <x v="0"/>
    <s v="Louisville"/>
    <x v="0"/>
    <n v="40214"/>
    <x v="0"/>
    <s v="OFF-BI-10002215"/>
    <x v="1"/>
    <x v="8"/>
    <s v="Wilson Jones Hanging View Binder, White, 1&quot;"/>
    <x v="4039"/>
    <n v="3"/>
    <n v="0"/>
    <n v="9.7979999999999983"/>
    <x v="0"/>
    <x v="1"/>
  </r>
  <r>
    <n v="6614"/>
    <x v="3285"/>
    <x v="1122"/>
    <x v="353"/>
    <s v="Standard Class"/>
    <s v="JK-16090"/>
    <s v="Juliana Krohn"/>
    <x v="0"/>
    <x v="0"/>
    <s v="Louisville"/>
    <x v="0"/>
    <n v="40214"/>
    <x v="0"/>
    <s v="TEC-PH-10002103"/>
    <x v="2"/>
    <x v="7"/>
    <s v="Jabra SPEAK 410"/>
    <x v="4551"/>
    <n v="5"/>
    <n v="0"/>
    <n v="131.58600000000001"/>
    <x v="0"/>
    <x v="1"/>
  </r>
  <r>
    <n v="6615"/>
    <x v="3285"/>
    <x v="1122"/>
    <x v="353"/>
    <s v="Standard Class"/>
    <s v="JK-16090"/>
    <s v="Juliana Krohn"/>
    <x v="0"/>
    <x v="0"/>
    <s v="Louisville"/>
    <x v="0"/>
    <n v="40214"/>
    <x v="0"/>
    <s v="FUR-FU-10003394"/>
    <x v="0"/>
    <x v="5"/>
    <s v="Tenex &quot;The Solids&quot; Textured Chair Mats"/>
    <x v="664"/>
    <n v="3"/>
    <n v="0"/>
    <n v="35.679599999999979"/>
    <x v="0"/>
    <x v="1"/>
  </r>
  <r>
    <n v="6616"/>
    <x v="3286"/>
    <x v="26"/>
    <x v="1210"/>
    <s v="First Class"/>
    <s v="MV-18190"/>
    <s v="Mike Vittorini"/>
    <x v="0"/>
    <x v="0"/>
    <s v="Los Angeles"/>
    <x v="1"/>
    <n v="90045"/>
    <x v="1"/>
    <s v="FUR-BO-10004218"/>
    <x v="0"/>
    <x v="0"/>
    <s v="Bush Heritage Pine Collection 5-Shelf Bookcase, Albany Pine Finish, *Special Order"/>
    <x v="4175"/>
    <n v="2"/>
    <n v="0.15"/>
    <n v="14.097999999999999"/>
    <x v="1"/>
    <x v="0"/>
  </r>
  <r>
    <n v="6617"/>
    <x v="3286"/>
    <x v="26"/>
    <x v="1210"/>
    <s v="First Class"/>
    <s v="MV-18190"/>
    <s v="Mike Vittorini"/>
    <x v="0"/>
    <x v="0"/>
    <s v="Los Angeles"/>
    <x v="1"/>
    <n v="90045"/>
    <x v="1"/>
    <s v="OFF-LA-10000081"/>
    <x v="1"/>
    <x v="2"/>
    <s v="Avery 496"/>
    <x v="3923"/>
    <n v="6"/>
    <n v="0"/>
    <n v="10.799999999999999"/>
    <x v="1"/>
    <x v="0"/>
  </r>
  <r>
    <n v="6618"/>
    <x v="3286"/>
    <x v="26"/>
    <x v="1210"/>
    <s v="First Class"/>
    <s v="MV-18190"/>
    <s v="Mike Vittorini"/>
    <x v="0"/>
    <x v="0"/>
    <s v="Los Angeles"/>
    <x v="1"/>
    <n v="90045"/>
    <x v="1"/>
    <s v="OFF-PA-10001497"/>
    <x v="1"/>
    <x v="10"/>
    <s v="Xerox 1914"/>
    <x v="1547"/>
    <n v="4"/>
    <n v="0"/>
    <n v="107.7216"/>
    <x v="1"/>
    <x v="0"/>
  </r>
  <r>
    <n v="6619"/>
    <x v="3287"/>
    <x v="1123"/>
    <x v="827"/>
    <s v="Second Class"/>
    <s v="CP-12085"/>
    <s v="Cathy Prescott"/>
    <x v="1"/>
    <x v="0"/>
    <s v="Springfield"/>
    <x v="25"/>
    <n v="65807"/>
    <x v="2"/>
    <s v="OFF-PA-10004983"/>
    <x v="1"/>
    <x v="10"/>
    <s v="Xerox 23"/>
    <x v="56"/>
    <n v="5"/>
    <n v="0"/>
    <n v="15.552000000000001"/>
    <x v="2"/>
    <x v="0"/>
  </r>
  <r>
    <n v="6620"/>
    <x v="3287"/>
    <x v="1123"/>
    <x v="827"/>
    <s v="Second Class"/>
    <s v="CP-12085"/>
    <s v="Cathy Prescott"/>
    <x v="1"/>
    <x v="0"/>
    <s v="Springfield"/>
    <x v="25"/>
    <n v="65807"/>
    <x v="2"/>
    <s v="OFF-AR-10004010"/>
    <x v="1"/>
    <x v="6"/>
    <s v="Hunt Boston Vacuum Mount KS Pencil Sharpener"/>
    <x v="4552"/>
    <n v="6"/>
    <n v="0"/>
    <n v="54.584400000000002"/>
    <x v="2"/>
    <x v="0"/>
  </r>
  <r>
    <n v="6621"/>
    <x v="3287"/>
    <x v="1123"/>
    <x v="827"/>
    <s v="Second Class"/>
    <s v="CP-12085"/>
    <s v="Cathy Prescott"/>
    <x v="1"/>
    <x v="0"/>
    <s v="Springfield"/>
    <x v="25"/>
    <n v="65807"/>
    <x v="2"/>
    <s v="OFF-SU-10002881"/>
    <x v="1"/>
    <x v="14"/>
    <s v="Martin Yale Chadless Opener Electric Letter Opener"/>
    <x v="2635"/>
    <n v="5"/>
    <n v="0"/>
    <n v="83.281000000000063"/>
    <x v="2"/>
    <x v="0"/>
  </r>
  <r>
    <n v="6622"/>
    <x v="3287"/>
    <x v="1123"/>
    <x v="827"/>
    <s v="Second Class"/>
    <s v="CP-12085"/>
    <s v="Cathy Prescott"/>
    <x v="1"/>
    <x v="0"/>
    <s v="Springfield"/>
    <x v="25"/>
    <n v="65807"/>
    <x v="2"/>
    <s v="FUR-BO-10001608"/>
    <x v="0"/>
    <x v="0"/>
    <s v="Hon Metal Bookcases, Black"/>
    <x v="3724"/>
    <n v="3"/>
    <n v="0"/>
    <n v="53.235000000000014"/>
    <x v="2"/>
    <x v="0"/>
  </r>
  <r>
    <n v="6623"/>
    <x v="3288"/>
    <x v="1124"/>
    <x v="1211"/>
    <s v="First Class"/>
    <s v="VP-21760"/>
    <s v="Victoria Pisteka"/>
    <x v="1"/>
    <x v="0"/>
    <s v="San Francisco"/>
    <x v="1"/>
    <n v="94109"/>
    <x v="1"/>
    <s v="FUR-FU-10001487"/>
    <x v="0"/>
    <x v="5"/>
    <s v="Eldon Expressions Wood and Plastic Desk Accessories, Cherry Wood"/>
    <x v="3739"/>
    <n v="6"/>
    <n v="0"/>
    <n v="12.145199999999997"/>
    <x v="1"/>
    <x v="0"/>
  </r>
  <r>
    <n v="6624"/>
    <x v="3288"/>
    <x v="1124"/>
    <x v="1211"/>
    <s v="First Class"/>
    <s v="VP-21760"/>
    <s v="Victoria Pisteka"/>
    <x v="1"/>
    <x v="0"/>
    <s v="San Francisco"/>
    <x v="1"/>
    <n v="94109"/>
    <x v="1"/>
    <s v="OFF-LA-10001934"/>
    <x v="1"/>
    <x v="2"/>
    <s v="Avery 516"/>
    <x v="2037"/>
    <n v="8"/>
    <n v="0"/>
    <n v="27.485599999999998"/>
    <x v="1"/>
    <x v="0"/>
  </r>
  <r>
    <n v="6625"/>
    <x v="3289"/>
    <x v="1125"/>
    <x v="1177"/>
    <s v="Standard Class"/>
    <s v="PM-18940"/>
    <s v="Paul MacIntyre"/>
    <x v="0"/>
    <x v="0"/>
    <s v="Texas City"/>
    <x v="5"/>
    <n v="77590"/>
    <x v="2"/>
    <s v="FUR-TA-10002855"/>
    <x v="0"/>
    <x v="3"/>
    <s v="Bevis Round Conference Table Top &amp; Single Column Base"/>
    <x v="4553"/>
    <n v="1"/>
    <n v="0.3"/>
    <n v="-13.170600000000007"/>
    <x v="2"/>
    <x v="0"/>
  </r>
  <r>
    <n v="6626"/>
    <x v="3289"/>
    <x v="1125"/>
    <x v="1177"/>
    <s v="Standard Class"/>
    <s v="PM-18940"/>
    <s v="Paul MacIntyre"/>
    <x v="0"/>
    <x v="0"/>
    <s v="Texas City"/>
    <x v="5"/>
    <n v="77590"/>
    <x v="2"/>
    <s v="FUR-CH-10004875"/>
    <x v="0"/>
    <x v="1"/>
    <s v="Harbour Creations 67200 Series Stacking Chairs"/>
    <x v="4554"/>
    <n v="4"/>
    <n v="0.3"/>
    <n v="-8.5416000000000025"/>
    <x v="2"/>
    <x v="0"/>
  </r>
  <r>
    <n v="6627"/>
    <x v="3290"/>
    <x v="637"/>
    <x v="444"/>
    <s v="Standard Class"/>
    <s v="TB-21400"/>
    <s v="Tom Boeckenhauer"/>
    <x v="0"/>
    <x v="0"/>
    <s v="New York City"/>
    <x v="15"/>
    <n v="10024"/>
    <x v="3"/>
    <s v="TEC-MA-10001127"/>
    <x v="2"/>
    <x v="15"/>
    <s v="HP Designjet T520 Inkjet Large Format Printer - 24&quot; Color"/>
    <x v="4555"/>
    <n v="4"/>
    <n v="0"/>
    <n v="2239.9871999999996"/>
    <x v="3"/>
    <x v="0"/>
  </r>
  <r>
    <n v="6628"/>
    <x v="3291"/>
    <x v="235"/>
    <x v="248"/>
    <s v="Standard Class"/>
    <s v="EH-13990"/>
    <s v="Erica Hackney"/>
    <x v="0"/>
    <x v="0"/>
    <s v="Bellevue"/>
    <x v="4"/>
    <n v="98006"/>
    <x v="1"/>
    <s v="OFF-PA-10003177"/>
    <x v="1"/>
    <x v="10"/>
    <s v="Xerox 1999"/>
    <x v="91"/>
    <n v="2"/>
    <n v="0"/>
    <n v="6.2208000000000006"/>
    <x v="1"/>
    <x v="0"/>
  </r>
  <r>
    <n v="6629"/>
    <x v="3292"/>
    <x v="444"/>
    <x v="238"/>
    <s v="Second Class"/>
    <s v="GW-14605"/>
    <s v="Giulietta Weimer"/>
    <x v="0"/>
    <x v="0"/>
    <s v="New York City"/>
    <x v="15"/>
    <n v="10024"/>
    <x v="3"/>
    <s v="TEC-PH-10000011"/>
    <x v="2"/>
    <x v="7"/>
    <s v="PureGear Roll-On Screen Protector"/>
    <x v="4496"/>
    <n v="14"/>
    <n v="0"/>
    <n v="134.33279999999996"/>
    <x v="3"/>
    <x v="0"/>
  </r>
  <r>
    <n v="6630"/>
    <x v="3293"/>
    <x v="653"/>
    <x v="310"/>
    <s v="Standard Class"/>
    <s v="NP-18685"/>
    <s v="Nora Pelletier"/>
    <x v="2"/>
    <x v="0"/>
    <s v="Wilson"/>
    <x v="3"/>
    <n v="27893"/>
    <x v="0"/>
    <s v="OFF-BI-10001757"/>
    <x v="1"/>
    <x v="8"/>
    <s v="Pressboard Hanging Data Binders for Unburst Sheets"/>
    <x v="4556"/>
    <n v="5"/>
    <n v="0.7"/>
    <n v="-5.4120000000000008"/>
    <x v="0"/>
    <x v="0"/>
  </r>
  <r>
    <n v="6631"/>
    <x v="3294"/>
    <x v="591"/>
    <x v="525"/>
    <s v="Standard Class"/>
    <s v="JE-15715"/>
    <s v="Joe Elijah"/>
    <x v="0"/>
    <x v="0"/>
    <s v="Seattle"/>
    <x v="4"/>
    <n v="98115"/>
    <x v="1"/>
    <s v="FUR-CH-10000847"/>
    <x v="0"/>
    <x v="1"/>
    <s v="Global Executive Mid-Back Manager's Chair"/>
    <x v="327"/>
    <n v="3"/>
    <n v="0.2"/>
    <n v="52.376399999999961"/>
    <x v="1"/>
    <x v="1"/>
  </r>
  <r>
    <n v="6632"/>
    <x v="3294"/>
    <x v="591"/>
    <x v="525"/>
    <s v="Standard Class"/>
    <s v="JE-15715"/>
    <s v="Joe Elijah"/>
    <x v="0"/>
    <x v="0"/>
    <s v="Seattle"/>
    <x v="4"/>
    <n v="98115"/>
    <x v="1"/>
    <s v="FUR-TA-10001307"/>
    <x v="0"/>
    <x v="3"/>
    <s v="SAFCO PlanMaster Heigh-Adjustable Drafting Table Base, 43w x 30d x 30-37h, Black"/>
    <x v="4557"/>
    <n v="5"/>
    <n v="0"/>
    <n v="629.01"/>
    <x v="1"/>
    <x v="1"/>
  </r>
  <r>
    <n v="6633"/>
    <x v="3295"/>
    <x v="715"/>
    <x v="588"/>
    <s v="Second Class"/>
    <s v="BE-11455"/>
    <s v="Brad Eason"/>
    <x v="2"/>
    <x v="0"/>
    <s v="Springfield"/>
    <x v="25"/>
    <n v="65807"/>
    <x v="2"/>
    <s v="OFF-AP-10001205"/>
    <x v="1"/>
    <x v="9"/>
    <s v="Belkin 5 Outlet SurgeMaster Power Centers"/>
    <x v="4558"/>
    <n v="1"/>
    <n v="0"/>
    <n v="15.254400000000004"/>
    <x v="2"/>
    <x v="0"/>
  </r>
  <r>
    <n v="6634"/>
    <x v="3296"/>
    <x v="1057"/>
    <x v="351"/>
    <s v="Same Day"/>
    <s v="SS-20590"/>
    <s v="Sonia Sunley"/>
    <x v="0"/>
    <x v="0"/>
    <s v="San Francisco"/>
    <x v="1"/>
    <n v="94109"/>
    <x v="1"/>
    <s v="TEC-AC-10001838"/>
    <x v="2"/>
    <x v="11"/>
    <s v="Razer Tiamat Over Ear 7.1 Surround Sound PC Gaming Headset"/>
    <x v="4559"/>
    <n v="1"/>
    <n v="0"/>
    <n v="85.995700000000014"/>
    <x v="1"/>
    <x v="1"/>
  </r>
  <r>
    <n v="6635"/>
    <x v="3297"/>
    <x v="636"/>
    <x v="593"/>
    <s v="Same Day"/>
    <s v="MB-18085"/>
    <s v="Mick Brown"/>
    <x v="0"/>
    <x v="0"/>
    <s v="Charlotte"/>
    <x v="3"/>
    <n v="28205"/>
    <x v="0"/>
    <s v="OFF-BI-10003982"/>
    <x v="1"/>
    <x v="8"/>
    <s v="Wilson Jones Century Plastic Molded Ring Binders"/>
    <x v="4560"/>
    <n v="11"/>
    <n v="0.7"/>
    <n v="-52.548099999999991"/>
    <x v="0"/>
    <x v="0"/>
  </r>
  <r>
    <n v="6636"/>
    <x v="3297"/>
    <x v="636"/>
    <x v="593"/>
    <s v="Same Day"/>
    <s v="MB-18085"/>
    <s v="Mick Brown"/>
    <x v="0"/>
    <x v="0"/>
    <s v="Charlotte"/>
    <x v="3"/>
    <n v="28205"/>
    <x v="0"/>
    <s v="TEC-PH-10004977"/>
    <x v="2"/>
    <x v="7"/>
    <s v="GE 30524EE4"/>
    <x v="2536"/>
    <n v="4"/>
    <n v="0.2"/>
    <n v="70.55639999999994"/>
    <x v="0"/>
    <x v="0"/>
  </r>
  <r>
    <n v="6637"/>
    <x v="3297"/>
    <x v="636"/>
    <x v="593"/>
    <s v="Same Day"/>
    <s v="MB-18085"/>
    <s v="Mick Brown"/>
    <x v="0"/>
    <x v="0"/>
    <s v="Charlotte"/>
    <x v="3"/>
    <n v="28205"/>
    <x v="0"/>
    <s v="OFF-LA-10003510"/>
    <x v="1"/>
    <x v="2"/>
    <s v="Avery 4027 File Folder Labels for Dot Matrix Printers, 5000 Labels per Box, White"/>
    <x v="4561"/>
    <n v="5"/>
    <n v="0.2"/>
    <n v="39.689000000000007"/>
    <x v="0"/>
    <x v="0"/>
  </r>
  <r>
    <n v="6638"/>
    <x v="3298"/>
    <x v="344"/>
    <x v="524"/>
    <s v="Second Class"/>
    <s v="RP-19390"/>
    <s v="Resi Pölking"/>
    <x v="0"/>
    <x v="0"/>
    <s v="New York City"/>
    <x v="15"/>
    <n v="10011"/>
    <x v="3"/>
    <s v="OFF-AR-10001573"/>
    <x v="1"/>
    <x v="6"/>
    <s v="American Pencil"/>
    <x v="4562"/>
    <n v="3"/>
    <n v="0"/>
    <n v="2.027099999999999"/>
    <x v="3"/>
    <x v="0"/>
  </r>
  <r>
    <n v="6639"/>
    <x v="3298"/>
    <x v="344"/>
    <x v="524"/>
    <s v="Second Class"/>
    <s v="RP-19390"/>
    <s v="Resi Pölking"/>
    <x v="0"/>
    <x v="0"/>
    <s v="New York City"/>
    <x v="15"/>
    <n v="10011"/>
    <x v="3"/>
    <s v="OFF-BI-10001196"/>
    <x v="1"/>
    <x v="8"/>
    <s v="Avery Flip-Chart Easel Binder, Black"/>
    <x v="588"/>
    <n v="6"/>
    <n v="0.2"/>
    <n v="36.255599999999994"/>
    <x v="3"/>
    <x v="0"/>
  </r>
  <r>
    <n v="6640"/>
    <x v="3299"/>
    <x v="656"/>
    <x v="1024"/>
    <s v="Second Class"/>
    <s v="AJ-10780"/>
    <s v="Anthony Jacobs"/>
    <x v="1"/>
    <x v="0"/>
    <s v="Lorain"/>
    <x v="24"/>
    <n v="44052"/>
    <x v="3"/>
    <s v="FUR-TA-10003954"/>
    <x v="0"/>
    <x v="3"/>
    <s v="Hon 94000 Series Round Tables"/>
    <x v="4563"/>
    <n v="8"/>
    <n v="0.4"/>
    <n v="-734.52639999999997"/>
    <x v="3"/>
    <x v="1"/>
  </r>
  <r>
    <n v="6641"/>
    <x v="3300"/>
    <x v="485"/>
    <x v="1212"/>
    <s v="Standard Class"/>
    <s v="PO-18865"/>
    <s v="Patrick O'Donnell"/>
    <x v="0"/>
    <x v="0"/>
    <s v="Indianapolis"/>
    <x v="14"/>
    <n v="46203"/>
    <x v="2"/>
    <s v="OFF-BI-10001989"/>
    <x v="1"/>
    <x v="8"/>
    <s v="Premium Transparent Presentation Covers by GBC"/>
    <x v="4564"/>
    <n v="6"/>
    <n v="0"/>
    <n v="60.422399999999996"/>
    <x v="2"/>
    <x v="0"/>
  </r>
  <r>
    <n v="6642"/>
    <x v="3300"/>
    <x v="485"/>
    <x v="1212"/>
    <s v="Standard Class"/>
    <s v="PO-18865"/>
    <s v="Patrick O'Donnell"/>
    <x v="0"/>
    <x v="0"/>
    <s v="Indianapolis"/>
    <x v="14"/>
    <n v="46203"/>
    <x v="2"/>
    <s v="TEC-AC-10001714"/>
    <x v="2"/>
    <x v="11"/>
    <s v="Logitech MX Performance Wireless Mouse"/>
    <x v="4565"/>
    <n v="2"/>
    <n v="0"/>
    <n v="29.518599999999999"/>
    <x v="2"/>
    <x v="0"/>
  </r>
  <r>
    <n v="6643"/>
    <x v="3300"/>
    <x v="485"/>
    <x v="1212"/>
    <s v="Standard Class"/>
    <s v="PO-18865"/>
    <s v="Patrick O'Donnell"/>
    <x v="0"/>
    <x v="0"/>
    <s v="Indianapolis"/>
    <x v="14"/>
    <n v="46203"/>
    <x v="2"/>
    <s v="OFF-LA-10003498"/>
    <x v="1"/>
    <x v="2"/>
    <s v="Avery 475"/>
    <x v="4566"/>
    <n v="9"/>
    <n v="0"/>
    <n v="66.600000000000009"/>
    <x v="2"/>
    <x v="0"/>
  </r>
  <r>
    <n v="6644"/>
    <x v="3301"/>
    <x v="544"/>
    <x v="99"/>
    <s v="Standard Class"/>
    <s v="WB-21850"/>
    <s v="William Brown"/>
    <x v="0"/>
    <x v="0"/>
    <s v="Redmond"/>
    <x v="21"/>
    <n v="97756"/>
    <x v="1"/>
    <s v="TEC-PH-10000576"/>
    <x v="2"/>
    <x v="7"/>
    <s v="AT&amp;T 1080 Corded phone"/>
    <x v="2313"/>
    <n v="4"/>
    <n v="0.2"/>
    <n v="38.357200000000006"/>
    <x v="1"/>
    <x v="0"/>
  </r>
  <r>
    <n v="6645"/>
    <x v="3301"/>
    <x v="544"/>
    <x v="99"/>
    <s v="Standard Class"/>
    <s v="WB-21850"/>
    <s v="William Brown"/>
    <x v="0"/>
    <x v="0"/>
    <s v="Redmond"/>
    <x v="21"/>
    <n v="97756"/>
    <x v="1"/>
    <s v="TEC-PH-10004188"/>
    <x v="2"/>
    <x v="7"/>
    <s v="OtterBox Commuter Series Case - Samsung Galaxy S4"/>
    <x v="4567"/>
    <n v="7"/>
    <n v="0.2"/>
    <n v="-31.487400000000001"/>
    <x v="1"/>
    <x v="0"/>
  </r>
  <r>
    <n v="6646"/>
    <x v="3301"/>
    <x v="544"/>
    <x v="99"/>
    <s v="Standard Class"/>
    <s v="WB-21850"/>
    <s v="William Brown"/>
    <x v="0"/>
    <x v="0"/>
    <s v="Redmond"/>
    <x v="21"/>
    <n v="97756"/>
    <x v="1"/>
    <s v="OFF-AP-10001469"/>
    <x v="1"/>
    <x v="9"/>
    <s v="Fellowes 8 Outlet Superior Workstation Surge Protector"/>
    <x v="4568"/>
    <n v="4"/>
    <n v="0.2"/>
    <n v="15.015599999999985"/>
    <x v="1"/>
    <x v="0"/>
  </r>
  <r>
    <n v="6647"/>
    <x v="3302"/>
    <x v="272"/>
    <x v="967"/>
    <s v="Standard Class"/>
    <s v="MP-18175"/>
    <s v="Mike Pelletier"/>
    <x v="2"/>
    <x v="0"/>
    <s v="Springfield"/>
    <x v="21"/>
    <n v="97477"/>
    <x v="1"/>
    <s v="FUR-TA-10003473"/>
    <x v="0"/>
    <x v="3"/>
    <s v="Bretford Rectangular Conference Table Tops"/>
    <x v="4569"/>
    <n v="3"/>
    <n v="0.5"/>
    <n v="-304.66529999999989"/>
    <x v="1"/>
    <x v="0"/>
  </r>
  <r>
    <n v="6648"/>
    <x v="3302"/>
    <x v="272"/>
    <x v="967"/>
    <s v="Standard Class"/>
    <s v="MP-18175"/>
    <s v="Mike Pelletier"/>
    <x v="2"/>
    <x v="0"/>
    <s v="Springfield"/>
    <x v="21"/>
    <n v="97477"/>
    <x v="1"/>
    <s v="OFF-AP-10001205"/>
    <x v="1"/>
    <x v="9"/>
    <s v="Belkin 5 Outlet SurgeMaster Power Centers"/>
    <x v="2802"/>
    <n v="2"/>
    <n v="0.2"/>
    <n v="8.7168000000000063"/>
    <x v="1"/>
    <x v="0"/>
  </r>
  <r>
    <n v="6649"/>
    <x v="3303"/>
    <x v="565"/>
    <x v="218"/>
    <s v="First Class"/>
    <s v="BF-11020"/>
    <s v="Barry Französisch"/>
    <x v="1"/>
    <x v="0"/>
    <s v="Arlington"/>
    <x v="5"/>
    <n v="76017"/>
    <x v="2"/>
    <s v="OFF-BI-10002429"/>
    <x v="1"/>
    <x v="8"/>
    <s v="Premier Elliptical Ring Binder, Black"/>
    <x v="511"/>
    <n v="7"/>
    <n v="0.8"/>
    <n v="-68.185600000000022"/>
    <x v="2"/>
    <x v="0"/>
  </r>
  <r>
    <n v="6650"/>
    <x v="3303"/>
    <x v="565"/>
    <x v="218"/>
    <s v="First Class"/>
    <s v="BF-11020"/>
    <s v="Barry Französisch"/>
    <x v="1"/>
    <x v="0"/>
    <s v="Arlington"/>
    <x v="5"/>
    <n v="76017"/>
    <x v="2"/>
    <s v="TEC-CO-10001943"/>
    <x v="2"/>
    <x v="16"/>
    <s v="Canon PC-428 Personal Copier"/>
    <x v="4570"/>
    <n v="2"/>
    <n v="0.2"/>
    <n v="107.99459999999999"/>
    <x v="2"/>
    <x v="0"/>
  </r>
  <r>
    <n v="6651"/>
    <x v="3303"/>
    <x v="565"/>
    <x v="218"/>
    <s v="First Class"/>
    <s v="BF-11020"/>
    <s v="Barry Französisch"/>
    <x v="1"/>
    <x v="0"/>
    <s v="Arlington"/>
    <x v="5"/>
    <n v="76017"/>
    <x v="2"/>
    <s v="OFF-FA-10004854"/>
    <x v="1"/>
    <x v="13"/>
    <s v="Vinyl Coated Wire Paper Clips in Organizer Box, 800/Box"/>
    <x v="1962"/>
    <n v="5"/>
    <n v="0.2"/>
    <n v="15.498000000000001"/>
    <x v="2"/>
    <x v="0"/>
  </r>
  <r>
    <n v="6652"/>
    <x v="3303"/>
    <x v="565"/>
    <x v="218"/>
    <s v="First Class"/>
    <s v="BF-11020"/>
    <s v="Barry Französisch"/>
    <x v="1"/>
    <x v="0"/>
    <s v="Arlington"/>
    <x v="5"/>
    <n v="76017"/>
    <x v="2"/>
    <s v="FUR-FU-10001095"/>
    <x v="0"/>
    <x v="5"/>
    <s v="DAX Black Cherry Wood-Tone Poster Frame"/>
    <x v="4571"/>
    <n v="2"/>
    <n v="0.6"/>
    <n v="-11.651199999999999"/>
    <x v="2"/>
    <x v="0"/>
  </r>
  <r>
    <n v="6653"/>
    <x v="3303"/>
    <x v="565"/>
    <x v="218"/>
    <s v="First Class"/>
    <s v="BF-11020"/>
    <s v="Barry Französisch"/>
    <x v="1"/>
    <x v="0"/>
    <s v="Arlington"/>
    <x v="5"/>
    <n v="76017"/>
    <x v="2"/>
    <s v="OFF-PA-10000061"/>
    <x v="1"/>
    <x v="10"/>
    <s v="Xerox 205"/>
    <x v="561"/>
    <n v="4"/>
    <n v="0.2"/>
    <n v="7.2576000000000001"/>
    <x v="2"/>
    <x v="0"/>
  </r>
  <r>
    <n v="6654"/>
    <x v="3303"/>
    <x v="565"/>
    <x v="218"/>
    <s v="First Class"/>
    <s v="BF-11020"/>
    <s v="Barry Französisch"/>
    <x v="1"/>
    <x v="0"/>
    <s v="Arlington"/>
    <x v="5"/>
    <n v="76017"/>
    <x v="2"/>
    <s v="FUR-CH-10003535"/>
    <x v="0"/>
    <x v="1"/>
    <s v="Global Armless Task Chair, Royal Blue"/>
    <x v="4572"/>
    <n v="5"/>
    <n v="0.3"/>
    <n v="-39.636999999999993"/>
    <x v="2"/>
    <x v="0"/>
  </r>
  <r>
    <n v="6655"/>
    <x v="3304"/>
    <x v="297"/>
    <x v="1213"/>
    <s v="Standard Class"/>
    <s v="KM-16375"/>
    <s v="Katherine Murray"/>
    <x v="2"/>
    <x v="0"/>
    <s v="Gilbert"/>
    <x v="16"/>
    <n v="85234"/>
    <x v="1"/>
    <s v="TEC-PH-10004447"/>
    <x v="2"/>
    <x v="7"/>
    <s v="Toshiba IPT2010-SD IP Telephone"/>
    <x v="3844"/>
    <n v="3"/>
    <n v="0.2"/>
    <n v="25.018199999999993"/>
    <x v="1"/>
    <x v="0"/>
  </r>
  <r>
    <n v="6656"/>
    <x v="3304"/>
    <x v="297"/>
    <x v="1213"/>
    <s v="Standard Class"/>
    <s v="KM-16375"/>
    <s v="Katherine Murray"/>
    <x v="2"/>
    <x v="0"/>
    <s v="Gilbert"/>
    <x v="16"/>
    <n v="85234"/>
    <x v="1"/>
    <s v="TEC-AC-10001114"/>
    <x v="2"/>
    <x v="11"/>
    <s v="Microsoft Wireless Mobile Mouse 4000"/>
    <x v="4573"/>
    <n v="1"/>
    <n v="0.2"/>
    <n v="4.7987999999999964"/>
    <x v="1"/>
    <x v="0"/>
  </r>
  <r>
    <n v="6657"/>
    <x v="3304"/>
    <x v="297"/>
    <x v="1213"/>
    <s v="Standard Class"/>
    <s v="KM-16375"/>
    <s v="Katherine Murray"/>
    <x v="2"/>
    <x v="0"/>
    <s v="Gilbert"/>
    <x v="16"/>
    <n v="85234"/>
    <x v="1"/>
    <s v="OFF-ST-10000563"/>
    <x v="1"/>
    <x v="4"/>
    <s v="Fellowes Bankers Box Stor/Drawer Steel Plus"/>
    <x v="4351"/>
    <n v="2"/>
    <n v="0.2"/>
    <n v="-6.3960000000000008"/>
    <x v="1"/>
    <x v="0"/>
  </r>
  <r>
    <n v="6658"/>
    <x v="3304"/>
    <x v="297"/>
    <x v="1213"/>
    <s v="Standard Class"/>
    <s v="KM-16375"/>
    <s v="Katherine Murray"/>
    <x v="2"/>
    <x v="0"/>
    <s v="Gilbert"/>
    <x v="16"/>
    <n v="85234"/>
    <x v="1"/>
    <s v="OFF-EN-10004846"/>
    <x v="1"/>
    <x v="12"/>
    <s v="Letter or Legal Size Expandable Poly String Tie Envelopes"/>
    <x v="3024"/>
    <n v="5"/>
    <n v="0.2"/>
    <n v="3.8570000000000002"/>
    <x v="1"/>
    <x v="0"/>
  </r>
  <r>
    <n v="6659"/>
    <x v="3304"/>
    <x v="297"/>
    <x v="1213"/>
    <s v="Standard Class"/>
    <s v="KM-16375"/>
    <s v="Katherine Murray"/>
    <x v="2"/>
    <x v="0"/>
    <s v="Gilbert"/>
    <x v="16"/>
    <n v="85234"/>
    <x v="1"/>
    <s v="FUR-FU-10002253"/>
    <x v="0"/>
    <x v="5"/>
    <s v="Howard Miller 13&quot; Diameter Pewter Finish Round Wall Clock"/>
    <x v="4574"/>
    <n v="2"/>
    <n v="0.2"/>
    <n v="16.317200000000003"/>
    <x v="1"/>
    <x v="0"/>
  </r>
  <r>
    <n v="6660"/>
    <x v="3304"/>
    <x v="297"/>
    <x v="1213"/>
    <s v="Standard Class"/>
    <s v="KM-16375"/>
    <s v="Katherine Murray"/>
    <x v="2"/>
    <x v="0"/>
    <s v="Gilbert"/>
    <x v="16"/>
    <n v="85234"/>
    <x v="1"/>
    <s v="FUR-TA-10001039"/>
    <x v="0"/>
    <x v="3"/>
    <s v="KI Adjustable-Height Table"/>
    <x v="4575"/>
    <n v="9"/>
    <n v="0.5"/>
    <n v="-185.71679999999998"/>
    <x v="1"/>
    <x v="0"/>
  </r>
  <r>
    <n v="6661"/>
    <x v="3305"/>
    <x v="816"/>
    <x v="1214"/>
    <s v="Second Class"/>
    <s v="DB-13405"/>
    <s v="Denny Blanton"/>
    <x v="0"/>
    <x v="0"/>
    <s v="Lawrence"/>
    <x v="31"/>
    <n v="1841"/>
    <x v="3"/>
    <s v="OFF-AR-10004587"/>
    <x v="1"/>
    <x v="6"/>
    <s v="Boston 1827 Commercial Additional Cutter, Drive Gear &amp; Gear Rack for 1606"/>
    <x v="4576"/>
    <n v="2"/>
    <n v="0"/>
    <n v="11.897999999999996"/>
    <x v="3"/>
    <x v="0"/>
  </r>
  <r>
    <n v="6662"/>
    <x v="3305"/>
    <x v="816"/>
    <x v="1214"/>
    <s v="Second Class"/>
    <s v="DB-13405"/>
    <s v="Denny Blanton"/>
    <x v="0"/>
    <x v="0"/>
    <s v="Lawrence"/>
    <x v="31"/>
    <n v="1841"/>
    <x v="3"/>
    <s v="OFF-AP-10004336"/>
    <x v="1"/>
    <x v="9"/>
    <s v="Conquest 14 Commercial Heavy-Duty Upright Vacuum, Collection System, Accessory Kit"/>
    <x v="2009"/>
    <n v="2"/>
    <n v="0"/>
    <n v="33.036799999999985"/>
    <x v="3"/>
    <x v="0"/>
  </r>
  <r>
    <n v="6663"/>
    <x v="3305"/>
    <x v="816"/>
    <x v="1214"/>
    <s v="Second Class"/>
    <s v="DB-13405"/>
    <s v="Denny Blanton"/>
    <x v="0"/>
    <x v="0"/>
    <s v="Lawrence"/>
    <x v="31"/>
    <n v="1841"/>
    <x v="3"/>
    <s v="OFF-BI-10001718"/>
    <x v="1"/>
    <x v="8"/>
    <s v="GBC DocuBind P50 Personal Binding Machine"/>
    <x v="2509"/>
    <n v="7"/>
    <n v="0"/>
    <n v="210.49419999999998"/>
    <x v="3"/>
    <x v="0"/>
  </r>
  <r>
    <n v="6664"/>
    <x v="3306"/>
    <x v="40"/>
    <x v="943"/>
    <s v="Standard Class"/>
    <s v="OT-18730"/>
    <s v="Olvera Toch"/>
    <x v="0"/>
    <x v="0"/>
    <s v="Virginia Beach"/>
    <x v="17"/>
    <n v="23464"/>
    <x v="0"/>
    <s v="FUR-TA-10001520"/>
    <x v="0"/>
    <x v="3"/>
    <s v="Lesro Sheffield Collection Coffee Table, End Table, Center Table, Corner Table"/>
    <x v="4577"/>
    <n v="5"/>
    <n v="0"/>
    <n v="60.664499999999961"/>
    <x v="0"/>
    <x v="0"/>
  </r>
  <r>
    <n v="6665"/>
    <x v="3306"/>
    <x v="40"/>
    <x v="943"/>
    <s v="Standard Class"/>
    <s v="OT-18730"/>
    <s v="Olvera Toch"/>
    <x v="0"/>
    <x v="0"/>
    <s v="Virginia Beach"/>
    <x v="17"/>
    <n v="23464"/>
    <x v="0"/>
    <s v="OFF-EN-10002831"/>
    <x v="1"/>
    <x v="12"/>
    <s v="Tyvek  Top-Opening Peel &amp; Seel  Envelopes, Gray"/>
    <x v="4578"/>
    <n v="7"/>
    <n v="0"/>
    <n v="113.21099999999998"/>
    <x v="0"/>
    <x v="0"/>
  </r>
  <r>
    <n v="6666"/>
    <x v="3307"/>
    <x v="216"/>
    <x v="461"/>
    <s v="Second Class"/>
    <s v="JS-15880"/>
    <s v="John Stevenson"/>
    <x v="0"/>
    <x v="0"/>
    <s v="Irving"/>
    <x v="5"/>
    <n v="75061"/>
    <x v="2"/>
    <s v="OFF-PA-10001497"/>
    <x v="1"/>
    <x v="10"/>
    <s v="Xerox 1914"/>
    <x v="4579"/>
    <n v="5"/>
    <n v="0.2"/>
    <n v="79.691999999999979"/>
    <x v="2"/>
    <x v="0"/>
  </r>
  <r>
    <n v="6667"/>
    <x v="3308"/>
    <x v="605"/>
    <x v="324"/>
    <s v="Second Class"/>
    <s v="CA-12775"/>
    <s v="Cynthia Arntzen"/>
    <x v="0"/>
    <x v="0"/>
    <s v="Vineland"/>
    <x v="30"/>
    <n v="8360"/>
    <x v="3"/>
    <s v="FUR-FU-10000719"/>
    <x v="0"/>
    <x v="5"/>
    <s v="DAX Cubicle Frames, 8-1/2 x 11"/>
    <x v="4580"/>
    <n v="5"/>
    <n v="0"/>
    <n v="15.426000000000002"/>
    <x v="3"/>
    <x v="0"/>
  </r>
  <r>
    <n v="6668"/>
    <x v="3308"/>
    <x v="605"/>
    <x v="324"/>
    <s v="Second Class"/>
    <s v="CA-12775"/>
    <s v="Cynthia Arntzen"/>
    <x v="0"/>
    <x v="0"/>
    <s v="Vineland"/>
    <x v="30"/>
    <n v="8360"/>
    <x v="3"/>
    <s v="OFF-LA-10002271"/>
    <x v="1"/>
    <x v="2"/>
    <s v="Smead Alpha-Z Color-Coded Second Alphabetical Labels and Starter Set"/>
    <x v="51"/>
    <n v="2"/>
    <n v="0"/>
    <n v="2.9567999999999999"/>
    <x v="3"/>
    <x v="0"/>
  </r>
  <r>
    <n v="6669"/>
    <x v="3308"/>
    <x v="605"/>
    <x v="324"/>
    <s v="Second Class"/>
    <s v="CA-12775"/>
    <s v="Cynthia Arntzen"/>
    <x v="0"/>
    <x v="0"/>
    <s v="Vineland"/>
    <x v="30"/>
    <n v="8360"/>
    <x v="3"/>
    <s v="OFF-SU-10004661"/>
    <x v="1"/>
    <x v="14"/>
    <s v="Acme Titanium Bonded Scissors"/>
    <x v="4581"/>
    <n v="2"/>
    <n v="0"/>
    <n v="4.42"/>
    <x v="3"/>
    <x v="0"/>
  </r>
  <r>
    <n v="6670"/>
    <x v="3308"/>
    <x v="605"/>
    <x v="324"/>
    <s v="Second Class"/>
    <s v="CA-12775"/>
    <s v="Cynthia Arntzen"/>
    <x v="0"/>
    <x v="0"/>
    <s v="Vineland"/>
    <x v="30"/>
    <n v="8360"/>
    <x v="3"/>
    <s v="TEC-AC-10004859"/>
    <x v="2"/>
    <x v="11"/>
    <s v="Maxell Pro 80 Minute CD-R, 10/Pack"/>
    <x v="4582"/>
    <n v="5"/>
    <n v="0"/>
    <n v="34.960000000000008"/>
    <x v="3"/>
    <x v="0"/>
  </r>
  <r>
    <n v="6671"/>
    <x v="3309"/>
    <x v="1126"/>
    <x v="990"/>
    <s v="Standard Class"/>
    <s v="MH-18115"/>
    <s v="Mick Hernandez"/>
    <x v="2"/>
    <x v="0"/>
    <s v="Columbus"/>
    <x v="32"/>
    <n v="31907"/>
    <x v="0"/>
    <s v="OFF-BI-10002824"/>
    <x v="1"/>
    <x v="8"/>
    <s v="Recycled Easel Ring Binders"/>
    <x v="3548"/>
    <n v="2"/>
    <n v="0"/>
    <n v="13.427999999999997"/>
    <x v="0"/>
    <x v="0"/>
  </r>
  <r>
    <n v="6672"/>
    <x v="3310"/>
    <x v="709"/>
    <x v="55"/>
    <s v="Second Class"/>
    <s v="RB-19645"/>
    <s v="Robert Barroso"/>
    <x v="1"/>
    <x v="0"/>
    <s v="Los Angeles"/>
    <x v="1"/>
    <n v="90032"/>
    <x v="1"/>
    <s v="OFF-BI-10001575"/>
    <x v="1"/>
    <x v="8"/>
    <s v="GBC Linen Binding Covers"/>
    <x v="2000"/>
    <n v="2"/>
    <n v="0.2"/>
    <n v="17.348799999999997"/>
    <x v="1"/>
    <x v="0"/>
  </r>
  <r>
    <n v="6673"/>
    <x v="3311"/>
    <x v="861"/>
    <x v="1215"/>
    <s v="Standard Class"/>
    <s v="SB-20290"/>
    <s v="Sean Braxton"/>
    <x v="1"/>
    <x v="0"/>
    <s v="San Diego"/>
    <x v="1"/>
    <n v="92024"/>
    <x v="1"/>
    <s v="OFF-AR-10000380"/>
    <x v="1"/>
    <x v="6"/>
    <s v="Hunt PowerHouse Electric Pencil Sharpener, Blue"/>
    <x v="4583"/>
    <n v="7"/>
    <n v="0"/>
    <n v="79.757999999999967"/>
    <x v="1"/>
    <x v="0"/>
  </r>
  <r>
    <n v="6674"/>
    <x v="3312"/>
    <x v="577"/>
    <x v="64"/>
    <s v="Standard Class"/>
    <s v="TW-21025"/>
    <s v="Tamara Willingham"/>
    <x v="2"/>
    <x v="0"/>
    <s v="Charlottesville"/>
    <x v="17"/>
    <n v="22901"/>
    <x v="0"/>
    <s v="FUR-FU-10000820"/>
    <x v="0"/>
    <x v="5"/>
    <s v="Tensor Brushed Steel Torchiere Floor Lamp"/>
    <x v="4584"/>
    <n v="4"/>
    <n v="0"/>
    <n v="12.232799999999997"/>
    <x v="0"/>
    <x v="0"/>
  </r>
  <r>
    <n v="6675"/>
    <x v="3313"/>
    <x v="82"/>
    <x v="78"/>
    <s v="Second Class"/>
    <s v="DL-13330"/>
    <s v="Denise Leinenbach"/>
    <x v="0"/>
    <x v="0"/>
    <s v="Lawrence"/>
    <x v="14"/>
    <n v="46226"/>
    <x v="2"/>
    <s v="OFF-AR-10003759"/>
    <x v="1"/>
    <x v="6"/>
    <s v="Crayola Anti Dust Chalk, 12/Pack"/>
    <x v="268"/>
    <n v="6"/>
    <n v="0"/>
    <n v="4.9139999999999997"/>
    <x v="2"/>
    <x v="0"/>
  </r>
  <r>
    <n v="6676"/>
    <x v="3313"/>
    <x v="82"/>
    <x v="78"/>
    <s v="Second Class"/>
    <s v="DL-13330"/>
    <s v="Denise Leinenbach"/>
    <x v="0"/>
    <x v="0"/>
    <s v="Lawrence"/>
    <x v="14"/>
    <n v="46226"/>
    <x v="2"/>
    <s v="TEC-MA-10002930"/>
    <x v="2"/>
    <x v="15"/>
    <s v="Ricoh - Ink Collector Unit for GX3000 Series Printers"/>
    <x v="4585"/>
    <n v="2"/>
    <n v="0"/>
    <n v="22.653000000000006"/>
    <x v="2"/>
    <x v="0"/>
  </r>
  <r>
    <n v="6677"/>
    <x v="3313"/>
    <x v="82"/>
    <x v="78"/>
    <s v="Second Class"/>
    <s v="DL-13330"/>
    <s v="Denise Leinenbach"/>
    <x v="0"/>
    <x v="0"/>
    <s v="Lawrence"/>
    <x v="14"/>
    <n v="46226"/>
    <x v="2"/>
    <s v="OFF-AP-10004052"/>
    <x v="1"/>
    <x v="9"/>
    <s v="Hoover Replacement Belts For Soft Guard &amp; Commercial Ltweight Upright Vacs, 2/Pk"/>
    <x v="4586"/>
    <n v="5"/>
    <n v="0"/>
    <n v="5.1350000000000007"/>
    <x v="2"/>
    <x v="0"/>
  </r>
  <r>
    <n v="6678"/>
    <x v="3313"/>
    <x v="82"/>
    <x v="78"/>
    <s v="Second Class"/>
    <s v="DL-13330"/>
    <s v="Denise Leinenbach"/>
    <x v="0"/>
    <x v="0"/>
    <s v="Lawrence"/>
    <x v="14"/>
    <n v="46226"/>
    <x v="2"/>
    <s v="TEC-AC-10000990"/>
    <x v="2"/>
    <x v="11"/>
    <s v="Imation Bio 2GB USB Flash Drive Imation Corp"/>
    <x v="4587"/>
    <n v="3"/>
    <n v="0"/>
    <n v="165.28680000000003"/>
    <x v="2"/>
    <x v="0"/>
  </r>
  <r>
    <n v="6679"/>
    <x v="3314"/>
    <x v="982"/>
    <x v="1216"/>
    <s v="Standard Class"/>
    <s v="SD-20485"/>
    <s v="Shirley Daniels"/>
    <x v="2"/>
    <x v="0"/>
    <s v="Phoenix"/>
    <x v="16"/>
    <n v="85023"/>
    <x v="1"/>
    <s v="FUR-FU-10003724"/>
    <x v="0"/>
    <x v="5"/>
    <s v="Westinghouse Clip-On Gooseneck Lamps"/>
    <x v="4588"/>
    <n v="7"/>
    <n v="0.2"/>
    <n v="3.5153999999999979"/>
    <x v="1"/>
    <x v="0"/>
  </r>
  <r>
    <n v="6680"/>
    <x v="3315"/>
    <x v="264"/>
    <x v="285"/>
    <s v="Second Class"/>
    <s v="TB-21055"/>
    <s v="Ted Butterfield"/>
    <x v="0"/>
    <x v="0"/>
    <s v="Meriden"/>
    <x v="29"/>
    <n v="6450"/>
    <x v="3"/>
    <s v="OFF-ST-10000918"/>
    <x v="1"/>
    <x v="4"/>
    <s v="Crate-A-Files"/>
    <x v="2943"/>
    <n v="1"/>
    <n v="0"/>
    <n v="2.8339999999999996"/>
    <x v="3"/>
    <x v="0"/>
  </r>
  <r>
    <n v="6681"/>
    <x v="3315"/>
    <x v="264"/>
    <x v="285"/>
    <s v="Second Class"/>
    <s v="TB-21055"/>
    <s v="Ted Butterfield"/>
    <x v="0"/>
    <x v="0"/>
    <s v="Meriden"/>
    <x v="29"/>
    <n v="6450"/>
    <x v="3"/>
    <s v="OFF-PA-10000157"/>
    <x v="1"/>
    <x v="10"/>
    <s v="Xerox 191"/>
    <x v="710"/>
    <n v="4"/>
    <n v="0"/>
    <n v="37.562399999999997"/>
    <x v="3"/>
    <x v="0"/>
  </r>
  <r>
    <n v="6682"/>
    <x v="3315"/>
    <x v="264"/>
    <x v="285"/>
    <s v="Second Class"/>
    <s v="TB-21055"/>
    <s v="Ted Butterfield"/>
    <x v="0"/>
    <x v="0"/>
    <s v="Meriden"/>
    <x v="29"/>
    <n v="6450"/>
    <x v="3"/>
    <s v="OFF-PA-10002499"/>
    <x v="1"/>
    <x v="10"/>
    <s v="Xerox 1890"/>
    <x v="678"/>
    <n v="3"/>
    <n v="0"/>
    <n v="73.41"/>
    <x v="3"/>
    <x v="0"/>
  </r>
  <r>
    <n v="6683"/>
    <x v="3316"/>
    <x v="314"/>
    <x v="771"/>
    <s v="First Class"/>
    <s v="DP-13390"/>
    <s v="Dennis Pardue"/>
    <x v="2"/>
    <x v="0"/>
    <s v="Franklin"/>
    <x v="6"/>
    <n v="53132"/>
    <x v="2"/>
    <s v="OFF-BI-10002012"/>
    <x v="1"/>
    <x v="8"/>
    <s v="Wilson Jones Easy Flow II Sheet Lifters"/>
    <x v="4589"/>
    <n v="2"/>
    <n v="0"/>
    <n v="1.728"/>
    <x v="2"/>
    <x v="0"/>
  </r>
  <r>
    <n v="6684"/>
    <x v="3317"/>
    <x v="1127"/>
    <x v="1105"/>
    <s v="Standard Class"/>
    <s v="DE-13255"/>
    <s v="Deanra Eno"/>
    <x v="2"/>
    <x v="0"/>
    <s v="Los Angeles"/>
    <x v="1"/>
    <n v="90008"/>
    <x v="1"/>
    <s v="FUR-FU-10000320"/>
    <x v="0"/>
    <x v="5"/>
    <s v="OIC Stacking Trays"/>
    <x v="130"/>
    <n v="6"/>
    <n v="0"/>
    <n v="8.8176000000000023"/>
    <x v="1"/>
    <x v="0"/>
  </r>
  <r>
    <n v="6685"/>
    <x v="3318"/>
    <x v="997"/>
    <x v="190"/>
    <s v="Standard Class"/>
    <s v="MC-18100"/>
    <s v="Mick Crebagga"/>
    <x v="0"/>
    <x v="0"/>
    <s v="Bloomington"/>
    <x v="10"/>
    <n v="61701"/>
    <x v="2"/>
    <s v="OFF-ST-10003716"/>
    <x v="1"/>
    <x v="4"/>
    <s v="Tennsco Double-Tier Lockers"/>
    <x v="4590"/>
    <n v="1"/>
    <n v="0.2"/>
    <n v="-15.751400000000004"/>
    <x v="2"/>
    <x v="0"/>
  </r>
  <r>
    <n v="6686"/>
    <x v="3318"/>
    <x v="997"/>
    <x v="190"/>
    <s v="Standard Class"/>
    <s v="MC-18100"/>
    <s v="Mick Crebagga"/>
    <x v="0"/>
    <x v="0"/>
    <s v="Bloomington"/>
    <x v="10"/>
    <n v="61701"/>
    <x v="2"/>
    <s v="FUR-FU-10000965"/>
    <x v="0"/>
    <x v="5"/>
    <s v="Howard Miller 11-1/2&quot; Diameter Ridgewood Wall Clock"/>
    <x v="4591"/>
    <n v="2"/>
    <n v="0.6"/>
    <n v="-19.737199999999994"/>
    <x v="2"/>
    <x v="0"/>
  </r>
  <r>
    <n v="6687"/>
    <x v="3318"/>
    <x v="997"/>
    <x v="190"/>
    <s v="Standard Class"/>
    <s v="MC-18100"/>
    <s v="Mick Crebagga"/>
    <x v="0"/>
    <x v="0"/>
    <s v="Bloomington"/>
    <x v="10"/>
    <n v="61701"/>
    <x v="2"/>
    <s v="OFF-AR-10003829"/>
    <x v="1"/>
    <x v="6"/>
    <s v="Newell 35"/>
    <x v="1332"/>
    <n v="5"/>
    <n v="0.2"/>
    <n v="1.4759999999999982"/>
    <x v="2"/>
    <x v="0"/>
  </r>
  <r>
    <n v="6688"/>
    <x v="3319"/>
    <x v="263"/>
    <x v="1033"/>
    <s v="Standard Class"/>
    <s v="HG-15025"/>
    <s v="Hunter Glantz"/>
    <x v="0"/>
    <x v="0"/>
    <s v="Los Angeles"/>
    <x v="1"/>
    <n v="90032"/>
    <x v="1"/>
    <s v="OFF-ST-10003470"/>
    <x v="1"/>
    <x v="4"/>
    <s v="Tennsco Snap-Together Open Shelving Units, Starter Sets and Add-On Units"/>
    <x v="2105"/>
    <n v="4"/>
    <n v="0"/>
    <n v="55.895999999999958"/>
    <x v="1"/>
    <x v="0"/>
  </r>
  <r>
    <n v="6689"/>
    <x v="3320"/>
    <x v="434"/>
    <x v="1097"/>
    <s v="Second Class"/>
    <s v="CM-11815"/>
    <s v="Candace McMahon"/>
    <x v="1"/>
    <x v="0"/>
    <s v="San Francisco"/>
    <x v="1"/>
    <n v="94109"/>
    <x v="1"/>
    <s v="TEC-AC-10004568"/>
    <x v="2"/>
    <x v="11"/>
    <s v="Maxell LTO Ultrium - 800 GB"/>
    <x v="1375"/>
    <n v="4"/>
    <n v="0"/>
    <n v="21.27239999999999"/>
    <x v="1"/>
    <x v="0"/>
  </r>
  <r>
    <n v="6690"/>
    <x v="3321"/>
    <x v="574"/>
    <x v="784"/>
    <s v="Standard Class"/>
    <s v="RP-19855"/>
    <s v="Roy Phan"/>
    <x v="1"/>
    <x v="0"/>
    <s v="Houston"/>
    <x v="5"/>
    <n v="77095"/>
    <x v="2"/>
    <s v="OFF-AR-10000817"/>
    <x v="1"/>
    <x v="6"/>
    <s v="Manco Dry-Lighter Erasable Highlighter"/>
    <x v="4592"/>
    <n v="5"/>
    <n v="0.2"/>
    <n v="2.1279999999999988"/>
    <x v="2"/>
    <x v="0"/>
  </r>
  <r>
    <n v="6691"/>
    <x v="3322"/>
    <x v="689"/>
    <x v="727"/>
    <s v="Standard Class"/>
    <s v="LS-17200"/>
    <s v="Luke Schmidt"/>
    <x v="1"/>
    <x v="0"/>
    <s v="Milwaukee"/>
    <x v="6"/>
    <n v="53209"/>
    <x v="2"/>
    <s v="OFF-BI-10003460"/>
    <x v="1"/>
    <x v="8"/>
    <s v="Acco 3-Hole Punch"/>
    <x v="255"/>
    <n v="4"/>
    <n v="0"/>
    <n v="8.4095999999999993"/>
    <x v="2"/>
    <x v="0"/>
  </r>
  <r>
    <n v="6692"/>
    <x v="3322"/>
    <x v="689"/>
    <x v="727"/>
    <s v="Standard Class"/>
    <s v="LS-17200"/>
    <s v="Luke Schmidt"/>
    <x v="1"/>
    <x v="0"/>
    <s v="Milwaukee"/>
    <x v="6"/>
    <n v="53209"/>
    <x v="2"/>
    <s v="OFF-AP-10002472"/>
    <x v="1"/>
    <x v="9"/>
    <s v="3M Office Air Cleaner"/>
    <x v="4524"/>
    <n v="6"/>
    <n v="0"/>
    <n v="54.558"/>
    <x v="2"/>
    <x v="0"/>
  </r>
  <r>
    <n v="6693"/>
    <x v="3323"/>
    <x v="938"/>
    <x v="851"/>
    <s v="Second Class"/>
    <s v="DR-12940"/>
    <s v="Daniel Raglin"/>
    <x v="2"/>
    <x v="0"/>
    <s v="Lake Charles"/>
    <x v="28"/>
    <n v="70601"/>
    <x v="0"/>
    <s v="OFF-BI-10000632"/>
    <x v="1"/>
    <x v="8"/>
    <s v="Satellite Sectional Post Binders"/>
    <x v="4593"/>
    <n v="11"/>
    <n v="0"/>
    <n v="219.65459999999999"/>
    <x v="0"/>
    <x v="0"/>
  </r>
  <r>
    <n v="6694"/>
    <x v="3324"/>
    <x v="1033"/>
    <x v="725"/>
    <s v="Second Class"/>
    <s v="CC-12475"/>
    <s v="Cindy Chapman"/>
    <x v="0"/>
    <x v="0"/>
    <s v="Baltimore"/>
    <x v="39"/>
    <n v="21215"/>
    <x v="3"/>
    <s v="OFF-PA-10000062"/>
    <x v="1"/>
    <x v="10"/>
    <s v="Green Bar Computer Printout Paper"/>
    <x v="2210"/>
    <n v="3"/>
    <n v="0"/>
    <n v="80.791200000000003"/>
    <x v="3"/>
    <x v="0"/>
  </r>
  <r>
    <n v="6695"/>
    <x v="3325"/>
    <x v="370"/>
    <x v="881"/>
    <s v="Standard Class"/>
    <s v="SS-20515"/>
    <s v="Shirley Schmidt"/>
    <x v="2"/>
    <x v="0"/>
    <s v="Franklin"/>
    <x v="6"/>
    <n v="53132"/>
    <x v="2"/>
    <s v="TEC-AC-10002006"/>
    <x v="2"/>
    <x v="11"/>
    <s v="Memorex Micro Travel Drive 16 GB"/>
    <x v="4594"/>
    <n v="3"/>
    <n v="0"/>
    <n v="14.870699999999998"/>
    <x v="2"/>
    <x v="0"/>
  </r>
  <r>
    <n v="6696"/>
    <x v="3326"/>
    <x v="499"/>
    <x v="439"/>
    <s v="Standard Class"/>
    <s v="JF-15190"/>
    <s v="Jamie Frazer"/>
    <x v="0"/>
    <x v="0"/>
    <s v="New York City"/>
    <x v="15"/>
    <n v="10024"/>
    <x v="3"/>
    <s v="OFF-BI-10004318"/>
    <x v="1"/>
    <x v="8"/>
    <s v="Ibico EB-19 Dual Function Manual Binding System"/>
    <x v="4595"/>
    <n v="3"/>
    <n v="0.2"/>
    <n v="134.93219999999999"/>
    <x v="3"/>
    <x v="0"/>
  </r>
  <r>
    <n v="6697"/>
    <x v="3326"/>
    <x v="499"/>
    <x v="439"/>
    <s v="Standard Class"/>
    <s v="JF-15190"/>
    <s v="Jamie Frazer"/>
    <x v="0"/>
    <x v="0"/>
    <s v="New York City"/>
    <x v="15"/>
    <n v="10024"/>
    <x v="3"/>
    <s v="OFF-BI-10004236"/>
    <x v="1"/>
    <x v="8"/>
    <s v="XtraLife ClearVue Slant-D Ring Binder, White, 3&quot;"/>
    <x v="4596"/>
    <n v="3"/>
    <n v="0.2"/>
    <n v="11.450399999999998"/>
    <x v="3"/>
    <x v="0"/>
  </r>
  <r>
    <n v="6698"/>
    <x v="3326"/>
    <x v="499"/>
    <x v="439"/>
    <s v="Standard Class"/>
    <s v="JF-15190"/>
    <s v="Jamie Frazer"/>
    <x v="0"/>
    <x v="0"/>
    <s v="New York City"/>
    <x v="15"/>
    <n v="10024"/>
    <x v="3"/>
    <s v="OFF-PA-10000062"/>
    <x v="1"/>
    <x v="10"/>
    <s v="Green Bar Computer Printout Paper"/>
    <x v="3837"/>
    <n v="1"/>
    <n v="0"/>
    <n v="26.930399999999999"/>
    <x v="3"/>
    <x v="0"/>
  </r>
  <r>
    <n v="6699"/>
    <x v="3327"/>
    <x v="246"/>
    <x v="262"/>
    <s v="Standard Class"/>
    <s v="SW-20455"/>
    <s v="Shaun Weien"/>
    <x v="0"/>
    <x v="0"/>
    <s v="San Diego"/>
    <x v="1"/>
    <n v="92024"/>
    <x v="1"/>
    <s v="OFF-PA-10003205"/>
    <x v="1"/>
    <x v="10"/>
    <s v="Wirebound Message Forms, Four 2 3/4 x 5 Forms per Page, Pink Paper"/>
    <x v="4597"/>
    <n v="2"/>
    <n v="0"/>
    <n v="7.6798000000000002"/>
    <x v="1"/>
    <x v="0"/>
  </r>
  <r>
    <n v="6700"/>
    <x v="3327"/>
    <x v="246"/>
    <x v="262"/>
    <s v="Standard Class"/>
    <s v="SW-20455"/>
    <s v="Shaun Weien"/>
    <x v="0"/>
    <x v="0"/>
    <s v="San Diego"/>
    <x v="1"/>
    <n v="92024"/>
    <x v="1"/>
    <s v="FUR-CH-10000988"/>
    <x v="0"/>
    <x v="1"/>
    <s v="Hon Olson Stacker Stools"/>
    <x v="2284"/>
    <n v="2"/>
    <n v="0.2"/>
    <n v="22.529599999999995"/>
    <x v="1"/>
    <x v="0"/>
  </r>
  <r>
    <n v="6701"/>
    <x v="3327"/>
    <x v="246"/>
    <x v="262"/>
    <s v="Standard Class"/>
    <s v="SW-20455"/>
    <s v="Shaun Weien"/>
    <x v="0"/>
    <x v="0"/>
    <s v="San Diego"/>
    <x v="1"/>
    <n v="92024"/>
    <x v="1"/>
    <s v="OFF-BI-10001524"/>
    <x v="1"/>
    <x v="8"/>
    <s v="GBC Premium Transparent Covers with Diagonal Lined Pattern"/>
    <x v="4503"/>
    <n v="3"/>
    <n v="0.2"/>
    <n v="17.623199999999997"/>
    <x v="1"/>
    <x v="0"/>
  </r>
  <r>
    <n v="6702"/>
    <x v="3328"/>
    <x v="1128"/>
    <x v="1217"/>
    <s v="Standard Class"/>
    <s v="SG-20470"/>
    <s v="Sheri Gordon"/>
    <x v="0"/>
    <x v="0"/>
    <s v="Wilson"/>
    <x v="3"/>
    <n v="27893"/>
    <x v="0"/>
    <s v="FUR-FU-10001986"/>
    <x v="0"/>
    <x v="5"/>
    <s v="Dana Fluorescent Magnifying Lamp, White, 36&quot;"/>
    <x v="4598"/>
    <n v="4"/>
    <n v="0.2"/>
    <n v="20.391999999999989"/>
    <x v="0"/>
    <x v="0"/>
  </r>
  <r>
    <n v="6703"/>
    <x v="3328"/>
    <x v="1128"/>
    <x v="1217"/>
    <s v="Standard Class"/>
    <s v="SG-20470"/>
    <s v="Sheri Gordon"/>
    <x v="0"/>
    <x v="0"/>
    <s v="Wilson"/>
    <x v="3"/>
    <n v="27893"/>
    <x v="0"/>
    <s v="OFF-BI-10001031"/>
    <x v="1"/>
    <x v="8"/>
    <s v="Pressboard Data Binders by Wilson Jones"/>
    <x v="1697"/>
    <n v="4"/>
    <n v="0.7"/>
    <n v="-4.9127999999999989"/>
    <x v="0"/>
    <x v="0"/>
  </r>
  <r>
    <n v="6704"/>
    <x v="3329"/>
    <x v="537"/>
    <x v="1218"/>
    <s v="Standard Class"/>
    <s v="CS-12355"/>
    <s v="Christine Sundaresam"/>
    <x v="0"/>
    <x v="0"/>
    <s v="Long Beach"/>
    <x v="1"/>
    <n v="90805"/>
    <x v="1"/>
    <s v="TEC-PH-10002468"/>
    <x v="2"/>
    <x v="7"/>
    <s v="Plantronics CS 50-USB - headset - Convertible, Monaural"/>
    <x v="2075"/>
    <n v="2"/>
    <n v="0.2"/>
    <n v="19.03860000000001"/>
    <x v="1"/>
    <x v="0"/>
  </r>
  <r>
    <n v="6705"/>
    <x v="3329"/>
    <x v="537"/>
    <x v="1218"/>
    <s v="Standard Class"/>
    <s v="CS-12355"/>
    <s v="Christine Sundaresam"/>
    <x v="0"/>
    <x v="0"/>
    <s v="Long Beach"/>
    <x v="1"/>
    <n v="90805"/>
    <x v="1"/>
    <s v="OFF-FA-10003059"/>
    <x v="1"/>
    <x v="13"/>
    <s v="Assorted Color Push Pins"/>
    <x v="4599"/>
    <n v="3"/>
    <n v="0"/>
    <n v="1.7918999999999998"/>
    <x v="1"/>
    <x v="0"/>
  </r>
  <r>
    <n v="6706"/>
    <x v="3329"/>
    <x v="537"/>
    <x v="1218"/>
    <s v="Standard Class"/>
    <s v="CS-12355"/>
    <s v="Christine Sundaresam"/>
    <x v="0"/>
    <x v="0"/>
    <s v="Long Beach"/>
    <x v="1"/>
    <n v="90805"/>
    <x v="1"/>
    <s v="TEC-PH-10003931"/>
    <x v="2"/>
    <x v="7"/>
    <s v="JBL Micro Wireless Portable Bluetooth Speaker"/>
    <x v="166"/>
    <n v="3"/>
    <n v="0.2"/>
    <n v="8.998500000000007"/>
    <x v="1"/>
    <x v="0"/>
  </r>
  <r>
    <n v="6707"/>
    <x v="3330"/>
    <x v="545"/>
    <x v="1219"/>
    <s v="Standard Class"/>
    <s v="SC-20695"/>
    <s v="Steve Chapman"/>
    <x v="1"/>
    <x v="0"/>
    <s v="Fort Lauderdale"/>
    <x v="2"/>
    <n v="33311"/>
    <x v="0"/>
    <s v="TEC-PH-10003505"/>
    <x v="2"/>
    <x v="7"/>
    <s v="Geemarc AmpliPOWER60"/>
    <x v="4600"/>
    <n v="7"/>
    <n v="0.2"/>
    <n v="58.46399999999997"/>
    <x v="0"/>
    <x v="0"/>
  </r>
  <r>
    <n v="6708"/>
    <x v="3331"/>
    <x v="138"/>
    <x v="1220"/>
    <s v="Standard Class"/>
    <s v="BF-11170"/>
    <s v="Ben Ferrer"/>
    <x v="2"/>
    <x v="0"/>
    <s v="Baltimore"/>
    <x v="39"/>
    <n v="21215"/>
    <x v="3"/>
    <s v="OFF-LA-10002368"/>
    <x v="1"/>
    <x v="2"/>
    <s v="Avery 479"/>
    <x v="1507"/>
    <n v="3"/>
    <n v="0"/>
    <n v="3.6017999999999999"/>
    <x v="3"/>
    <x v="0"/>
  </r>
  <r>
    <n v="6709"/>
    <x v="3332"/>
    <x v="717"/>
    <x v="765"/>
    <s v="Standard Class"/>
    <s v="GZ-14470"/>
    <s v="Gary Zandusky"/>
    <x v="0"/>
    <x v="0"/>
    <s v="Rio Rancho"/>
    <x v="27"/>
    <n v="87124"/>
    <x v="1"/>
    <s v="FUR-CH-10004287"/>
    <x v="0"/>
    <x v="1"/>
    <s v="SAFCO Arco Folding Chair"/>
    <x v="2214"/>
    <n v="4"/>
    <n v="0.2"/>
    <n v="99.431999999999931"/>
    <x v="1"/>
    <x v="0"/>
  </r>
  <r>
    <n v="6710"/>
    <x v="3332"/>
    <x v="717"/>
    <x v="765"/>
    <s v="Standard Class"/>
    <s v="GZ-14470"/>
    <s v="Gary Zandusky"/>
    <x v="0"/>
    <x v="0"/>
    <s v="Rio Rancho"/>
    <x v="27"/>
    <n v="87124"/>
    <x v="1"/>
    <s v="FUR-CH-10001891"/>
    <x v="0"/>
    <x v="1"/>
    <s v="Global Deluxe Office Fabric Chairs"/>
    <x v="286"/>
    <n v="3"/>
    <n v="0.2"/>
    <n v="20.155800000000013"/>
    <x v="1"/>
    <x v="0"/>
  </r>
  <r>
    <n v="6711"/>
    <x v="3333"/>
    <x v="10"/>
    <x v="485"/>
    <s v="First Class"/>
    <s v="SP-20650"/>
    <s v="Stephanie Phelps"/>
    <x v="1"/>
    <x v="0"/>
    <s v="Stockton"/>
    <x v="1"/>
    <n v="95207"/>
    <x v="1"/>
    <s v="OFF-BI-10002133"/>
    <x v="1"/>
    <x v="8"/>
    <s v="Wilson Jones Elliptical Ring 3 1/2&quot; Capacity Binders, 800 sheets"/>
    <x v="4601"/>
    <n v="8"/>
    <n v="0.2"/>
    <n v="99.295999999999978"/>
    <x v="1"/>
    <x v="0"/>
  </r>
  <r>
    <n v="6712"/>
    <x v="3334"/>
    <x v="238"/>
    <x v="783"/>
    <s v="Second Class"/>
    <s v="PJ-19015"/>
    <s v="Pauline Johnson"/>
    <x v="0"/>
    <x v="0"/>
    <s v="Columbus"/>
    <x v="24"/>
    <n v="43229"/>
    <x v="3"/>
    <s v="OFF-AR-10001419"/>
    <x v="1"/>
    <x v="6"/>
    <s v="Newell 325"/>
    <x v="4541"/>
    <n v="3"/>
    <n v="0.2"/>
    <n v="1.2389999999999994"/>
    <x v="3"/>
    <x v="0"/>
  </r>
  <r>
    <n v="6713"/>
    <x v="3335"/>
    <x v="817"/>
    <x v="93"/>
    <s v="Same Day"/>
    <s v="DB-13060"/>
    <s v="Dave Brooks"/>
    <x v="0"/>
    <x v="0"/>
    <s v="Skokie"/>
    <x v="10"/>
    <n v="60076"/>
    <x v="2"/>
    <s v="FUR-FU-10002298"/>
    <x v="0"/>
    <x v="5"/>
    <s v="Rubbermaid ClusterMat Chairmats, Mat Size- 66&quot; x 60&quot;, Lip 20&quot; x 11&quot; -90 Degree Angle"/>
    <x v="4602"/>
    <n v="6"/>
    <n v="0.6"/>
    <n v="-292.98719999999997"/>
    <x v="2"/>
    <x v="0"/>
  </r>
  <r>
    <n v="6714"/>
    <x v="3335"/>
    <x v="817"/>
    <x v="93"/>
    <s v="Same Day"/>
    <s v="DB-13060"/>
    <s v="Dave Brooks"/>
    <x v="0"/>
    <x v="0"/>
    <s v="Skokie"/>
    <x v="10"/>
    <n v="60076"/>
    <x v="2"/>
    <s v="FUR-FU-10004091"/>
    <x v="0"/>
    <x v="5"/>
    <s v="Howard Miller 13&quot; Diameter Goldtone Round Wall Clock"/>
    <x v="4603"/>
    <n v="3"/>
    <n v="0.6"/>
    <n v="-26.755799999999994"/>
    <x v="2"/>
    <x v="0"/>
  </r>
  <r>
    <n v="6715"/>
    <x v="3335"/>
    <x v="817"/>
    <x v="93"/>
    <s v="Same Day"/>
    <s v="DB-13060"/>
    <s v="Dave Brooks"/>
    <x v="0"/>
    <x v="0"/>
    <s v="Skokie"/>
    <x v="10"/>
    <n v="60076"/>
    <x v="2"/>
    <s v="TEC-AC-10004510"/>
    <x v="2"/>
    <x v="11"/>
    <s v="Logitech Desktop MK120 Mouse and keyboard Combo"/>
    <x v="4604"/>
    <n v="3"/>
    <n v="0.2"/>
    <n v="-4.908000000000003"/>
    <x v="2"/>
    <x v="0"/>
  </r>
  <r>
    <n v="6716"/>
    <x v="3335"/>
    <x v="817"/>
    <x v="93"/>
    <s v="Same Day"/>
    <s v="DB-13060"/>
    <s v="Dave Brooks"/>
    <x v="0"/>
    <x v="0"/>
    <s v="Skokie"/>
    <x v="10"/>
    <n v="60076"/>
    <x v="2"/>
    <s v="OFF-AR-10002987"/>
    <x v="1"/>
    <x v="6"/>
    <s v="Prismacolor Color Pencil Set"/>
    <x v="4605"/>
    <n v="6"/>
    <n v="0.2"/>
    <n v="24.998400000000011"/>
    <x v="2"/>
    <x v="0"/>
  </r>
  <r>
    <n v="6717"/>
    <x v="3336"/>
    <x v="143"/>
    <x v="1221"/>
    <s v="Standard Class"/>
    <s v="CK-12325"/>
    <s v="Christine Kargatis"/>
    <x v="2"/>
    <x v="0"/>
    <s v="Hot Springs"/>
    <x v="36"/>
    <n v="71901"/>
    <x v="0"/>
    <s v="OFF-FA-10002280"/>
    <x v="1"/>
    <x v="13"/>
    <s v="Advantus Plastic Paper Clips"/>
    <x v="59"/>
    <n v="6"/>
    <n v="0"/>
    <n v="14.399999999999999"/>
    <x v="0"/>
    <x v="0"/>
  </r>
  <r>
    <n v="6718"/>
    <x v="3336"/>
    <x v="143"/>
    <x v="1221"/>
    <s v="Standard Class"/>
    <s v="CK-12325"/>
    <s v="Christine Kargatis"/>
    <x v="2"/>
    <x v="0"/>
    <s v="Hot Springs"/>
    <x v="36"/>
    <n v="71901"/>
    <x v="0"/>
    <s v="OFF-PA-10001934"/>
    <x v="1"/>
    <x v="10"/>
    <s v="Xerox 1993"/>
    <x v="243"/>
    <n v="4"/>
    <n v="0"/>
    <n v="12.700800000000001"/>
    <x v="0"/>
    <x v="0"/>
  </r>
  <r>
    <n v="6719"/>
    <x v="3336"/>
    <x v="143"/>
    <x v="1221"/>
    <s v="Standard Class"/>
    <s v="CK-12325"/>
    <s v="Christine Kargatis"/>
    <x v="2"/>
    <x v="0"/>
    <s v="Hot Springs"/>
    <x v="36"/>
    <n v="71901"/>
    <x v="0"/>
    <s v="FUR-FU-10003268"/>
    <x v="0"/>
    <x v="5"/>
    <s v="Eldon Radial Chair Mat for Low to Medium Pile Carpets"/>
    <x v="4606"/>
    <n v="4"/>
    <n v="0"/>
    <n v="31.983999999999995"/>
    <x v="0"/>
    <x v="0"/>
  </r>
  <r>
    <n v="6720"/>
    <x v="3337"/>
    <x v="186"/>
    <x v="292"/>
    <s v="First Class"/>
    <s v="SF-20065"/>
    <s v="Sandra Flanagan"/>
    <x v="0"/>
    <x v="0"/>
    <s v="Goldsboro"/>
    <x v="3"/>
    <n v="27534"/>
    <x v="0"/>
    <s v="OFF-AP-10004859"/>
    <x v="1"/>
    <x v="9"/>
    <s v="Acco 6 Outlet Guardian Premium Surge Suppressor"/>
    <x v="4337"/>
    <n v="3"/>
    <n v="0.2"/>
    <n v="3.0576000000000008"/>
    <x v="0"/>
    <x v="0"/>
  </r>
  <r>
    <n v="6721"/>
    <x v="3338"/>
    <x v="20"/>
    <x v="706"/>
    <s v="Standard Class"/>
    <s v="DP-13105"/>
    <s v="Dave Poirier"/>
    <x v="1"/>
    <x v="0"/>
    <s v="Los Angeles"/>
    <x v="1"/>
    <n v="90032"/>
    <x v="1"/>
    <s v="TEC-AC-10000057"/>
    <x v="2"/>
    <x v="11"/>
    <s v="Microsoft Natural Ergonomic Keyboard 4000"/>
    <x v="179"/>
    <n v="5"/>
    <n v="0"/>
    <n v="31.489499999999992"/>
    <x v="1"/>
    <x v="0"/>
  </r>
  <r>
    <n v="6722"/>
    <x v="3338"/>
    <x v="20"/>
    <x v="706"/>
    <s v="Standard Class"/>
    <s v="DP-13105"/>
    <s v="Dave Poirier"/>
    <x v="1"/>
    <x v="0"/>
    <s v="Los Angeles"/>
    <x v="1"/>
    <n v="90032"/>
    <x v="1"/>
    <s v="OFF-AR-10000914"/>
    <x v="1"/>
    <x v="6"/>
    <s v="Boston 16765 Mini Stand Up Battery Pencil Sharpener"/>
    <x v="4607"/>
    <n v="2"/>
    <n v="0"/>
    <n v="6.0632000000000019"/>
    <x v="1"/>
    <x v="0"/>
  </r>
  <r>
    <n v="6723"/>
    <x v="3338"/>
    <x v="20"/>
    <x v="706"/>
    <s v="Standard Class"/>
    <s v="DP-13105"/>
    <s v="Dave Poirier"/>
    <x v="1"/>
    <x v="0"/>
    <s v="Los Angeles"/>
    <x v="1"/>
    <n v="90032"/>
    <x v="1"/>
    <s v="OFF-AR-10004956"/>
    <x v="1"/>
    <x v="6"/>
    <s v="Newell 33"/>
    <x v="80"/>
    <n v="3"/>
    <n v="0"/>
    <n v="4.8545999999999978"/>
    <x v="1"/>
    <x v="0"/>
  </r>
  <r>
    <n v="6724"/>
    <x v="3339"/>
    <x v="507"/>
    <x v="371"/>
    <s v="Second Class"/>
    <s v="VM-21835"/>
    <s v="Vivian Mathis"/>
    <x v="0"/>
    <x v="0"/>
    <s v="Nashua"/>
    <x v="38"/>
    <n v="3060"/>
    <x v="3"/>
    <s v="OFF-FA-10001843"/>
    <x v="1"/>
    <x v="13"/>
    <s v="Staples"/>
    <x v="1471"/>
    <n v="6"/>
    <n v="0"/>
    <n v="6.9654000000000007"/>
    <x v="3"/>
    <x v="0"/>
  </r>
  <r>
    <n v="6725"/>
    <x v="3340"/>
    <x v="126"/>
    <x v="1069"/>
    <s v="Standard Class"/>
    <s v="SF-20200"/>
    <s v="Sarah Foster"/>
    <x v="0"/>
    <x v="0"/>
    <s v="Seattle"/>
    <x v="4"/>
    <n v="98103"/>
    <x v="1"/>
    <s v="OFF-FA-10000585"/>
    <x v="1"/>
    <x v="13"/>
    <s v="OIC Bulk Pack Metal Binder Clips"/>
    <x v="4608"/>
    <n v="3"/>
    <n v="0"/>
    <n v="4.8162000000000003"/>
    <x v="1"/>
    <x v="0"/>
  </r>
  <r>
    <n v="6726"/>
    <x v="3340"/>
    <x v="126"/>
    <x v="1069"/>
    <s v="Standard Class"/>
    <s v="SF-20200"/>
    <s v="Sarah Foster"/>
    <x v="0"/>
    <x v="0"/>
    <s v="Seattle"/>
    <x v="4"/>
    <n v="98103"/>
    <x v="1"/>
    <s v="OFF-LA-10003720"/>
    <x v="1"/>
    <x v="2"/>
    <s v="Avery 487"/>
    <x v="469"/>
    <n v="3"/>
    <n v="0"/>
    <n v="5.2028999999999996"/>
    <x v="1"/>
    <x v="0"/>
  </r>
  <r>
    <n v="6727"/>
    <x v="3340"/>
    <x v="126"/>
    <x v="1069"/>
    <s v="Standard Class"/>
    <s v="SF-20200"/>
    <s v="Sarah Foster"/>
    <x v="0"/>
    <x v="0"/>
    <s v="Seattle"/>
    <x v="4"/>
    <n v="98103"/>
    <x v="1"/>
    <s v="OFF-BI-10000301"/>
    <x v="1"/>
    <x v="8"/>
    <s v="GBC Instant Report Kit"/>
    <x v="4609"/>
    <n v="4"/>
    <n v="0.2"/>
    <n v="7.7639999999999993"/>
    <x v="1"/>
    <x v="0"/>
  </r>
  <r>
    <n v="6728"/>
    <x v="3341"/>
    <x v="682"/>
    <x v="719"/>
    <s v="Second Class"/>
    <s v="SC-20695"/>
    <s v="Steve Chapman"/>
    <x v="1"/>
    <x v="0"/>
    <s v="Richmond"/>
    <x v="14"/>
    <n v="47374"/>
    <x v="2"/>
    <s v="OFF-PA-10003302"/>
    <x v="1"/>
    <x v="10"/>
    <s v="Xerox 1906"/>
    <x v="932"/>
    <n v="5"/>
    <n v="0"/>
    <n v="83.283999999999992"/>
    <x v="2"/>
    <x v="0"/>
  </r>
  <r>
    <n v="6729"/>
    <x v="3342"/>
    <x v="254"/>
    <x v="333"/>
    <s v="Standard Class"/>
    <s v="MF-17665"/>
    <s v="Maureen Fritzler"/>
    <x v="1"/>
    <x v="0"/>
    <s v="Miami"/>
    <x v="2"/>
    <n v="33180"/>
    <x v="0"/>
    <s v="FUR-FU-10001889"/>
    <x v="0"/>
    <x v="5"/>
    <s v="Ultra Door Pull Handle"/>
    <x v="4610"/>
    <n v="6"/>
    <n v="0.2"/>
    <n v="8.2055999999999987"/>
    <x v="0"/>
    <x v="0"/>
  </r>
  <r>
    <n v="6730"/>
    <x v="3343"/>
    <x v="652"/>
    <x v="403"/>
    <s v="First Class"/>
    <s v="BV-11245"/>
    <s v="Benjamin Venier"/>
    <x v="1"/>
    <x v="0"/>
    <s v="Smyrna"/>
    <x v="18"/>
    <n v="37167"/>
    <x v="0"/>
    <s v="OFF-BI-10002982"/>
    <x v="1"/>
    <x v="8"/>
    <s v="Avery Self-Adhesive Photo Pockets for Polaroid Photos"/>
    <x v="4611"/>
    <n v="3"/>
    <n v="0.7"/>
    <n v="-4.4945999999999984"/>
    <x v="0"/>
    <x v="0"/>
  </r>
  <r>
    <n v="6731"/>
    <x v="3343"/>
    <x v="652"/>
    <x v="403"/>
    <s v="First Class"/>
    <s v="BV-11245"/>
    <s v="Benjamin Venier"/>
    <x v="1"/>
    <x v="0"/>
    <s v="Smyrna"/>
    <x v="18"/>
    <n v="37167"/>
    <x v="0"/>
    <s v="FUR-CH-10002965"/>
    <x v="0"/>
    <x v="1"/>
    <s v="Global Leather Highback Executive Chair with Pneumatic Height Adjustment, Black"/>
    <x v="4612"/>
    <n v="4"/>
    <n v="0.2"/>
    <n v="56.274400000000014"/>
    <x v="0"/>
    <x v="0"/>
  </r>
  <r>
    <n v="6732"/>
    <x v="3343"/>
    <x v="652"/>
    <x v="403"/>
    <s v="First Class"/>
    <s v="BV-11245"/>
    <s v="Benjamin Venier"/>
    <x v="1"/>
    <x v="0"/>
    <s v="Smyrna"/>
    <x v="18"/>
    <n v="37167"/>
    <x v="0"/>
    <s v="OFF-PA-10001937"/>
    <x v="1"/>
    <x v="10"/>
    <s v="Xerox 21"/>
    <x v="561"/>
    <n v="4"/>
    <n v="0.2"/>
    <n v="7.2576000000000001"/>
    <x v="0"/>
    <x v="0"/>
  </r>
  <r>
    <n v="6733"/>
    <x v="3344"/>
    <x v="1129"/>
    <x v="1222"/>
    <s v="First Class"/>
    <s v="KE-16420"/>
    <s v="Katrina Edelman"/>
    <x v="1"/>
    <x v="0"/>
    <s v="Aurora"/>
    <x v="22"/>
    <n v="80013"/>
    <x v="1"/>
    <s v="OFF-PA-10001977"/>
    <x v="1"/>
    <x v="10"/>
    <s v="Xerox 194"/>
    <x v="3479"/>
    <n v="4"/>
    <n v="0.2"/>
    <n v="62.137599999999992"/>
    <x v="1"/>
    <x v="0"/>
  </r>
  <r>
    <n v="6734"/>
    <x v="3344"/>
    <x v="1129"/>
    <x v="1222"/>
    <s v="First Class"/>
    <s v="KE-16420"/>
    <s v="Katrina Edelman"/>
    <x v="1"/>
    <x v="0"/>
    <s v="Aurora"/>
    <x v="22"/>
    <n v="80013"/>
    <x v="1"/>
    <s v="OFF-AP-10000692"/>
    <x v="1"/>
    <x v="9"/>
    <s v="Fellowes Mighty 8 Compact Surge Protector"/>
    <x v="4613"/>
    <n v="2"/>
    <n v="0.2"/>
    <n v="3.2432000000000016"/>
    <x v="1"/>
    <x v="0"/>
  </r>
  <r>
    <n v="6735"/>
    <x v="3345"/>
    <x v="139"/>
    <x v="603"/>
    <s v="Standard Class"/>
    <s v="EM-14200"/>
    <s v="Evan Minnotte"/>
    <x v="2"/>
    <x v="0"/>
    <s v="Miami"/>
    <x v="2"/>
    <n v="33142"/>
    <x v="0"/>
    <s v="OFF-LA-10004093"/>
    <x v="1"/>
    <x v="2"/>
    <s v="Avery 486"/>
    <x v="3280"/>
    <n v="2"/>
    <n v="0.2"/>
    <n v="3.9473999999999996"/>
    <x v="0"/>
    <x v="0"/>
  </r>
  <r>
    <n v="6736"/>
    <x v="3346"/>
    <x v="342"/>
    <x v="229"/>
    <s v="Standard Class"/>
    <s v="BT-11680"/>
    <s v="Brian Thompson"/>
    <x v="0"/>
    <x v="0"/>
    <s v="San Francisco"/>
    <x v="1"/>
    <n v="94122"/>
    <x v="1"/>
    <s v="OFF-AP-10004980"/>
    <x v="1"/>
    <x v="9"/>
    <s v="3M Replacement Filter for Office Air Cleaner for 20' x 33' Room"/>
    <x v="4614"/>
    <n v="3"/>
    <n v="0"/>
    <n v="44.366400000000006"/>
    <x v="1"/>
    <x v="0"/>
  </r>
  <r>
    <n v="6737"/>
    <x v="3346"/>
    <x v="342"/>
    <x v="229"/>
    <s v="Standard Class"/>
    <s v="BT-11680"/>
    <s v="Brian Thompson"/>
    <x v="0"/>
    <x v="0"/>
    <s v="San Francisco"/>
    <x v="1"/>
    <n v="94122"/>
    <x v="1"/>
    <s v="OFF-ST-10001932"/>
    <x v="1"/>
    <x v="4"/>
    <s v="Fellowes Staxonsteel Drawer Files"/>
    <x v="4404"/>
    <n v="3"/>
    <n v="0"/>
    <n v="81.131400000000014"/>
    <x v="1"/>
    <x v="0"/>
  </r>
  <r>
    <n v="6738"/>
    <x v="3346"/>
    <x v="342"/>
    <x v="229"/>
    <s v="Standard Class"/>
    <s v="BT-11680"/>
    <s v="Brian Thompson"/>
    <x v="0"/>
    <x v="0"/>
    <s v="San Francisco"/>
    <x v="1"/>
    <n v="94122"/>
    <x v="1"/>
    <s v="OFF-ST-10000636"/>
    <x v="1"/>
    <x v="4"/>
    <s v="Rogers Profile Extra Capacity Storage Tub"/>
    <x v="4615"/>
    <n v="9"/>
    <n v="0"/>
    <n v="6.0263999999999918"/>
    <x v="1"/>
    <x v="0"/>
  </r>
  <r>
    <n v="6739"/>
    <x v="3346"/>
    <x v="342"/>
    <x v="229"/>
    <s v="Standard Class"/>
    <s v="BT-11680"/>
    <s v="Brian Thompson"/>
    <x v="0"/>
    <x v="0"/>
    <s v="San Francisco"/>
    <x v="1"/>
    <n v="94122"/>
    <x v="1"/>
    <s v="OFF-BI-10000069"/>
    <x v="1"/>
    <x v="8"/>
    <s v="GBC Prepunched Paper, 19-Hole, for Binding Systems, 24-lb"/>
    <x v="4616"/>
    <n v="4"/>
    <n v="0.2"/>
    <n v="15.610399999999993"/>
    <x v="1"/>
    <x v="0"/>
  </r>
  <r>
    <n v="6740"/>
    <x v="3347"/>
    <x v="542"/>
    <x v="1223"/>
    <s v="Standard Class"/>
    <s v="MM-18055"/>
    <s v="Michelle Moray"/>
    <x v="0"/>
    <x v="0"/>
    <s v="Chicago"/>
    <x v="10"/>
    <n v="60623"/>
    <x v="2"/>
    <s v="OFF-ST-10001837"/>
    <x v="1"/>
    <x v="4"/>
    <s v="SAFCO Mobile Desk Side File, Wire Frame"/>
    <x v="4617"/>
    <n v="3"/>
    <n v="0.2"/>
    <n v="7.6968000000000032"/>
    <x v="2"/>
    <x v="0"/>
  </r>
  <r>
    <n v="6741"/>
    <x v="3347"/>
    <x v="542"/>
    <x v="1223"/>
    <s v="Standard Class"/>
    <s v="MM-18055"/>
    <s v="Michelle Moray"/>
    <x v="0"/>
    <x v="0"/>
    <s v="Chicago"/>
    <x v="10"/>
    <n v="60623"/>
    <x v="2"/>
    <s v="FUR-CH-10003981"/>
    <x v="0"/>
    <x v="1"/>
    <s v="Global Commerce Series Low-Back Swivel/Tilt Chairs"/>
    <x v="4618"/>
    <n v="2"/>
    <n v="0.3"/>
    <n v="-5.1396000000000583"/>
    <x v="2"/>
    <x v="0"/>
  </r>
  <r>
    <n v="6742"/>
    <x v="3347"/>
    <x v="542"/>
    <x v="1223"/>
    <s v="Standard Class"/>
    <s v="MM-18055"/>
    <s v="Michelle Moray"/>
    <x v="0"/>
    <x v="0"/>
    <s v="Chicago"/>
    <x v="10"/>
    <n v="60623"/>
    <x v="2"/>
    <s v="OFF-AR-10000716"/>
    <x v="1"/>
    <x v="6"/>
    <s v="DIXON Ticonderoga Erasable Checking Pencils"/>
    <x v="2569"/>
    <n v="3"/>
    <n v="0.2"/>
    <n v="3.1806000000000005"/>
    <x v="2"/>
    <x v="0"/>
  </r>
  <r>
    <n v="6743"/>
    <x v="3348"/>
    <x v="91"/>
    <x v="513"/>
    <s v="Standard Class"/>
    <s v="PO-18850"/>
    <s v="Patrick O'Brill"/>
    <x v="0"/>
    <x v="0"/>
    <s v="Los Angeles"/>
    <x v="1"/>
    <n v="90008"/>
    <x v="1"/>
    <s v="FUR-CH-10001146"/>
    <x v="0"/>
    <x v="1"/>
    <s v="Global Task Chair, Black"/>
    <x v="4619"/>
    <n v="3"/>
    <n v="0.2"/>
    <n v="-13.740299999999994"/>
    <x v="1"/>
    <x v="0"/>
  </r>
  <r>
    <n v="6744"/>
    <x v="3349"/>
    <x v="1130"/>
    <x v="1224"/>
    <s v="Standard Class"/>
    <s v="SP-20860"/>
    <s v="Sung Pak"/>
    <x v="1"/>
    <x v="0"/>
    <s v="Dover"/>
    <x v="38"/>
    <n v="3820"/>
    <x v="3"/>
    <s v="OFF-PA-10002751"/>
    <x v="1"/>
    <x v="10"/>
    <s v="Xerox 1920"/>
    <x v="1211"/>
    <n v="6"/>
    <n v="0"/>
    <n v="16.146000000000001"/>
    <x v="3"/>
    <x v="0"/>
  </r>
  <r>
    <n v="6745"/>
    <x v="3350"/>
    <x v="114"/>
    <x v="812"/>
    <s v="Second Class"/>
    <s v="CS-12355"/>
    <s v="Christine Sundaresam"/>
    <x v="0"/>
    <x v="0"/>
    <s v="Dublin"/>
    <x v="24"/>
    <n v="43017"/>
    <x v="3"/>
    <s v="TEC-AC-10001606"/>
    <x v="2"/>
    <x v="11"/>
    <s v="Logitech Wireless Performance Mouse MX for PC and Mac"/>
    <x v="4620"/>
    <n v="6"/>
    <n v="0.2"/>
    <n v="107.98920000000001"/>
    <x v="3"/>
    <x v="0"/>
  </r>
  <r>
    <n v="6746"/>
    <x v="3350"/>
    <x v="114"/>
    <x v="812"/>
    <s v="Second Class"/>
    <s v="CS-12355"/>
    <s v="Christine Sundaresam"/>
    <x v="0"/>
    <x v="0"/>
    <s v="Dublin"/>
    <x v="24"/>
    <n v="43017"/>
    <x v="3"/>
    <s v="OFF-AR-10001427"/>
    <x v="1"/>
    <x v="6"/>
    <s v="Newell 330"/>
    <x v="100"/>
    <n v="5"/>
    <n v="0.2"/>
    <n v="1.7940000000000005"/>
    <x v="3"/>
    <x v="0"/>
  </r>
  <r>
    <n v="6747"/>
    <x v="3351"/>
    <x v="38"/>
    <x v="38"/>
    <s v="First Class"/>
    <s v="KB-16600"/>
    <s v="Ken Brennan"/>
    <x v="1"/>
    <x v="0"/>
    <s v="New York City"/>
    <x v="15"/>
    <n v="10009"/>
    <x v="3"/>
    <s v="TEC-PH-10004389"/>
    <x v="2"/>
    <x v="7"/>
    <s v="Nokia Lumia 925"/>
    <x v="3211"/>
    <n v="5"/>
    <n v="0"/>
    <n v="163.78700000000003"/>
    <x v="3"/>
    <x v="0"/>
  </r>
  <r>
    <n v="6748"/>
    <x v="3352"/>
    <x v="157"/>
    <x v="159"/>
    <s v="Standard Class"/>
    <s v="AA-10375"/>
    <s v="Allen Armold"/>
    <x v="0"/>
    <x v="0"/>
    <s v="New York City"/>
    <x v="15"/>
    <n v="10035"/>
    <x v="3"/>
    <s v="OFF-BI-10002498"/>
    <x v="1"/>
    <x v="8"/>
    <s v="Clear Mylar Reinforcing Strips"/>
    <x v="3652"/>
    <n v="1"/>
    <n v="0.2"/>
    <n v="5.0462999999999996"/>
    <x v="3"/>
    <x v="0"/>
  </r>
  <r>
    <n v="6749"/>
    <x v="3352"/>
    <x v="157"/>
    <x v="159"/>
    <s v="Standard Class"/>
    <s v="AA-10375"/>
    <s v="Allen Armold"/>
    <x v="0"/>
    <x v="0"/>
    <s v="New York City"/>
    <x v="15"/>
    <n v="10035"/>
    <x v="3"/>
    <s v="OFF-PA-10002245"/>
    <x v="1"/>
    <x v="10"/>
    <s v="Xerox 1895"/>
    <x v="1465"/>
    <n v="3"/>
    <n v="0"/>
    <n v="8.0730000000000004"/>
    <x v="3"/>
    <x v="0"/>
  </r>
  <r>
    <n v="6750"/>
    <x v="3352"/>
    <x v="157"/>
    <x v="159"/>
    <s v="Standard Class"/>
    <s v="AA-10375"/>
    <s v="Allen Armold"/>
    <x v="0"/>
    <x v="0"/>
    <s v="New York City"/>
    <x v="15"/>
    <n v="10035"/>
    <x v="3"/>
    <s v="TEC-PH-10004522"/>
    <x v="2"/>
    <x v="7"/>
    <s v="Dexim XPower Skin Super-Thin Power Case for iPhone 5 - Black"/>
    <x v="4621"/>
    <n v="2"/>
    <n v="0"/>
    <n v="29.245000000000005"/>
    <x v="3"/>
    <x v="0"/>
  </r>
  <r>
    <n v="6751"/>
    <x v="3353"/>
    <x v="931"/>
    <x v="991"/>
    <s v="Second Class"/>
    <s v="BP-11155"/>
    <s v="Becky Pak"/>
    <x v="0"/>
    <x v="0"/>
    <s v="Paterson"/>
    <x v="30"/>
    <n v="7501"/>
    <x v="3"/>
    <s v="FUR-CH-10003535"/>
    <x v="0"/>
    <x v="1"/>
    <s v="Global Armless Task Chair, Royal Blue"/>
    <x v="4331"/>
    <n v="2"/>
    <n v="0"/>
    <n v="20.733199999999997"/>
    <x v="3"/>
    <x v="0"/>
  </r>
  <r>
    <n v="6752"/>
    <x v="3353"/>
    <x v="931"/>
    <x v="991"/>
    <s v="Second Class"/>
    <s v="BP-11155"/>
    <s v="Becky Pak"/>
    <x v="0"/>
    <x v="0"/>
    <s v="Paterson"/>
    <x v="30"/>
    <n v="7501"/>
    <x v="3"/>
    <s v="OFF-AP-10000595"/>
    <x v="1"/>
    <x v="9"/>
    <s v="Disposable Triple-Filter Dust Bags"/>
    <x v="4622"/>
    <n v="2"/>
    <n v="0"/>
    <n v="2.2724000000000002"/>
    <x v="3"/>
    <x v="0"/>
  </r>
  <r>
    <n v="6753"/>
    <x v="3353"/>
    <x v="931"/>
    <x v="991"/>
    <s v="Second Class"/>
    <s v="BP-11155"/>
    <s v="Becky Pak"/>
    <x v="0"/>
    <x v="0"/>
    <s v="Paterson"/>
    <x v="30"/>
    <n v="7501"/>
    <x v="3"/>
    <s v="OFF-PA-10003039"/>
    <x v="1"/>
    <x v="10"/>
    <s v="Xerox 1960"/>
    <x v="1168"/>
    <n v="2"/>
    <n v="0"/>
    <n v="27.881999999999998"/>
    <x v="3"/>
    <x v="0"/>
  </r>
  <r>
    <n v="6754"/>
    <x v="3353"/>
    <x v="931"/>
    <x v="991"/>
    <s v="Second Class"/>
    <s v="BP-11155"/>
    <s v="Becky Pak"/>
    <x v="0"/>
    <x v="0"/>
    <s v="Paterson"/>
    <x v="30"/>
    <n v="7501"/>
    <x v="3"/>
    <s v="OFF-BI-10002003"/>
    <x v="1"/>
    <x v="8"/>
    <s v="Ibico Presentation Index for Binding Systems"/>
    <x v="4623"/>
    <n v="2"/>
    <n v="0"/>
    <n v="3.7412000000000001"/>
    <x v="3"/>
    <x v="0"/>
  </r>
  <r>
    <n v="6755"/>
    <x v="3353"/>
    <x v="931"/>
    <x v="991"/>
    <s v="Second Class"/>
    <s v="BP-11155"/>
    <s v="Becky Pak"/>
    <x v="0"/>
    <x v="0"/>
    <s v="Paterson"/>
    <x v="30"/>
    <n v="7501"/>
    <x v="3"/>
    <s v="OFF-AP-10002311"/>
    <x v="1"/>
    <x v="9"/>
    <s v="Holmes Replacement Filter for HEPA Air Cleaner, Very Large Room, HEPA Filter"/>
    <x v="4624"/>
    <n v="4"/>
    <n v="0"/>
    <n v="121.10560000000001"/>
    <x v="3"/>
    <x v="0"/>
  </r>
  <r>
    <n v="6756"/>
    <x v="3354"/>
    <x v="175"/>
    <x v="184"/>
    <s v="Standard Class"/>
    <s v="TC-21145"/>
    <s v="Theresa Coyne"/>
    <x v="1"/>
    <x v="0"/>
    <s v="Lakewood"/>
    <x v="30"/>
    <n v="8701"/>
    <x v="3"/>
    <s v="FUR-FU-10002445"/>
    <x v="0"/>
    <x v="5"/>
    <s v="DAX Two-Tone Rosewood/Black Document Frame, Desktop, 5 x 7"/>
    <x v="4625"/>
    <n v="5"/>
    <n v="0"/>
    <n v="18.960000000000004"/>
    <x v="3"/>
    <x v="0"/>
  </r>
  <r>
    <n v="6757"/>
    <x v="3354"/>
    <x v="175"/>
    <x v="184"/>
    <s v="Standard Class"/>
    <s v="TC-21145"/>
    <s v="Theresa Coyne"/>
    <x v="1"/>
    <x v="0"/>
    <s v="Lakewood"/>
    <x v="30"/>
    <n v="8701"/>
    <x v="3"/>
    <s v="FUR-CH-10003606"/>
    <x v="0"/>
    <x v="1"/>
    <s v="SAFCO Folding Chair Trolley"/>
    <x v="4626"/>
    <n v="4"/>
    <n v="0"/>
    <n v="143.62880000000001"/>
    <x v="3"/>
    <x v="0"/>
  </r>
  <r>
    <n v="6758"/>
    <x v="3354"/>
    <x v="175"/>
    <x v="184"/>
    <s v="Standard Class"/>
    <s v="TC-21145"/>
    <s v="Theresa Coyne"/>
    <x v="1"/>
    <x v="0"/>
    <s v="Lakewood"/>
    <x v="30"/>
    <n v="8701"/>
    <x v="3"/>
    <s v="TEC-PH-10002115"/>
    <x v="2"/>
    <x v="7"/>
    <s v="Plantronics 81402"/>
    <x v="4627"/>
    <n v="6"/>
    <n v="0"/>
    <n v="102.94440000000002"/>
    <x v="3"/>
    <x v="0"/>
  </r>
  <r>
    <n v="6759"/>
    <x v="3354"/>
    <x v="175"/>
    <x v="184"/>
    <s v="Standard Class"/>
    <s v="TC-21145"/>
    <s v="Theresa Coyne"/>
    <x v="1"/>
    <x v="0"/>
    <s v="Lakewood"/>
    <x v="30"/>
    <n v="8701"/>
    <x v="3"/>
    <s v="OFF-ST-10000934"/>
    <x v="1"/>
    <x v="4"/>
    <s v="Contico 72&quot;H Heavy-Duty Storage System"/>
    <x v="3411"/>
    <n v="2"/>
    <n v="0"/>
    <n v="0"/>
    <x v="3"/>
    <x v="0"/>
  </r>
  <r>
    <n v="6760"/>
    <x v="3355"/>
    <x v="574"/>
    <x v="274"/>
    <s v="Standard Class"/>
    <s v="BG-11035"/>
    <s v="Barry Gonzalez"/>
    <x v="0"/>
    <x v="0"/>
    <s v="Greensboro"/>
    <x v="3"/>
    <n v="27405"/>
    <x v="0"/>
    <s v="OFF-AR-10003903"/>
    <x v="1"/>
    <x v="6"/>
    <s v="Sanford 52201 APSCO Electric Pencil Sharpener"/>
    <x v="3388"/>
    <n v="1"/>
    <n v="0.2"/>
    <n v="2.4581999999999997"/>
    <x v="0"/>
    <x v="0"/>
  </r>
  <r>
    <n v="6761"/>
    <x v="3356"/>
    <x v="335"/>
    <x v="569"/>
    <s v="Standard Class"/>
    <s v="DO-13435"/>
    <s v="Denny Ordway"/>
    <x v="0"/>
    <x v="0"/>
    <s v="New York City"/>
    <x v="15"/>
    <n v="10035"/>
    <x v="3"/>
    <s v="OFF-ST-10004123"/>
    <x v="1"/>
    <x v="4"/>
    <s v="Safco Industrial Wire Shelving System"/>
    <x v="1050"/>
    <n v="3"/>
    <n v="0"/>
    <n v="0"/>
    <x v="3"/>
    <x v="0"/>
  </r>
  <r>
    <n v="6762"/>
    <x v="3357"/>
    <x v="1131"/>
    <x v="1050"/>
    <s v="Second Class"/>
    <s v="DB-12970"/>
    <s v="Darren Budd"/>
    <x v="1"/>
    <x v="0"/>
    <s v="New York City"/>
    <x v="15"/>
    <n v="10035"/>
    <x v="3"/>
    <s v="FUR-CH-10001708"/>
    <x v="0"/>
    <x v="1"/>
    <s v="Office Star - Contemporary Swivel Chair with Padded Adjustable Arms and Flex Back"/>
    <x v="4628"/>
    <n v="2"/>
    <n v="0.1"/>
    <n v="31.015599999999978"/>
    <x v="3"/>
    <x v="0"/>
  </r>
  <r>
    <n v="6763"/>
    <x v="3358"/>
    <x v="476"/>
    <x v="1054"/>
    <s v="Standard Class"/>
    <s v="RL-19615"/>
    <s v="Rob Lucas"/>
    <x v="0"/>
    <x v="0"/>
    <s v="Chicago"/>
    <x v="10"/>
    <n v="60623"/>
    <x v="2"/>
    <s v="OFF-LA-10000240"/>
    <x v="1"/>
    <x v="2"/>
    <s v="Self-Adhesive Address Labels for Typewriters by Universal"/>
    <x v="3204"/>
    <n v="5"/>
    <n v="0.2"/>
    <n v="9.8685000000000009"/>
    <x v="2"/>
    <x v="0"/>
  </r>
  <r>
    <n v="6764"/>
    <x v="3358"/>
    <x v="476"/>
    <x v="1054"/>
    <s v="Standard Class"/>
    <s v="RL-19615"/>
    <s v="Rob Lucas"/>
    <x v="0"/>
    <x v="0"/>
    <s v="Chicago"/>
    <x v="10"/>
    <n v="60623"/>
    <x v="2"/>
    <s v="OFF-ST-10002485"/>
    <x v="1"/>
    <x v="4"/>
    <s v="Rogers Deluxe File Chest"/>
    <x v="2083"/>
    <n v="2"/>
    <n v="0.2"/>
    <n v="-8.3524000000000012"/>
    <x v="2"/>
    <x v="0"/>
  </r>
  <r>
    <n v="6765"/>
    <x v="3358"/>
    <x v="476"/>
    <x v="1054"/>
    <s v="Standard Class"/>
    <s v="RL-19615"/>
    <s v="Rob Lucas"/>
    <x v="0"/>
    <x v="0"/>
    <s v="Chicago"/>
    <x v="10"/>
    <n v="60623"/>
    <x v="2"/>
    <s v="TEC-MA-10003230"/>
    <x v="2"/>
    <x v="15"/>
    <s v="Okidata C610n Printer"/>
    <x v="4629"/>
    <n v="3"/>
    <n v="0.3"/>
    <n v="-19.470000000000141"/>
    <x v="2"/>
    <x v="0"/>
  </r>
  <r>
    <n v="6766"/>
    <x v="3359"/>
    <x v="693"/>
    <x v="321"/>
    <s v="Standard Class"/>
    <s v="SJ-20215"/>
    <s v="Sarah Jordon"/>
    <x v="0"/>
    <x v="0"/>
    <s v="Chicago"/>
    <x v="10"/>
    <n v="60653"/>
    <x v="2"/>
    <s v="FUR-CH-10002602"/>
    <x v="0"/>
    <x v="1"/>
    <s v="DMI Arturo Collection Mission-style Design Wood Chair"/>
    <x v="2613"/>
    <n v="3"/>
    <n v="0.3"/>
    <n v="-18.117599999999996"/>
    <x v="2"/>
    <x v="0"/>
  </r>
  <r>
    <n v="6767"/>
    <x v="3359"/>
    <x v="693"/>
    <x v="321"/>
    <s v="Standard Class"/>
    <s v="SJ-20215"/>
    <s v="Sarah Jordon"/>
    <x v="0"/>
    <x v="0"/>
    <s v="Chicago"/>
    <x v="10"/>
    <n v="60653"/>
    <x v="2"/>
    <s v="OFF-AR-10001683"/>
    <x v="1"/>
    <x v="6"/>
    <s v="Lumber Crayons"/>
    <x v="33"/>
    <n v="2"/>
    <n v="0.2"/>
    <n v="3.5460000000000007"/>
    <x v="2"/>
    <x v="0"/>
  </r>
  <r>
    <n v="6768"/>
    <x v="3359"/>
    <x v="693"/>
    <x v="321"/>
    <s v="Standard Class"/>
    <s v="SJ-20215"/>
    <s v="Sarah Jordon"/>
    <x v="0"/>
    <x v="0"/>
    <s v="Chicago"/>
    <x v="10"/>
    <n v="60653"/>
    <x v="2"/>
    <s v="FUR-FU-10002456"/>
    <x v="0"/>
    <x v="5"/>
    <s v="Master Caster Door Stop, Large Neon Orange"/>
    <x v="4630"/>
    <n v="5"/>
    <n v="0.6"/>
    <n v="-6.1879999999999988"/>
    <x v="2"/>
    <x v="0"/>
  </r>
  <r>
    <n v="6769"/>
    <x v="3360"/>
    <x v="1132"/>
    <x v="128"/>
    <s v="Standard Class"/>
    <s v="CS-12175"/>
    <s v="Charles Sheldon"/>
    <x v="1"/>
    <x v="0"/>
    <s v="Lakewood"/>
    <x v="30"/>
    <n v="8701"/>
    <x v="3"/>
    <s v="OFF-BI-10002854"/>
    <x v="1"/>
    <x v="8"/>
    <s v="Performers Binder/Pad Holder, Black"/>
    <x v="4631"/>
    <n v="7"/>
    <n v="0"/>
    <n v="98.105000000000004"/>
    <x v="3"/>
    <x v="0"/>
  </r>
  <r>
    <n v="6770"/>
    <x v="3361"/>
    <x v="20"/>
    <x v="19"/>
    <s v="Standard Class"/>
    <s v="JP-16135"/>
    <s v="Julie Prescott"/>
    <x v="2"/>
    <x v="0"/>
    <s v="Columbus"/>
    <x v="32"/>
    <n v="31907"/>
    <x v="0"/>
    <s v="OFF-AR-10002445"/>
    <x v="1"/>
    <x v="6"/>
    <s v="SANFORD Major Accent Highlighters"/>
    <x v="3826"/>
    <n v="5"/>
    <n v="0"/>
    <n v="13.452000000000002"/>
    <x v="0"/>
    <x v="0"/>
  </r>
  <r>
    <n v="6771"/>
    <x v="3362"/>
    <x v="34"/>
    <x v="114"/>
    <s v="Standard Class"/>
    <s v="NC-18535"/>
    <s v="Nick Crebassa"/>
    <x v="1"/>
    <x v="0"/>
    <s v="Phoenix"/>
    <x v="16"/>
    <n v="85023"/>
    <x v="1"/>
    <s v="OFF-PA-10004359"/>
    <x v="1"/>
    <x v="10"/>
    <s v="Multicolor Computer Printout Paper"/>
    <x v="1257"/>
    <n v="5"/>
    <n v="0.2"/>
    <n v="146.79"/>
    <x v="1"/>
    <x v="0"/>
  </r>
  <r>
    <n v="6772"/>
    <x v="3362"/>
    <x v="34"/>
    <x v="114"/>
    <s v="Standard Class"/>
    <s v="NC-18535"/>
    <s v="Nick Crebassa"/>
    <x v="1"/>
    <x v="0"/>
    <s v="Phoenix"/>
    <x v="16"/>
    <n v="85023"/>
    <x v="1"/>
    <s v="OFF-BI-10000279"/>
    <x v="1"/>
    <x v="8"/>
    <s v="Acco Recycled 2&quot; Capacity Laser Printer Hanging Data Binders"/>
    <x v="4632"/>
    <n v="3"/>
    <n v="0.7"/>
    <n v="-9.9704999999999977"/>
    <x v="1"/>
    <x v="0"/>
  </r>
  <r>
    <n v="6773"/>
    <x v="3363"/>
    <x v="254"/>
    <x v="281"/>
    <s v="Standard Class"/>
    <s v="CW-11905"/>
    <s v="Carl Weiss"/>
    <x v="2"/>
    <x v="0"/>
    <s v="Los Angeles"/>
    <x v="1"/>
    <n v="90004"/>
    <x v="1"/>
    <s v="OFF-BI-10003314"/>
    <x v="1"/>
    <x v="8"/>
    <s v="Tuff Stuff Recycled Round Ring Binders"/>
    <x v="326"/>
    <n v="2"/>
    <n v="0.2"/>
    <n v="2.7956000000000003"/>
    <x v="1"/>
    <x v="0"/>
  </r>
  <r>
    <n v="6774"/>
    <x v="3363"/>
    <x v="254"/>
    <x v="281"/>
    <s v="Standard Class"/>
    <s v="CW-11905"/>
    <s v="Carl Weiss"/>
    <x v="2"/>
    <x v="0"/>
    <s v="Los Angeles"/>
    <x v="1"/>
    <n v="90004"/>
    <x v="1"/>
    <s v="OFF-BI-10000494"/>
    <x v="1"/>
    <x v="8"/>
    <s v="Acco Economy Flexible Poly Round Ring Binder"/>
    <x v="4633"/>
    <n v="1"/>
    <n v="0.2"/>
    <n v="1.3049999999999997"/>
    <x v="1"/>
    <x v="0"/>
  </r>
  <r>
    <n v="6775"/>
    <x v="3363"/>
    <x v="254"/>
    <x v="281"/>
    <s v="Standard Class"/>
    <s v="CW-11905"/>
    <s v="Carl Weiss"/>
    <x v="2"/>
    <x v="0"/>
    <s v="Los Angeles"/>
    <x v="1"/>
    <n v="90004"/>
    <x v="1"/>
    <s v="OFF-PA-10000295"/>
    <x v="1"/>
    <x v="10"/>
    <s v="Xerox 229"/>
    <x v="789"/>
    <n v="6"/>
    <n v="0"/>
    <n v="18.662400000000002"/>
    <x v="1"/>
    <x v="0"/>
  </r>
  <r>
    <n v="6776"/>
    <x v="3364"/>
    <x v="368"/>
    <x v="442"/>
    <s v="Standard Class"/>
    <s v="CM-12115"/>
    <s v="Chad McGuire"/>
    <x v="0"/>
    <x v="0"/>
    <s v="New York City"/>
    <x v="15"/>
    <n v="10024"/>
    <x v="3"/>
    <s v="OFF-PA-10002615"/>
    <x v="1"/>
    <x v="10"/>
    <s v="Ampad Gold Fibre Wirebound Steno Books, 6&quot; x 9&quot;, Gregg Ruled"/>
    <x v="4634"/>
    <n v="4"/>
    <n v="0"/>
    <n v="8.1143999999999998"/>
    <x v="3"/>
    <x v="0"/>
  </r>
  <r>
    <n v="6777"/>
    <x v="3365"/>
    <x v="64"/>
    <x v="47"/>
    <s v="Standard Class"/>
    <s v="PT-19090"/>
    <s v="Pete Takahito"/>
    <x v="0"/>
    <x v="0"/>
    <s v="San Antonio"/>
    <x v="5"/>
    <n v="78207"/>
    <x v="2"/>
    <s v="OFF-ST-10003479"/>
    <x v="1"/>
    <x v="4"/>
    <s v="Eldon Base for stackable storage shelf, platinum"/>
    <x v="4635"/>
    <n v="3"/>
    <n v="0.2"/>
    <n v="-17.523000000000014"/>
    <x v="2"/>
    <x v="0"/>
  </r>
  <r>
    <n v="6778"/>
    <x v="3366"/>
    <x v="480"/>
    <x v="1085"/>
    <s v="Standard Class"/>
    <s v="CL-12700"/>
    <s v="Craig Leslie"/>
    <x v="2"/>
    <x v="0"/>
    <s v="New York City"/>
    <x v="15"/>
    <n v="10009"/>
    <x v="3"/>
    <s v="TEC-AC-10002800"/>
    <x v="2"/>
    <x v="11"/>
    <s v="Plantronics Audio 478 Stereo USB Headset"/>
    <x v="4636"/>
    <n v="9"/>
    <n v="0"/>
    <n v="157.46849999999998"/>
    <x v="3"/>
    <x v="0"/>
  </r>
  <r>
    <n v="6779"/>
    <x v="3367"/>
    <x v="323"/>
    <x v="1054"/>
    <s v="Second Class"/>
    <s v="HF-14995"/>
    <s v="Herbert Flentye"/>
    <x v="0"/>
    <x v="0"/>
    <s v="Baltimore"/>
    <x v="39"/>
    <n v="21215"/>
    <x v="3"/>
    <s v="FUR-BO-10003159"/>
    <x v="0"/>
    <x v="0"/>
    <s v="Sauder Camden County Collection Libraries, Planked Cherry Finish"/>
    <x v="4637"/>
    <n v="3"/>
    <n v="0"/>
    <n v="31.044599999999974"/>
    <x v="3"/>
    <x v="0"/>
  </r>
  <r>
    <n v="6780"/>
    <x v="3367"/>
    <x v="323"/>
    <x v="1054"/>
    <s v="Second Class"/>
    <s v="HF-14995"/>
    <s v="Herbert Flentye"/>
    <x v="0"/>
    <x v="0"/>
    <s v="Baltimore"/>
    <x v="39"/>
    <n v="21215"/>
    <x v="3"/>
    <s v="FUR-FU-10002364"/>
    <x v="0"/>
    <x v="5"/>
    <s v="Eldon Expressions Wood Desk Accessories, Oak"/>
    <x v="1816"/>
    <n v="2"/>
    <n v="0"/>
    <n v="4.2803999999999984"/>
    <x v="3"/>
    <x v="0"/>
  </r>
  <r>
    <n v="6781"/>
    <x v="3367"/>
    <x v="323"/>
    <x v="1054"/>
    <s v="Second Class"/>
    <s v="HF-14995"/>
    <s v="Herbert Flentye"/>
    <x v="0"/>
    <x v="0"/>
    <s v="Baltimore"/>
    <x v="39"/>
    <n v="21215"/>
    <x v="3"/>
    <s v="OFF-BI-10003350"/>
    <x v="1"/>
    <x v="8"/>
    <s v="Acco Expandable Hanging Binders"/>
    <x v="1030"/>
    <n v="2"/>
    <n v="0"/>
    <n v="5.8695999999999993"/>
    <x v="3"/>
    <x v="0"/>
  </r>
  <r>
    <n v="6782"/>
    <x v="3367"/>
    <x v="323"/>
    <x v="1054"/>
    <s v="Second Class"/>
    <s v="HF-14995"/>
    <s v="Herbert Flentye"/>
    <x v="0"/>
    <x v="0"/>
    <s v="Baltimore"/>
    <x v="39"/>
    <n v="21215"/>
    <x v="3"/>
    <s v="OFF-LA-10004093"/>
    <x v="1"/>
    <x v="2"/>
    <s v="Avery 486"/>
    <x v="2037"/>
    <n v="8"/>
    <n v="0"/>
    <n v="27.485599999999998"/>
    <x v="3"/>
    <x v="0"/>
  </r>
  <r>
    <n v="6783"/>
    <x v="3368"/>
    <x v="800"/>
    <x v="303"/>
    <s v="Second Class"/>
    <s v="JC-15775"/>
    <s v="John Castell"/>
    <x v="0"/>
    <x v="0"/>
    <s v="Philadelphia"/>
    <x v="9"/>
    <n v="19143"/>
    <x v="3"/>
    <s v="FUR-FU-10000732"/>
    <x v="0"/>
    <x v="5"/>
    <s v="Eldon 200 Class Desk Accessories"/>
    <x v="4638"/>
    <n v="4"/>
    <n v="0.2"/>
    <n v="3.0143999999999984"/>
    <x v="3"/>
    <x v="0"/>
  </r>
  <r>
    <n v="6784"/>
    <x v="3368"/>
    <x v="800"/>
    <x v="303"/>
    <s v="Second Class"/>
    <s v="JC-15775"/>
    <s v="John Castell"/>
    <x v="0"/>
    <x v="0"/>
    <s v="Philadelphia"/>
    <x v="9"/>
    <n v="19143"/>
    <x v="3"/>
    <s v="OFF-SU-10004884"/>
    <x v="1"/>
    <x v="14"/>
    <s v="Acme Galleria Hot Forged Steel Scissors with Colored Handles"/>
    <x v="4639"/>
    <n v="3"/>
    <n v="0.2"/>
    <n v="4.2470999999999943"/>
    <x v="3"/>
    <x v="0"/>
  </r>
  <r>
    <n v="6785"/>
    <x v="3368"/>
    <x v="800"/>
    <x v="303"/>
    <s v="Second Class"/>
    <s v="JC-15775"/>
    <s v="John Castell"/>
    <x v="0"/>
    <x v="0"/>
    <s v="Philadelphia"/>
    <x v="9"/>
    <n v="19143"/>
    <x v="3"/>
    <s v="FUR-TA-10001771"/>
    <x v="0"/>
    <x v="3"/>
    <s v="Bush Cubix Conference Tables, Fully Assembled"/>
    <x v="4640"/>
    <n v="1"/>
    <n v="0.4"/>
    <n v="-34.646999999999991"/>
    <x v="3"/>
    <x v="0"/>
  </r>
  <r>
    <n v="6786"/>
    <x v="3368"/>
    <x v="800"/>
    <x v="303"/>
    <s v="Second Class"/>
    <s v="JC-15775"/>
    <s v="John Castell"/>
    <x v="0"/>
    <x v="0"/>
    <s v="Philadelphia"/>
    <x v="9"/>
    <n v="19143"/>
    <x v="3"/>
    <s v="OFF-ST-10000060"/>
    <x v="1"/>
    <x v="4"/>
    <s v="Fellowes Bankers Box Staxonsteel Drawer File/Stacking System"/>
    <x v="4641"/>
    <n v="5"/>
    <n v="0.2"/>
    <n v="-25.992000000000004"/>
    <x v="3"/>
    <x v="0"/>
  </r>
  <r>
    <n v="6787"/>
    <x v="3368"/>
    <x v="800"/>
    <x v="303"/>
    <s v="Second Class"/>
    <s v="JC-15775"/>
    <s v="John Castell"/>
    <x v="0"/>
    <x v="0"/>
    <s v="Philadelphia"/>
    <x v="9"/>
    <n v="19143"/>
    <x v="3"/>
    <s v="OFF-PA-10004100"/>
    <x v="1"/>
    <x v="10"/>
    <s v="Xerox 216"/>
    <x v="561"/>
    <n v="4"/>
    <n v="0.2"/>
    <n v="7.2576000000000001"/>
    <x v="3"/>
    <x v="0"/>
  </r>
  <r>
    <n v="6788"/>
    <x v="3369"/>
    <x v="1023"/>
    <x v="1006"/>
    <s v="Standard Class"/>
    <s v="JH-15910"/>
    <s v="Jonathan Howell"/>
    <x v="0"/>
    <x v="0"/>
    <s v="Atlanta"/>
    <x v="32"/>
    <n v="30318"/>
    <x v="0"/>
    <s v="FUR-FU-10003975"/>
    <x v="0"/>
    <x v="5"/>
    <s v="Eldon Advantage Chair Mats for Low to Medium Pile Carpets"/>
    <x v="2110"/>
    <n v="3"/>
    <n v="0"/>
    <n v="12.992999999999988"/>
    <x v="0"/>
    <x v="0"/>
  </r>
  <r>
    <n v="6789"/>
    <x v="3369"/>
    <x v="1023"/>
    <x v="1006"/>
    <s v="Standard Class"/>
    <s v="JH-15910"/>
    <s v="Jonathan Howell"/>
    <x v="0"/>
    <x v="0"/>
    <s v="Atlanta"/>
    <x v="32"/>
    <n v="30318"/>
    <x v="0"/>
    <s v="OFF-PA-10001712"/>
    <x v="1"/>
    <x v="10"/>
    <s v="Xerox 1948"/>
    <x v="1570"/>
    <n v="7"/>
    <n v="0"/>
    <n v="31.468499999999999"/>
    <x v="0"/>
    <x v="0"/>
  </r>
  <r>
    <n v="6790"/>
    <x v="3370"/>
    <x v="67"/>
    <x v="609"/>
    <s v="Second Class"/>
    <s v="CC-12610"/>
    <s v="Corey Catlett"/>
    <x v="1"/>
    <x v="0"/>
    <s v="Durham"/>
    <x v="3"/>
    <n v="27707"/>
    <x v="0"/>
    <s v="OFF-AR-10001953"/>
    <x v="1"/>
    <x v="6"/>
    <s v="Boston 1645 Deluxe Heavier-Duty Electric Pencil Sharpener"/>
    <x v="1196"/>
    <n v="4"/>
    <n v="0.2"/>
    <n v="12.314400000000006"/>
    <x v="0"/>
    <x v="0"/>
  </r>
  <r>
    <n v="6791"/>
    <x v="3371"/>
    <x v="76"/>
    <x v="398"/>
    <s v="First Class"/>
    <s v="IM-15055"/>
    <s v="Ionia McGrath"/>
    <x v="0"/>
    <x v="0"/>
    <s v="Roseville"/>
    <x v="1"/>
    <n v="95661"/>
    <x v="1"/>
    <s v="OFF-BI-10004967"/>
    <x v="1"/>
    <x v="8"/>
    <s v="Round Ring Binders"/>
    <x v="1366"/>
    <n v="5"/>
    <n v="0.2"/>
    <n v="2.8079999999999998"/>
    <x v="1"/>
    <x v="1"/>
  </r>
  <r>
    <n v="6792"/>
    <x v="3372"/>
    <x v="338"/>
    <x v="441"/>
    <s v="Standard Class"/>
    <s v="BF-11170"/>
    <s v="Ben Ferrer"/>
    <x v="2"/>
    <x v="0"/>
    <s v="Sacramento"/>
    <x v="1"/>
    <n v="95823"/>
    <x v="1"/>
    <s v="FUR-FU-10003731"/>
    <x v="0"/>
    <x v="5"/>
    <s v="Eldon Expressions Wood and Plastic Desk Accessories, Oak"/>
    <x v="4642"/>
    <n v="1"/>
    <n v="0"/>
    <n v="2.7944000000000004"/>
    <x v="1"/>
    <x v="0"/>
  </r>
  <r>
    <n v="6793"/>
    <x v="3373"/>
    <x v="860"/>
    <x v="913"/>
    <s v="First Class"/>
    <s v="CS-12355"/>
    <s v="Christine Sundaresam"/>
    <x v="0"/>
    <x v="0"/>
    <s v="Fairfield"/>
    <x v="29"/>
    <n v="6824"/>
    <x v="3"/>
    <s v="OFF-BI-10001989"/>
    <x v="1"/>
    <x v="8"/>
    <s v="Premium Transparent Presentation Covers by GBC"/>
    <x v="2780"/>
    <n v="3"/>
    <n v="0"/>
    <n v="30.211199999999998"/>
    <x v="3"/>
    <x v="0"/>
  </r>
  <r>
    <n v="6794"/>
    <x v="3374"/>
    <x v="547"/>
    <x v="988"/>
    <s v="Standard Class"/>
    <s v="MC-17605"/>
    <s v="Matt Connell"/>
    <x v="1"/>
    <x v="0"/>
    <s v="Chicago"/>
    <x v="10"/>
    <n v="60610"/>
    <x v="2"/>
    <s v="OFF-ST-10000344"/>
    <x v="1"/>
    <x v="4"/>
    <s v="Neat Ideas Personal Hanging Folder Files, Black"/>
    <x v="4643"/>
    <n v="2"/>
    <n v="0.2"/>
    <n v="1.6115999999999993"/>
    <x v="2"/>
    <x v="0"/>
  </r>
  <r>
    <n v="6795"/>
    <x v="3374"/>
    <x v="547"/>
    <x v="988"/>
    <s v="Standard Class"/>
    <s v="MC-17605"/>
    <s v="Matt Connell"/>
    <x v="1"/>
    <x v="0"/>
    <s v="Chicago"/>
    <x v="10"/>
    <n v="60610"/>
    <x v="2"/>
    <s v="TEC-PH-10001051"/>
    <x v="2"/>
    <x v="7"/>
    <s v="HTC One"/>
    <x v="1977"/>
    <n v="3"/>
    <n v="0.2"/>
    <n v="26.997299999999967"/>
    <x v="2"/>
    <x v="0"/>
  </r>
  <r>
    <n v="6796"/>
    <x v="3374"/>
    <x v="547"/>
    <x v="988"/>
    <s v="Standard Class"/>
    <s v="MC-17605"/>
    <s v="Matt Connell"/>
    <x v="1"/>
    <x v="0"/>
    <s v="Chicago"/>
    <x v="10"/>
    <n v="60610"/>
    <x v="2"/>
    <s v="FUR-FU-10001215"/>
    <x v="0"/>
    <x v="5"/>
    <s v="Howard Miller 11-1/2&quot; Diameter Brentwood Wall Clock"/>
    <x v="527"/>
    <n v="2"/>
    <n v="0.6"/>
    <n v="-15.526799999999994"/>
    <x v="2"/>
    <x v="0"/>
  </r>
  <r>
    <n v="6797"/>
    <x v="3375"/>
    <x v="767"/>
    <x v="454"/>
    <s v="Same Day"/>
    <s v="MC-18100"/>
    <s v="Mick Crebagga"/>
    <x v="0"/>
    <x v="0"/>
    <s v="Houston"/>
    <x v="5"/>
    <n v="77041"/>
    <x v="2"/>
    <s v="FUR-FU-10001473"/>
    <x v="0"/>
    <x v="5"/>
    <s v="Eldon Executive Woodline II Desk Accessories, Mahogany"/>
    <x v="1869"/>
    <n v="2"/>
    <n v="0.6"/>
    <n v="-16.585799999999999"/>
    <x v="2"/>
    <x v="0"/>
  </r>
  <r>
    <n v="6798"/>
    <x v="3375"/>
    <x v="767"/>
    <x v="454"/>
    <s v="Same Day"/>
    <s v="MC-18100"/>
    <s v="Mick Crebagga"/>
    <x v="0"/>
    <x v="0"/>
    <s v="Houston"/>
    <x v="5"/>
    <n v="77041"/>
    <x v="2"/>
    <s v="OFF-BI-10000315"/>
    <x v="1"/>
    <x v="8"/>
    <s v="Poly Designer Cover &amp; Back"/>
    <x v="4644"/>
    <n v="1"/>
    <n v="0.8"/>
    <n v="-6.0768000000000004"/>
    <x v="2"/>
    <x v="0"/>
  </r>
  <r>
    <n v="6799"/>
    <x v="3375"/>
    <x v="767"/>
    <x v="454"/>
    <s v="Same Day"/>
    <s v="MC-18100"/>
    <s v="Mick Crebagga"/>
    <x v="0"/>
    <x v="0"/>
    <s v="Houston"/>
    <x v="5"/>
    <n v="77041"/>
    <x v="2"/>
    <s v="FUR-FU-10002240"/>
    <x v="0"/>
    <x v="5"/>
    <s v="Nu-Dell EZ-Mount Plastic Wall Frames"/>
    <x v="4645"/>
    <n v="5"/>
    <n v="0.6"/>
    <n v="-3.9399999999999995"/>
    <x v="2"/>
    <x v="0"/>
  </r>
  <r>
    <n v="6800"/>
    <x v="3376"/>
    <x v="591"/>
    <x v="1015"/>
    <s v="Standard Class"/>
    <s v="LW-16825"/>
    <s v="Laurel Workman"/>
    <x v="1"/>
    <x v="0"/>
    <s v="Phoenix"/>
    <x v="16"/>
    <n v="85023"/>
    <x v="1"/>
    <s v="FUR-TA-10002607"/>
    <x v="0"/>
    <x v="3"/>
    <s v="KI Conference Tables"/>
    <x v="4646"/>
    <n v="1"/>
    <n v="0.5"/>
    <n v="-24.102599999999995"/>
    <x v="1"/>
    <x v="0"/>
  </r>
  <r>
    <n v="6801"/>
    <x v="3376"/>
    <x v="591"/>
    <x v="1015"/>
    <s v="Standard Class"/>
    <s v="LW-16825"/>
    <s v="Laurel Workman"/>
    <x v="1"/>
    <x v="0"/>
    <s v="Phoenix"/>
    <x v="16"/>
    <n v="85023"/>
    <x v="1"/>
    <s v="TEC-MA-10003356"/>
    <x v="2"/>
    <x v="15"/>
    <s v="Panasonic KX MC6040 Color Laser Multifunction Printer"/>
    <x v="4647"/>
    <n v="2"/>
    <n v="0.7"/>
    <n v="-386.95699999999999"/>
    <x v="1"/>
    <x v="0"/>
  </r>
  <r>
    <n v="6802"/>
    <x v="3376"/>
    <x v="591"/>
    <x v="1015"/>
    <s v="Standard Class"/>
    <s v="LW-16825"/>
    <s v="Laurel Workman"/>
    <x v="1"/>
    <x v="0"/>
    <s v="Phoenix"/>
    <x v="16"/>
    <n v="85023"/>
    <x v="1"/>
    <s v="TEC-AC-10002217"/>
    <x v="2"/>
    <x v="11"/>
    <s v="Imation Clip USB flash drive - 8 GB"/>
    <x v="4648"/>
    <n v="3"/>
    <n v="0.2"/>
    <n v="-7.8960000000000008"/>
    <x v="1"/>
    <x v="0"/>
  </r>
  <r>
    <n v="6803"/>
    <x v="3376"/>
    <x v="591"/>
    <x v="1015"/>
    <s v="Standard Class"/>
    <s v="LW-16825"/>
    <s v="Laurel Workman"/>
    <x v="1"/>
    <x v="0"/>
    <s v="Phoenix"/>
    <x v="16"/>
    <n v="85023"/>
    <x v="1"/>
    <s v="TEC-AC-10004353"/>
    <x v="2"/>
    <x v="11"/>
    <s v="Hypercom P1300 Pinpad"/>
    <x v="4649"/>
    <n v="2"/>
    <n v="0.2"/>
    <n v="21.42"/>
    <x v="1"/>
    <x v="0"/>
  </r>
  <r>
    <n v="6804"/>
    <x v="3376"/>
    <x v="591"/>
    <x v="1015"/>
    <s v="Standard Class"/>
    <s v="LW-16825"/>
    <s v="Laurel Workman"/>
    <x v="1"/>
    <x v="0"/>
    <s v="Phoenix"/>
    <x v="16"/>
    <n v="85023"/>
    <x v="1"/>
    <s v="FUR-CH-10004754"/>
    <x v="0"/>
    <x v="1"/>
    <s v="Global Stack Chair with Arms, Black"/>
    <x v="4650"/>
    <n v="2"/>
    <n v="0.2"/>
    <n v="4.1971999999999987"/>
    <x v="1"/>
    <x v="0"/>
  </r>
  <r>
    <n v="6805"/>
    <x v="3377"/>
    <x v="1082"/>
    <x v="911"/>
    <s v="First Class"/>
    <s v="KH-16510"/>
    <s v="Keith Herrera"/>
    <x v="0"/>
    <x v="0"/>
    <s v="Pomona"/>
    <x v="1"/>
    <n v="91767"/>
    <x v="1"/>
    <s v="TEC-AC-10002800"/>
    <x v="2"/>
    <x v="11"/>
    <s v="Plantronics Audio 478 Stereo USB Headset"/>
    <x v="2622"/>
    <n v="2"/>
    <n v="0"/>
    <n v="34.992999999999995"/>
    <x v="1"/>
    <x v="0"/>
  </r>
  <r>
    <n v="6806"/>
    <x v="3378"/>
    <x v="754"/>
    <x v="573"/>
    <s v="First Class"/>
    <s v="RB-19645"/>
    <s v="Robert Barroso"/>
    <x v="1"/>
    <x v="0"/>
    <s v="Atlanta"/>
    <x v="32"/>
    <n v="30318"/>
    <x v="0"/>
    <s v="OFF-PA-10001752"/>
    <x v="1"/>
    <x v="10"/>
    <s v="Hammermill CopyPlus Copy Paper (20Lb. and 84 Bright)"/>
    <x v="745"/>
    <n v="2"/>
    <n v="0"/>
    <n v="4.8804000000000007"/>
    <x v="0"/>
    <x v="0"/>
  </r>
  <r>
    <n v="6807"/>
    <x v="3379"/>
    <x v="53"/>
    <x v="168"/>
    <s v="Standard Class"/>
    <s v="GD-14590"/>
    <s v="Giulietta Dortch"/>
    <x v="1"/>
    <x v="0"/>
    <s v="Everett"/>
    <x v="4"/>
    <n v="98208"/>
    <x v="1"/>
    <s v="OFF-BI-10003314"/>
    <x v="1"/>
    <x v="8"/>
    <s v="Tuff Stuff Recycled Round Ring Binders"/>
    <x v="4651"/>
    <n v="1"/>
    <n v="0.2"/>
    <n v="1.3978000000000002"/>
    <x v="1"/>
    <x v="0"/>
  </r>
  <r>
    <n v="6808"/>
    <x v="3380"/>
    <x v="1052"/>
    <x v="1225"/>
    <s v="Standard Class"/>
    <s v="EB-13705"/>
    <s v="Ed Braxton"/>
    <x v="1"/>
    <x v="0"/>
    <s v="Houston"/>
    <x v="5"/>
    <n v="77095"/>
    <x v="2"/>
    <s v="OFF-PA-10000357"/>
    <x v="1"/>
    <x v="10"/>
    <s v="White Dual Perf Computer Printout Paper, 2700 Sheets, 1 Part, Heavyweight, 20 lbs., 14 7/8 x 11"/>
    <x v="4016"/>
    <n v="3"/>
    <n v="0.2"/>
    <n v="35.661300000000004"/>
    <x v="2"/>
    <x v="0"/>
  </r>
  <r>
    <n v="6809"/>
    <x v="3380"/>
    <x v="1052"/>
    <x v="1225"/>
    <s v="Standard Class"/>
    <s v="EB-13705"/>
    <s v="Ed Braxton"/>
    <x v="1"/>
    <x v="0"/>
    <s v="Houston"/>
    <x v="5"/>
    <n v="77095"/>
    <x v="2"/>
    <s v="FUR-FU-10001085"/>
    <x v="0"/>
    <x v="5"/>
    <s v="3M Polarizing Light Filter Sleeves"/>
    <x v="1052"/>
    <n v="3"/>
    <n v="0.6"/>
    <n v="-7.8330000000000055"/>
    <x v="2"/>
    <x v="0"/>
  </r>
  <r>
    <n v="6810"/>
    <x v="3381"/>
    <x v="32"/>
    <x v="17"/>
    <s v="First Class"/>
    <s v="PS-18760"/>
    <s v="Pamela Stobb"/>
    <x v="0"/>
    <x v="0"/>
    <s v="Philadelphia"/>
    <x v="9"/>
    <n v="19140"/>
    <x v="3"/>
    <s v="OFF-BI-10000301"/>
    <x v="1"/>
    <x v="8"/>
    <s v="GBC Instant Report Kit"/>
    <x v="3556"/>
    <n v="2"/>
    <n v="0.7"/>
    <n v="-2.5880000000000001"/>
    <x v="3"/>
    <x v="0"/>
  </r>
  <r>
    <n v="6811"/>
    <x v="3381"/>
    <x v="32"/>
    <x v="17"/>
    <s v="First Class"/>
    <s v="PS-18760"/>
    <s v="Pamela Stobb"/>
    <x v="0"/>
    <x v="0"/>
    <s v="Philadelphia"/>
    <x v="9"/>
    <n v="19140"/>
    <x v="3"/>
    <s v="TEC-MA-10002930"/>
    <x v="2"/>
    <x v="15"/>
    <s v="Ricoh - Ink Collector Unit for GX3000 Series Printers"/>
    <x v="4652"/>
    <n v="1"/>
    <n v="0.7"/>
    <n v="-18.038499999999996"/>
    <x v="3"/>
    <x v="0"/>
  </r>
  <r>
    <n v="6812"/>
    <x v="3381"/>
    <x v="32"/>
    <x v="17"/>
    <s v="First Class"/>
    <s v="PS-18760"/>
    <s v="Pamela Stobb"/>
    <x v="0"/>
    <x v="0"/>
    <s v="Philadelphia"/>
    <x v="9"/>
    <n v="19140"/>
    <x v="3"/>
    <s v="FUR-CH-10002372"/>
    <x v="0"/>
    <x v="1"/>
    <s v="Office Star - Ergonomically Designed Knee Chair"/>
    <x v="4653"/>
    <n v="2"/>
    <n v="0.3"/>
    <n v="-29.152799999999992"/>
    <x v="3"/>
    <x v="0"/>
  </r>
  <r>
    <n v="6813"/>
    <x v="3381"/>
    <x v="32"/>
    <x v="17"/>
    <s v="First Class"/>
    <s v="PS-18760"/>
    <s v="Pamela Stobb"/>
    <x v="0"/>
    <x v="0"/>
    <s v="Philadelphia"/>
    <x v="9"/>
    <n v="19140"/>
    <x v="3"/>
    <s v="OFF-BI-10003707"/>
    <x v="1"/>
    <x v="8"/>
    <s v="Aluminum Screw Posts"/>
    <x v="4654"/>
    <n v="4"/>
    <n v="0.7"/>
    <n v="-12.207999999999995"/>
    <x v="3"/>
    <x v="0"/>
  </r>
  <r>
    <n v="6814"/>
    <x v="3381"/>
    <x v="32"/>
    <x v="17"/>
    <s v="First Class"/>
    <s v="PS-18760"/>
    <s v="Pamela Stobb"/>
    <x v="0"/>
    <x v="0"/>
    <s v="Philadelphia"/>
    <x v="9"/>
    <n v="19140"/>
    <x v="3"/>
    <s v="FUR-FU-10001057"/>
    <x v="0"/>
    <x v="5"/>
    <s v="Tensor Track Tree Floor Lamp"/>
    <x v="4655"/>
    <n v="8"/>
    <n v="0.2"/>
    <n v="4.7975999999999992"/>
    <x v="3"/>
    <x v="0"/>
  </r>
  <r>
    <n v="6815"/>
    <x v="3381"/>
    <x v="32"/>
    <x v="17"/>
    <s v="First Class"/>
    <s v="PS-18760"/>
    <s v="Pamela Stobb"/>
    <x v="0"/>
    <x v="0"/>
    <s v="Philadelphia"/>
    <x v="9"/>
    <n v="19140"/>
    <x v="3"/>
    <s v="TEC-MA-10001681"/>
    <x v="2"/>
    <x v="15"/>
    <s v="Lexmark MarkNet N8150 Wireless Print Server"/>
    <x v="4656"/>
    <n v="2"/>
    <n v="0.7"/>
    <n v="-168.8189999999999"/>
    <x v="3"/>
    <x v="0"/>
  </r>
  <r>
    <n v="6816"/>
    <x v="3382"/>
    <x v="1103"/>
    <x v="365"/>
    <s v="Standard Class"/>
    <s v="GH-14425"/>
    <s v="Gary Hwang"/>
    <x v="0"/>
    <x v="0"/>
    <s v="Seattle"/>
    <x v="4"/>
    <n v="98105"/>
    <x v="1"/>
    <s v="FUR-FU-10003981"/>
    <x v="0"/>
    <x v="5"/>
    <s v="Eldon Wave Desk Accessories"/>
    <x v="875"/>
    <n v="3"/>
    <n v="0"/>
    <n v="2.6208000000000005"/>
    <x v="1"/>
    <x v="0"/>
  </r>
  <r>
    <n v="6817"/>
    <x v="3382"/>
    <x v="1103"/>
    <x v="365"/>
    <s v="Standard Class"/>
    <s v="GH-14425"/>
    <s v="Gary Hwang"/>
    <x v="0"/>
    <x v="0"/>
    <s v="Seattle"/>
    <x v="4"/>
    <n v="98105"/>
    <x v="1"/>
    <s v="OFF-FA-10000624"/>
    <x v="1"/>
    <x v="13"/>
    <s v="OIC Binder Clips"/>
    <x v="1511"/>
    <n v="5"/>
    <n v="0"/>
    <n v="8.9499999999999993"/>
    <x v="1"/>
    <x v="0"/>
  </r>
  <r>
    <n v="6818"/>
    <x v="3382"/>
    <x v="1103"/>
    <x v="365"/>
    <s v="Standard Class"/>
    <s v="GH-14425"/>
    <s v="Gary Hwang"/>
    <x v="0"/>
    <x v="0"/>
    <s v="Seattle"/>
    <x v="4"/>
    <n v="98105"/>
    <x v="1"/>
    <s v="OFF-BI-10004995"/>
    <x v="1"/>
    <x v="8"/>
    <s v="GBC DocuBind P400 Electric Binding System"/>
    <x v="4657"/>
    <n v="3"/>
    <n v="0.2"/>
    <n v="1061.5721999999998"/>
    <x v="1"/>
    <x v="0"/>
  </r>
  <r>
    <n v="6819"/>
    <x v="3383"/>
    <x v="116"/>
    <x v="378"/>
    <s v="Standard Class"/>
    <s v="LO-17170"/>
    <s v="Lori Olson"/>
    <x v="1"/>
    <x v="0"/>
    <s v="Peoria"/>
    <x v="10"/>
    <n v="61604"/>
    <x v="2"/>
    <s v="OFF-BI-10003784"/>
    <x v="1"/>
    <x v="8"/>
    <s v="Computer Printout Index Tabs"/>
    <x v="4658"/>
    <n v="5"/>
    <n v="0.8"/>
    <n v="-2.6880000000000015"/>
    <x v="2"/>
    <x v="0"/>
  </r>
  <r>
    <n v="6820"/>
    <x v="3383"/>
    <x v="116"/>
    <x v="378"/>
    <s v="Standard Class"/>
    <s v="LO-17170"/>
    <s v="Lori Olson"/>
    <x v="1"/>
    <x v="0"/>
    <s v="Peoria"/>
    <x v="10"/>
    <n v="61604"/>
    <x v="2"/>
    <s v="FUR-FU-10004586"/>
    <x v="0"/>
    <x v="5"/>
    <s v="G.E. Longer-Life Indoor Recessed Floodlight Bulbs"/>
    <x v="4659"/>
    <n v="3"/>
    <n v="0.6"/>
    <n v="-2.3903999999999996"/>
    <x v="2"/>
    <x v="0"/>
  </r>
  <r>
    <n v="6821"/>
    <x v="3383"/>
    <x v="116"/>
    <x v="378"/>
    <s v="Standard Class"/>
    <s v="LO-17170"/>
    <s v="Lori Olson"/>
    <x v="1"/>
    <x v="0"/>
    <s v="Peoria"/>
    <x v="10"/>
    <n v="61604"/>
    <x v="2"/>
    <s v="FUR-CH-10004698"/>
    <x v="0"/>
    <x v="1"/>
    <s v="Padded Folding Chairs, Black, 4/Carton"/>
    <x v="4653"/>
    <n v="2"/>
    <n v="0.3"/>
    <n v="-3.2391999999999896"/>
    <x v="2"/>
    <x v="0"/>
  </r>
  <r>
    <n v="6822"/>
    <x v="3383"/>
    <x v="116"/>
    <x v="378"/>
    <s v="Standard Class"/>
    <s v="LO-17170"/>
    <s v="Lori Olson"/>
    <x v="1"/>
    <x v="0"/>
    <s v="Peoria"/>
    <x v="10"/>
    <n v="61604"/>
    <x v="2"/>
    <s v="FUR-FU-10001935"/>
    <x v="0"/>
    <x v="5"/>
    <s v="3M Hangers With Command Adhesive"/>
    <x v="369"/>
    <n v="2"/>
    <n v="0.6"/>
    <n v="-1.4059999999999997"/>
    <x v="2"/>
    <x v="0"/>
  </r>
  <r>
    <n v="6823"/>
    <x v="3384"/>
    <x v="808"/>
    <x v="170"/>
    <s v="Standard Class"/>
    <s v="CS-12505"/>
    <s v="Cindy Stewart"/>
    <x v="0"/>
    <x v="0"/>
    <s v="Los Angeles"/>
    <x v="1"/>
    <n v="90036"/>
    <x v="1"/>
    <s v="OFF-AP-10003040"/>
    <x v="1"/>
    <x v="9"/>
    <s v="Fellowes 8 Outlet Superior Workstation Surge Protector w/o Phone/Fax/Modem Protection"/>
    <x v="4660"/>
    <n v="5"/>
    <n v="0"/>
    <n v="43.705999999999996"/>
    <x v="1"/>
    <x v="0"/>
  </r>
  <r>
    <n v="6824"/>
    <x v="3385"/>
    <x v="395"/>
    <x v="421"/>
    <s v="Standard Class"/>
    <s v="YS-21880"/>
    <s v="Yana Sorensen"/>
    <x v="1"/>
    <x v="0"/>
    <s v="Montgomery"/>
    <x v="19"/>
    <n v="36116"/>
    <x v="0"/>
    <s v="OFF-EN-10001335"/>
    <x v="1"/>
    <x v="12"/>
    <s v="White Business Envelopes with Contemporary Seam, Recycled White Business Envelopes"/>
    <x v="4661"/>
    <n v="9"/>
    <n v="0"/>
    <n v="49.23"/>
    <x v="0"/>
    <x v="0"/>
  </r>
  <r>
    <n v="6825"/>
    <x v="3385"/>
    <x v="395"/>
    <x v="421"/>
    <s v="Standard Class"/>
    <s v="YS-21880"/>
    <s v="Yana Sorensen"/>
    <x v="1"/>
    <x v="0"/>
    <s v="Montgomery"/>
    <x v="19"/>
    <n v="36116"/>
    <x v="0"/>
    <s v="FUR-TA-10002041"/>
    <x v="0"/>
    <x v="3"/>
    <s v="Bevis Round Conference Table Top, X-Base"/>
    <x v="4662"/>
    <n v="2"/>
    <n v="0"/>
    <n v="39.44380000000001"/>
    <x v="0"/>
    <x v="0"/>
  </r>
  <r>
    <n v="6826"/>
    <x v="3386"/>
    <x v="824"/>
    <x v="1080"/>
    <s v="Standard Class"/>
    <s v="TC-20980"/>
    <s v="Tamara Chand"/>
    <x v="1"/>
    <x v="0"/>
    <s v="Lafayette"/>
    <x v="14"/>
    <n v="47905"/>
    <x v="2"/>
    <s v="OFF-ST-10001558"/>
    <x v="1"/>
    <x v="4"/>
    <s v="Acco Perma 4000 Stacking Storage Drawers"/>
    <x v="4663"/>
    <n v="2"/>
    <n v="0"/>
    <n v="4.8719999999999999"/>
    <x v="2"/>
    <x v="0"/>
  </r>
  <r>
    <n v="6827"/>
    <x v="3386"/>
    <x v="824"/>
    <x v="1080"/>
    <s v="Standard Class"/>
    <s v="TC-20980"/>
    <s v="Tamara Chand"/>
    <x v="1"/>
    <x v="0"/>
    <s v="Lafayette"/>
    <x v="14"/>
    <n v="47905"/>
    <x v="2"/>
    <s v="TEC-CO-10004722"/>
    <x v="2"/>
    <x v="16"/>
    <s v="Canon imageCLASS 2200 Advanced Copier"/>
    <x v="4664"/>
    <n v="5"/>
    <n v="0"/>
    <n v="8399.9759999999987"/>
    <x v="2"/>
    <x v="0"/>
  </r>
  <r>
    <n v="6828"/>
    <x v="3386"/>
    <x v="824"/>
    <x v="1080"/>
    <s v="Standard Class"/>
    <s v="TC-20980"/>
    <s v="Tamara Chand"/>
    <x v="1"/>
    <x v="0"/>
    <s v="Lafayette"/>
    <x v="14"/>
    <n v="47905"/>
    <x v="2"/>
    <s v="OFF-BI-10004600"/>
    <x v="1"/>
    <x v="8"/>
    <s v="Ibico Ibimaster 300 Manual Binding System"/>
    <x v="2556"/>
    <n v="2"/>
    <n v="0"/>
    <n v="331.19099999999997"/>
    <x v="2"/>
    <x v="0"/>
  </r>
  <r>
    <n v="6829"/>
    <x v="3386"/>
    <x v="824"/>
    <x v="1080"/>
    <s v="Standard Class"/>
    <s v="TC-20980"/>
    <s v="Tamara Chand"/>
    <x v="1"/>
    <x v="0"/>
    <s v="Lafayette"/>
    <x v="14"/>
    <n v="47905"/>
    <x v="2"/>
    <s v="OFF-BI-10003712"/>
    <x v="1"/>
    <x v="8"/>
    <s v="Acco Pressboard Covers with Storage Hooks, 14 7/8&quot; x 11&quot;, Light Blue"/>
    <x v="4665"/>
    <n v="7"/>
    <n v="0"/>
    <n v="16.8413"/>
    <x v="2"/>
    <x v="0"/>
  </r>
  <r>
    <n v="6830"/>
    <x v="3386"/>
    <x v="824"/>
    <x v="1080"/>
    <s v="Standard Class"/>
    <s v="TC-20980"/>
    <s v="Tamara Chand"/>
    <x v="1"/>
    <x v="0"/>
    <s v="Lafayette"/>
    <x v="14"/>
    <n v="47905"/>
    <x v="2"/>
    <s v="OFF-AR-10001958"/>
    <x v="1"/>
    <x v="6"/>
    <s v="Stanley Bostitch Contemporary Electric Pencil Sharpeners"/>
    <x v="2041"/>
    <n v="2"/>
    <n v="0"/>
    <n v="9.5088000000000008"/>
    <x v="2"/>
    <x v="0"/>
  </r>
  <r>
    <n v="6831"/>
    <x v="3387"/>
    <x v="435"/>
    <x v="1045"/>
    <s v="Second Class"/>
    <s v="PW-19030"/>
    <s v="Pauline Webber"/>
    <x v="1"/>
    <x v="0"/>
    <s v="New York City"/>
    <x v="15"/>
    <n v="10009"/>
    <x v="3"/>
    <s v="TEC-PH-10001750"/>
    <x v="2"/>
    <x v="7"/>
    <s v="Samsung Rugby III"/>
    <x v="933"/>
    <n v="3"/>
    <n v="0"/>
    <n v="53.451900000000009"/>
    <x v="3"/>
    <x v="0"/>
  </r>
  <r>
    <n v="6832"/>
    <x v="3388"/>
    <x v="246"/>
    <x v="1186"/>
    <s v="Standard Class"/>
    <s v="CS-11860"/>
    <s v="Cari Schnelling"/>
    <x v="0"/>
    <x v="0"/>
    <s v="New York City"/>
    <x v="15"/>
    <n v="10024"/>
    <x v="3"/>
    <s v="OFF-AP-10002287"/>
    <x v="1"/>
    <x v="9"/>
    <s v="Eureka Sanitaire  Multi-Pro Heavy-Duty Upright, Disposable Bags"/>
    <x v="2053"/>
    <n v="4"/>
    <n v="0"/>
    <n v="4.5448000000000004"/>
    <x v="3"/>
    <x v="0"/>
  </r>
  <r>
    <n v="6833"/>
    <x v="3389"/>
    <x v="998"/>
    <x v="334"/>
    <s v="Standard Class"/>
    <s v="DP-13165"/>
    <s v="David Philippe"/>
    <x v="0"/>
    <x v="0"/>
    <s v="Chicago"/>
    <x v="10"/>
    <n v="60610"/>
    <x v="2"/>
    <s v="OFF-AR-10003183"/>
    <x v="1"/>
    <x v="6"/>
    <s v="Avery Fluorescent Highlighter Four-Color Set"/>
    <x v="2245"/>
    <n v="3"/>
    <n v="0.2"/>
    <n v="1.0019999999999993"/>
    <x v="2"/>
    <x v="0"/>
  </r>
  <r>
    <n v="6834"/>
    <x v="3390"/>
    <x v="162"/>
    <x v="1054"/>
    <s v="Same Day"/>
    <s v="PJ-19015"/>
    <s v="Pauline Johnson"/>
    <x v="0"/>
    <x v="0"/>
    <s v="Santa Ana"/>
    <x v="1"/>
    <n v="92704"/>
    <x v="1"/>
    <s v="FUR-TA-10003008"/>
    <x v="0"/>
    <x v="3"/>
    <s v="Lesro Round Back Collection Coffee Table, End Table"/>
    <x v="4666"/>
    <n v="1"/>
    <n v="0.2"/>
    <n v="-12.778499999999994"/>
    <x v="1"/>
    <x v="0"/>
  </r>
  <r>
    <n v="6835"/>
    <x v="3391"/>
    <x v="73"/>
    <x v="71"/>
    <s v="Standard Class"/>
    <s v="BM-11575"/>
    <s v="Brendan Murry"/>
    <x v="1"/>
    <x v="0"/>
    <s v="Montebello"/>
    <x v="1"/>
    <n v="90640"/>
    <x v="1"/>
    <s v="TEC-AC-10004803"/>
    <x v="2"/>
    <x v="11"/>
    <s v="Sony Micro Vault Click 4 GB USB 2.0 Flash Drive"/>
    <x v="4667"/>
    <n v="2"/>
    <n v="0"/>
    <n v="3.9032000000000018"/>
    <x v="1"/>
    <x v="0"/>
  </r>
  <r>
    <n v="6836"/>
    <x v="3392"/>
    <x v="453"/>
    <x v="1191"/>
    <s v="Standard Class"/>
    <s v="DL-13495"/>
    <s v="Dionis Lloyd"/>
    <x v="1"/>
    <x v="0"/>
    <s v="Thousand Oaks"/>
    <x v="1"/>
    <n v="91360"/>
    <x v="1"/>
    <s v="OFF-LA-10003510"/>
    <x v="1"/>
    <x v="2"/>
    <s v="Avery 4027 File Folder Labels for Dot Matrix Printers, 5000 Labels per Box, White"/>
    <x v="4668"/>
    <n v="5"/>
    <n v="0"/>
    <n v="70.219000000000008"/>
    <x v="1"/>
    <x v="0"/>
  </r>
  <r>
    <n v="6837"/>
    <x v="3392"/>
    <x v="453"/>
    <x v="1191"/>
    <s v="Standard Class"/>
    <s v="DL-13495"/>
    <s v="Dionis Lloyd"/>
    <x v="1"/>
    <x v="0"/>
    <s v="Thousand Oaks"/>
    <x v="1"/>
    <n v="91360"/>
    <x v="1"/>
    <s v="FUR-FU-10000087"/>
    <x v="0"/>
    <x v="5"/>
    <s v="Executive Impressions 14&quot; Two-Color Numerals Wall Clock"/>
    <x v="20"/>
    <n v="1"/>
    <n v="0"/>
    <n v="9.3152000000000008"/>
    <x v="1"/>
    <x v="0"/>
  </r>
  <r>
    <n v="6838"/>
    <x v="3393"/>
    <x v="380"/>
    <x v="1112"/>
    <s v="Standard Class"/>
    <s v="BF-10975"/>
    <s v="Barbara Fisher"/>
    <x v="1"/>
    <x v="0"/>
    <s v="Vineland"/>
    <x v="30"/>
    <n v="8360"/>
    <x v="3"/>
    <s v="OFF-AR-10003732"/>
    <x v="1"/>
    <x v="6"/>
    <s v="Newell 333"/>
    <x v="1760"/>
    <n v="4"/>
    <n v="0"/>
    <n v="2.8911999999999995"/>
    <x v="3"/>
    <x v="0"/>
  </r>
  <r>
    <n v="6839"/>
    <x v="3394"/>
    <x v="1119"/>
    <x v="736"/>
    <s v="Standard Class"/>
    <s v="FC-14335"/>
    <s v="Fred Chung"/>
    <x v="1"/>
    <x v="0"/>
    <s v="Torrance"/>
    <x v="1"/>
    <n v="90503"/>
    <x v="1"/>
    <s v="OFF-AP-10000275"/>
    <x v="1"/>
    <x v="9"/>
    <s v="Sanyo Counter Height Refrigerator with Crisper, 3.6 Cubic Foot, Stainless Steel/Black"/>
    <x v="3945"/>
    <n v="5"/>
    <n v="0"/>
    <n v="459.39599999999996"/>
    <x v="1"/>
    <x v="0"/>
  </r>
  <r>
    <n v="6840"/>
    <x v="3394"/>
    <x v="1119"/>
    <x v="736"/>
    <s v="Standard Class"/>
    <s v="FC-14335"/>
    <s v="Fred Chung"/>
    <x v="1"/>
    <x v="0"/>
    <s v="Torrance"/>
    <x v="1"/>
    <n v="90503"/>
    <x v="1"/>
    <s v="TEC-PH-10003505"/>
    <x v="2"/>
    <x v="7"/>
    <s v="Geemarc AmpliPOWER60"/>
    <x v="4669"/>
    <n v="5"/>
    <n v="0.2"/>
    <n v="41.759999999999948"/>
    <x v="1"/>
    <x v="0"/>
  </r>
  <r>
    <n v="6841"/>
    <x v="3395"/>
    <x v="401"/>
    <x v="157"/>
    <s v="First Class"/>
    <s v="MP-18175"/>
    <s v="Mike Pelletier"/>
    <x v="2"/>
    <x v="0"/>
    <s v="Troy"/>
    <x v="24"/>
    <n v="45373"/>
    <x v="3"/>
    <s v="OFF-BI-10002852"/>
    <x v="1"/>
    <x v="8"/>
    <s v="Ibico Standard Transparent Covers"/>
    <x v="4670"/>
    <n v="3"/>
    <n v="0.7"/>
    <n v="-10.382399999999997"/>
    <x v="3"/>
    <x v="0"/>
  </r>
  <r>
    <n v="6842"/>
    <x v="3396"/>
    <x v="126"/>
    <x v="106"/>
    <s v="Standard Class"/>
    <s v="AJ-10795"/>
    <s v="Anthony Johnson"/>
    <x v="1"/>
    <x v="0"/>
    <s v="Springfield"/>
    <x v="17"/>
    <n v="22153"/>
    <x v="0"/>
    <s v="TEC-AC-10004877"/>
    <x v="2"/>
    <x v="11"/>
    <s v="Imation 30456 USB Flash Drive 8GB"/>
    <x v="4671"/>
    <n v="3"/>
    <n v="0"/>
    <n v="1.6559999999999988"/>
    <x v="0"/>
    <x v="0"/>
  </r>
  <r>
    <n v="6843"/>
    <x v="3396"/>
    <x v="126"/>
    <x v="106"/>
    <s v="Standard Class"/>
    <s v="AJ-10795"/>
    <s v="Anthony Johnson"/>
    <x v="1"/>
    <x v="0"/>
    <s v="Springfield"/>
    <x v="17"/>
    <n v="22153"/>
    <x v="0"/>
    <s v="OFF-FA-10002975"/>
    <x v="1"/>
    <x v="13"/>
    <s v="Staples"/>
    <x v="1189"/>
    <n v="3"/>
    <n v="0"/>
    <n v="5.2164000000000001"/>
    <x v="0"/>
    <x v="0"/>
  </r>
  <r>
    <n v="6844"/>
    <x v="3396"/>
    <x v="126"/>
    <x v="106"/>
    <s v="Standard Class"/>
    <s v="AJ-10795"/>
    <s v="Anthony Johnson"/>
    <x v="1"/>
    <x v="0"/>
    <s v="Springfield"/>
    <x v="17"/>
    <n v="22153"/>
    <x v="0"/>
    <s v="OFF-ST-10000419"/>
    <x v="1"/>
    <x v="4"/>
    <s v="Rogers Jumbo File, Granite"/>
    <x v="4672"/>
    <n v="5"/>
    <n v="0"/>
    <n v="0.67899999999999849"/>
    <x v="0"/>
    <x v="0"/>
  </r>
  <r>
    <n v="6845"/>
    <x v="3396"/>
    <x v="126"/>
    <x v="106"/>
    <s v="Standard Class"/>
    <s v="AJ-10795"/>
    <s v="Anthony Johnson"/>
    <x v="1"/>
    <x v="0"/>
    <s v="Springfield"/>
    <x v="17"/>
    <n v="22153"/>
    <x v="0"/>
    <s v="FUR-CH-10002073"/>
    <x v="0"/>
    <x v="1"/>
    <s v="Hon Olson Stacker Chairs"/>
    <x v="4673"/>
    <n v="4"/>
    <n v="0"/>
    <n v="307.14479999999992"/>
    <x v="0"/>
    <x v="0"/>
  </r>
  <r>
    <n v="6846"/>
    <x v="3397"/>
    <x v="522"/>
    <x v="984"/>
    <s v="Standard Class"/>
    <s v="BC-11125"/>
    <s v="Becky Castell"/>
    <x v="2"/>
    <x v="0"/>
    <s v="El Cajon"/>
    <x v="1"/>
    <n v="92020"/>
    <x v="1"/>
    <s v="FUR-CH-10000155"/>
    <x v="0"/>
    <x v="1"/>
    <s v="Global Comet Stacking Armless Chair"/>
    <x v="1645"/>
    <n v="2"/>
    <n v="0.2"/>
    <n v="47.848000000000013"/>
    <x v="1"/>
    <x v="0"/>
  </r>
  <r>
    <n v="6847"/>
    <x v="3398"/>
    <x v="195"/>
    <x v="201"/>
    <s v="Standard Class"/>
    <s v="RS-19420"/>
    <s v="Ricardo Sperren"/>
    <x v="1"/>
    <x v="0"/>
    <s v="Los Angeles"/>
    <x v="1"/>
    <n v="90036"/>
    <x v="1"/>
    <s v="OFF-PA-10001260"/>
    <x v="1"/>
    <x v="10"/>
    <s v="TOPS Money Receipt Book, Consecutively Numbered in Red,"/>
    <x v="4674"/>
    <n v="4"/>
    <n v="0"/>
    <n v="14.417999999999999"/>
    <x v="1"/>
    <x v="0"/>
  </r>
  <r>
    <n v="6848"/>
    <x v="3399"/>
    <x v="427"/>
    <x v="18"/>
    <s v="Standard Class"/>
    <s v="NP-18670"/>
    <s v="Nora Paige"/>
    <x v="0"/>
    <x v="0"/>
    <s v="Phoenix"/>
    <x v="16"/>
    <n v="85023"/>
    <x v="1"/>
    <s v="TEC-PH-10001924"/>
    <x v="2"/>
    <x v="7"/>
    <s v="iHome FM Clock Radio with Lightning Dock"/>
    <x v="684"/>
    <n v="1"/>
    <n v="0.2"/>
    <n v="3.4995000000000029"/>
    <x v="1"/>
    <x v="0"/>
  </r>
  <r>
    <n v="6849"/>
    <x v="3400"/>
    <x v="1133"/>
    <x v="490"/>
    <s v="First Class"/>
    <s v="BT-11440"/>
    <s v="Bobby Trafton"/>
    <x v="0"/>
    <x v="0"/>
    <s v="Frankfort"/>
    <x v="10"/>
    <n v="60423"/>
    <x v="2"/>
    <s v="OFF-PA-10003134"/>
    <x v="1"/>
    <x v="10"/>
    <s v="Xerox 1937"/>
    <x v="4449"/>
    <n v="2"/>
    <n v="0.2"/>
    <n v="26.902399999999993"/>
    <x v="2"/>
    <x v="0"/>
  </r>
  <r>
    <n v="6850"/>
    <x v="3401"/>
    <x v="1017"/>
    <x v="452"/>
    <s v="Standard Class"/>
    <s v="BP-11230"/>
    <s v="Benjamin Patterson"/>
    <x v="0"/>
    <x v="0"/>
    <s v="Los Angeles"/>
    <x v="1"/>
    <n v="90045"/>
    <x v="1"/>
    <s v="FUR-FU-10000409"/>
    <x v="0"/>
    <x v="5"/>
    <s v="GE 4 Foot Flourescent Tube, 40 Watt"/>
    <x v="3634"/>
    <n v="4"/>
    <n v="0"/>
    <n v="27.563200000000002"/>
    <x v="1"/>
    <x v="0"/>
  </r>
  <r>
    <n v="6851"/>
    <x v="3402"/>
    <x v="1134"/>
    <x v="712"/>
    <s v="Standard Class"/>
    <s v="JO-15145"/>
    <s v="Jack O'Briant"/>
    <x v="1"/>
    <x v="0"/>
    <s v="Franklin"/>
    <x v="6"/>
    <n v="53132"/>
    <x v="2"/>
    <s v="FUR-BO-10002545"/>
    <x v="0"/>
    <x v="0"/>
    <s v="Atlantic Metals Mobile 3-Shelf Bookcases, Custom Colors"/>
    <x v="4675"/>
    <n v="6"/>
    <n v="0"/>
    <n v="407.12880000000007"/>
    <x v="2"/>
    <x v="0"/>
  </r>
  <r>
    <n v="6852"/>
    <x v="3402"/>
    <x v="1134"/>
    <x v="712"/>
    <s v="Standard Class"/>
    <s v="JO-15145"/>
    <s v="Jack O'Briant"/>
    <x v="1"/>
    <x v="0"/>
    <s v="Franklin"/>
    <x v="6"/>
    <n v="53132"/>
    <x v="2"/>
    <s v="OFF-BI-10001460"/>
    <x v="1"/>
    <x v="8"/>
    <s v="Plastic Binding Combs"/>
    <x v="4676"/>
    <n v="7"/>
    <n v="0"/>
    <n v="49.843499999999999"/>
    <x v="2"/>
    <x v="0"/>
  </r>
  <r>
    <n v="6853"/>
    <x v="3403"/>
    <x v="331"/>
    <x v="675"/>
    <s v="Second Class"/>
    <s v="MF-18250"/>
    <s v="Monica Federle"/>
    <x v="1"/>
    <x v="0"/>
    <s v="Little Rock"/>
    <x v="36"/>
    <n v="72209"/>
    <x v="0"/>
    <s v="OFF-ST-10001328"/>
    <x v="1"/>
    <x v="4"/>
    <s v="Personal Filing Tote with Lid, Black/Gray"/>
    <x v="4677"/>
    <n v="4"/>
    <n v="0"/>
    <n v="17.371200000000002"/>
    <x v="0"/>
    <x v="0"/>
  </r>
  <r>
    <n v="6854"/>
    <x v="3403"/>
    <x v="331"/>
    <x v="675"/>
    <s v="Second Class"/>
    <s v="MF-18250"/>
    <s v="Monica Federle"/>
    <x v="1"/>
    <x v="0"/>
    <s v="Little Rock"/>
    <x v="36"/>
    <n v="72209"/>
    <x v="0"/>
    <s v="TEC-PH-10003601"/>
    <x v="2"/>
    <x v="7"/>
    <s v="Ativa D5772 2-Line 5.8GHz Digital Expandable Corded/Cordless Phone System with Answering &amp; Caller ID/Call Waiting, Black/Silver"/>
    <x v="4678"/>
    <n v="3"/>
    <n v="0"/>
    <n v="148.49099999999996"/>
    <x v="0"/>
    <x v="0"/>
  </r>
  <r>
    <n v="6855"/>
    <x v="3403"/>
    <x v="331"/>
    <x v="675"/>
    <s v="Second Class"/>
    <s v="MF-18250"/>
    <s v="Monica Federle"/>
    <x v="1"/>
    <x v="0"/>
    <s v="Little Rock"/>
    <x v="36"/>
    <n v="72209"/>
    <x v="0"/>
    <s v="OFF-ST-10001522"/>
    <x v="1"/>
    <x v="4"/>
    <s v="Gould Plastics 18-Pocket Panel Bin, 34w x 5-1/4d x 20-1/2h"/>
    <x v="4679"/>
    <n v="4"/>
    <n v="0"/>
    <n v="14.718399999999974"/>
    <x v="0"/>
    <x v="0"/>
  </r>
  <r>
    <n v="6856"/>
    <x v="3403"/>
    <x v="331"/>
    <x v="675"/>
    <s v="Second Class"/>
    <s v="MF-18250"/>
    <s v="Monica Federle"/>
    <x v="1"/>
    <x v="0"/>
    <s v="Little Rock"/>
    <x v="36"/>
    <n v="72209"/>
    <x v="0"/>
    <s v="OFF-PA-10001994"/>
    <x v="1"/>
    <x v="10"/>
    <s v="Ink Jet Note and Greeting Cards, 8-1/2&quot; x 5-1/2&quot; Card Size"/>
    <x v="4680"/>
    <n v="2"/>
    <n v="0"/>
    <n v="20.6816"/>
    <x v="0"/>
    <x v="0"/>
  </r>
  <r>
    <n v="6857"/>
    <x v="3403"/>
    <x v="331"/>
    <x v="675"/>
    <s v="Second Class"/>
    <s v="MF-18250"/>
    <s v="Monica Federle"/>
    <x v="1"/>
    <x v="0"/>
    <s v="Little Rock"/>
    <x v="36"/>
    <n v="72209"/>
    <x v="0"/>
    <s v="OFF-EN-10001453"/>
    <x v="1"/>
    <x v="12"/>
    <s v="Tyvek Interoffice Envelopes, 9 1/2&quot; x 12 1/2&quot;, 100/Box"/>
    <x v="1101"/>
    <n v="3"/>
    <n v="0"/>
    <n v="85.981799999999993"/>
    <x v="0"/>
    <x v="0"/>
  </r>
  <r>
    <n v="6858"/>
    <x v="3404"/>
    <x v="827"/>
    <x v="901"/>
    <s v="Standard Class"/>
    <s v="PS-18760"/>
    <s v="Pamela Stobb"/>
    <x v="0"/>
    <x v="0"/>
    <s v="Los Angeles"/>
    <x v="1"/>
    <n v="90008"/>
    <x v="1"/>
    <s v="OFF-PA-10004911"/>
    <x v="1"/>
    <x v="10"/>
    <s v="Rediform S.O.S. 1-Up Phone Message Bk, 4-1/4x3-1/16 Bk, 1 Form/Pg, 40 Messages/Bk, 3/Pk"/>
    <x v="4681"/>
    <n v="3"/>
    <n v="0"/>
    <n v="13.507200000000001"/>
    <x v="1"/>
    <x v="1"/>
  </r>
  <r>
    <n v="6859"/>
    <x v="3404"/>
    <x v="827"/>
    <x v="901"/>
    <s v="Standard Class"/>
    <s v="PS-18760"/>
    <s v="Pamela Stobb"/>
    <x v="0"/>
    <x v="0"/>
    <s v="Los Angeles"/>
    <x v="1"/>
    <n v="90008"/>
    <x v="1"/>
    <s v="OFF-LA-10001404"/>
    <x v="1"/>
    <x v="2"/>
    <s v="Avery 517"/>
    <x v="1576"/>
    <n v="2"/>
    <n v="0"/>
    <n v="3.4685999999999999"/>
    <x v="1"/>
    <x v="1"/>
  </r>
  <r>
    <n v="6860"/>
    <x v="3404"/>
    <x v="827"/>
    <x v="901"/>
    <s v="Standard Class"/>
    <s v="PS-18760"/>
    <s v="Pamela Stobb"/>
    <x v="0"/>
    <x v="0"/>
    <s v="Los Angeles"/>
    <x v="1"/>
    <n v="90008"/>
    <x v="1"/>
    <s v="OFF-FA-10001561"/>
    <x v="1"/>
    <x v="13"/>
    <s v="Stockwell Push Pins"/>
    <x v="2943"/>
    <n v="5"/>
    <n v="0"/>
    <n v="3.5970000000000004"/>
    <x v="1"/>
    <x v="1"/>
  </r>
  <r>
    <n v="6861"/>
    <x v="3404"/>
    <x v="827"/>
    <x v="901"/>
    <s v="Standard Class"/>
    <s v="PS-18760"/>
    <s v="Pamela Stobb"/>
    <x v="0"/>
    <x v="0"/>
    <s v="Los Angeles"/>
    <x v="1"/>
    <n v="90008"/>
    <x v="1"/>
    <s v="TEC-AC-10001383"/>
    <x v="2"/>
    <x v="11"/>
    <s v="Logitech Wireless Touch Keyboard K400"/>
    <x v="4682"/>
    <n v="11"/>
    <n v="0"/>
    <n v="46.731299999999962"/>
    <x v="1"/>
    <x v="1"/>
  </r>
  <r>
    <n v="6862"/>
    <x v="3404"/>
    <x v="827"/>
    <x v="901"/>
    <s v="Standard Class"/>
    <s v="PS-18760"/>
    <s v="Pamela Stobb"/>
    <x v="0"/>
    <x v="0"/>
    <s v="Los Angeles"/>
    <x v="1"/>
    <n v="90008"/>
    <x v="1"/>
    <s v="OFF-LA-10003190"/>
    <x v="1"/>
    <x v="2"/>
    <s v="Avery 474"/>
    <x v="4173"/>
    <n v="8"/>
    <n v="0"/>
    <n v="11.2896"/>
    <x v="1"/>
    <x v="1"/>
  </r>
  <r>
    <n v="6863"/>
    <x v="3404"/>
    <x v="827"/>
    <x v="901"/>
    <s v="Standard Class"/>
    <s v="PS-18760"/>
    <s v="Pamela Stobb"/>
    <x v="0"/>
    <x v="0"/>
    <s v="Los Angeles"/>
    <x v="1"/>
    <n v="90008"/>
    <x v="1"/>
    <s v="FUR-CH-10003774"/>
    <x v="0"/>
    <x v="1"/>
    <s v="Global Wood Trimmed Manager's Task Chair, Khaki"/>
    <x v="287"/>
    <n v="3"/>
    <n v="0.2"/>
    <n v="-19.105800000000016"/>
    <x v="1"/>
    <x v="1"/>
  </r>
  <r>
    <n v="6864"/>
    <x v="3405"/>
    <x v="96"/>
    <x v="274"/>
    <s v="Standard Class"/>
    <s v="MY-17380"/>
    <s v="Maribeth Yedwab"/>
    <x v="1"/>
    <x v="0"/>
    <s v="San Antonio"/>
    <x v="5"/>
    <n v="78207"/>
    <x v="2"/>
    <s v="OFF-PA-10000520"/>
    <x v="1"/>
    <x v="10"/>
    <s v="Xerox 201"/>
    <x v="563"/>
    <n v="2"/>
    <n v="0.2"/>
    <n v="3.6288"/>
    <x v="2"/>
    <x v="0"/>
  </r>
  <r>
    <n v="6865"/>
    <x v="3406"/>
    <x v="1036"/>
    <x v="267"/>
    <s v="Standard Class"/>
    <s v="SC-20230"/>
    <s v="Scot Coram"/>
    <x v="1"/>
    <x v="0"/>
    <s v="Los Angeles"/>
    <x v="1"/>
    <n v="90004"/>
    <x v="1"/>
    <s v="OFF-BI-10004465"/>
    <x v="1"/>
    <x v="8"/>
    <s v="Avery Durable Slant Ring Binders"/>
    <x v="2538"/>
    <n v="2"/>
    <n v="0.2"/>
    <n v="4.7519999999999998"/>
    <x v="1"/>
    <x v="0"/>
  </r>
  <r>
    <n v="6866"/>
    <x v="3406"/>
    <x v="1036"/>
    <x v="267"/>
    <s v="Standard Class"/>
    <s v="SC-20230"/>
    <s v="Scot Coram"/>
    <x v="1"/>
    <x v="0"/>
    <s v="Los Angeles"/>
    <x v="1"/>
    <n v="90004"/>
    <x v="1"/>
    <s v="TEC-PH-10003555"/>
    <x v="2"/>
    <x v="7"/>
    <s v="Motorola HK250 Universal Bluetooth Headset"/>
    <x v="1377"/>
    <n v="5"/>
    <n v="0.2"/>
    <n v="-20.690999999999992"/>
    <x v="1"/>
    <x v="0"/>
  </r>
  <r>
    <n v="6867"/>
    <x v="3406"/>
    <x v="1036"/>
    <x v="267"/>
    <s v="Standard Class"/>
    <s v="SC-20230"/>
    <s v="Scot Coram"/>
    <x v="1"/>
    <x v="0"/>
    <s v="Los Angeles"/>
    <x v="1"/>
    <n v="90004"/>
    <x v="1"/>
    <s v="TEC-AC-10000844"/>
    <x v="2"/>
    <x v="11"/>
    <s v="Logitech Gaming G510s - Keyboard"/>
    <x v="2369"/>
    <n v="3"/>
    <n v="0"/>
    <n v="91.789199999999994"/>
    <x v="1"/>
    <x v="0"/>
  </r>
  <r>
    <n v="6868"/>
    <x v="3406"/>
    <x v="1036"/>
    <x v="267"/>
    <s v="Standard Class"/>
    <s v="SC-20230"/>
    <s v="Scot Coram"/>
    <x v="1"/>
    <x v="0"/>
    <s v="Los Angeles"/>
    <x v="1"/>
    <n v="90004"/>
    <x v="1"/>
    <s v="TEC-PH-10003187"/>
    <x v="2"/>
    <x v="7"/>
    <s v="Anker Astro Mini 3000mAh Ultra-Compact Portable Charger"/>
    <x v="236"/>
    <n v="2"/>
    <n v="0.2"/>
    <n v="-7.9959999999999996"/>
    <x v="1"/>
    <x v="0"/>
  </r>
  <r>
    <n v="6869"/>
    <x v="3406"/>
    <x v="1036"/>
    <x v="267"/>
    <s v="Standard Class"/>
    <s v="SC-20230"/>
    <s v="Scot Coram"/>
    <x v="1"/>
    <x v="0"/>
    <s v="Los Angeles"/>
    <x v="1"/>
    <n v="90004"/>
    <x v="1"/>
    <s v="FUR-TA-10003569"/>
    <x v="0"/>
    <x v="3"/>
    <s v="Bretford CR8500 Series Meeting Room Furniture"/>
    <x v="4683"/>
    <n v="9"/>
    <n v="0.2"/>
    <n v="180.44099999999992"/>
    <x v="1"/>
    <x v="0"/>
  </r>
  <r>
    <n v="6870"/>
    <x v="3406"/>
    <x v="1036"/>
    <x v="267"/>
    <s v="Standard Class"/>
    <s v="SC-20230"/>
    <s v="Scot Coram"/>
    <x v="1"/>
    <x v="0"/>
    <s v="Los Angeles"/>
    <x v="1"/>
    <n v="90004"/>
    <x v="1"/>
    <s v="OFF-PA-10003848"/>
    <x v="1"/>
    <x v="10"/>
    <s v="Xerox 1997"/>
    <x v="91"/>
    <n v="2"/>
    <n v="0"/>
    <n v="6.2208000000000006"/>
    <x v="1"/>
    <x v="0"/>
  </r>
  <r>
    <n v="6871"/>
    <x v="3406"/>
    <x v="1036"/>
    <x v="267"/>
    <s v="Standard Class"/>
    <s v="SC-20230"/>
    <s v="Scot Coram"/>
    <x v="1"/>
    <x v="0"/>
    <s v="Los Angeles"/>
    <x v="1"/>
    <n v="90004"/>
    <x v="1"/>
    <s v="OFF-PA-10002606"/>
    <x v="1"/>
    <x v="10"/>
    <s v="Xerox 1928"/>
    <x v="4021"/>
    <n v="9"/>
    <n v="0"/>
    <n v="21.384"/>
    <x v="1"/>
    <x v="0"/>
  </r>
  <r>
    <n v="6872"/>
    <x v="3407"/>
    <x v="5"/>
    <x v="542"/>
    <s v="Second Class"/>
    <s v="RF-19345"/>
    <s v="Randy Ferguson"/>
    <x v="1"/>
    <x v="0"/>
    <s v="Chicago"/>
    <x v="10"/>
    <n v="60610"/>
    <x v="2"/>
    <s v="OFF-LA-10004853"/>
    <x v="1"/>
    <x v="2"/>
    <s v="Avery 483"/>
    <x v="1655"/>
    <n v="3"/>
    <n v="0.2"/>
    <n v="3.8843999999999994"/>
    <x v="2"/>
    <x v="0"/>
  </r>
  <r>
    <n v="6873"/>
    <x v="3408"/>
    <x v="1135"/>
    <x v="79"/>
    <s v="First Class"/>
    <s v="SG-20080"/>
    <s v="Sandra Glassco"/>
    <x v="0"/>
    <x v="0"/>
    <s v="Seattle"/>
    <x v="4"/>
    <n v="98105"/>
    <x v="1"/>
    <s v="OFF-PA-10004948"/>
    <x v="1"/>
    <x v="10"/>
    <s v="Xerox 190"/>
    <x v="1393"/>
    <n v="1"/>
    <n v="0"/>
    <n v="2.3406000000000002"/>
    <x v="1"/>
    <x v="0"/>
  </r>
  <r>
    <n v="6874"/>
    <x v="3409"/>
    <x v="1136"/>
    <x v="657"/>
    <s v="Second Class"/>
    <s v="TB-21520"/>
    <s v="Tracy Blumstein"/>
    <x v="0"/>
    <x v="0"/>
    <s v="Beaumont"/>
    <x v="5"/>
    <n v="77705"/>
    <x v="2"/>
    <s v="OFF-BI-10003676"/>
    <x v="1"/>
    <x v="8"/>
    <s v="GBC Standard Recycled Report Covers, Clear Plastic Sheets"/>
    <x v="999"/>
    <n v="5"/>
    <n v="0.8"/>
    <n v="-17.248000000000008"/>
    <x v="2"/>
    <x v="0"/>
  </r>
  <r>
    <n v="6875"/>
    <x v="3409"/>
    <x v="1136"/>
    <x v="657"/>
    <s v="Second Class"/>
    <s v="TB-21520"/>
    <s v="Tracy Blumstein"/>
    <x v="0"/>
    <x v="0"/>
    <s v="Beaumont"/>
    <x v="5"/>
    <n v="77705"/>
    <x v="2"/>
    <s v="TEC-AC-10001314"/>
    <x v="2"/>
    <x v="11"/>
    <s v="Case Logic 2.4GHz Wireless Keyboard"/>
    <x v="2486"/>
    <n v="3"/>
    <n v="0.2"/>
    <n v="-17.996400000000019"/>
    <x v="2"/>
    <x v="0"/>
  </r>
  <r>
    <n v="6876"/>
    <x v="3410"/>
    <x v="64"/>
    <x v="165"/>
    <s v="Standard Class"/>
    <s v="MM-17920"/>
    <s v="Michael Moore"/>
    <x v="0"/>
    <x v="0"/>
    <s v="Chesapeake"/>
    <x v="17"/>
    <n v="23320"/>
    <x v="0"/>
    <s v="OFF-LA-10004545"/>
    <x v="1"/>
    <x v="2"/>
    <s v="Avery 50"/>
    <x v="2989"/>
    <n v="2"/>
    <n v="0"/>
    <n v="11.778199999999998"/>
    <x v="0"/>
    <x v="0"/>
  </r>
  <r>
    <n v="6877"/>
    <x v="3410"/>
    <x v="64"/>
    <x v="165"/>
    <s v="Standard Class"/>
    <s v="MM-17920"/>
    <s v="Michael Moore"/>
    <x v="0"/>
    <x v="0"/>
    <s v="Chesapeake"/>
    <x v="17"/>
    <n v="23320"/>
    <x v="0"/>
    <s v="FUR-TA-10003238"/>
    <x v="0"/>
    <x v="3"/>
    <s v="Chromcraft Bull-Nose Wood 48&quot; x 96&quot; Rectangular Conference Tables"/>
    <x v="679"/>
    <n v="3"/>
    <n v="0"/>
    <n v="314.05859999999996"/>
    <x v="0"/>
    <x v="0"/>
  </r>
  <r>
    <n v="6878"/>
    <x v="3411"/>
    <x v="52"/>
    <x v="526"/>
    <s v="Same Day"/>
    <s v="CG-12520"/>
    <s v="Claire Gute"/>
    <x v="0"/>
    <x v="0"/>
    <s v="Dallas"/>
    <x v="5"/>
    <n v="75217"/>
    <x v="2"/>
    <s v="FUR-FU-10004952"/>
    <x v="0"/>
    <x v="5"/>
    <s v="C-Line Cubicle Keepers Polyproplyene Holder w/Velcro Back, 8-1/2x11, 25/Bx"/>
    <x v="4684"/>
    <n v="6"/>
    <n v="0.6"/>
    <n v="-95.24760000000002"/>
    <x v="2"/>
    <x v="0"/>
  </r>
  <r>
    <n v="6879"/>
    <x v="3411"/>
    <x v="52"/>
    <x v="526"/>
    <s v="Same Day"/>
    <s v="CG-12520"/>
    <s v="Claire Gute"/>
    <x v="0"/>
    <x v="0"/>
    <s v="Dallas"/>
    <x v="5"/>
    <n v="75217"/>
    <x v="2"/>
    <s v="OFF-PA-10003001"/>
    <x v="1"/>
    <x v="10"/>
    <s v="Xerox 1986"/>
    <x v="758"/>
    <n v="1"/>
    <n v="0.2"/>
    <n v="1.8703999999999998"/>
    <x v="2"/>
    <x v="0"/>
  </r>
  <r>
    <n v="6880"/>
    <x v="3412"/>
    <x v="494"/>
    <x v="1197"/>
    <s v="Second Class"/>
    <s v="TW-21025"/>
    <s v="Tamara Willingham"/>
    <x v="2"/>
    <x v="0"/>
    <s v="Seattle"/>
    <x v="4"/>
    <n v="98105"/>
    <x v="1"/>
    <s v="FUR-CH-10001215"/>
    <x v="0"/>
    <x v="1"/>
    <s v="Global Troy Executive Leather Low-Back Tilter"/>
    <x v="4202"/>
    <n v="5"/>
    <n v="0.2"/>
    <n v="125.24499999999995"/>
    <x v="1"/>
    <x v="0"/>
  </r>
  <r>
    <n v="6881"/>
    <x v="3412"/>
    <x v="494"/>
    <x v="1197"/>
    <s v="Second Class"/>
    <s v="TW-21025"/>
    <s v="Tamara Willingham"/>
    <x v="2"/>
    <x v="0"/>
    <s v="Seattle"/>
    <x v="4"/>
    <n v="98105"/>
    <x v="1"/>
    <s v="OFF-PA-10004255"/>
    <x v="1"/>
    <x v="10"/>
    <s v="Xerox 219"/>
    <x v="56"/>
    <n v="5"/>
    <n v="0"/>
    <n v="15.552000000000001"/>
    <x v="1"/>
    <x v="0"/>
  </r>
  <r>
    <n v="6882"/>
    <x v="3412"/>
    <x v="494"/>
    <x v="1197"/>
    <s v="Second Class"/>
    <s v="TW-21025"/>
    <s v="Tamara Willingham"/>
    <x v="2"/>
    <x v="0"/>
    <s v="Seattle"/>
    <x v="4"/>
    <n v="98105"/>
    <x v="1"/>
    <s v="FUR-TA-10001705"/>
    <x v="0"/>
    <x v="3"/>
    <s v="Bush Advantage Collection Round Conference Table"/>
    <x v="4685"/>
    <n v="9"/>
    <n v="0"/>
    <n v="401.81399999999985"/>
    <x v="1"/>
    <x v="0"/>
  </r>
  <r>
    <n v="6883"/>
    <x v="3412"/>
    <x v="494"/>
    <x v="1197"/>
    <s v="Second Class"/>
    <s v="TW-21025"/>
    <s v="Tamara Willingham"/>
    <x v="2"/>
    <x v="0"/>
    <s v="Seattle"/>
    <x v="4"/>
    <n v="98105"/>
    <x v="1"/>
    <s v="OFF-ST-10002554"/>
    <x v="1"/>
    <x v="4"/>
    <s v="Tennsco Industrial Shelving"/>
    <x v="64"/>
    <n v="3"/>
    <n v="0"/>
    <n v="2.9346000000000032"/>
    <x v="1"/>
    <x v="0"/>
  </r>
  <r>
    <n v="6884"/>
    <x v="3412"/>
    <x v="494"/>
    <x v="1197"/>
    <s v="Second Class"/>
    <s v="TW-21025"/>
    <s v="Tamara Willingham"/>
    <x v="2"/>
    <x v="0"/>
    <s v="Seattle"/>
    <x v="4"/>
    <n v="98105"/>
    <x v="1"/>
    <s v="OFF-PA-10002222"/>
    <x v="1"/>
    <x v="10"/>
    <s v="Xerox Color Copier Paper, 11&quot; x 17&quot;, Ream"/>
    <x v="1159"/>
    <n v="5"/>
    <n v="0"/>
    <n v="52.531999999999996"/>
    <x v="1"/>
    <x v="0"/>
  </r>
  <r>
    <n v="6885"/>
    <x v="3413"/>
    <x v="70"/>
    <x v="630"/>
    <s v="Standard Class"/>
    <s v="BD-11320"/>
    <s v="Bill Donatelli"/>
    <x v="0"/>
    <x v="0"/>
    <s v="Minneapolis"/>
    <x v="11"/>
    <n v="55407"/>
    <x v="2"/>
    <s v="FUR-CH-10002320"/>
    <x v="0"/>
    <x v="1"/>
    <s v="Hon Pagoda Stacking Chairs"/>
    <x v="4686"/>
    <n v="8"/>
    <n v="0"/>
    <n v="770.35199999999986"/>
    <x v="2"/>
    <x v="0"/>
  </r>
  <r>
    <n v="6886"/>
    <x v="3414"/>
    <x v="18"/>
    <x v="31"/>
    <s v="Standard Class"/>
    <s v="HA-14905"/>
    <s v="Helen Abelman"/>
    <x v="0"/>
    <x v="0"/>
    <s v="Springfield"/>
    <x v="24"/>
    <n v="45503"/>
    <x v="3"/>
    <s v="TEC-AC-10003499"/>
    <x v="2"/>
    <x v="11"/>
    <s v="Memorex Mini Travel Drive 8 GB USB 2.0 Flash Drive"/>
    <x v="4687"/>
    <n v="4"/>
    <n v="0.2"/>
    <n v="8.8008000000000006"/>
    <x v="3"/>
    <x v="0"/>
  </r>
  <r>
    <n v="6887"/>
    <x v="3414"/>
    <x v="18"/>
    <x v="31"/>
    <s v="Standard Class"/>
    <s v="HA-14905"/>
    <s v="Helen Abelman"/>
    <x v="0"/>
    <x v="0"/>
    <s v="Springfield"/>
    <x v="24"/>
    <n v="45503"/>
    <x v="3"/>
    <s v="TEC-PH-10003580"/>
    <x v="2"/>
    <x v="7"/>
    <s v="Cisco IP Phone 7961G-GE VoIP phone"/>
    <x v="4688"/>
    <n v="2"/>
    <n v="0.4"/>
    <n v="-56.310799999999972"/>
    <x v="3"/>
    <x v="0"/>
  </r>
  <r>
    <n v="6888"/>
    <x v="3415"/>
    <x v="1016"/>
    <x v="1060"/>
    <s v="Standard Class"/>
    <s v="LL-16840"/>
    <s v="Lauren Leatherbury"/>
    <x v="0"/>
    <x v="0"/>
    <s v="Los Angeles"/>
    <x v="1"/>
    <n v="90032"/>
    <x v="1"/>
    <s v="OFF-PA-10004675"/>
    <x v="1"/>
    <x v="10"/>
    <s v="Telephone Message Books with Fax/Mobile Section, 5 1/2&quot; x 3 3/16&quot;"/>
    <x v="71"/>
    <n v="3"/>
    <n v="0"/>
    <n v="8.7629999999999999"/>
    <x v="1"/>
    <x v="0"/>
  </r>
  <r>
    <n v="6889"/>
    <x v="3415"/>
    <x v="1016"/>
    <x v="1060"/>
    <s v="Standard Class"/>
    <s v="LL-16840"/>
    <s v="Lauren Leatherbury"/>
    <x v="0"/>
    <x v="0"/>
    <s v="Los Angeles"/>
    <x v="1"/>
    <n v="90032"/>
    <x v="1"/>
    <s v="OFF-BI-10000666"/>
    <x v="1"/>
    <x v="8"/>
    <s v="Surelock Post Binders"/>
    <x v="4689"/>
    <n v="3"/>
    <n v="0.2"/>
    <n v="27.503999999999998"/>
    <x v="1"/>
    <x v="0"/>
  </r>
  <r>
    <n v="6890"/>
    <x v="3416"/>
    <x v="65"/>
    <x v="304"/>
    <s v="Standard Class"/>
    <s v="SS-20140"/>
    <s v="Saphhira Shifley"/>
    <x v="1"/>
    <x v="0"/>
    <s v="Columbus"/>
    <x v="32"/>
    <n v="31907"/>
    <x v="0"/>
    <s v="TEC-PH-10001552"/>
    <x v="2"/>
    <x v="7"/>
    <s v="I Need's 3d Hello Kitty Hybrid Silicone Case Cover for HTC One X 4g with 3d Hello Kitty Stylus Pen Green/pink"/>
    <x v="4690"/>
    <n v="8"/>
    <n v="0"/>
    <n v="26.790400000000005"/>
    <x v="0"/>
    <x v="0"/>
  </r>
  <r>
    <n v="6891"/>
    <x v="3416"/>
    <x v="65"/>
    <x v="304"/>
    <s v="Standard Class"/>
    <s v="SS-20140"/>
    <s v="Saphhira Shifley"/>
    <x v="1"/>
    <x v="0"/>
    <s v="Columbus"/>
    <x v="32"/>
    <n v="31907"/>
    <x v="0"/>
    <s v="OFF-PA-10000673"/>
    <x v="1"/>
    <x v="10"/>
    <s v="Post-it “Important Message” Note Pad, Neon Colors, 50 Sheets/Pad"/>
    <x v="363"/>
    <n v="7"/>
    <n v="0"/>
    <n v="24.460800000000003"/>
    <x v="0"/>
    <x v="0"/>
  </r>
  <r>
    <n v="6892"/>
    <x v="3416"/>
    <x v="65"/>
    <x v="304"/>
    <s v="Standard Class"/>
    <s v="SS-20140"/>
    <s v="Saphhira Shifley"/>
    <x v="1"/>
    <x v="0"/>
    <s v="Columbus"/>
    <x v="32"/>
    <n v="31907"/>
    <x v="0"/>
    <s v="OFF-AR-10000380"/>
    <x v="1"/>
    <x v="6"/>
    <s v="Hunt PowerHouse Electric Pencil Sharpener, Blue"/>
    <x v="3369"/>
    <n v="3"/>
    <n v="0"/>
    <n v="34.181999999999988"/>
    <x v="0"/>
    <x v="0"/>
  </r>
  <r>
    <n v="6893"/>
    <x v="3416"/>
    <x v="65"/>
    <x v="304"/>
    <s v="Standard Class"/>
    <s v="SS-20140"/>
    <s v="Saphhira Shifley"/>
    <x v="1"/>
    <x v="0"/>
    <s v="Columbus"/>
    <x v="32"/>
    <n v="31907"/>
    <x v="0"/>
    <s v="OFF-PA-10003848"/>
    <x v="1"/>
    <x v="10"/>
    <s v="Xerox 1997"/>
    <x v="243"/>
    <n v="4"/>
    <n v="0"/>
    <n v="12.441600000000001"/>
    <x v="0"/>
    <x v="0"/>
  </r>
  <r>
    <n v="6894"/>
    <x v="3416"/>
    <x v="65"/>
    <x v="304"/>
    <s v="Standard Class"/>
    <s v="SS-20140"/>
    <s v="Saphhira Shifley"/>
    <x v="1"/>
    <x v="0"/>
    <s v="Columbus"/>
    <x v="32"/>
    <n v="31907"/>
    <x v="0"/>
    <s v="FUR-FU-10002963"/>
    <x v="0"/>
    <x v="5"/>
    <s v="Master Caster Door Stop, Gray"/>
    <x v="2352"/>
    <n v="4"/>
    <n v="0"/>
    <n v="6.9087999999999994"/>
    <x v="0"/>
    <x v="0"/>
  </r>
  <r>
    <n v="6895"/>
    <x v="3416"/>
    <x v="65"/>
    <x v="304"/>
    <s v="Standard Class"/>
    <s v="SS-20140"/>
    <s v="Saphhira Shifley"/>
    <x v="1"/>
    <x v="0"/>
    <s v="Columbus"/>
    <x v="32"/>
    <n v="31907"/>
    <x v="0"/>
    <s v="TEC-PH-10002447"/>
    <x v="2"/>
    <x v="7"/>
    <s v="AT&amp;T CL83451 4-Handset Telephone"/>
    <x v="4691"/>
    <n v="2"/>
    <n v="0"/>
    <n v="119.4742"/>
    <x v="0"/>
    <x v="0"/>
  </r>
  <r>
    <n v="6896"/>
    <x v="3416"/>
    <x v="65"/>
    <x v="304"/>
    <s v="Standard Class"/>
    <s v="SS-20140"/>
    <s v="Saphhira Shifley"/>
    <x v="1"/>
    <x v="0"/>
    <s v="Columbus"/>
    <x v="32"/>
    <n v="31907"/>
    <x v="0"/>
    <s v="OFF-SU-10004261"/>
    <x v="1"/>
    <x v="14"/>
    <s v="Fiskars 8&quot; Scissors, 2/Pack"/>
    <x v="4692"/>
    <n v="2"/>
    <n v="0"/>
    <n v="9.9991999999999948"/>
    <x v="0"/>
    <x v="0"/>
  </r>
  <r>
    <n v="6897"/>
    <x v="3416"/>
    <x v="65"/>
    <x v="304"/>
    <s v="Standard Class"/>
    <s v="SS-20140"/>
    <s v="Saphhira Shifley"/>
    <x v="1"/>
    <x v="0"/>
    <s v="Columbus"/>
    <x v="32"/>
    <n v="31907"/>
    <x v="0"/>
    <s v="OFF-PA-10003228"/>
    <x v="1"/>
    <x v="10"/>
    <s v="Xerox 1917"/>
    <x v="1672"/>
    <n v="5"/>
    <n v="0"/>
    <n v="114.93849999999998"/>
    <x v="0"/>
    <x v="0"/>
  </r>
  <r>
    <n v="6898"/>
    <x v="3417"/>
    <x v="238"/>
    <x v="1171"/>
    <s v="Standard Class"/>
    <s v="CK-12205"/>
    <s v="Chloris Kastensmidt"/>
    <x v="0"/>
    <x v="0"/>
    <s v="Lakewood"/>
    <x v="24"/>
    <n v="44107"/>
    <x v="3"/>
    <s v="OFF-BI-10004817"/>
    <x v="1"/>
    <x v="8"/>
    <s v="GBC Personal VeloBind Strips"/>
    <x v="4693"/>
    <n v="3"/>
    <n v="0.7"/>
    <n v="-7.9067999999999969"/>
    <x v="3"/>
    <x v="0"/>
  </r>
  <r>
    <n v="6899"/>
    <x v="3418"/>
    <x v="1137"/>
    <x v="1226"/>
    <s v="Second Class"/>
    <s v="VS-21820"/>
    <s v="Vivek Sundaresam"/>
    <x v="0"/>
    <x v="0"/>
    <s v="Naperville"/>
    <x v="10"/>
    <n v="60540"/>
    <x v="2"/>
    <s v="FUR-CH-10002880"/>
    <x v="0"/>
    <x v="1"/>
    <s v="Global High-Back Leather Tilter, Burgundy"/>
    <x v="4694"/>
    <n v="7"/>
    <n v="0.3"/>
    <n v="-163.57670000000005"/>
    <x v="2"/>
    <x v="0"/>
  </r>
  <r>
    <n v="6900"/>
    <x v="3418"/>
    <x v="1137"/>
    <x v="1226"/>
    <s v="Second Class"/>
    <s v="VS-21820"/>
    <s v="Vivek Sundaresam"/>
    <x v="0"/>
    <x v="0"/>
    <s v="Naperville"/>
    <x v="10"/>
    <n v="60540"/>
    <x v="2"/>
    <s v="OFF-BI-10001249"/>
    <x v="1"/>
    <x v="8"/>
    <s v="Avery Heavy-Duty EZD View Binder with Locking Rings"/>
    <x v="4695"/>
    <n v="6"/>
    <n v="0.8"/>
    <n v="-13.015200000000004"/>
    <x v="2"/>
    <x v="0"/>
  </r>
  <r>
    <n v="6901"/>
    <x v="3419"/>
    <x v="67"/>
    <x v="835"/>
    <s v="Standard Class"/>
    <s v="TN-21040"/>
    <s v="Tanja Norvell"/>
    <x v="2"/>
    <x v="0"/>
    <s v="New York City"/>
    <x v="15"/>
    <n v="10009"/>
    <x v="3"/>
    <s v="TEC-AC-10002402"/>
    <x v="2"/>
    <x v="11"/>
    <s v="Razer Kraken PRO Over Ear PC and Music Headset"/>
    <x v="4696"/>
    <n v="7"/>
    <n v="0"/>
    <n v="167.97899999999996"/>
    <x v="3"/>
    <x v="0"/>
  </r>
  <r>
    <n v="6902"/>
    <x v="3420"/>
    <x v="1138"/>
    <x v="892"/>
    <s v="Same Day"/>
    <s v="HR-14830"/>
    <s v="Harold Ryan"/>
    <x v="1"/>
    <x v="0"/>
    <s v="Huntington Beach"/>
    <x v="1"/>
    <n v="92646"/>
    <x v="1"/>
    <s v="TEC-CO-10001449"/>
    <x v="2"/>
    <x v="16"/>
    <s v="Hewlett Packard LaserJet 3310 Copier"/>
    <x v="4697"/>
    <n v="5"/>
    <n v="0.2"/>
    <n v="839.9860000000001"/>
    <x v="1"/>
    <x v="0"/>
  </r>
  <r>
    <n v="6903"/>
    <x v="3421"/>
    <x v="264"/>
    <x v="221"/>
    <s v="Standard Class"/>
    <s v="JS-15595"/>
    <s v="Jill Stevenson"/>
    <x v="1"/>
    <x v="0"/>
    <s v="Chicago"/>
    <x v="10"/>
    <n v="60653"/>
    <x v="2"/>
    <s v="OFF-FA-10002280"/>
    <x v="1"/>
    <x v="13"/>
    <s v="Advantus Plastic Paper Clips"/>
    <x v="4698"/>
    <n v="4"/>
    <n v="0.2"/>
    <n v="5.6"/>
    <x v="2"/>
    <x v="0"/>
  </r>
  <r>
    <n v="6904"/>
    <x v="3421"/>
    <x v="264"/>
    <x v="221"/>
    <s v="Standard Class"/>
    <s v="JS-15595"/>
    <s v="Jill Stevenson"/>
    <x v="1"/>
    <x v="0"/>
    <s v="Chicago"/>
    <x v="10"/>
    <n v="60653"/>
    <x v="2"/>
    <s v="OFF-AP-10003278"/>
    <x v="1"/>
    <x v="9"/>
    <s v="Belkin 7-Outlet SurgeMaster Home Series"/>
    <x v="4699"/>
    <n v="2"/>
    <n v="0.8"/>
    <n v="-15.087600000000002"/>
    <x v="2"/>
    <x v="0"/>
  </r>
  <r>
    <n v="6905"/>
    <x v="3421"/>
    <x v="264"/>
    <x v="221"/>
    <s v="Standard Class"/>
    <s v="JS-15595"/>
    <s v="Jill Stevenson"/>
    <x v="1"/>
    <x v="0"/>
    <s v="Chicago"/>
    <x v="10"/>
    <n v="60653"/>
    <x v="2"/>
    <s v="OFF-ST-10003994"/>
    <x v="1"/>
    <x v="4"/>
    <s v="Belkin 19&quot; Center-Weighted Shelf, Gray"/>
    <x v="4700"/>
    <n v="5"/>
    <n v="0.2"/>
    <n v="-44.235000000000007"/>
    <x v="2"/>
    <x v="0"/>
  </r>
  <r>
    <n v="6906"/>
    <x v="3422"/>
    <x v="1139"/>
    <x v="274"/>
    <s v="Second Class"/>
    <s v="BN-11470"/>
    <s v="Brad Norvell"/>
    <x v="1"/>
    <x v="0"/>
    <s v="Brentwood"/>
    <x v="1"/>
    <n v="94513"/>
    <x v="1"/>
    <s v="OFF-ST-10003221"/>
    <x v="1"/>
    <x v="4"/>
    <s v="Staple magnet"/>
    <x v="3893"/>
    <n v="1"/>
    <n v="0"/>
    <n v="2.8836000000000004"/>
    <x v="1"/>
    <x v="0"/>
  </r>
  <r>
    <n v="6907"/>
    <x v="3423"/>
    <x v="968"/>
    <x v="775"/>
    <s v="Same Day"/>
    <s v="AR-10405"/>
    <s v="Allen Rosenblatt"/>
    <x v="1"/>
    <x v="0"/>
    <s v="Trenton"/>
    <x v="12"/>
    <n v="48183"/>
    <x v="2"/>
    <s v="OFF-BI-10002225"/>
    <x v="1"/>
    <x v="8"/>
    <s v="Square Ring Data Binders, Rigid 75 Pt. Covers, 11&quot; x 14-7/8&quot;"/>
    <x v="521"/>
    <n v="2"/>
    <n v="0"/>
    <n v="19.814399999999999"/>
    <x v="2"/>
    <x v="0"/>
  </r>
  <r>
    <n v="6908"/>
    <x v="3424"/>
    <x v="720"/>
    <x v="767"/>
    <s v="Standard Class"/>
    <s v="SW-20455"/>
    <s v="Shaun Weien"/>
    <x v="0"/>
    <x v="0"/>
    <s v="Seattle"/>
    <x v="4"/>
    <n v="98103"/>
    <x v="1"/>
    <s v="TEC-PH-10002584"/>
    <x v="2"/>
    <x v="7"/>
    <s v="Samsung Galaxy S4"/>
    <x v="3796"/>
    <n v="2"/>
    <n v="0.2"/>
    <n v="125.19799999999992"/>
    <x v="1"/>
    <x v="0"/>
  </r>
  <r>
    <n v="6909"/>
    <x v="3425"/>
    <x v="389"/>
    <x v="159"/>
    <s v="Standard Class"/>
    <s v="JE-16165"/>
    <s v="Justin Ellison"/>
    <x v="1"/>
    <x v="0"/>
    <s v="North Charleston"/>
    <x v="20"/>
    <n v="29406"/>
    <x v="0"/>
    <s v="FUR-FU-10002364"/>
    <x v="0"/>
    <x v="5"/>
    <s v="Eldon Expressions Wood Desk Accessories, Oak"/>
    <x v="1816"/>
    <n v="2"/>
    <n v="0"/>
    <n v="4.2803999999999984"/>
    <x v="0"/>
    <x v="0"/>
  </r>
  <r>
    <n v="6910"/>
    <x v="3426"/>
    <x v="103"/>
    <x v="233"/>
    <s v="Second Class"/>
    <s v="LH-16900"/>
    <s v="Lena Hernandez"/>
    <x v="0"/>
    <x v="0"/>
    <s v="Columbus"/>
    <x v="24"/>
    <n v="43229"/>
    <x v="3"/>
    <s v="OFF-BI-10004022"/>
    <x v="1"/>
    <x v="8"/>
    <s v="Acco Suede Grain Vinyl Round Ring Binder"/>
    <x v="1293"/>
    <n v="3"/>
    <n v="0.7"/>
    <n v="-2.0015999999999998"/>
    <x v="3"/>
    <x v="0"/>
  </r>
  <r>
    <n v="6911"/>
    <x v="3427"/>
    <x v="570"/>
    <x v="641"/>
    <s v="Standard Class"/>
    <s v="VG-21790"/>
    <s v="Vivek Gonzalez"/>
    <x v="0"/>
    <x v="0"/>
    <s v="Seattle"/>
    <x v="4"/>
    <n v="98103"/>
    <x v="1"/>
    <s v="FUR-BO-10004709"/>
    <x v="0"/>
    <x v="0"/>
    <s v="Bush Westfield Collection Bookcases, Medium Cherry Finish"/>
    <x v="4701"/>
    <n v="2"/>
    <n v="0"/>
    <n v="25.511200000000002"/>
    <x v="1"/>
    <x v="0"/>
  </r>
  <r>
    <n v="6912"/>
    <x v="3428"/>
    <x v="378"/>
    <x v="727"/>
    <s v="Second Class"/>
    <s v="EM-13960"/>
    <s v="Eric Murdock"/>
    <x v="0"/>
    <x v="0"/>
    <s v="San Francisco"/>
    <x v="1"/>
    <n v="94109"/>
    <x v="1"/>
    <s v="OFF-ST-10004340"/>
    <x v="1"/>
    <x v="4"/>
    <s v="Fellowes Mobile File Cart, Black"/>
    <x v="4702"/>
    <n v="3"/>
    <n v="0"/>
    <n v="50.365800000000007"/>
    <x v="1"/>
    <x v="0"/>
  </r>
  <r>
    <n v="6913"/>
    <x v="3429"/>
    <x v="743"/>
    <x v="547"/>
    <s v="Second Class"/>
    <s v="EM-13825"/>
    <s v="Elizabeth Moffitt"/>
    <x v="1"/>
    <x v="0"/>
    <s v="Los Angeles"/>
    <x v="1"/>
    <n v="90049"/>
    <x v="1"/>
    <s v="TEC-AC-10001714"/>
    <x v="2"/>
    <x v="11"/>
    <s v="Logitech MX Performance Wireless Mouse"/>
    <x v="4703"/>
    <n v="4"/>
    <n v="0"/>
    <n v="59.037199999999999"/>
    <x v="1"/>
    <x v="0"/>
  </r>
  <r>
    <n v="6914"/>
    <x v="3430"/>
    <x v="821"/>
    <x v="883"/>
    <s v="Standard Class"/>
    <s v="JH-15910"/>
    <s v="Jonathan Howell"/>
    <x v="0"/>
    <x v="0"/>
    <s v="West Palm Beach"/>
    <x v="2"/>
    <n v="33407"/>
    <x v="0"/>
    <s v="TEC-PH-10002844"/>
    <x v="2"/>
    <x v="7"/>
    <s v="Speck Products Candyshell Flip Case"/>
    <x v="4029"/>
    <n v="2"/>
    <n v="0.2"/>
    <n v="4.1987999999999985"/>
    <x v="0"/>
    <x v="0"/>
  </r>
  <r>
    <n v="6915"/>
    <x v="3431"/>
    <x v="1091"/>
    <x v="473"/>
    <s v="Standard Class"/>
    <s v="NP-18700"/>
    <s v="Nora Preis"/>
    <x v="0"/>
    <x v="0"/>
    <s v="Chicago"/>
    <x v="10"/>
    <n v="60623"/>
    <x v="2"/>
    <s v="OFF-ST-10000585"/>
    <x v="1"/>
    <x v="4"/>
    <s v="Economy Rollaway Files"/>
    <x v="4704"/>
    <n v="1"/>
    <n v="0.2"/>
    <n v="9.911999999999999"/>
    <x v="2"/>
    <x v="0"/>
  </r>
  <r>
    <n v="6916"/>
    <x v="3431"/>
    <x v="1091"/>
    <x v="473"/>
    <s v="Standard Class"/>
    <s v="NP-18700"/>
    <s v="Nora Preis"/>
    <x v="0"/>
    <x v="0"/>
    <s v="Chicago"/>
    <x v="10"/>
    <n v="60623"/>
    <x v="2"/>
    <s v="OFF-BI-10002824"/>
    <x v="1"/>
    <x v="8"/>
    <s v="Recycled Easel Ring Binders"/>
    <x v="4705"/>
    <n v="6"/>
    <n v="0.8"/>
    <n v="-31.332000000000008"/>
    <x v="2"/>
    <x v="0"/>
  </r>
  <r>
    <n v="6917"/>
    <x v="3431"/>
    <x v="1091"/>
    <x v="473"/>
    <s v="Standard Class"/>
    <s v="NP-18700"/>
    <s v="Nora Preis"/>
    <x v="0"/>
    <x v="0"/>
    <s v="Chicago"/>
    <x v="10"/>
    <n v="60623"/>
    <x v="2"/>
    <s v="OFF-PA-10001289"/>
    <x v="1"/>
    <x v="10"/>
    <s v="White Computer Printout Paper by Universal"/>
    <x v="4706"/>
    <n v="4"/>
    <n v="0.2"/>
    <n v="44.961600000000004"/>
    <x v="2"/>
    <x v="0"/>
  </r>
  <r>
    <n v="6918"/>
    <x v="3432"/>
    <x v="757"/>
    <x v="444"/>
    <s v="Standard Class"/>
    <s v="SH-20635"/>
    <s v="Stefanie Holloman"/>
    <x v="1"/>
    <x v="0"/>
    <s v="Sacramento"/>
    <x v="1"/>
    <n v="95823"/>
    <x v="1"/>
    <s v="FUR-CH-10001854"/>
    <x v="0"/>
    <x v="1"/>
    <s v="Office Star - Professional Matrix Back Chair with 2-to-1 Synchro Tilt and Mesh Fabric Seat"/>
    <x v="4707"/>
    <n v="5"/>
    <n v="0.2"/>
    <n v="70.196000000000026"/>
    <x v="1"/>
    <x v="0"/>
  </r>
  <r>
    <n v="6919"/>
    <x v="3433"/>
    <x v="947"/>
    <x v="172"/>
    <s v="Second Class"/>
    <s v="BM-11785"/>
    <s v="Bryan Mills"/>
    <x v="0"/>
    <x v="0"/>
    <s v="Seattle"/>
    <x v="4"/>
    <n v="98115"/>
    <x v="1"/>
    <s v="OFF-SU-10003567"/>
    <x v="1"/>
    <x v="14"/>
    <s v="Stiletto Hand Letter Openers"/>
    <x v="4708"/>
    <n v="3"/>
    <n v="0"/>
    <n v="0.86400000000000077"/>
    <x v="1"/>
    <x v="0"/>
  </r>
  <r>
    <n v="6920"/>
    <x v="3434"/>
    <x v="1031"/>
    <x v="311"/>
    <s v="Standard Class"/>
    <s v="HG-14965"/>
    <s v="Henry Goldwyn"/>
    <x v="1"/>
    <x v="0"/>
    <s v="Philadelphia"/>
    <x v="9"/>
    <n v="19143"/>
    <x v="3"/>
    <s v="OFF-BI-10001597"/>
    <x v="1"/>
    <x v="8"/>
    <s v="Wilson Jones Ledger-Size, Piano-Hinge Binder, 2&quot;, Blue"/>
    <x v="4709"/>
    <n v="2"/>
    <n v="0.7"/>
    <n v="-18.031199999999998"/>
    <x v="3"/>
    <x v="0"/>
  </r>
  <r>
    <n v="6921"/>
    <x v="3435"/>
    <x v="425"/>
    <x v="965"/>
    <s v="Standard Class"/>
    <s v="BM-11140"/>
    <s v="Becky Martin"/>
    <x v="0"/>
    <x v="0"/>
    <s v="Santa Barbara"/>
    <x v="1"/>
    <n v="93101"/>
    <x v="1"/>
    <s v="OFF-AP-10003287"/>
    <x v="1"/>
    <x v="9"/>
    <s v="Tripp Lite TLP810NET Broadband Surge for Modem/Fax"/>
    <x v="4710"/>
    <n v="7"/>
    <n v="0"/>
    <n v="99.901199999999989"/>
    <x v="1"/>
    <x v="0"/>
  </r>
  <r>
    <n v="6922"/>
    <x v="3436"/>
    <x v="1095"/>
    <x v="939"/>
    <s v="Standard Class"/>
    <s v="PS-19045"/>
    <s v="Penelope Sewall"/>
    <x v="2"/>
    <x v="0"/>
    <s v="New York City"/>
    <x v="15"/>
    <n v="10011"/>
    <x v="3"/>
    <s v="OFF-EN-10001532"/>
    <x v="1"/>
    <x v="12"/>
    <s v="Brown Kraft Recycled Envelopes"/>
    <x v="4711"/>
    <n v="1"/>
    <n v="0"/>
    <n v="8.49"/>
    <x v="3"/>
    <x v="0"/>
  </r>
  <r>
    <n v="6923"/>
    <x v="3437"/>
    <x v="199"/>
    <x v="1227"/>
    <s v="Second Class"/>
    <s v="MS-17710"/>
    <s v="Maurice Satty"/>
    <x v="0"/>
    <x v="0"/>
    <s v="Auburn"/>
    <x v="19"/>
    <n v="36830"/>
    <x v="0"/>
    <s v="OFF-LA-10003930"/>
    <x v="1"/>
    <x v="2"/>
    <s v="Dot Matrix Printer Tape Reel Labels, White, 5000/Box"/>
    <x v="4712"/>
    <n v="5"/>
    <n v="0"/>
    <n v="240.8595"/>
    <x v="0"/>
    <x v="0"/>
  </r>
  <r>
    <n v="6924"/>
    <x v="3437"/>
    <x v="199"/>
    <x v="1227"/>
    <s v="Second Class"/>
    <s v="MS-17710"/>
    <s v="Maurice Satty"/>
    <x v="0"/>
    <x v="0"/>
    <s v="Auburn"/>
    <x v="19"/>
    <n v="36830"/>
    <x v="0"/>
    <s v="OFF-EN-10003845"/>
    <x v="1"/>
    <x v="12"/>
    <s v="Colored Envelopes"/>
    <x v="1576"/>
    <n v="2"/>
    <n v="0"/>
    <n v="3.3947999999999996"/>
    <x v="0"/>
    <x v="0"/>
  </r>
  <r>
    <n v="6925"/>
    <x v="3438"/>
    <x v="672"/>
    <x v="107"/>
    <s v="Standard Class"/>
    <s v="JL-15235"/>
    <s v="Janet Lee"/>
    <x v="0"/>
    <x v="0"/>
    <s v="New York City"/>
    <x v="15"/>
    <n v="10035"/>
    <x v="3"/>
    <s v="OFF-PA-10002659"/>
    <x v="1"/>
    <x v="10"/>
    <s v="Avoid Verbal Orders Carbonless Minifold Book"/>
    <x v="4713"/>
    <n v="7"/>
    <n v="0"/>
    <n v="10.883599999999998"/>
    <x v="3"/>
    <x v="0"/>
  </r>
  <r>
    <n v="6926"/>
    <x v="3438"/>
    <x v="672"/>
    <x v="107"/>
    <s v="Standard Class"/>
    <s v="JL-15235"/>
    <s v="Janet Lee"/>
    <x v="0"/>
    <x v="0"/>
    <s v="New York City"/>
    <x v="15"/>
    <n v="10035"/>
    <x v="3"/>
    <s v="FUR-BO-10001608"/>
    <x v="0"/>
    <x v="0"/>
    <s v="Hon Metal Bookcases, Black"/>
    <x v="2871"/>
    <n v="12"/>
    <n v="0.2"/>
    <n v="42.588000000000022"/>
    <x v="3"/>
    <x v="0"/>
  </r>
  <r>
    <n v="6927"/>
    <x v="3439"/>
    <x v="1062"/>
    <x v="1151"/>
    <s v="Standard Class"/>
    <s v="KM-16660"/>
    <s v="Khloe Miller"/>
    <x v="0"/>
    <x v="0"/>
    <s v="Los Angeles"/>
    <x v="1"/>
    <n v="90032"/>
    <x v="1"/>
    <s v="OFF-LA-10000305"/>
    <x v="1"/>
    <x v="2"/>
    <s v="Avery 495"/>
    <x v="1381"/>
    <n v="3"/>
    <n v="0"/>
    <n v="8.6939999999999991"/>
    <x v="1"/>
    <x v="0"/>
  </r>
  <r>
    <n v="6928"/>
    <x v="3440"/>
    <x v="661"/>
    <x v="22"/>
    <s v="Second Class"/>
    <s v="RD-19900"/>
    <s v="Ruben Dartt"/>
    <x v="0"/>
    <x v="0"/>
    <s v="San Francisco"/>
    <x v="1"/>
    <n v="94109"/>
    <x v="1"/>
    <s v="OFF-ST-10003638"/>
    <x v="1"/>
    <x v="4"/>
    <s v="Mobile Personal File Cube"/>
    <x v="4714"/>
    <n v="4"/>
    <n v="0"/>
    <n v="25.293599999999998"/>
    <x v="1"/>
    <x v="0"/>
  </r>
  <r>
    <n v="6929"/>
    <x v="3440"/>
    <x v="661"/>
    <x v="22"/>
    <s v="Second Class"/>
    <s v="RD-19900"/>
    <s v="Ruben Dartt"/>
    <x v="0"/>
    <x v="0"/>
    <s v="San Francisco"/>
    <x v="1"/>
    <n v="94109"/>
    <x v="1"/>
    <s v="OFF-LA-10001934"/>
    <x v="1"/>
    <x v="2"/>
    <s v="Avery 516"/>
    <x v="2521"/>
    <n v="3"/>
    <n v="0"/>
    <n v="10.307099999999998"/>
    <x v="1"/>
    <x v="0"/>
  </r>
  <r>
    <n v="6930"/>
    <x v="3440"/>
    <x v="661"/>
    <x v="22"/>
    <s v="Second Class"/>
    <s v="RD-19900"/>
    <s v="Ruben Dartt"/>
    <x v="0"/>
    <x v="0"/>
    <s v="San Francisco"/>
    <x v="1"/>
    <n v="94109"/>
    <x v="1"/>
    <s v="TEC-PH-10003012"/>
    <x v="2"/>
    <x v="7"/>
    <s v="Nortel Meridian M3904 Professional Digital phone"/>
    <x v="4715"/>
    <n v="7"/>
    <n v="0.2"/>
    <n v="97.013699999999858"/>
    <x v="1"/>
    <x v="0"/>
  </r>
  <r>
    <n v="6931"/>
    <x v="3440"/>
    <x v="661"/>
    <x v="22"/>
    <s v="Second Class"/>
    <s v="RD-19900"/>
    <s v="Ruben Dartt"/>
    <x v="0"/>
    <x v="0"/>
    <s v="San Francisco"/>
    <x v="1"/>
    <n v="94109"/>
    <x v="1"/>
    <s v="OFF-PA-10001019"/>
    <x v="1"/>
    <x v="10"/>
    <s v="Xerox 1884"/>
    <x v="1024"/>
    <n v="1"/>
    <n v="0"/>
    <n v="9.3905999999999992"/>
    <x v="1"/>
    <x v="0"/>
  </r>
  <r>
    <n v="6932"/>
    <x v="3441"/>
    <x v="686"/>
    <x v="701"/>
    <s v="Standard Class"/>
    <s v="ST-20530"/>
    <s v="Shui Tom"/>
    <x v="0"/>
    <x v="0"/>
    <s v="Philadelphia"/>
    <x v="9"/>
    <n v="19140"/>
    <x v="3"/>
    <s v="TEC-PH-10002070"/>
    <x v="2"/>
    <x v="7"/>
    <s v="Griffin GC36547 PowerJolt SE Lightning Charger"/>
    <x v="4716"/>
    <n v="1"/>
    <n v="0.4"/>
    <n v="-2.2490000000000023"/>
    <x v="3"/>
    <x v="0"/>
  </r>
  <r>
    <n v="6933"/>
    <x v="3441"/>
    <x v="686"/>
    <x v="701"/>
    <s v="Standard Class"/>
    <s v="ST-20530"/>
    <s v="Shui Tom"/>
    <x v="0"/>
    <x v="0"/>
    <s v="Philadelphia"/>
    <x v="9"/>
    <n v="19140"/>
    <x v="3"/>
    <s v="TEC-PH-10002583"/>
    <x v="2"/>
    <x v="7"/>
    <s v="iOttie HLCRIO102 Car Mount"/>
    <x v="1821"/>
    <n v="2"/>
    <n v="0.4"/>
    <n v="-13.993000000000004"/>
    <x v="3"/>
    <x v="0"/>
  </r>
  <r>
    <n v="6934"/>
    <x v="3441"/>
    <x v="686"/>
    <x v="701"/>
    <s v="Standard Class"/>
    <s v="ST-20530"/>
    <s v="Shui Tom"/>
    <x v="0"/>
    <x v="0"/>
    <s v="Philadelphia"/>
    <x v="9"/>
    <n v="19140"/>
    <x v="3"/>
    <s v="FUR-FU-10001057"/>
    <x v="0"/>
    <x v="5"/>
    <s v="Tensor Track Tree Floor Lamp"/>
    <x v="236"/>
    <n v="2"/>
    <n v="0.2"/>
    <n v="1.1993999999999998"/>
    <x v="3"/>
    <x v="0"/>
  </r>
  <r>
    <n v="6935"/>
    <x v="3441"/>
    <x v="686"/>
    <x v="701"/>
    <s v="Standard Class"/>
    <s v="ST-20530"/>
    <s v="Shui Tom"/>
    <x v="0"/>
    <x v="0"/>
    <s v="Philadelphia"/>
    <x v="9"/>
    <n v="19140"/>
    <x v="3"/>
    <s v="OFF-AR-10001044"/>
    <x v="1"/>
    <x v="6"/>
    <s v="BOSTON Ranger #55 Pencil Sharpener, Black"/>
    <x v="4717"/>
    <n v="2"/>
    <n v="0.2"/>
    <n v="4.6781999999999968"/>
    <x v="3"/>
    <x v="0"/>
  </r>
  <r>
    <n v="6936"/>
    <x v="3442"/>
    <x v="329"/>
    <x v="108"/>
    <s v="Second Class"/>
    <s v="BP-11095"/>
    <s v="Bart Pistole"/>
    <x v="1"/>
    <x v="0"/>
    <s v="El Paso"/>
    <x v="5"/>
    <n v="79907"/>
    <x v="2"/>
    <s v="TEC-AC-10001767"/>
    <x v="2"/>
    <x v="11"/>
    <s v="SanDisk Ultra 64 GB MicroSDHC Class 10 Memory Card"/>
    <x v="98"/>
    <n v="3"/>
    <n v="0.2"/>
    <n v="-10.797300000000011"/>
    <x v="2"/>
    <x v="0"/>
  </r>
  <r>
    <n v="6937"/>
    <x v="3443"/>
    <x v="476"/>
    <x v="383"/>
    <s v="First Class"/>
    <s v="TA-21385"/>
    <s v="Tom Ashbrook"/>
    <x v="2"/>
    <x v="0"/>
    <s v="Chicago"/>
    <x v="10"/>
    <n v="60653"/>
    <x v="2"/>
    <s v="FUR-FU-10000277"/>
    <x v="0"/>
    <x v="5"/>
    <s v="Deflect-o DuraMat Antistatic Studded Beveled Mat for Medium Pile Carpeting"/>
    <x v="4718"/>
    <n v="2"/>
    <n v="0.6"/>
    <n v="-75.844800000000006"/>
    <x v="2"/>
    <x v="0"/>
  </r>
  <r>
    <n v="6938"/>
    <x v="3444"/>
    <x v="345"/>
    <x v="1228"/>
    <s v="Same Day"/>
    <s v="PS-18760"/>
    <s v="Pamela Stobb"/>
    <x v="0"/>
    <x v="0"/>
    <s v="El Paso"/>
    <x v="5"/>
    <n v="79907"/>
    <x v="2"/>
    <s v="OFF-PA-10001952"/>
    <x v="1"/>
    <x v="10"/>
    <s v="Xerox 1902"/>
    <x v="4719"/>
    <n v="2"/>
    <n v="0.2"/>
    <n v="11.876799999999998"/>
    <x v="2"/>
    <x v="0"/>
  </r>
  <r>
    <n v="6939"/>
    <x v="3445"/>
    <x v="732"/>
    <x v="333"/>
    <s v="Standard Class"/>
    <s v="NP-18700"/>
    <s v="Nora Preis"/>
    <x v="0"/>
    <x v="0"/>
    <s v="Seattle"/>
    <x v="4"/>
    <n v="98105"/>
    <x v="1"/>
    <s v="TEC-AC-10004420"/>
    <x v="2"/>
    <x v="11"/>
    <s v="Cherry 142-key Programmable Keyboard"/>
    <x v="4720"/>
    <n v="4"/>
    <n v="0"/>
    <n v="52.769200000000012"/>
    <x v="1"/>
    <x v="0"/>
  </r>
  <r>
    <n v="6940"/>
    <x v="3446"/>
    <x v="335"/>
    <x v="569"/>
    <s v="Standard Class"/>
    <s v="SC-20260"/>
    <s v="Scott Cohen"/>
    <x v="1"/>
    <x v="0"/>
    <s v="New York City"/>
    <x v="15"/>
    <n v="10009"/>
    <x v="3"/>
    <s v="OFF-BI-10001071"/>
    <x v="1"/>
    <x v="8"/>
    <s v="GBC ProClick Punch Binding System"/>
    <x v="4721"/>
    <n v="2"/>
    <n v="0.2"/>
    <n v="37.108400000000003"/>
    <x v="3"/>
    <x v="0"/>
  </r>
  <r>
    <n v="6941"/>
    <x v="3446"/>
    <x v="335"/>
    <x v="569"/>
    <s v="Standard Class"/>
    <s v="SC-20260"/>
    <s v="Scott Cohen"/>
    <x v="1"/>
    <x v="0"/>
    <s v="New York City"/>
    <x v="15"/>
    <n v="10009"/>
    <x v="3"/>
    <s v="OFF-SU-10002503"/>
    <x v="1"/>
    <x v="14"/>
    <s v="Acme Preferred Stainless Steel Scissors"/>
    <x v="158"/>
    <n v="5"/>
    <n v="0"/>
    <n v="8.2359999999999989"/>
    <x v="3"/>
    <x v="0"/>
  </r>
  <r>
    <n v="6942"/>
    <x v="3446"/>
    <x v="335"/>
    <x v="569"/>
    <s v="Standard Class"/>
    <s v="SC-20260"/>
    <s v="Scott Cohen"/>
    <x v="1"/>
    <x v="0"/>
    <s v="New York City"/>
    <x v="15"/>
    <n v="10009"/>
    <x v="3"/>
    <s v="OFF-ST-10001490"/>
    <x v="1"/>
    <x v="4"/>
    <s v="Hot File 7-Pocket, Floor Stand"/>
    <x v="4722"/>
    <n v="4"/>
    <n v="0"/>
    <n v="214.16399999999993"/>
    <x v="3"/>
    <x v="0"/>
  </r>
  <r>
    <n v="6943"/>
    <x v="3446"/>
    <x v="335"/>
    <x v="569"/>
    <s v="Standard Class"/>
    <s v="SC-20260"/>
    <s v="Scott Cohen"/>
    <x v="1"/>
    <x v="0"/>
    <s v="New York City"/>
    <x v="15"/>
    <n v="10009"/>
    <x v="3"/>
    <s v="OFF-PA-10003790"/>
    <x v="1"/>
    <x v="10"/>
    <s v="Xerox 1991"/>
    <x v="4243"/>
    <n v="3"/>
    <n v="0"/>
    <n v="31.519199999999998"/>
    <x v="3"/>
    <x v="0"/>
  </r>
  <r>
    <n v="6944"/>
    <x v="3447"/>
    <x v="395"/>
    <x v="1229"/>
    <s v="Standard Class"/>
    <s v="RD-19930"/>
    <s v="Russell D'Ascenzo"/>
    <x v="0"/>
    <x v="0"/>
    <s v="Los Angeles"/>
    <x v="1"/>
    <n v="90032"/>
    <x v="1"/>
    <s v="TEC-PH-10004094"/>
    <x v="2"/>
    <x v="7"/>
    <s v="Motorola L703CM"/>
    <x v="4723"/>
    <n v="5"/>
    <n v="0.2"/>
    <n v="38.997500000000002"/>
    <x v="1"/>
    <x v="0"/>
  </r>
  <r>
    <n v="6945"/>
    <x v="3448"/>
    <x v="865"/>
    <x v="1138"/>
    <s v="Standard Class"/>
    <s v="TH-21115"/>
    <s v="Thea Hudgings"/>
    <x v="1"/>
    <x v="0"/>
    <s v="Newark"/>
    <x v="13"/>
    <n v="19711"/>
    <x v="3"/>
    <s v="OFF-BI-10004876"/>
    <x v="1"/>
    <x v="8"/>
    <s v="Wilson Jones Suede Grain Vinyl Binders"/>
    <x v="1760"/>
    <n v="4"/>
    <n v="0"/>
    <n v="5.4487999999999994"/>
    <x v="3"/>
    <x v="0"/>
  </r>
  <r>
    <n v="6946"/>
    <x v="3449"/>
    <x v="955"/>
    <x v="1037"/>
    <s v="Standard Class"/>
    <s v="GM-14680"/>
    <s v="Greg Matthias"/>
    <x v="0"/>
    <x v="0"/>
    <s v="New York City"/>
    <x v="15"/>
    <n v="10011"/>
    <x v="3"/>
    <s v="FUR-BO-10003034"/>
    <x v="0"/>
    <x v="0"/>
    <s v="O'Sullivan Elevations Bookcase, Cherry Finish"/>
    <x v="2987"/>
    <n v="5"/>
    <n v="0.2"/>
    <n v="-26.195999999999984"/>
    <x v="3"/>
    <x v="0"/>
  </r>
  <r>
    <n v="6947"/>
    <x v="3450"/>
    <x v="529"/>
    <x v="681"/>
    <s v="Standard Class"/>
    <s v="JO-15550"/>
    <s v="Jesus Ocampo"/>
    <x v="2"/>
    <x v="0"/>
    <s v="Roseville"/>
    <x v="1"/>
    <n v="95661"/>
    <x v="1"/>
    <s v="OFF-FA-10000490"/>
    <x v="1"/>
    <x v="13"/>
    <s v="OIC Binder Clips, Mini, 1/4&quot; Capacity, Black"/>
    <x v="4724"/>
    <n v="2"/>
    <n v="0"/>
    <n v="1.1656"/>
    <x v="1"/>
    <x v="0"/>
  </r>
  <r>
    <n v="6948"/>
    <x v="3451"/>
    <x v="334"/>
    <x v="1230"/>
    <s v="Standard Class"/>
    <s v="ZC-21910"/>
    <s v="Zuschuss Carroll"/>
    <x v="0"/>
    <x v="0"/>
    <s v="Aurora"/>
    <x v="10"/>
    <n v="60505"/>
    <x v="2"/>
    <s v="OFF-ST-10002574"/>
    <x v="1"/>
    <x v="4"/>
    <s v="SAFCO Commercial Wire Shelving, Black"/>
    <x v="3167"/>
    <n v="2"/>
    <n v="0.2"/>
    <n v="-55.256"/>
    <x v="2"/>
    <x v="0"/>
  </r>
  <r>
    <n v="6949"/>
    <x v="3451"/>
    <x v="334"/>
    <x v="1230"/>
    <s v="Standard Class"/>
    <s v="ZC-21910"/>
    <s v="Zuschuss Carroll"/>
    <x v="0"/>
    <x v="0"/>
    <s v="Aurora"/>
    <x v="10"/>
    <n v="60505"/>
    <x v="2"/>
    <s v="FUR-CH-10003535"/>
    <x v="0"/>
    <x v="1"/>
    <s v="Global Armless Task Chair, Royal Blue"/>
    <x v="3391"/>
    <n v="3"/>
    <n v="0.3"/>
    <n v="-23.782199999999996"/>
    <x v="2"/>
    <x v="0"/>
  </r>
  <r>
    <n v="6950"/>
    <x v="3452"/>
    <x v="123"/>
    <x v="381"/>
    <s v="Same Day"/>
    <s v="AP-10720"/>
    <s v="Anne Pryor"/>
    <x v="2"/>
    <x v="0"/>
    <s v="New York City"/>
    <x v="15"/>
    <n v="10011"/>
    <x v="3"/>
    <s v="OFF-BI-10001628"/>
    <x v="1"/>
    <x v="8"/>
    <s v="Acco Data Flex Cable Posts For Top &amp; Bottom Load Binders, 6&quot; Capacity"/>
    <x v="4725"/>
    <n v="7"/>
    <n v="0.2"/>
    <n v="18.252499999999998"/>
    <x v="3"/>
    <x v="0"/>
  </r>
  <r>
    <n v="6951"/>
    <x v="3452"/>
    <x v="123"/>
    <x v="381"/>
    <s v="Same Day"/>
    <s v="AP-10720"/>
    <s v="Anne Pryor"/>
    <x v="2"/>
    <x v="0"/>
    <s v="New York City"/>
    <x v="15"/>
    <n v="10011"/>
    <x v="3"/>
    <s v="FUR-TA-10001676"/>
    <x v="0"/>
    <x v="3"/>
    <s v="Hon 61000 Series Interactive Training Tables"/>
    <x v="2620"/>
    <n v="3"/>
    <n v="0.4"/>
    <n v="-29.323800000000006"/>
    <x v="3"/>
    <x v="0"/>
  </r>
  <r>
    <n v="6952"/>
    <x v="3453"/>
    <x v="312"/>
    <x v="1005"/>
    <s v="Standard Class"/>
    <s v="GK-14620"/>
    <s v="Grace Kelly"/>
    <x v="1"/>
    <x v="0"/>
    <s v="Dallas"/>
    <x v="5"/>
    <n v="75217"/>
    <x v="2"/>
    <s v="TEC-MA-10002790"/>
    <x v="2"/>
    <x v="15"/>
    <s v="NeatDesk Desktop Scanner &amp; Digital Filing System"/>
    <x v="4726"/>
    <n v="2"/>
    <n v="0.4"/>
    <n v="55.998599999999954"/>
    <x v="2"/>
    <x v="0"/>
  </r>
  <r>
    <n v="6953"/>
    <x v="3454"/>
    <x v="653"/>
    <x v="1120"/>
    <s v="First Class"/>
    <s v="HM-14980"/>
    <s v="Henry MacAllister"/>
    <x v="0"/>
    <x v="0"/>
    <s v="Los Angeles"/>
    <x v="1"/>
    <n v="90008"/>
    <x v="1"/>
    <s v="OFF-BI-10001757"/>
    <x v="1"/>
    <x v="8"/>
    <s v="Pressboard Hanging Data Binders for Unburst Sheets"/>
    <x v="929"/>
    <n v="3"/>
    <n v="0.2"/>
    <n v="4.1327999999999996"/>
    <x v="1"/>
    <x v="0"/>
  </r>
  <r>
    <n v="6954"/>
    <x v="3454"/>
    <x v="653"/>
    <x v="1120"/>
    <s v="First Class"/>
    <s v="HM-14980"/>
    <s v="Henry MacAllister"/>
    <x v="0"/>
    <x v="0"/>
    <s v="Los Angeles"/>
    <x v="1"/>
    <n v="90008"/>
    <x v="1"/>
    <s v="OFF-BI-10004828"/>
    <x v="1"/>
    <x v="8"/>
    <s v="GBC Poly Designer Binding Covers"/>
    <x v="4727"/>
    <n v="4"/>
    <n v="0.2"/>
    <n v="19.418399999999995"/>
    <x v="1"/>
    <x v="0"/>
  </r>
  <r>
    <n v="6955"/>
    <x v="3454"/>
    <x v="653"/>
    <x v="1120"/>
    <s v="First Class"/>
    <s v="HM-14980"/>
    <s v="Henry MacAllister"/>
    <x v="0"/>
    <x v="0"/>
    <s v="Los Angeles"/>
    <x v="1"/>
    <n v="90008"/>
    <x v="1"/>
    <s v="TEC-PH-10000369"/>
    <x v="2"/>
    <x v="7"/>
    <s v="HTC One Mini"/>
    <x v="4483"/>
    <n v="5"/>
    <n v="0.2"/>
    <n v="50.396000000000015"/>
    <x v="1"/>
    <x v="0"/>
  </r>
  <r>
    <n v="6956"/>
    <x v="3455"/>
    <x v="334"/>
    <x v="32"/>
    <s v="Standard Class"/>
    <s v="LS-16945"/>
    <s v="Linda Southworth"/>
    <x v="1"/>
    <x v="0"/>
    <s v="Los Angeles"/>
    <x v="1"/>
    <n v="90004"/>
    <x v="1"/>
    <s v="OFF-EN-10003862"/>
    <x v="1"/>
    <x v="12"/>
    <s v="Laser &amp; Ink Jet Business Envelopes"/>
    <x v="4728"/>
    <n v="2"/>
    <n v="0"/>
    <n v="9.8163999999999998"/>
    <x v="1"/>
    <x v="0"/>
  </r>
  <r>
    <n v="6957"/>
    <x v="3456"/>
    <x v="216"/>
    <x v="194"/>
    <s v="Standard Class"/>
    <s v="AR-10570"/>
    <s v="Anemone Ratner"/>
    <x v="0"/>
    <x v="0"/>
    <s v="Columbus"/>
    <x v="32"/>
    <n v="31907"/>
    <x v="0"/>
    <s v="OFF-BI-10003963"/>
    <x v="1"/>
    <x v="8"/>
    <s v="Cardinal Holdit Data Disk Pockets"/>
    <x v="3441"/>
    <n v="5"/>
    <n v="0"/>
    <n v="17.107999999999997"/>
    <x v="0"/>
    <x v="0"/>
  </r>
  <r>
    <n v="6958"/>
    <x v="3456"/>
    <x v="216"/>
    <x v="194"/>
    <s v="Standard Class"/>
    <s v="AR-10570"/>
    <s v="Anemone Ratner"/>
    <x v="0"/>
    <x v="0"/>
    <s v="Columbus"/>
    <x v="32"/>
    <n v="31907"/>
    <x v="0"/>
    <s v="FUR-FU-10004848"/>
    <x v="0"/>
    <x v="5"/>
    <s v="Howard Miller 13-3/4&quot; Diameter Brushed Chrome Round Wall Clock"/>
    <x v="2678"/>
    <n v="1"/>
    <n v="0"/>
    <n v="15.524999999999999"/>
    <x v="0"/>
    <x v="0"/>
  </r>
  <r>
    <n v="6959"/>
    <x v="3457"/>
    <x v="874"/>
    <x v="591"/>
    <s v="Second Class"/>
    <s v="RH-19510"/>
    <s v="Rick Huthwaite"/>
    <x v="2"/>
    <x v="0"/>
    <s v="San Francisco"/>
    <x v="1"/>
    <n v="94110"/>
    <x v="1"/>
    <s v="OFF-ST-10001328"/>
    <x v="1"/>
    <x v="4"/>
    <s v="Personal Filing Tote with Lid, Black/Gray"/>
    <x v="4729"/>
    <n v="1"/>
    <n v="0"/>
    <n v="4.3428000000000004"/>
    <x v="1"/>
    <x v="0"/>
  </r>
  <r>
    <n v="6960"/>
    <x v="3457"/>
    <x v="874"/>
    <x v="591"/>
    <s v="Second Class"/>
    <s v="RH-19510"/>
    <s v="Rick Huthwaite"/>
    <x v="2"/>
    <x v="0"/>
    <s v="San Francisco"/>
    <x v="1"/>
    <n v="94110"/>
    <x v="1"/>
    <s v="OFF-PA-10002377"/>
    <x v="1"/>
    <x v="10"/>
    <s v="Xerox 1916"/>
    <x v="678"/>
    <n v="3"/>
    <n v="0"/>
    <n v="73.41"/>
    <x v="1"/>
    <x v="0"/>
  </r>
  <r>
    <n v="6961"/>
    <x v="3457"/>
    <x v="874"/>
    <x v="591"/>
    <s v="Second Class"/>
    <s v="RH-19510"/>
    <s v="Rick Huthwaite"/>
    <x v="2"/>
    <x v="0"/>
    <s v="San Francisco"/>
    <x v="1"/>
    <n v="94110"/>
    <x v="1"/>
    <s v="OFF-PA-10003441"/>
    <x v="1"/>
    <x v="10"/>
    <s v="Xerox 226"/>
    <x v="91"/>
    <n v="2"/>
    <n v="0"/>
    <n v="6.2208000000000006"/>
    <x v="1"/>
    <x v="0"/>
  </r>
  <r>
    <n v="6962"/>
    <x v="3458"/>
    <x v="468"/>
    <x v="173"/>
    <s v="Same Day"/>
    <s v="TB-21190"/>
    <s v="Thomas Brumley"/>
    <x v="2"/>
    <x v="0"/>
    <s v="Riverside"/>
    <x v="1"/>
    <n v="92503"/>
    <x v="1"/>
    <s v="OFF-AR-10002221"/>
    <x v="1"/>
    <x v="6"/>
    <s v="12 Colored Short Pencils"/>
    <x v="4730"/>
    <n v="3"/>
    <n v="0"/>
    <n v="2.1060000000000008"/>
    <x v="1"/>
    <x v="0"/>
  </r>
  <r>
    <n v="6963"/>
    <x v="3459"/>
    <x v="87"/>
    <x v="1231"/>
    <s v="Second Class"/>
    <s v="JD-15895"/>
    <s v="Jonathan Doherty"/>
    <x v="1"/>
    <x v="0"/>
    <s v="Columbia"/>
    <x v="20"/>
    <n v="29203"/>
    <x v="0"/>
    <s v="OFF-EN-10001509"/>
    <x v="1"/>
    <x v="12"/>
    <s v="Poly String Tie Envelopes"/>
    <x v="4731"/>
    <n v="5"/>
    <n v="0"/>
    <n v="4.7939999999999996"/>
    <x v="0"/>
    <x v="0"/>
  </r>
  <r>
    <n v="6964"/>
    <x v="3459"/>
    <x v="87"/>
    <x v="1231"/>
    <s v="Second Class"/>
    <s v="JD-15895"/>
    <s v="Jonathan Doherty"/>
    <x v="1"/>
    <x v="0"/>
    <s v="Columbia"/>
    <x v="20"/>
    <n v="29203"/>
    <x v="0"/>
    <s v="OFF-AR-10003338"/>
    <x v="1"/>
    <x v="6"/>
    <s v="Eberhard Faber 3 1/2&quot; Golf Pencils"/>
    <x v="4732"/>
    <n v="3"/>
    <n v="0"/>
    <n v="5.580000000000001"/>
    <x v="0"/>
    <x v="0"/>
  </r>
  <r>
    <n v="6965"/>
    <x v="3459"/>
    <x v="87"/>
    <x v="1231"/>
    <s v="Second Class"/>
    <s v="JD-15895"/>
    <s v="Jonathan Doherty"/>
    <x v="1"/>
    <x v="0"/>
    <s v="Columbia"/>
    <x v="20"/>
    <n v="29203"/>
    <x v="0"/>
    <s v="OFF-BI-10004728"/>
    <x v="1"/>
    <x v="8"/>
    <s v="Wilson Jones Turn Tabs Binder Tool for Ring Binders"/>
    <x v="906"/>
    <n v="5"/>
    <n v="0"/>
    <n v="11.086"/>
    <x v="0"/>
    <x v="0"/>
  </r>
  <r>
    <n v="6966"/>
    <x v="3459"/>
    <x v="87"/>
    <x v="1231"/>
    <s v="Second Class"/>
    <s v="JD-15895"/>
    <s v="Jonathan Doherty"/>
    <x v="1"/>
    <x v="0"/>
    <s v="Columbia"/>
    <x v="20"/>
    <n v="29203"/>
    <x v="0"/>
    <s v="TEC-AC-10000358"/>
    <x v="2"/>
    <x v="11"/>
    <s v="Imation Secure Drive + Hardware Encrypted USB flash drive - 16 GB"/>
    <x v="4733"/>
    <n v="2"/>
    <n v="0"/>
    <n v="18.235199999999999"/>
    <x v="0"/>
    <x v="0"/>
  </r>
  <r>
    <n v="6967"/>
    <x v="3459"/>
    <x v="87"/>
    <x v="1231"/>
    <s v="Second Class"/>
    <s v="JD-15895"/>
    <s v="Jonathan Doherty"/>
    <x v="1"/>
    <x v="0"/>
    <s v="Columbia"/>
    <x v="20"/>
    <n v="29203"/>
    <x v="0"/>
    <s v="OFF-BI-10002764"/>
    <x v="1"/>
    <x v="8"/>
    <s v="Recycled Pressboard Report Cover with Reinforced Top Hinge"/>
    <x v="4734"/>
    <n v="2"/>
    <n v="0"/>
    <n v="3.1654"/>
    <x v="0"/>
    <x v="0"/>
  </r>
  <r>
    <n v="6968"/>
    <x v="3459"/>
    <x v="87"/>
    <x v="1231"/>
    <s v="Second Class"/>
    <s v="JD-15895"/>
    <s v="Jonathan Doherty"/>
    <x v="1"/>
    <x v="0"/>
    <s v="Columbia"/>
    <x v="20"/>
    <n v="29203"/>
    <x v="0"/>
    <s v="OFF-PA-10001461"/>
    <x v="1"/>
    <x v="10"/>
    <s v="HP Office Paper (20Lb. and 87 Bright)"/>
    <x v="1847"/>
    <n v="9"/>
    <n v="0"/>
    <n v="28.857599999999998"/>
    <x v="0"/>
    <x v="0"/>
  </r>
  <r>
    <n v="6969"/>
    <x v="3460"/>
    <x v="1140"/>
    <x v="52"/>
    <s v="Second Class"/>
    <s v="MP-17965"/>
    <s v="Michael Paige"/>
    <x v="1"/>
    <x v="0"/>
    <s v="New York City"/>
    <x v="15"/>
    <n v="10011"/>
    <x v="3"/>
    <s v="TEC-PH-10004165"/>
    <x v="2"/>
    <x v="7"/>
    <s v="Mitel MiVoice 5330e IP Phone"/>
    <x v="4735"/>
    <n v="3"/>
    <n v="0"/>
    <n v="214.4922"/>
    <x v="3"/>
    <x v="0"/>
  </r>
  <r>
    <n v="6970"/>
    <x v="3461"/>
    <x v="994"/>
    <x v="405"/>
    <s v="Second Class"/>
    <s v="JB-16000"/>
    <s v="Joy Bell-"/>
    <x v="0"/>
    <x v="0"/>
    <s v="Longview"/>
    <x v="4"/>
    <n v="98632"/>
    <x v="1"/>
    <s v="FUR-FU-10000010"/>
    <x v="0"/>
    <x v="5"/>
    <s v="DAX Value U-Channel Document Frames, Easel Back"/>
    <x v="2615"/>
    <n v="5"/>
    <n v="0"/>
    <n v="7.7034999999999982"/>
    <x v="1"/>
    <x v="0"/>
  </r>
  <r>
    <n v="6971"/>
    <x v="3462"/>
    <x v="20"/>
    <x v="425"/>
    <s v="Standard Class"/>
    <s v="AB-10105"/>
    <s v="Adrian Barton"/>
    <x v="0"/>
    <x v="0"/>
    <s v="Phoenix"/>
    <x v="16"/>
    <n v="85023"/>
    <x v="1"/>
    <s v="OFF-ST-10000321"/>
    <x v="1"/>
    <x v="4"/>
    <s v="Akro Stacking Bins"/>
    <x v="1438"/>
    <n v="2"/>
    <n v="0.2"/>
    <n v="-2.5248000000000022"/>
    <x v="1"/>
    <x v="1"/>
  </r>
  <r>
    <n v="6972"/>
    <x v="3462"/>
    <x v="20"/>
    <x v="425"/>
    <s v="Standard Class"/>
    <s v="AB-10105"/>
    <s v="Adrian Barton"/>
    <x v="0"/>
    <x v="0"/>
    <s v="Phoenix"/>
    <x v="16"/>
    <n v="85023"/>
    <x v="1"/>
    <s v="TEC-AC-10000109"/>
    <x v="2"/>
    <x v="11"/>
    <s v="Sony Micro Vault Click 16 GB USB 2.0 Flash Drive"/>
    <x v="212"/>
    <n v="2"/>
    <n v="0.2"/>
    <n v="4.4792000000000058"/>
    <x v="1"/>
    <x v="1"/>
  </r>
  <r>
    <n v="6973"/>
    <x v="3462"/>
    <x v="20"/>
    <x v="425"/>
    <s v="Standard Class"/>
    <s v="AB-10105"/>
    <s v="Adrian Barton"/>
    <x v="0"/>
    <x v="0"/>
    <s v="Phoenix"/>
    <x v="16"/>
    <n v="85023"/>
    <x v="1"/>
    <s v="TEC-PH-10002415"/>
    <x v="2"/>
    <x v="7"/>
    <s v="Polycom VoiceStation 500 Conference phone"/>
    <x v="2749"/>
    <n v="2"/>
    <n v="0.2"/>
    <n v="29.495000000000019"/>
    <x v="1"/>
    <x v="1"/>
  </r>
  <r>
    <n v="6974"/>
    <x v="3462"/>
    <x v="20"/>
    <x v="425"/>
    <s v="Standard Class"/>
    <s v="AB-10105"/>
    <s v="Adrian Barton"/>
    <x v="0"/>
    <x v="0"/>
    <s v="Phoenix"/>
    <x v="16"/>
    <n v="85023"/>
    <x v="1"/>
    <s v="OFF-BI-10001460"/>
    <x v="1"/>
    <x v="8"/>
    <s v="Plastic Binding Combs"/>
    <x v="4736"/>
    <n v="4"/>
    <n v="0.7"/>
    <n v="-13.938000000000002"/>
    <x v="1"/>
    <x v="1"/>
  </r>
  <r>
    <n v="6975"/>
    <x v="3463"/>
    <x v="175"/>
    <x v="184"/>
    <s v="Standard Class"/>
    <s v="CC-12145"/>
    <s v="Charles Crestani"/>
    <x v="0"/>
    <x v="0"/>
    <s v="Houston"/>
    <x v="5"/>
    <n v="77095"/>
    <x v="2"/>
    <s v="OFF-AR-10002987"/>
    <x v="1"/>
    <x v="6"/>
    <s v="Prismacolor Color Pencil Set"/>
    <x v="4142"/>
    <n v="2"/>
    <n v="0.2"/>
    <n v="8.3328000000000024"/>
    <x v="2"/>
    <x v="0"/>
  </r>
  <r>
    <n v="6976"/>
    <x v="3464"/>
    <x v="1141"/>
    <x v="790"/>
    <s v="Standard Class"/>
    <s v="CY-12745"/>
    <s v="Craig Yedwab"/>
    <x v="1"/>
    <x v="0"/>
    <s v="Gilbert"/>
    <x v="16"/>
    <n v="85234"/>
    <x v="1"/>
    <s v="OFF-LA-10000443"/>
    <x v="1"/>
    <x v="2"/>
    <s v="Avery 501"/>
    <x v="2184"/>
    <n v="2"/>
    <n v="0.2"/>
    <n v="1.9925999999999999"/>
    <x v="1"/>
    <x v="1"/>
  </r>
  <r>
    <n v="6977"/>
    <x v="3464"/>
    <x v="1141"/>
    <x v="790"/>
    <s v="Standard Class"/>
    <s v="CY-12745"/>
    <s v="Craig Yedwab"/>
    <x v="1"/>
    <x v="0"/>
    <s v="Gilbert"/>
    <x v="16"/>
    <n v="85234"/>
    <x v="1"/>
    <s v="FUR-FU-10004306"/>
    <x v="0"/>
    <x v="5"/>
    <s v="Electrix Halogen Magnifier Lamp"/>
    <x v="4737"/>
    <n v="4"/>
    <n v="0.2"/>
    <n v="46.631999999999977"/>
    <x v="1"/>
    <x v="1"/>
  </r>
  <r>
    <n v="6978"/>
    <x v="3465"/>
    <x v="881"/>
    <x v="940"/>
    <s v="First Class"/>
    <s v="EP-13915"/>
    <s v="Emily Phan"/>
    <x v="0"/>
    <x v="0"/>
    <s v="Jonesboro"/>
    <x v="36"/>
    <n v="72401"/>
    <x v="0"/>
    <s v="TEC-PH-10002564"/>
    <x v="2"/>
    <x v="7"/>
    <s v="OtterBox Defender Series Case - Samsung Galaxy S4"/>
    <x v="2830"/>
    <n v="2"/>
    <n v="0"/>
    <n v="17.993999999999993"/>
    <x v="0"/>
    <x v="0"/>
  </r>
  <r>
    <n v="6979"/>
    <x v="3466"/>
    <x v="920"/>
    <x v="364"/>
    <s v="Second Class"/>
    <s v="DL-13315"/>
    <s v="Delfina Latchford"/>
    <x v="0"/>
    <x v="0"/>
    <s v="Atlanta"/>
    <x v="32"/>
    <n v="30318"/>
    <x v="0"/>
    <s v="OFF-PA-10003724"/>
    <x v="1"/>
    <x v="10"/>
    <s v="Wirebound Message Book, 4 per Page"/>
    <x v="4738"/>
    <n v="9"/>
    <n v="0"/>
    <n v="23.946299999999997"/>
    <x v="0"/>
    <x v="0"/>
  </r>
  <r>
    <n v="6980"/>
    <x v="3467"/>
    <x v="424"/>
    <x v="992"/>
    <s v="Standard Class"/>
    <s v="SO-20335"/>
    <s v="Sean O'Donnell"/>
    <x v="0"/>
    <x v="0"/>
    <s v="Los Angeles"/>
    <x v="1"/>
    <n v="90036"/>
    <x v="1"/>
    <s v="OFF-PA-10000483"/>
    <x v="1"/>
    <x v="10"/>
    <s v="Xerox 19"/>
    <x v="901"/>
    <n v="5"/>
    <n v="0"/>
    <n v="69.704999999999998"/>
    <x v="1"/>
    <x v="0"/>
  </r>
  <r>
    <n v="6981"/>
    <x v="3468"/>
    <x v="845"/>
    <x v="821"/>
    <s v="First Class"/>
    <s v="BP-11095"/>
    <s v="Bart Pistole"/>
    <x v="1"/>
    <x v="0"/>
    <s v="New York City"/>
    <x v="15"/>
    <n v="10024"/>
    <x v="3"/>
    <s v="OFF-FA-10000611"/>
    <x v="1"/>
    <x v="13"/>
    <s v="Binder Clips by OIC"/>
    <x v="4739"/>
    <n v="4"/>
    <n v="0"/>
    <n v="2.8415999999999997"/>
    <x v="3"/>
    <x v="0"/>
  </r>
  <r>
    <n v="6982"/>
    <x v="3468"/>
    <x v="845"/>
    <x v="821"/>
    <s v="First Class"/>
    <s v="BP-11095"/>
    <s v="Bart Pistole"/>
    <x v="1"/>
    <x v="0"/>
    <s v="New York City"/>
    <x v="15"/>
    <n v="10024"/>
    <x v="3"/>
    <s v="OFF-PA-10000246"/>
    <x v="1"/>
    <x v="10"/>
    <s v="Riverleaf Stik-Withit Designer Note Cubes"/>
    <x v="4740"/>
    <n v="3"/>
    <n v="0"/>
    <n v="13.8828"/>
    <x v="3"/>
    <x v="0"/>
  </r>
  <r>
    <n v="6983"/>
    <x v="3469"/>
    <x v="142"/>
    <x v="344"/>
    <s v="Standard Class"/>
    <s v="JA-15970"/>
    <s v="Joseph Airdo"/>
    <x v="0"/>
    <x v="0"/>
    <s v="Detroit"/>
    <x v="12"/>
    <n v="48227"/>
    <x v="2"/>
    <s v="OFF-BI-10004728"/>
    <x v="1"/>
    <x v="8"/>
    <s v="Wilson Jones Turn Tabs Binder Tool for Ring Binders"/>
    <x v="906"/>
    <n v="5"/>
    <n v="0"/>
    <n v="11.086"/>
    <x v="2"/>
    <x v="0"/>
  </r>
  <r>
    <n v="6984"/>
    <x v="3469"/>
    <x v="142"/>
    <x v="344"/>
    <s v="Standard Class"/>
    <s v="JA-15970"/>
    <s v="Joseph Airdo"/>
    <x v="0"/>
    <x v="0"/>
    <s v="Detroit"/>
    <x v="12"/>
    <n v="48227"/>
    <x v="2"/>
    <s v="TEC-PH-10002365"/>
    <x v="2"/>
    <x v="7"/>
    <s v="Belkin Grip Candy Sheer Case / Cover for iPhone 5 and 5S"/>
    <x v="4741"/>
    <n v="1"/>
    <n v="0"/>
    <n v="2.2827999999999999"/>
    <x v="2"/>
    <x v="0"/>
  </r>
  <r>
    <n v="6985"/>
    <x v="3469"/>
    <x v="142"/>
    <x v="344"/>
    <s v="Standard Class"/>
    <s v="JA-15970"/>
    <s v="Joseph Airdo"/>
    <x v="0"/>
    <x v="0"/>
    <s v="Detroit"/>
    <x v="12"/>
    <n v="48227"/>
    <x v="2"/>
    <s v="OFF-AP-10002457"/>
    <x v="1"/>
    <x v="9"/>
    <s v="Eureka The Boss Plus 12-Amp Hard Box Upright Vacuum, Red"/>
    <x v="4742"/>
    <n v="4"/>
    <n v="0.1"/>
    <n v="71.161999999999978"/>
    <x v="2"/>
    <x v="0"/>
  </r>
  <r>
    <n v="6986"/>
    <x v="3469"/>
    <x v="142"/>
    <x v="344"/>
    <s v="Standard Class"/>
    <s v="JA-15970"/>
    <s v="Joseph Airdo"/>
    <x v="0"/>
    <x v="0"/>
    <s v="Detroit"/>
    <x v="12"/>
    <n v="48227"/>
    <x v="2"/>
    <s v="OFF-BI-10000320"/>
    <x v="1"/>
    <x v="8"/>
    <s v="GBC Plastic Binding Combs"/>
    <x v="3520"/>
    <n v="4"/>
    <n v="0"/>
    <n v="14.4648"/>
    <x v="2"/>
    <x v="0"/>
  </r>
  <r>
    <n v="6987"/>
    <x v="3469"/>
    <x v="142"/>
    <x v="344"/>
    <s v="Standard Class"/>
    <s v="JA-15970"/>
    <s v="Joseph Airdo"/>
    <x v="0"/>
    <x v="0"/>
    <s v="Detroit"/>
    <x v="12"/>
    <n v="48227"/>
    <x v="2"/>
    <s v="OFF-AR-10004999"/>
    <x v="1"/>
    <x v="6"/>
    <s v="Newell 315"/>
    <x v="493"/>
    <n v="2"/>
    <n v="0"/>
    <n v="2.99"/>
    <x v="2"/>
    <x v="0"/>
  </r>
  <r>
    <n v="6988"/>
    <x v="3469"/>
    <x v="142"/>
    <x v="344"/>
    <s v="Standard Class"/>
    <s v="JA-15970"/>
    <s v="Joseph Airdo"/>
    <x v="0"/>
    <x v="0"/>
    <s v="Detroit"/>
    <x v="12"/>
    <n v="48227"/>
    <x v="2"/>
    <s v="OFF-BI-10001116"/>
    <x v="1"/>
    <x v="8"/>
    <s v="Wilson Jones 1&quot; Hanging DublLock Ring Binders"/>
    <x v="1603"/>
    <n v="5"/>
    <n v="0"/>
    <n v="12.672000000000001"/>
    <x v="2"/>
    <x v="0"/>
  </r>
  <r>
    <n v="6989"/>
    <x v="3470"/>
    <x v="343"/>
    <x v="38"/>
    <s v="Second Class"/>
    <s v="BB-11545"/>
    <s v="Brenda Bowman"/>
    <x v="1"/>
    <x v="0"/>
    <s v="Fort Lauderdale"/>
    <x v="2"/>
    <n v="33311"/>
    <x v="0"/>
    <s v="OFF-AP-10002651"/>
    <x v="1"/>
    <x v="9"/>
    <s v="Hoover Upright Vacuum With Dirt Cup"/>
    <x v="4127"/>
    <n v="5"/>
    <n v="0.2"/>
    <n v="130.28849999999983"/>
    <x v="0"/>
    <x v="0"/>
  </r>
  <r>
    <n v="6990"/>
    <x v="3471"/>
    <x v="157"/>
    <x v="114"/>
    <s v="First Class"/>
    <s v="DK-13375"/>
    <s v="Dennis Kane"/>
    <x v="0"/>
    <x v="0"/>
    <s v="Abilene"/>
    <x v="5"/>
    <n v="79605"/>
    <x v="2"/>
    <s v="OFF-AP-10001634"/>
    <x v="1"/>
    <x v="9"/>
    <s v="Hoover Commercial Lightweight Upright Vacuum"/>
    <x v="4743"/>
    <n v="2"/>
    <n v="0.8"/>
    <n v="-3.7584000000000009"/>
    <x v="2"/>
    <x v="0"/>
  </r>
  <r>
    <n v="6991"/>
    <x v="3472"/>
    <x v="627"/>
    <x v="681"/>
    <s v="Second Class"/>
    <s v="RH-19600"/>
    <s v="Rob Haberlin"/>
    <x v="0"/>
    <x v="0"/>
    <s v="Hampton"/>
    <x v="17"/>
    <n v="23666"/>
    <x v="0"/>
    <s v="OFF-AP-10003266"/>
    <x v="1"/>
    <x v="9"/>
    <s v="Holmes Replacement Filter for HEPA Air Cleaner, Large Room"/>
    <x v="4744"/>
    <n v="3"/>
    <n v="0"/>
    <n v="18.660600000000002"/>
    <x v="0"/>
    <x v="0"/>
  </r>
  <r>
    <n v="6992"/>
    <x v="3472"/>
    <x v="627"/>
    <x v="681"/>
    <s v="Second Class"/>
    <s v="RH-19600"/>
    <s v="Rob Haberlin"/>
    <x v="0"/>
    <x v="0"/>
    <s v="Hampton"/>
    <x v="17"/>
    <n v="23666"/>
    <x v="0"/>
    <s v="TEC-PH-10002890"/>
    <x v="2"/>
    <x v="7"/>
    <s v="AT&amp;T 17929 Lendline Telephone"/>
    <x v="4745"/>
    <n v="5"/>
    <n v="0"/>
    <n v="58.811999999999998"/>
    <x v="0"/>
    <x v="0"/>
  </r>
  <r>
    <n v="6993"/>
    <x v="3472"/>
    <x v="627"/>
    <x v="681"/>
    <s v="Second Class"/>
    <s v="RH-19600"/>
    <s v="Rob Haberlin"/>
    <x v="0"/>
    <x v="0"/>
    <s v="Hampton"/>
    <x v="17"/>
    <n v="23666"/>
    <x v="0"/>
    <s v="FUR-FU-10000308"/>
    <x v="0"/>
    <x v="5"/>
    <s v="Deflect-o Glass Clear Studded Chair Mats"/>
    <x v="4702"/>
    <n v="3"/>
    <n v="0"/>
    <n v="41.038800000000002"/>
    <x v="0"/>
    <x v="0"/>
  </r>
  <r>
    <n v="6994"/>
    <x v="3472"/>
    <x v="627"/>
    <x v="681"/>
    <s v="Second Class"/>
    <s v="RH-19600"/>
    <s v="Rob Haberlin"/>
    <x v="0"/>
    <x v="0"/>
    <s v="Hampton"/>
    <x v="17"/>
    <n v="23666"/>
    <x v="0"/>
    <s v="OFF-AR-10000380"/>
    <x v="1"/>
    <x v="6"/>
    <s v="Hunt PowerHouse Electric Pencil Sharpener, Blue"/>
    <x v="4583"/>
    <n v="7"/>
    <n v="0"/>
    <n v="79.757999999999967"/>
    <x v="0"/>
    <x v="0"/>
  </r>
  <r>
    <n v="6995"/>
    <x v="3472"/>
    <x v="627"/>
    <x v="681"/>
    <s v="Second Class"/>
    <s v="RH-19600"/>
    <s v="Rob Haberlin"/>
    <x v="0"/>
    <x v="0"/>
    <s v="Hampton"/>
    <x v="17"/>
    <n v="23666"/>
    <x v="0"/>
    <s v="OFF-AR-10000122"/>
    <x v="1"/>
    <x v="6"/>
    <s v="Newell 314"/>
    <x v="4746"/>
    <n v="5"/>
    <n v="0"/>
    <n v="6.9749999999999979"/>
    <x v="0"/>
    <x v="0"/>
  </r>
  <r>
    <n v="6996"/>
    <x v="3473"/>
    <x v="902"/>
    <x v="6"/>
    <s v="Standard Class"/>
    <s v="AG-10300"/>
    <s v="Aleksandra Gannaway"/>
    <x v="1"/>
    <x v="0"/>
    <s v="Las Vegas"/>
    <x v="33"/>
    <n v="89115"/>
    <x v="1"/>
    <s v="OFF-AP-10004868"/>
    <x v="1"/>
    <x v="9"/>
    <s v="Hoover Commercial Soft Guard Upright Vacuum And Disposable Filtration Bags"/>
    <x v="4747"/>
    <n v="4"/>
    <n v="0"/>
    <n v="8.3916000000000004"/>
    <x v="1"/>
    <x v="0"/>
  </r>
  <r>
    <n v="6997"/>
    <x v="3474"/>
    <x v="331"/>
    <x v="209"/>
    <s v="Second Class"/>
    <s v="JB-15400"/>
    <s v="Jennifer Braxton"/>
    <x v="1"/>
    <x v="0"/>
    <s v="Rockford"/>
    <x v="10"/>
    <n v="61107"/>
    <x v="2"/>
    <s v="OFF-BI-10004002"/>
    <x v="1"/>
    <x v="8"/>
    <s v="Wilson Jones International Size A4 Ring Binders"/>
    <x v="4748"/>
    <n v="4"/>
    <n v="0.8"/>
    <n v="-22.144000000000005"/>
    <x v="2"/>
    <x v="0"/>
  </r>
  <r>
    <n v="6998"/>
    <x v="3474"/>
    <x v="331"/>
    <x v="209"/>
    <s v="Second Class"/>
    <s v="JB-15400"/>
    <s v="Jennifer Braxton"/>
    <x v="1"/>
    <x v="0"/>
    <s v="Rockford"/>
    <x v="10"/>
    <n v="61107"/>
    <x v="2"/>
    <s v="OFF-PA-10004475"/>
    <x v="1"/>
    <x v="10"/>
    <s v="Xerox 1940"/>
    <x v="4749"/>
    <n v="4"/>
    <n v="0.2"/>
    <n v="63.753599999999992"/>
    <x v="2"/>
    <x v="0"/>
  </r>
  <r>
    <n v="6999"/>
    <x v="3475"/>
    <x v="1142"/>
    <x v="42"/>
    <s v="Standard Class"/>
    <s v="BC-11125"/>
    <s v="Becky Castell"/>
    <x v="2"/>
    <x v="0"/>
    <s v="Laguna Niguel"/>
    <x v="1"/>
    <n v="92677"/>
    <x v="1"/>
    <s v="OFF-PA-10002195"/>
    <x v="1"/>
    <x v="10"/>
    <s v="Xerox 1966"/>
    <x v="91"/>
    <n v="2"/>
    <n v="0"/>
    <n v="6.3504000000000005"/>
    <x v="1"/>
    <x v="0"/>
  </r>
  <r>
    <n v="7000"/>
    <x v="3476"/>
    <x v="1143"/>
    <x v="990"/>
    <s v="First Class"/>
    <s v="KC-16675"/>
    <s v="Kimberly Carter"/>
    <x v="1"/>
    <x v="0"/>
    <s v="Louisville"/>
    <x v="0"/>
    <n v="40214"/>
    <x v="0"/>
    <s v="OFF-AP-10002670"/>
    <x v="1"/>
    <x v="9"/>
    <s v="Belkin 8-Outlet Premiere SurgeMaster II Surge Protectors"/>
    <x v="4750"/>
    <n v="3"/>
    <n v="0"/>
    <n v="62.531999999999982"/>
    <x v="0"/>
    <x v="0"/>
  </r>
  <r>
    <n v="7001"/>
    <x v="3476"/>
    <x v="1143"/>
    <x v="990"/>
    <s v="First Class"/>
    <s v="KC-16675"/>
    <s v="Kimberly Carter"/>
    <x v="1"/>
    <x v="0"/>
    <s v="Louisville"/>
    <x v="0"/>
    <n v="40214"/>
    <x v="0"/>
    <s v="OFF-SU-10004498"/>
    <x v="1"/>
    <x v="14"/>
    <s v="Martin-Yale Premier Letter Opener"/>
    <x v="4751"/>
    <n v="2"/>
    <n v="0"/>
    <n v="0.77280000000000015"/>
    <x v="0"/>
    <x v="0"/>
  </r>
  <r>
    <n v="7002"/>
    <x v="3477"/>
    <x v="1110"/>
    <x v="1157"/>
    <s v="Standard Class"/>
    <s v="DR-12940"/>
    <s v="Daniel Raglin"/>
    <x v="2"/>
    <x v="0"/>
    <s v="Normal"/>
    <x v="10"/>
    <n v="61761"/>
    <x v="2"/>
    <s v="FUR-CH-10003298"/>
    <x v="0"/>
    <x v="1"/>
    <s v="Office Star - Contemporary Task Swivel chair with Loop Arms, Charcoal"/>
    <x v="4752"/>
    <n v="4"/>
    <n v="0.3"/>
    <n v="-110.02320000000003"/>
    <x v="2"/>
    <x v="0"/>
  </r>
  <r>
    <n v="7003"/>
    <x v="3478"/>
    <x v="710"/>
    <x v="760"/>
    <s v="Second Class"/>
    <s v="DW-13195"/>
    <s v="David Wiener"/>
    <x v="1"/>
    <x v="0"/>
    <s v="Los Angeles"/>
    <x v="1"/>
    <n v="90045"/>
    <x v="1"/>
    <s v="FUR-FU-10000723"/>
    <x v="0"/>
    <x v="5"/>
    <s v="Deflect-o EconoMat Studded, No Bevel Mat for Low Pile Carpeting"/>
    <x v="4753"/>
    <n v="7"/>
    <n v="0"/>
    <n v="26.031600000000012"/>
    <x v="1"/>
    <x v="0"/>
  </r>
  <r>
    <n v="7004"/>
    <x v="3478"/>
    <x v="710"/>
    <x v="760"/>
    <s v="Second Class"/>
    <s v="DW-13195"/>
    <s v="David Wiener"/>
    <x v="1"/>
    <x v="0"/>
    <s v="Los Angeles"/>
    <x v="1"/>
    <n v="90045"/>
    <x v="1"/>
    <s v="OFF-BI-10000632"/>
    <x v="1"/>
    <x v="8"/>
    <s v="Satellite Sectional Post Binders"/>
    <x v="1971"/>
    <n v="2"/>
    <n v="0.2"/>
    <n v="22.573199999999996"/>
    <x v="1"/>
    <x v="0"/>
  </r>
  <r>
    <n v="7005"/>
    <x v="3479"/>
    <x v="851"/>
    <x v="58"/>
    <s v="Standard Class"/>
    <s v="ME-18010"/>
    <s v="Michelle Ellison"/>
    <x v="1"/>
    <x v="0"/>
    <s v="Port Arthur"/>
    <x v="5"/>
    <n v="77642"/>
    <x v="2"/>
    <s v="OFF-PA-10000223"/>
    <x v="1"/>
    <x v="10"/>
    <s v="Xerox 2000"/>
    <x v="1182"/>
    <n v="1"/>
    <n v="0.2"/>
    <n v="1.8144"/>
    <x v="2"/>
    <x v="0"/>
  </r>
  <r>
    <n v="7006"/>
    <x v="3480"/>
    <x v="549"/>
    <x v="745"/>
    <s v="Standard Class"/>
    <s v="JF-15490"/>
    <s v="Jeremy Farry"/>
    <x v="0"/>
    <x v="0"/>
    <s v="New York City"/>
    <x v="15"/>
    <n v="10009"/>
    <x v="3"/>
    <s v="FUR-CH-10001545"/>
    <x v="0"/>
    <x v="1"/>
    <s v="Hon Comfortask Task/Swivel Chairs"/>
    <x v="4754"/>
    <n v="2"/>
    <n v="0.1"/>
    <n v="13.677600000000002"/>
    <x v="3"/>
    <x v="0"/>
  </r>
  <r>
    <n v="7007"/>
    <x v="3481"/>
    <x v="534"/>
    <x v="444"/>
    <s v="Standard Class"/>
    <s v="SP-20860"/>
    <s v="Sung Pak"/>
    <x v="1"/>
    <x v="0"/>
    <s v="Chicago"/>
    <x v="10"/>
    <n v="60623"/>
    <x v="2"/>
    <s v="FUR-FU-10001546"/>
    <x v="0"/>
    <x v="5"/>
    <s v="Dana Swing-Arm Lamps"/>
    <x v="1086"/>
    <n v="2"/>
    <n v="0.6"/>
    <n v="-7.4759999999999991"/>
    <x v="2"/>
    <x v="0"/>
  </r>
  <r>
    <n v="7008"/>
    <x v="3482"/>
    <x v="291"/>
    <x v="454"/>
    <s v="Standard Class"/>
    <s v="KN-16390"/>
    <s v="Katherine Nockton"/>
    <x v="1"/>
    <x v="0"/>
    <s v="Springfield"/>
    <x v="24"/>
    <n v="45503"/>
    <x v="3"/>
    <s v="OFF-BI-10001098"/>
    <x v="1"/>
    <x v="8"/>
    <s v="Acco D-Ring Binder w/DublLock"/>
    <x v="2253"/>
    <n v="2"/>
    <n v="0.7"/>
    <n v="-8.9795999999999978"/>
    <x v="3"/>
    <x v="0"/>
  </r>
  <r>
    <n v="7009"/>
    <x v="3482"/>
    <x v="291"/>
    <x v="454"/>
    <s v="Standard Class"/>
    <s v="KN-16390"/>
    <s v="Katherine Nockton"/>
    <x v="1"/>
    <x v="0"/>
    <s v="Springfield"/>
    <x v="24"/>
    <n v="45503"/>
    <x v="3"/>
    <s v="FUR-CH-10003379"/>
    <x v="0"/>
    <x v="1"/>
    <s v="Global Commerce Series High-Back Swivel/Tilt Chairs"/>
    <x v="4755"/>
    <n v="3"/>
    <n v="0.3"/>
    <n v="-42.746999999999957"/>
    <x v="3"/>
    <x v="0"/>
  </r>
  <r>
    <n v="7010"/>
    <x v="3482"/>
    <x v="291"/>
    <x v="454"/>
    <s v="Standard Class"/>
    <s v="KN-16390"/>
    <s v="Katherine Nockton"/>
    <x v="1"/>
    <x v="0"/>
    <s v="Springfield"/>
    <x v="24"/>
    <n v="45503"/>
    <x v="3"/>
    <s v="FUR-FU-10000193"/>
    <x v="0"/>
    <x v="5"/>
    <s v="Tenex Chairmats For Use with Hard Floors"/>
    <x v="3346"/>
    <n v="1"/>
    <n v="0.2"/>
    <n v="-3.8976000000000015"/>
    <x v="3"/>
    <x v="0"/>
  </r>
  <r>
    <n v="7011"/>
    <x v="3483"/>
    <x v="235"/>
    <x v="248"/>
    <s v="Standard Class"/>
    <s v="GT-14710"/>
    <s v="Greg Tran"/>
    <x v="0"/>
    <x v="0"/>
    <s v="New York City"/>
    <x v="15"/>
    <n v="10035"/>
    <x v="3"/>
    <s v="OFF-BI-10000829"/>
    <x v="1"/>
    <x v="8"/>
    <s v="Avery Non-Stick Binders"/>
    <x v="2119"/>
    <n v="5"/>
    <n v="0.2"/>
    <n v="5.8369999999999997"/>
    <x v="3"/>
    <x v="0"/>
  </r>
  <r>
    <n v="7012"/>
    <x v="3483"/>
    <x v="235"/>
    <x v="248"/>
    <s v="Standard Class"/>
    <s v="GT-14710"/>
    <s v="Greg Tran"/>
    <x v="0"/>
    <x v="0"/>
    <s v="New York City"/>
    <x v="15"/>
    <n v="10035"/>
    <x v="3"/>
    <s v="OFF-SU-10003002"/>
    <x v="1"/>
    <x v="14"/>
    <s v="Letter Slitter"/>
    <x v="1325"/>
    <n v="2"/>
    <n v="0"/>
    <n v="0.15120000000000022"/>
    <x v="3"/>
    <x v="0"/>
  </r>
  <r>
    <n v="7013"/>
    <x v="3483"/>
    <x v="235"/>
    <x v="248"/>
    <s v="Standard Class"/>
    <s v="GT-14710"/>
    <s v="Greg Tran"/>
    <x v="0"/>
    <x v="0"/>
    <s v="New York City"/>
    <x v="15"/>
    <n v="10035"/>
    <x v="3"/>
    <s v="OFF-AP-10002118"/>
    <x v="1"/>
    <x v="9"/>
    <s v="1.7 Cubic Foot Compact &quot;Cube&quot; Office Refrigerators"/>
    <x v="79"/>
    <n v="1"/>
    <n v="0"/>
    <n v="56.20320000000001"/>
    <x v="3"/>
    <x v="0"/>
  </r>
  <r>
    <n v="7014"/>
    <x v="3484"/>
    <x v="34"/>
    <x v="33"/>
    <s v="Second Class"/>
    <s v="DB-12910"/>
    <s v="Daniel Byrd"/>
    <x v="2"/>
    <x v="0"/>
    <s v="Salinas"/>
    <x v="1"/>
    <n v="93905"/>
    <x v="1"/>
    <s v="FUR-BO-10001519"/>
    <x v="0"/>
    <x v="0"/>
    <s v="O'Sullivan 3-Shelf Heavy-Duty Bookcases"/>
    <x v="4756"/>
    <n v="3"/>
    <n v="0.15"/>
    <n v="15.697800000000004"/>
    <x v="1"/>
    <x v="0"/>
  </r>
  <r>
    <n v="7015"/>
    <x v="3485"/>
    <x v="518"/>
    <x v="1232"/>
    <s v="Second Class"/>
    <s v="FM-14215"/>
    <s v="Filia McAdams"/>
    <x v="1"/>
    <x v="0"/>
    <s v="Richmond"/>
    <x v="0"/>
    <n v="40475"/>
    <x v="0"/>
    <s v="OFF-AP-10002578"/>
    <x v="1"/>
    <x v="9"/>
    <s v="Fellowes Premier Superior Surge Suppressor, 10-Outlet, With Phone and Remote"/>
    <x v="4757"/>
    <n v="3"/>
    <n v="0"/>
    <n v="38.157600000000002"/>
    <x v="0"/>
    <x v="0"/>
  </r>
  <r>
    <n v="7016"/>
    <x v="3485"/>
    <x v="518"/>
    <x v="1232"/>
    <s v="Second Class"/>
    <s v="FM-14215"/>
    <s v="Filia McAdams"/>
    <x v="1"/>
    <x v="0"/>
    <s v="Richmond"/>
    <x v="0"/>
    <n v="40475"/>
    <x v="0"/>
    <s v="TEC-AC-10000710"/>
    <x v="2"/>
    <x v="11"/>
    <s v="Maxell DVD-RAM Discs"/>
    <x v="93"/>
    <n v="2"/>
    <n v="0"/>
    <n v="14.172800000000002"/>
    <x v="0"/>
    <x v="0"/>
  </r>
  <r>
    <n v="7017"/>
    <x v="3485"/>
    <x v="518"/>
    <x v="1232"/>
    <s v="Second Class"/>
    <s v="FM-14215"/>
    <s v="Filia McAdams"/>
    <x v="1"/>
    <x v="0"/>
    <s v="Richmond"/>
    <x v="0"/>
    <n v="40475"/>
    <x v="0"/>
    <s v="TEC-PH-10000984"/>
    <x v="2"/>
    <x v="7"/>
    <s v="Panasonic KX-TG9471B"/>
    <x v="2173"/>
    <n v="3"/>
    <n v="0"/>
    <n v="164.63160000000005"/>
    <x v="0"/>
    <x v="0"/>
  </r>
  <r>
    <n v="7018"/>
    <x v="3485"/>
    <x v="518"/>
    <x v="1232"/>
    <s v="Second Class"/>
    <s v="FM-14215"/>
    <s v="Filia McAdams"/>
    <x v="1"/>
    <x v="0"/>
    <s v="Richmond"/>
    <x v="0"/>
    <n v="40475"/>
    <x v="0"/>
    <s v="OFF-PA-10000213"/>
    <x v="1"/>
    <x v="10"/>
    <s v="Xerox 198"/>
    <x v="1830"/>
    <n v="3"/>
    <n v="0"/>
    <n v="7.0218000000000007"/>
    <x v="0"/>
    <x v="0"/>
  </r>
  <r>
    <n v="7019"/>
    <x v="3486"/>
    <x v="661"/>
    <x v="1233"/>
    <s v="Second Class"/>
    <s v="SM-20005"/>
    <s v="Sally Matthias"/>
    <x v="0"/>
    <x v="0"/>
    <s v="New York City"/>
    <x v="15"/>
    <n v="10035"/>
    <x v="3"/>
    <s v="OFF-LA-10003720"/>
    <x v="1"/>
    <x v="2"/>
    <s v="Avery 487"/>
    <x v="4395"/>
    <n v="7"/>
    <n v="0"/>
    <n v="12.1401"/>
    <x v="3"/>
    <x v="0"/>
  </r>
  <r>
    <n v="7020"/>
    <x v="3487"/>
    <x v="709"/>
    <x v="55"/>
    <s v="Standard Class"/>
    <s v="AP-10915"/>
    <s v="Arthur Prichep"/>
    <x v="0"/>
    <x v="0"/>
    <s v="Denver"/>
    <x v="22"/>
    <n v="80219"/>
    <x v="1"/>
    <s v="OFF-PA-10001837"/>
    <x v="1"/>
    <x v="10"/>
    <s v="Xerox 1976"/>
    <x v="12"/>
    <n v="3"/>
    <n v="0.2"/>
    <n v="5.4432"/>
    <x v="1"/>
    <x v="0"/>
  </r>
  <r>
    <n v="7021"/>
    <x v="3487"/>
    <x v="709"/>
    <x v="55"/>
    <s v="Standard Class"/>
    <s v="AP-10915"/>
    <s v="Arthur Prichep"/>
    <x v="0"/>
    <x v="0"/>
    <s v="Denver"/>
    <x v="22"/>
    <n v="80219"/>
    <x v="1"/>
    <s v="OFF-SU-10004661"/>
    <x v="1"/>
    <x v="14"/>
    <s v="Acme Titanium Bonded Scissors"/>
    <x v="4758"/>
    <n v="1"/>
    <n v="0.2"/>
    <n v="0.50999999999999979"/>
    <x v="1"/>
    <x v="0"/>
  </r>
  <r>
    <n v="7022"/>
    <x v="3487"/>
    <x v="709"/>
    <x v="55"/>
    <s v="Standard Class"/>
    <s v="AP-10915"/>
    <s v="Arthur Prichep"/>
    <x v="0"/>
    <x v="0"/>
    <s v="Denver"/>
    <x v="22"/>
    <n v="80219"/>
    <x v="1"/>
    <s v="FUR-FU-10003274"/>
    <x v="0"/>
    <x v="5"/>
    <s v="Regeneration Desk Collection"/>
    <x v="1728"/>
    <n v="3"/>
    <n v="0.2"/>
    <n v="1.2672000000000003"/>
    <x v="1"/>
    <x v="0"/>
  </r>
  <r>
    <n v="7023"/>
    <x v="3487"/>
    <x v="709"/>
    <x v="55"/>
    <s v="Standard Class"/>
    <s v="AP-10915"/>
    <s v="Arthur Prichep"/>
    <x v="0"/>
    <x v="0"/>
    <s v="Denver"/>
    <x v="22"/>
    <n v="80219"/>
    <x v="1"/>
    <s v="TEC-PH-10000149"/>
    <x v="2"/>
    <x v="7"/>
    <s v="Cisco SPA525G2 IP Phone - Wireless"/>
    <x v="4759"/>
    <n v="9"/>
    <n v="0.2"/>
    <n v="10.772999999999989"/>
    <x v="1"/>
    <x v="0"/>
  </r>
  <r>
    <n v="7024"/>
    <x v="3487"/>
    <x v="709"/>
    <x v="55"/>
    <s v="Standard Class"/>
    <s v="AP-10915"/>
    <s v="Arthur Prichep"/>
    <x v="0"/>
    <x v="0"/>
    <s v="Denver"/>
    <x v="22"/>
    <n v="80219"/>
    <x v="1"/>
    <s v="OFF-PA-10000019"/>
    <x v="1"/>
    <x v="10"/>
    <s v="Xerox 1931"/>
    <x v="277"/>
    <n v="6"/>
    <n v="0.2"/>
    <n v="10.8864"/>
    <x v="1"/>
    <x v="0"/>
  </r>
  <r>
    <n v="7025"/>
    <x v="3487"/>
    <x v="709"/>
    <x v="55"/>
    <s v="Standard Class"/>
    <s v="AP-10915"/>
    <s v="Arthur Prichep"/>
    <x v="0"/>
    <x v="0"/>
    <s v="Denver"/>
    <x v="22"/>
    <n v="80219"/>
    <x v="1"/>
    <s v="OFF-PA-10001125"/>
    <x v="1"/>
    <x v="10"/>
    <s v="Xerox 1988"/>
    <x v="1334"/>
    <n v="9"/>
    <n v="0.2"/>
    <n v="69.704999999999984"/>
    <x v="1"/>
    <x v="0"/>
  </r>
  <r>
    <n v="7026"/>
    <x v="3488"/>
    <x v="695"/>
    <x v="1234"/>
    <s v="Standard Class"/>
    <s v="SP-20545"/>
    <s v="Sibella Parks"/>
    <x v="1"/>
    <x v="0"/>
    <s v="New York City"/>
    <x v="15"/>
    <n v="10024"/>
    <x v="3"/>
    <s v="TEC-PH-10002538"/>
    <x v="2"/>
    <x v="7"/>
    <s v="Grandstream GXP1160 VoIP phone"/>
    <x v="4760"/>
    <n v="6"/>
    <n v="0"/>
    <n v="65.963399999999979"/>
    <x v="3"/>
    <x v="0"/>
  </r>
  <r>
    <n v="7027"/>
    <x v="3488"/>
    <x v="695"/>
    <x v="1234"/>
    <s v="Standard Class"/>
    <s v="SP-20545"/>
    <s v="Sibella Parks"/>
    <x v="1"/>
    <x v="0"/>
    <s v="New York City"/>
    <x v="15"/>
    <n v="10024"/>
    <x v="3"/>
    <s v="OFF-BI-10000279"/>
    <x v="1"/>
    <x v="8"/>
    <s v="Acco Recycled 2&quot; Capacity Laser Printer Hanging Data Binders"/>
    <x v="4761"/>
    <n v="4"/>
    <n v="0.2"/>
    <n v="15.605999999999996"/>
    <x v="3"/>
    <x v="0"/>
  </r>
  <r>
    <n v="7028"/>
    <x v="3489"/>
    <x v="926"/>
    <x v="60"/>
    <s v="Standard Class"/>
    <s v="RD-19585"/>
    <s v="Rob Dowd"/>
    <x v="0"/>
    <x v="0"/>
    <s v="New York City"/>
    <x v="15"/>
    <n v="10011"/>
    <x v="3"/>
    <s v="OFF-LA-10001045"/>
    <x v="1"/>
    <x v="2"/>
    <s v="Permanent Self-Adhesive File Folder Labels for Typewriters by Universal"/>
    <x v="3691"/>
    <n v="2"/>
    <n v="0"/>
    <n v="2.4011999999999998"/>
    <x v="3"/>
    <x v="0"/>
  </r>
  <r>
    <n v="7029"/>
    <x v="3490"/>
    <x v="887"/>
    <x v="491"/>
    <s v="Second Class"/>
    <s v="MC-17575"/>
    <s v="Matt Collins"/>
    <x v="0"/>
    <x v="0"/>
    <s v="Fremont"/>
    <x v="8"/>
    <n v="68025"/>
    <x v="2"/>
    <s v="OFF-PA-10003673"/>
    <x v="1"/>
    <x v="10"/>
    <s v="Strathmore Photo Mount Cards"/>
    <x v="1284"/>
    <n v="5"/>
    <n v="0"/>
    <n v="15.593999999999999"/>
    <x v="2"/>
    <x v="0"/>
  </r>
  <r>
    <n v="7030"/>
    <x v="3491"/>
    <x v="583"/>
    <x v="619"/>
    <s v="Standard Class"/>
    <s v="EB-13750"/>
    <s v="Edward Becker"/>
    <x v="1"/>
    <x v="0"/>
    <s v="New York City"/>
    <x v="15"/>
    <n v="10011"/>
    <x v="3"/>
    <s v="OFF-ST-10002562"/>
    <x v="1"/>
    <x v="4"/>
    <s v="Staple magnet"/>
    <x v="4681"/>
    <n v="3"/>
    <n v="0"/>
    <n v="7.8792000000000009"/>
    <x v="3"/>
    <x v="0"/>
  </r>
  <r>
    <n v="7031"/>
    <x v="3491"/>
    <x v="583"/>
    <x v="619"/>
    <s v="Standard Class"/>
    <s v="EB-13750"/>
    <s v="Edward Becker"/>
    <x v="1"/>
    <x v="0"/>
    <s v="New York City"/>
    <x v="15"/>
    <n v="10011"/>
    <x v="3"/>
    <s v="TEC-AC-10002305"/>
    <x v="2"/>
    <x v="11"/>
    <s v="KeyTronic E03601U1 - Keyboard - Beige"/>
    <x v="3978"/>
    <n v="2"/>
    <n v="0"/>
    <n v="6.4799999999999969"/>
    <x v="3"/>
    <x v="0"/>
  </r>
  <r>
    <n v="7032"/>
    <x v="3491"/>
    <x v="583"/>
    <x v="619"/>
    <s v="Standard Class"/>
    <s v="EB-13750"/>
    <s v="Edward Becker"/>
    <x v="1"/>
    <x v="0"/>
    <s v="New York City"/>
    <x v="15"/>
    <n v="10011"/>
    <x v="3"/>
    <s v="OFF-AR-10003373"/>
    <x v="1"/>
    <x v="6"/>
    <s v="Boston School Pro Electric Pencil Sharpener, 1670"/>
    <x v="1663"/>
    <n v="3"/>
    <n v="0"/>
    <n v="25.093799999999998"/>
    <x v="3"/>
    <x v="0"/>
  </r>
  <r>
    <n v="7033"/>
    <x v="3491"/>
    <x v="583"/>
    <x v="619"/>
    <s v="Standard Class"/>
    <s v="EB-13750"/>
    <s v="Edward Becker"/>
    <x v="1"/>
    <x v="0"/>
    <s v="New York City"/>
    <x v="15"/>
    <n v="10011"/>
    <x v="3"/>
    <s v="FUR-CH-10003774"/>
    <x v="0"/>
    <x v="1"/>
    <s v="Global Wood Trimmed Manager's Task Chair, Khaki"/>
    <x v="4762"/>
    <n v="3"/>
    <n v="0.1"/>
    <n v="8.1881999999999877"/>
    <x v="3"/>
    <x v="0"/>
  </r>
  <r>
    <n v="7034"/>
    <x v="3491"/>
    <x v="583"/>
    <x v="619"/>
    <s v="Standard Class"/>
    <s v="EB-13750"/>
    <s v="Edward Becker"/>
    <x v="1"/>
    <x v="0"/>
    <s v="New York City"/>
    <x v="15"/>
    <n v="10011"/>
    <x v="3"/>
    <s v="OFF-BI-10001510"/>
    <x v="1"/>
    <x v="8"/>
    <s v="Deluxe Heavy-Duty Vinyl Round Ring Binder"/>
    <x v="4763"/>
    <n v="3"/>
    <n v="0.2"/>
    <n v="17.189999999999998"/>
    <x v="3"/>
    <x v="0"/>
  </r>
  <r>
    <n v="7035"/>
    <x v="3491"/>
    <x v="583"/>
    <x v="619"/>
    <s v="Standard Class"/>
    <s v="EB-13750"/>
    <s v="Edward Becker"/>
    <x v="1"/>
    <x v="0"/>
    <s v="New York City"/>
    <x v="15"/>
    <n v="10011"/>
    <x v="3"/>
    <s v="OFF-BI-10004236"/>
    <x v="1"/>
    <x v="8"/>
    <s v="XtraLife ClearVue Slant-D Ring Binder, White, 3&quot;"/>
    <x v="4596"/>
    <n v="3"/>
    <n v="0.2"/>
    <n v="11.450399999999998"/>
    <x v="3"/>
    <x v="0"/>
  </r>
  <r>
    <n v="7036"/>
    <x v="3492"/>
    <x v="45"/>
    <x v="87"/>
    <s v="Standard Class"/>
    <s v="JE-15610"/>
    <s v="Jim Epp"/>
    <x v="1"/>
    <x v="0"/>
    <s v="San Diego"/>
    <x v="1"/>
    <n v="92105"/>
    <x v="1"/>
    <s v="FUR-CH-10004675"/>
    <x v="0"/>
    <x v="1"/>
    <s v="Lifetime Advantage Folding Chairs, 4/Carton"/>
    <x v="4764"/>
    <n v="3"/>
    <n v="0.2"/>
    <n v="52.339199999999977"/>
    <x v="1"/>
    <x v="0"/>
  </r>
  <r>
    <n v="7037"/>
    <x v="3493"/>
    <x v="1073"/>
    <x v="352"/>
    <s v="Second Class"/>
    <s v="CS-11860"/>
    <s v="Cari Schnelling"/>
    <x v="0"/>
    <x v="0"/>
    <s v="Lakeland"/>
    <x v="2"/>
    <n v="33801"/>
    <x v="0"/>
    <s v="TEC-CO-10004202"/>
    <x v="2"/>
    <x v="16"/>
    <s v="Brother DCP1000 Digital 3 in 1 Multifunction Machine"/>
    <x v="2006"/>
    <n v="2"/>
    <n v="0.2"/>
    <n v="89.996999999999986"/>
    <x v="0"/>
    <x v="0"/>
  </r>
  <r>
    <n v="7038"/>
    <x v="3494"/>
    <x v="585"/>
    <x v="474"/>
    <s v="Standard Class"/>
    <s v="PB-19105"/>
    <s v="Peter Bühler"/>
    <x v="0"/>
    <x v="0"/>
    <s v="Smyrna"/>
    <x v="32"/>
    <n v="30080"/>
    <x v="0"/>
    <s v="OFF-PA-10004255"/>
    <x v="1"/>
    <x v="10"/>
    <s v="Xerox 219"/>
    <x v="91"/>
    <n v="2"/>
    <n v="0"/>
    <n v="6.2208000000000006"/>
    <x v="0"/>
    <x v="0"/>
  </r>
  <r>
    <n v="7039"/>
    <x v="3494"/>
    <x v="585"/>
    <x v="474"/>
    <s v="Standard Class"/>
    <s v="PB-19105"/>
    <s v="Peter Bühler"/>
    <x v="0"/>
    <x v="0"/>
    <s v="Smyrna"/>
    <x v="32"/>
    <n v="30080"/>
    <x v="0"/>
    <s v="OFF-AR-10003896"/>
    <x v="1"/>
    <x v="6"/>
    <s v="Stride Job 150 Highlighters, Chisel Tip, Assorted Colors"/>
    <x v="1465"/>
    <n v="3"/>
    <n v="0"/>
    <n v="6.4584000000000001"/>
    <x v="0"/>
    <x v="0"/>
  </r>
  <r>
    <n v="7040"/>
    <x v="3495"/>
    <x v="94"/>
    <x v="350"/>
    <s v="Standard Class"/>
    <s v="AT-10735"/>
    <s v="Annie Thurman"/>
    <x v="0"/>
    <x v="0"/>
    <s v="New York City"/>
    <x v="15"/>
    <n v="10009"/>
    <x v="3"/>
    <s v="OFF-ST-10002276"/>
    <x v="1"/>
    <x v="4"/>
    <s v="Safco Steel Mobile File Cart"/>
    <x v="240"/>
    <n v="2"/>
    <n v="0"/>
    <n v="41.680000000000007"/>
    <x v="3"/>
    <x v="0"/>
  </r>
  <r>
    <n v="7041"/>
    <x v="3495"/>
    <x v="94"/>
    <x v="350"/>
    <s v="Standard Class"/>
    <s v="AT-10735"/>
    <s v="Annie Thurman"/>
    <x v="0"/>
    <x v="0"/>
    <s v="New York City"/>
    <x v="15"/>
    <n v="10009"/>
    <x v="3"/>
    <s v="OFF-BI-10001617"/>
    <x v="1"/>
    <x v="8"/>
    <s v="GBC Wire Binding Combs"/>
    <x v="176"/>
    <n v="3"/>
    <n v="0.2"/>
    <n v="8.3753999999999991"/>
    <x v="3"/>
    <x v="0"/>
  </r>
  <r>
    <n v="7042"/>
    <x v="3495"/>
    <x v="94"/>
    <x v="350"/>
    <s v="Standard Class"/>
    <s v="AT-10735"/>
    <s v="Annie Thurman"/>
    <x v="0"/>
    <x v="0"/>
    <s v="New York City"/>
    <x v="15"/>
    <n v="10009"/>
    <x v="3"/>
    <s v="FUR-FU-10000308"/>
    <x v="0"/>
    <x v="5"/>
    <s v="Deflect-o Glass Clear Studded Chair Mats"/>
    <x v="2259"/>
    <n v="2"/>
    <n v="0"/>
    <n v="27.359200000000001"/>
    <x v="3"/>
    <x v="0"/>
  </r>
  <r>
    <n v="7043"/>
    <x v="3496"/>
    <x v="930"/>
    <x v="989"/>
    <s v="Standard Class"/>
    <s v="SV-20365"/>
    <s v="Seth Vernon"/>
    <x v="0"/>
    <x v="0"/>
    <s v="Philadelphia"/>
    <x v="9"/>
    <n v="19134"/>
    <x v="3"/>
    <s v="TEC-CO-10001943"/>
    <x v="2"/>
    <x v="16"/>
    <s v="Canon PC-428 Personal Copier"/>
    <x v="2798"/>
    <n v="5"/>
    <n v="0.4"/>
    <n v="69.996499999999969"/>
    <x v="3"/>
    <x v="0"/>
  </r>
  <r>
    <n v="7044"/>
    <x v="3496"/>
    <x v="930"/>
    <x v="989"/>
    <s v="Standard Class"/>
    <s v="SV-20365"/>
    <s v="Seth Vernon"/>
    <x v="0"/>
    <x v="0"/>
    <s v="Philadelphia"/>
    <x v="9"/>
    <n v="19134"/>
    <x v="3"/>
    <s v="FUR-CH-10002647"/>
    <x v="0"/>
    <x v="1"/>
    <s v="Situations Contoured Folding Chairs, 4/Set"/>
    <x v="4765"/>
    <n v="4"/>
    <n v="0.3"/>
    <n v="-14.195999999999984"/>
    <x v="3"/>
    <x v="0"/>
  </r>
  <r>
    <n v="7045"/>
    <x v="3496"/>
    <x v="930"/>
    <x v="989"/>
    <s v="Standard Class"/>
    <s v="SV-20365"/>
    <s v="Seth Vernon"/>
    <x v="0"/>
    <x v="0"/>
    <s v="Philadelphia"/>
    <x v="9"/>
    <n v="19134"/>
    <x v="3"/>
    <s v="OFF-SU-10004768"/>
    <x v="1"/>
    <x v="14"/>
    <s v="Acme Kleencut Forged Steel Scissors"/>
    <x v="1997"/>
    <n v="2"/>
    <n v="0.2"/>
    <n v="1.1479999999999988"/>
    <x v="3"/>
    <x v="0"/>
  </r>
  <r>
    <n v="7046"/>
    <x v="3497"/>
    <x v="54"/>
    <x v="333"/>
    <s v="Standard Class"/>
    <s v="PJ-18835"/>
    <s v="Patrick Jones"/>
    <x v="1"/>
    <x v="0"/>
    <s v="Dallas"/>
    <x v="5"/>
    <n v="75217"/>
    <x v="2"/>
    <s v="OFF-PA-10002160"/>
    <x v="1"/>
    <x v="10"/>
    <s v="Xerox 1978"/>
    <x v="4766"/>
    <n v="2"/>
    <n v="0.2"/>
    <n v="3.3524000000000003"/>
    <x v="2"/>
    <x v="0"/>
  </r>
  <r>
    <n v="7047"/>
    <x v="3498"/>
    <x v="918"/>
    <x v="1021"/>
    <s v="Standard Class"/>
    <s v="NM-18445"/>
    <s v="Nathan Mautz"/>
    <x v="2"/>
    <x v="0"/>
    <s v="Concord"/>
    <x v="1"/>
    <n v="94521"/>
    <x v="1"/>
    <s v="FUR-TA-10003748"/>
    <x v="0"/>
    <x v="3"/>
    <s v="Bevis 36 x 72 Conference Tables"/>
    <x v="4767"/>
    <n v="1"/>
    <n v="0.2"/>
    <n v="2.4897999999999989"/>
    <x v="1"/>
    <x v="0"/>
  </r>
  <r>
    <n v="7048"/>
    <x v="3498"/>
    <x v="918"/>
    <x v="1021"/>
    <s v="Standard Class"/>
    <s v="NM-18445"/>
    <s v="Nathan Mautz"/>
    <x v="2"/>
    <x v="0"/>
    <s v="Concord"/>
    <x v="1"/>
    <n v="94521"/>
    <x v="1"/>
    <s v="TEC-AC-10001908"/>
    <x v="2"/>
    <x v="11"/>
    <s v="Logitech Wireless Headset h800"/>
    <x v="4768"/>
    <n v="4"/>
    <n v="0"/>
    <n v="139.98599999999999"/>
    <x v="1"/>
    <x v="0"/>
  </r>
  <r>
    <n v="7049"/>
    <x v="3499"/>
    <x v="1041"/>
    <x v="1070"/>
    <s v="First Class"/>
    <s v="TR-21325"/>
    <s v="Toby Ritter"/>
    <x v="0"/>
    <x v="0"/>
    <s v="Nashville"/>
    <x v="18"/>
    <n v="37211"/>
    <x v="0"/>
    <s v="OFF-PA-10000552"/>
    <x v="1"/>
    <x v="10"/>
    <s v="Xerox 200"/>
    <x v="12"/>
    <n v="3"/>
    <n v="0.2"/>
    <n v="5.4432"/>
    <x v="0"/>
    <x v="0"/>
  </r>
  <r>
    <n v="7050"/>
    <x v="3500"/>
    <x v="794"/>
    <x v="839"/>
    <s v="Standard Class"/>
    <s v="BF-11005"/>
    <s v="Barry Franz"/>
    <x v="2"/>
    <x v="0"/>
    <s v="Aurora"/>
    <x v="22"/>
    <n v="80013"/>
    <x v="1"/>
    <s v="OFF-AR-10003179"/>
    <x v="1"/>
    <x v="6"/>
    <s v="Dixon Ticonderoga Core-Lock Colored Pencils"/>
    <x v="4769"/>
    <n v="2"/>
    <n v="0.2"/>
    <n v="2.3685999999999989"/>
    <x v="1"/>
    <x v="0"/>
  </r>
  <r>
    <n v="7051"/>
    <x v="3501"/>
    <x v="25"/>
    <x v="440"/>
    <s v="Same Day"/>
    <s v="WB-21850"/>
    <s v="William Brown"/>
    <x v="0"/>
    <x v="0"/>
    <s v="Anaheim"/>
    <x v="1"/>
    <n v="92804"/>
    <x v="1"/>
    <s v="OFF-BI-10004593"/>
    <x v="1"/>
    <x v="8"/>
    <s v="Ibico Laser Imprintable Binding System Covers"/>
    <x v="4770"/>
    <n v="5"/>
    <n v="0.2"/>
    <n v="68.11999999999999"/>
    <x v="1"/>
    <x v="1"/>
  </r>
  <r>
    <n v="7052"/>
    <x v="3501"/>
    <x v="25"/>
    <x v="440"/>
    <s v="Same Day"/>
    <s v="WB-21850"/>
    <s v="William Brown"/>
    <x v="0"/>
    <x v="0"/>
    <s v="Anaheim"/>
    <x v="1"/>
    <n v="92804"/>
    <x v="1"/>
    <s v="OFF-AR-10000914"/>
    <x v="1"/>
    <x v="6"/>
    <s v="Boston 16765 Mini Stand Up Battery Pencil Sharpener"/>
    <x v="4607"/>
    <n v="2"/>
    <n v="0"/>
    <n v="6.0632000000000019"/>
    <x v="1"/>
    <x v="1"/>
  </r>
  <r>
    <n v="7053"/>
    <x v="3501"/>
    <x v="25"/>
    <x v="440"/>
    <s v="Same Day"/>
    <s v="WB-21850"/>
    <s v="William Brown"/>
    <x v="0"/>
    <x v="0"/>
    <s v="Anaheim"/>
    <x v="1"/>
    <n v="92804"/>
    <x v="1"/>
    <s v="OFF-PA-10000241"/>
    <x v="1"/>
    <x v="10"/>
    <s v="IBM Multi-Purpose Copy Paper, 8 1/2 x 11&quot;, Case"/>
    <x v="4771"/>
    <n v="1"/>
    <n v="0"/>
    <n v="13.940999999999999"/>
    <x v="1"/>
    <x v="1"/>
  </r>
  <r>
    <n v="7054"/>
    <x v="3501"/>
    <x v="25"/>
    <x v="440"/>
    <s v="Same Day"/>
    <s v="WB-21850"/>
    <s v="William Brown"/>
    <x v="0"/>
    <x v="0"/>
    <s v="Anaheim"/>
    <x v="1"/>
    <n v="92804"/>
    <x v="1"/>
    <s v="TEC-AC-10000057"/>
    <x v="2"/>
    <x v="11"/>
    <s v="Microsoft Natural Ergonomic Keyboard 4000"/>
    <x v="668"/>
    <n v="4"/>
    <n v="0"/>
    <n v="25.191599999999994"/>
    <x v="1"/>
    <x v="1"/>
  </r>
  <r>
    <n v="7055"/>
    <x v="3501"/>
    <x v="25"/>
    <x v="440"/>
    <s v="Same Day"/>
    <s v="WB-21850"/>
    <s v="William Brown"/>
    <x v="0"/>
    <x v="0"/>
    <s v="Anaheim"/>
    <x v="1"/>
    <n v="92804"/>
    <x v="1"/>
    <s v="FUR-CH-10003774"/>
    <x v="0"/>
    <x v="1"/>
    <s v="Global Wood Trimmed Manager's Task Chair, Khaki"/>
    <x v="4158"/>
    <n v="5"/>
    <n v="0.2"/>
    <n v="-31.843000000000018"/>
    <x v="1"/>
    <x v="1"/>
  </r>
  <r>
    <n v="7056"/>
    <x v="3501"/>
    <x v="25"/>
    <x v="440"/>
    <s v="Same Day"/>
    <s v="WB-21850"/>
    <s v="William Brown"/>
    <x v="0"/>
    <x v="0"/>
    <s v="Anaheim"/>
    <x v="1"/>
    <n v="92804"/>
    <x v="1"/>
    <s v="OFF-BI-10002824"/>
    <x v="1"/>
    <x v="8"/>
    <s v="Recycled Easel Ring Binders"/>
    <x v="2045"/>
    <n v="3"/>
    <n v="0.2"/>
    <n v="11.189999999999996"/>
    <x v="1"/>
    <x v="1"/>
  </r>
  <r>
    <n v="7057"/>
    <x v="3501"/>
    <x v="25"/>
    <x v="440"/>
    <s v="Same Day"/>
    <s v="WB-21850"/>
    <s v="William Brown"/>
    <x v="0"/>
    <x v="0"/>
    <s v="Anaheim"/>
    <x v="1"/>
    <n v="92804"/>
    <x v="1"/>
    <s v="OFF-BI-10004001"/>
    <x v="1"/>
    <x v="8"/>
    <s v="GBC Recycled VeloBinder Covers"/>
    <x v="4772"/>
    <n v="9"/>
    <n v="0.2"/>
    <n v="39.873599999999982"/>
    <x v="1"/>
    <x v="1"/>
  </r>
  <r>
    <n v="7058"/>
    <x v="3501"/>
    <x v="25"/>
    <x v="440"/>
    <s v="Same Day"/>
    <s v="WB-21850"/>
    <s v="William Brown"/>
    <x v="0"/>
    <x v="0"/>
    <s v="Anaheim"/>
    <x v="1"/>
    <n v="92804"/>
    <x v="1"/>
    <s v="FUR-TA-10004619"/>
    <x v="0"/>
    <x v="3"/>
    <s v="Hon Non-Folding Utility Tables"/>
    <x v="4773"/>
    <n v="7"/>
    <n v="0.2"/>
    <n v="111.51699999999991"/>
    <x v="1"/>
    <x v="1"/>
  </r>
  <r>
    <n v="7059"/>
    <x v="3501"/>
    <x v="25"/>
    <x v="440"/>
    <s v="Same Day"/>
    <s v="WB-21850"/>
    <s v="William Brown"/>
    <x v="0"/>
    <x v="0"/>
    <s v="Anaheim"/>
    <x v="1"/>
    <n v="92804"/>
    <x v="1"/>
    <s v="OFF-ST-10000636"/>
    <x v="1"/>
    <x v="4"/>
    <s v="Rogers Profile Extra Capacity Storage Tub"/>
    <x v="4774"/>
    <n v="3"/>
    <n v="0"/>
    <n v="2.0087999999999973"/>
    <x v="1"/>
    <x v="1"/>
  </r>
  <r>
    <n v="7060"/>
    <x v="3501"/>
    <x v="25"/>
    <x v="440"/>
    <s v="Same Day"/>
    <s v="WB-21850"/>
    <s v="William Brown"/>
    <x v="0"/>
    <x v="0"/>
    <s v="Anaheim"/>
    <x v="1"/>
    <n v="92804"/>
    <x v="1"/>
    <s v="OFF-AP-10001469"/>
    <x v="1"/>
    <x v="9"/>
    <s v="Fellowes 8 Outlet Superior Workstation Surge Protector"/>
    <x v="4775"/>
    <n v="2"/>
    <n v="0"/>
    <n v="24.191799999999994"/>
    <x v="1"/>
    <x v="1"/>
  </r>
  <r>
    <n v="7061"/>
    <x v="3501"/>
    <x v="25"/>
    <x v="440"/>
    <s v="Same Day"/>
    <s v="WB-21850"/>
    <s v="William Brown"/>
    <x v="0"/>
    <x v="0"/>
    <s v="Anaheim"/>
    <x v="1"/>
    <n v="92804"/>
    <x v="1"/>
    <s v="OFF-BI-10002897"/>
    <x v="1"/>
    <x v="8"/>
    <s v="Black Avery Memo-Size 3-Ring Binder, 5 1/2&quot; x 8 1/2&quot;"/>
    <x v="4776"/>
    <n v="2"/>
    <n v="0.2"/>
    <n v="2.1286"/>
    <x v="1"/>
    <x v="1"/>
  </r>
  <r>
    <n v="7062"/>
    <x v="3502"/>
    <x v="302"/>
    <x v="43"/>
    <s v="Second Class"/>
    <s v="KH-16630"/>
    <s v="Ken Heidel"/>
    <x v="1"/>
    <x v="0"/>
    <s v="Pleasant Grove"/>
    <x v="7"/>
    <n v="84062"/>
    <x v="1"/>
    <s v="OFF-BI-10002432"/>
    <x v="1"/>
    <x v="8"/>
    <s v="Wilson Jones Standard D-Ring Binders"/>
    <x v="4777"/>
    <n v="3"/>
    <n v="0.2"/>
    <n v="4.0985999999999994"/>
    <x v="1"/>
    <x v="0"/>
  </r>
  <r>
    <n v="7063"/>
    <x v="3503"/>
    <x v="723"/>
    <x v="844"/>
    <s v="Second Class"/>
    <s v="KL-16645"/>
    <s v="Ken Lonsdale"/>
    <x v="0"/>
    <x v="0"/>
    <s v="Springfield"/>
    <x v="21"/>
    <n v="97477"/>
    <x v="1"/>
    <s v="OFF-EN-10002592"/>
    <x v="1"/>
    <x v="12"/>
    <s v="Peel &amp; Seel Recycled Catalog Envelopes, Brown"/>
    <x v="4778"/>
    <n v="3"/>
    <n v="0.2"/>
    <n v="10.422000000000001"/>
    <x v="1"/>
    <x v="0"/>
  </r>
  <r>
    <n v="7064"/>
    <x v="3504"/>
    <x v="515"/>
    <x v="559"/>
    <s v="Standard Class"/>
    <s v="MG-17890"/>
    <s v="Michael Granlund"/>
    <x v="2"/>
    <x v="0"/>
    <s v="Salem"/>
    <x v="21"/>
    <n v="97301"/>
    <x v="1"/>
    <s v="OFF-SU-10002522"/>
    <x v="1"/>
    <x v="14"/>
    <s v="Acme Kleen Earth Office Shears"/>
    <x v="928"/>
    <n v="2"/>
    <n v="0.2"/>
    <n v="0.69839999999999902"/>
    <x v="1"/>
    <x v="0"/>
  </r>
  <r>
    <n v="7065"/>
    <x v="3505"/>
    <x v="1144"/>
    <x v="736"/>
    <s v="Standard Class"/>
    <s v="JF-15355"/>
    <s v="Jay Fein"/>
    <x v="0"/>
    <x v="0"/>
    <s v="Rochester"/>
    <x v="15"/>
    <n v="14609"/>
    <x v="3"/>
    <s v="OFF-AP-10003971"/>
    <x v="1"/>
    <x v="9"/>
    <s v="Belkin 6 Outlet Metallic Surge Strip"/>
    <x v="4779"/>
    <n v="3"/>
    <n v="0"/>
    <n v="8.4942000000000011"/>
    <x v="3"/>
    <x v="0"/>
  </r>
  <r>
    <n v="7066"/>
    <x v="3506"/>
    <x v="776"/>
    <x v="820"/>
    <s v="First Class"/>
    <s v="RS-19765"/>
    <s v="Roland Schwarz"/>
    <x v="1"/>
    <x v="0"/>
    <s v="Los Angeles"/>
    <x v="1"/>
    <n v="90008"/>
    <x v="1"/>
    <s v="OFF-ST-10001496"/>
    <x v="1"/>
    <x v="4"/>
    <s v="Standard Rollaway File with Lock"/>
    <x v="4780"/>
    <n v="7"/>
    <n v="0"/>
    <n v="327.94580000000002"/>
    <x v="1"/>
    <x v="0"/>
  </r>
  <r>
    <n v="7067"/>
    <x v="3507"/>
    <x v="198"/>
    <x v="895"/>
    <s v="Standard Class"/>
    <s v="NL-18310"/>
    <s v="Nancy Lomonaco"/>
    <x v="2"/>
    <x v="0"/>
    <s v="Los Angeles"/>
    <x v="1"/>
    <n v="90049"/>
    <x v="1"/>
    <s v="OFF-PA-10004782"/>
    <x v="1"/>
    <x v="10"/>
    <s v="Xerox 228"/>
    <x v="789"/>
    <n v="6"/>
    <n v="0"/>
    <n v="18.662400000000002"/>
    <x v="1"/>
    <x v="0"/>
  </r>
  <r>
    <n v="7068"/>
    <x v="3508"/>
    <x v="206"/>
    <x v="476"/>
    <s v="Standard Class"/>
    <s v="AS-10285"/>
    <s v="Alejandro Savely"/>
    <x v="1"/>
    <x v="0"/>
    <s v="Dallas"/>
    <x v="5"/>
    <n v="75081"/>
    <x v="2"/>
    <s v="OFF-BI-10000343"/>
    <x v="1"/>
    <x v="8"/>
    <s v="Pressboard Covers with Storage Hooks, 9 1/2&quot; x 11&quot;, Light Blue"/>
    <x v="3240"/>
    <n v="2"/>
    <n v="0.8"/>
    <n v="-3.2406000000000006"/>
    <x v="2"/>
    <x v="0"/>
  </r>
  <r>
    <n v="7069"/>
    <x v="3508"/>
    <x v="206"/>
    <x v="476"/>
    <s v="Standard Class"/>
    <s v="AS-10285"/>
    <s v="Alejandro Savely"/>
    <x v="1"/>
    <x v="0"/>
    <s v="Dallas"/>
    <x v="5"/>
    <n v="75081"/>
    <x v="2"/>
    <s v="OFF-PA-10003591"/>
    <x v="1"/>
    <x v="10"/>
    <s v="Southworth 100% Cotton The Best Paper"/>
    <x v="4781"/>
    <n v="9"/>
    <n v="0.2"/>
    <n v="30.996000000000002"/>
    <x v="2"/>
    <x v="0"/>
  </r>
  <r>
    <n v="7070"/>
    <x v="3509"/>
    <x v="128"/>
    <x v="536"/>
    <s v="Standard Class"/>
    <s v="GM-14500"/>
    <s v="Gene McClure"/>
    <x v="0"/>
    <x v="0"/>
    <s v="Fresno"/>
    <x v="1"/>
    <n v="93727"/>
    <x v="1"/>
    <s v="OFF-PA-10001667"/>
    <x v="1"/>
    <x v="10"/>
    <s v="Great White Multi-Use Recycled Paper (20Lb. and 84 Bright)"/>
    <x v="156"/>
    <n v="1"/>
    <n v="0"/>
    <n v="2.6909999999999998"/>
    <x v="1"/>
    <x v="0"/>
  </r>
  <r>
    <n v="7071"/>
    <x v="3510"/>
    <x v="64"/>
    <x v="165"/>
    <s v="Second Class"/>
    <s v="SU-20665"/>
    <s v="Stephanie Ulpright"/>
    <x v="2"/>
    <x v="0"/>
    <s v="Chicago"/>
    <x v="10"/>
    <n v="60653"/>
    <x v="2"/>
    <s v="OFF-PA-10004971"/>
    <x v="1"/>
    <x v="10"/>
    <s v="Xerox 196"/>
    <x v="4766"/>
    <n v="2"/>
    <n v="0.2"/>
    <n v="3.3524000000000003"/>
    <x v="2"/>
    <x v="0"/>
  </r>
  <r>
    <n v="7072"/>
    <x v="3511"/>
    <x v="310"/>
    <x v="1235"/>
    <s v="Standard Class"/>
    <s v="CK-12205"/>
    <s v="Chloris Kastensmidt"/>
    <x v="0"/>
    <x v="0"/>
    <s v="Mcallen"/>
    <x v="5"/>
    <n v="78501"/>
    <x v="2"/>
    <s v="OFF-AR-10001216"/>
    <x v="1"/>
    <x v="6"/>
    <s v="Newell 339"/>
    <x v="3079"/>
    <n v="2"/>
    <n v="0.2"/>
    <n v="0.3335999999999999"/>
    <x v="2"/>
    <x v="0"/>
  </r>
  <r>
    <n v="7073"/>
    <x v="3511"/>
    <x v="310"/>
    <x v="1235"/>
    <s v="Standard Class"/>
    <s v="CK-12205"/>
    <s v="Chloris Kastensmidt"/>
    <x v="0"/>
    <x v="0"/>
    <s v="Mcallen"/>
    <x v="5"/>
    <n v="78501"/>
    <x v="2"/>
    <s v="OFF-PA-10004355"/>
    <x v="1"/>
    <x v="10"/>
    <s v="Xerox 231"/>
    <x v="1182"/>
    <n v="1"/>
    <n v="0.2"/>
    <n v="1.8144"/>
    <x v="2"/>
    <x v="0"/>
  </r>
  <r>
    <n v="7074"/>
    <x v="3511"/>
    <x v="310"/>
    <x v="1235"/>
    <s v="Standard Class"/>
    <s v="CK-12205"/>
    <s v="Chloris Kastensmidt"/>
    <x v="0"/>
    <x v="0"/>
    <s v="Mcallen"/>
    <x v="5"/>
    <n v="78501"/>
    <x v="2"/>
    <s v="OFF-AR-10001953"/>
    <x v="1"/>
    <x v="6"/>
    <s v="Boston 1645 Deluxe Heavier-Duty Electric Pencil Sharpener"/>
    <x v="4782"/>
    <n v="5"/>
    <n v="0.2"/>
    <n v="15.393000000000008"/>
    <x v="2"/>
    <x v="0"/>
  </r>
  <r>
    <n v="7075"/>
    <x v="3511"/>
    <x v="310"/>
    <x v="1235"/>
    <s v="Standard Class"/>
    <s v="CK-12205"/>
    <s v="Chloris Kastensmidt"/>
    <x v="0"/>
    <x v="0"/>
    <s v="Mcallen"/>
    <x v="5"/>
    <n v="78501"/>
    <x v="2"/>
    <s v="OFF-BI-10004364"/>
    <x v="1"/>
    <x v="8"/>
    <s v="Storex Dura Pro Binders"/>
    <x v="4783"/>
    <n v="4"/>
    <n v="0.8"/>
    <n v="-8.3160000000000025"/>
    <x v="2"/>
    <x v="0"/>
  </r>
  <r>
    <n v="7076"/>
    <x v="3511"/>
    <x v="310"/>
    <x v="1235"/>
    <s v="Standard Class"/>
    <s v="CK-12205"/>
    <s v="Chloris Kastensmidt"/>
    <x v="0"/>
    <x v="0"/>
    <s v="Mcallen"/>
    <x v="5"/>
    <n v="78501"/>
    <x v="2"/>
    <s v="OFF-SU-10001165"/>
    <x v="1"/>
    <x v="14"/>
    <s v="Acme Elite Stainless Steel Scissors"/>
    <x v="4784"/>
    <n v="2"/>
    <n v="0.2"/>
    <n v="1.0007999999999999"/>
    <x v="2"/>
    <x v="0"/>
  </r>
  <r>
    <n v="7077"/>
    <x v="3512"/>
    <x v="536"/>
    <x v="968"/>
    <s v="Standard Class"/>
    <s v="JM-15580"/>
    <s v="Jill Matthias"/>
    <x v="0"/>
    <x v="0"/>
    <s v="Seattle"/>
    <x v="4"/>
    <n v="98105"/>
    <x v="1"/>
    <s v="OFF-EN-10001141"/>
    <x v="1"/>
    <x v="12"/>
    <s v="Manila Recycled Extra-Heavyweight Clasp Envelopes, 6&quot; x 9&quot;"/>
    <x v="2803"/>
    <n v="5"/>
    <n v="0"/>
    <n v="26.901000000000003"/>
    <x v="1"/>
    <x v="0"/>
  </r>
  <r>
    <n v="7078"/>
    <x v="3513"/>
    <x v="476"/>
    <x v="479"/>
    <s v="Standard Class"/>
    <s v="JE-15715"/>
    <s v="Joe Elijah"/>
    <x v="0"/>
    <x v="0"/>
    <s v="Charlotte"/>
    <x v="3"/>
    <n v="28205"/>
    <x v="0"/>
    <s v="OFF-BI-10000014"/>
    <x v="1"/>
    <x v="8"/>
    <s v="Heavy-Duty E-Z-D Binders"/>
    <x v="4785"/>
    <n v="7"/>
    <n v="0.7"/>
    <n v="-17.565099999999994"/>
    <x v="0"/>
    <x v="1"/>
  </r>
  <r>
    <n v="7079"/>
    <x v="3513"/>
    <x v="476"/>
    <x v="479"/>
    <s v="Standard Class"/>
    <s v="JE-15715"/>
    <s v="Joe Elijah"/>
    <x v="0"/>
    <x v="0"/>
    <s v="Charlotte"/>
    <x v="3"/>
    <n v="28205"/>
    <x v="0"/>
    <s v="OFF-AP-10000159"/>
    <x v="1"/>
    <x v="9"/>
    <s v="Belkin F9M820V08 8 Outlet Surge"/>
    <x v="4786"/>
    <n v="9"/>
    <n v="0.2"/>
    <n v="34.813799999999944"/>
    <x v="0"/>
    <x v="1"/>
  </r>
  <r>
    <n v="7080"/>
    <x v="3513"/>
    <x v="476"/>
    <x v="479"/>
    <s v="Standard Class"/>
    <s v="JE-15715"/>
    <s v="Joe Elijah"/>
    <x v="0"/>
    <x v="0"/>
    <s v="Charlotte"/>
    <x v="3"/>
    <n v="28205"/>
    <x v="0"/>
    <s v="OFF-AR-10003560"/>
    <x v="1"/>
    <x v="6"/>
    <s v="Zebra Zazzle Fluorescent Highlighters"/>
    <x v="530"/>
    <n v="4"/>
    <n v="0.2"/>
    <n v="3.4047999999999981"/>
    <x v="0"/>
    <x v="1"/>
  </r>
  <r>
    <n v="7081"/>
    <x v="3513"/>
    <x v="476"/>
    <x v="479"/>
    <s v="Standard Class"/>
    <s v="JE-15715"/>
    <s v="Joe Elijah"/>
    <x v="0"/>
    <x v="0"/>
    <s v="Charlotte"/>
    <x v="3"/>
    <n v="28205"/>
    <x v="0"/>
    <s v="FUR-TA-10001768"/>
    <x v="0"/>
    <x v="3"/>
    <s v="Hon Racetrack Conference Tables"/>
    <x v="4787"/>
    <n v="3"/>
    <n v="0.4"/>
    <n v="-149.63070000000005"/>
    <x v="0"/>
    <x v="1"/>
  </r>
  <r>
    <n v="7082"/>
    <x v="3513"/>
    <x v="476"/>
    <x v="479"/>
    <s v="Standard Class"/>
    <s v="JE-15715"/>
    <s v="Joe Elijah"/>
    <x v="0"/>
    <x v="0"/>
    <s v="Charlotte"/>
    <x v="3"/>
    <n v="28205"/>
    <x v="0"/>
    <s v="TEC-AC-10002049"/>
    <x v="2"/>
    <x v="11"/>
    <s v="Plantronics Savi W720 Multi-Device Wireless Headset System"/>
    <x v="4788"/>
    <n v="3"/>
    <n v="0.2"/>
    <n v="303.80400000000003"/>
    <x v="0"/>
    <x v="1"/>
  </r>
  <r>
    <n v="7083"/>
    <x v="3513"/>
    <x v="476"/>
    <x v="479"/>
    <s v="Standard Class"/>
    <s v="JE-15715"/>
    <s v="Joe Elijah"/>
    <x v="0"/>
    <x v="0"/>
    <s v="Charlotte"/>
    <x v="3"/>
    <n v="28205"/>
    <x v="0"/>
    <s v="OFF-BI-10003166"/>
    <x v="1"/>
    <x v="8"/>
    <s v="GBC Plasticlear Binding Covers"/>
    <x v="4789"/>
    <n v="5"/>
    <n v="0.7"/>
    <n v="-12.628"/>
    <x v="0"/>
    <x v="1"/>
  </r>
  <r>
    <n v="7084"/>
    <x v="3514"/>
    <x v="246"/>
    <x v="262"/>
    <s v="Second Class"/>
    <s v="AR-10825"/>
    <s v="Anthony Rawles"/>
    <x v="1"/>
    <x v="0"/>
    <s v="Concord"/>
    <x v="1"/>
    <n v="94521"/>
    <x v="1"/>
    <s v="OFF-AR-10003469"/>
    <x v="1"/>
    <x v="6"/>
    <s v="Nontoxic Chalk"/>
    <x v="2872"/>
    <n v="2"/>
    <n v="0"/>
    <n v="1.6896"/>
    <x v="1"/>
    <x v="0"/>
  </r>
  <r>
    <n v="7085"/>
    <x v="3514"/>
    <x v="246"/>
    <x v="262"/>
    <s v="Second Class"/>
    <s v="AR-10825"/>
    <s v="Anthony Rawles"/>
    <x v="1"/>
    <x v="0"/>
    <s v="Concord"/>
    <x v="1"/>
    <n v="94521"/>
    <x v="1"/>
    <s v="TEC-PH-10002549"/>
    <x v="2"/>
    <x v="7"/>
    <s v="Polycom SoundPoint IP 450 VoIP phone"/>
    <x v="4790"/>
    <n v="9"/>
    <n v="0.2"/>
    <n v="121.96440000000001"/>
    <x v="1"/>
    <x v="0"/>
  </r>
  <r>
    <n v="7086"/>
    <x v="3515"/>
    <x v="145"/>
    <x v="938"/>
    <s v="First Class"/>
    <s v="AH-10075"/>
    <s v="Adam Hart"/>
    <x v="1"/>
    <x v="0"/>
    <s v="Chester"/>
    <x v="9"/>
    <n v="19013"/>
    <x v="3"/>
    <s v="OFF-BI-10003476"/>
    <x v="1"/>
    <x v="8"/>
    <s v="Avery Metallic Poly Binders"/>
    <x v="4791"/>
    <n v="5"/>
    <n v="0.7"/>
    <n v="-6.3030000000000008"/>
    <x v="3"/>
    <x v="0"/>
  </r>
  <r>
    <n v="7087"/>
    <x v="3515"/>
    <x v="145"/>
    <x v="938"/>
    <s v="First Class"/>
    <s v="AH-10075"/>
    <s v="Adam Hart"/>
    <x v="1"/>
    <x v="0"/>
    <s v="Chester"/>
    <x v="9"/>
    <n v="19013"/>
    <x v="3"/>
    <s v="OFF-SU-10000157"/>
    <x v="1"/>
    <x v="14"/>
    <s v="Compact Automatic Electric Letter Opener"/>
    <x v="4792"/>
    <n v="2"/>
    <n v="0.2"/>
    <n v="-42.951599999999999"/>
    <x v="3"/>
    <x v="0"/>
  </r>
  <r>
    <n v="7088"/>
    <x v="3516"/>
    <x v="646"/>
    <x v="1236"/>
    <s v="Second Class"/>
    <s v="GA-14515"/>
    <s v="George Ashbrook"/>
    <x v="0"/>
    <x v="0"/>
    <s v="Los Angeles"/>
    <x v="1"/>
    <n v="90004"/>
    <x v="1"/>
    <s v="OFF-ST-10003123"/>
    <x v="1"/>
    <x v="4"/>
    <s v="Fellowes Bases and Tops For Staxonsteel/High-Stak Systems"/>
    <x v="4191"/>
    <n v="3"/>
    <n v="0"/>
    <n v="23.968799999999998"/>
    <x v="1"/>
    <x v="0"/>
  </r>
  <r>
    <n v="7089"/>
    <x v="3517"/>
    <x v="969"/>
    <x v="983"/>
    <s v="Second Class"/>
    <s v="JF-15415"/>
    <s v="Jennifer Ferguson"/>
    <x v="0"/>
    <x v="0"/>
    <s v="Sparks"/>
    <x v="33"/>
    <n v="89431"/>
    <x v="1"/>
    <s v="OFF-AR-10001955"/>
    <x v="1"/>
    <x v="6"/>
    <s v="Newell 319"/>
    <x v="1378"/>
    <n v="4"/>
    <n v="0"/>
    <n v="23.807999999999993"/>
    <x v="1"/>
    <x v="0"/>
  </r>
  <r>
    <n v="7090"/>
    <x v="3518"/>
    <x v="140"/>
    <x v="141"/>
    <s v="Second Class"/>
    <s v="KH-16690"/>
    <s v="Kristen Hastings"/>
    <x v="1"/>
    <x v="0"/>
    <s v="Los Angeles"/>
    <x v="1"/>
    <n v="90032"/>
    <x v="1"/>
    <s v="TEC-PH-10001809"/>
    <x v="2"/>
    <x v="7"/>
    <s v="Panasonic KX T7736-B Digital phone"/>
    <x v="668"/>
    <n v="1"/>
    <n v="0.2"/>
    <n v="7.4974999999999987"/>
    <x v="1"/>
    <x v="0"/>
  </r>
  <r>
    <n v="7091"/>
    <x v="3519"/>
    <x v="1145"/>
    <x v="1237"/>
    <s v="Standard Class"/>
    <s v="CC-12685"/>
    <s v="Craig Carroll"/>
    <x v="0"/>
    <x v="0"/>
    <s v="Henderson"/>
    <x v="0"/>
    <n v="42420"/>
    <x v="0"/>
    <s v="OFF-PA-10000474"/>
    <x v="1"/>
    <x v="10"/>
    <s v="Easy-staple paper"/>
    <x v="1938"/>
    <n v="3"/>
    <n v="0"/>
    <n v="49.970399999999991"/>
    <x v="0"/>
    <x v="0"/>
  </r>
  <r>
    <n v="7092"/>
    <x v="3519"/>
    <x v="1145"/>
    <x v="1237"/>
    <s v="Standard Class"/>
    <s v="CC-12685"/>
    <s v="Craig Carroll"/>
    <x v="0"/>
    <x v="0"/>
    <s v="Henderson"/>
    <x v="0"/>
    <n v="42420"/>
    <x v="0"/>
    <s v="OFF-AP-10001205"/>
    <x v="1"/>
    <x v="9"/>
    <s v="Belkin 5 Outlet SurgeMaster Power Centers"/>
    <x v="4793"/>
    <n v="3"/>
    <n v="0"/>
    <n v="45.763200000000012"/>
    <x v="0"/>
    <x v="0"/>
  </r>
  <r>
    <n v="7093"/>
    <x v="3519"/>
    <x v="1145"/>
    <x v="1237"/>
    <s v="Standard Class"/>
    <s v="CC-12685"/>
    <s v="Craig Carroll"/>
    <x v="0"/>
    <x v="0"/>
    <s v="Henderson"/>
    <x v="0"/>
    <n v="42420"/>
    <x v="0"/>
    <s v="OFF-AR-10004691"/>
    <x v="1"/>
    <x v="6"/>
    <s v="Boston 1730 StandUp Electric Pencil Sharpener"/>
    <x v="3931"/>
    <n v="2"/>
    <n v="0"/>
    <n v="11.117599999999999"/>
    <x v="0"/>
    <x v="0"/>
  </r>
  <r>
    <n v="7094"/>
    <x v="3519"/>
    <x v="1145"/>
    <x v="1237"/>
    <s v="Standard Class"/>
    <s v="CC-12685"/>
    <s v="Craig Carroll"/>
    <x v="0"/>
    <x v="0"/>
    <s v="Henderson"/>
    <x v="0"/>
    <n v="42420"/>
    <x v="0"/>
    <s v="OFF-PA-10004996"/>
    <x v="1"/>
    <x v="10"/>
    <s v="Speediset Carbonless Redi-Letter 7&quot; x 8 1/2&quot;"/>
    <x v="3786"/>
    <n v="5"/>
    <n v="0"/>
    <n v="24.2285"/>
    <x v="0"/>
    <x v="0"/>
  </r>
  <r>
    <n v="7095"/>
    <x v="3520"/>
    <x v="97"/>
    <x v="95"/>
    <s v="Second Class"/>
    <s v="JF-15565"/>
    <s v="Jill Fjeld"/>
    <x v="0"/>
    <x v="0"/>
    <s v="Decatur"/>
    <x v="10"/>
    <n v="62521"/>
    <x v="2"/>
    <s v="TEC-AC-10001908"/>
    <x v="2"/>
    <x v="11"/>
    <s v="Logitech Wireless Headset h800"/>
    <x v="4620"/>
    <n v="6"/>
    <n v="0.2"/>
    <n v="89.990999999999985"/>
    <x v="2"/>
    <x v="0"/>
  </r>
  <r>
    <n v="7096"/>
    <x v="3521"/>
    <x v="1146"/>
    <x v="428"/>
    <s v="First Class"/>
    <s v="RP-19390"/>
    <s v="Resi Pölking"/>
    <x v="0"/>
    <x v="0"/>
    <s v="New York City"/>
    <x v="15"/>
    <n v="10009"/>
    <x v="3"/>
    <s v="OFF-BI-10000666"/>
    <x v="1"/>
    <x v="8"/>
    <s v="Surelock Post Binders"/>
    <x v="4794"/>
    <n v="6"/>
    <n v="0.2"/>
    <n v="55.007999999999996"/>
    <x v="3"/>
    <x v="0"/>
  </r>
  <r>
    <n v="7097"/>
    <x v="3521"/>
    <x v="1146"/>
    <x v="428"/>
    <s v="First Class"/>
    <s v="RP-19390"/>
    <s v="Resi Pölking"/>
    <x v="0"/>
    <x v="0"/>
    <s v="New York City"/>
    <x v="15"/>
    <n v="10009"/>
    <x v="3"/>
    <s v="OFF-BI-10004318"/>
    <x v="1"/>
    <x v="8"/>
    <s v="Ibico EB-19 Dual Function Manual Binding System"/>
    <x v="4795"/>
    <n v="2"/>
    <n v="0.2"/>
    <n v="89.954799999999992"/>
    <x v="3"/>
    <x v="0"/>
  </r>
  <r>
    <n v="7098"/>
    <x v="3521"/>
    <x v="1146"/>
    <x v="428"/>
    <s v="First Class"/>
    <s v="RP-19390"/>
    <s v="Resi Pölking"/>
    <x v="0"/>
    <x v="0"/>
    <s v="New York City"/>
    <x v="15"/>
    <n v="10009"/>
    <x v="3"/>
    <s v="OFF-BI-10003429"/>
    <x v="1"/>
    <x v="8"/>
    <s v="Cardinal HOLDit! Binder Insert Strips,Extra Strips"/>
    <x v="1046"/>
    <n v="5"/>
    <n v="0.2"/>
    <n v="9.1785000000000014"/>
    <x v="3"/>
    <x v="0"/>
  </r>
  <r>
    <n v="7099"/>
    <x v="3522"/>
    <x v="44"/>
    <x v="173"/>
    <s v="Standard Class"/>
    <s v="CD-11980"/>
    <s v="Carol Darley"/>
    <x v="0"/>
    <x v="0"/>
    <s v="New York City"/>
    <x v="15"/>
    <n v="10011"/>
    <x v="3"/>
    <s v="OFF-PA-10003302"/>
    <x v="1"/>
    <x v="10"/>
    <s v="Xerox 1906"/>
    <x v="4796"/>
    <n v="9"/>
    <n v="0"/>
    <n v="149.91119999999998"/>
    <x v="3"/>
    <x v="0"/>
  </r>
  <r>
    <n v="7100"/>
    <x v="3523"/>
    <x v="207"/>
    <x v="1090"/>
    <s v="Second Class"/>
    <s v="DF-13135"/>
    <s v="David Flashing"/>
    <x v="0"/>
    <x v="0"/>
    <s v="New York City"/>
    <x v="15"/>
    <n v="10009"/>
    <x v="3"/>
    <s v="OFF-PA-10003302"/>
    <x v="1"/>
    <x v="10"/>
    <s v="Xerox 1906"/>
    <x v="3543"/>
    <n v="6"/>
    <n v="0"/>
    <n v="99.940799999999982"/>
    <x v="3"/>
    <x v="0"/>
  </r>
  <r>
    <n v="7101"/>
    <x v="3524"/>
    <x v="533"/>
    <x v="986"/>
    <s v="Standard Class"/>
    <s v="SM-20005"/>
    <s v="Sally Matthias"/>
    <x v="0"/>
    <x v="0"/>
    <s v="Scottsdale"/>
    <x v="16"/>
    <n v="85254"/>
    <x v="1"/>
    <s v="OFF-EN-10002621"/>
    <x v="1"/>
    <x v="12"/>
    <s v="Staple envelope"/>
    <x v="3032"/>
    <n v="3"/>
    <n v="0.2"/>
    <n v="8.8019999999999978"/>
    <x v="1"/>
    <x v="0"/>
  </r>
  <r>
    <n v="7102"/>
    <x v="3525"/>
    <x v="1147"/>
    <x v="816"/>
    <s v="Second Class"/>
    <s v="SG-20890"/>
    <s v="Susan Gilcrest"/>
    <x v="1"/>
    <x v="0"/>
    <s v="Amarillo"/>
    <x v="5"/>
    <n v="79109"/>
    <x v="2"/>
    <s v="OFF-PA-10000249"/>
    <x v="1"/>
    <x v="10"/>
    <s v="Easy-staple paper"/>
    <x v="3073"/>
    <n v="2"/>
    <n v="0.2"/>
    <n v="6.6311999999999989"/>
    <x v="2"/>
    <x v="0"/>
  </r>
  <r>
    <n v="7103"/>
    <x v="3526"/>
    <x v="158"/>
    <x v="131"/>
    <s v="First Class"/>
    <s v="LH-16750"/>
    <s v="Larry Hughes"/>
    <x v="0"/>
    <x v="0"/>
    <s v="Philadelphia"/>
    <x v="9"/>
    <n v="19140"/>
    <x v="3"/>
    <s v="OFF-BI-10000050"/>
    <x v="1"/>
    <x v="8"/>
    <s v="Angle-D Binders with Locking Rings, Label Holders"/>
    <x v="4797"/>
    <n v="3"/>
    <n v="0.7"/>
    <n v="-5.036999999999999"/>
    <x v="3"/>
    <x v="0"/>
  </r>
  <r>
    <n v="7104"/>
    <x v="3527"/>
    <x v="507"/>
    <x v="221"/>
    <s v="Standard Class"/>
    <s v="EJ-14155"/>
    <s v="Eva Jacobs"/>
    <x v="0"/>
    <x v="0"/>
    <s v="Santa Ana"/>
    <x v="1"/>
    <n v="92704"/>
    <x v="1"/>
    <s v="OFF-ST-10003805"/>
    <x v="1"/>
    <x v="4"/>
    <s v="24 Capacity Maxi Data Binder Racks, Pearl"/>
    <x v="4798"/>
    <n v="2"/>
    <n v="0"/>
    <n v="105.27499999999998"/>
    <x v="1"/>
    <x v="0"/>
  </r>
  <r>
    <n v="7105"/>
    <x v="3528"/>
    <x v="249"/>
    <x v="329"/>
    <s v="Second Class"/>
    <s v="KH-16330"/>
    <s v="Katharine Harms"/>
    <x v="1"/>
    <x v="0"/>
    <s v="Newark"/>
    <x v="24"/>
    <n v="43055"/>
    <x v="3"/>
    <s v="FUR-CH-10000785"/>
    <x v="0"/>
    <x v="1"/>
    <s v="Global Ergonomic Managers Chair"/>
    <x v="4799"/>
    <n v="6"/>
    <n v="0.3"/>
    <n v="-43.435200000000009"/>
    <x v="3"/>
    <x v="0"/>
  </r>
  <r>
    <n v="7106"/>
    <x v="3528"/>
    <x v="249"/>
    <x v="329"/>
    <s v="Second Class"/>
    <s v="KH-16330"/>
    <s v="Katharine Harms"/>
    <x v="1"/>
    <x v="0"/>
    <s v="Newark"/>
    <x v="24"/>
    <n v="43055"/>
    <x v="3"/>
    <s v="FUR-FU-10004909"/>
    <x v="0"/>
    <x v="5"/>
    <s v="Contemporary Wood/Metal Frame"/>
    <x v="4800"/>
    <n v="3"/>
    <n v="0.2"/>
    <n v="7.2719999999999949"/>
    <x v="3"/>
    <x v="0"/>
  </r>
  <r>
    <n v="7107"/>
    <x v="3528"/>
    <x v="249"/>
    <x v="329"/>
    <s v="Second Class"/>
    <s v="KH-16330"/>
    <s v="Katharine Harms"/>
    <x v="1"/>
    <x v="0"/>
    <s v="Newark"/>
    <x v="24"/>
    <n v="43055"/>
    <x v="3"/>
    <s v="TEC-AC-10001553"/>
    <x v="2"/>
    <x v="11"/>
    <s v="Memorex 25GB 6X Branded Blu-Ray Recordable Disc, 15/Pack"/>
    <x v="4801"/>
    <n v="9"/>
    <n v="0.2"/>
    <n v="1.5291000000000032"/>
    <x v="3"/>
    <x v="0"/>
  </r>
  <r>
    <n v="7108"/>
    <x v="3529"/>
    <x v="475"/>
    <x v="408"/>
    <s v="Standard Class"/>
    <s v="KM-16720"/>
    <s v="Kunst Miller"/>
    <x v="0"/>
    <x v="0"/>
    <s v="New York City"/>
    <x v="15"/>
    <n v="10035"/>
    <x v="3"/>
    <s v="TEC-PH-10004774"/>
    <x v="2"/>
    <x v="7"/>
    <s v="Gear Head AU3700S Headset"/>
    <x v="2275"/>
    <n v="2"/>
    <n v="0"/>
    <n v="0.77939999999999898"/>
    <x v="3"/>
    <x v="0"/>
  </r>
  <r>
    <n v="7109"/>
    <x v="3529"/>
    <x v="475"/>
    <x v="408"/>
    <s v="Standard Class"/>
    <s v="KM-16720"/>
    <s v="Kunst Miller"/>
    <x v="0"/>
    <x v="0"/>
    <s v="New York City"/>
    <x v="15"/>
    <n v="10035"/>
    <x v="3"/>
    <s v="OFF-AR-10004582"/>
    <x v="1"/>
    <x v="6"/>
    <s v="BIC Brite Liner Grip Highlighters"/>
    <x v="175"/>
    <n v="2"/>
    <n v="0"/>
    <n v="1.4759999999999998"/>
    <x v="3"/>
    <x v="0"/>
  </r>
  <r>
    <n v="7110"/>
    <x v="3529"/>
    <x v="475"/>
    <x v="408"/>
    <s v="Standard Class"/>
    <s v="KM-16720"/>
    <s v="Kunst Miller"/>
    <x v="0"/>
    <x v="0"/>
    <s v="New York City"/>
    <x v="15"/>
    <n v="10035"/>
    <x v="3"/>
    <s v="OFF-ST-10000991"/>
    <x v="1"/>
    <x v="4"/>
    <s v="Space Solutions HD Industrial Steel Shelving."/>
    <x v="4802"/>
    <n v="4"/>
    <n v="0"/>
    <n v="13.796400000000006"/>
    <x v="3"/>
    <x v="0"/>
  </r>
  <r>
    <n v="7111"/>
    <x v="3529"/>
    <x v="475"/>
    <x v="408"/>
    <s v="Standard Class"/>
    <s v="KM-16720"/>
    <s v="Kunst Miller"/>
    <x v="0"/>
    <x v="0"/>
    <s v="New York City"/>
    <x v="15"/>
    <n v="10035"/>
    <x v="3"/>
    <s v="OFF-SU-10002522"/>
    <x v="1"/>
    <x v="14"/>
    <s v="Acme Kleen Earth Office Shears"/>
    <x v="3433"/>
    <n v="2"/>
    <n v="0"/>
    <n v="2.2503999999999991"/>
    <x v="3"/>
    <x v="0"/>
  </r>
  <r>
    <n v="7112"/>
    <x v="3529"/>
    <x v="475"/>
    <x v="408"/>
    <s v="Standard Class"/>
    <s v="KM-16720"/>
    <s v="Kunst Miller"/>
    <x v="0"/>
    <x v="0"/>
    <s v="New York City"/>
    <x v="15"/>
    <n v="10035"/>
    <x v="3"/>
    <s v="OFF-AR-10004022"/>
    <x v="1"/>
    <x v="6"/>
    <s v="Panasonic KP-380BK Classic Electric Pencil Sharpener"/>
    <x v="1002"/>
    <n v="2"/>
    <n v="0"/>
    <n v="17.989999999999995"/>
    <x v="3"/>
    <x v="0"/>
  </r>
  <r>
    <n v="7113"/>
    <x v="3529"/>
    <x v="475"/>
    <x v="408"/>
    <s v="Standard Class"/>
    <s v="KM-16720"/>
    <s v="Kunst Miller"/>
    <x v="0"/>
    <x v="0"/>
    <s v="New York City"/>
    <x v="15"/>
    <n v="10035"/>
    <x v="3"/>
    <s v="OFF-SU-10001218"/>
    <x v="1"/>
    <x v="14"/>
    <s v="Fiskars Softgrip Scissors"/>
    <x v="2803"/>
    <n v="5"/>
    <n v="0"/>
    <n v="15.372000000000003"/>
    <x v="3"/>
    <x v="0"/>
  </r>
  <r>
    <n v="7114"/>
    <x v="3529"/>
    <x v="475"/>
    <x v="408"/>
    <s v="Standard Class"/>
    <s v="KM-16720"/>
    <s v="Kunst Miller"/>
    <x v="0"/>
    <x v="0"/>
    <s v="New York City"/>
    <x v="15"/>
    <n v="10035"/>
    <x v="3"/>
    <s v="OFF-BI-10000174"/>
    <x v="1"/>
    <x v="8"/>
    <s v="Wilson Jones Clip &amp; Carry Folder Binder Tool for Ring Binders, Clear"/>
    <x v="4803"/>
    <n v="2"/>
    <n v="0.2"/>
    <n v="3.2479999999999998"/>
    <x v="3"/>
    <x v="0"/>
  </r>
  <r>
    <n v="7115"/>
    <x v="3530"/>
    <x v="465"/>
    <x v="1238"/>
    <s v="First Class"/>
    <s v="LW-16990"/>
    <s v="Lindsay Williams"/>
    <x v="1"/>
    <x v="0"/>
    <s v="Henderson"/>
    <x v="33"/>
    <n v="89015"/>
    <x v="1"/>
    <s v="FUR-TA-10003392"/>
    <x v="0"/>
    <x v="3"/>
    <s v="Global Adaptabilities Conference Tables"/>
    <x v="4804"/>
    <n v="6"/>
    <n v="0"/>
    <n v="320.31720000000001"/>
    <x v="1"/>
    <x v="0"/>
  </r>
  <r>
    <n v="7116"/>
    <x v="3530"/>
    <x v="465"/>
    <x v="1238"/>
    <s v="First Class"/>
    <s v="LW-16990"/>
    <s v="Lindsay Williams"/>
    <x v="1"/>
    <x v="0"/>
    <s v="Henderson"/>
    <x v="33"/>
    <n v="89015"/>
    <x v="1"/>
    <s v="OFF-BI-10001890"/>
    <x v="1"/>
    <x v="8"/>
    <s v="Avery Poly Binder Pockets"/>
    <x v="4805"/>
    <n v="2"/>
    <n v="0.2"/>
    <n v="2.0047999999999995"/>
    <x v="1"/>
    <x v="0"/>
  </r>
  <r>
    <n v="7117"/>
    <x v="3531"/>
    <x v="638"/>
    <x v="1204"/>
    <s v="Second Class"/>
    <s v="IG-15085"/>
    <s v="Ivan Gibson"/>
    <x v="0"/>
    <x v="0"/>
    <s v="Seattle"/>
    <x v="4"/>
    <n v="98103"/>
    <x v="1"/>
    <s v="OFF-PA-10000167"/>
    <x v="1"/>
    <x v="10"/>
    <s v="Xerox 1925"/>
    <x v="1168"/>
    <n v="2"/>
    <n v="0"/>
    <n v="27.881999999999998"/>
    <x v="1"/>
    <x v="0"/>
  </r>
  <r>
    <n v="7118"/>
    <x v="3531"/>
    <x v="638"/>
    <x v="1204"/>
    <s v="Second Class"/>
    <s v="IG-15085"/>
    <s v="Ivan Gibson"/>
    <x v="0"/>
    <x v="0"/>
    <s v="Seattle"/>
    <x v="4"/>
    <n v="98103"/>
    <x v="1"/>
    <s v="OFF-BI-10003784"/>
    <x v="1"/>
    <x v="8"/>
    <s v="Computer Printout Index Tabs"/>
    <x v="2956"/>
    <n v="1"/>
    <n v="0.2"/>
    <n v="0.47039999999999987"/>
    <x v="1"/>
    <x v="0"/>
  </r>
  <r>
    <n v="7119"/>
    <x v="3532"/>
    <x v="778"/>
    <x v="1239"/>
    <s v="Standard Class"/>
    <s v="JP-15460"/>
    <s v="Jennifer Patt"/>
    <x v="1"/>
    <x v="0"/>
    <s v="New York City"/>
    <x v="15"/>
    <n v="10009"/>
    <x v="3"/>
    <s v="OFF-PA-10001184"/>
    <x v="1"/>
    <x v="10"/>
    <s v="Xerox 1903"/>
    <x v="1465"/>
    <n v="3"/>
    <n v="0"/>
    <n v="8.7906000000000013"/>
    <x v="3"/>
    <x v="0"/>
  </r>
  <r>
    <n v="7120"/>
    <x v="3533"/>
    <x v="701"/>
    <x v="865"/>
    <s v="Standard Class"/>
    <s v="GG-14650"/>
    <s v="Greg Guthrie"/>
    <x v="1"/>
    <x v="0"/>
    <s v="Seattle"/>
    <x v="4"/>
    <n v="98103"/>
    <x v="1"/>
    <s v="OFF-BI-10002103"/>
    <x v="1"/>
    <x v="8"/>
    <s v="Cardinal Slant-D Ring Binder, Heavy Gauge Vinyl"/>
    <x v="1162"/>
    <n v="2"/>
    <n v="0.2"/>
    <n v="4.5187999999999997"/>
    <x v="1"/>
    <x v="1"/>
  </r>
  <r>
    <n v="7121"/>
    <x v="3534"/>
    <x v="407"/>
    <x v="436"/>
    <s v="Standard Class"/>
    <s v="MM-18280"/>
    <s v="Muhammed MacIntyre"/>
    <x v="1"/>
    <x v="0"/>
    <s v="Smyrna"/>
    <x v="18"/>
    <n v="37167"/>
    <x v="0"/>
    <s v="OFF-BI-10003091"/>
    <x v="1"/>
    <x v="8"/>
    <s v="GBC DocuBind TL200 Manual Binding Machine"/>
    <x v="4806"/>
    <n v="1"/>
    <n v="0.7"/>
    <n v="-51.515399999999985"/>
    <x v="0"/>
    <x v="0"/>
  </r>
  <r>
    <n v="7122"/>
    <x v="3535"/>
    <x v="96"/>
    <x v="274"/>
    <s v="Standard Class"/>
    <s v="SO-20335"/>
    <s v="Sean O'Donnell"/>
    <x v="0"/>
    <x v="0"/>
    <s v="Seattle"/>
    <x v="4"/>
    <n v="98105"/>
    <x v="1"/>
    <s v="OFF-PA-10001593"/>
    <x v="1"/>
    <x v="10"/>
    <s v="Xerox 1947"/>
    <x v="1085"/>
    <n v="7"/>
    <n v="0"/>
    <n v="18.837"/>
    <x v="1"/>
    <x v="0"/>
  </r>
  <r>
    <n v="7123"/>
    <x v="3535"/>
    <x v="96"/>
    <x v="274"/>
    <s v="Standard Class"/>
    <s v="SO-20335"/>
    <s v="Sean O'Donnell"/>
    <x v="0"/>
    <x v="0"/>
    <s v="Seattle"/>
    <x v="4"/>
    <n v="98105"/>
    <x v="1"/>
    <s v="FUR-BO-10002598"/>
    <x v="0"/>
    <x v="0"/>
    <s v="Hon Metal Bookcases, Putty"/>
    <x v="1741"/>
    <n v="2"/>
    <n v="0"/>
    <n v="41.168399999999991"/>
    <x v="1"/>
    <x v="0"/>
  </r>
  <r>
    <n v="7124"/>
    <x v="3536"/>
    <x v="101"/>
    <x v="99"/>
    <s v="Standard Class"/>
    <s v="MF-18250"/>
    <s v="Monica Federle"/>
    <x v="1"/>
    <x v="0"/>
    <s v="New York City"/>
    <x v="15"/>
    <n v="10035"/>
    <x v="3"/>
    <s v="FUR-FU-10000320"/>
    <x v="0"/>
    <x v="5"/>
    <s v="OIC Stacking Trays"/>
    <x v="4807"/>
    <n v="3"/>
    <n v="0"/>
    <n v="4.4088000000000012"/>
    <x v="3"/>
    <x v="0"/>
  </r>
  <r>
    <n v="7125"/>
    <x v="3536"/>
    <x v="101"/>
    <x v="99"/>
    <s v="Standard Class"/>
    <s v="MF-18250"/>
    <s v="Monica Federle"/>
    <x v="1"/>
    <x v="0"/>
    <s v="New York City"/>
    <x v="15"/>
    <n v="10035"/>
    <x v="3"/>
    <s v="OFF-PA-10001815"/>
    <x v="1"/>
    <x v="10"/>
    <s v="Xerox 1885"/>
    <x v="3803"/>
    <n v="3"/>
    <n v="0"/>
    <n v="69.177599999999984"/>
    <x v="3"/>
    <x v="0"/>
  </r>
  <r>
    <n v="7126"/>
    <x v="3537"/>
    <x v="720"/>
    <x v="953"/>
    <s v="Second Class"/>
    <s v="JG-15160"/>
    <s v="James Galang"/>
    <x v="0"/>
    <x v="0"/>
    <s v="Atlanta"/>
    <x v="32"/>
    <n v="30318"/>
    <x v="0"/>
    <s v="OFF-PA-10003971"/>
    <x v="1"/>
    <x v="10"/>
    <s v="Xerox 1965"/>
    <x v="1465"/>
    <n v="3"/>
    <n v="0"/>
    <n v="8.7906000000000013"/>
    <x v="0"/>
    <x v="0"/>
  </r>
  <r>
    <n v="7127"/>
    <x v="3537"/>
    <x v="720"/>
    <x v="953"/>
    <s v="Second Class"/>
    <s v="JG-15160"/>
    <s v="James Galang"/>
    <x v="0"/>
    <x v="0"/>
    <s v="Atlanta"/>
    <x v="32"/>
    <n v="30318"/>
    <x v="0"/>
    <s v="OFF-AR-10004685"/>
    <x v="1"/>
    <x v="6"/>
    <s v="Binney &amp; Smith Crayola Metallic Colored Pencils, 8-Color Set"/>
    <x v="4808"/>
    <n v="3"/>
    <n v="0"/>
    <n v="4.5836999999999994"/>
    <x v="0"/>
    <x v="0"/>
  </r>
  <r>
    <n v="7128"/>
    <x v="3538"/>
    <x v="696"/>
    <x v="73"/>
    <s v="Standard Class"/>
    <s v="JM-16195"/>
    <s v="Justin MacKendrick"/>
    <x v="0"/>
    <x v="0"/>
    <s v="Newark"/>
    <x v="13"/>
    <n v="19711"/>
    <x v="3"/>
    <s v="OFF-PA-10001609"/>
    <x v="1"/>
    <x v="10"/>
    <s v="Tops Wirebound Message Log Books"/>
    <x v="4809"/>
    <n v="5"/>
    <n v="0"/>
    <n v="7.5669999999999993"/>
    <x v="3"/>
    <x v="0"/>
  </r>
  <r>
    <n v="7129"/>
    <x v="3538"/>
    <x v="696"/>
    <x v="73"/>
    <s v="Standard Class"/>
    <s v="JM-16195"/>
    <s v="Justin MacKendrick"/>
    <x v="0"/>
    <x v="0"/>
    <s v="Newark"/>
    <x v="13"/>
    <n v="19711"/>
    <x v="3"/>
    <s v="FUR-FU-10000550"/>
    <x v="0"/>
    <x v="5"/>
    <s v="Stacking Trays by OIC"/>
    <x v="548"/>
    <n v="4"/>
    <n v="0"/>
    <n v="6.573599999999999"/>
    <x v="3"/>
    <x v="0"/>
  </r>
  <r>
    <n v="7130"/>
    <x v="3539"/>
    <x v="947"/>
    <x v="1002"/>
    <s v="Standard Class"/>
    <s v="PK-19075"/>
    <s v="Pete Kriz"/>
    <x v="0"/>
    <x v="0"/>
    <s v="Nashville"/>
    <x v="18"/>
    <n v="37211"/>
    <x v="0"/>
    <s v="TEC-AC-10004209"/>
    <x v="2"/>
    <x v="11"/>
    <s v="Memorex Froggy Flash Drive 4 GB"/>
    <x v="2083"/>
    <n v="4"/>
    <n v="0.2"/>
    <n v="8.3524000000000012"/>
    <x v="0"/>
    <x v="0"/>
  </r>
  <r>
    <n v="7131"/>
    <x v="3539"/>
    <x v="947"/>
    <x v="1002"/>
    <s v="Standard Class"/>
    <s v="PK-19075"/>
    <s v="Pete Kriz"/>
    <x v="0"/>
    <x v="0"/>
    <s v="Nashville"/>
    <x v="18"/>
    <n v="37211"/>
    <x v="0"/>
    <s v="OFF-PA-10003022"/>
    <x v="1"/>
    <x v="10"/>
    <s v="Standard Line “While You Were Out” Hardbound Telephone Message Book"/>
    <x v="4810"/>
    <n v="7"/>
    <n v="0.2"/>
    <n v="40.003599999999999"/>
    <x v="0"/>
    <x v="0"/>
  </r>
  <r>
    <n v="7132"/>
    <x v="3540"/>
    <x v="200"/>
    <x v="670"/>
    <s v="Standard Class"/>
    <s v="TT-21460"/>
    <s v="Tonja Turnell"/>
    <x v="2"/>
    <x v="0"/>
    <s v="Richmond"/>
    <x v="14"/>
    <n v="47374"/>
    <x v="2"/>
    <s v="FUR-TA-10001039"/>
    <x v="0"/>
    <x v="3"/>
    <s v="KI Adjustable-Height Table"/>
    <x v="4811"/>
    <n v="3"/>
    <n v="0"/>
    <n v="67.064400000000006"/>
    <x v="2"/>
    <x v="0"/>
  </r>
  <r>
    <n v="7133"/>
    <x v="3540"/>
    <x v="200"/>
    <x v="670"/>
    <s v="Standard Class"/>
    <s v="TT-21460"/>
    <s v="Tonja Turnell"/>
    <x v="2"/>
    <x v="0"/>
    <s v="Richmond"/>
    <x v="14"/>
    <n v="47374"/>
    <x v="2"/>
    <s v="TEC-PH-10002624"/>
    <x v="2"/>
    <x v="7"/>
    <s v="Samsung Galaxy S4 Mini"/>
    <x v="2135"/>
    <n v="4"/>
    <n v="0"/>
    <n v="545.18839999999977"/>
    <x v="2"/>
    <x v="0"/>
  </r>
  <r>
    <n v="7134"/>
    <x v="3540"/>
    <x v="200"/>
    <x v="670"/>
    <s v="Standard Class"/>
    <s v="TT-21460"/>
    <s v="Tonja Turnell"/>
    <x v="2"/>
    <x v="0"/>
    <s v="Richmond"/>
    <x v="14"/>
    <n v="47374"/>
    <x v="2"/>
    <s v="FUR-FU-10001473"/>
    <x v="0"/>
    <x v="5"/>
    <s v="DAX Wood Document Frame"/>
    <x v="1302"/>
    <n v="2"/>
    <n v="0"/>
    <n v="9.8856000000000002"/>
    <x v="2"/>
    <x v="0"/>
  </r>
  <r>
    <n v="7135"/>
    <x v="3540"/>
    <x v="200"/>
    <x v="670"/>
    <s v="Standard Class"/>
    <s v="TT-21460"/>
    <s v="Tonja Turnell"/>
    <x v="2"/>
    <x v="0"/>
    <s v="Richmond"/>
    <x v="14"/>
    <n v="47374"/>
    <x v="2"/>
    <s v="TEC-PH-10001819"/>
    <x v="2"/>
    <x v="7"/>
    <s v="Innergie mMini Combo Duo USB Travel Charging Kit"/>
    <x v="2273"/>
    <n v="2"/>
    <n v="0"/>
    <n v="43.190399999999997"/>
    <x v="2"/>
    <x v="0"/>
  </r>
  <r>
    <n v="7136"/>
    <x v="3540"/>
    <x v="200"/>
    <x v="670"/>
    <s v="Standard Class"/>
    <s v="TT-21460"/>
    <s v="Tonja Turnell"/>
    <x v="2"/>
    <x v="0"/>
    <s v="Richmond"/>
    <x v="14"/>
    <n v="47374"/>
    <x v="2"/>
    <s v="FUR-CH-10004287"/>
    <x v="0"/>
    <x v="1"/>
    <s v="SAFCO Arco Folding Chair"/>
    <x v="4812"/>
    <n v="3"/>
    <n v="0"/>
    <n v="240.29399999999995"/>
    <x v="2"/>
    <x v="0"/>
  </r>
  <r>
    <n v="7137"/>
    <x v="3541"/>
    <x v="312"/>
    <x v="562"/>
    <s v="Standard Class"/>
    <s v="SS-20875"/>
    <s v="Sung Shariari"/>
    <x v="0"/>
    <x v="0"/>
    <s v="Miami"/>
    <x v="2"/>
    <n v="33180"/>
    <x v="0"/>
    <s v="OFF-BI-10004728"/>
    <x v="1"/>
    <x v="8"/>
    <s v="Wilson Jones Turn Tabs Binder Tool for Ring Binders"/>
    <x v="2200"/>
    <n v="5"/>
    <n v="0.7"/>
    <n v="-5.7840000000000007"/>
    <x v="0"/>
    <x v="0"/>
  </r>
  <r>
    <n v="7138"/>
    <x v="3541"/>
    <x v="312"/>
    <x v="562"/>
    <s v="Standard Class"/>
    <s v="SS-20875"/>
    <s v="Sung Shariari"/>
    <x v="0"/>
    <x v="0"/>
    <s v="Miami"/>
    <x v="2"/>
    <n v="33180"/>
    <x v="0"/>
    <s v="OFF-ST-10000918"/>
    <x v="1"/>
    <x v="4"/>
    <s v="Crate-A-Files"/>
    <x v="4813"/>
    <n v="2"/>
    <n v="0.2"/>
    <n v="1.3079999999999989"/>
    <x v="0"/>
    <x v="0"/>
  </r>
  <r>
    <n v="7139"/>
    <x v="3541"/>
    <x v="312"/>
    <x v="562"/>
    <s v="Standard Class"/>
    <s v="SS-20875"/>
    <s v="Sung Shariari"/>
    <x v="0"/>
    <x v="0"/>
    <s v="Miami"/>
    <x v="2"/>
    <n v="33180"/>
    <x v="0"/>
    <s v="OFF-BI-10004593"/>
    <x v="1"/>
    <x v="8"/>
    <s v="Ibico Laser Imprintable Binding System Covers"/>
    <x v="4814"/>
    <n v="4"/>
    <n v="0.7"/>
    <n v="-50.304000000000002"/>
    <x v="0"/>
    <x v="0"/>
  </r>
  <r>
    <n v="7140"/>
    <x v="3541"/>
    <x v="312"/>
    <x v="562"/>
    <s v="Standard Class"/>
    <s v="SS-20875"/>
    <s v="Sung Shariari"/>
    <x v="0"/>
    <x v="0"/>
    <s v="Miami"/>
    <x v="2"/>
    <n v="33180"/>
    <x v="0"/>
    <s v="FUR-BO-10001337"/>
    <x v="0"/>
    <x v="0"/>
    <s v="O'Sullivan Living Dimensions 2-Shelf Bookcases"/>
    <x v="4815"/>
    <n v="3"/>
    <n v="0.2"/>
    <n v="-36.294000000000011"/>
    <x v="0"/>
    <x v="0"/>
  </r>
  <r>
    <n v="7141"/>
    <x v="3542"/>
    <x v="210"/>
    <x v="285"/>
    <s v="Same Day"/>
    <s v="TG-21640"/>
    <s v="Trudy Glocke"/>
    <x v="0"/>
    <x v="0"/>
    <s v="Saint Charles"/>
    <x v="25"/>
    <n v="63301"/>
    <x v="2"/>
    <s v="TEC-AC-10002473"/>
    <x v="2"/>
    <x v="11"/>
    <s v="Maxell 4.7GB DVD-R"/>
    <x v="4816"/>
    <n v="4"/>
    <n v="0"/>
    <n v="46.543199999999999"/>
    <x v="2"/>
    <x v="0"/>
  </r>
  <r>
    <n v="7142"/>
    <x v="3542"/>
    <x v="210"/>
    <x v="285"/>
    <s v="Same Day"/>
    <s v="TG-21640"/>
    <s v="Trudy Glocke"/>
    <x v="0"/>
    <x v="0"/>
    <s v="Saint Charles"/>
    <x v="25"/>
    <n v="63301"/>
    <x v="2"/>
    <s v="FUR-FU-10003623"/>
    <x v="0"/>
    <x v="5"/>
    <s v="DataProducts Ampli Magnifier Task Lamp, Black,"/>
    <x v="4817"/>
    <n v="5"/>
    <n v="0"/>
    <n v="37.883999999999993"/>
    <x v="2"/>
    <x v="0"/>
  </r>
  <r>
    <n v="7143"/>
    <x v="3543"/>
    <x v="156"/>
    <x v="695"/>
    <s v="Standard Class"/>
    <s v="HP-14815"/>
    <s v="Harold Pawlan"/>
    <x v="2"/>
    <x v="0"/>
    <s v="Virginia Beach"/>
    <x v="17"/>
    <n v="23464"/>
    <x v="0"/>
    <s v="FUR-FU-10002045"/>
    <x v="0"/>
    <x v="5"/>
    <s v="Executive Impressions 14&quot;"/>
    <x v="4818"/>
    <n v="5"/>
    <n v="0"/>
    <n v="48.906000000000006"/>
    <x v="0"/>
    <x v="0"/>
  </r>
  <r>
    <n v="7144"/>
    <x v="3544"/>
    <x v="825"/>
    <x v="1034"/>
    <s v="Standard Class"/>
    <s v="MH-17290"/>
    <s v="Marc Harrigan"/>
    <x v="2"/>
    <x v="0"/>
    <s v="Philadelphia"/>
    <x v="9"/>
    <n v="19140"/>
    <x v="3"/>
    <s v="TEC-PH-10002555"/>
    <x v="2"/>
    <x v="7"/>
    <s v="Nortel Meridian M5316 Digital phone"/>
    <x v="4819"/>
    <n v="5"/>
    <n v="0.4"/>
    <n v="-181.26499999999999"/>
    <x v="3"/>
    <x v="0"/>
  </r>
  <r>
    <n v="7145"/>
    <x v="3544"/>
    <x v="825"/>
    <x v="1034"/>
    <s v="Standard Class"/>
    <s v="MH-17290"/>
    <s v="Marc Harrigan"/>
    <x v="2"/>
    <x v="0"/>
    <s v="Philadelphia"/>
    <x v="9"/>
    <n v="19140"/>
    <x v="3"/>
    <s v="OFF-BI-10002794"/>
    <x v="1"/>
    <x v="8"/>
    <s v="Avery Trapezoid Ring Binder, 3&quot; Capacity, Black, 1040 sheets"/>
    <x v="4241"/>
    <n v="1"/>
    <n v="0.7"/>
    <n v="-8.6057999999999986"/>
    <x v="3"/>
    <x v="0"/>
  </r>
  <r>
    <n v="7146"/>
    <x v="3544"/>
    <x v="825"/>
    <x v="1034"/>
    <s v="Standard Class"/>
    <s v="MH-17290"/>
    <s v="Marc Harrigan"/>
    <x v="2"/>
    <x v="0"/>
    <s v="Philadelphia"/>
    <x v="9"/>
    <n v="19140"/>
    <x v="3"/>
    <s v="FUR-TA-10004086"/>
    <x v="0"/>
    <x v="3"/>
    <s v="KI Adjustable-Height Table"/>
    <x v="1259"/>
    <n v="3"/>
    <n v="0.4"/>
    <n v="-46.429200000000023"/>
    <x v="3"/>
    <x v="0"/>
  </r>
  <r>
    <n v="7147"/>
    <x v="3544"/>
    <x v="825"/>
    <x v="1034"/>
    <s v="Standard Class"/>
    <s v="MH-17290"/>
    <s v="Marc Harrigan"/>
    <x v="2"/>
    <x v="0"/>
    <s v="Philadelphia"/>
    <x v="9"/>
    <n v="19140"/>
    <x v="3"/>
    <s v="OFF-ST-10004946"/>
    <x v="1"/>
    <x v="4"/>
    <s v="Desktop 3-Pocket Hot File"/>
    <x v="4820"/>
    <n v="1"/>
    <n v="0.2"/>
    <n v="3.2460000000000022"/>
    <x v="3"/>
    <x v="0"/>
  </r>
  <r>
    <n v="7148"/>
    <x v="3545"/>
    <x v="1"/>
    <x v="432"/>
    <s v="Standard Class"/>
    <s v="CB-12415"/>
    <s v="Christy Brittain"/>
    <x v="0"/>
    <x v="0"/>
    <s v="Long Beach"/>
    <x v="15"/>
    <n v="11561"/>
    <x v="3"/>
    <s v="OFF-PA-10000241"/>
    <x v="1"/>
    <x v="10"/>
    <s v="IBM Multi-Purpose Copy Paper, 8 1/2 x 11&quot;, Case"/>
    <x v="1663"/>
    <n v="3"/>
    <n v="0"/>
    <n v="41.822999999999993"/>
    <x v="3"/>
    <x v="0"/>
  </r>
  <r>
    <n v="7149"/>
    <x v="3545"/>
    <x v="1"/>
    <x v="432"/>
    <s v="Standard Class"/>
    <s v="CB-12415"/>
    <s v="Christy Brittain"/>
    <x v="0"/>
    <x v="0"/>
    <s v="Long Beach"/>
    <x v="15"/>
    <n v="11561"/>
    <x v="3"/>
    <s v="OFF-AP-10004036"/>
    <x v="1"/>
    <x v="9"/>
    <s v="Bionaire 99.97% HEPA Air Cleaner"/>
    <x v="4821"/>
    <n v="3"/>
    <n v="0"/>
    <n v="18.396000000000001"/>
    <x v="3"/>
    <x v="0"/>
  </r>
  <r>
    <n v="7150"/>
    <x v="3546"/>
    <x v="153"/>
    <x v="314"/>
    <s v="Standard Class"/>
    <s v="VD-21670"/>
    <s v="Valerie Dominguez"/>
    <x v="0"/>
    <x v="0"/>
    <s v="Houston"/>
    <x v="5"/>
    <n v="77070"/>
    <x v="2"/>
    <s v="TEC-PH-10001578"/>
    <x v="2"/>
    <x v="7"/>
    <s v="Polycom SoundStation2 EX Conference phone"/>
    <x v="4822"/>
    <n v="3"/>
    <n v="0.2"/>
    <n v="109.33649999999994"/>
    <x v="2"/>
    <x v="0"/>
  </r>
  <r>
    <n v="7151"/>
    <x v="3547"/>
    <x v="66"/>
    <x v="738"/>
    <s v="Standard Class"/>
    <s v="SR-20425"/>
    <s v="Sharelle Roach"/>
    <x v="2"/>
    <x v="0"/>
    <s v="Tuscaloosa"/>
    <x v="19"/>
    <n v="35401"/>
    <x v="0"/>
    <s v="FUR-CH-10002647"/>
    <x v="0"/>
    <x v="1"/>
    <s v="Situations Contoured Folding Chairs, 4/Set"/>
    <x v="1741"/>
    <n v="2"/>
    <n v="0"/>
    <n v="35.490000000000009"/>
    <x v="0"/>
    <x v="0"/>
  </r>
  <r>
    <n v="7152"/>
    <x v="3548"/>
    <x v="66"/>
    <x v="209"/>
    <s v="Second Class"/>
    <s v="AG-10330"/>
    <s v="Alex Grayson"/>
    <x v="0"/>
    <x v="0"/>
    <s v="Mesa"/>
    <x v="16"/>
    <n v="85204"/>
    <x v="1"/>
    <s v="FUR-TA-10003008"/>
    <x v="0"/>
    <x v="3"/>
    <s v="Lesro Round Back Collection Coffee Table, End Table"/>
    <x v="4823"/>
    <n v="2"/>
    <n v="0.5"/>
    <n v="-135.08699999999999"/>
    <x v="1"/>
    <x v="0"/>
  </r>
  <r>
    <n v="7153"/>
    <x v="3549"/>
    <x v="1148"/>
    <x v="323"/>
    <s v="Standard Class"/>
    <s v="BP-11095"/>
    <s v="Bart Pistole"/>
    <x v="1"/>
    <x v="0"/>
    <s v="Jacksonville"/>
    <x v="3"/>
    <n v="28540"/>
    <x v="0"/>
    <s v="OFF-PA-10004071"/>
    <x v="1"/>
    <x v="10"/>
    <s v="Eaton Premium Continuous-Feed Paper, 25% Cotton, Letter Size, White, 1000 Shts/Box"/>
    <x v="1666"/>
    <n v="2"/>
    <n v="0.2"/>
    <n v="31.068799999999996"/>
    <x v="0"/>
    <x v="0"/>
  </r>
  <r>
    <n v="7154"/>
    <x v="3550"/>
    <x v="895"/>
    <x v="631"/>
    <s v="Standard Class"/>
    <s v="JW-16075"/>
    <s v="Julia West"/>
    <x v="0"/>
    <x v="0"/>
    <s v="Chicago"/>
    <x v="10"/>
    <n v="60610"/>
    <x v="2"/>
    <s v="OFF-AP-10004980"/>
    <x v="1"/>
    <x v="9"/>
    <s v="3M Replacement Filter for Office Air Cleaner for 20' x 33' Room"/>
    <x v="4824"/>
    <n v="7"/>
    <n v="0.8"/>
    <n v="-108.8304"/>
    <x v="2"/>
    <x v="0"/>
  </r>
  <r>
    <n v="7155"/>
    <x v="3551"/>
    <x v="707"/>
    <x v="98"/>
    <s v="Second Class"/>
    <s v="LH-16900"/>
    <s v="Lena Hernandez"/>
    <x v="0"/>
    <x v="0"/>
    <s v="Columbus"/>
    <x v="32"/>
    <n v="31907"/>
    <x v="0"/>
    <s v="FUR-FU-10000747"/>
    <x v="0"/>
    <x v="5"/>
    <s v="Tenex B1-RE Series Chair Mats for Low Pile Carpets"/>
    <x v="4825"/>
    <n v="6"/>
    <n v="0"/>
    <n v="46.899599999999964"/>
    <x v="0"/>
    <x v="1"/>
  </r>
  <r>
    <n v="7156"/>
    <x v="3551"/>
    <x v="707"/>
    <x v="98"/>
    <s v="Second Class"/>
    <s v="LH-16900"/>
    <s v="Lena Hernandez"/>
    <x v="0"/>
    <x v="0"/>
    <s v="Columbus"/>
    <x v="32"/>
    <n v="31907"/>
    <x v="0"/>
    <s v="OFF-BI-10004492"/>
    <x v="1"/>
    <x v="8"/>
    <s v="Tuf-Vin Binders"/>
    <x v="4826"/>
    <n v="5"/>
    <n v="0"/>
    <n v="74.212999999999994"/>
    <x v="0"/>
    <x v="1"/>
  </r>
  <r>
    <n v="7157"/>
    <x v="3552"/>
    <x v="568"/>
    <x v="605"/>
    <s v="Standard Class"/>
    <s v="KT-16480"/>
    <s v="Kean Thornton"/>
    <x v="0"/>
    <x v="0"/>
    <s v="Orange"/>
    <x v="30"/>
    <n v="7050"/>
    <x v="3"/>
    <s v="OFF-LA-10004055"/>
    <x v="1"/>
    <x v="2"/>
    <s v="Color-Coded Legal Exhibit Labels"/>
    <x v="3358"/>
    <n v="1"/>
    <n v="0"/>
    <n v="2.4058999999999999"/>
    <x v="3"/>
    <x v="0"/>
  </r>
  <r>
    <n v="7158"/>
    <x v="3553"/>
    <x v="463"/>
    <x v="509"/>
    <s v="Second Class"/>
    <s v="CC-12220"/>
    <s v="Chris Cortes"/>
    <x v="0"/>
    <x v="0"/>
    <s v="Los Angeles"/>
    <x v="1"/>
    <n v="90032"/>
    <x v="1"/>
    <s v="OFF-ST-10002485"/>
    <x v="1"/>
    <x v="4"/>
    <s v="Rogers Deluxe File Chest"/>
    <x v="1190"/>
    <n v="4"/>
    <n v="0"/>
    <n v="0.87919999999999732"/>
    <x v="1"/>
    <x v="0"/>
  </r>
  <r>
    <n v="7159"/>
    <x v="3553"/>
    <x v="463"/>
    <x v="509"/>
    <s v="Second Class"/>
    <s v="CC-12220"/>
    <s v="Chris Cortes"/>
    <x v="0"/>
    <x v="0"/>
    <s v="Los Angeles"/>
    <x v="1"/>
    <n v="90032"/>
    <x v="1"/>
    <s v="OFF-PA-10001243"/>
    <x v="1"/>
    <x v="10"/>
    <s v="Xerox 1983"/>
    <x v="156"/>
    <n v="1"/>
    <n v="0"/>
    <n v="2.9302000000000001"/>
    <x v="1"/>
    <x v="0"/>
  </r>
  <r>
    <n v="7160"/>
    <x v="3554"/>
    <x v="1149"/>
    <x v="1185"/>
    <s v="Second Class"/>
    <s v="BF-11170"/>
    <s v="Ben Ferrer"/>
    <x v="2"/>
    <x v="0"/>
    <s v="Chicago"/>
    <x v="10"/>
    <n v="60623"/>
    <x v="2"/>
    <s v="TEC-PH-10004447"/>
    <x v="2"/>
    <x v="7"/>
    <s v="Toshiba IPT2010-SD IP Telephone"/>
    <x v="2705"/>
    <n v="2"/>
    <n v="0.2"/>
    <n v="16.678799999999995"/>
    <x v="2"/>
    <x v="0"/>
  </r>
  <r>
    <n v="7161"/>
    <x v="3554"/>
    <x v="1149"/>
    <x v="1185"/>
    <s v="Second Class"/>
    <s v="BF-11170"/>
    <s v="Ben Ferrer"/>
    <x v="2"/>
    <x v="0"/>
    <s v="Chicago"/>
    <x v="10"/>
    <n v="60623"/>
    <x v="2"/>
    <s v="OFF-FA-10002280"/>
    <x v="1"/>
    <x v="13"/>
    <s v="Advantus Plastic Paper Clips"/>
    <x v="4698"/>
    <n v="4"/>
    <n v="0.2"/>
    <n v="5.6"/>
    <x v="2"/>
    <x v="0"/>
  </r>
  <r>
    <n v="7162"/>
    <x v="3555"/>
    <x v="1129"/>
    <x v="1240"/>
    <s v="Standard Class"/>
    <s v="MS-17770"/>
    <s v="Maxwell Schwartz"/>
    <x v="0"/>
    <x v="0"/>
    <s v="Richmond"/>
    <x v="17"/>
    <n v="23223"/>
    <x v="0"/>
    <s v="OFF-PA-10004734"/>
    <x v="1"/>
    <x v="10"/>
    <s v="Southworth Structures Collection"/>
    <x v="1388"/>
    <n v="3"/>
    <n v="0"/>
    <n v="10.92"/>
    <x v="0"/>
    <x v="0"/>
  </r>
  <r>
    <n v="7163"/>
    <x v="3555"/>
    <x v="1129"/>
    <x v="1240"/>
    <s v="Standard Class"/>
    <s v="MS-17770"/>
    <s v="Maxwell Schwartz"/>
    <x v="0"/>
    <x v="0"/>
    <s v="Richmond"/>
    <x v="17"/>
    <n v="23223"/>
    <x v="0"/>
    <s v="OFF-BI-10000145"/>
    <x v="1"/>
    <x v="8"/>
    <s v="Zipper Ring Binder Pockets"/>
    <x v="4827"/>
    <n v="5"/>
    <n v="0"/>
    <n v="7.6440000000000001"/>
    <x v="0"/>
    <x v="0"/>
  </r>
  <r>
    <n v="7164"/>
    <x v="3556"/>
    <x v="1150"/>
    <x v="530"/>
    <s v="Second Class"/>
    <s v="AH-10030"/>
    <s v="Aaron Hawkins"/>
    <x v="1"/>
    <x v="0"/>
    <s v="Troy"/>
    <x v="15"/>
    <n v="12180"/>
    <x v="3"/>
    <s v="OFF-EN-10004773"/>
    <x v="1"/>
    <x v="12"/>
    <s v="Staple envelope"/>
    <x v="4828"/>
    <n v="8"/>
    <n v="0"/>
    <n v="121.44159999999999"/>
    <x v="3"/>
    <x v="0"/>
  </r>
  <r>
    <n v="7165"/>
    <x v="3556"/>
    <x v="1150"/>
    <x v="530"/>
    <s v="Second Class"/>
    <s v="AH-10030"/>
    <s v="Aaron Hawkins"/>
    <x v="1"/>
    <x v="0"/>
    <s v="Troy"/>
    <x v="15"/>
    <n v="12180"/>
    <x v="3"/>
    <s v="OFF-BI-10004970"/>
    <x v="1"/>
    <x v="8"/>
    <s v="ACCOHIDE 3-Ring Binder, Blue, 1&quot;"/>
    <x v="4541"/>
    <n v="3"/>
    <n v="0.2"/>
    <n v="3.3452999999999995"/>
    <x v="3"/>
    <x v="0"/>
  </r>
  <r>
    <n v="7166"/>
    <x v="3557"/>
    <x v="251"/>
    <x v="42"/>
    <s v="First Class"/>
    <s v="CK-12595"/>
    <s v="Clytie Kelty"/>
    <x v="0"/>
    <x v="0"/>
    <s v="Providence"/>
    <x v="34"/>
    <n v="2908"/>
    <x v="3"/>
    <s v="OFF-ST-10000604"/>
    <x v="1"/>
    <x v="4"/>
    <s v="Home/Office Personal File Carts"/>
    <x v="2876"/>
    <n v="2"/>
    <n v="0"/>
    <n v="17.379999999999995"/>
    <x v="3"/>
    <x v="0"/>
  </r>
  <r>
    <n v="7167"/>
    <x v="3558"/>
    <x v="192"/>
    <x v="885"/>
    <s v="Second Class"/>
    <s v="NP-18325"/>
    <s v="Naresj Patel"/>
    <x v="0"/>
    <x v="0"/>
    <s v="San Francisco"/>
    <x v="1"/>
    <n v="94122"/>
    <x v="1"/>
    <s v="OFF-AR-10003190"/>
    <x v="1"/>
    <x v="6"/>
    <s v="Newell 32"/>
    <x v="132"/>
    <n v="4"/>
    <n v="0"/>
    <n v="3.2256"/>
    <x v="1"/>
    <x v="0"/>
  </r>
  <r>
    <n v="7168"/>
    <x v="3558"/>
    <x v="192"/>
    <x v="885"/>
    <s v="Second Class"/>
    <s v="NP-18325"/>
    <s v="Naresj Patel"/>
    <x v="0"/>
    <x v="0"/>
    <s v="San Francisco"/>
    <x v="1"/>
    <n v="94122"/>
    <x v="1"/>
    <s v="FUR-CH-10000155"/>
    <x v="0"/>
    <x v="1"/>
    <s v="Global Comet Stacking Armless Chair"/>
    <x v="4829"/>
    <n v="3"/>
    <n v="0.2"/>
    <n v="71.77200000000002"/>
    <x v="1"/>
    <x v="0"/>
  </r>
  <r>
    <n v="7169"/>
    <x v="3558"/>
    <x v="192"/>
    <x v="885"/>
    <s v="Second Class"/>
    <s v="NP-18325"/>
    <s v="Naresj Patel"/>
    <x v="0"/>
    <x v="0"/>
    <s v="San Francisco"/>
    <x v="1"/>
    <n v="94122"/>
    <x v="1"/>
    <s v="OFF-ST-10003058"/>
    <x v="1"/>
    <x v="4"/>
    <s v="Eldon Mobile Mega Data Cart  Mega Stackable  Add-On Trays"/>
    <x v="4830"/>
    <n v="10"/>
    <n v="0"/>
    <n v="68.584999999999994"/>
    <x v="1"/>
    <x v="0"/>
  </r>
  <r>
    <n v="7170"/>
    <x v="3558"/>
    <x v="192"/>
    <x v="885"/>
    <s v="Second Class"/>
    <s v="NP-18325"/>
    <s v="Naresj Patel"/>
    <x v="0"/>
    <x v="0"/>
    <s v="San Francisco"/>
    <x v="1"/>
    <n v="94122"/>
    <x v="1"/>
    <s v="FUR-TA-10004767"/>
    <x v="0"/>
    <x v="3"/>
    <s v="Safco Drafting Table"/>
    <x v="3011"/>
    <n v="3"/>
    <n v="0.2"/>
    <n v="19.164599999999979"/>
    <x v="1"/>
    <x v="0"/>
  </r>
  <r>
    <n v="7171"/>
    <x v="3559"/>
    <x v="1048"/>
    <x v="518"/>
    <s v="Standard Class"/>
    <s v="GM-14440"/>
    <s v="Gary McGarr"/>
    <x v="0"/>
    <x v="0"/>
    <s v="New York City"/>
    <x v="15"/>
    <n v="10009"/>
    <x v="3"/>
    <s v="FUR-CH-10002372"/>
    <x v="0"/>
    <x v="1"/>
    <s v="Office Star - Ergonomically Designed Knee Chair"/>
    <x v="3489"/>
    <n v="2"/>
    <n v="0.1"/>
    <n v="3.2392000000000074"/>
    <x v="3"/>
    <x v="0"/>
  </r>
  <r>
    <n v="7172"/>
    <x v="3560"/>
    <x v="1016"/>
    <x v="433"/>
    <s v="Second Class"/>
    <s v="SG-20605"/>
    <s v="Speros Goranitis"/>
    <x v="0"/>
    <x v="0"/>
    <s v="San Francisco"/>
    <x v="1"/>
    <n v="94109"/>
    <x v="1"/>
    <s v="TEC-AC-10000158"/>
    <x v="2"/>
    <x v="11"/>
    <s v="Sony 64GB Class 10 Micro SDHC R40 Memory Card"/>
    <x v="3313"/>
    <n v="3"/>
    <n v="0"/>
    <n v="22.6737"/>
    <x v="1"/>
    <x v="0"/>
  </r>
  <r>
    <n v="7173"/>
    <x v="3561"/>
    <x v="606"/>
    <x v="922"/>
    <s v="Standard Class"/>
    <s v="HK-14890"/>
    <s v="Heather Kirkland"/>
    <x v="1"/>
    <x v="0"/>
    <s v="Houston"/>
    <x v="5"/>
    <n v="77070"/>
    <x v="2"/>
    <s v="TEC-AC-10000158"/>
    <x v="2"/>
    <x v="11"/>
    <s v="Sony 64GB Class 10 Micro SDHC R40 Memory Card"/>
    <x v="740"/>
    <n v="5"/>
    <n v="0.2"/>
    <n v="1.7995000000000019"/>
    <x v="2"/>
    <x v="0"/>
  </r>
  <r>
    <n v="7174"/>
    <x v="3561"/>
    <x v="606"/>
    <x v="922"/>
    <s v="Standard Class"/>
    <s v="HK-14890"/>
    <s v="Heather Kirkland"/>
    <x v="1"/>
    <x v="0"/>
    <s v="Houston"/>
    <x v="5"/>
    <n v="77070"/>
    <x v="2"/>
    <s v="TEC-CO-10002313"/>
    <x v="2"/>
    <x v="16"/>
    <s v="Canon PC1080F Personal Copier"/>
    <x v="4697"/>
    <n v="5"/>
    <n v="0.2"/>
    <n v="569.99050000000011"/>
    <x v="2"/>
    <x v="0"/>
  </r>
  <r>
    <n v="7175"/>
    <x v="3561"/>
    <x v="606"/>
    <x v="922"/>
    <s v="Standard Class"/>
    <s v="HK-14890"/>
    <s v="Heather Kirkland"/>
    <x v="1"/>
    <x v="0"/>
    <s v="Houston"/>
    <x v="5"/>
    <n v="77070"/>
    <x v="2"/>
    <s v="OFF-PA-10002581"/>
    <x v="1"/>
    <x v="10"/>
    <s v="Xerox 1951"/>
    <x v="1355"/>
    <n v="3"/>
    <n v="0.2"/>
    <n v="23.234999999999992"/>
    <x v="2"/>
    <x v="0"/>
  </r>
  <r>
    <n v="7176"/>
    <x v="3561"/>
    <x v="606"/>
    <x v="922"/>
    <s v="Standard Class"/>
    <s v="HK-14890"/>
    <s v="Heather Kirkland"/>
    <x v="1"/>
    <x v="0"/>
    <s v="Houston"/>
    <x v="5"/>
    <n v="77070"/>
    <x v="2"/>
    <s v="OFF-AP-10001205"/>
    <x v="1"/>
    <x v="9"/>
    <s v="Belkin 5 Outlet SurgeMaster Power Centers"/>
    <x v="4831"/>
    <n v="8"/>
    <n v="0.8"/>
    <n v="-226.63679999999999"/>
    <x v="2"/>
    <x v="0"/>
  </r>
  <r>
    <n v="7177"/>
    <x v="3561"/>
    <x v="606"/>
    <x v="922"/>
    <s v="Standard Class"/>
    <s v="HK-14890"/>
    <s v="Heather Kirkland"/>
    <x v="1"/>
    <x v="0"/>
    <s v="Houston"/>
    <x v="5"/>
    <n v="77070"/>
    <x v="2"/>
    <s v="OFF-ST-10000344"/>
    <x v="1"/>
    <x v="4"/>
    <s v="Neat Ideas Personal Hanging Folder Files, Black"/>
    <x v="4832"/>
    <n v="3"/>
    <n v="0.2"/>
    <n v="2.4173999999999989"/>
    <x v="2"/>
    <x v="0"/>
  </r>
  <r>
    <n v="7178"/>
    <x v="3562"/>
    <x v="464"/>
    <x v="1187"/>
    <s v="Standard Class"/>
    <s v="MY-18295"/>
    <s v="Muhammed Yedwab"/>
    <x v="1"/>
    <x v="0"/>
    <s v="Philadelphia"/>
    <x v="9"/>
    <n v="19140"/>
    <x v="3"/>
    <s v="OFF-BI-10002897"/>
    <x v="1"/>
    <x v="8"/>
    <s v="Black Avery Memo-Size 3-Ring Binder, 5 1/2&quot; x 8 1/2&quot;"/>
    <x v="4833"/>
    <n v="2"/>
    <n v="0.7"/>
    <n v="-1.5413999999999999"/>
    <x v="3"/>
    <x v="0"/>
  </r>
  <r>
    <n v="7179"/>
    <x v="3562"/>
    <x v="464"/>
    <x v="1187"/>
    <s v="Standard Class"/>
    <s v="MY-18295"/>
    <s v="Muhammed Yedwab"/>
    <x v="1"/>
    <x v="0"/>
    <s v="Philadelphia"/>
    <x v="9"/>
    <n v="19140"/>
    <x v="3"/>
    <s v="OFF-BI-10003694"/>
    <x v="1"/>
    <x v="8"/>
    <s v="Avery 3 1/2&quot; Diskette Storage Pages, 10/Pack"/>
    <x v="4834"/>
    <n v="3"/>
    <n v="0.7"/>
    <n v="-7.5167999999999964"/>
    <x v="3"/>
    <x v="0"/>
  </r>
  <r>
    <n v="7180"/>
    <x v="3563"/>
    <x v="696"/>
    <x v="1058"/>
    <s v="Standard Class"/>
    <s v="RC-19960"/>
    <s v="Ryan Crowe"/>
    <x v="0"/>
    <x v="0"/>
    <s v="Baltimore"/>
    <x v="39"/>
    <n v="21215"/>
    <x v="3"/>
    <s v="TEC-PH-10001644"/>
    <x v="2"/>
    <x v="7"/>
    <s v="BlueLounge Milo Smartphone Stand, White/Metallic"/>
    <x v="1324"/>
    <n v="3"/>
    <n v="0"/>
    <n v="25.191600000000005"/>
    <x v="3"/>
    <x v="0"/>
  </r>
  <r>
    <n v="7181"/>
    <x v="3564"/>
    <x v="1037"/>
    <x v="1241"/>
    <s v="First Class"/>
    <s v="JO-15145"/>
    <s v="Jack O'Briant"/>
    <x v="1"/>
    <x v="0"/>
    <s v="Athens"/>
    <x v="32"/>
    <n v="30605"/>
    <x v="0"/>
    <s v="OFF-AR-10002399"/>
    <x v="1"/>
    <x v="6"/>
    <s v="Dixon Prang Watercolor Pencils, 10-Color Set with Brush"/>
    <x v="4835"/>
    <n v="3"/>
    <n v="0"/>
    <n v="5.2397999999999998"/>
    <x v="0"/>
    <x v="0"/>
  </r>
  <r>
    <n v="7182"/>
    <x v="3565"/>
    <x v="797"/>
    <x v="525"/>
    <s v="Second Class"/>
    <s v="MW-18220"/>
    <s v="Mitch Webber"/>
    <x v="0"/>
    <x v="0"/>
    <s v="Lancaster"/>
    <x v="24"/>
    <n v="43130"/>
    <x v="3"/>
    <s v="TEC-AC-10003063"/>
    <x v="2"/>
    <x v="11"/>
    <s v="Micro Innovations USB RF Wireless Keyboard with Mouse"/>
    <x v="4836"/>
    <n v="2"/>
    <n v="0.2"/>
    <n v="0.5"/>
    <x v="3"/>
    <x v="0"/>
  </r>
  <r>
    <n v="7183"/>
    <x v="3566"/>
    <x v="504"/>
    <x v="605"/>
    <s v="Standard Class"/>
    <s v="NZ-18565"/>
    <s v="Nick Zandusky"/>
    <x v="2"/>
    <x v="0"/>
    <s v="Los Angeles"/>
    <x v="1"/>
    <n v="90032"/>
    <x v="1"/>
    <s v="OFF-BI-10002071"/>
    <x v="1"/>
    <x v="8"/>
    <s v="Fellowes Black Plastic Comb Bindings"/>
    <x v="4837"/>
    <n v="5"/>
    <n v="0.2"/>
    <n v="7.5529999999999982"/>
    <x v="1"/>
    <x v="1"/>
  </r>
  <r>
    <n v="7184"/>
    <x v="3567"/>
    <x v="81"/>
    <x v="880"/>
    <s v="First Class"/>
    <s v="JM-15250"/>
    <s v="Janet Martin"/>
    <x v="0"/>
    <x v="0"/>
    <s v="Baltimore"/>
    <x v="39"/>
    <n v="21215"/>
    <x v="3"/>
    <s v="FUR-CH-10004218"/>
    <x v="0"/>
    <x v="1"/>
    <s v="Global Fabric Manager's Chair, Dark Gray"/>
    <x v="4838"/>
    <n v="9"/>
    <n v="0"/>
    <n v="227.20500000000004"/>
    <x v="3"/>
    <x v="0"/>
  </r>
  <r>
    <n v="7185"/>
    <x v="3568"/>
    <x v="629"/>
    <x v="1178"/>
    <s v="Standard Class"/>
    <s v="ED-13885"/>
    <s v="Emily Ducich"/>
    <x v="2"/>
    <x v="0"/>
    <s v="Houston"/>
    <x v="5"/>
    <n v="77095"/>
    <x v="2"/>
    <s v="OFF-SU-10000432"/>
    <x v="1"/>
    <x v="14"/>
    <s v="Acco Side-Punched Conventional Columnar Pads"/>
    <x v="4839"/>
    <n v="2"/>
    <n v="0.2"/>
    <n v="-1.0410000000000006"/>
    <x v="2"/>
    <x v="0"/>
  </r>
  <r>
    <n v="7186"/>
    <x v="3568"/>
    <x v="629"/>
    <x v="1178"/>
    <s v="Standard Class"/>
    <s v="ED-13885"/>
    <s v="Emily Ducich"/>
    <x v="2"/>
    <x v="0"/>
    <s v="Houston"/>
    <x v="5"/>
    <n v="77095"/>
    <x v="2"/>
    <s v="OFF-AR-10003183"/>
    <x v="1"/>
    <x v="6"/>
    <s v="Avery Fluorescent Highlighter Four-Color Set"/>
    <x v="2245"/>
    <n v="3"/>
    <n v="0.2"/>
    <n v="1.0019999999999993"/>
    <x v="2"/>
    <x v="0"/>
  </r>
  <r>
    <n v="7187"/>
    <x v="3568"/>
    <x v="629"/>
    <x v="1178"/>
    <s v="Standard Class"/>
    <s v="ED-13885"/>
    <s v="Emily Ducich"/>
    <x v="2"/>
    <x v="0"/>
    <s v="Houston"/>
    <x v="5"/>
    <n v="77095"/>
    <x v="2"/>
    <s v="FUR-CH-10002017"/>
    <x v="0"/>
    <x v="1"/>
    <s v="SAFCO Optional Arm Kit for Workspace Cribbage Stacking Chair"/>
    <x v="4840"/>
    <n v="4"/>
    <n v="0.3"/>
    <n v="-2.1312000000000033"/>
    <x v="2"/>
    <x v="0"/>
  </r>
  <r>
    <n v="7188"/>
    <x v="3568"/>
    <x v="629"/>
    <x v="1178"/>
    <s v="Standard Class"/>
    <s v="ED-13885"/>
    <s v="Emily Ducich"/>
    <x v="2"/>
    <x v="0"/>
    <s v="Houston"/>
    <x v="5"/>
    <n v="77095"/>
    <x v="2"/>
    <s v="FUR-FU-10003247"/>
    <x v="0"/>
    <x v="5"/>
    <s v="36X48 HARDFLOOR CHAIRMAT"/>
    <x v="1331"/>
    <n v="2"/>
    <n v="0.6"/>
    <n v="-22.238800000000001"/>
    <x v="2"/>
    <x v="0"/>
  </r>
  <r>
    <n v="7189"/>
    <x v="3568"/>
    <x v="629"/>
    <x v="1178"/>
    <s v="Standard Class"/>
    <s v="ED-13885"/>
    <s v="Emily Ducich"/>
    <x v="2"/>
    <x v="0"/>
    <s v="Houston"/>
    <x v="5"/>
    <n v="77095"/>
    <x v="2"/>
    <s v="OFF-AP-10001563"/>
    <x v="1"/>
    <x v="9"/>
    <s v="Belkin Premiere Surge Master II 8-outlet surge protector"/>
    <x v="4841"/>
    <n v="4"/>
    <n v="0.8"/>
    <n v="-99.103200000000044"/>
    <x v="2"/>
    <x v="0"/>
  </r>
  <r>
    <n v="7190"/>
    <x v="3569"/>
    <x v="396"/>
    <x v="441"/>
    <s v="First Class"/>
    <s v="DW-13480"/>
    <s v="Dianna Wilson"/>
    <x v="2"/>
    <x v="0"/>
    <s v="San Diego"/>
    <x v="1"/>
    <n v="92024"/>
    <x v="1"/>
    <s v="TEC-PH-10004908"/>
    <x v="2"/>
    <x v="7"/>
    <s v="Panasonic KX TS3282W Corded phone"/>
    <x v="4842"/>
    <n v="3"/>
    <n v="0.2"/>
    <n v="25.496999999999986"/>
    <x v="1"/>
    <x v="0"/>
  </r>
  <r>
    <n v="7191"/>
    <x v="3569"/>
    <x v="396"/>
    <x v="441"/>
    <s v="First Class"/>
    <s v="DW-13480"/>
    <s v="Dianna Wilson"/>
    <x v="2"/>
    <x v="0"/>
    <s v="San Diego"/>
    <x v="1"/>
    <n v="92024"/>
    <x v="1"/>
    <s v="FUR-TA-10003392"/>
    <x v="0"/>
    <x v="3"/>
    <s v="Global Adaptabilities Conference Tables"/>
    <x v="3008"/>
    <n v="3"/>
    <n v="0.2"/>
    <n v="-8.4294000000000153"/>
    <x v="1"/>
    <x v="0"/>
  </r>
  <r>
    <n v="7192"/>
    <x v="3570"/>
    <x v="393"/>
    <x v="358"/>
    <s v="Second Class"/>
    <s v="JK-15205"/>
    <s v="Jamie Kunitz"/>
    <x v="0"/>
    <x v="0"/>
    <s v="Hialeah"/>
    <x v="2"/>
    <n v="33012"/>
    <x v="0"/>
    <s v="OFF-BI-10004140"/>
    <x v="1"/>
    <x v="8"/>
    <s v="Avery Non-Stick Binders"/>
    <x v="4843"/>
    <n v="4"/>
    <n v="0.7"/>
    <n v="-4.49"/>
    <x v="0"/>
    <x v="0"/>
  </r>
  <r>
    <n v="7193"/>
    <x v="3570"/>
    <x v="393"/>
    <x v="358"/>
    <s v="Second Class"/>
    <s v="JK-15205"/>
    <s v="Jamie Kunitz"/>
    <x v="0"/>
    <x v="0"/>
    <s v="Hialeah"/>
    <x v="2"/>
    <n v="33012"/>
    <x v="0"/>
    <s v="OFF-AR-10003631"/>
    <x v="1"/>
    <x v="6"/>
    <s v="Staples in misc. colors"/>
    <x v="4844"/>
    <n v="8"/>
    <n v="0.2"/>
    <n v="5.0335999999999999"/>
    <x v="0"/>
    <x v="0"/>
  </r>
  <r>
    <n v="7194"/>
    <x v="3571"/>
    <x v="1151"/>
    <x v="1242"/>
    <s v="First Class"/>
    <s v="JS-15880"/>
    <s v="John Stevenson"/>
    <x v="0"/>
    <x v="0"/>
    <s v="Atlanta"/>
    <x v="32"/>
    <n v="30318"/>
    <x v="0"/>
    <s v="OFF-ST-10003716"/>
    <x v="1"/>
    <x v="4"/>
    <s v="Tennsco Double-Tier Lockers"/>
    <x v="4845"/>
    <n v="6"/>
    <n v="0"/>
    <n v="175.51560000000001"/>
    <x v="0"/>
    <x v="0"/>
  </r>
  <r>
    <n v="7195"/>
    <x v="3571"/>
    <x v="1151"/>
    <x v="1242"/>
    <s v="First Class"/>
    <s v="JS-15880"/>
    <s v="John Stevenson"/>
    <x v="0"/>
    <x v="0"/>
    <s v="Atlanta"/>
    <x v="32"/>
    <n v="30318"/>
    <x v="0"/>
    <s v="OFF-BI-10003274"/>
    <x v="1"/>
    <x v="8"/>
    <s v="Avery Durable Slant Ring Binders, No Labels"/>
    <x v="204"/>
    <n v="4"/>
    <n v="0"/>
    <n v="7.4824000000000002"/>
    <x v="0"/>
    <x v="0"/>
  </r>
  <r>
    <n v="7196"/>
    <x v="3572"/>
    <x v="373"/>
    <x v="398"/>
    <s v="Standard Class"/>
    <s v="PO-19180"/>
    <s v="Philisse Overcash"/>
    <x v="2"/>
    <x v="0"/>
    <s v="Seattle"/>
    <x v="4"/>
    <n v="98103"/>
    <x v="1"/>
    <s v="FUR-FU-10004848"/>
    <x v="0"/>
    <x v="5"/>
    <s v="DAX Solid Wood Frames"/>
    <x v="4846"/>
    <n v="2"/>
    <n v="0"/>
    <n v="7.2297999999999991"/>
    <x v="1"/>
    <x v="0"/>
  </r>
  <r>
    <n v="7197"/>
    <x v="3573"/>
    <x v="759"/>
    <x v="1044"/>
    <s v="Standard Class"/>
    <s v="MH-17290"/>
    <s v="Marc Harrigan"/>
    <x v="2"/>
    <x v="0"/>
    <s v="Los Angeles"/>
    <x v="1"/>
    <n v="90036"/>
    <x v="1"/>
    <s v="OFF-AR-10003504"/>
    <x v="1"/>
    <x v="6"/>
    <s v="Newell 347"/>
    <x v="1591"/>
    <n v="5"/>
    <n v="0"/>
    <n v="6.2059999999999977"/>
    <x v="1"/>
    <x v="1"/>
  </r>
  <r>
    <n v="7198"/>
    <x v="3573"/>
    <x v="759"/>
    <x v="1044"/>
    <s v="Standard Class"/>
    <s v="MH-17290"/>
    <s v="Marc Harrigan"/>
    <x v="2"/>
    <x v="0"/>
    <s v="Los Angeles"/>
    <x v="1"/>
    <n v="90036"/>
    <x v="1"/>
    <s v="OFF-LA-10000305"/>
    <x v="1"/>
    <x v="2"/>
    <s v="Avery 495"/>
    <x v="2380"/>
    <n v="2"/>
    <n v="0"/>
    <n v="5.7959999999999994"/>
    <x v="1"/>
    <x v="1"/>
  </r>
  <r>
    <n v="7199"/>
    <x v="3574"/>
    <x v="1067"/>
    <x v="1243"/>
    <s v="Standard Class"/>
    <s v="PO-19180"/>
    <s v="Philisse Overcash"/>
    <x v="2"/>
    <x v="0"/>
    <s v="New York City"/>
    <x v="15"/>
    <n v="10035"/>
    <x v="3"/>
    <s v="OFF-AR-10001427"/>
    <x v="1"/>
    <x v="6"/>
    <s v="Newell 330"/>
    <x v="493"/>
    <n v="2"/>
    <n v="0"/>
    <n v="3.1096000000000004"/>
    <x v="3"/>
    <x v="0"/>
  </r>
  <r>
    <n v="7200"/>
    <x v="3574"/>
    <x v="1067"/>
    <x v="1243"/>
    <s v="Standard Class"/>
    <s v="PO-19180"/>
    <s v="Philisse Overcash"/>
    <x v="2"/>
    <x v="0"/>
    <s v="New York City"/>
    <x v="15"/>
    <n v="10035"/>
    <x v="3"/>
    <s v="TEC-PH-10004614"/>
    <x v="2"/>
    <x v="7"/>
    <s v="AT&amp;T 841000 Phone"/>
    <x v="4847"/>
    <n v="2"/>
    <n v="0"/>
    <n v="34.5"/>
    <x v="3"/>
    <x v="0"/>
  </r>
  <r>
    <n v="7201"/>
    <x v="3575"/>
    <x v="581"/>
    <x v="845"/>
    <s v="Standard Class"/>
    <s v="HF-14995"/>
    <s v="Herbert Flentye"/>
    <x v="0"/>
    <x v="0"/>
    <s v="Fort Lauderdale"/>
    <x v="2"/>
    <n v="33311"/>
    <x v="0"/>
    <s v="TEC-PH-10001944"/>
    <x v="2"/>
    <x v="7"/>
    <s v="Wi-Ex zBoost YX540 Cellular Phone Signal Booster"/>
    <x v="4848"/>
    <n v="1"/>
    <n v="0.2"/>
    <n v="14.594999999999985"/>
    <x v="0"/>
    <x v="0"/>
  </r>
  <r>
    <n v="7202"/>
    <x v="3575"/>
    <x v="581"/>
    <x v="845"/>
    <s v="Standard Class"/>
    <s v="HF-14995"/>
    <s v="Herbert Flentye"/>
    <x v="0"/>
    <x v="0"/>
    <s v="Fort Lauderdale"/>
    <x v="2"/>
    <n v="33311"/>
    <x v="0"/>
    <s v="FUR-TA-10001039"/>
    <x v="0"/>
    <x v="3"/>
    <s v="KI Adjustable-Height Table"/>
    <x v="4849"/>
    <n v="7"/>
    <n v="0.45"/>
    <n v="-114.35339999999997"/>
    <x v="0"/>
    <x v="0"/>
  </r>
  <r>
    <n v="7203"/>
    <x v="3576"/>
    <x v="99"/>
    <x v="464"/>
    <s v="Same Day"/>
    <s v="VB-21745"/>
    <s v="Victoria Brennan"/>
    <x v="1"/>
    <x v="0"/>
    <s v="Rochester"/>
    <x v="15"/>
    <n v="14609"/>
    <x v="3"/>
    <s v="FUR-FU-10003806"/>
    <x v="0"/>
    <x v="5"/>
    <s v="Tenex Chairmat w/ Average Lip, 45&quot; x 53&quot;"/>
    <x v="4850"/>
    <n v="5"/>
    <n v="0"/>
    <n v="75.679999999999978"/>
    <x v="3"/>
    <x v="0"/>
  </r>
  <r>
    <n v="7204"/>
    <x v="3577"/>
    <x v="282"/>
    <x v="302"/>
    <s v="Standard Class"/>
    <s v="MG-17890"/>
    <s v="Michael Granlund"/>
    <x v="2"/>
    <x v="0"/>
    <s v="Saint Charles"/>
    <x v="10"/>
    <n v="60174"/>
    <x v="2"/>
    <s v="FUR-FU-10002111"/>
    <x v="0"/>
    <x v="5"/>
    <s v="Master Caster Door Stop, Large Brown"/>
    <x v="4851"/>
    <n v="3"/>
    <n v="0.6"/>
    <n v="-4.804800000000002"/>
    <x v="2"/>
    <x v="0"/>
  </r>
  <r>
    <n v="7205"/>
    <x v="3578"/>
    <x v="229"/>
    <x v="731"/>
    <s v="Standard Class"/>
    <s v="BO-11425"/>
    <s v="Bobby Odegard"/>
    <x v="0"/>
    <x v="0"/>
    <s v="New York City"/>
    <x v="15"/>
    <n v="10024"/>
    <x v="3"/>
    <s v="OFF-AR-10000817"/>
    <x v="1"/>
    <x v="6"/>
    <s v="Manco Dry-Lighter Erasable Highlighter"/>
    <x v="2398"/>
    <n v="2"/>
    <n v="0"/>
    <n v="2.0671999999999997"/>
    <x v="3"/>
    <x v="0"/>
  </r>
  <r>
    <n v="7206"/>
    <x v="3579"/>
    <x v="280"/>
    <x v="299"/>
    <s v="Standard Class"/>
    <s v="CM-12115"/>
    <s v="Chad McGuire"/>
    <x v="0"/>
    <x v="0"/>
    <s v="San Francisco"/>
    <x v="1"/>
    <n v="94109"/>
    <x v="1"/>
    <s v="FUR-FU-10001424"/>
    <x v="0"/>
    <x v="5"/>
    <s v="Dax Clear Box Frame"/>
    <x v="45"/>
    <n v="2"/>
    <n v="0"/>
    <n v="5.936399999999999"/>
    <x v="1"/>
    <x v="1"/>
  </r>
  <r>
    <n v="7207"/>
    <x v="3579"/>
    <x v="280"/>
    <x v="299"/>
    <s v="Standard Class"/>
    <s v="CM-12115"/>
    <s v="Chad McGuire"/>
    <x v="0"/>
    <x v="0"/>
    <s v="San Francisco"/>
    <x v="1"/>
    <n v="94109"/>
    <x v="1"/>
    <s v="TEC-MA-10002930"/>
    <x v="2"/>
    <x v="15"/>
    <s v="Ricoh - Ink Collector Unit for GX3000 Series Printers"/>
    <x v="4852"/>
    <n v="11"/>
    <n v="0.2"/>
    <n v="32.301500000000019"/>
    <x v="1"/>
    <x v="1"/>
  </r>
  <r>
    <n v="7208"/>
    <x v="3580"/>
    <x v="108"/>
    <x v="250"/>
    <s v="First Class"/>
    <s v="LC-16930"/>
    <s v="Linda Cazamias"/>
    <x v="1"/>
    <x v="0"/>
    <s v="Phoenix"/>
    <x v="16"/>
    <n v="85023"/>
    <x v="1"/>
    <s v="OFF-AR-10003759"/>
    <x v="1"/>
    <x v="6"/>
    <s v="Crayola Anti Dust Chalk, 12/Pack"/>
    <x v="2154"/>
    <n v="2"/>
    <n v="0.2"/>
    <n v="0.90999999999999981"/>
    <x v="1"/>
    <x v="0"/>
  </r>
  <r>
    <n v="7209"/>
    <x v="3580"/>
    <x v="108"/>
    <x v="250"/>
    <s v="First Class"/>
    <s v="LC-16930"/>
    <s v="Linda Cazamias"/>
    <x v="1"/>
    <x v="0"/>
    <s v="Phoenix"/>
    <x v="16"/>
    <n v="85023"/>
    <x v="1"/>
    <s v="OFF-PA-10001837"/>
    <x v="1"/>
    <x v="10"/>
    <s v="Xerox 1976"/>
    <x v="561"/>
    <n v="4"/>
    <n v="0.2"/>
    <n v="7.2576000000000001"/>
    <x v="1"/>
    <x v="0"/>
  </r>
  <r>
    <n v="7210"/>
    <x v="3580"/>
    <x v="108"/>
    <x v="250"/>
    <s v="First Class"/>
    <s v="LC-16930"/>
    <s v="Linda Cazamias"/>
    <x v="1"/>
    <x v="0"/>
    <s v="Phoenix"/>
    <x v="16"/>
    <n v="85023"/>
    <x v="1"/>
    <s v="OFF-PA-10001667"/>
    <x v="1"/>
    <x v="10"/>
    <s v="Great White Multi-Use Recycled Paper (20Lb. and 84 Bright)"/>
    <x v="383"/>
    <n v="2"/>
    <n v="0.2"/>
    <n v="2.9899999999999993"/>
    <x v="1"/>
    <x v="0"/>
  </r>
  <r>
    <n v="7211"/>
    <x v="3581"/>
    <x v="799"/>
    <x v="29"/>
    <s v="Standard Class"/>
    <s v="EH-13765"/>
    <s v="Edward Hooks"/>
    <x v="1"/>
    <x v="0"/>
    <s v="Seattle"/>
    <x v="4"/>
    <n v="98115"/>
    <x v="1"/>
    <s v="OFF-PA-10000246"/>
    <x v="1"/>
    <x v="10"/>
    <s v="Riverleaf Stik-Withit Designer Note Cubes"/>
    <x v="4740"/>
    <n v="3"/>
    <n v="0"/>
    <n v="13.8828"/>
    <x v="1"/>
    <x v="1"/>
  </r>
  <r>
    <n v="7212"/>
    <x v="3581"/>
    <x v="799"/>
    <x v="29"/>
    <s v="Standard Class"/>
    <s v="EH-13765"/>
    <s v="Edward Hooks"/>
    <x v="1"/>
    <x v="0"/>
    <s v="Seattle"/>
    <x v="4"/>
    <n v="98115"/>
    <x v="1"/>
    <s v="OFF-BI-10001078"/>
    <x v="1"/>
    <x v="8"/>
    <s v="Acco PRESSTEX Data Binder with Storage Hooks, Dark Blue, 14 7/8&quot; X 11&quot;"/>
    <x v="4853"/>
    <n v="12"/>
    <n v="0.2"/>
    <n v="18.7224"/>
    <x v="1"/>
    <x v="1"/>
  </r>
  <r>
    <n v="7213"/>
    <x v="3581"/>
    <x v="799"/>
    <x v="29"/>
    <s v="Standard Class"/>
    <s v="EH-13765"/>
    <s v="Edward Hooks"/>
    <x v="1"/>
    <x v="0"/>
    <s v="Seattle"/>
    <x v="4"/>
    <n v="98115"/>
    <x v="1"/>
    <s v="OFF-BI-10000138"/>
    <x v="1"/>
    <x v="8"/>
    <s v="Acco Translucent Poly Ring Binders"/>
    <x v="3938"/>
    <n v="3"/>
    <n v="0.2"/>
    <n v="3.9312000000000005"/>
    <x v="1"/>
    <x v="1"/>
  </r>
  <r>
    <n v="7214"/>
    <x v="3582"/>
    <x v="453"/>
    <x v="163"/>
    <s v="Standard Class"/>
    <s v="MC-17275"/>
    <s v="Marc Crier"/>
    <x v="0"/>
    <x v="0"/>
    <s v="Camarillo"/>
    <x v="1"/>
    <n v="93010"/>
    <x v="1"/>
    <s v="OFF-LA-10002034"/>
    <x v="1"/>
    <x v="2"/>
    <s v="Avery 478"/>
    <x v="1674"/>
    <n v="3"/>
    <n v="0"/>
    <n v="7.2176999999999998"/>
    <x v="1"/>
    <x v="1"/>
  </r>
  <r>
    <n v="7215"/>
    <x v="3583"/>
    <x v="874"/>
    <x v="12"/>
    <s v="Second Class"/>
    <s v="HW-14935"/>
    <s v="Helen Wasserman"/>
    <x v="1"/>
    <x v="0"/>
    <s v="Detroit"/>
    <x v="12"/>
    <n v="48205"/>
    <x v="2"/>
    <s v="OFF-AR-10000127"/>
    <x v="1"/>
    <x v="6"/>
    <s v="Newell 321"/>
    <x v="1235"/>
    <n v="5"/>
    <n v="0"/>
    <n v="4.7559999999999985"/>
    <x v="2"/>
    <x v="0"/>
  </r>
  <r>
    <n v="7216"/>
    <x v="3583"/>
    <x v="874"/>
    <x v="12"/>
    <s v="Second Class"/>
    <s v="HW-14935"/>
    <s v="Helen Wasserman"/>
    <x v="1"/>
    <x v="0"/>
    <s v="Detroit"/>
    <x v="12"/>
    <n v="48205"/>
    <x v="2"/>
    <s v="OFF-PA-10003172"/>
    <x v="1"/>
    <x v="10"/>
    <s v="Xerox 1996"/>
    <x v="243"/>
    <n v="4"/>
    <n v="0"/>
    <n v="12.441600000000001"/>
    <x v="2"/>
    <x v="0"/>
  </r>
  <r>
    <n v="7217"/>
    <x v="3584"/>
    <x v="910"/>
    <x v="1192"/>
    <s v="First Class"/>
    <s v="LC-16870"/>
    <s v="Lena Cacioppo"/>
    <x v="0"/>
    <x v="0"/>
    <s v="San Francisco"/>
    <x v="1"/>
    <n v="94109"/>
    <x v="1"/>
    <s v="OFF-AR-10001246"/>
    <x v="1"/>
    <x v="6"/>
    <s v="Newell 317"/>
    <x v="138"/>
    <n v="3"/>
    <n v="0"/>
    <n v="2.5577999999999994"/>
    <x v="1"/>
    <x v="1"/>
  </r>
  <r>
    <n v="7218"/>
    <x v="3584"/>
    <x v="910"/>
    <x v="1192"/>
    <s v="First Class"/>
    <s v="LC-16870"/>
    <s v="Lena Cacioppo"/>
    <x v="0"/>
    <x v="0"/>
    <s v="San Francisco"/>
    <x v="1"/>
    <n v="94109"/>
    <x v="1"/>
    <s v="OFF-BI-10002026"/>
    <x v="1"/>
    <x v="8"/>
    <s v="Ibico Recycled Linen-Style Covers"/>
    <x v="4854"/>
    <n v="2"/>
    <n v="0.2"/>
    <n v="21.873599999999996"/>
    <x v="1"/>
    <x v="1"/>
  </r>
  <r>
    <n v="7219"/>
    <x v="3584"/>
    <x v="910"/>
    <x v="1192"/>
    <s v="First Class"/>
    <s v="LC-16870"/>
    <s v="Lena Cacioppo"/>
    <x v="0"/>
    <x v="0"/>
    <s v="San Francisco"/>
    <x v="1"/>
    <n v="94109"/>
    <x v="1"/>
    <s v="TEC-AC-10000844"/>
    <x v="2"/>
    <x v="11"/>
    <s v="Logitech Gaming G510s - Keyboard"/>
    <x v="2121"/>
    <n v="4"/>
    <n v="0"/>
    <n v="122.38559999999998"/>
    <x v="1"/>
    <x v="1"/>
  </r>
  <r>
    <n v="7220"/>
    <x v="3584"/>
    <x v="910"/>
    <x v="1192"/>
    <s v="First Class"/>
    <s v="LC-16870"/>
    <s v="Lena Cacioppo"/>
    <x v="0"/>
    <x v="0"/>
    <s v="San Francisco"/>
    <x v="1"/>
    <n v="94109"/>
    <x v="1"/>
    <s v="OFF-BI-10001575"/>
    <x v="1"/>
    <x v="8"/>
    <s v="GBC Linen Binding Covers"/>
    <x v="2000"/>
    <n v="2"/>
    <n v="0.2"/>
    <n v="17.348799999999997"/>
    <x v="1"/>
    <x v="1"/>
  </r>
  <r>
    <n v="7221"/>
    <x v="3585"/>
    <x v="1152"/>
    <x v="705"/>
    <s v="Standard Class"/>
    <s v="BP-11290"/>
    <s v="Beth Paige"/>
    <x v="0"/>
    <x v="0"/>
    <s v="Philadelphia"/>
    <x v="9"/>
    <n v="19140"/>
    <x v="3"/>
    <s v="OFF-BI-10004632"/>
    <x v="1"/>
    <x v="8"/>
    <s v="Ibico Hi-Tech Manual Binding System"/>
    <x v="4855"/>
    <n v="3"/>
    <n v="0.7"/>
    <n v="-228.74250000000006"/>
    <x v="3"/>
    <x v="0"/>
  </r>
  <r>
    <n v="7222"/>
    <x v="3586"/>
    <x v="678"/>
    <x v="523"/>
    <s v="Standard Class"/>
    <s v="TG-21310"/>
    <s v="Toby Gnade"/>
    <x v="0"/>
    <x v="0"/>
    <s v="New York City"/>
    <x v="15"/>
    <n v="10035"/>
    <x v="3"/>
    <s v="TEC-PH-10000193"/>
    <x v="2"/>
    <x v="7"/>
    <s v="Jensen SMPS-640 - speaker phone"/>
    <x v="4856"/>
    <n v="3"/>
    <n v="0"/>
    <n v="35.864399999999996"/>
    <x v="3"/>
    <x v="0"/>
  </r>
  <r>
    <n v="7223"/>
    <x v="3587"/>
    <x v="264"/>
    <x v="371"/>
    <s v="Standard Class"/>
    <s v="MC-18100"/>
    <s v="Mick Crebagga"/>
    <x v="0"/>
    <x v="0"/>
    <s v="Chicago"/>
    <x v="10"/>
    <n v="60623"/>
    <x v="2"/>
    <s v="TEC-AC-10003441"/>
    <x v="2"/>
    <x v="11"/>
    <s v="Kingston Digital DataTraveler 32GB USB 2.0"/>
    <x v="1390"/>
    <n v="3"/>
    <n v="0.2"/>
    <n v="-7.1190000000000015"/>
    <x v="2"/>
    <x v="0"/>
  </r>
  <r>
    <n v="7224"/>
    <x v="3588"/>
    <x v="216"/>
    <x v="461"/>
    <s v="Standard Class"/>
    <s v="RB-19360"/>
    <s v="Raymond Buch"/>
    <x v="0"/>
    <x v="0"/>
    <s v="San Francisco"/>
    <x v="1"/>
    <n v="94122"/>
    <x v="1"/>
    <s v="TEC-PH-10004093"/>
    <x v="2"/>
    <x v="7"/>
    <s v="Panasonic Kx-TS550"/>
    <x v="4360"/>
    <n v="3"/>
    <n v="0.2"/>
    <n v="12.417299999999997"/>
    <x v="1"/>
    <x v="0"/>
  </r>
  <r>
    <n v="7225"/>
    <x v="3588"/>
    <x v="216"/>
    <x v="461"/>
    <s v="Standard Class"/>
    <s v="RB-19360"/>
    <s v="Raymond Buch"/>
    <x v="0"/>
    <x v="0"/>
    <s v="San Francisco"/>
    <x v="1"/>
    <n v="94122"/>
    <x v="1"/>
    <s v="OFF-AP-10002998"/>
    <x v="1"/>
    <x v="9"/>
    <s v="Holmes 99% HEPA Air Purifier"/>
    <x v="4857"/>
    <n v="7"/>
    <n v="0"/>
    <n v="50.03459999999999"/>
    <x v="1"/>
    <x v="0"/>
  </r>
  <r>
    <n v="7226"/>
    <x v="3588"/>
    <x v="216"/>
    <x v="461"/>
    <s v="Standard Class"/>
    <s v="RB-19360"/>
    <s v="Raymond Buch"/>
    <x v="0"/>
    <x v="0"/>
    <s v="San Francisco"/>
    <x v="1"/>
    <n v="94122"/>
    <x v="1"/>
    <s v="FUR-FU-10000073"/>
    <x v="0"/>
    <x v="5"/>
    <s v="Deflect-O Glasstique Clear Desk Accessories"/>
    <x v="4858"/>
    <n v="4"/>
    <n v="0"/>
    <n v="10.163999999999998"/>
    <x v="1"/>
    <x v="0"/>
  </r>
  <r>
    <n v="7227"/>
    <x v="3589"/>
    <x v="642"/>
    <x v="458"/>
    <s v="Standard Class"/>
    <s v="ES-14080"/>
    <s v="Erin Smith"/>
    <x v="1"/>
    <x v="0"/>
    <s v="Philadelphia"/>
    <x v="9"/>
    <n v="19134"/>
    <x v="3"/>
    <s v="OFF-PA-10001125"/>
    <x v="1"/>
    <x v="10"/>
    <s v="Xerox 1988"/>
    <x v="3971"/>
    <n v="5"/>
    <n v="0.2"/>
    <n v="38.724999999999994"/>
    <x v="3"/>
    <x v="0"/>
  </r>
  <r>
    <n v="7228"/>
    <x v="3589"/>
    <x v="642"/>
    <x v="458"/>
    <s v="Standard Class"/>
    <s v="ES-14080"/>
    <s v="Erin Smith"/>
    <x v="1"/>
    <x v="0"/>
    <s v="Philadelphia"/>
    <x v="9"/>
    <n v="19134"/>
    <x v="3"/>
    <s v="TEC-AC-10003033"/>
    <x v="2"/>
    <x v="11"/>
    <s v="Plantronics CS510 - Over-the-Head monaural Wireless Headset System"/>
    <x v="4859"/>
    <n v="5"/>
    <n v="0.2"/>
    <n v="214.4674999999998"/>
    <x v="3"/>
    <x v="0"/>
  </r>
  <r>
    <n v="7229"/>
    <x v="3590"/>
    <x v="836"/>
    <x v="1172"/>
    <s v="First Class"/>
    <s v="RD-19720"/>
    <s v="Roger Demir"/>
    <x v="0"/>
    <x v="0"/>
    <s v="San Francisco"/>
    <x v="1"/>
    <n v="94122"/>
    <x v="1"/>
    <s v="OFF-BI-10002498"/>
    <x v="1"/>
    <x v="8"/>
    <s v="Clear Mylar Reinforcing Strips"/>
    <x v="4860"/>
    <n v="6"/>
    <n v="0.2"/>
    <n v="30.277799999999992"/>
    <x v="1"/>
    <x v="0"/>
  </r>
  <r>
    <n v="7230"/>
    <x v="3590"/>
    <x v="836"/>
    <x v="1172"/>
    <s v="First Class"/>
    <s v="RD-19720"/>
    <s v="Roger Demir"/>
    <x v="0"/>
    <x v="0"/>
    <s v="San Francisco"/>
    <x v="1"/>
    <n v="94122"/>
    <x v="1"/>
    <s v="OFF-PA-10004569"/>
    <x v="1"/>
    <x v="10"/>
    <s v="Wirebound Message Books, Two 4 1/4&quot; x 5&quot; Forms per Page"/>
    <x v="4861"/>
    <n v="3"/>
    <n v="0"/>
    <n v="10.7301"/>
    <x v="1"/>
    <x v="0"/>
  </r>
  <r>
    <n v="7231"/>
    <x v="3591"/>
    <x v="677"/>
    <x v="1097"/>
    <s v="First Class"/>
    <s v="SC-20380"/>
    <s v="Shahid Collister"/>
    <x v="0"/>
    <x v="0"/>
    <s v="Fairfield"/>
    <x v="29"/>
    <n v="6824"/>
    <x v="3"/>
    <s v="OFF-BI-10002353"/>
    <x v="1"/>
    <x v="8"/>
    <s v="GBC VeloBind Cover Sets"/>
    <x v="4862"/>
    <n v="2"/>
    <n v="0"/>
    <n v="15.44"/>
    <x v="3"/>
    <x v="0"/>
  </r>
  <r>
    <n v="7232"/>
    <x v="3591"/>
    <x v="677"/>
    <x v="1097"/>
    <s v="First Class"/>
    <s v="SC-20380"/>
    <s v="Shahid Collister"/>
    <x v="0"/>
    <x v="0"/>
    <s v="Fairfield"/>
    <x v="29"/>
    <n v="6824"/>
    <x v="3"/>
    <s v="OFF-AP-10001564"/>
    <x v="1"/>
    <x v="9"/>
    <s v="Hoover Commercial Lightweight Upright Vacuum with E-Z Empty Dirt Cup"/>
    <x v="4369"/>
    <n v="2"/>
    <n v="0"/>
    <n v="120.94159999999999"/>
    <x v="3"/>
    <x v="0"/>
  </r>
  <r>
    <n v="7233"/>
    <x v="3591"/>
    <x v="677"/>
    <x v="1097"/>
    <s v="First Class"/>
    <s v="SC-20380"/>
    <s v="Shahid Collister"/>
    <x v="0"/>
    <x v="0"/>
    <s v="Fairfield"/>
    <x v="29"/>
    <n v="6824"/>
    <x v="3"/>
    <s v="OFF-PA-10003673"/>
    <x v="1"/>
    <x v="10"/>
    <s v="Strathmore Photo Mount Cards"/>
    <x v="3320"/>
    <n v="4"/>
    <n v="0"/>
    <n v="12.475199999999999"/>
    <x v="3"/>
    <x v="0"/>
  </r>
  <r>
    <n v="7234"/>
    <x v="3592"/>
    <x v="387"/>
    <x v="331"/>
    <s v="Standard Class"/>
    <s v="GB-14575"/>
    <s v="Giulietta Baptist"/>
    <x v="0"/>
    <x v="0"/>
    <s v="New York City"/>
    <x v="15"/>
    <n v="10011"/>
    <x v="3"/>
    <s v="FUR-FU-10003347"/>
    <x v="0"/>
    <x v="5"/>
    <s v="Coloredge Poster Frame"/>
    <x v="4863"/>
    <n v="8"/>
    <n v="0"/>
    <n v="44.304000000000002"/>
    <x v="3"/>
    <x v="0"/>
  </r>
  <r>
    <n v="7235"/>
    <x v="3592"/>
    <x v="387"/>
    <x v="331"/>
    <s v="Standard Class"/>
    <s v="GB-14575"/>
    <s v="Giulietta Baptist"/>
    <x v="0"/>
    <x v="0"/>
    <s v="New York City"/>
    <x v="15"/>
    <n v="10011"/>
    <x v="3"/>
    <s v="OFF-PA-10001934"/>
    <x v="1"/>
    <x v="10"/>
    <s v="Xerox 1993"/>
    <x v="91"/>
    <n v="2"/>
    <n v="0"/>
    <n v="6.3504000000000005"/>
    <x v="3"/>
    <x v="0"/>
  </r>
  <r>
    <n v="7236"/>
    <x v="3592"/>
    <x v="387"/>
    <x v="331"/>
    <s v="Standard Class"/>
    <s v="GB-14575"/>
    <s v="Giulietta Baptist"/>
    <x v="0"/>
    <x v="0"/>
    <s v="New York City"/>
    <x v="15"/>
    <n v="10011"/>
    <x v="3"/>
    <s v="OFF-BI-10000632"/>
    <x v="1"/>
    <x v="8"/>
    <s v="Satellite Sectional Post Binders"/>
    <x v="1971"/>
    <n v="2"/>
    <n v="0.2"/>
    <n v="22.573199999999996"/>
    <x v="3"/>
    <x v="0"/>
  </r>
  <r>
    <n v="7237"/>
    <x v="3593"/>
    <x v="1035"/>
    <x v="28"/>
    <s v="First Class"/>
    <s v="FP-14320"/>
    <s v="Frank Preis"/>
    <x v="0"/>
    <x v="0"/>
    <s v="Los Angeles"/>
    <x v="1"/>
    <n v="90049"/>
    <x v="1"/>
    <s v="OFF-AR-10003190"/>
    <x v="1"/>
    <x v="6"/>
    <s v="Newell 32"/>
    <x v="880"/>
    <n v="3"/>
    <n v="0"/>
    <n v="2.4192"/>
    <x v="1"/>
    <x v="0"/>
  </r>
  <r>
    <n v="7238"/>
    <x v="3594"/>
    <x v="212"/>
    <x v="668"/>
    <s v="Same Day"/>
    <s v="EA-14035"/>
    <s v="Erin Ashbrook"/>
    <x v="1"/>
    <x v="0"/>
    <s v="Philadelphia"/>
    <x v="9"/>
    <n v="19143"/>
    <x v="3"/>
    <s v="TEC-MA-10000904"/>
    <x v="2"/>
    <x v="15"/>
    <s v="Brother MFC-9340CDW LED All-In-One Printer, Copier Scanner"/>
    <x v="4864"/>
    <n v="3"/>
    <n v="0.7"/>
    <n v="-319.19159999999999"/>
    <x v="3"/>
    <x v="0"/>
  </r>
  <r>
    <n v="7239"/>
    <x v="3595"/>
    <x v="435"/>
    <x v="525"/>
    <s v="Standard Class"/>
    <s v="SC-20305"/>
    <s v="Sean Christensen"/>
    <x v="0"/>
    <x v="0"/>
    <s v="San Jose"/>
    <x v="1"/>
    <n v="95123"/>
    <x v="1"/>
    <s v="FUR-FU-10000771"/>
    <x v="0"/>
    <x v="5"/>
    <s v="Eldon 200 Class Desk Accessories, Smoke"/>
    <x v="3384"/>
    <n v="7"/>
    <n v="0"/>
    <n v="18.463200000000004"/>
    <x v="1"/>
    <x v="0"/>
  </r>
  <r>
    <n v="7240"/>
    <x v="3595"/>
    <x v="435"/>
    <x v="525"/>
    <s v="Standard Class"/>
    <s v="SC-20305"/>
    <s v="Sean Christensen"/>
    <x v="0"/>
    <x v="0"/>
    <s v="San Jose"/>
    <x v="1"/>
    <n v="95123"/>
    <x v="1"/>
    <s v="OFF-EN-10001990"/>
    <x v="1"/>
    <x v="12"/>
    <s v="Staple envelope"/>
    <x v="1500"/>
    <n v="7"/>
    <n v="0"/>
    <n v="18.687199999999997"/>
    <x v="1"/>
    <x v="0"/>
  </r>
  <r>
    <n v="7241"/>
    <x v="3596"/>
    <x v="756"/>
    <x v="77"/>
    <s v="Second Class"/>
    <s v="JF-15355"/>
    <s v="Jay Fein"/>
    <x v="0"/>
    <x v="0"/>
    <s v="Pasadena"/>
    <x v="1"/>
    <n v="91104"/>
    <x v="1"/>
    <s v="FUR-FU-10002445"/>
    <x v="0"/>
    <x v="5"/>
    <s v="DAX Two-Tone Rosewood/Black Document Frame, Desktop, 5 x 7"/>
    <x v="3766"/>
    <n v="7"/>
    <n v="0"/>
    <n v="26.544000000000004"/>
    <x v="1"/>
    <x v="1"/>
  </r>
  <r>
    <n v="7242"/>
    <x v="3596"/>
    <x v="756"/>
    <x v="77"/>
    <s v="Second Class"/>
    <s v="JF-15355"/>
    <s v="Jay Fein"/>
    <x v="0"/>
    <x v="0"/>
    <s v="Pasadena"/>
    <x v="1"/>
    <n v="91104"/>
    <x v="1"/>
    <s v="OFF-BI-10003638"/>
    <x v="1"/>
    <x v="8"/>
    <s v="GBC Durable Plastic Covers"/>
    <x v="4865"/>
    <n v="6"/>
    <n v="0.2"/>
    <n v="30.185999999999996"/>
    <x v="1"/>
    <x v="1"/>
  </r>
  <r>
    <n v="7243"/>
    <x v="3596"/>
    <x v="756"/>
    <x v="77"/>
    <s v="Second Class"/>
    <s v="JF-15355"/>
    <s v="Jay Fein"/>
    <x v="0"/>
    <x v="0"/>
    <s v="Pasadena"/>
    <x v="1"/>
    <n v="91104"/>
    <x v="1"/>
    <s v="FUR-FU-10004864"/>
    <x v="0"/>
    <x v="5"/>
    <s v="Eldon 500 Class Desk Accessories"/>
    <x v="4866"/>
    <n v="2"/>
    <n v="0"/>
    <n v="7.9662000000000006"/>
    <x v="1"/>
    <x v="1"/>
  </r>
  <r>
    <n v="7244"/>
    <x v="3597"/>
    <x v="629"/>
    <x v="554"/>
    <s v="Second Class"/>
    <s v="TP-21415"/>
    <s v="Tom Prescott"/>
    <x v="0"/>
    <x v="0"/>
    <s v="Philadelphia"/>
    <x v="9"/>
    <n v="19134"/>
    <x v="3"/>
    <s v="FUR-CH-10002024"/>
    <x v="0"/>
    <x v="1"/>
    <s v="HON 5400 Series Task Chairs for Big and Tall"/>
    <x v="4867"/>
    <n v="9"/>
    <n v="0.3"/>
    <n v="-630.88200000000006"/>
    <x v="3"/>
    <x v="0"/>
  </r>
  <r>
    <n v="7245"/>
    <x v="3598"/>
    <x v="1053"/>
    <x v="1169"/>
    <s v="First Class"/>
    <s v="RL-19615"/>
    <s v="Rob Lucas"/>
    <x v="0"/>
    <x v="0"/>
    <s v="Los Angeles"/>
    <x v="1"/>
    <n v="90049"/>
    <x v="1"/>
    <s v="OFF-AR-10002445"/>
    <x v="1"/>
    <x v="6"/>
    <s v="SANFORD Major Accent Highlighters"/>
    <x v="4868"/>
    <n v="7"/>
    <n v="0"/>
    <n v="18.832800000000002"/>
    <x v="1"/>
    <x v="1"/>
  </r>
  <r>
    <n v="7246"/>
    <x v="3599"/>
    <x v="839"/>
    <x v="758"/>
    <s v="Standard Class"/>
    <s v="SB-20170"/>
    <s v="Sarah Bern"/>
    <x v="0"/>
    <x v="0"/>
    <s v="Los Angeles"/>
    <x v="1"/>
    <n v="90032"/>
    <x v="1"/>
    <s v="OFF-ST-10001370"/>
    <x v="1"/>
    <x v="4"/>
    <s v="Sensible Storage WireTech Storage Systems"/>
    <x v="1383"/>
    <n v="5"/>
    <n v="0"/>
    <n v="17.744999999999962"/>
    <x v="1"/>
    <x v="0"/>
  </r>
  <r>
    <n v="7247"/>
    <x v="3600"/>
    <x v="223"/>
    <x v="448"/>
    <s v="Standard Class"/>
    <s v="JS-15595"/>
    <s v="Jill Stevenson"/>
    <x v="1"/>
    <x v="0"/>
    <s v="Columbus"/>
    <x v="24"/>
    <n v="43229"/>
    <x v="3"/>
    <s v="OFF-LA-10000305"/>
    <x v="1"/>
    <x v="2"/>
    <s v="Avery 495"/>
    <x v="1150"/>
    <n v="3"/>
    <n v="0.2"/>
    <n v="4.9139999999999988"/>
    <x v="3"/>
    <x v="0"/>
  </r>
  <r>
    <n v="7248"/>
    <x v="3600"/>
    <x v="223"/>
    <x v="448"/>
    <s v="Standard Class"/>
    <s v="JS-15595"/>
    <s v="Jill Stevenson"/>
    <x v="1"/>
    <x v="0"/>
    <s v="Columbus"/>
    <x v="24"/>
    <n v="43229"/>
    <x v="3"/>
    <s v="FUR-BO-10001972"/>
    <x v="0"/>
    <x v="0"/>
    <s v="O'Sullivan 4-Shelf Bookcase in Odessa Pine"/>
    <x v="4869"/>
    <n v="5"/>
    <n v="0.5"/>
    <n v="-199.61700000000002"/>
    <x v="3"/>
    <x v="0"/>
  </r>
  <r>
    <n v="7249"/>
    <x v="3600"/>
    <x v="223"/>
    <x v="448"/>
    <s v="Standard Class"/>
    <s v="JS-15595"/>
    <s v="Jill Stevenson"/>
    <x v="1"/>
    <x v="0"/>
    <s v="Columbus"/>
    <x v="24"/>
    <n v="43229"/>
    <x v="3"/>
    <s v="OFF-ST-10002486"/>
    <x v="1"/>
    <x v="4"/>
    <s v="Eldon Shelf Savers Cubes and Bins"/>
    <x v="4870"/>
    <n v="8"/>
    <n v="0.2"/>
    <n v="-10.051200000000003"/>
    <x v="3"/>
    <x v="0"/>
  </r>
  <r>
    <n v="7250"/>
    <x v="3601"/>
    <x v="593"/>
    <x v="770"/>
    <s v="Second Class"/>
    <s v="BP-11155"/>
    <s v="Becky Pak"/>
    <x v="0"/>
    <x v="0"/>
    <s v="Los Angeles"/>
    <x v="1"/>
    <n v="90008"/>
    <x v="1"/>
    <s v="TEC-AC-10001874"/>
    <x v="2"/>
    <x v="11"/>
    <s v="Logitech Wireless Anywhere Mouse MX for PC and Mac"/>
    <x v="1006"/>
    <n v="2"/>
    <n v="0"/>
    <n v="35.994"/>
    <x v="1"/>
    <x v="0"/>
  </r>
  <r>
    <n v="7251"/>
    <x v="3601"/>
    <x v="593"/>
    <x v="770"/>
    <s v="Second Class"/>
    <s v="BP-11155"/>
    <s v="Becky Pak"/>
    <x v="0"/>
    <x v="0"/>
    <s v="Los Angeles"/>
    <x v="1"/>
    <n v="90008"/>
    <x v="1"/>
    <s v="TEC-AC-10003870"/>
    <x v="2"/>
    <x v="11"/>
    <s v="Logitech Z-906 Speaker sys - home theater - 5.1-CH"/>
    <x v="4871"/>
    <n v="3"/>
    <n v="0"/>
    <n v="395.98800000000006"/>
    <x v="1"/>
    <x v="0"/>
  </r>
  <r>
    <n v="7252"/>
    <x v="3602"/>
    <x v="278"/>
    <x v="48"/>
    <s v="Standard Class"/>
    <s v="EM-13825"/>
    <s v="Elizabeth Moffitt"/>
    <x v="1"/>
    <x v="0"/>
    <s v="Hollywood"/>
    <x v="2"/>
    <n v="33021"/>
    <x v="0"/>
    <s v="OFF-LA-10002473"/>
    <x v="1"/>
    <x v="2"/>
    <s v="Avery 484"/>
    <x v="2145"/>
    <n v="4"/>
    <n v="0.2"/>
    <n v="3.3408000000000002"/>
    <x v="0"/>
    <x v="0"/>
  </r>
  <r>
    <n v="7253"/>
    <x v="3603"/>
    <x v="126"/>
    <x v="801"/>
    <s v="Standard Class"/>
    <s v="SC-20695"/>
    <s v="Steve Chapman"/>
    <x v="1"/>
    <x v="0"/>
    <s v="Roseville"/>
    <x v="12"/>
    <n v="48066"/>
    <x v="2"/>
    <s v="OFF-PA-10003790"/>
    <x v="1"/>
    <x v="10"/>
    <s v="Xerox 1991"/>
    <x v="4243"/>
    <n v="3"/>
    <n v="0"/>
    <n v="31.519199999999998"/>
    <x v="2"/>
    <x v="0"/>
  </r>
  <r>
    <n v="7254"/>
    <x v="3604"/>
    <x v="198"/>
    <x v="204"/>
    <s v="Standard Class"/>
    <s v="EM-14140"/>
    <s v="Eugene Moren"/>
    <x v="2"/>
    <x v="0"/>
    <s v="Superior"/>
    <x v="6"/>
    <n v="54880"/>
    <x v="2"/>
    <s v="OFF-AP-10002684"/>
    <x v="1"/>
    <x v="9"/>
    <s v="Acco 7-Outlet Masterpiece Power Center, Wihtout Fax/Phone Line Protection"/>
    <x v="4872"/>
    <n v="3"/>
    <n v="0"/>
    <n v="109.42199999999997"/>
    <x v="2"/>
    <x v="0"/>
  </r>
  <r>
    <n v="7255"/>
    <x v="3604"/>
    <x v="198"/>
    <x v="204"/>
    <s v="Standard Class"/>
    <s v="EM-14140"/>
    <s v="Eugene Moren"/>
    <x v="2"/>
    <x v="0"/>
    <s v="Superior"/>
    <x v="6"/>
    <n v="54880"/>
    <x v="2"/>
    <s v="FUR-FU-10001037"/>
    <x v="0"/>
    <x v="5"/>
    <s v="DAX Charcoal/Nickel-Tone Document Frame, 5 x 7"/>
    <x v="4625"/>
    <n v="5"/>
    <n v="0"/>
    <n v="21.33"/>
    <x v="2"/>
    <x v="0"/>
  </r>
  <r>
    <n v="7256"/>
    <x v="3604"/>
    <x v="198"/>
    <x v="204"/>
    <s v="Standard Class"/>
    <s v="EM-14140"/>
    <s v="Eugene Moren"/>
    <x v="2"/>
    <x v="0"/>
    <s v="Superior"/>
    <x v="6"/>
    <n v="54880"/>
    <x v="2"/>
    <s v="OFF-ST-10000876"/>
    <x v="1"/>
    <x v="4"/>
    <s v="Eldon Simplefile Box Office"/>
    <x v="4873"/>
    <n v="4"/>
    <n v="0"/>
    <n v="13.9328"/>
    <x v="2"/>
    <x v="0"/>
  </r>
  <r>
    <n v="7257"/>
    <x v="3604"/>
    <x v="198"/>
    <x v="204"/>
    <s v="Standard Class"/>
    <s v="EM-14140"/>
    <s v="Eugene Moren"/>
    <x v="2"/>
    <x v="0"/>
    <s v="Superior"/>
    <x v="6"/>
    <n v="54880"/>
    <x v="2"/>
    <s v="OFF-AR-10003732"/>
    <x v="1"/>
    <x v="6"/>
    <s v="Newell 333"/>
    <x v="348"/>
    <n v="2"/>
    <n v="0"/>
    <n v="1.4455999999999998"/>
    <x v="2"/>
    <x v="0"/>
  </r>
  <r>
    <n v="7258"/>
    <x v="3604"/>
    <x v="198"/>
    <x v="204"/>
    <s v="Standard Class"/>
    <s v="EM-14140"/>
    <s v="Eugene Moren"/>
    <x v="2"/>
    <x v="0"/>
    <s v="Superior"/>
    <x v="6"/>
    <n v="54880"/>
    <x v="2"/>
    <s v="OFF-PA-10000994"/>
    <x v="1"/>
    <x v="10"/>
    <s v="Xerox 1915"/>
    <x v="2713"/>
    <n v="6"/>
    <n v="0"/>
    <n v="301.96799999999996"/>
    <x v="2"/>
    <x v="0"/>
  </r>
  <r>
    <n v="7259"/>
    <x v="3604"/>
    <x v="198"/>
    <x v="204"/>
    <s v="Standard Class"/>
    <s v="EM-14140"/>
    <s v="Eugene Moren"/>
    <x v="2"/>
    <x v="0"/>
    <s v="Superior"/>
    <x v="6"/>
    <n v="54880"/>
    <x v="2"/>
    <s v="OFF-AR-10000940"/>
    <x v="1"/>
    <x v="6"/>
    <s v="Newell 343"/>
    <x v="456"/>
    <n v="5"/>
    <n v="0"/>
    <n v="3.9690000000000003"/>
    <x v="2"/>
    <x v="0"/>
  </r>
  <r>
    <n v="7260"/>
    <x v="3604"/>
    <x v="198"/>
    <x v="204"/>
    <s v="Standard Class"/>
    <s v="EM-14140"/>
    <s v="Eugene Moren"/>
    <x v="2"/>
    <x v="0"/>
    <s v="Superior"/>
    <x v="6"/>
    <n v="54880"/>
    <x v="2"/>
    <s v="OFF-PA-10004888"/>
    <x v="1"/>
    <x v="10"/>
    <s v="Xerox 217"/>
    <x v="1568"/>
    <n v="7"/>
    <n v="0"/>
    <n v="21.772800000000004"/>
    <x v="2"/>
    <x v="0"/>
  </r>
  <r>
    <n v="7261"/>
    <x v="3604"/>
    <x v="198"/>
    <x v="204"/>
    <s v="Standard Class"/>
    <s v="EM-14140"/>
    <s v="Eugene Moren"/>
    <x v="2"/>
    <x v="0"/>
    <s v="Superior"/>
    <x v="6"/>
    <n v="54880"/>
    <x v="2"/>
    <s v="TEC-PH-10000441"/>
    <x v="2"/>
    <x v="7"/>
    <s v="VTech DS6151"/>
    <x v="4874"/>
    <n v="1"/>
    <n v="0"/>
    <n v="35.277200000000008"/>
    <x v="2"/>
    <x v="0"/>
  </r>
  <r>
    <n v="7262"/>
    <x v="3605"/>
    <x v="193"/>
    <x v="198"/>
    <s v="Second Class"/>
    <s v="GZ-14545"/>
    <s v="George Zrebassa"/>
    <x v="1"/>
    <x v="0"/>
    <s v="Thousand Oaks"/>
    <x v="1"/>
    <n v="91360"/>
    <x v="1"/>
    <s v="OFF-AR-10001231"/>
    <x v="1"/>
    <x v="6"/>
    <s v="Sanford EarthWrite Recycled Pencils, Medium Soft, #2"/>
    <x v="4875"/>
    <n v="7"/>
    <n v="0"/>
    <n v="4.1160000000000005"/>
    <x v="1"/>
    <x v="0"/>
  </r>
  <r>
    <n v="7263"/>
    <x v="3606"/>
    <x v="760"/>
    <x v="980"/>
    <s v="Standard Class"/>
    <s v="ML-17395"/>
    <s v="Marina Lichtenstein"/>
    <x v="1"/>
    <x v="0"/>
    <s v="Philadelphia"/>
    <x v="9"/>
    <n v="19134"/>
    <x v="3"/>
    <s v="TEC-PH-10003988"/>
    <x v="2"/>
    <x v="7"/>
    <s v="LF Elite 3D Dazzle Designer Hard Case Cover, Lf Stylus Pen and Wiper For Apple Iphone 5c Mini Lite"/>
    <x v="404"/>
    <n v="5"/>
    <n v="0.4"/>
    <n v="-6.5399999999999991"/>
    <x v="3"/>
    <x v="0"/>
  </r>
  <r>
    <n v="7264"/>
    <x v="3606"/>
    <x v="760"/>
    <x v="980"/>
    <s v="Standard Class"/>
    <s v="ML-17395"/>
    <s v="Marina Lichtenstein"/>
    <x v="1"/>
    <x v="0"/>
    <s v="Philadelphia"/>
    <x v="9"/>
    <n v="19134"/>
    <x v="3"/>
    <s v="OFF-EN-10003068"/>
    <x v="1"/>
    <x v="12"/>
    <s v="#6 3/4 Gummed Flap White Envelopes"/>
    <x v="2511"/>
    <n v="4"/>
    <n v="0.2"/>
    <n v="11.087999999999997"/>
    <x v="3"/>
    <x v="0"/>
  </r>
  <r>
    <n v="7265"/>
    <x v="3607"/>
    <x v="487"/>
    <x v="1244"/>
    <s v="Standard Class"/>
    <s v="PG-18895"/>
    <s v="Paul Gonzalez"/>
    <x v="0"/>
    <x v="0"/>
    <s v="Springfield"/>
    <x v="17"/>
    <n v="22153"/>
    <x v="0"/>
    <s v="OFF-AR-10004260"/>
    <x v="1"/>
    <x v="6"/>
    <s v="Boston 1799 Powerhouse Electric Pencil Sharpener"/>
    <x v="2570"/>
    <n v="7"/>
    <n v="0"/>
    <n v="50.9208"/>
    <x v="0"/>
    <x v="0"/>
  </r>
  <r>
    <n v="7266"/>
    <x v="3608"/>
    <x v="533"/>
    <x v="158"/>
    <s v="Second Class"/>
    <s v="DK-12835"/>
    <s v="Damala Kotsonis"/>
    <x v="1"/>
    <x v="0"/>
    <s v="Houston"/>
    <x v="5"/>
    <n v="77095"/>
    <x v="2"/>
    <s v="FUR-CH-10001973"/>
    <x v="0"/>
    <x v="1"/>
    <s v="Office Star Flex Back Scooter Chair with White Frame"/>
    <x v="1177"/>
    <n v="2"/>
    <n v="0.3"/>
    <n v="-35.513599999999997"/>
    <x v="2"/>
    <x v="0"/>
  </r>
  <r>
    <n v="7267"/>
    <x v="3609"/>
    <x v="1153"/>
    <x v="766"/>
    <s v="Same Day"/>
    <s v="SJ-20215"/>
    <s v="Sarah Jordon"/>
    <x v="0"/>
    <x v="0"/>
    <s v="Columbia"/>
    <x v="18"/>
    <n v="38401"/>
    <x v="0"/>
    <s v="OFF-BI-10002824"/>
    <x v="1"/>
    <x v="8"/>
    <s v="Recycled Easel Ring Binders"/>
    <x v="4876"/>
    <n v="3"/>
    <n v="0.7"/>
    <n v="-11.190000000000001"/>
    <x v="0"/>
    <x v="0"/>
  </r>
  <r>
    <n v="7268"/>
    <x v="3609"/>
    <x v="1153"/>
    <x v="766"/>
    <s v="Same Day"/>
    <s v="SJ-20215"/>
    <s v="Sarah Jordon"/>
    <x v="0"/>
    <x v="0"/>
    <s v="Columbia"/>
    <x v="18"/>
    <n v="38401"/>
    <x v="0"/>
    <s v="OFF-ST-10004950"/>
    <x v="1"/>
    <x v="4"/>
    <s v="Acco Perma 3000 Stacking Storage Drawers"/>
    <x v="1743"/>
    <n v="4"/>
    <n v="0.2"/>
    <n v="-0.83920000000000172"/>
    <x v="0"/>
    <x v="0"/>
  </r>
  <r>
    <n v="7269"/>
    <x v="3610"/>
    <x v="1154"/>
    <x v="13"/>
    <s v="Standard Class"/>
    <s v="AG-10675"/>
    <s v="Anna Gayman"/>
    <x v="0"/>
    <x v="0"/>
    <s v="Concord"/>
    <x v="3"/>
    <n v="28027"/>
    <x v="0"/>
    <s v="OFF-PA-10004039"/>
    <x v="1"/>
    <x v="10"/>
    <s v="Xerox 1882"/>
    <x v="2879"/>
    <n v="2"/>
    <n v="0.2"/>
    <n v="32.468400000000003"/>
    <x v="0"/>
    <x v="1"/>
  </r>
  <r>
    <n v="7270"/>
    <x v="3610"/>
    <x v="1154"/>
    <x v="13"/>
    <s v="Standard Class"/>
    <s v="AG-10675"/>
    <s v="Anna Gayman"/>
    <x v="0"/>
    <x v="0"/>
    <s v="Concord"/>
    <x v="3"/>
    <n v="28027"/>
    <x v="0"/>
    <s v="FUR-FU-10003374"/>
    <x v="0"/>
    <x v="5"/>
    <s v="Electrix Fluorescent Magnifier Lamps &amp; Weighted Base"/>
    <x v="4877"/>
    <n v="8"/>
    <n v="0.2"/>
    <n v="31.577600000000018"/>
    <x v="0"/>
    <x v="1"/>
  </r>
  <r>
    <n v="7271"/>
    <x v="3611"/>
    <x v="1142"/>
    <x v="42"/>
    <s v="Standard Class"/>
    <s v="KD-16495"/>
    <s v="Keith Dawkins"/>
    <x v="1"/>
    <x v="0"/>
    <s v="San Jose"/>
    <x v="1"/>
    <n v="95123"/>
    <x v="1"/>
    <s v="FUR-BO-10001918"/>
    <x v="0"/>
    <x v="0"/>
    <s v="Sauder Forest Hills Library with Doors, Woodland Oak Finish"/>
    <x v="4878"/>
    <n v="2"/>
    <n v="0.15"/>
    <n v="-12.878400000000013"/>
    <x v="1"/>
    <x v="0"/>
  </r>
  <r>
    <n v="7272"/>
    <x v="3611"/>
    <x v="1142"/>
    <x v="42"/>
    <s v="Standard Class"/>
    <s v="KD-16495"/>
    <s v="Keith Dawkins"/>
    <x v="1"/>
    <x v="0"/>
    <s v="San Jose"/>
    <x v="1"/>
    <n v="95123"/>
    <x v="1"/>
    <s v="OFF-AP-10002287"/>
    <x v="1"/>
    <x v="9"/>
    <s v="Eureka Sanitaire  Multi-Pro Heavy-Duty Upright, Disposable Bags"/>
    <x v="2053"/>
    <n v="4"/>
    <n v="0"/>
    <n v="4.5448000000000004"/>
    <x v="1"/>
    <x v="0"/>
  </r>
  <r>
    <n v="7273"/>
    <x v="3612"/>
    <x v="1155"/>
    <x v="802"/>
    <s v="Standard Class"/>
    <s v="EB-13975"/>
    <s v="Erica Bern"/>
    <x v="1"/>
    <x v="0"/>
    <s v="Greensboro"/>
    <x v="3"/>
    <n v="27405"/>
    <x v="0"/>
    <s v="OFF-SU-10004498"/>
    <x v="1"/>
    <x v="14"/>
    <s v="Martin-Yale Premier Letter Opener"/>
    <x v="4879"/>
    <n v="2"/>
    <n v="0.2"/>
    <n v="-4.3792000000000009"/>
    <x v="0"/>
    <x v="0"/>
  </r>
  <r>
    <n v="7274"/>
    <x v="3612"/>
    <x v="1155"/>
    <x v="802"/>
    <s v="Standard Class"/>
    <s v="EB-13975"/>
    <s v="Erica Bern"/>
    <x v="1"/>
    <x v="0"/>
    <s v="Greensboro"/>
    <x v="3"/>
    <n v="27405"/>
    <x v="0"/>
    <s v="OFF-BI-10002557"/>
    <x v="1"/>
    <x v="8"/>
    <s v="Presstex Flexible Ring Binders"/>
    <x v="4880"/>
    <n v="3"/>
    <n v="0.7"/>
    <n v="-2.7300000000000004"/>
    <x v="0"/>
    <x v="0"/>
  </r>
  <r>
    <n v="7275"/>
    <x v="3613"/>
    <x v="50"/>
    <x v="50"/>
    <s v="Standard Class"/>
    <s v="AW-10930"/>
    <s v="Arthur Wiediger"/>
    <x v="2"/>
    <x v="0"/>
    <s v="Helena"/>
    <x v="37"/>
    <n v="59601"/>
    <x v="1"/>
    <s v="TEC-PH-10004908"/>
    <x v="2"/>
    <x v="7"/>
    <s v="Panasonic KX TS3282W Corded phone"/>
    <x v="107"/>
    <n v="5"/>
    <n v="0.2"/>
    <n v="42.494999999999948"/>
    <x v="1"/>
    <x v="0"/>
  </r>
  <r>
    <n v="7276"/>
    <x v="3613"/>
    <x v="50"/>
    <x v="50"/>
    <s v="Standard Class"/>
    <s v="AW-10930"/>
    <s v="Arthur Wiediger"/>
    <x v="2"/>
    <x v="0"/>
    <s v="Helena"/>
    <x v="37"/>
    <n v="59601"/>
    <x v="1"/>
    <s v="FUR-FU-10000794"/>
    <x v="0"/>
    <x v="5"/>
    <s v="Eldon Stackable Tray, Side-Load, Legal, Smoke"/>
    <x v="4881"/>
    <n v="7"/>
    <n v="0"/>
    <n v="21.7532"/>
    <x v="1"/>
    <x v="0"/>
  </r>
  <r>
    <n v="7277"/>
    <x v="3614"/>
    <x v="981"/>
    <x v="1057"/>
    <s v="Standard Class"/>
    <s v="JK-16120"/>
    <s v="Julie Kriz"/>
    <x v="2"/>
    <x v="0"/>
    <s v="Fort Lauderdale"/>
    <x v="2"/>
    <n v="33311"/>
    <x v="0"/>
    <s v="TEC-AC-10004171"/>
    <x v="2"/>
    <x v="11"/>
    <s v="Razer Kraken 7.1 Surround Sound Over Ear USB Gaming Headset"/>
    <x v="4882"/>
    <n v="10"/>
    <n v="0.2"/>
    <n v="239.976"/>
    <x v="0"/>
    <x v="0"/>
  </r>
  <r>
    <n v="7278"/>
    <x v="3615"/>
    <x v="1080"/>
    <x v="246"/>
    <s v="First Class"/>
    <s v="TC-21535"/>
    <s v="Tracy Collins"/>
    <x v="2"/>
    <x v="0"/>
    <s v="San Francisco"/>
    <x v="1"/>
    <n v="94110"/>
    <x v="1"/>
    <s v="TEC-PH-10002070"/>
    <x v="2"/>
    <x v="7"/>
    <s v="Griffin GC36547 PowerJolt SE Lightning Charger"/>
    <x v="4883"/>
    <n v="2"/>
    <n v="0.2"/>
    <n v="4.4979999999999958"/>
    <x v="1"/>
    <x v="0"/>
  </r>
  <r>
    <n v="7279"/>
    <x v="3615"/>
    <x v="1080"/>
    <x v="246"/>
    <s v="First Class"/>
    <s v="TC-21535"/>
    <s v="Tracy Collins"/>
    <x v="2"/>
    <x v="0"/>
    <s v="San Francisco"/>
    <x v="1"/>
    <n v="94110"/>
    <x v="1"/>
    <s v="TEC-AC-10003095"/>
    <x v="2"/>
    <x v="11"/>
    <s v="Logitech G35 7.1-Channel Surround Sound Headset"/>
    <x v="1948"/>
    <n v="3"/>
    <n v="0"/>
    <n v="132.58980000000003"/>
    <x v="1"/>
    <x v="0"/>
  </r>
  <r>
    <n v="7280"/>
    <x v="3616"/>
    <x v="675"/>
    <x v="201"/>
    <s v="Same Day"/>
    <s v="TH-21235"/>
    <s v="Tiffany House"/>
    <x v="1"/>
    <x v="0"/>
    <s v="Yuma"/>
    <x v="16"/>
    <n v="85364"/>
    <x v="1"/>
    <s v="TEC-AC-10003832"/>
    <x v="2"/>
    <x v="11"/>
    <s v="Imation 16GB Mini TravelDrive USB 2.0 Flash Drive"/>
    <x v="4884"/>
    <n v="7"/>
    <n v="0.2"/>
    <n v="48.701099999999997"/>
    <x v="1"/>
    <x v="0"/>
  </r>
  <r>
    <n v="7281"/>
    <x v="3617"/>
    <x v="780"/>
    <x v="1245"/>
    <s v="Standard Class"/>
    <s v="PW-19240"/>
    <s v="Pierre Wener"/>
    <x v="0"/>
    <x v="0"/>
    <s v="Columbia"/>
    <x v="39"/>
    <n v="21044"/>
    <x v="3"/>
    <s v="OFF-BI-10003527"/>
    <x v="1"/>
    <x v="8"/>
    <s v="Fellowes PB500 Electric Punch Plastic Comb Binding Machine with Manual Bind"/>
    <x v="4885"/>
    <n v="2"/>
    <n v="0"/>
    <n v="1270.99"/>
    <x v="3"/>
    <x v="0"/>
  </r>
  <r>
    <n v="7282"/>
    <x v="3618"/>
    <x v="524"/>
    <x v="565"/>
    <s v="Standard Class"/>
    <s v="GH-14410"/>
    <s v="Gary Hansen"/>
    <x v="2"/>
    <x v="0"/>
    <s v="Yuma"/>
    <x v="16"/>
    <n v="85364"/>
    <x v="1"/>
    <s v="TEC-MA-10001148"/>
    <x v="2"/>
    <x v="15"/>
    <s v="Swingline SM12-08 MicroCut Jam Free Shredder"/>
    <x v="4886"/>
    <n v="5"/>
    <n v="0.7"/>
    <n v="-479.98799999999994"/>
    <x v="1"/>
    <x v="0"/>
  </r>
  <r>
    <n v="7283"/>
    <x v="3619"/>
    <x v="738"/>
    <x v="89"/>
    <s v="Standard Class"/>
    <s v="JK-15730"/>
    <s v="Joe Kamberova"/>
    <x v="0"/>
    <x v="0"/>
    <s v="Chicago"/>
    <x v="10"/>
    <n v="60653"/>
    <x v="2"/>
    <s v="OFF-BI-10002432"/>
    <x v="1"/>
    <x v="8"/>
    <s v="Wilson Jones Standard D-Ring Binders"/>
    <x v="4887"/>
    <n v="3"/>
    <n v="0.8"/>
    <n v="-5.0094000000000012"/>
    <x v="2"/>
    <x v="0"/>
  </r>
  <r>
    <n v="7284"/>
    <x v="3620"/>
    <x v="428"/>
    <x v="462"/>
    <s v="Standard Class"/>
    <s v="LC-17140"/>
    <s v="Logan Currie"/>
    <x v="0"/>
    <x v="0"/>
    <s v="Cleveland"/>
    <x v="24"/>
    <n v="44105"/>
    <x v="3"/>
    <s v="OFF-AR-10001374"/>
    <x v="1"/>
    <x v="6"/>
    <s v="BIC Brite Liner Highlighters, Chisel Tip"/>
    <x v="233"/>
    <n v="5"/>
    <n v="0.2"/>
    <n v="3.8879999999999972"/>
    <x v="3"/>
    <x v="0"/>
  </r>
  <r>
    <n v="7285"/>
    <x v="3620"/>
    <x v="428"/>
    <x v="462"/>
    <s v="Standard Class"/>
    <s v="LC-17140"/>
    <s v="Logan Currie"/>
    <x v="0"/>
    <x v="0"/>
    <s v="Cleveland"/>
    <x v="24"/>
    <n v="44105"/>
    <x v="3"/>
    <s v="FUR-FU-10000723"/>
    <x v="0"/>
    <x v="5"/>
    <s v="Deflect-o EconoMat Studded, No Bevel Mat for Low Pile Carpeting"/>
    <x v="520"/>
    <n v="2"/>
    <n v="0.2"/>
    <n v="-9.0903999999999989"/>
    <x v="3"/>
    <x v="0"/>
  </r>
  <r>
    <n v="7286"/>
    <x v="3621"/>
    <x v="336"/>
    <x v="163"/>
    <s v="Standard Class"/>
    <s v="BK-11260"/>
    <s v="Berenike Kampe"/>
    <x v="0"/>
    <x v="0"/>
    <s v="San Francisco"/>
    <x v="1"/>
    <n v="94110"/>
    <x v="1"/>
    <s v="TEC-AC-10003614"/>
    <x v="2"/>
    <x v="11"/>
    <s v="Verbatim 25 GB 6x Blu-ray Single Layer Recordable Disc, 10/Pack"/>
    <x v="4888"/>
    <n v="4"/>
    <n v="0"/>
    <n v="15.298799999999996"/>
    <x v="1"/>
    <x v="0"/>
  </r>
  <r>
    <n v="7287"/>
    <x v="3622"/>
    <x v="23"/>
    <x v="22"/>
    <s v="Standard Class"/>
    <s v="BS-11365"/>
    <s v="Bill Shonely"/>
    <x v="1"/>
    <x v="0"/>
    <s v="Oklahoma City"/>
    <x v="26"/>
    <n v="73120"/>
    <x v="2"/>
    <s v="TEC-AC-10004877"/>
    <x v="2"/>
    <x v="11"/>
    <s v="Imation 30456 USB Flash Drive 8GB"/>
    <x v="4889"/>
    <n v="1"/>
    <n v="0"/>
    <n v="0.5519999999999996"/>
    <x v="2"/>
    <x v="0"/>
  </r>
  <r>
    <n v="7288"/>
    <x v="3622"/>
    <x v="23"/>
    <x v="22"/>
    <s v="Standard Class"/>
    <s v="BS-11365"/>
    <s v="Bill Shonely"/>
    <x v="1"/>
    <x v="0"/>
    <s v="Oklahoma City"/>
    <x v="26"/>
    <n v="73120"/>
    <x v="2"/>
    <s v="FUR-FU-10004270"/>
    <x v="0"/>
    <x v="5"/>
    <s v="Executive Impressions 13&quot; Clairmont Wall Clock"/>
    <x v="2206"/>
    <n v="3"/>
    <n v="0"/>
    <n v="23.652900000000002"/>
    <x v="2"/>
    <x v="0"/>
  </r>
  <r>
    <n v="7289"/>
    <x v="3623"/>
    <x v="814"/>
    <x v="1110"/>
    <s v="Standard Class"/>
    <s v="AG-10525"/>
    <s v="Andy Gerbode"/>
    <x v="1"/>
    <x v="0"/>
    <s v="Houston"/>
    <x v="5"/>
    <n v="77095"/>
    <x v="2"/>
    <s v="TEC-MA-10002210"/>
    <x v="2"/>
    <x v="15"/>
    <s v="Epson TM-T88V Direct Thermal Printer - Monochrome - Desktop"/>
    <x v="4890"/>
    <n v="3"/>
    <n v="0.4"/>
    <n v="-121.27049999999997"/>
    <x v="2"/>
    <x v="0"/>
  </r>
  <r>
    <n v="7290"/>
    <x v="3624"/>
    <x v="806"/>
    <x v="1246"/>
    <s v="First Class"/>
    <s v="SC-20725"/>
    <s v="Steven Cartwright"/>
    <x v="0"/>
    <x v="0"/>
    <s v="San Francisco"/>
    <x v="1"/>
    <n v="94122"/>
    <x v="1"/>
    <s v="OFF-ST-10000675"/>
    <x v="1"/>
    <x v="4"/>
    <s v="File Shuttle II and Handi-File, Black"/>
    <x v="2412"/>
    <n v="9"/>
    <n v="0"/>
    <n v="76.252499999999998"/>
    <x v="1"/>
    <x v="0"/>
  </r>
  <r>
    <n v="7291"/>
    <x v="3624"/>
    <x v="806"/>
    <x v="1246"/>
    <s v="First Class"/>
    <s v="SC-20725"/>
    <s v="Steven Cartwright"/>
    <x v="0"/>
    <x v="0"/>
    <s v="San Francisco"/>
    <x v="1"/>
    <n v="94122"/>
    <x v="1"/>
    <s v="OFF-BI-10004781"/>
    <x v="1"/>
    <x v="8"/>
    <s v="GBC Wire Binding Strips"/>
    <x v="4891"/>
    <n v="2"/>
    <n v="0.2"/>
    <n v="17.7744"/>
    <x v="1"/>
    <x v="0"/>
  </r>
  <r>
    <n v="7292"/>
    <x v="3624"/>
    <x v="806"/>
    <x v="1246"/>
    <s v="First Class"/>
    <s v="SC-20725"/>
    <s v="Steven Cartwright"/>
    <x v="0"/>
    <x v="0"/>
    <s v="San Francisco"/>
    <x v="1"/>
    <n v="94122"/>
    <x v="1"/>
    <s v="OFF-LA-10004689"/>
    <x v="1"/>
    <x v="2"/>
    <s v="Avery 512"/>
    <x v="4892"/>
    <n v="9"/>
    <n v="0"/>
    <n v="12.2247"/>
    <x v="1"/>
    <x v="0"/>
  </r>
  <r>
    <n v="7293"/>
    <x v="3625"/>
    <x v="769"/>
    <x v="784"/>
    <s v="Standard Class"/>
    <s v="LR-16915"/>
    <s v="Lena Radford"/>
    <x v="0"/>
    <x v="0"/>
    <s v="Nashville"/>
    <x v="18"/>
    <n v="37211"/>
    <x v="0"/>
    <s v="TEC-MA-10001856"/>
    <x v="2"/>
    <x v="15"/>
    <s v="Okidata C610n Printer"/>
    <x v="4893"/>
    <n v="2"/>
    <n v="0.5"/>
    <n v="-272.58000000000015"/>
    <x v="0"/>
    <x v="0"/>
  </r>
  <r>
    <n v="7294"/>
    <x v="3626"/>
    <x v="1156"/>
    <x v="1184"/>
    <s v="Standard Class"/>
    <s v="CB-12415"/>
    <s v="Christy Brittain"/>
    <x v="0"/>
    <x v="0"/>
    <s v="Los Angeles"/>
    <x v="1"/>
    <n v="90036"/>
    <x v="1"/>
    <s v="FUR-FU-10000719"/>
    <x v="0"/>
    <x v="5"/>
    <s v="DAX Cubicle Frames, 8-1/2 x 11"/>
    <x v="4894"/>
    <n v="7"/>
    <n v="0"/>
    <n v="21.596400000000003"/>
    <x v="1"/>
    <x v="0"/>
  </r>
  <r>
    <n v="7295"/>
    <x v="3627"/>
    <x v="989"/>
    <x v="1247"/>
    <s v="Standard Class"/>
    <s v="RD-19900"/>
    <s v="Ruben Dartt"/>
    <x v="0"/>
    <x v="0"/>
    <s v="Bellevue"/>
    <x v="4"/>
    <n v="98006"/>
    <x v="1"/>
    <s v="FUR-FU-10003849"/>
    <x v="0"/>
    <x v="5"/>
    <s v="DAX Metal Frame, Desktop, Stepped-Edge"/>
    <x v="4895"/>
    <n v="1"/>
    <n v="0"/>
    <n v="7.8935999999999993"/>
    <x v="1"/>
    <x v="0"/>
  </r>
  <r>
    <n v="7296"/>
    <x v="3628"/>
    <x v="417"/>
    <x v="564"/>
    <s v="First Class"/>
    <s v="NC-18340"/>
    <s v="Nat Carroll"/>
    <x v="0"/>
    <x v="0"/>
    <s v="Houston"/>
    <x v="5"/>
    <n v="77036"/>
    <x v="2"/>
    <s v="OFF-AR-10001725"/>
    <x v="1"/>
    <x v="6"/>
    <s v="Boston Home &amp; Office Model 2000 Electric Pencil Sharpeners"/>
    <x v="4896"/>
    <n v="2"/>
    <n v="0.2"/>
    <n v="2.8380000000000027"/>
    <x v="2"/>
    <x v="0"/>
  </r>
  <r>
    <n v="7297"/>
    <x v="3628"/>
    <x v="417"/>
    <x v="564"/>
    <s v="First Class"/>
    <s v="NC-18340"/>
    <s v="Nat Carroll"/>
    <x v="0"/>
    <x v="0"/>
    <s v="Houston"/>
    <x v="5"/>
    <n v="77036"/>
    <x v="2"/>
    <s v="OFF-FA-10000840"/>
    <x v="1"/>
    <x v="13"/>
    <s v="OIC Thumb-Tacks"/>
    <x v="3064"/>
    <n v="6"/>
    <n v="0.2"/>
    <n v="1.8467999999999996"/>
    <x v="2"/>
    <x v="0"/>
  </r>
  <r>
    <n v="7298"/>
    <x v="3629"/>
    <x v="1157"/>
    <x v="1248"/>
    <s v="Second Class"/>
    <s v="NB-18655"/>
    <s v="Nona Balk"/>
    <x v="1"/>
    <x v="0"/>
    <s v="Philadelphia"/>
    <x v="9"/>
    <n v="19143"/>
    <x v="3"/>
    <s v="OFF-ST-10000943"/>
    <x v="1"/>
    <x v="4"/>
    <s v="Eldon ProFile File 'N Store Portable File Tub Letter/Legal Size Black"/>
    <x v="4897"/>
    <n v="5"/>
    <n v="0.2"/>
    <n v="7.7240000000000002"/>
    <x v="3"/>
    <x v="0"/>
  </r>
  <r>
    <n v="7299"/>
    <x v="3630"/>
    <x v="728"/>
    <x v="683"/>
    <s v="First Class"/>
    <s v="JK-15730"/>
    <s v="Joe Kamberova"/>
    <x v="0"/>
    <x v="0"/>
    <s v="Des Plaines"/>
    <x v="10"/>
    <n v="60016"/>
    <x v="2"/>
    <s v="FUR-TA-10002533"/>
    <x v="0"/>
    <x v="3"/>
    <s v="BPI Conference Tables"/>
    <x v="4898"/>
    <n v="4"/>
    <n v="0.5"/>
    <n v="-175.26000000000005"/>
    <x v="2"/>
    <x v="0"/>
  </r>
  <r>
    <n v="7300"/>
    <x v="3630"/>
    <x v="728"/>
    <x v="683"/>
    <s v="First Class"/>
    <s v="JK-15730"/>
    <s v="Joe Kamberova"/>
    <x v="0"/>
    <x v="0"/>
    <s v="Des Plaines"/>
    <x v="10"/>
    <n v="60016"/>
    <x v="2"/>
    <s v="FUR-FU-10001546"/>
    <x v="0"/>
    <x v="5"/>
    <s v="Dana Swing-Arm Lamps"/>
    <x v="1086"/>
    <n v="2"/>
    <n v="0.6"/>
    <n v="-7.4759999999999991"/>
    <x v="2"/>
    <x v="0"/>
  </r>
  <r>
    <n v="7301"/>
    <x v="3630"/>
    <x v="728"/>
    <x v="683"/>
    <s v="First Class"/>
    <s v="JK-15730"/>
    <s v="Joe Kamberova"/>
    <x v="0"/>
    <x v="0"/>
    <s v="Des Plaines"/>
    <x v="10"/>
    <n v="60016"/>
    <x v="2"/>
    <s v="FUR-BO-10003546"/>
    <x v="0"/>
    <x v="0"/>
    <s v="Hon 4-Shelf Metal Bookcases"/>
    <x v="4899"/>
    <n v="6"/>
    <n v="0.3"/>
    <n v="-30.293999999999983"/>
    <x v="2"/>
    <x v="0"/>
  </r>
  <r>
    <n v="7302"/>
    <x v="3630"/>
    <x v="728"/>
    <x v="683"/>
    <s v="First Class"/>
    <s v="JK-15730"/>
    <s v="Joe Kamberova"/>
    <x v="0"/>
    <x v="0"/>
    <s v="Des Plaines"/>
    <x v="10"/>
    <n v="60016"/>
    <x v="2"/>
    <s v="OFF-BI-10004728"/>
    <x v="1"/>
    <x v="8"/>
    <s v="Wilson Jones Turn Tabs Binder Tool for Ring Binders"/>
    <x v="4900"/>
    <n v="3"/>
    <n v="0.8"/>
    <n v="-4.9164000000000012"/>
    <x v="2"/>
    <x v="0"/>
  </r>
  <r>
    <n v="7303"/>
    <x v="3630"/>
    <x v="728"/>
    <x v="683"/>
    <s v="First Class"/>
    <s v="JK-15730"/>
    <s v="Joe Kamberova"/>
    <x v="0"/>
    <x v="0"/>
    <s v="Des Plaines"/>
    <x v="10"/>
    <n v="60016"/>
    <x v="2"/>
    <s v="OFF-ST-10000025"/>
    <x v="1"/>
    <x v="4"/>
    <s v="Fellowes Stor/Drawer Steel Plus Storage Drawers"/>
    <x v="4901"/>
    <n v="5"/>
    <n v="0.2"/>
    <n v="-66.801000000000045"/>
    <x v="2"/>
    <x v="0"/>
  </r>
  <r>
    <n v="7304"/>
    <x v="3631"/>
    <x v="507"/>
    <x v="221"/>
    <s v="Standard Class"/>
    <s v="DO-13645"/>
    <s v="Doug O'Connell"/>
    <x v="0"/>
    <x v="0"/>
    <s v="Boynton Beach"/>
    <x v="2"/>
    <n v="33437"/>
    <x v="0"/>
    <s v="FUR-CH-10003817"/>
    <x v="0"/>
    <x v="1"/>
    <s v="Global Value Steno Chair, Gray"/>
    <x v="2425"/>
    <n v="2"/>
    <n v="0.2"/>
    <n v="6.0740000000000016"/>
    <x v="0"/>
    <x v="0"/>
  </r>
  <r>
    <n v="7305"/>
    <x v="3631"/>
    <x v="507"/>
    <x v="221"/>
    <s v="Standard Class"/>
    <s v="DO-13645"/>
    <s v="Doug O'Connell"/>
    <x v="0"/>
    <x v="0"/>
    <s v="Boynton Beach"/>
    <x v="2"/>
    <n v="33437"/>
    <x v="0"/>
    <s v="OFF-PA-10000289"/>
    <x v="1"/>
    <x v="10"/>
    <s v="Xerox 213"/>
    <x v="563"/>
    <n v="2"/>
    <n v="0.2"/>
    <n v="3.6288"/>
    <x v="0"/>
    <x v="0"/>
  </r>
  <r>
    <n v="7306"/>
    <x v="3632"/>
    <x v="1158"/>
    <x v="1249"/>
    <s v="Standard Class"/>
    <s v="MG-18145"/>
    <s v="Mike Gockenbach"/>
    <x v="0"/>
    <x v="0"/>
    <s v="Plano"/>
    <x v="5"/>
    <n v="75023"/>
    <x v="2"/>
    <s v="FUR-TA-10001889"/>
    <x v="0"/>
    <x v="3"/>
    <s v="Bush Advantage Collection Racetrack Conference Table"/>
    <x v="4902"/>
    <n v="3"/>
    <n v="0.3"/>
    <n v="-152.71559999999999"/>
    <x v="2"/>
    <x v="0"/>
  </r>
  <r>
    <n v="7307"/>
    <x v="3633"/>
    <x v="732"/>
    <x v="237"/>
    <s v="Second Class"/>
    <s v="LH-17155"/>
    <s v="Logan Haushalter"/>
    <x v="0"/>
    <x v="0"/>
    <s v="San Jose"/>
    <x v="1"/>
    <n v="95123"/>
    <x v="1"/>
    <s v="TEC-AC-10002305"/>
    <x v="2"/>
    <x v="11"/>
    <s v="KeyTronic E03601U1 - Keyboard - Beige"/>
    <x v="2775"/>
    <n v="4"/>
    <n v="0"/>
    <n v="12.959999999999994"/>
    <x v="1"/>
    <x v="0"/>
  </r>
  <r>
    <n v="7308"/>
    <x v="3633"/>
    <x v="732"/>
    <x v="237"/>
    <s v="Second Class"/>
    <s v="LH-17155"/>
    <s v="Logan Haushalter"/>
    <x v="0"/>
    <x v="0"/>
    <s v="San Jose"/>
    <x v="1"/>
    <n v="95123"/>
    <x v="1"/>
    <s v="FUR-CH-10004875"/>
    <x v="0"/>
    <x v="1"/>
    <s v="Harbour Creations 67200 Series Stacking Chairs"/>
    <x v="2417"/>
    <n v="2"/>
    <n v="0.2"/>
    <n v="9.9651999999999994"/>
    <x v="1"/>
    <x v="0"/>
  </r>
  <r>
    <n v="7309"/>
    <x v="3633"/>
    <x v="732"/>
    <x v="237"/>
    <s v="Second Class"/>
    <s v="LH-17155"/>
    <s v="Logan Haushalter"/>
    <x v="0"/>
    <x v="0"/>
    <s v="San Jose"/>
    <x v="1"/>
    <n v="95123"/>
    <x v="1"/>
    <s v="OFF-EN-10001434"/>
    <x v="1"/>
    <x v="12"/>
    <s v="Strathmore #10 Envelopes, Ultimate White"/>
    <x v="3820"/>
    <n v="3"/>
    <n v="0"/>
    <n v="77.483699999999999"/>
    <x v="1"/>
    <x v="0"/>
  </r>
  <r>
    <n v="7310"/>
    <x v="3634"/>
    <x v="193"/>
    <x v="1055"/>
    <s v="Second Class"/>
    <s v="MM-18280"/>
    <s v="Muhammed MacIntyre"/>
    <x v="1"/>
    <x v="0"/>
    <s v="New York City"/>
    <x v="15"/>
    <n v="10024"/>
    <x v="3"/>
    <s v="OFF-FA-10004395"/>
    <x v="1"/>
    <x v="13"/>
    <s v="Plymouth Boxed Rubber Bands by Plymouth"/>
    <x v="4903"/>
    <n v="3"/>
    <n v="0"/>
    <n v="0.70650000000000013"/>
    <x v="3"/>
    <x v="0"/>
  </r>
  <r>
    <n v="7311"/>
    <x v="3635"/>
    <x v="544"/>
    <x v="905"/>
    <s v="Standard Class"/>
    <s v="BD-11320"/>
    <s v="Bill Donatelli"/>
    <x v="0"/>
    <x v="0"/>
    <s v="Detroit"/>
    <x v="12"/>
    <n v="48227"/>
    <x v="2"/>
    <s v="OFF-BI-10004632"/>
    <x v="1"/>
    <x v="8"/>
    <s v="GBC Binding covers"/>
    <x v="4904"/>
    <n v="5"/>
    <n v="0"/>
    <n v="29.137499999999996"/>
    <x v="2"/>
    <x v="0"/>
  </r>
  <r>
    <n v="7312"/>
    <x v="3636"/>
    <x v="330"/>
    <x v="349"/>
    <s v="Standard Class"/>
    <s v="SC-20575"/>
    <s v="Sonia Cooley"/>
    <x v="0"/>
    <x v="0"/>
    <s v="Miami"/>
    <x v="2"/>
    <n v="33178"/>
    <x v="0"/>
    <s v="OFF-BI-10000145"/>
    <x v="1"/>
    <x v="8"/>
    <s v="Zipper Ring Binder Pockets"/>
    <x v="1077"/>
    <n v="2"/>
    <n v="0.7"/>
    <n v="-1.3103999999999996"/>
    <x v="0"/>
    <x v="0"/>
  </r>
  <r>
    <n v="7313"/>
    <x v="3636"/>
    <x v="330"/>
    <x v="349"/>
    <s v="Standard Class"/>
    <s v="SC-20575"/>
    <s v="Sonia Cooley"/>
    <x v="0"/>
    <x v="0"/>
    <s v="Miami"/>
    <x v="2"/>
    <n v="33178"/>
    <x v="0"/>
    <s v="OFF-BI-10002498"/>
    <x v="1"/>
    <x v="8"/>
    <s v="Clear Mylar Reinforcing Strips"/>
    <x v="4905"/>
    <n v="2"/>
    <n v="0.7"/>
    <n v="-8.5974000000000004"/>
    <x v="0"/>
    <x v="0"/>
  </r>
  <r>
    <n v="7314"/>
    <x v="3636"/>
    <x v="330"/>
    <x v="349"/>
    <s v="Standard Class"/>
    <s v="SC-20575"/>
    <s v="Sonia Cooley"/>
    <x v="0"/>
    <x v="0"/>
    <s v="Miami"/>
    <x v="2"/>
    <n v="33178"/>
    <x v="0"/>
    <s v="OFF-AR-10001761"/>
    <x v="1"/>
    <x v="6"/>
    <s v="Avery Hi-Liter Smear-Safe Highlighters"/>
    <x v="1886"/>
    <n v="8"/>
    <n v="0.2"/>
    <n v="7.4751999999999992"/>
    <x v="0"/>
    <x v="0"/>
  </r>
  <r>
    <n v="7315"/>
    <x v="3637"/>
    <x v="316"/>
    <x v="993"/>
    <s v="Standard Class"/>
    <s v="TN-21040"/>
    <s v="Tanja Norvell"/>
    <x v="2"/>
    <x v="0"/>
    <s v="Park Ridge"/>
    <x v="10"/>
    <n v="60068"/>
    <x v="2"/>
    <s v="TEC-PH-10001817"/>
    <x v="2"/>
    <x v="7"/>
    <s v="Wilson Electronics DB Pro Signal Booster"/>
    <x v="4906"/>
    <n v="1"/>
    <n v="0.2"/>
    <n v="25.060000000000016"/>
    <x v="2"/>
    <x v="0"/>
  </r>
  <r>
    <n v="7316"/>
    <x v="3638"/>
    <x v="943"/>
    <x v="1188"/>
    <s v="Second Class"/>
    <s v="ZC-21910"/>
    <s v="Zuschuss Carroll"/>
    <x v="0"/>
    <x v="0"/>
    <s v="New York City"/>
    <x v="15"/>
    <n v="10024"/>
    <x v="3"/>
    <s v="OFF-AR-10004456"/>
    <x v="1"/>
    <x v="6"/>
    <s v="Panasonic KP-4ABK Battery-Operated Pencil Sharpener"/>
    <x v="2911"/>
    <n v="3"/>
    <n v="0"/>
    <n v="12.736799999999999"/>
    <x v="3"/>
    <x v="0"/>
  </r>
  <r>
    <n v="7317"/>
    <x v="3639"/>
    <x v="1159"/>
    <x v="550"/>
    <s v="Standard Class"/>
    <s v="NB-18655"/>
    <s v="Nona Balk"/>
    <x v="1"/>
    <x v="0"/>
    <s v="New York City"/>
    <x v="15"/>
    <n v="10011"/>
    <x v="3"/>
    <s v="FUR-TA-10001539"/>
    <x v="0"/>
    <x v="3"/>
    <s v="Chromcraft Rectangular Conference Tables"/>
    <x v="4907"/>
    <n v="1"/>
    <n v="0.4"/>
    <n v="-37.915200000000027"/>
    <x v="3"/>
    <x v="0"/>
  </r>
  <r>
    <n v="7318"/>
    <x v="3640"/>
    <x v="701"/>
    <x v="410"/>
    <s v="Standard Class"/>
    <s v="KH-16330"/>
    <s v="Katharine Harms"/>
    <x v="1"/>
    <x v="0"/>
    <s v="Hillsboro"/>
    <x v="21"/>
    <n v="97123"/>
    <x v="1"/>
    <s v="OFF-PA-10003205"/>
    <x v="1"/>
    <x v="10"/>
    <s v="Wirebound Message Forms, Four 2 3/4 x 5 Forms per Page, Pink Paper"/>
    <x v="4908"/>
    <n v="3"/>
    <n v="0.2"/>
    <n v="6.6177000000000001"/>
    <x v="1"/>
    <x v="0"/>
  </r>
  <r>
    <n v="7319"/>
    <x v="3640"/>
    <x v="701"/>
    <x v="410"/>
    <s v="Standard Class"/>
    <s v="KH-16330"/>
    <s v="Katharine Harms"/>
    <x v="1"/>
    <x v="0"/>
    <s v="Hillsboro"/>
    <x v="21"/>
    <n v="97123"/>
    <x v="1"/>
    <s v="OFF-BI-10002813"/>
    <x v="1"/>
    <x v="8"/>
    <s v="Avery Reinforcements for Hole-Punch Pages"/>
    <x v="4909"/>
    <n v="7"/>
    <n v="0.7"/>
    <n v="-3.4649999999999999"/>
    <x v="1"/>
    <x v="0"/>
  </r>
  <r>
    <n v="7320"/>
    <x v="3641"/>
    <x v="200"/>
    <x v="364"/>
    <s v="Second Class"/>
    <s v="MN-17935"/>
    <s v="Michael Nguyen"/>
    <x v="0"/>
    <x v="0"/>
    <s v="New York City"/>
    <x v="15"/>
    <n v="10009"/>
    <x v="3"/>
    <s v="TEC-PH-10002310"/>
    <x v="2"/>
    <x v="7"/>
    <s v="Plantronics Calisto P620-M USB Wireless Speakerphone System"/>
    <x v="508"/>
    <n v="5"/>
    <n v="0"/>
    <n v="264.58650000000006"/>
    <x v="3"/>
    <x v="0"/>
  </r>
  <r>
    <n v="7321"/>
    <x v="3641"/>
    <x v="200"/>
    <x v="364"/>
    <s v="Second Class"/>
    <s v="MN-17935"/>
    <s v="Michael Nguyen"/>
    <x v="0"/>
    <x v="0"/>
    <s v="New York City"/>
    <x v="15"/>
    <n v="10009"/>
    <x v="3"/>
    <s v="FUR-FU-10003623"/>
    <x v="0"/>
    <x v="5"/>
    <s v="DataProducts Ampli Magnifier Task Lamp, Black,"/>
    <x v="4817"/>
    <n v="5"/>
    <n v="0"/>
    <n v="37.883999999999993"/>
    <x v="3"/>
    <x v="0"/>
  </r>
  <r>
    <n v="7322"/>
    <x v="3642"/>
    <x v="213"/>
    <x v="285"/>
    <s v="Standard Class"/>
    <s v="MY-18295"/>
    <s v="Muhammed Yedwab"/>
    <x v="1"/>
    <x v="0"/>
    <s v="Chicago"/>
    <x v="10"/>
    <n v="60623"/>
    <x v="2"/>
    <s v="OFF-PA-10003424"/>
    <x v="1"/>
    <x v="10"/>
    <s v="&quot;While you Were Out&quot; Message Book, One Form per Page"/>
    <x v="2965"/>
    <n v="3"/>
    <n v="0.2"/>
    <n v="3.3389999999999995"/>
    <x v="2"/>
    <x v="0"/>
  </r>
  <r>
    <n v="7323"/>
    <x v="3642"/>
    <x v="213"/>
    <x v="285"/>
    <s v="Standard Class"/>
    <s v="MY-18295"/>
    <s v="Muhammed Yedwab"/>
    <x v="1"/>
    <x v="0"/>
    <s v="Chicago"/>
    <x v="10"/>
    <n v="60623"/>
    <x v="2"/>
    <s v="TEC-AC-10004353"/>
    <x v="2"/>
    <x v="11"/>
    <s v="Hypercom P1300 Pinpad"/>
    <x v="4649"/>
    <n v="2"/>
    <n v="0.2"/>
    <n v="21.42"/>
    <x v="2"/>
    <x v="0"/>
  </r>
  <r>
    <n v="7324"/>
    <x v="3643"/>
    <x v="256"/>
    <x v="274"/>
    <s v="First Class"/>
    <s v="CS-11950"/>
    <s v="Carlos Soltero"/>
    <x v="0"/>
    <x v="0"/>
    <s v="New York City"/>
    <x v="15"/>
    <n v="10024"/>
    <x v="3"/>
    <s v="FUR-FU-10001934"/>
    <x v="0"/>
    <x v="5"/>
    <s v="Magnifier Swing Arm Lamp"/>
    <x v="108"/>
    <n v="2"/>
    <n v="0"/>
    <n v="10.909600000000001"/>
    <x v="3"/>
    <x v="0"/>
  </r>
  <r>
    <n v="7325"/>
    <x v="3643"/>
    <x v="256"/>
    <x v="274"/>
    <s v="First Class"/>
    <s v="CS-11950"/>
    <s v="Carlos Soltero"/>
    <x v="0"/>
    <x v="0"/>
    <s v="New York City"/>
    <x v="15"/>
    <n v="10024"/>
    <x v="3"/>
    <s v="OFF-LA-10003766"/>
    <x v="1"/>
    <x v="2"/>
    <s v="Self-Adhesive Removable Labels"/>
    <x v="1242"/>
    <n v="3"/>
    <n v="0"/>
    <n v="4.5359999999999996"/>
    <x v="3"/>
    <x v="0"/>
  </r>
  <r>
    <n v="7326"/>
    <x v="3644"/>
    <x v="468"/>
    <x v="251"/>
    <s v="Standard Class"/>
    <s v="MC-17845"/>
    <s v="Michael Chen"/>
    <x v="0"/>
    <x v="0"/>
    <s v="Pasco"/>
    <x v="4"/>
    <n v="99301"/>
    <x v="1"/>
    <s v="OFF-AP-10004540"/>
    <x v="1"/>
    <x v="9"/>
    <s v="Eureka The Boss Lite 10-Amp Upright Vacuum, Blue"/>
    <x v="4910"/>
    <n v="5"/>
    <n v="0"/>
    <n v="112.224"/>
    <x v="1"/>
    <x v="0"/>
  </r>
  <r>
    <n v="7327"/>
    <x v="3644"/>
    <x v="468"/>
    <x v="251"/>
    <s v="Standard Class"/>
    <s v="MC-17845"/>
    <s v="Michael Chen"/>
    <x v="0"/>
    <x v="0"/>
    <s v="Pasco"/>
    <x v="4"/>
    <n v="99301"/>
    <x v="1"/>
    <s v="OFF-BI-10001543"/>
    <x v="1"/>
    <x v="8"/>
    <s v="GBC VeloBinder Manual Binding System"/>
    <x v="4911"/>
    <n v="1"/>
    <n v="0.2"/>
    <n v="10.077200000000001"/>
    <x v="1"/>
    <x v="0"/>
  </r>
  <r>
    <n v="7328"/>
    <x v="3645"/>
    <x v="772"/>
    <x v="507"/>
    <s v="Standard Class"/>
    <s v="SC-20050"/>
    <s v="Sample Company A"/>
    <x v="2"/>
    <x v="0"/>
    <s v="Burbank"/>
    <x v="1"/>
    <n v="91505"/>
    <x v="1"/>
    <s v="FUR-FU-10004597"/>
    <x v="0"/>
    <x v="5"/>
    <s v="Eldon Cleatmat Chair Mats for Medium Pile Carpets"/>
    <x v="4912"/>
    <n v="2"/>
    <n v="0"/>
    <n v="14.430000000000007"/>
    <x v="1"/>
    <x v="0"/>
  </r>
  <r>
    <n v="7329"/>
    <x v="3645"/>
    <x v="772"/>
    <x v="507"/>
    <s v="Standard Class"/>
    <s v="SC-20050"/>
    <s v="Sample Company A"/>
    <x v="2"/>
    <x v="0"/>
    <s v="Burbank"/>
    <x v="1"/>
    <n v="91505"/>
    <x v="1"/>
    <s v="TEC-MA-10001148"/>
    <x v="2"/>
    <x v="15"/>
    <s v="Swingline SM12-08 MicroCut Jam Free Shredder"/>
    <x v="4913"/>
    <n v="4"/>
    <n v="0.2"/>
    <n v="415.98959999999994"/>
    <x v="1"/>
    <x v="0"/>
  </r>
  <r>
    <n v="7330"/>
    <x v="3645"/>
    <x v="772"/>
    <x v="507"/>
    <s v="Standard Class"/>
    <s v="SC-20050"/>
    <s v="Sample Company A"/>
    <x v="2"/>
    <x v="0"/>
    <s v="Burbank"/>
    <x v="1"/>
    <n v="91505"/>
    <x v="1"/>
    <s v="OFF-ST-10000078"/>
    <x v="1"/>
    <x v="4"/>
    <s v="Tennsco 6- and 18-Compartment Lockers"/>
    <x v="4914"/>
    <n v="7"/>
    <n v="0"/>
    <n v="334.11419999999987"/>
    <x v="1"/>
    <x v="0"/>
  </r>
  <r>
    <n v="7331"/>
    <x v="3646"/>
    <x v="396"/>
    <x v="1113"/>
    <s v="First Class"/>
    <s v="SP-20650"/>
    <s v="Stephanie Phelps"/>
    <x v="1"/>
    <x v="0"/>
    <s v="Chicago"/>
    <x v="10"/>
    <n v="60623"/>
    <x v="2"/>
    <s v="FUR-FU-10001037"/>
    <x v="0"/>
    <x v="5"/>
    <s v="DAX Charcoal/Nickel-Tone Document Frame, 5 x 7"/>
    <x v="4915"/>
    <n v="6"/>
    <n v="0.6"/>
    <n v="-8.532"/>
    <x v="2"/>
    <x v="0"/>
  </r>
  <r>
    <n v="7332"/>
    <x v="3647"/>
    <x v="40"/>
    <x v="904"/>
    <s v="Standard Class"/>
    <s v="SC-20440"/>
    <s v="Shaun Chance"/>
    <x v="1"/>
    <x v="0"/>
    <s v="Lancaster"/>
    <x v="9"/>
    <n v="17602"/>
    <x v="3"/>
    <s v="TEC-PH-10001433"/>
    <x v="2"/>
    <x v="7"/>
    <s v="Cisco Small Business SPA 502G VoIP phone"/>
    <x v="4916"/>
    <n v="1"/>
    <n v="0.4"/>
    <n v="-13.334099999999999"/>
    <x v="3"/>
    <x v="0"/>
  </r>
  <r>
    <n v="7333"/>
    <x v="3647"/>
    <x v="40"/>
    <x v="904"/>
    <s v="Standard Class"/>
    <s v="SC-20440"/>
    <s v="Shaun Chance"/>
    <x v="1"/>
    <x v="0"/>
    <s v="Lancaster"/>
    <x v="9"/>
    <n v="17602"/>
    <x v="3"/>
    <s v="OFF-BI-10003007"/>
    <x v="1"/>
    <x v="8"/>
    <s v="Premium Transparent Presentation Covers, No Pattern/Clear, 8 1/2&quot; x 11&quot;"/>
    <x v="4917"/>
    <n v="7"/>
    <n v="0.7"/>
    <n v="-65.150399999999991"/>
    <x v="3"/>
    <x v="0"/>
  </r>
  <r>
    <n v="7334"/>
    <x v="3648"/>
    <x v="347"/>
    <x v="1250"/>
    <s v="Standard Class"/>
    <s v="PR-18880"/>
    <s v="Patrick Ryan"/>
    <x v="0"/>
    <x v="0"/>
    <s v="Tampa"/>
    <x v="2"/>
    <n v="33614"/>
    <x v="0"/>
    <s v="FUR-FU-10001290"/>
    <x v="0"/>
    <x v="5"/>
    <s v="Executive Impressions Supervisor Wall Clock"/>
    <x v="4918"/>
    <n v="2"/>
    <n v="0.2"/>
    <n v="10.103999999999996"/>
    <x v="0"/>
    <x v="0"/>
  </r>
  <r>
    <n v="7335"/>
    <x v="3648"/>
    <x v="347"/>
    <x v="1250"/>
    <s v="Standard Class"/>
    <s v="PR-18880"/>
    <s v="Patrick Ryan"/>
    <x v="0"/>
    <x v="0"/>
    <s v="Tampa"/>
    <x v="2"/>
    <n v="33614"/>
    <x v="0"/>
    <s v="FUR-FU-10000087"/>
    <x v="0"/>
    <x v="5"/>
    <s v="Executive Impressions 14&quot; Two-Color Numerals Wall Clock"/>
    <x v="4919"/>
    <n v="3"/>
    <n v="0.2"/>
    <n v="14.313600000000005"/>
    <x v="0"/>
    <x v="0"/>
  </r>
  <r>
    <n v="7336"/>
    <x v="3649"/>
    <x v="707"/>
    <x v="1090"/>
    <s v="Standard Class"/>
    <s v="JK-15625"/>
    <s v="Jim Karlsson"/>
    <x v="0"/>
    <x v="0"/>
    <s v="New York City"/>
    <x v="15"/>
    <n v="10024"/>
    <x v="3"/>
    <s v="TEC-AC-10002049"/>
    <x v="2"/>
    <x v="11"/>
    <s v="Plantronics Savi W720 Multi-Device Wireless Headset System"/>
    <x v="4036"/>
    <n v="2"/>
    <n v="0"/>
    <n v="371.31600000000003"/>
    <x v="3"/>
    <x v="0"/>
  </r>
  <r>
    <n v="7337"/>
    <x v="3649"/>
    <x v="707"/>
    <x v="1090"/>
    <s v="Standard Class"/>
    <s v="JK-15625"/>
    <s v="Jim Karlsson"/>
    <x v="0"/>
    <x v="0"/>
    <s v="New York City"/>
    <x v="15"/>
    <n v="10024"/>
    <x v="3"/>
    <s v="FUR-BO-10002613"/>
    <x v="0"/>
    <x v="0"/>
    <s v="Atlantic Metals Mobile 4-Shelf Bookcases, Custom Colors"/>
    <x v="4920"/>
    <n v="2"/>
    <n v="0.2"/>
    <n v="56.195999999999955"/>
    <x v="3"/>
    <x v="0"/>
  </r>
  <r>
    <n v="7338"/>
    <x v="3650"/>
    <x v="296"/>
    <x v="19"/>
    <s v="First Class"/>
    <s v="BM-11575"/>
    <s v="Brendan Murry"/>
    <x v="1"/>
    <x v="0"/>
    <s v="Los Angeles"/>
    <x v="1"/>
    <n v="90045"/>
    <x v="1"/>
    <s v="OFF-ST-10004950"/>
    <x v="1"/>
    <x v="4"/>
    <s v="Tenex Personal Filing Tote With Secure Closure Lid, Black/Frost"/>
    <x v="4729"/>
    <n v="1"/>
    <n v="0"/>
    <n v="3.8774999999999995"/>
    <x v="1"/>
    <x v="0"/>
  </r>
  <r>
    <n v="7339"/>
    <x v="3651"/>
    <x v="414"/>
    <x v="955"/>
    <s v="Second Class"/>
    <s v="SM-20950"/>
    <s v="Suzanne McNair"/>
    <x v="1"/>
    <x v="0"/>
    <s v="New York City"/>
    <x v="15"/>
    <n v="10035"/>
    <x v="3"/>
    <s v="FUR-CH-10004875"/>
    <x v="0"/>
    <x v="1"/>
    <s v="Harbour Creations 67200 Series Stacking Chairs"/>
    <x v="4921"/>
    <n v="3"/>
    <n v="0.1"/>
    <n v="36.3018"/>
    <x v="3"/>
    <x v="0"/>
  </r>
  <r>
    <n v="7340"/>
    <x v="3652"/>
    <x v="1074"/>
    <x v="1251"/>
    <s v="First Class"/>
    <s v="KC-16255"/>
    <s v="Karen Carlisle"/>
    <x v="1"/>
    <x v="0"/>
    <s v="New York City"/>
    <x v="15"/>
    <n v="10009"/>
    <x v="3"/>
    <s v="OFF-AR-10003190"/>
    <x v="1"/>
    <x v="6"/>
    <s v="Newell 32"/>
    <x v="1784"/>
    <n v="2"/>
    <n v="0"/>
    <n v="1.6128"/>
    <x v="3"/>
    <x v="0"/>
  </r>
  <r>
    <n v="7341"/>
    <x v="3653"/>
    <x v="711"/>
    <x v="1199"/>
    <s v="Standard Class"/>
    <s v="SG-20470"/>
    <s v="Sheri Gordon"/>
    <x v="0"/>
    <x v="0"/>
    <s v="Atlanta"/>
    <x v="32"/>
    <n v="30318"/>
    <x v="0"/>
    <s v="FUR-CH-10000553"/>
    <x v="0"/>
    <x v="1"/>
    <s v="Metal Folding Chairs, Beige, 4/Carton"/>
    <x v="4922"/>
    <n v="2"/>
    <n v="0"/>
    <n v="18.327599999999997"/>
    <x v="0"/>
    <x v="0"/>
  </r>
  <r>
    <n v="7342"/>
    <x v="3653"/>
    <x v="711"/>
    <x v="1199"/>
    <s v="Standard Class"/>
    <s v="SG-20470"/>
    <s v="Sheri Gordon"/>
    <x v="0"/>
    <x v="0"/>
    <s v="Atlanta"/>
    <x v="32"/>
    <n v="30318"/>
    <x v="0"/>
    <s v="OFF-LA-10002762"/>
    <x v="1"/>
    <x v="2"/>
    <s v="Avery 485"/>
    <x v="4923"/>
    <n v="13"/>
    <n v="0"/>
    <n v="76.558299999999988"/>
    <x v="0"/>
    <x v="0"/>
  </r>
  <r>
    <n v="7343"/>
    <x v="3653"/>
    <x v="711"/>
    <x v="1199"/>
    <s v="Standard Class"/>
    <s v="SG-20470"/>
    <s v="Sheri Gordon"/>
    <x v="0"/>
    <x v="0"/>
    <s v="Atlanta"/>
    <x v="32"/>
    <n v="30318"/>
    <x v="0"/>
    <s v="FUR-FU-10000719"/>
    <x v="0"/>
    <x v="5"/>
    <s v="DAX Cubicle Frames, 8-1/2 x 11"/>
    <x v="3567"/>
    <n v="3"/>
    <n v="0"/>
    <n v="9.2556000000000012"/>
    <x v="0"/>
    <x v="0"/>
  </r>
  <r>
    <n v="7344"/>
    <x v="3654"/>
    <x v="58"/>
    <x v="916"/>
    <s v="Standard Class"/>
    <s v="TB-21520"/>
    <s v="Tracy Blumstein"/>
    <x v="0"/>
    <x v="0"/>
    <s v="New York City"/>
    <x v="15"/>
    <n v="10009"/>
    <x v="3"/>
    <s v="OFF-ST-10000563"/>
    <x v="1"/>
    <x v="4"/>
    <s v="Fellowes Bankers Box Stor/Drawer Steel Plus"/>
    <x v="1643"/>
    <n v="6"/>
    <n v="0"/>
    <n v="19.188000000000002"/>
    <x v="3"/>
    <x v="0"/>
  </r>
  <r>
    <n v="7345"/>
    <x v="3655"/>
    <x v="157"/>
    <x v="416"/>
    <s v="Standard Class"/>
    <s v="DV-13045"/>
    <s v="Darrin Van Huff"/>
    <x v="1"/>
    <x v="0"/>
    <s v="Jacksonville"/>
    <x v="2"/>
    <n v="32216"/>
    <x v="0"/>
    <s v="FUR-TA-10004289"/>
    <x v="0"/>
    <x v="3"/>
    <s v="BoxOffice By Design Rectangular and Half-Moon Meeting Room Tables"/>
    <x v="4924"/>
    <n v="6"/>
    <n v="0.45"/>
    <n v="-420"/>
    <x v="0"/>
    <x v="0"/>
  </r>
  <r>
    <n v="7346"/>
    <x v="3655"/>
    <x v="157"/>
    <x v="416"/>
    <s v="Standard Class"/>
    <s v="DV-13045"/>
    <s v="Darrin Van Huff"/>
    <x v="1"/>
    <x v="0"/>
    <s v="Jacksonville"/>
    <x v="2"/>
    <n v="32216"/>
    <x v="0"/>
    <s v="TEC-PH-10003555"/>
    <x v="2"/>
    <x v="7"/>
    <s v="Motorola HK250 Universal Bluetooth Headset"/>
    <x v="4925"/>
    <n v="4"/>
    <n v="0.2"/>
    <n v="-16.552799999999994"/>
    <x v="0"/>
    <x v="0"/>
  </r>
  <r>
    <n v="7347"/>
    <x v="3655"/>
    <x v="157"/>
    <x v="416"/>
    <s v="Standard Class"/>
    <s v="DV-13045"/>
    <s v="Darrin Van Huff"/>
    <x v="1"/>
    <x v="0"/>
    <s v="Jacksonville"/>
    <x v="2"/>
    <n v="32216"/>
    <x v="0"/>
    <s v="OFF-AR-10001958"/>
    <x v="1"/>
    <x v="6"/>
    <s v="Stanley Bostitch Contemporary Electric Pencil Sharpeners"/>
    <x v="4926"/>
    <n v="1"/>
    <n v="0.2"/>
    <n v="1.3584000000000001"/>
    <x v="0"/>
    <x v="0"/>
  </r>
  <r>
    <n v="7348"/>
    <x v="3655"/>
    <x v="157"/>
    <x v="416"/>
    <s v="Standard Class"/>
    <s v="DV-13045"/>
    <s v="Darrin Van Huff"/>
    <x v="1"/>
    <x v="0"/>
    <s v="Jacksonville"/>
    <x v="2"/>
    <n v="32216"/>
    <x v="0"/>
    <s v="FUR-CH-10000225"/>
    <x v="0"/>
    <x v="1"/>
    <s v="Global Geo Office Task Chair, Gray"/>
    <x v="1466"/>
    <n v="1"/>
    <n v="0.2"/>
    <n v="-12.147000000000009"/>
    <x v="0"/>
    <x v="0"/>
  </r>
  <r>
    <n v="7349"/>
    <x v="3656"/>
    <x v="223"/>
    <x v="232"/>
    <s v="Standard Class"/>
    <s v="SC-20020"/>
    <s v="Sam Craven"/>
    <x v="0"/>
    <x v="0"/>
    <s v="Houston"/>
    <x v="5"/>
    <n v="77095"/>
    <x v="2"/>
    <s v="OFF-AP-10002534"/>
    <x v="1"/>
    <x v="9"/>
    <s v="3.6 Cubic Foot Counter Height Office Refrigerator"/>
    <x v="4927"/>
    <n v="3"/>
    <n v="0.8"/>
    <n v="-459.60720000000003"/>
    <x v="2"/>
    <x v="0"/>
  </r>
  <r>
    <n v="7350"/>
    <x v="3657"/>
    <x v="208"/>
    <x v="471"/>
    <s v="Standard Class"/>
    <s v="JB-15400"/>
    <s v="Jennifer Braxton"/>
    <x v="1"/>
    <x v="0"/>
    <s v="Milwaukee"/>
    <x v="6"/>
    <n v="53209"/>
    <x v="2"/>
    <s v="OFF-BI-10000301"/>
    <x v="1"/>
    <x v="8"/>
    <s v="GBC Instant Report Kit"/>
    <x v="1120"/>
    <n v="6"/>
    <n v="0"/>
    <n v="19.41"/>
    <x v="2"/>
    <x v="0"/>
  </r>
  <r>
    <n v="7351"/>
    <x v="3657"/>
    <x v="208"/>
    <x v="471"/>
    <s v="Standard Class"/>
    <s v="JB-15400"/>
    <s v="Jennifer Braxton"/>
    <x v="1"/>
    <x v="0"/>
    <s v="Milwaukee"/>
    <x v="6"/>
    <n v="53209"/>
    <x v="2"/>
    <s v="OFF-BI-10003460"/>
    <x v="1"/>
    <x v="8"/>
    <s v="Acco 3-Hole Punch"/>
    <x v="4928"/>
    <n v="5"/>
    <n v="0"/>
    <n v="10.511999999999999"/>
    <x v="2"/>
    <x v="0"/>
  </r>
  <r>
    <n v="7352"/>
    <x v="3658"/>
    <x v="468"/>
    <x v="38"/>
    <s v="Standard Class"/>
    <s v="GH-14425"/>
    <s v="Gary Hwang"/>
    <x v="0"/>
    <x v="0"/>
    <s v="Modesto"/>
    <x v="1"/>
    <n v="95351"/>
    <x v="1"/>
    <s v="TEC-AC-10001772"/>
    <x v="2"/>
    <x v="11"/>
    <s v="Memorex Mini Travel Drive 16 GB USB 2.0 Flash Drive"/>
    <x v="1829"/>
    <n v="7"/>
    <n v="0"/>
    <n v="43.598100000000002"/>
    <x v="1"/>
    <x v="0"/>
  </r>
  <r>
    <n v="7353"/>
    <x v="3659"/>
    <x v="633"/>
    <x v="671"/>
    <s v="Second Class"/>
    <s v="MG-17650"/>
    <s v="Matthew Grinstein"/>
    <x v="2"/>
    <x v="0"/>
    <s v="Lakewood"/>
    <x v="24"/>
    <n v="44107"/>
    <x v="3"/>
    <s v="TEC-PH-10003505"/>
    <x v="2"/>
    <x v="7"/>
    <s v="Geemarc AmpliPOWER60"/>
    <x v="4929"/>
    <n v="8"/>
    <n v="0.4"/>
    <n v="-81.664000000000044"/>
    <x v="3"/>
    <x v="0"/>
  </r>
  <r>
    <n v="7354"/>
    <x v="3660"/>
    <x v="897"/>
    <x v="953"/>
    <s v="Standard Class"/>
    <s v="RD-19660"/>
    <s v="Robert Dilbeck"/>
    <x v="2"/>
    <x v="0"/>
    <s v="Philadelphia"/>
    <x v="9"/>
    <n v="19134"/>
    <x v="3"/>
    <s v="OFF-LA-10004484"/>
    <x v="1"/>
    <x v="2"/>
    <s v="Avery 476"/>
    <x v="1053"/>
    <n v="5"/>
    <n v="0.2"/>
    <n v="5.368999999999998"/>
    <x v="3"/>
    <x v="0"/>
  </r>
  <r>
    <n v="7355"/>
    <x v="3661"/>
    <x v="695"/>
    <x v="758"/>
    <s v="Standard Class"/>
    <s v="SN-20560"/>
    <s v="Skye Norling"/>
    <x v="2"/>
    <x v="0"/>
    <s v="San Francisco"/>
    <x v="1"/>
    <n v="94109"/>
    <x v="1"/>
    <s v="OFF-PA-10001593"/>
    <x v="1"/>
    <x v="10"/>
    <s v="Xerox 1947"/>
    <x v="2744"/>
    <n v="5"/>
    <n v="0"/>
    <n v="13.454999999999998"/>
    <x v="1"/>
    <x v="0"/>
  </r>
  <r>
    <n v="7356"/>
    <x v="3662"/>
    <x v="620"/>
    <x v="214"/>
    <s v="Second Class"/>
    <s v="AH-10690"/>
    <s v="Anna Häberlin"/>
    <x v="1"/>
    <x v="0"/>
    <s v="Detroit"/>
    <x v="12"/>
    <n v="48205"/>
    <x v="2"/>
    <s v="OFF-BI-10004139"/>
    <x v="1"/>
    <x v="8"/>
    <s v="Fellowes Presentation Covers for Comb Binding Machines"/>
    <x v="4930"/>
    <n v="8"/>
    <n v="0"/>
    <n v="52.379999999999995"/>
    <x v="2"/>
    <x v="0"/>
  </r>
  <r>
    <n v="7357"/>
    <x v="3663"/>
    <x v="790"/>
    <x v="802"/>
    <s v="Standard Class"/>
    <s v="MZ-17335"/>
    <s v="Maria Zettner"/>
    <x v="2"/>
    <x v="0"/>
    <s v="Phoenix"/>
    <x v="16"/>
    <n v="85023"/>
    <x v="1"/>
    <s v="OFF-AR-10001315"/>
    <x v="1"/>
    <x v="6"/>
    <s v="Newell 310"/>
    <x v="4931"/>
    <n v="1"/>
    <n v="0.2"/>
    <n v="0.15839999999999993"/>
    <x v="1"/>
    <x v="0"/>
  </r>
  <r>
    <n v="7358"/>
    <x v="3663"/>
    <x v="790"/>
    <x v="802"/>
    <s v="Standard Class"/>
    <s v="MZ-17335"/>
    <s v="Maria Zettner"/>
    <x v="2"/>
    <x v="0"/>
    <s v="Phoenix"/>
    <x v="16"/>
    <n v="85023"/>
    <x v="1"/>
    <s v="FUR-FU-10001488"/>
    <x v="0"/>
    <x v="5"/>
    <s v="Tenex 46&quot; x 60&quot; Computer Anti-Static Chairmat, Rectangular Shaped"/>
    <x v="4932"/>
    <n v="2"/>
    <n v="0.2"/>
    <n v="0"/>
    <x v="1"/>
    <x v="0"/>
  </r>
  <r>
    <n v="7359"/>
    <x v="3664"/>
    <x v="125"/>
    <x v="752"/>
    <s v="Second Class"/>
    <s v="AR-10345"/>
    <s v="Alex Russell"/>
    <x v="1"/>
    <x v="0"/>
    <s v="Philadelphia"/>
    <x v="9"/>
    <n v="19143"/>
    <x v="3"/>
    <s v="TEC-PH-10002170"/>
    <x v="2"/>
    <x v="7"/>
    <s v="ClearSounds CSC500 Amplified Spirit Phone Corded phone"/>
    <x v="4933"/>
    <n v="6"/>
    <n v="0.4"/>
    <n v="-50.392799999999994"/>
    <x v="3"/>
    <x v="0"/>
  </r>
  <r>
    <n v="7360"/>
    <x v="3664"/>
    <x v="125"/>
    <x v="752"/>
    <s v="Second Class"/>
    <s v="AR-10345"/>
    <s v="Alex Russell"/>
    <x v="1"/>
    <x v="0"/>
    <s v="Philadelphia"/>
    <x v="9"/>
    <n v="19143"/>
    <x v="3"/>
    <s v="FUR-TA-10004575"/>
    <x v="0"/>
    <x v="3"/>
    <s v="Hon 5100 Series Wood Tables"/>
    <x v="2979"/>
    <n v="3"/>
    <n v="0.4"/>
    <n v="-192.04680000000008"/>
    <x v="3"/>
    <x v="0"/>
  </r>
  <r>
    <n v="7361"/>
    <x v="3665"/>
    <x v="408"/>
    <x v="679"/>
    <s v="First Class"/>
    <s v="JF-15295"/>
    <s v="Jason Fortune-"/>
    <x v="0"/>
    <x v="0"/>
    <s v="Los Angeles"/>
    <x v="1"/>
    <n v="90036"/>
    <x v="1"/>
    <s v="OFF-PA-10000809"/>
    <x v="1"/>
    <x v="10"/>
    <s v="Xerox 206"/>
    <x v="541"/>
    <n v="3"/>
    <n v="0"/>
    <n v="9.3312000000000008"/>
    <x v="1"/>
    <x v="0"/>
  </r>
  <r>
    <n v="7362"/>
    <x v="3665"/>
    <x v="408"/>
    <x v="679"/>
    <s v="First Class"/>
    <s v="JF-15295"/>
    <s v="Jason Fortune-"/>
    <x v="0"/>
    <x v="0"/>
    <s v="Los Angeles"/>
    <x v="1"/>
    <n v="90036"/>
    <x v="1"/>
    <s v="FUR-CH-10000225"/>
    <x v="0"/>
    <x v="1"/>
    <s v="Global Geo Office Task Chair, Gray"/>
    <x v="4934"/>
    <n v="3"/>
    <n v="0.2"/>
    <n v="-36.441000000000031"/>
    <x v="1"/>
    <x v="0"/>
  </r>
  <r>
    <n v="7363"/>
    <x v="3665"/>
    <x v="408"/>
    <x v="679"/>
    <s v="First Class"/>
    <s v="JF-15295"/>
    <s v="Jason Fortune-"/>
    <x v="0"/>
    <x v="0"/>
    <s v="Los Angeles"/>
    <x v="1"/>
    <n v="90036"/>
    <x v="1"/>
    <s v="OFF-BI-10003707"/>
    <x v="1"/>
    <x v="8"/>
    <s v="Aluminum Screw Posts"/>
    <x v="941"/>
    <n v="3"/>
    <n v="0.2"/>
    <n v="13.734"/>
    <x v="1"/>
    <x v="0"/>
  </r>
  <r>
    <n v="7364"/>
    <x v="3666"/>
    <x v="85"/>
    <x v="49"/>
    <s v="Standard Class"/>
    <s v="DS-13180"/>
    <s v="David Smith"/>
    <x v="1"/>
    <x v="0"/>
    <s v="Philadelphia"/>
    <x v="9"/>
    <n v="19140"/>
    <x v="3"/>
    <s v="TEC-PH-10004539"/>
    <x v="2"/>
    <x v="7"/>
    <s v="Wireless Extenders zBoost YX545 SOHO Signal Booster"/>
    <x v="4935"/>
    <n v="3"/>
    <n v="0.4"/>
    <n v="-73.706100000000021"/>
    <x v="3"/>
    <x v="0"/>
  </r>
  <r>
    <n v="7365"/>
    <x v="3666"/>
    <x v="85"/>
    <x v="49"/>
    <s v="Standard Class"/>
    <s v="DS-13180"/>
    <s v="David Smith"/>
    <x v="1"/>
    <x v="0"/>
    <s v="Philadelphia"/>
    <x v="9"/>
    <n v="19140"/>
    <x v="3"/>
    <s v="OFF-FA-10004076"/>
    <x v="1"/>
    <x v="13"/>
    <s v="Translucent Push Pins by OIC"/>
    <x v="2538"/>
    <n v="8"/>
    <n v="0.2"/>
    <n v="2.6927999999999992"/>
    <x v="3"/>
    <x v="0"/>
  </r>
  <r>
    <n v="7366"/>
    <x v="3666"/>
    <x v="85"/>
    <x v="49"/>
    <s v="Standard Class"/>
    <s v="DS-13180"/>
    <s v="David Smith"/>
    <x v="1"/>
    <x v="0"/>
    <s v="Philadelphia"/>
    <x v="9"/>
    <n v="19140"/>
    <x v="3"/>
    <s v="OFF-BI-10003166"/>
    <x v="1"/>
    <x v="8"/>
    <s v="GBC Plasticlear Binding Covers"/>
    <x v="4936"/>
    <n v="2"/>
    <n v="0.7"/>
    <n v="-5.0511999999999997"/>
    <x v="3"/>
    <x v="0"/>
  </r>
  <r>
    <n v="7367"/>
    <x v="3666"/>
    <x v="85"/>
    <x v="49"/>
    <s v="Standard Class"/>
    <s v="DS-13180"/>
    <s v="David Smith"/>
    <x v="1"/>
    <x v="0"/>
    <s v="Philadelphia"/>
    <x v="9"/>
    <n v="19140"/>
    <x v="3"/>
    <s v="OFF-ST-10002301"/>
    <x v="1"/>
    <x v="4"/>
    <s v="Tennsco Commercial Shelving"/>
    <x v="2604"/>
    <n v="2"/>
    <n v="0.2"/>
    <n v="-7.7292000000000041"/>
    <x v="3"/>
    <x v="0"/>
  </r>
  <r>
    <n v="7368"/>
    <x v="3666"/>
    <x v="85"/>
    <x v="49"/>
    <s v="Standard Class"/>
    <s v="DS-13180"/>
    <s v="David Smith"/>
    <x v="1"/>
    <x v="0"/>
    <s v="Philadelphia"/>
    <x v="9"/>
    <n v="19140"/>
    <x v="3"/>
    <s v="FUR-CH-10002647"/>
    <x v="0"/>
    <x v="1"/>
    <s v="Situations Contoured Folding Chairs, 4/Set"/>
    <x v="2548"/>
    <n v="7"/>
    <n v="0.3"/>
    <n v="-24.842999999999961"/>
    <x v="3"/>
    <x v="0"/>
  </r>
  <r>
    <n v="7369"/>
    <x v="3667"/>
    <x v="4"/>
    <x v="125"/>
    <s v="First Class"/>
    <s v="BP-11095"/>
    <s v="Bart Pistole"/>
    <x v="1"/>
    <x v="0"/>
    <s v="Miami"/>
    <x v="2"/>
    <n v="33180"/>
    <x v="0"/>
    <s v="OFF-BI-10004654"/>
    <x v="1"/>
    <x v="8"/>
    <s v="VariCap6 Expandable Binder"/>
    <x v="4937"/>
    <n v="3"/>
    <n v="0.7"/>
    <n v="-11.936999999999998"/>
    <x v="0"/>
    <x v="0"/>
  </r>
  <r>
    <n v="7370"/>
    <x v="3668"/>
    <x v="1000"/>
    <x v="739"/>
    <s v="Second Class"/>
    <s v="TG-21310"/>
    <s v="Toby Gnade"/>
    <x v="0"/>
    <x v="0"/>
    <s v="Raleigh"/>
    <x v="3"/>
    <n v="27604"/>
    <x v="0"/>
    <s v="OFF-LA-10001175"/>
    <x v="1"/>
    <x v="2"/>
    <s v="Avery 514"/>
    <x v="877"/>
    <n v="2"/>
    <n v="0.2"/>
    <n v="1.6704000000000001"/>
    <x v="0"/>
    <x v="0"/>
  </r>
  <r>
    <n v="7371"/>
    <x v="3669"/>
    <x v="919"/>
    <x v="1252"/>
    <s v="Standard Class"/>
    <s v="BT-11395"/>
    <s v="Bill Tyler"/>
    <x v="1"/>
    <x v="0"/>
    <s v="Garden City"/>
    <x v="41"/>
    <n v="67846"/>
    <x v="2"/>
    <s v="TEC-PH-10001336"/>
    <x v="2"/>
    <x v="7"/>
    <s v="Digium D40 VoIP phone"/>
    <x v="2052"/>
    <n v="2"/>
    <n v="0"/>
    <n v="74.8142"/>
    <x v="2"/>
    <x v="0"/>
  </r>
  <r>
    <n v="7372"/>
    <x v="3670"/>
    <x v="363"/>
    <x v="1253"/>
    <s v="Second Class"/>
    <s v="JF-15190"/>
    <s v="Jamie Frazer"/>
    <x v="0"/>
    <x v="0"/>
    <s v="Long Beach"/>
    <x v="1"/>
    <n v="90805"/>
    <x v="1"/>
    <s v="OFF-ST-10000760"/>
    <x v="1"/>
    <x v="4"/>
    <s v="Eldon Fold 'N Roll Cart System"/>
    <x v="4938"/>
    <n v="11"/>
    <n v="0"/>
    <n v="44.596199999999996"/>
    <x v="1"/>
    <x v="0"/>
  </r>
  <r>
    <n v="7373"/>
    <x v="3670"/>
    <x v="363"/>
    <x v="1253"/>
    <s v="Second Class"/>
    <s v="JF-15190"/>
    <s v="Jamie Frazer"/>
    <x v="0"/>
    <x v="0"/>
    <s v="Long Beach"/>
    <x v="1"/>
    <n v="90805"/>
    <x v="1"/>
    <s v="OFF-ST-10002301"/>
    <x v="1"/>
    <x v="4"/>
    <s v="Tennsco Commercial Shelving"/>
    <x v="4939"/>
    <n v="3"/>
    <n v="0"/>
    <n v="0.61019999999999541"/>
    <x v="1"/>
    <x v="0"/>
  </r>
  <r>
    <n v="7374"/>
    <x v="3670"/>
    <x v="363"/>
    <x v="1253"/>
    <s v="Second Class"/>
    <s v="JF-15190"/>
    <s v="Jamie Frazer"/>
    <x v="0"/>
    <x v="0"/>
    <s v="Long Beach"/>
    <x v="1"/>
    <n v="90805"/>
    <x v="1"/>
    <s v="OFF-SU-10004884"/>
    <x v="1"/>
    <x v="14"/>
    <s v="Acme Galleria Hot Forged Steel Scissors with Colored Handles"/>
    <x v="4940"/>
    <n v="7"/>
    <n v="0"/>
    <n v="31.931899999999988"/>
    <x v="1"/>
    <x v="0"/>
  </r>
  <r>
    <n v="7375"/>
    <x v="3670"/>
    <x v="363"/>
    <x v="1253"/>
    <s v="Second Class"/>
    <s v="JF-15190"/>
    <s v="Jamie Frazer"/>
    <x v="0"/>
    <x v="0"/>
    <s v="Long Beach"/>
    <x v="1"/>
    <n v="90805"/>
    <x v="1"/>
    <s v="OFF-FA-10003112"/>
    <x v="1"/>
    <x v="13"/>
    <s v="Staples"/>
    <x v="2837"/>
    <n v="1"/>
    <n v="0"/>
    <n v="3.5504999999999995"/>
    <x v="1"/>
    <x v="0"/>
  </r>
  <r>
    <n v="7376"/>
    <x v="3671"/>
    <x v="802"/>
    <x v="848"/>
    <s v="Standard Class"/>
    <s v="MK-17905"/>
    <s v="Michael Kennedy"/>
    <x v="1"/>
    <x v="0"/>
    <s v="San Diego"/>
    <x v="1"/>
    <n v="92037"/>
    <x v="1"/>
    <s v="OFF-BI-10000069"/>
    <x v="1"/>
    <x v="8"/>
    <s v="GBC Prepunched Paper, 19-Hole, for Binding Systems, 24-lb"/>
    <x v="4941"/>
    <n v="3"/>
    <n v="0.2"/>
    <n v="11.707799999999995"/>
    <x v="1"/>
    <x v="0"/>
  </r>
  <r>
    <n v="7377"/>
    <x v="3672"/>
    <x v="808"/>
    <x v="133"/>
    <s v="First Class"/>
    <s v="GG-14650"/>
    <s v="Greg Guthrie"/>
    <x v="1"/>
    <x v="0"/>
    <s v="Bloomington"/>
    <x v="10"/>
    <n v="61701"/>
    <x v="2"/>
    <s v="OFF-AR-10001958"/>
    <x v="1"/>
    <x v="6"/>
    <s v="Stanley Bostitch Contemporary Electric Pencil Sharpeners"/>
    <x v="4942"/>
    <n v="4"/>
    <n v="0.2"/>
    <n v="5.4336000000000002"/>
    <x v="2"/>
    <x v="0"/>
  </r>
  <r>
    <n v="7378"/>
    <x v="3673"/>
    <x v="111"/>
    <x v="160"/>
    <s v="Standard Class"/>
    <s v="MC-18130"/>
    <s v="Mike Caudle"/>
    <x v="1"/>
    <x v="0"/>
    <s v="Seattle"/>
    <x v="4"/>
    <n v="98115"/>
    <x v="1"/>
    <s v="OFF-ST-10001321"/>
    <x v="1"/>
    <x v="4"/>
    <s v="Decoflex Hanging Personal Folder File, Blue"/>
    <x v="451"/>
    <n v="6"/>
    <n v="0"/>
    <n v="24.980400000000007"/>
    <x v="1"/>
    <x v="0"/>
  </r>
  <r>
    <n v="7379"/>
    <x v="3674"/>
    <x v="70"/>
    <x v="1247"/>
    <s v="Same Day"/>
    <s v="ML-18265"/>
    <s v="Muhammed Lee"/>
    <x v="0"/>
    <x v="0"/>
    <s v="Fayetteville"/>
    <x v="3"/>
    <n v="28314"/>
    <x v="0"/>
    <s v="OFF-AR-10003504"/>
    <x v="1"/>
    <x v="6"/>
    <s v="Newell 347"/>
    <x v="1518"/>
    <n v="3"/>
    <n v="0.2"/>
    <n v="1.1555999999999984"/>
    <x v="0"/>
    <x v="0"/>
  </r>
  <r>
    <n v="7380"/>
    <x v="3675"/>
    <x v="1160"/>
    <x v="801"/>
    <s v="Standard Class"/>
    <s v="AG-10270"/>
    <s v="Alejandro Grove"/>
    <x v="0"/>
    <x v="0"/>
    <s v="Omaha"/>
    <x v="8"/>
    <n v="68104"/>
    <x v="2"/>
    <s v="OFF-ST-10000419"/>
    <x v="1"/>
    <x v="4"/>
    <s v="Rogers Jumbo File, Granite"/>
    <x v="1360"/>
    <n v="3"/>
    <n v="0"/>
    <n v="0.4073999999999991"/>
    <x v="2"/>
    <x v="0"/>
  </r>
  <r>
    <n v="7381"/>
    <x v="3675"/>
    <x v="1160"/>
    <x v="801"/>
    <s v="Standard Class"/>
    <s v="AG-10270"/>
    <s v="Alejandro Grove"/>
    <x v="0"/>
    <x v="0"/>
    <s v="Omaha"/>
    <x v="8"/>
    <n v="68104"/>
    <x v="2"/>
    <s v="OFF-LA-10004559"/>
    <x v="1"/>
    <x v="2"/>
    <s v="Avery 49"/>
    <x v="936"/>
    <n v="5"/>
    <n v="0"/>
    <n v="7.056"/>
    <x v="2"/>
    <x v="0"/>
  </r>
  <r>
    <n v="7382"/>
    <x v="3675"/>
    <x v="1160"/>
    <x v="801"/>
    <s v="Standard Class"/>
    <s v="AG-10270"/>
    <s v="Alejandro Grove"/>
    <x v="0"/>
    <x v="0"/>
    <s v="Omaha"/>
    <x v="8"/>
    <n v="68104"/>
    <x v="2"/>
    <s v="TEC-PH-10001644"/>
    <x v="2"/>
    <x v="7"/>
    <s v="BlueLounge Milo Smartphone Stand, White/Metallic"/>
    <x v="179"/>
    <n v="5"/>
    <n v="0"/>
    <n v="41.986000000000004"/>
    <x v="2"/>
    <x v="0"/>
  </r>
  <r>
    <n v="7383"/>
    <x v="3675"/>
    <x v="1160"/>
    <x v="801"/>
    <s v="Standard Class"/>
    <s v="AG-10270"/>
    <s v="Alejandro Grove"/>
    <x v="0"/>
    <x v="0"/>
    <s v="Omaha"/>
    <x v="8"/>
    <n v="68104"/>
    <x v="2"/>
    <s v="OFF-SU-10004782"/>
    <x v="1"/>
    <x v="14"/>
    <s v="Elite 5&quot; Scissors"/>
    <x v="2952"/>
    <n v="2"/>
    <n v="0"/>
    <n v="5.0699999999999985"/>
    <x v="2"/>
    <x v="0"/>
  </r>
  <r>
    <n v="7384"/>
    <x v="3675"/>
    <x v="1160"/>
    <x v="801"/>
    <s v="Standard Class"/>
    <s v="AG-10270"/>
    <s v="Alejandro Grove"/>
    <x v="0"/>
    <x v="0"/>
    <s v="Omaha"/>
    <x v="8"/>
    <n v="68104"/>
    <x v="2"/>
    <s v="OFF-PA-10002250"/>
    <x v="1"/>
    <x v="10"/>
    <s v="Things To Do Today Pad"/>
    <x v="1215"/>
    <n v="3"/>
    <n v="0"/>
    <n v="8.4527999999999999"/>
    <x v="2"/>
    <x v="0"/>
  </r>
  <r>
    <n v="7385"/>
    <x v="3675"/>
    <x v="1160"/>
    <x v="801"/>
    <s v="Standard Class"/>
    <s v="AG-10270"/>
    <s v="Alejandro Grove"/>
    <x v="0"/>
    <x v="0"/>
    <s v="Omaha"/>
    <x v="8"/>
    <n v="68104"/>
    <x v="2"/>
    <s v="OFF-AP-10001394"/>
    <x v="1"/>
    <x v="9"/>
    <s v="Harmony Air Purifier"/>
    <x v="4943"/>
    <n v="2"/>
    <n v="0"/>
    <n v="136.07999999999998"/>
    <x v="2"/>
    <x v="0"/>
  </r>
  <r>
    <n v="7386"/>
    <x v="3675"/>
    <x v="1160"/>
    <x v="801"/>
    <s v="Standard Class"/>
    <s v="AG-10270"/>
    <s v="Alejandro Grove"/>
    <x v="0"/>
    <x v="0"/>
    <s v="Omaha"/>
    <x v="8"/>
    <n v="68104"/>
    <x v="2"/>
    <s v="OFF-PA-10001838"/>
    <x v="1"/>
    <x v="10"/>
    <s v="Adams Telephone Message Book W/Dividers/Space For Phone Numbers, 5 1/4&quot;X8 1/2&quot;, 300/Messages"/>
    <x v="4634"/>
    <n v="3"/>
    <n v="0"/>
    <n v="8.6435999999999993"/>
    <x v="2"/>
    <x v="0"/>
  </r>
  <r>
    <n v="7387"/>
    <x v="3675"/>
    <x v="1160"/>
    <x v="801"/>
    <s v="Standard Class"/>
    <s v="AG-10270"/>
    <s v="Alejandro Grove"/>
    <x v="0"/>
    <x v="0"/>
    <s v="Omaha"/>
    <x v="8"/>
    <n v="68104"/>
    <x v="2"/>
    <s v="OFF-ST-10004340"/>
    <x v="1"/>
    <x v="4"/>
    <s v="Fellowes Mobile File Cart, Black"/>
    <x v="3106"/>
    <n v="6"/>
    <n v="0"/>
    <n v="100.73160000000001"/>
    <x v="2"/>
    <x v="0"/>
  </r>
  <r>
    <n v="7388"/>
    <x v="3675"/>
    <x v="1160"/>
    <x v="801"/>
    <s v="Standard Class"/>
    <s v="AG-10270"/>
    <s v="Alejandro Grove"/>
    <x v="0"/>
    <x v="0"/>
    <s v="Omaha"/>
    <x v="8"/>
    <n v="68104"/>
    <x v="2"/>
    <s v="FUR-FU-10003664"/>
    <x v="0"/>
    <x v="5"/>
    <s v="Electrix Architect's Clamp-On Swing Arm Lamp, Black"/>
    <x v="4944"/>
    <n v="14"/>
    <n v="0"/>
    <n v="387.56759999999986"/>
    <x v="2"/>
    <x v="0"/>
  </r>
  <r>
    <n v="7389"/>
    <x v="3675"/>
    <x v="1160"/>
    <x v="801"/>
    <s v="Standard Class"/>
    <s v="AG-10270"/>
    <s v="Alejandro Grove"/>
    <x v="0"/>
    <x v="0"/>
    <s v="Omaha"/>
    <x v="8"/>
    <n v="68104"/>
    <x v="2"/>
    <s v="TEC-PH-10004897"/>
    <x v="2"/>
    <x v="7"/>
    <s v="Mediabridge Sport Armband iPhone 5s"/>
    <x v="2065"/>
    <n v="3"/>
    <n v="0"/>
    <n v="0.29969999999999963"/>
    <x v="2"/>
    <x v="0"/>
  </r>
  <r>
    <n v="7390"/>
    <x v="3676"/>
    <x v="1161"/>
    <x v="108"/>
    <s v="Standard Class"/>
    <s v="TT-21070"/>
    <s v="Ted Trevino"/>
    <x v="0"/>
    <x v="0"/>
    <s v="Chattanooga"/>
    <x v="18"/>
    <n v="37421"/>
    <x v="0"/>
    <s v="FUR-CH-10000454"/>
    <x v="0"/>
    <x v="1"/>
    <s v="Hon Deluxe Fabric Upholstered Stacking Chairs, Rounded Back"/>
    <x v="4945"/>
    <n v="2"/>
    <n v="0.2"/>
    <n v="48.795999999999978"/>
    <x v="0"/>
    <x v="0"/>
  </r>
  <r>
    <n v="7391"/>
    <x v="3676"/>
    <x v="1161"/>
    <x v="108"/>
    <s v="Standard Class"/>
    <s v="TT-21070"/>
    <s v="Ted Trevino"/>
    <x v="0"/>
    <x v="0"/>
    <s v="Chattanooga"/>
    <x v="18"/>
    <n v="37421"/>
    <x v="0"/>
    <s v="FUR-FU-10004017"/>
    <x v="0"/>
    <x v="5"/>
    <s v="Executive Impressions 13&quot; Chairman Wall Clock"/>
    <x v="4946"/>
    <n v="5"/>
    <n v="0.2"/>
    <n v="19.034999999999989"/>
    <x v="0"/>
    <x v="0"/>
  </r>
  <r>
    <n v="7392"/>
    <x v="3677"/>
    <x v="769"/>
    <x v="94"/>
    <s v="Second Class"/>
    <s v="LT-16765"/>
    <s v="Larry Tron"/>
    <x v="0"/>
    <x v="0"/>
    <s v="Fairfield"/>
    <x v="24"/>
    <n v="45014"/>
    <x v="3"/>
    <s v="OFF-PA-10000241"/>
    <x v="1"/>
    <x v="10"/>
    <s v="IBM Multi-Purpose Copy Paper, 8 1/2 x 11&quot;, Case"/>
    <x v="1355"/>
    <n v="3"/>
    <n v="0.2"/>
    <n v="23.234999999999992"/>
    <x v="3"/>
    <x v="0"/>
  </r>
  <r>
    <n v="7393"/>
    <x v="3678"/>
    <x v="743"/>
    <x v="593"/>
    <s v="Standard Class"/>
    <s v="DD-13570"/>
    <s v="Dorothy Dickinson"/>
    <x v="0"/>
    <x v="0"/>
    <s v="Los Angeles"/>
    <x v="1"/>
    <n v="90049"/>
    <x v="1"/>
    <s v="OFF-PA-10003016"/>
    <x v="1"/>
    <x v="10"/>
    <s v="Adams &quot;While You Were Out&quot; Message Pads"/>
    <x v="2236"/>
    <n v="5"/>
    <n v="0"/>
    <n v="7.0649999999999995"/>
    <x v="1"/>
    <x v="0"/>
  </r>
  <r>
    <n v="7394"/>
    <x v="3678"/>
    <x v="743"/>
    <x v="593"/>
    <s v="Standard Class"/>
    <s v="DD-13570"/>
    <s v="Dorothy Dickinson"/>
    <x v="0"/>
    <x v="0"/>
    <s v="Los Angeles"/>
    <x v="1"/>
    <n v="90049"/>
    <x v="1"/>
    <s v="OFF-AR-10001615"/>
    <x v="1"/>
    <x v="6"/>
    <s v="Newell 34"/>
    <x v="426"/>
    <n v="3"/>
    <n v="0"/>
    <n v="15.475200000000001"/>
    <x v="1"/>
    <x v="0"/>
  </r>
  <r>
    <n v="7395"/>
    <x v="3678"/>
    <x v="743"/>
    <x v="593"/>
    <s v="Standard Class"/>
    <s v="DD-13570"/>
    <s v="Dorothy Dickinson"/>
    <x v="0"/>
    <x v="0"/>
    <s v="Los Angeles"/>
    <x v="1"/>
    <n v="90049"/>
    <x v="1"/>
    <s v="OFF-PA-10002713"/>
    <x v="1"/>
    <x v="10"/>
    <s v="Adams Phone Message Book, 200 Message Capacity, 8 1/16” x 11”"/>
    <x v="343"/>
    <n v="5"/>
    <n v="0"/>
    <n v="15.823999999999998"/>
    <x v="1"/>
    <x v="0"/>
  </r>
  <r>
    <n v="7396"/>
    <x v="3679"/>
    <x v="591"/>
    <x v="525"/>
    <s v="Standard Class"/>
    <s v="DB-12970"/>
    <s v="Darren Budd"/>
    <x v="1"/>
    <x v="0"/>
    <s v="New York City"/>
    <x v="15"/>
    <n v="10024"/>
    <x v="3"/>
    <s v="FUR-TA-10002958"/>
    <x v="0"/>
    <x v="3"/>
    <s v="Bevis Oval Conference Table, Walnut"/>
    <x v="4203"/>
    <n v="2"/>
    <n v="0.4"/>
    <n v="-120.05080000000007"/>
    <x v="3"/>
    <x v="0"/>
  </r>
  <r>
    <n v="7397"/>
    <x v="3679"/>
    <x v="591"/>
    <x v="525"/>
    <s v="Standard Class"/>
    <s v="DB-12970"/>
    <s v="Darren Budd"/>
    <x v="1"/>
    <x v="0"/>
    <s v="New York City"/>
    <x v="15"/>
    <n v="10024"/>
    <x v="3"/>
    <s v="FUR-CH-10003746"/>
    <x v="0"/>
    <x v="1"/>
    <s v="Hon 4070 Series Pagoda Round Back Stacking Chairs"/>
    <x v="4947"/>
    <n v="3"/>
    <n v="0.1"/>
    <n v="173.32919999999999"/>
    <x v="3"/>
    <x v="0"/>
  </r>
  <r>
    <n v="7398"/>
    <x v="3680"/>
    <x v="587"/>
    <x v="839"/>
    <s v="Same Day"/>
    <s v="DM-12955"/>
    <s v="Dario Medina"/>
    <x v="1"/>
    <x v="0"/>
    <s v="Fairfield"/>
    <x v="24"/>
    <n v="45014"/>
    <x v="3"/>
    <s v="OFF-AP-10003217"/>
    <x v="1"/>
    <x v="9"/>
    <s v="Eureka Sanitaire  Commercial Upright"/>
    <x v="4948"/>
    <n v="6"/>
    <n v="0.2"/>
    <n v="59.655599999999993"/>
    <x v="3"/>
    <x v="0"/>
  </r>
  <r>
    <n v="7399"/>
    <x v="3681"/>
    <x v="136"/>
    <x v="406"/>
    <s v="Second Class"/>
    <s v="ME-17725"/>
    <s v="Max Engle"/>
    <x v="0"/>
    <x v="0"/>
    <s v="Chicago"/>
    <x v="10"/>
    <n v="60610"/>
    <x v="2"/>
    <s v="OFF-PA-10001526"/>
    <x v="1"/>
    <x v="10"/>
    <s v="Xerox 1949"/>
    <x v="4949"/>
    <n v="9"/>
    <n v="0.2"/>
    <n v="12.997800000000003"/>
    <x v="2"/>
    <x v="0"/>
  </r>
  <r>
    <n v="7400"/>
    <x v="3681"/>
    <x v="136"/>
    <x v="406"/>
    <s v="Second Class"/>
    <s v="ME-17725"/>
    <s v="Max Engle"/>
    <x v="0"/>
    <x v="0"/>
    <s v="Chicago"/>
    <x v="10"/>
    <n v="60610"/>
    <x v="2"/>
    <s v="TEC-AC-10002857"/>
    <x v="2"/>
    <x v="11"/>
    <s v="Verbatim 25 GB 6x Blu-ray Single Layer Recordable Disc, 1/Pack"/>
    <x v="4950"/>
    <n v="4"/>
    <n v="0.2"/>
    <n v="3.2779999999999987"/>
    <x v="2"/>
    <x v="0"/>
  </r>
  <r>
    <n v="7401"/>
    <x v="3682"/>
    <x v="162"/>
    <x v="250"/>
    <s v="Standard Class"/>
    <s v="TR-21325"/>
    <s v="Toby Ritter"/>
    <x v="0"/>
    <x v="0"/>
    <s v="Seattle"/>
    <x v="4"/>
    <n v="98103"/>
    <x v="1"/>
    <s v="FUR-FU-10003039"/>
    <x v="0"/>
    <x v="5"/>
    <s v="Howard Miller 11-1/2&quot; Diameter Grantwood Wall Clock"/>
    <x v="3579"/>
    <n v="1"/>
    <n v="0"/>
    <n v="14.664200000000001"/>
    <x v="1"/>
    <x v="0"/>
  </r>
  <r>
    <n v="7402"/>
    <x v="3682"/>
    <x v="162"/>
    <x v="250"/>
    <s v="Standard Class"/>
    <s v="TR-21325"/>
    <s v="Toby Ritter"/>
    <x v="0"/>
    <x v="0"/>
    <s v="Seattle"/>
    <x v="4"/>
    <n v="98103"/>
    <x v="1"/>
    <s v="OFF-PA-10002615"/>
    <x v="1"/>
    <x v="10"/>
    <s v="Ampad Gold Fibre Wirebound Steno Books, 6&quot; x 9&quot;, Gregg Ruled"/>
    <x v="4951"/>
    <n v="7"/>
    <n v="0"/>
    <n v="14.200199999999999"/>
    <x v="1"/>
    <x v="0"/>
  </r>
  <r>
    <n v="7403"/>
    <x v="3683"/>
    <x v="634"/>
    <x v="672"/>
    <s v="Standard Class"/>
    <s v="SH-20395"/>
    <s v="Shahid Hopkins"/>
    <x v="0"/>
    <x v="0"/>
    <s v="New York City"/>
    <x v="15"/>
    <n v="10011"/>
    <x v="3"/>
    <s v="OFF-SU-10002573"/>
    <x v="1"/>
    <x v="14"/>
    <s v="Acme 10&quot; Easy Grip Assistive Scissors"/>
    <x v="378"/>
    <n v="4"/>
    <n v="0"/>
    <n v="21.035999999999994"/>
    <x v="3"/>
    <x v="0"/>
  </r>
  <r>
    <n v="7404"/>
    <x v="3684"/>
    <x v="263"/>
    <x v="1254"/>
    <s v="Standard Class"/>
    <s v="CB-12535"/>
    <s v="Claudia Bergmann"/>
    <x v="1"/>
    <x v="0"/>
    <s v="Camarillo"/>
    <x v="1"/>
    <n v="93010"/>
    <x v="1"/>
    <s v="FUR-BO-10004015"/>
    <x v="0"/>
    <x v="0"/>
    <s v="Bush Andora Bookcase, Maple/Graphite Gray Finish"/>
    <x v="4952"/>
    <n v="5"/>
    <n v="0.15"/>
    <n v="41.996499999999941"/>
    <x v="1"/>
    <x v="0"/>
  </r>
  <r>
    <n v="7405"/>
    <x v="3684"/>
    <x v="263"/>
    <x v="1254"/>
    <s v="Standard Class"/>
    <s v="CB-12535"/>
    <s v="Claudia Bergmann"/>
    <x v="1"/>
    <x v="0"/>
    <s v="Camarillo"/>
    <x v="1"/>
    <n v="93010"/>
    <x v="1"/>
    <s v="FUR-FU-10001979"/>
    <x v="0"/>
    <x v="5"/>
    <s v="Dana Halogen Swing-Arm Architect Lamp"/>
    <x v="4953"/>
    <n v="3"/>
    <n v="0"/>
    <n v="34.414800000000007"/>
    <x v="1"/>
    <x v="0"/>
  </r>
  <r>
    <n v="7406"/>
    <x v="3684"/>
    <x v="263"/>
    <x v="1254"/>
    <s v="Standard Class"/>
    <s v="CB-12535"/>
    <s v="Claudia Bergmann"/>
    <x v="1"/>
    <x v="0"/>
    <s v="Camarillo"/>
    <x v="1"/>
    <n v="93010"/>
    <x v="1"/>
    <s v="FUR-CH-10003833"/>
    <x v="0"/>
    <x v="1"/>
    <s v="Novimex Fabric Task Chair"/>
    <x v="1923"/>
    <n v="2"/>
    <n v="0.2"/>
    <n v="-6.0980000000000025"/>
    <x v="1"/>
    <x v="0"/>
  </r>
  <r>
    <n v="7407"/>
    <x v="3684"/>
    <x v="263"/>
    <x v="1254"/>
    <s v="Standard Class"/>
    <s v="CB-12535"/>
    <s v="Claudia Bergmann"/>
    <x v="1"/>
    <x v="0"/>
    <s v="Camarillo"/>
    <x v="1"/>
    <n v="93010"/>
    <x v="1"/>
    <s v="FUR-CH-10004495"/>
    <x v="0"/>
    <x v="1"/>
    <s v="Global Leather and Oak Executive Chair, Black"/>
    <x v="946"/>
    <n v="3"/>
    <n v="0.2"/>
    <n v="81.264599999999916"/>
    <x v="1"/>
    <x v="0"/>
  </r>
  <r>
    <n v="7408"/>
    <x v="3685"/>
    <x v="176"/>
    <x v="1255"/>
    <s v="First Class"/>
    <s v="ML-17410"/>
    <s v="Maris LaWare"/>
    <x v="0"/>
    <x v="0"/>
    <s v="Chicago"/>
    <x v="10"/>
    <n v="60653"/>
    <x v="2"/>
    <s v="OFF-LA-10001613"/>
    <x v="1"/>
    <x v="2"/>
    <s v="Avery File Folder Labels"/>
    <x v="132"/>
    <n v="5"/>
    <n v="0.2"/>
    <n v="4.1760000000000002"/>
    <x v="2"/>
    <x v="0"/>
  </r>
  <r>
    <n v="7409"/>
    <x v="3686"/>
    <x v="198"/>
    <x v="29"/>
    <s v="Standard Class"/>
    <s v="JG-15310"/>
    <s v="Jason Gross"/>
    <x v="1"/>
    <x v="0"/>
    <s v="Los Angeles"/>
    <x v="1"/>
    <n v="90032"/>
    <x v="1"/>
    <s v="FUR-FU-10003247"/>
    <x v="0"/>
    <x v="5"/>
    <s v="36X48 HARDFLOOR CHAIRMAT"/>
    <x v="4954"/>
    <n v="8"/>
    <n v="0"/>
    <n v="11.748799999999989"/>
    <x v="1"/>
    <x v="0"/>
  </r>
  <r>
    <n v="7410"/>
    <x v="3687"/>
    <x v="918"/>
    <x v="1021"/>
    <s v="Standard Class"/>
    <s v="JS-15880"/>
    <s v="John Stevenson"/>
    <x v="0"/>
    <x v="0"/>
    <s v="Toledo"/>
    <x v="24"/>
    <n v="43615"/>
    <x v="3"/>
    <s v="FUR-TA-10004442"/>
    <x v="0"/>
    <x v="3"/>
    <s v="Riverside Furniture Stanwyck Manor Table Series"/>
    <x v="4955"/>
    <n v="1"/>
    <n v="0.4"/>
    <n v="-94.660500000000013"/>
    <x v="3"/>
    <x v="0"/>
  </r>
  <r>
    <n v="7411"/>
    <x v="3688"/>
    <x v="149"/>
    <x v="885"/>
    <s v="First Class"/>
    <s v="AG-10270"/>
    <s v="Alejandro Grove"/>
    <x v="0"/>
    <x v="0"/>
    <s v="New York City"/>
    <x v="15"/>
    <n v="10011"/>
    <x v="3"/>
    <s v="TEC-AC-10001314"/>
    <x v="2"/>
    <x v="11"/>
    <s v="Case Logic 2.4GHz Wireless Keyboard"/>
    <x v="2622"/>
    <n v="2"/>
    <n v="0"/>
    <n v="7.9983999999999895"/>
    <x v="3"/>
    <x v="0"/>
  </r>
  <r>
    <n v="7412"/>
    <x v="3689"/>
    <x v="1109"/>
    <x v="1081"/>
    <s v="Standard Class"/>
    <s v="MG-17890"/>
    <s v="Michael Granlund"/>
    <x v="2"/>
    <x v="0"/>
    <s v="Tigard"/>
    <x v="21"/>
    <n v="97224"/>
    <x v="1"/>
    <s v="TEC-PH-10001619"/>
    <x v="2"/>
    <x v="7"/>
    <s v="LG G3"/>
    <x v="2403"/>
    <n v="1"/>
    <n v="0.2"/>
    <n v="17.639099999999985"/>
    <x v="1"/>
    <x v="0"/>
  </r>
  <r>
    <n v="7413"/>
    <x v="3689"/>
    <x v="1109"/>
    <x v="1081"/>
    <s v="Standard Class"/>
    <s v="MG-17890"/>
    <s v="Michael Granlund"/>
    <x v="2"/>
    <x v="0"/>
    <s v="Tigard"/>
    <x v="21"/>
    <n v="97224"/>
    <x v="1"/>
    <s v="TEC-AC-10002323"/>
    <x v="2"/>
    <x v="11"/>
    <s v="SanDisk Ultra 32 GB MicroSDHC Class 10 Memory Card"/>
    <x v="1442"/>
    <n v="2"/>
    <n v="0.2"/>
    <n v="-3.0939999999999994"/>
    <x v="1"/>
    <x v="0"/>
  </r>
  <r>
    <n v="7414"/>
    <x v="3689"/>
    <x v="1109"/>
    <x v="1081"/>
    <s v="Standard Class"/>
    <s v="MG-17890"/>
    <s v="Michael Granlund"/>
    <x v="2"/>
    <x v="0"/>
    <s v="Tigard"/>
    <x v="21"/>
    <n v="97224"/>
    <x v="1"/>
    <s v="FUR-FU-10000820"/>
    <x v="0"/>
    <x v="5"/>
    <s v="Tensor Brushed Steel Torchiere Floor Lamp"/>
    <x v="4956"/>
    <n v="1"/>
    <n v="0.2"/>
    <n v="-0.33980000000000032"/>
    <x v="1"/>
    <x v="0"/>
  </r>
  <r>
    <n v="7415"/>
    <x v="3690"/>
    <x v="69"/>
    <x v="535"/>
    <s v="Second Class"/>
    <s v="SC-20770"/>
    <s v="Stewart Carmichael"/>
    <x v="1"/>
    <x v="0"/>
    <s v="Philadelphia"/>
    <x v="9"/>
    <n v="19134"/>
    <x v="3"/>
    <s v="FUR-CH-10004287"/>
    <x v="0"/>
    <x v="1"/>
    <s v="SAFCO Arco Folding Chair"/>
    <x v="4957"/>
    <n v="2"/>
    <n v="0.3"/>
    <n v="-5.5240000000000293"/>
    <x v="3"/>
    <x v="0"/>
  </r>
  <r>
    <n v="7416"/>
    <x v="3690"/>
    <x v="69"/>
    <x v="535"/>
    <s v="Second Class"/>
    <s v="SC-20770"/>
    <s v="Stewart Carmichael"/>
    <x v="1"/>
    <x v="0"/>
    <s v="Philadelphia"/>
    <x v="9"/>
    <n v="19134"/>
    <x v="3"/>
    <s v="TEC-AC-10000474"/>
    <x v="2"/>
    <x v="11"/>
    <s v="Kensington Expert Mouse Optical USB Trackball for PC or Mac"/>
    <x v="4958"/>
    <n v="5"/>
    <n v="0.2"/>
    <n v="47.494999999999919"/>
    <x v="3"/>
    <x v="0"/>
  </r>
  <r>
    <n v="7417"/>
    <x v="3690"/>
    <x v="69"/>
    <x v="535"/>
    <s v="Second Class"/>
    <s v="SC-20770"/>
    <s v="Stewart Carmichael"/>
    <x v="1"/>
    <x v="0"/>
    <s v="Philadelphia"/>
    <x v="9"/>
    <n v="19134"/>
    <x v="3"/>
    <s v="TEC-PH-10001494"/>
    <x v="2"/>
    <x v="7"/>
    <s v="Polycom CX600 IP Phone VoIP phone"/>
    <x v="4959"/>
    <n v="3"/>
    <n v="0.4"/>
    <n v="-116.98049999999998"/>
    <x v="3"/>
    <x v="0"/>
  </r>
  <r>
    <n v="7418"/>
    <x v="3690"/>
    <x v="69"/>
    <x v="535"/>
    <s v="Second Class"/>
    <s v="SC-20770"/>
    <s v="Stewart Carmichael"/>
    <x v="1"/>
    <x v="0"/>
    <s v="Philadelphia"/>
    <x v="9"/>
    <n v="19134"/>
    <x v="3"/>
    <s v="OFF-PA-10004996"/>
    <x v="1"/>
    <x v="10"/>
    <s v="Speediset Carbonless Redi-Letter 7&quot; x 8 1/2&quot;"/>
    <x v="4960"/>
    <n v="5"/>
    <n v="0.2"/>
    <n v="13.918499999999998"/>
    <x v="3"/>
    <x v="0"/>
  </r>
  <r>
    <n v="7419"/>
    <x v="3690"/>
    <x v="69"/>
    <x v="535"/>
    <s v="Second Class"/>
    <s v="SC-20770"/>
    <s v="Stewart Carmichael"/>
    <x v="1"/>
    <x v="0"/>
    <s v="Philadelphia"/>
    <x v="9"/>
    <n v="19134"/>
    <x v="3"/>
    <s v="OFF-BI-10004318"/>
    <x v="1"/>
    <x v="8"/>
    <s v="Ibico EB-19 Dual Function Manual Binding System"/>
    <x v="4961"/>
    <n v="1"/>
    <n v="0.7"/>
    <n v="-41.517600000000002"/>
    <x v="3"/>
    <x v="0"/>
  </r>
  <r>
    <n v="7420"/>
    <x v="3690"/>
    <x v="69"/>
    <x v="535"/>
    <s v="Second Class"/>
    <s v="SC-20770"/>
    <s v="Stewart Carmichael"/>
    <x v="1"/>
    <x v="0"/>
    <s v="Philadelphia"/>
    <x v="9"/>
    <n v="19134"/>
    <x v="3"/>
    <s v="OFF-ST-10002574"/>
    <x v="1"/>
    <x v="4"/>
    <s v="SAFCO Commercial Wire Shelving, Black"/>
    <x v="1197"/>
    <n v="5"/>
    <n v="0.2"/>
    <n v="-138.13999999999999"/>
    <x v="3"/>
    <x v="0"/>
  </r>
  <r>
    <n v="7421"/>
    <x v="3690"/>
    <x v="69"/>
    <x v="535"/>
    <s v="Second Class"/>
    <s v="SC-20770"/>
    <s v="Stewart Carmichael"/>
    <x v="1"/>
    <x v="0"/>
    <s v="Philadelphia"/>
    <x v="9"/>
    <n v="19134"/>
    <x v="3"/>
    <s v="OFF-BI-10002353"/>
    <x v="1"/>
    <x v="8"/>
    <s v="GBC VeloBind Cover Sets"/>
    <x v="4962"/>
    <n v="5"/>
    <n v="0.7"/>
    <n v="-15.439999999999998"/>
    <x v="3"/>
    <x v="0"/>
  </r>
  <r>
    <n v="7422"/>
    <x v="3690"/>
    <x v="69"/>
    <x v="535"/>
    <s v="Second Class"/>
    <s v="SC-20770"/>
    <s v="Stewart Carmichael"/>
    <x v="1"/>
    <x v="0"/>
    <s v="Philadelphia"/>
    <x v="9"/>
    <n v="19134"/>
    <x v="3"/>
    <s v="OFF-ST-10003641"/>
    <x v="1"/>
    <x v="4"/>
    <s v="Space Solutions Industrial Galvanized Steel Shelving."/>
    <x v="4963"/>
    <n v="2"/>
    <n v="0.2"/>
    <n v="-28.367999999999984"/>
    <x v="3"/>
    <x v="0"/>
  </r>
  <r>
    <n v="7423"/>
    <x v="3690"/>
    <x v="69"/>
    <x v="535"/>
    <s v="Second Class"/>
    <s v="SC-20770"/>
    <s v="Stewart Carmichael"/>
    <x v="1"/>
    <x v="0"/>
    <s v="Philadelphia"/>
    <x v="9"/>
    <n v="19134"/>
    <x v="3"/>
    <s v="TEC-MA-10001148"/>
    <x v="2"/>
    <x v="15"/>
    <s v="Okidata MB491 Multifunction Printer"/>
    <x v="4964"/>
    <n v="3"/>
    <n v="0.7"/>
    <n v="-643.70999999999981"/>
    <x v="3"/>
    <x v="0"/>
  </r>
  <r>
    <n v="7424"/>
    <x v="3691"/>
    <x v="318"/>
    <x v="1001"/>
    <s v="Standard Class"/>
    <s v="BS-11755"/>
    <s v="Bruce Stewart"/>
    <x v="0"/>
    <x v="0"/>
    <s v="Philadelphia"/>
    <x v="9"/>
    <n v="19143"/>
    <x v="3"/>
    <s v="OFF-AP-10000026"/>
    <x v="1"/>
    <x v="9"/>
    <s v="Tripp Lite Isotel 6 Outlet Surge Protector with Fax/Modem Protection"/>
    <x v="4965"/>
    <n v="4"/>
    <n v="0.2"/>
    <n v="21.949199999999969"/>
    <x v="3"/>
    <x v="0"/>
  </r>
  <r>
    <n v="7425"/>
    <x v="3691"/>
    <x v="318"/>
    <x v="1001"/>
    <s v="Standard Class"/>
    <s v="BS-11755"/>
    <s v="Bruce Stewart"/>
    <x v="0"/>
    <x v="0"/>
    <s v="Philadelphia"/>
    <x v="9"/>
    <n v="19143"/>
    <x v="3"/>
    <s v="FUR-FU-10003878"/>
    <x v="0"/>
    <x v="5"/>
    <s v="Linden 10&quot; Round Wall Clock, Black"/>
    <x v="4966"/>
    <n v="3"/>
    <n v="0.2"/>
    <n v="6.4176000000000002"/>
    <x v="3"/>
    <x v="0"/>
  </r>
  <r>
    <n v="7426"/>
    <x v="3692"/>
    <x v="674"/>
    <x v="1233"/>
    <s v="Second Class"/>
    <s v="LC-17140"/>
    <s v="Logan Currie"/>
    <x v="0"/>
    <x v="0"/>
    <s v="Houston"/>
    <x v="5"/>
    <n v="77070"/>
    <x v="2"/>
    <s v="FUR-CH-10001146"/>
    <x v="0"/>
    <x v="1"/>
    <s v="Global Value Mid-Back Manager's Chair, Gray"/>
    <x v="4967"/>
    <n v="2"/>
    <n v="0.3"/>
    <n v="-6.0890000000000057"/>
    <x v="2"/>
    <x v="0"/>
  </r>
  <r>
    <n v="7427"/>
    <x v="3692"/>
    <x v="674"/>
    <x v="1233"/>
    <s v="Second Class"/>
    <s v="LC-17140"/>
    <s v="Logan Currie"/>
    <x v="0"/>
    <x v="0"/>
    <s v="Houston"/>
    <x v="5"/>
    <n v="77070"/>
    <x v="2"/>
    <s v="FUR-FU-10003919"/>
    <x v="0"/>
    <x v="5"/>
    <s v="Eldon Executive Woodline II Cherry Finish Desk Accessories"/>
    <x v="4968"/>
    <n v="2"/>
    <n v="0.6"/>
    <n v="-26.169599999999996"/>
    <x v="2"/>
    <x v="0"/>
  </r>
  <r>
    <n v="7428"/>
    <x v="3693"/>
    <x v="461"/>
    <x v="757"/>
    <s v="Standard Class"/>
    <s v="MH-17440"/>
    <s v="Mark Haberlin"/>
    <x v="1"/>
    <x v="0"/>
    <s v="Jackson"/>
    <x v="35"/>
    <n v="39212"/>
    <x v="0"/>
    <s v="OFF-BI-10000605"/>
    <x v="1"/>
    <x v="8"/>
    <s v="Acco Pressboard Covers with Storage Hooks, 9 1/2&quot; x 11&quot;, Executive Red"/>
    <x v="4969"/>
    <n v="3"/>
    <n v="0"/>
    <n v="5.3720999999999997"/>
    <x v="0"/>
    <x v="1"/>
  </r>
  <r>
    <n v="7429"/>
    <x v="3693"/>
    <x v="461"/>
    <x v="757"/>
    <s v="Standard Class"/>
    <s v="MH-17440"/>
    <s v="Mark Haberlin"/>
    <x v="1"/>
    <x v="0"/>
    <s v="Jackson"/>
    <x v="35"/>
    <n v="39212"/>
    <x v="0"/>
    <s v="OFF-BI-10000309"/>
    <x v="1"/>
    <x v="8"/>
    <s v="GBC Twin Loop Wire Binding Elements, 9/16&quot; Spine, Black"/>
    <x v="2690"/>
    <n v="2"/>
    <n v="0"/>
    <n v="14.9156"/>
    <x v="0"/>
    <x v="1"/>
  </r>
  <r>
    <n v="7430"/>
    <x v="3693"/>
    <x v="461"/>
    <x v="757"/>
    <s v="Standard Class"/>
    <s v="MH-17440"/>
    <s v="Mark Haberlin"/>
    <x v="1"/>
    <x v="0"/>
    <s v="Jackson"/>
    <x v="35"/>
    <n v="39212"/>
    <x v="0"/>
    <s v="OFF-PA-10003349"/>
    <x v="1"/>
    <x v="10"/>
    <s v="Xerox 1957"/>
    <x v="91"/>
    <n v="2"/>
    <n v="0"/>
    <n v="6.3504000000000005"/>
    <x v="0"/>
    <x v="1"/>
  </r>
  <r>
    <n v="7431"/>
    <x v="3693"/>
    <x v="461"/>
    <x v="757"/>
    <s v="Standard Class"/>
    <s v="MH-17440"/>
    <s v="Mark Haberlin"/>
    <x v="1"/>
    <x v="0"/>
    <s v="Jackson"/>
    <x v="35"/>
    <n v="39212"/>
    <x v="0"/>
    <s v="OFF-PA-10003063"/>
    <x v="1"/>
    <x v="10"/>
    <s v="EcoTones Memo Sheets"/>
    <x v="4698"/>
    <n v="4"/>
    <n v="0"/>
    <n v="7.68"/>
    <x v="0"/>
    <x v="1"/>
  </r>
  <r>
    <n v="7432"/>
    <x v="3693"/>
    <x v="461"/>
    <x v="757"/>
    <s v="Standard Class"/>
    <s v="MH-17440"/>
    <s v="Mark Haberlin"/>
    <x v="1"/>
    <x v="0"/>
    <s v="Jackson"/>
    <x v="35"/>
    <n v="39212"/>
    <x v="0"/>
    <s v="OFF-AP-10003971"/>
    <x v="1"/>
    <x v="9"/>
    <s v="Belkin 6 Outlet Metallic Surge Strip"/>
    <x v="4779"/>
    <n v="3"/>
    <n v="0"/>
    <n v="8.4942000000000011"/>
    <x v="0"/>
    <x v="1"/>
  </r>
  <r>
    <n v="7433"/>
    <x v="3694"/>
    <x v="128"/>
    <x v="923"/>
    <s v="Standard Class"/>
    <s v="RD-19720"/>
    <s v="Roger Demir"/>
    <x v="0"/>
    <x v="0"/>
    <s v="Phoenix"/>
    <x v="16"/>
    <n v="85023"/>
    <x v="1"/>
    <s v="OFF-FA-10004838"/>
    <x v="1"/>
    <x v="13"/>
    <s v="Super Bands, 12/Pack"/>
    <x v="3870"/>
    <n v="3"/>
    <n v="0.2"/>
    <n v="-0.94859999999999989"/>
    <x v="1"/>
    <x v="0"/>
  </r>
  <r>
    <n v="7434"/>
    <x v="3694"/>
    <x v="128"/>
    <x v="923"/>
    <s v="Standard Class"/>
    <s v="RD-19720"/>
    <s v="Roger Demir"/>
    <x v="0"/>
    <x v="0"/>
    <s v="Phoenix"/>
    <x v="16"/>
    <n v="85023"/>
    <x v="1"/>
    <s v="OFF-BI-10001097"/>
    <x v="1"/>
    <x v="8"/>
    <s v="Avery Hole Reinforcements"/>
    <x v="4970"/>
    <n v="5"/>
    <n v="0.7"/>
    <n v="-6.5414999999999992"/>
    <x v="1"/>
    <x v="0"/>
  </r>
  <r>
    <n v="7435"/>
    <x v="3695"/>
    <x v="353"/>
    <x v="116"/>
    <s v="Standard Class"/>
    <s v="BP-11095"/>
    <s v="Bart Pistole"/>
    <x v="1"/>
    <x v="0"/>
    <s v="Oxnard"/>
    <x v="1"/>
    <n v="93030"/>
    <x v="1"/>
    <s v="OFF-BI-10000605"/>
    <x v="1"/>
    <x v="8"/>
    <s v="Acco Pressboard Covers with Storage Hooks, 9 1/2&quot; x 11&quot;, Executive Red"/>
    <x v="1083"/>
    <n v="3"/>
    <n v="0.2"/>
    <n v="3.0860999999999996"/>
    <x v="1"/>
    <x v="0"/>
  </r>
  <r>
    <n v="7436"/>
    <x v="3695"/>
    <x v="353"/>
    <x v="116"/>
    <s v="Standard Class"/>
    <s v="BP-11095"/>
    <s v="Bart Pistole"/>
    <x v="1"/>
    <x v="0"/>
    <s v="Oxnard"/>
    <x v="1"/>
    <n v="93030"/>
    <x v="1"/>
    <s v="OFF-BI-10003314"/>
    <x v="1"/>
    <x v="8"/>
    <s v="Tuff Stuff Recycled Round Ring Binders"/>
    <x v="4971"/>
    <n v="6"/>
    <n v="0.2"/>
    <n v="8.3867999999999991"/>
    <x v="1"/>
    <x v="0"/>
  </r>
  <r>
    <n v="7437"/>
    <x v="3695"/>
    <x v="353"/>
    <x v="116"/>
    <s v="Standard Class"/>
    <s v="BP-11095"/>
    <s v="Bart Pistole"/>
    <x v="1"/>
    <x v="0"/>
    <s v="Oxnard"/>
    <x v="1"/>
    <n v="93030"/>
    <x v="1"/>
    <s v="OFF-AR-10002067"/>
    <x v="1"/>
    <x v="6"/>
    <s v="Newell 334"/>
    <x v="1618"/>
    <n v="5"/>
    <n v="0"/>
    <n v="25.792000000000002"/>
    <x v="1"/>
    <x v="0"/>
  </r>
  <r>
    <n v="7438"/>
    <x v="3696"/>
    <x v="1162"/>
    <x v="1137"/>
    <s v="Standard Class"/>
    <s v="BF-11020"/>
    <s v="Barry Französisch"/>
    <x v="1"/>
    <x v="0"/>
    <s v="Seattle"/>
    <x v="4"/>
    <n v="98105"/>
    <x v="1"/>
    <s v="OFF-BI-10001031"/>
    <x v="1"/>
    <x v="8"/>
    <s v="Pressboard Data Binders by Wilson Jones"/>
    <x v="794"/>
    <n v="5"/>
    <n v="0.2"/>
    <n v="7.2089999999999996"/>
    <x v="1"/>
    <x v="0"/>
  </r>
  <r>
    <n v="7439"/>
    <x v="3697"/>
    <x v="539"/>
    <x v="581"/>
    <s v="Second Class"/>
    <s v="CP-12085"/>
    <s v="Cathy Prescott"/>
    <x v="1"/>
    <x v="0"/>
    <s v="Covington"/>
    <x v="4"/>
    <n v="98042"/>
    <x v="1"/>
    <s v="FUR-FU-10003832"/>
    <x v="0"/>
    <x v="5"/>
    <s v="Eldon Expressions Punched Metal &amp; Wood Desk Accessories, Black &amp; Cherry"/>
    <x v="4972"/>
    <n v="5"/>
    <n v="0"/>
    <n v="13.132000000000001"/>
    <x v="1"/>
    <x v="0"/>
  </r>
  <r>
    <n v="7440"/>
    <x v="3698"/>
    <x v="264"/>
    <x v="371"/>
    <s v="Standard Class"/>
    <s v="JL-15235"/>
    <s v="Janet Lee"/>
    <x v="0"/>
    <x v="0"/>
    <s v="Los Angeles"/>
    <x v="1"/>
    <n v="90049"/>
    <x v="1"/>
    <s v="OFF-BI-10000138"/>
    <x v="1"/>
    <x v="8"/>
    <s v="Acco Translucent Poly Ring Binders"/>
    <x v="694"/>
    <n v="5"/>
    <n v="0.2"/>
    <n v="6.5519999999999996"/>
    <x v="1"/>
    <x v="0"/>
  </r>
  <r>
    <n v="7441"/>
    <x v="3698"/>
    <x v="264"/>
    <x v="371"/>
    <s v="Standard Class"/>
    <s v="JL-15235"/>
    <s v="Janet Lee"/>
    <x v="0"/>
    <x v="0"/>
    <s v="Los Angeles"/>
    <x v="1"/>
    <n v="90049"/>
    <x v="1"/>
    <s v="FUR-TA-10004607"/>
    <x v="0"/>
    <x v="3"/>
    <s v="Hon 2111 Invitation Series Straight Table"/>
    <x v="4973"/>
    <n v="2"/>
    <n v="0.2"/>
    <n v="-2.9566000000000088"/>
    <x v="1"/>
    <x v="0"/>
  </r>
  <r>
    <n v="7442"/>
    <x v="3699"/>
    <x v="547"/>
    <x v="837"/>
    <s v="First Class"/>
    <s v="JG-15805"/>
    <s v="John Grady"/>
    <x v="1"/>
    <x v="0"/>
    <s v="San Diego"/>
    <x v="1"/>
    <n v="92105"/>
    <x v="1"/>
    <s v="OFF-LA-10003148"/>
    <x v="1"/>
    <x v="2"/>
    <s v="Avery 51"/>
    <x v="1381"/>
    <n v="3"/>
    <n v="0"/>
    <n v="8.6939999999999991"/>
    <x v="1"/>
    <x v="0"/>
  </r>
  <r>
    <n v="7443"/>
    <x v="3700"/>
    <x v="337"/>
    <x v="872"/>
    <s v="First Class"/>
    <s v="VP-21760"/>
    <s v="Victoria Pisteka"/>
    <x v="1"/>
    <x v="0"/>
    <s v="Brownsville"/>
    <x v="5"/>
    <n v="78521"/>
    <x v="2"/>
    <s v="OFF-PA-10001804"/>
    <x v="1"/>
    <x v="10"/>
    <s v="Xerox 195"/>
    <x v="1432"/>
    <n v="2"/>
    <n v="0.2"/>
    <n v="3.7407999999999997"/>
    <x v="2"/>
    <x v="0"/>
  </r>
  <r>
    <n v="7444"/>
    <x v="3700"/>
    <x v="337"/>
    <x v="872"/>
    <s v="First Class"/>
    <s v="VP-21760"/>
    <s v="Victoria Pisteka"/>
    <x v="1"/>
    <x v="0"/>
    <s v="Brownsville"/>
    <x v="5"/>
    <n v="78521"/>
    <x v="2"/>
    <s v="OFF-ST-10000036"/>
    <x v="1"/>
    <x v="4"/>
    <s v="Recycled Data-Pak for Archival Bound Computer Printouts, 12-1/2 x 12-1/2 x 16"/>
    <x v="4974"/>
    <n v="3"/>
    <n v="0.2"/>
    <n v="20.745899999999985"/>
    <x v="2"/>
    <x v="0"/>
  </r>
  <r>
    <n v="7445"/>
    <x v="3701"/>
    <x v="447"/>
    <x v="1123"/>
    <s v="Second Class"/>
    <s v="RD-19810"/>
    <s v="Ross DeVincentis"/>
    <x v="2"/>
    <x v="0"/>
    <s v="Chicago"/>
    <x v="10"/>
    <n v="60610"/>
    <x v="2"/>
    <s v="OFF-PA-10001166"/>
    <x v="1"/>
    <x v="10"/>
    <s v="Xerox 2"/>
    <x v="1182"/>
    <n v="1"/>
    <n v="0.2"/>
    <n v="1.8144"/>
    <x v="2"/>
    <x v="0"/>
  </r>
  <r>
    <n v="7446"/>
    <x v="3701"/>
    <x v="447"/>
    <x v="1123"/>
    <s v="Second Class"/>
    <s v="RD-19810"/>
    <s v="Ross DeVincentis"/>
    <x v="2"/>
    <x v="0"/>
    <s v="Chicago"/>
    <x v="10"/>
    <n v="60610"/>
    <x v="2"/>
    <s v="OFF-PA-10001033"/>
    <x v="1"/>
    <x v="10"/>
    <s v="Xerox 1893"/>
    <x v="4975"/>
    <n v="2"/>
    <n v="0.2"/>
    <n v="23.7742"/>
    <x v="2"/>
    <x v="0"/>
  </r>
  <r>
    <n v="7447"/>
    <x v="3701"/>
    <x v="447"/>
    <x v="1123"/>
    <s v="Second Class"/>
    <s v="RD-19810"/>
    <s v="Ross DeVincentis"/>
    <x v="2"/>
    <x v="0"/>
    <s v="Chicago"/>
    <x v="10"/>
    <n v="60610"/>
    <x v="2"/>
    <s v="FUR-FU-10004597"/>
    <x v="0"/>
    <x v="5"/>
    <s v="Eldon Cleatmat Chair Mats for Medium Pile Carpets"/>
    <x v="500"/>
    <n v="1"/>
    <n v="0.6"/>
    <n v="-26.084999999999994"/>
    <x v="2"/>
    <x v="0"/>
  </r>
  <r>
    <n v="7448"/>
    <x v="3701"/>
    <x v="447"/>
    <x v="1123"/>
    <s v="Second Class"/>
    <s v="RD-19810"/>
    <s v="Ross DeVincentis"/>
    <x v="2"/>
    <x v="0"/>
    <s v="Chicago"/>
    <x v="10"/>
    <n v="60610"/>
    <x v="2"/>
    <s v="OFF-PA-10000418"/>
    <x v="1"/>
    <x v="10"/>
    <s v="Xerox 189"/>
    <x v="1257"/>
    <n v="5"/>
    <n v="0.2"/>
    <n v="146.79"/>
    <x v="2"/>
    <x v="0"/>
  </r>
  <r>
    <n v="7449"/>
    <x v="3702"/>
    <x v="343"/>
    <x v="773"/>
    <s v="First Class"/>
    <s v="MH-18025"/>
    <s v="Michelle Huthwaite"/>
    <x v="0"/>
    <x v="0"/>
    <s v="Knoxville"/>
    <x v="18"/>
    <n v="37918"/>
    <x v="0"/>
    <s v="FUR-FU-10004090"/>
    <x v="0"/>
    <x v="5"/>
    <s v="Executive Impressions 14&quot; Contract Wall Clock"/>
    <x v="4976"/>
    <n v="5"/>
    <n v="0.2"/>
    <n v="14.449499999999986"/>
    <x v="0"/>
    <x v="0"/>
  </r>
  <r>
    <n v="7450"/>
    <x v="3703"/>
    <x v="697"/>
    <x v="304"/>
    <s v="Second Class"/>
    <s v="SJ-20125"/>
    <s v="Sanjit Jacobs"/>
    <x v="2"/>
    <x v="0"/>
    <s v="Houston"/>
    <x v="5"/>
    <n v="77036"/>
    <x v="2"/>
    <s v="OFF-AR-10000390"/>
    <x v="1"/>
    <x v="6"/>
    <s v="Newell Chalk Holder"/>
    <x v="4541"/>
    <n v="3"/>
    <n v="0.2"/>
    <n v="3.2213999999999996"/>
    <x v="2"/>
    <x v="0"/>
  </r>
  <r>
    <n v="7451"/>
    <x v="3703"/>
    <x v="697"/>
    <x v="304"/>
    <s v="Second Class"/>
    <s v="SJ-20125"/>
    <s v="Sanjit Jacobs"/>
    <x v="2"/>
    <x v="0"/>
    <s v="Houston"/>
    <x v="5"/>
    <n v="77036"/>
    <x v="2"/>
    <s v="FUR-CH-10003774"/>
    <x v="0"/>
    <x v="1"/>
    <s v="Global Wood Trimmed Manager's Task Chair, Khaki"/>
    <x v="2608"/>
    <n v="5"/>
    <n v="0.3"/>
    <n v="-77.333000000000013"/>
    <x v="2"/>
    <x v="0"/>
  </r>
  <r>
    <n v="7452"/>
    <x v="3703"/>
    <x v="697"/>
    <x v="304"/>
    <s v="Second Class"/>
    <s v="SJ-20125"/>
    <s v="Sanjit Jacobs"/>
    <x v="2"/>
    <x v="0"/>
    <s v="Houston"/>
    <x v="5"/>
    <n v="77036"/>
    <x v="2"/>
    <s v="OFF-BI-10002412"/>
    <x v="1"/>
    <x v="8"/>
    <s v="Wilson Jones “Snap” Scratch Pad Binder Tool for Ring Binders"/>
    <x v="4977"/>
    <n v="5"/>
    <n v="0.8"/>
    <n v="-10.15"/>
    <x v="2"/>
    <x v="0"/>
  </r>
  <r>
    <n v="7453"/>
    <x v="3703"/>
    <x v="697"/>
    <x v="304"/>
    <s v="Second Class"/>
    <s v="SJ-20125"/>
    <s v="Sanjit Jacobs"/>
    <x v="2"/>
    <x v="0"/>
    <s v="Houston"/>
    <x v="5"/>
    <n v="77036"/>
    <x v="2"/>
    <s v="TEC-PH-10002415"/>
    <x v="2"/>
    <x v="7"/>
    <s v="Polycom VoiceStation 500 Conference phone"/>
    <x v="4978"/>
    <n v="6"/>
    <n v="0.2"/>
    <n v="88.48500000000007"/>
    <x v="2"/>
    <x v="0"/>
  </r>
  <r>
    <n v="7454"/>
    <x v="3704"/>
    <x v="643"/>
    <x v="553"/>
    <s v="Standard Class"/>
    <s v="FM-14380"/>
    <s v="Fred McMath"/>
    <x v="0"/>
    <x v="0"/>
    <s v="Bolingbrook"/>
    <x v="10"/>
    <n v="60440"/>
    <x v="2"/>
    <s v="TEC-PH-10003505"/>
    <x v="2"/>
    <x v="7"/>
    <s v="Geemarc AmpliPOWER60"/>
    <x v="1490"/>
    <n v="2"/>
    <n v="0.2"/>
    <n v="16.703999999999986"/>
    <x v="2"/>
    <x v="0"/>
  </r>
  <r>
    <n v="7455"/>
    <x v="3705"/>
    <x v="679"/>
    <x v="716"/>
    <s v="Standard Class"/>
    <s v="KH-16360"/>
    <s v="Katherine Hughes"/>
    <x v="0"/>
    <x v="0"/>
    <s v="Chicago"/>
    <x v="10"/>
    <n v="60623"/>
    <x v="2"/>
    <s v="OFF-LA-10003663"/>
    <x v="1"/>
    <x v="2"/>
    <s v="Avery 498"/>
    <x v="4766"/>
    <n v="4"/>
    <n v="0.2"/>
    <n v="3.1212"/>
    <x v="2"/>
    <x v="0"/>
  </r>
  <r>
    <n v="7456"/>
    <x v="3705"/>
    <x v="679"/>
    <x v="716"/>
    <s v="Standard Class"/>
    <s v="KH-16360"/>
    <s v="Katherine Hughes"/>
    <x v="0"/>
    <x v="0"/>
    <s v="Chicago"/>
    <x v="10"/>
    <n v="60623"/>
    <x v="2"/>
    <s v="OFF-ST-10001780"/>
    <x v="1"/>
    <x v="4"/>
    <s v="Tennsco 16-Compartment Lockers with Coat Rack"/>
    <x v="2532"/>
    <n v="2"/>
    <n v="0.2"/>
    <n v="51.831200000000024"/>
    <x v="2"/>
    <x v="0"/>
  </r>
  <r>
    <n v="7457"/>
    <x v="3706"/>
    <x v="392"/>
    <x v="1256"/>
    <s v="First Class"/>
    <s v="LL-16840"/>
    <s v="Lauren Leatherbury"/>
    <x v="0"/>
    <x v="0"/>
    <s v="Waynesboro"/>
    <x v="17"/>
    <n v="22980"/>
    <x v="0"/>
    <s v="TEC-PH-10002033"/>
    <x v="2"/>
    <x v="7"/>
    <s v="Konftel 250 Conference phone - Charcoal black"/>
    <x v="4979"/>
    <n v="2"/>
    <n v="0"/>
    <n v="148.10640000000001"/>
    <x v="0"/>
    <x v="0"/>
  </r>
  <r>
    <n v="7458"/>
    <x v="3706"/>
    <x v="392"/>
    <x v="1256"/>
    <s v="First Class"/>
    <s v="LL-16840"/>
    <s v="Lauren Leatherbury"/>
    <x v="0"/>
    <x v="0"/>
    <s v="Waynesboro"/>
    <x v="17"/>
    <n v="22980"/>
    <x v="0"/>
    <s v="OFF-BI-10001036"/>
    <x v="1"/>
    <x v="8"/>
    <s v="Cardinal EasyOpen D-Ring Binders"/>
    <x v="4980"/>
    <n v="1"/>
    <n v="0"/>
    <n v="4.57"/>
    <x v="0"/>
    <x v="0"/>
  </r>
  <r>
    <n v="7459"/>
    <x v="3706"/>
    <x v="392"/>
    <x v="1256"/>
    <s v="First Class"/>
    <s v="LL-16840"/>
    <s v="Lauren Leatherbury"/>
    <x v="0"/>
    <x v="0"/>
    <s v="Waynesboro"/>
    <x v="17"/>
    <n v="22980"/>
    <x v="0"/>
    <s v="FUR-FU-10001468"/>
    <x v="0"/>
    <x v="5"/>
    <s v="Tenex Antistatic Computer Chair Mats"/>
    <x v="4981"/>
    <n v="7"/>
    <n v="0"/>
    <n v="119.68599999999989"/>
    <x v="0"/>
    <x v="0"/>
  </r>
  <r>
    <n v="7460"/>
    <x v="3706"/>
    <x v="392"/>
    <x v="1256"/>
    <s v="First Class"/>
    <s v="LL-16840"/>
    <s v="Lauren Leatherbury"/>
    <x v="0"/>
    <x v="0"/>
    <s v="Waynesboro"/>
    <x v="17"/>
    <n v="22980"/>
    <x v="0"/>
    <s v="FUR-BO-10001519"/>
    <x v="0"/>
    <x v="0"/>
    <s v="O'Sullivan 3-Shelf Heavy-Duty Bookcases"/>
    <x v="4982"/>
    <n v="9"/>
    <n v="0"/>
    <n v="125.58240000000001"/>
    <x v="0"/>
    <x v="0"/>
  </r>
  <r>
    <n v="7461"/>
    <x v="3707"/>
    <x v="347"/>
    <x v="282"/>
    <s v="Second Class"/>
    <s v="AR-10540"/>
    <s v="Andy Reiter"/>
    <x v="0"/>
    <x v="0"/>
    <s v="Los Angeles"/>
    <x v="1"/>
    <n v="90004"/>
    <x v="1"/>
    <s v="TEC-CO-10001943"/>
    <x v="2"/>
    <x v="16"/>
    <s v="Canon PC-428 Personal Copier"/>
    <x v="4983"/>
    <n v="4"/>
    <n v="0.2"/>
    <n v="215.98919999999998"/>
    <x v="1"/>
    <x v="1"/>
  </r>
  <r>
    <n v="7462"/>
    <x v="3707"/>
    <x v="347"/>
    <x v="282"/>
    <s v="Second Class"/>
    <s v="AR-10540"/>
    <s v="Andy Reiter"/>
    <x v="0"/>
    <x v="0"/>
    <s v="Los Angeles"/>
    <x v="1"/>
    <n v="90004"/>
    <x v="1"/>
    <s v="OFF-PA-10003127"/>
    <x v="1"/>
    <x v="10"/>
    <s v="Easy-staple paper"/>
    <x v="4984"/>
    <n v="2"/>
    <n v="0"/>
    <n v="24.269599999999997"/>
    <x v="1"/>
    <x v="1"/>
  </r>
  <r>
    <n v="7463"/>
    <x v="3708"/>
    <x v="914"/>
    <x v="1158"/>
    <s v="Second Class"/>
    <s v="NP-18670"/>
    <s v="Nora Paige"/>
    <x v="0"/>
    <x v="0"/>
    <s v="Seattle"/>
    <x v="4"/>
    <n v="98105"/>
    <x v="1"/>
    <s v="TEC-AC-10002076"/>
    <x v="2"/>
    <x v="11"/>
    <s v="Microsoft Natural Keyboard Elite"/>
    <x v="4985"/>
    <n v="9"/>
    <n v="0"/>
    <n v="80.837999999999994"/>
    <x v="1"/>
    <x v="0"/>
  </r>
  <r>
    <n v="7464"/>
    <x v="3709"/>
    <x v="162"/>
    <x v="1219"/>
    <s v="Standard Class"/>
    <s v="LP-17095"/>
    <s v="Liz Preis"/>
    <x v="0"/>
    <x v="0"/>
    <s v="Visalia"/>
    <x v="1"/>
    <n v="93277"/>
    <x v="1"/>
    <s v="OFF-AR-10003338"/>
    <x v="1"/>
    <x v="6"/>
    <s v="Eberhard Faber 3 1/2&quot; Golf Pencils"/>
    <x v="3659"/>
    <n v="2"/>
    <n v="0"/>
    <n v="3.7200000000000006"/>
    <x v="1"/>
    <x v="0"/>
  </r>
  <r>
    <n v="7465"/>
    <x v="3709"/>
    <x v="162"/>
    <x v="1219"/>
    <s v="Standard Class"/>
    <s v="LP-17095"/>
    <s v="Liz Preis"/>
    <x v="0"/>
    <x v="0"/>
    <s v="Visalia"/>
    <x v="1"/>
    <n v="93277"/>
    <x v="1"/>
    <s v="OFF-PA-10004610"/>
    <x v="1"/>
    <x v="10"/>
    <s v="Xerox 1900"/>
    <x v="1369"/>
    <n v="8"/>
    <n v="0"/>
    <n v="15.407999999999998"/>
    <x v="1"/>
    <x v="0"/>
  </r>
  <r>
    <n v="7466"/>
    <x v="3709"/>
    <x v="162"/>
    <x v="1219"/>
    <s v="Standard Class"/>
    <s v="LP-17095"/>
    <s v="Liz Preis"/>
    <x v="0"/>
    <x v="0"/>
    <s v="Visalia"/>
    <x v="1"/>
    <n v="93277"/>
    <x v="1"/>
    <s v="OFF-ST-10001272"/>
    <x v="1"/>
    <x v="4"/>
    <s v="Mini 13-1/2 Capacity Data Binder Rack, Pearl"/>
    <x v="2213"/>
    <n v="2"/>
    <n v="0"/>
    <n v="65.435000000000002"/>
    <x v="1"/>
    <x v="0"/>
  </r>
  <r>
    <n v="7467"/>
    <x v="3710"/>
    <x v="288"/>
    <x v="213"/>
    <s v="Standard Class"/>
    <s v="AH-10690"/>
    <s v="Anna Häberlin"/>
    <x v="1"/>
    <x v="0"/>
    <s v="Los Angeles"/>
    <x v="1"/>
    <n v="90008"/>
    <x v="1"/>
    <s v="OFF-AP-10001366"/>
    <x v="1"/>
    <x v="9"/>
    <s v="Staple holder"/>
    <x v="4986"/>
    <n v="8"/>
    <n v="0"/>
    <n v="23.716800000000006"/>
    <x v="1"/>
    <x v="1"/>
  </r>
  <r>
    <n v="7468"/>
    <x v="3711"/>
    <x v="343"/>
    <x v="205"/>
    <s v="Second Class"/>
    <s v="TB-21190"/>
    <s v="Thomas Brumley"/>
    <x v="2"/>
    <x v="0"/>
    <s v="Los Angeles"/>
    <x v="1"/>
    <n v="90045"/>
    <x v="1"/>
    <s v="FUR-FU-10001424"/>
    <x v="0"/>
    <x v="5"/>
    <s v="Dax Clear Box Frame"/>
    <x v="4987"/>
    <n v="4"/>
    <n v="0"/>
    <n v="11.872799999999998"/>
    <x v="1"/>
    <x v="0"/>
  </r>
  <r>
    <n v="7469"/>
    <x v="3712"/>
    <x v="1114"/>
    <x v="1257"/>
    <s v="Standard Class"/>
    <s v="AA-10315"/>
    <s v="Alex Avila"/>
    <x v="0"/>
    <x v="0"/>
    <s v="New York City"/>
    <x v="15"/>
    <n v="10011"/>
    <x v="3"/>
    <s v="OFF-PA-10000349"/>
    <x v="1"/>
    <x v="10"/>
    <s v="Easy-staple paper"/>
    <x v="1830"/>
    <n v="3"/>
    <n v="0"/>
    <n v="7.0218000000000007"/>
    <x v="3"/>
    <x v="0"/>
  </r>
  <r>
    <n v="7470"/>
    <x v="3712"/>
    <x v="1114"/>
    <x v="1257"/>
    <s v="Standard Class"/>
    <s v="AA-10315"/>
    <s v="Alex Avila"/>
    <x v="0"/>
    <x v="0"/>
    <s v="New York City"/>
    <x v="15"/>
    <n v="10011"/>
    <x v="3"/>
    <s v="FUR-FU-10002456"/>
    <x v="0"/>
    <x v="5"/>
    <s v="Master Caster Door Stop, Large Neon Orange"/>
    <x v="58"/>
    <n v="2"/>
    <n v="0"/>
    <n v="6.2608000000000015"/>
    <x v="3"/>
    <x v="0"/>
  </r>
  <r>
    <n v="7471"/>
    <x v="3713"/>
    <x v="426"/>
    <x v="1006"/>
    <s v="Standard Class"/>
    <s v="AC-10615"/>
    <s v="Ann Chong"/>
    <x v="1"/>
    <x v="0"/>
    <s v="Philadelphia"/>
    <x v="9"/>
    <n v="19143"/>
    <x v="3"/>
    <s v="OFF-BI-10002609"/>
    <x v="1"/>
    <x v="8"/>
    <s v="Avery Hidden Tab Dividers for Binding Systems"/>
    <x v="4988"/>
    <n v="4"/>
    <n v="0.7"/>
    <n v="-2.8608000000000002"/>
    <x v="3"/>
    <x v="0"/>
  </r>
  <r>
    <n v="7472"/>
    <x v="3713"/>
    <x v="426"/>
    <x v="1006"/>
    <s v="Standard Class"/>
    <s v="AC-10615"/>
    <s v="Ann Chong"/>
    <x v="1"/>
    <x v="0"/>
    <s v="Philadelphia"/>
    <x v="9"/>
    <n v="19143"/>
    <x v="3"/>
    <s v="OFF-ST-10001522"/>
    <x v="1"/>
    <x v="4"/>
    <s v="Gould Plastics 18-Pocket Panel Bin, 34w x 5-1/4d x 20-1/2h"/>
    <x v="2772"/>
    <n v="2"/>
    <n v="0.2"/>
    <n v="-29.436800000000012"/>
    <x v="3"/>
    <x v="0"/>
  </r>
  <r>
    <n v="7473"/>
    <x v="3714"/>
    <x v="949"/>
    <x v="480"/>
    <s v="First Class"/>
    <s v="EM-14140"/>
    <s v="Eugene Moren"/>
    <x v="2"/>
    <x v="0"/>
    <s v="Lehi"/>
    <x v="7"/>
    <n v="84043"/>
    <x v="1"/>
    <s v="TEC-CO-10000971"/>
    <x v="2"/>
    <x v="16"/>
    <s v="Hewlett Packard 310 Color Digital Copier"/>
    <x v="4989"/>
    <n v="5"/>
    <n v="0"/>
    <n v="449.9849999999999"/>
    <x v="1"/>
    <x v="0"/>
  </r>
  <r>
    <n v="7474"/>
    <x v="3715"/>
    <x v="342"/>
    <x v="1221"/>
    <s v="Standard Class"/>
    <s v="QJ-19255"/>
    <s v="Quincy Jones"/>
    <x v="1"/>
    <x v="0"/>
    <s v="Chicago"/>
    <x v="10"/>
    <n v="60653"/>
    <x v="2"/>
    <s v="OFF-AR-10000034"/>
    <x v="1"/>
    <x v="6"/>
    <s v="BIC Brite Liner Grip Highlighters, Assorted, 5/Pack"/>
    <x v="4990"/>
    <n v="4"/>
    <n v="0.2"/>
    <n v="3.2223999999999995"/>
    <x v="2"/>
    <x v="0"/>
  </r>
  <r>
    <n v="7475"/>
    <x v="3716"/>
    <x v="1037"/>
    <x v="1258"/>
    <s v="Standard Class"/>
    <s v="ME-17320"/>
    <s v="Maria Etezadi"/>
    <x v="2"/>
    <x v="0"/>
    <s v="Henderson"/>
    <x v="0"/>
    <n v="42420"/>
    <x v="0"/>
    <s v="FUR-CH-10004063"/>
    <x v="0"/>
    <x v="1"/>
    <s v="Global Deluxe High-Back Manager's Chair"/>
    <x v="4991"/>
    <n v="9"/>
    <n v="0"/>
    <n v="746.40779999999972"/>
    <x v="0"/>
    <x v="0"/>
  </r>
  <r>
    <n v="7476"/>
    <x v="3716"/>
    <x v="1037"/>
    <x v="1258"/>
    <s v="Standard Class"/>
    <s v="ME-17320"/>
    <s v="Maria Etezadi"/>
    <x v="2"/>
    <x v="0"/>
    <s v="Henderson"/>
    <x v="0"/>
    <n v="42420"/>
    <x v="0"/>
    <s v="OFF-BI-10004632"/>
    <x v="1"/>
    <x v="8"/>
    <s v="Ibico Hi-Tech Manual Binding System"/>
    <x v="4992"/>
    <n v="2"/>
    <n v="0"/>
    <n v="274.49099999999999"/>
    <x v="0"/>
    <x v="0"/>
  </r>
  <r>
    <n v="7477"/>
    <x v="3716"/>
    <x v="1037"/>
    <x v="1258"/>
    <s v="Standard Class"/>
    <s v="ME-17320"/>
    <s v="Maria Etezadi"/>
    <x v="2"/>
    <x v="0"/>
    <s v="Henderson"/>
    <x v="0"/>
    <n v="42420"/>
    <x v="0"/>
    <s v="OFF-AR-10001662"/>
    <x v="1"/>
    <x v="6"/>
    <s v="Rogers Handheld Barrel Pencil Sharpener"/>
    <x v="4993"/>
    <n v="2"/>
    <n v="0"/>
    <n v="1.4796000000000005"/>
    <x v="0"/>
    <x v="0"/>
  </r>
  <r>
    <n v="7478"/>
    <x v="3716"/>
    <x v="1037"/>
    <x v="1258"/>
    <s v="Standard Class"/>
    <s v="ME-17320"/>
    <s v="Maria Etezadi"/>
    <x v="2"/>
    <x v="0"/>
    <s v="Henderson"/>
    <x v="0"/>
    <n v="42420"/>
    <x v="0"/>
    <s v="TEC-PH-10004977"/>
    <x v="2"/>
    <x v="7"/>
    <s v="GE 30524EE4"/>
    <x v="3743"/>
    <n v="2"/>
    <n v="0"/>
    <n v="113.67419999999998"/>
    <x v="0"/>
    <x v="0"/>
  </r>
  <r>
    <n v="7479"/>
    <x v="3716"/>
    <x v="1037"/>
    <x v="1258"/>
    <s v="Standard Class"/>
    <s v="ME-17320"/>
    <s v="Maria Etezadi"/>
    <x v="2"/>
    <x v="0"/>
    <s v="Henderson"/>
    <x v="0"/>
    <n v="42420"/>
    <x v="0"/>
    <s v="TEC-PH-10004539"/>
    <x v="2"/>
    <x v="7"/>
    <s v="Wireless Extenders zBoost YX545 SOHO Signal Booster"/>
    <x v="4994"/>
    <n v="4"/>
    <n v="0"/>
    <n v="204.10919999999999"/>
    <x v="0"/>
    <x v="0"/>
  </r>
  <r>
    <n v="7480"/>
    <x v="3716"/>
    <x v="1037"/>
    <x v="1258"/>
    <s v="Standard Class"/>
    <s v="ME-17320"/>
    <s v="Maria Etezadi"/>
    <x v="2"/>
    <x v="0"/>
    <s v="Henderson"/>
    <x v="0"/>
    <n v="42420"/>
    <x v="0"/>
    <s v="OFF-FA-10001883"/>
    <x v="1"/>
    <x v="13"/>
    <s v="Alliance Super-Size Bands, Assorted Sizes"/>
    <x v="4995"/>
    <n v="4"/>
    <n v="0"/>
    <n v="0.31119999999999948"/>
    <x v="0"/>
    <x v="0"/>
  </r>
  <r>
    <n v="7481"/>
    <x v="3716"/>
    <x v="1037"/>
    <x v="1258"/>
    <s v="Standard Class"/>
    <s v="ME-17320"/>
    <s v="Maria Etezadi"/>
    <x v="2"/>
    <x v="0"/>
    <s v="Henderson"/>
    <x v="0"/>
    <n v="42420"/>
    <x v="0"/>
    <s v="OFF-PA-10000955"/>
    <x v="1"/>
    <x v="10"/>
    <s v="Southworth 25% Cotton Granite Paper &amp; Envelopes"/>
    <x v="4996"/>
    <n v="1"/>
    <n v="0"/>
    <n v="3.0084"/>
    <x v="0"/>
    <x v="0"/>
  </r>
  <r>
    <n v="7482"/>
    <x v="3717"/>
    <x v="142"/>
    <x v="143"/>
    <s v="Second Class"/>
    <s v="LB-16795"/>
    <s v="Laurel Beltran"/>
    <x v="2"/>
    <x v="0"/>
    <s v="Huntington Beach"/>
    <x v="1"/>
    <n v="92646"/>
    <x v="1"/>
    <s v="OFF-EN-10002500"/>
    <x v="1"/>
    <x v="12"/>
    <s v="Globe Weis Peel &amp; Seel First Class Envelopes"/>
    <x v="4835"/>
    <n v="1"/>
    <n v="0"/>
    <n v="5.7509999999999994"/>
    <x v="1"/>
    <x v="0"/>
  </r>
  <r>
    <n v="7483"/>
    <x v="3718"/>
    <x v="865"/>
    <x v="839"/>
    <s v="Standard Class"/>
    <s v="JP-16135"/>
    <s v="Julie Prescott"/>
    <x v="2"/>
    <x v="0"/>
    <s v="New York City"/>
    <x v="15"/>
    <n v="10011"/>
    <x v="3"/>
    <s v="OFF-BI-10004654"/>
    <x v="1"/>
    <x v="8"/>
    <s v="Avery Binding System Hidden Tab Executive Style Index Sets"/>
    <x v="4997"/>
    <n v="4"/>
    <n v="0.2"/>
    <n v="6.9239999999999995"/>
    <x v="3"/>
    <x v="0"/>
  </r>
  <r>
    <n v="7484"/>
    <x v="3719"/>
    <x v="534"/>
    <x v="709"/>
    <s v="Second Class"/>
    <s v="EB-13705"/>
    <s v="Ed Braxton"/>
    <x v="1"/>
    <x v="0"/>
    <s v="Philadelphia"/>
    <x v="9"/>
    <n v="19140"/>
    <x v="3"/>
    <s v="FUR-CH-10003774"/>
    <x v="0"/>
    <x v="1"/>
    <s v="Global Wood Trimmed Manager's Task Chair, Khaki"/>
    <x v="4998"/>
    <n v="7"/>
    <n v="0.3"/>
    <n v="-108.26620000000001"/>
    <x v="3"/>
    <x v="0"/>
  </r>
  <r>
    <n v="7485"/>
    <x v="3720"/>
    <x v="116"/>
    <x v="115"/>
    <s v="Standard Class"/>
    <s v="CS-12400"/>
    <s v="Christopher Schild"/>
    <x v="2"/>
    <x v="0"/>
    <s v="Fargo"/>
    <x v="46"/>
    <n v="58103"/>
    <x v="2"/>
    <s v="OFF-AR-10004707"/>
    <x v="1"/>
    <x v="6"/>
    <s v="Staples in misc. colors"/>
    <x v="4724"/>
    <n v="1"/>
    <n v="0"/>
    <n v="0.86799999999999988"/>
    <x v="2"/>
    <x v="0"/>
  </r>
  <r>
    <n v="7486"/>
    <x v="3720"/>
    <x v="116"/>
    <x v="115"/>
    <s v="Standard Class"/>
    <s v="CS-12400"/>
    <s v="Christopher Schild"/>
    <x v="2"/>
    <x v="0"/>
    <s v="Fargo"/>
    <x v="46"/>
    <n v="58103"/>
    <x v="2"/>
    <s v="OFF-BI-10004040"/>
    <x v="1"/>
    <x v="8"/>
    <s v="Wilson Jones Impact Binders"/>
    <x v="4213"/>
    <n v="5"/>
    <n v="0"/>
    <n v="12.690999999999999"/>
    <x v="2"/>
    <x v="0"/>
  </r>
  <r>
    <n v="7487"/>
    <x v="3721"/>
    <x v="546"/>
    <x v="140"/>
    <s v="Second Class"/>
    <s v="PM-19135"/>
    <s v="Peter McVee"/>
    <x v="2"/>
    <x v="0"/>
    <s v="Dover"/>
    <x v="38"/>
    <n v="3820"/>
    <x v="3"/>
    <s v="OFF-PA-10001184"/>
    <x v="1"/>
    <x v="10"/>
    <s v="Xerox 1903"/>
    <x v="2744"/>
    <n v="5"/>
    <n v="0"/>
    <n v="14.651"/>
    <x v="3"/>
    <x v="0"/>
  </r>
  <r>
    <n v="7488"/>
    <x v="3721"/>
    <x v="546"/>
    <x v="140"/>
    <s v="Second Class"/>
    <s v="PM-19135"/>
    <s v="Peter McVee"/>
    <x v="2"/>
    <x v="0"/>
    <s v="Dover"/>
    <x v="38"/>
    <n v="3820"/>
    <x v="3"/>
    <s v="TEC-AC-10004145"/>
    <x v="2"/>
    <x v="11"/>
    <s v="Logitech diNovo Edge Keyboard"/>
    <x v="3633"/>
    <n v="9"/>
    <n v="0"/>
    <n v="517.47930000000008"/>
    <x v="3"/>
    <x v="0"/>
  </r>
  <r>
    <n v="7489"/>
    <x v="3721"/>
    <x v="546"/>
    <x v="140"/>
    <s v="Second Class"/>
    <s v="PM-19135"/>
    <s v="Peter McVee"/>
    <x v="2"/>
    <x v="0"/>
    <s v="Dover"/>
    <x v="38"/>
    <n v="3820"/>
    <x v="3"/>
    <s v="FUR-TA-10003473"/>
    <x v="0"/>
    <x v="3"/>
    <s v="Bretford Rectangular Conference Table Tops"/>
    <x v="4999"/>
    <n v="4"/>
    <n v="0.3"/>
    <n v="-105.31639999999993"/>
    <x v="3"/>
    <x v="0"/>
  </r>
  <r>
    <n v="7490"/>
    <x v="3722"/>
    <x v="60"/>
    <x v="748"/>
    <s v="Standard Class"/>
    <s v="AA-10645"/>
    <s v="Anna Andreadi"/>
    <x v="0"/>
    <x v="0"/>
    <s v="San Diego"/>
    <x v="1"/>
    <n v="92105"/>
    <x v="1"/>
    <s v="OFF-PA-10003172"/>
    <x v="1"/>
    <x v="10"/>
    <s v="Xerox 1996"/>
    <x v="91"/>
    <n v="2"/>
    <n v="0"/>
    <n v="6.2208000000000006"/>
    <x v="1"/>
    <x v="1"/>
  </r>
  <r>
    <n v="7491"/>
    <x v="3723"/>
    <x v="229"/>
    <x v="1215"/>
    <s v="Standard Class"/>
    <s v="FA-14230"/>
    <s v="Frank Atkinson"/>
    <x v="1"/>
    <x v="0"/>
    <s v="Los Angeles"/>
    <x v="1"/>
    <n v="90032"/>
    <x v="1"/>
    <s v="FUR-FU-10003799"/>
    <x v="0"/>
    <x v="5"/>
    <s v="Seth Thomas 13 1/2&quot; Wall Clock"/>
    <x v="5000"/>
    <n v="6"/>
    <n v="0"/>
    <n v="33.070799999999991"/>
    <x v="1"/>
    <x v="0"/>
  </r>
  <r>
    <n v="7492"/>
    <x v="3724"/>
    <x v="673"/>
    <x v="38"/>
    <s v="Same Day"/>
    <s v="CM-12190"/>
    <s v="Charlotte Melton"/>
    <x v="0"/>
    <x v="0"/>
    <s v="Utica"/>
    <x v="15"/>
    <n v="13501"/>
    <x v="3"/>
    <s v="TEC-PH-10002583"/>
    <x v="2"/>
    <x v="7"/>
    <s v="iOttie HLCRIO102 Car Mount"/>
    <x v="5001"/>
    <n v="6"/>
    <n v="0"/>
    <n v="5.9969999999999857"/>
    <x v="3"/>
    <x v="0"/>
  </r>
  <r>
    <n v="7493"/>
    <x v="3725"/>
    <x v="220"/>
    <x v="1259"/>
    <s v="Standard Class"/>
    <s v="CC-12475"/>
    <s v="Cindy Chapman"/>
    <x v="0"/>
    <x v="0"/>
    <s v="Houston"/>
    <x v="5"/>
    <n v="77070"/>
    <x v="2"/>
    <s v="OFF-PA-10004239"/>
    <x v="1"/>
    <x v="10"/>
    <s v="Xerox 1953"/>
    <x v="1518"/>
    <n v="3"/>
    <n v="0.2"/>
    <n v="3.2099999999999982"/>
    <x v="2"/>
    <x v="0"/>
  </r>
  <r>
    <n v="7494"/>
    <x v="3725"/>
    <x v="220"/>
    <x v="1259"/>
    <s v="Standard Class"/>
    <s v="CC-12475"/>
    <s v="Cindy Chapman"/>
    <x v="0"/>
    <x v="0"/>
    <s v="Houston"/>
    <x v="5"/>
    <n v="77070"/>
    <x v="2"/>
    <s v="FUR-TA-10002855"/>
    <x v="0"/>
    <x v="3"/>
    <s v="Bevis Round Conference Table Top &amp; Single Column Base"/>
    <x v="5002"/>
    <n v="5"/>
    <n v="0.3"/>
    <n v="-65.853000000000009"/>
    <x v="2"/>
    <x v="0"/>
  </r>
  <r>
    <n v="7495"/>
    <x v="3725"/>
    <x v="220"/>
    <x v="1259"/>
    <s v="Standard Class"/>
    <s v="CC-12475"/>
    <s v="Cindy Chapman"/>
    <x v="0"/>
    <x v="0"/>
    <s v="Houston"/>
    <x v="5"/>
    <n v="77070"/>
    <x v="2"/>
    <s v="OFF-AP-10001626"/>
    <x v="1"/>
    <x v="9"/>
    <s v="Commercial WindTunnel Clean Air Upright Vacuum, Replacement Belts, Filtration Bags"/>
    <x v="5003"/>
    <n v="2"/>
    <n v="0.8"/>
    <n v="-4.2012"/>
    <x v="2"/>
    <x v="0"/>
  </r>
  <r>
    <n v="7496"/>
    <x v="3726"/>
    <x v="1163"/>
    <x v="11"/>
    <s v="Standard Class"/>
    <s v="TC-21295"/>
    <s v="Toby Carlisle"/>
    <x v="0"/>
    <x v="0"/>
    <s v="Westminster"/>
    <x v="1"/>
    <n v="92683"/>
    <x v="1"/>
    <s v="OFF-BI-10004022"/>
    <x v="1"/>
    <x v="8"/>
    <s v="Acco Suede Grain Vinyl Round Ring Binder"/>
    <x v="3079"/>
    <n v="2"/>
    <n v="0.2"/>
    <n v="1.4455999999999996"/>
    <x v="1"/>
    <x v="0"/>
  </r>
  <r>
    <n v="7497"/>
    <x v="3726"/>
    <x v="1163"/>
    <x v="11"/>
    <s v="Standard Class"/>
    <s v="TC-21295"/>
    <s v="Toby Carlisle"/>
    <x v="0"/>
    <x v="0"/>
    <s v="Westminster"/>
    <x v="1"/>
    <n v="92683"/>
    <x v="1"/>
    <s v="FUR-FU-10003601"/>
    <x v="0"/>
    <x v="5"/>
    <s v="Deflect-o RollaMat Studded, Beveled Mat for Medium Pile Carpeting"/>
    <x v="3139"/>
    <n v="3"/>
    <n v="0"/>
    <n v="49.804199999999994"/>
    <x v="1"/>
    <x v="0"/>
  </r>
  <r>
    <n v="7498"/>
    <x v="3726"/>
    <x v="1163"/>
    <x v="11"/>
    <s v="Standard Class"/>
    <s v="TC-21295"/>
    <s v="Toby Carlisle"/>
    <x v="0"/>
    <x v="0"/>
    <s v="Westminster"/>
    <x v="1"/>
    <n v="92683"/>
    <x v="1"/>
    <s v="OFF-FA-10000490"/>
    <x v="1"/>
    <x v="13"/>
    <s v="OIC Binder Clips, Mini, 1/4&quot; Capacity, Black"/>
    <x v="328"/>
    <n v="4"/>
    <n v="0"/>
    <n v="2.3311999999999999"/>
    <x v="1"/>
    <x v="0"/>
  </r>
  <r>
    <n v="7499"/>
    <x v="3726"/>
    <x v="1163"/>
    <x v="11"/>
    <s v="Standard Class"/>
    <s v="TC-21295"/>
    <s v="Toby Carlisle"/>
    <x v="0"/>
    <x v="0"/>
    <s v="Westminster"/>
    <x v="1"/>
    <n v="92683"/>
    <x v="1"/>
    <s v="OFF-AR-10004042"/>
    <x v="1"/>
    <x v="6"/>
    <s v="BOSTON Model 1800 Electric Pencil Sharpeners, Putty/Woodgrain"/>
    <x v="5004"/>
    <n v="4"/>
    <n v="0"/>
    <n v="20.856799999999993"/>
    <x v="1"/>
    <x v="0"/>
  </r>
  <r>
    <n v="7500"/>
    <x v="3726"/>
    <x v="1163"/>
    <x v="11"/>
    <s v="Standard Class"/>
    <s v="TC-21295"/>
    <s v="Toby Carlisle"/>
    <x v="0"/>
    <x v="0"/>
    <s v="Westminster"/>
    <x v="1"/>
    <n v="92683"/>
    <x v="1"/>
    <s v="FUR-FU-10002960"/>
    <x v="0"/>
    <x v="5"/>
    <s v="Eldon 200 Class Desk Accessories, Burgundy"/>
    <x v="609"/>
    <n v="3"/>
    <n v="0"/>
    <n v="7.9128000000000007"/>
    <x v="1"/>
    <x v="0"/>
  </r>
  <r>
    <n v="7501"/>
    <x v="3726"/>
    <x v="1163"/>
    <x v="11"/>
    <s v="Standard Class"/>
    <s v="TC-21295"/>
    <s v="Toby Carlisle"/>
    <x v="0"/>
    <x v="0"/>
    <s v="Westminster"/>
    <x v="1"/>
    <n v="92683"/>
    <x v="1"/>
    <s v="TEC-AC-10000991"/>
    <x v="2"/>
    <x v="11"/>
    <s v="Sony Micro Vault Click 8 GB USB 2.0 Flash Drive"/>
    <x v="5005"/>
    <n v="3"/>
    <n v="0"/>
    <n v="19.735800000000005"/>
    <x v="1"/>
    <x v="0"/>
  </r>
  <r>
    <n v="7502"/>
    <x v="3726"/>
    <x v="1163"/>
    <x v="11"/>
    <s v="Standard Class"/>
    <s v="TC-21295"/>
    <s v="Toby Carlisle"/>
    <x v="0"/>
    <x v="0"/>
    <s v="Westminster"/>
    <x v="1"/>
    <n v="92683"/>
    <x v="1"/>
    <s v="TEC-PH-10004977"/>
    <x v="2"/>
    <x v="7"/>
    <s v="GE 30524EE4"/>
    <x v="553"/>
    <n v="3"/>
    <n v="0.2"/>
    <n v="52.917299999999955"/>
    <x v="1"/>
    <x v="0"/>
  </r>
  <r>
    <n v="7503"/>
    <x v="3727"/>
    <x v="983"/>
    <x v="922"/>
    <s v="Same Day"/>
    <s v="TB-21400"/>
    <s v="Tom Boeckenhauer"/>
    <x v="0"/>
    <x v="0"/>
    <s v="Los Angeles"/>
    <x v="1"/>
    <n v="90036"/>
    <x v="1"/>
    <s v="OFF-AR-10000817"/>
    <x v="1"/>
    <x v="6"/>
    <s v="Manco Dry-Lighter Erasable Highlighter"/>
    <x v="2398"/>
    <n v="2"/>
    <n v="0"/>
    <n v="2.0671999999999997"/>
    <x v="1"/>
    <x v="0"/>
  </r>
  <r>
    <n v="7504"/>
    <x v="3727"/>
    <x v="983"/>
    <x v="922"/>
    <s v="Same Day"/>
    <s v="TB-21400"/>
    <s v="Tom Boeckenhauer"/>
    <x v="0"/>
    <x v="0"/>
    <s v="Los Angeles"/>
    <x v="1"/>
    <n v="90036"/>
    <x v="1"/>
    <s v="TEC-PH-10002447"/>
    <x v="2"/>
    <x v="7"/>
    <s v="AT&amp;T CL83451 4-Handset Telephone"/>
    <x v="5006"/>
    <n v="1"/>
    <n v="0.2"/>
    <n v="18.539099999999991"/>
    <x v="1"/>
    <x v="0"/>
  </r>
  <r>
    <n v="7505"/>
    <x v="3728"/>
    <x v="1011"/>
    <x v="1106"/>
    <s v="Second Class"/>
    <s v="JK-15325"/>
    <s v="Jason Klamczynski"/>
    <x v="1"/>
    <x v="0"/>
    <s v="Atlantic City"/>
    <x v="30"/>
    <n v="8401"/>
    <x v="3"/>
    <s v="OFF-EN-10003134"/>
    <x v="1"/>
    <x v="12"/>
    <s v="Staple envelope"/>
    <x v="371"/>
    <n v="2"/>
    <n v="0"/>
    <n v="11.68"/>
    <x v="3"/>
    <x v="0"/>
  </r>
  <r>
    <n v="7506"/>
    <x v="3729"/>
    <x v="110"/>
    <x v="198"/>
    <s v="Standard Class"/>
    <s v="BW-11200"/>
    <s v="Ben Wallace"/>
    <x v="0"/>
    <x v="0"/>
    <s v="Skokie"/>
    <x v="10"/>
    <n v="60076"/>
    <x v="2"/>
    <s v="OFF-BI-10000309"/>
    <x v="1"/>
    <x v="8"/>
    <s v="GBC Twin Loop Wire Binding Elements, 9/16&quot; Spine, Black"/>
    <x v="362"/>
    <n v="4"/>
    <n v="0.8"/>
    <n v="-18.872800000000009"/>
    <x v="2"/>
    <x v="0"/>
  </r>
  <r>
    <n v="7507"/>
    <x v="3730"/>
    <x v="981"/>
    <x v="1057"/>
    <s v="Standard Class"/>
    <s v="SH-20395"/>
    <s v="Shahid Hopkins"/>
    <x v="0"/>
    <x v="0"/>
    <s v="San Francisco"/>
    <x v="1"/>
    <n v="94122"/>
    <x v="1"/>
    <s v="TEC-PH-10001615"/>
    <x v="2"/>
    <x v="7"/>
    <s v="AT&amp;T CL82213"/>
    <x v="1956"/>
    <n v="2"/>
    <n v="0.2"/>
    <n v="5.2181999999999924"/>
    <x v="1"/>
    <x v="0"/>
  </r>
  <r>
    <n v="7508"/>
    <x v="3730"/>
    <x v="981"/>
    <x v="1057"/>
    <s v="Standard Class"/>
    <s v="SH-20395"/>
    <s v="Shahid Hopkins"/>
    <x v="0"/>
    <x v="0"/>
    <s v="San Francisco"/>
    <x v="1"/>
    <n v="94122"/>
    <x v="1"/>
    <s v="OFF-ST-10003208"/>
    <x v="1"/>
    <x v="4"/>
    <s v="Adjustable Depth Letter/Legal Cart"/>
    <x v="979"/>
    <n v="2"/>
    <n v="0"/>
    <n v="105.24679999999995"/>
    <x v="1"/>
    <x v="0"/>
  </r>
  <r>
    <n v="7509"/>
    <x v="3731"/>
    <x v="1163"/>
    <x v="11"/>
    <s v="Standard Class"/>
    <s v="JL-15835"/>
    <s v="John Lee"/>
    <x v="0"/>
    <x v="0"/>
    <s v="Columbus"/>
    <x v="24"/>
    <n v="43229"/>
    <x v="3"/>
    <s v="OFF-PA-10000605"/>
    <x v="1"/>
    <x v="10"/>
    <s v="Xerox 1950"/>
    <x v="4766"/>
    <n v="2"/>
    <n v="0.2"/>
    <n v="3.3524000000000003"/>
    <x v="3"/>
    <x v="0"/>
  </r>
  <r>
    <n v="7510"/>
    <x v="3731"/>
    <x v="1163"/>
    <x v="11"/>
    <s v="Standard Class"/>
    <s v="JL-15835"/>
    <s v="John Lee"/>
    <x v="0"/>
    <x v="0"/>
    <s v="Columbus"/>
    <x v="24"/>
    <n v="43229"/>
    <x v="3"/>
    <s v="TEC-PH-10000560"/>
    <x v="2"/>
    <x v="7"/>
    <s v="Samsung Galaxy S III - 16GB - pebble blue (T-Mobile)"/>
    <x v="5007"/>
    <n v="9"/>
    <n v="0.4"/>
    <n v="-377.98919999999998"/>
    <x v="3"/>
    <x v="0"/>
  </r>
  <r>
    <n v="7511"/>
    <x v="3731"/>
    <x v="1163"/>
    <x v="11"/>
    <s v="Standard Class"/>
    <s v="JL-15835"/>
    <s v="John Lee"/>
    <x v="0"/>
    <x v="0"/>
    <s v="Columbus"/>
    <x v="24"/>
    <n v="43229"/>
    <x v="3"/>
    <s v="OFF-ST-10003455"/>
    <x v="1"/>
    <x v="4"/>
    <s v="Tenex File Box, Personal Filing Tote with Lid, Black"/>
    <x v="5008"/>
    <n v="5"/>
    <n v="0.2"/>
    <n v="4.6530000000000022"/>
    <x v="3"/>
    <x v="0"/>
  </r>
  <r>
    <n v="7512"/>
    <x v="3731"/>
    <x v="1163"/>
    <x v="11"/>
    <s v="Standard Class"/>
    <s v="JL-15835"/>
    <s v="John Lee"/>
    <x v="0"/>
    <x v="0"/>
    <s v="Columbus"/>
    <x v="24"/>
    <n v="43229"/>
    <x v="3"/>
    <s v="FUR-FU-10002937"/>
    <x v="0"/>
    <x v="5"/>
    <s v="GE 48&quot; Fluorescent Tube, Cool White Energy Saver, 34 Watts, 30/Box"/>
    <x v="5009"/>
    <n v="5"/>
    <n v="0.2"/>
    <n v="148.845"/>
    <x v="3"/>
    <x v="0"/>
  </r>
  <r>
    <n v="7513"/>
    <x v="3731"/>
    <x v="1163"/>
    <x v="11"/>
    <s v="Standard Class"/>
    <s v="JL-15835"/>
    <s v="John Lee"/>
    <x v="0"/>
    <x v="0"/>
    <s v="Columbus"/>
    <x v="24"/>
    <n v="43229"/>
    <x v="3"/>
    <s v="OFF-ST-10001837"/>
    <x v="1"/>
    <x v="4"/>
    <s v="SAFCO Mobile Desk Side File, Wire Frame"/>
    <x v="5010"/>
    <n v="7"/>
    <n v="0.2"/>
    <n v="17.959200000000003"/>
    <x v="3"/>
    <x v="0"/>
  </r>
  <r>
    <n v="7514"/>
    <x v="3731"/>
    <x v="1163"/>
    <x v="11"/>
    <s v="Standard Class"/>
    <s v="JL-15835"/>
    <s v="John Lee"/>
    <x v="0"/>
    <x v="0"/>
    <s v="Columbus"/>
    <x v="24"/>
    <n v="43229"/>
    <x v="3"/>
    <s v="OFF-AR-10004757"/>
    <x v="1"/>
    <x v="6"/>
    <s v="Crayola Colored Pencils"/>
    <x v="1332"/>
    <n v="5"/>
    <n v="0.2"/>
    <n v="2.1319999999999988"/>
    <x v="3"/>
    <x v="0"/>
  </r>
  <r>
    <n v="7515"/>
    <x v="3732"/>
    <x v="34"/>
    <x v="169"/>
    <s v="Second Class"/>
    <s v="JL-15835"/>
    <s v="John Lee"/>
    <x v="0"/>
    <x v="0"/>
    <s v="Richmond"/>
    <x v="0"/>
    <n v="40475"/>
    <x v="0"/>
    <s v="OFF-BI-10004236"/>
    <x v="1"/>
    <x v="8"/>
    <s v="XtraLife ClearVue Slant-D Ring Binder, White, 3&quot;"/>
    <x v="5011"/>
    <n v="2"/>
    <n v="0"/>
    <n v="13.505599999999999"/>
    <x v="0"/>
    <x v="0"/>
  </r>
  <r>
    <n v="7516"/>
    <x v="3732"/>
    <x v="34"/>
    <x v="169"/>
    <s v="Second Class"/>
    <s v="JL-15835"/>
    <s v="John Lee"/>
    <x v="0"/>
    <x v="0"/>
    <s v="Richmond"/>
    <x v="0"/>
    <n v="40475"/>
    <x v="0"/>
    <s v="OFF-AP-10000159"/>
    <x v="1"/>
    <x v="9"/>
    <s v="Belkin F9M820V08 8 Outlet Surge"/>
    <x v="5012"/>
    <n v="5"/>
    <n v="0"/>
    <n v="62.32099999999997"/>
    <x v="0"/>
    <x v="0"/>
  </r>
  <r>
    <n v="7517"/>
    <x v="3732"/>
    <x v="34"/>
    <x v="169"/>
    <s v="Second Class"/>
    <s v="JL-15835"/>
    <s v="John Lee"/>
    <x v="0"/>
    <x v="0"/>
    <s v="Richmond"/>
    <x v="0"/>
    <n v="40475"/>
    <x v="0"/>
    <s v="OFF-BI-10003274"/>
    <x v="1"/>
    <x v="8"/>
    <s v="Avery Durable Slant Ring Binders, No Labels"/>
    <x v="204"/>
    <n v="4"/>
    <n v="0"/>
    <n v="7.4824000000000002"/>
    <x v="0"/>
    <x v="0"/>
  </r>
  <r>
    <n v="7518"/>
    <x v="3732"/>
    <x v="34"/>
    <x v="169"/>
    <s v="Second Class"/>
    <s v="JL-15835"/>
    <s v="John Lee"/>
    <x v="0"/>
    <x v="0"/>
    <s v="Richmond"/>
    <x v="0"/>
    <n v="40475"/>
    <x v="0"/>
    <s v="TEC-AC-10001013"/>
    <x v="2"/>
    <x v="11"/>
    <s v="Logitech ClearChat Comfort/USB Headset H390"/>
    <x v="5013"/>
    <n v="5"/>
    <n v="0"/>
    <n v="48.328499999999991"/>
    <x v="0"/>
    <x v="0"/>
  </r>
  <r>
    <n v="7519"/>
    <x v="3732"/>
    <x v="34"/>
    <x v="169"/>
    <s v="Second Class"/>
    <s v="JL-15835"/>
    <s v="John Lee"/>
    <x v="0"/>
    <x v="0"/>
    <s v="Richmond"/>
    <x v="0"/>
    <n v="40475"/>
    <x v="0"/>
    <s v="OFF-ST-10004963"/>
    <x v="1"/>
    <x v="4"/>
    <s v="Eldon Gobal File Keepers"/>
    <x v="5014"/>
    <n v="1"/>
    <n v="0"/>
    <n v="0.60559999999999903"/>
    <x v="0"/>
    <x v="0"/>
  </r>
  <r>
    <n v="7520"/>
    <x v="3732"/>
    <x v="34"/>
    <x v="169"/>
    <s v="Second Class"/>
    <s v="JL-15835"/>
    <s v="John Lee"/>
    <x v="0"/>
    <x v="0"/>
    <s v="Richmond"/>
    <x v="0"/>
    <n v="40475"/>
    <x v="0"/>
    <s v="OFF-LA-10004409"/>
    <x v="1"/>
    <x v="2"/>
    <s v="Avery 492"/>
    <x v="1784"/>
    <n v="2"/>
    <n v="0"/>
    <n v="2.6495999999999995"/>
    <x v="0"/>
    <x v="0"/>
  </r>
  <r>
    <n v="7521"/>
    <x v="3732"/>
    <x v="34"/>
    <x v="169"/>
    <s v="Second Class"/>
    <s v="JL-15835"/>
    <s v="John Lee"/>
    <x v="0"/>
    <x v="0"/>
    <s v="Richmond"/>
    <x v="0"/>
    <n v="40475"/>
    <x v="0"/>
    <s v="TEC-CO-10001046"/>
    <x v="2"/>
    <x v="16"/>
    <s v="Canon Imageclass D680 Copier / Fax"/>
    <x v="5015"/>
    <n v="2"/>
    <n v="0"/>
    <n v="629.99099999999999"/>
    <x v="0"/>
    <x v="0"/>
  </r>
  <r>
    <n v="7522"/>
    <x v="3733"/>
    <x v="64"/>
    <x v="47"/>
    <s v="Standard Class"/>
    <s v="MD-17350"/>
    <s v="Maribeth Dona"/>
    <x v="0"/>
    <x v="0"/>
    <s v="Lancaster"/>
    <x v="24"/>
    <n v="43130"/>
    <x v="3"/>
    <s v="OFF-BI-10002824"/>
    <x v="1"/>
    <x v="8"/>
    <s v="Recycled Easel Ring Binders"/>
    <x v="5016"/>
    <n v="2"/>
    <n v="0.7"/>
    <n v="-7.4600000000000009"/>
    <x v="3"/>
    <x v="0"/>
  </r>
  <r>
    <n v="7523"/>
    <x v="3733"/>
    <x v="64"/>
    <x v="47"/>
    <s v="Standard Class"/>
    <s v="MD-17350"/>
    <s v="Maribeth Dona"/>
    <x v="0"/>
    <x v="0"/>
    <s v="Lancaster"/>
    <x v="24"/>
    <n v="43130"/>
    <x v="3"/>
    <s v="OFF-BI-10001757"/>
    <x v="1"/>
    <x v="8"/>
    <s v="Pressboard Hanging Data Binders for Unburst Sheets"/>
    <x v="5017"/>
    <n v="6"/>
    <n v="0.7"/>
    <n v="-6.4944000000000024"/>
    <x v="3"/>
    <x v="0"/>
  </r>
  <r>
    <n v="7524"/>
    <x v="3733"/>
    <x v="64"/>
    <x v="47"/>
    <s v="Standard Class"/>
    <s v="MD-17350"/>
    <s v="Maribeth Dona"/>
    <x v="0"/>
    <x v="0"/>
    <s v="Lancaster"/>
    <x v="24"/>
    <n v="43130"/>
    <x v="3"/>
    <s v="FUR-CH-10004477"/>
    <x v="0"/>
    <x v="1"/>
    <s v="Global Push Button Manager's Chair, Indigo"/>
    <x v="4967"/>
    <n v="2"/>
    <n v="0.3"/>
    <n v="-1.217800000000004"/>
    <x v="3"/>
    <x v="0"/>
  </r>
  <r>
    <n v="7525"/>
    <x v="3734"/>
    <x v="1076"/>
    <x v="370"/>
    <s v="Standard Class"/>
    <s v="CL-12565"/>
    <s v="Clay Ludtke"/>
    <x v="0"/>
    <x v="0"/>
    <s v="Gresham"/>
    <x v="21"/>
    <n v="97030"/>
    <x v="1"/>
    <s v="OFF-EN-10003072"/>
    <x v="1"/>
    <x v="12"/>
    <s v="Peel &amp; Seel Envelopes"/>
    <x v="5018"/>
    <n v="7"/>
    <n v="0.2"/>
    <n v="7.6047999999999991"/>
    <x v="1"/>
    <x v="0"/>
  </r>
  <r>
    <n v="7526"/>
    <x v="3734"/>
    <x v="1076"/>
    <x v="370"/>
    <s v="Standard Class"/>
    <s v="CL-12565"/>
    <s v="Clay Ludtke"/>
    <x v="0"/>
    <x v="0"/>
    <s v="Gresham"/>
    <x v="21"/>
    <n v="97030"/>
    <x v="1"/>
    <s v="FUR-CH-10003973"/>
    <x v="0"/>
    <x v="1"/>
    <s v="GuestStacker Chair with Chrome Finish Legs"/>
    <x v="3336"/>
    <n v="5"/>
    <n v="0.2"/>
    <n v="148.70400000000006"/>
    <x v="1"/>
    <x v="0"/>
  </r>
  <r>
    <n v="7527"/>
    <x v="3735"/>
    <x v="986"/>
    <x v="255"/>
    <s v="Same Day"/>
    <s v="RA-19885"/>
    <s v="Ruben Ausman"/>
    <x v="1"/>
    <x v="0"/>
    <s v="San Francisco"/>
    <x v="1"/>
    <n v="94109"/>
    <x v="1"/>
    <s v="OFF-EN-10001028"/>
    <x v="1"/>
    <x v="12"/>
    <s v="Staple envelope"/>
    <x v="3337"/>
    <n v="6"/>
    <n v="0"/>
    <n v="33.064799999999998"/>
    <x v="1"/>
    <x v="0"/>
  </r>
  <r>
    <n v="7528"/>
    <x v="3735"/>
    <x v="986"/>
    <x v="255"/>
    <s v="Same Day"/>
    <s v="RA-19885"/>
    <s v="Ruben Ausman"/>
    <x v="1"/>
    <x v="0"/>
    <s v="San Francisco"/>
    <x v="1"/>
    <n v="94109"/>
    <x v="1"/>
    <s v="FUR-FU-10003829"/>
    <x v="0"/>
    <x v="5"/>
    <s v="Stackable Trays"/>
    <x v="357"/>
    <n v="3"/>
    <n v="0"/>
    <n v="2.9567999999999994"/>
    <x v="1"/>
    <x v="0"/>
  </r>
  <r>
    <n v="7529"/>
    <x v="3735"/>
    <x v="986"/>
    <x v="255"/>
    <s v="Same Day"/>
    <s v="RA-19885"/>
    <s v="Ruben Ausman"/>
    <x v="1"/>
    <x v="0"/>
    <s v="San Francisco"/>
    <x v="1"/>
    <n v="94109"/>
    <x v="1"/>
    <s v="OFF-PA-10002245"/>
    <x v="1"/>
    <x v="10"/>
    <s v="Xerox 1895"/>
    <x v="1211"/>
    <n v="6"/>
    <n v="0"/>
    <n v="16.146000000000001"/>
    <x v="1"/>
    <x v="0"/>
  </r>
  <r>
    <n v="7530"/>
    <x v="3735"/>
    <x v="986"/>
    <x v="255"/>
    <s v="Same Day"/>
    <s v="RA-19885"/>
    <s v="Ruben Ausman"/>
    <x v="1"/>
    <x v="0"/>
    <s v="San Francisco"/>
    <x v="1"/>
    <n v="94109"/>
    <x v="1"/>
    <s v="OFF-BI-10002215"/>
    <x v="1"/>
    <x v="8"/>
    <s v="Wilson Jones Hanging View Binder, White, 1&quot;"/>
    <x v="342"/>
    <n v="3"/>
    <n v="0.2"/>
    <n v="5.5379999999999985"/>
    <x v="1"/>
    <x v="0"/>
  </r>
  <r>
    <n v="7531"/>
    <x v="3735"/>
    <x v="986"/>
    <x v="255"/>
    <s v="Same Day"/>
    <s v="RA-19885"/>
    <s v="Ruben Ausman"/>
    <x v="1"/>
    <x v="0"/>
    <s v="San Francisco"/>
    <x v="1"/>
    <n v="94109"/>
    <x v="1"/>
    <s v="OFF-BI-10003925"/>
    <x v="1"/>
    <x v="8"/>
    <s v="Fellowes PB300 Plastic Comb Binding Machine"/>
    <x v="2594"/>
    <n v="3"/>
    <n v="0.2"/>
    <n v="314.27190000000002"/>
    <x v="1"/>
    <x v="0"/>
  </r>
  <r>
    <n v="7532"/>
    <x v="3736"/>
    <x v="26"/>
    <x v="1210"/>
    <s v="First Class"/>
    <s v="LC-16885"/>
    <s v="Lena Creighton"/>
    <x v="0"/>
    <x v="0"/>
    <s v="Longmont"/>
    <x v="22"/>
    <n v="80501"/>
    <x v="1"/>
    <s v="FUR-FU-10002298"/>
    <x v="0"/>
    <x v="5"/>
    <s v="Rubbermaid ClusterMat Chairmats, Mat Size- 66&quot; x 60&quot;, Lip 20&quot; x 11&quot; -90 Degree Angle"/>
    <x v="4602"/>
    <n v="3"/>
    <n v="0.2"/>
    <n v="-13.317600000000013"/>
    <x v="1"/>
    <x v="0"/>
  </r>
  <r>
    <n v="7533"/>
    <x v="3736"/>
    <x v="26"/>
    <x v="1210"/>
    <s v="First Class"/>
    <s v="LC-16885"/>
    <s v="Lena Creighton"/>
    <x v="0"/>
    <x v="0"/>
    <s v="Longmont"/>
    <x v="22"/>
    <n v="80501"/>
    <x v="1"/>
    <s v="FUR-CH-10004853"/>
    <x v="0"/>
    <x v="1"/>
    <s v="Global Manager's Adjustable Task Chair, Storm"/>
    <x v="5019"/>
    <n v="4"/>
    <n v="0.2"/>
    <n v="54.352799999999945"/>
    <x v="1"/>
    <x v="0"/>
  </r>
  <r>
    <n v="7534"/>
    <x v="3737"/>
    <x v="906"/>
    <x v="694"/>
    <s v="Standard Class"/>
    <s v="SW-20245"/>
    <s v="Scot Wooten"/>
    <x v="0"/>
    <x v="0"/>
    <s v="Greenville"/>
    <x v="3"/>
    <n v="27834"/>
    <x v="0"/>
    <s v="FUR-CH-10002880"/>
    <x v="0"/>
    <x v="1"/>
    <s v="Global High-Back Leather Tilter, Burgundy"/>
    <x v="3263"/>
    <n v="2"/>
    <n v="0.2"/>
    <n v="-22.138200000000012"/>
    <x v="0"/>
    <x v="0"/>
  </r>
  <r>
    <n v="7535"/>
    <x v="3737"/>
    <x v="906"/>
    <x v="694"/>
    <s v="Standard Class"/>
    <s v="SW-20245"/>
    <s v="Scot Wooten"/>
    <x v="0"/>
    <x v="0"/>
    <s v="Greenville"/>
    <x v="3"/>
    <n v="27834"/>
    <x v="0"/>
    <s v="FUR-BO-10004709"/>
    <x v="0"/>
    <x v="0"/>
    <s v="Bush Westfield Collection Bookcases, Medium Cherry Finish"/>
    <x v="3107"/>
    <n v="5"/>
    <n v="0.2"/>
    <n v="5.7980000000000018"/>
    <x v="0"/>
    <x v="0"/>
  </r>
  <r>
    <n v="7536"/>
    <x v="3738"/>
    <x v="185"/>
    <x v="377"/>
    <s v="Standard Class"/>
    <s v="HG-14965"/>
    <s v="Henry Goldwyn"/>
    <x v="1"/>
    <x v="0"/>
    <s v="Los Angeles"/>
    <x v="1"/>
    <n v="90004"/>
    <x v="1"/>
    <s v="OFF-SU-10004231"/>
    <x v="1"/>
    <x v="14"/>
    <s v="Acme Tagit Stainless Steel Antibacterial Scissors"/>
    <x v="1286"/>
    <n v="3"/>
    <n v="0"/>
    <n v="8.0190000000000001"/>
    <x v="1"/>
    <x v="0"/>
  </r>
  <r>
    <n v="7537"/>
    <x v="3739"/>
    <x v="734"/>
    <x v="274"/>
    <s v="Standard Class"/>
    <s v="MV-17485"/>
    <s v="Mark Van Huff"/>
    <x v="0"/>
    <x v="0"/>
    <s v="Houston"/>
    <x v="5"/>
    <n v="77041"/>
    <x v="2"/>
    <s v="FUR-FU-10000820"/>
    <x v="0"/>
    <x v="5"/>
    <s v="Tensor Brushed Steel Torchiere Floor Lamp"/>
    <x v="4956"/>
    <n v="2"/>
    <n v="0.6"/>
    <n v="-14.271599999999999"/>
    <x v="2"/>
    <x v="0"/>
  </r>
  <r>
    <n v="7538"/>
    <x v="3740"/>
    <x v="317"/>
    <x v="465"/>
    <s v="Second Class"/>
    <s v="GT-14710"/>
    <s v="Greg Tran"/>
    <x v="0"/>
    <x v="0"/>
    <s v="San Francisco"/>
    <x v="1"/>
    <n v="94109"/>
    <x v="1"/>
    <s v="OFF-PA-10001736"/>
    <x v="1"/>
    <x v="10"/>
    <s v="Xerox 1880"/>
    <x v="2745"/>
    <n v="2"/>
    <n v="0"/>
    <n v="33.313599999999994"/>
    <x v="1"/>
    <x v="0"/>
  </r>
  <r>
    <n v="7539"/>
    <x v="3741"/>
    <x v="574"/>
    <x v="792"/>
    <s v="Standard Class"/>
    <s v="BS-11380"/>
    <s v="Bill Stewart"/>
    <x v="1"/>
    <x v="0"/>
    <s v="Denver"/>
    <x v="22"/>
    <n v="80219"/>
    <x v="1"/>
    <s v="OFF-ST-10003306"/>
    <x v="1"/>
    <x v="4"/>
    <s v="Letter Size Cart"/>
    <x v="5020"/>
    <n v="1"/>
    <n v="0.2"/>
    <n v="12.857399999999984"/>
    <x v="1"/>
    <x v="0"/>
  </r>
  <r>
    <n v="7540"/>
    <x v="3741"/>
    <x v="574"/>
    <x v="792"/>
    <s v="Standard Class"/>
    <s v="BS-11380"/>
    <s v="Bill Stewart"/>
    <x v="1"/>
    <x v="0"/>
    <s v="Denver"/>
    <x v="22"/>
    <n v="80219"/>
    <x v="1"/>
    <s v="OFF-BI-10003707"/>
    <x v="1"/>
    <x v="8"/>
    <s v="Aluminum Screw Posts"/>
    <x v="941"/>
    <n v="8"/>
    <n v="0.7"/>
    <n v="-24.41599999999999"/>
    <x v="1"/>
    <x v="0"/>
  </r>
  <r>
    <n v="7541"/>
    <x v="3741"/>
    <x v="574"/>
    <x v="792"/>
    <s v="Standard Class"/>
    <s v="BS-11380"/>
    <s v="Bill Stewart"/>
    <x v="1"/>
    <x v="0"/>
    <s v="Denver"/>
    <x v="22"/>
    <n v="80219"/>
    <x v="1"/>
    <s v="FUR-BO-10003546"/>
    <x v="0"/>
    <x v="0"/>
    <s v="Hon 4-Shelf Metal Bookcases"/>
    <x v="2516"/>
    <n v="8"/>
    <n v="0.7"/>
    <n v="-363.52799999999991"/>
    <x v="1"/>
    <x v="0"/>
  </r>
  <r>
    <n v="7542"/>
    <x v="3741"/>
    <x v="574"/>
    <x v="792"/>
    <s v="Standard Class"/>
    <s v="BS-11380"/>
    <s v="Bill Stewart"/>
    <x v="1"/>
    <x v="0"/>
    <s v="Denver"/>
    <x v="22"/>
    <n v="80219"/>
    <x v="1"/>
    <s v="TEC-PH-10000213"/>
    <x v="2"/>
    <x v="7"/>
    <s v="Seidio BD2-HK3IPH5-BK DILEX Case and Holster Combo for Apple iPhone 5/5s - Black"/>
    <x v="5021"/>
    <n v="2"/>
    <n v="0.2"/>
    <n v="4.9615999999999989"/>
    <x v="1"/>
    <x v="0"/>
  </r>
  <r>
    <n v="7543"/>
    <x v="3741"/>
    <x v="574"/>
    <x v="792"/>
    <s v="Standard Class"/>
    <s v="BS-11380"/>
    <s v="Bill Stewart"/>
    <x v="1"/>
    <x v="0"/>
    <s v="Denver"/>
    <x v="22"/>
    <n v="80219"/>
    <x v="1"/>
    <s v="FUR-FU-10001488"/>
    <x v="0"/>
    <x v="5"/>
    <s v="Tenex 46&quot; x 60&quot; Computer Anti-Static Chairmat, Rectangular Shaped"/>
    <x v="5022"/>
    <n v="6"/>
    <n v="0.2"/>
    <n v="0"/>
    <x v="1"/>
    <x v="0"/>
  </r>
  <r>
    <n v="7544"/>
    <x v="3741"/>
    <x v="574"/>
    <x v="792"/>
    <s v="Standard Class"/>
    <s v="BS-11380"/>
    <s v="Bill Stewart"/>
    <x v="1"/>
    <x v="0"/>
    <s v="Denver"/>
    <x v="22"/>
    <n v="80219"/>
    <x v="1"/>
    <s v="TEC-PH-10004833"/>
    <x v="2"/>
    <x v="7"/>
    <s v="Macally Suction Cup Mount"/>
    <x v="5023"/>
    <n v="6"/>
    <n v="0.2"/>
    <n v="-14.34"/>
    <x v="1"/>
    <x v="0"/>
  </r>
  <r>
    <n v="7545"/>
    <x v="3741"/>
    <x v="574"/>
    <x v="792"/>
    <s v="Standard Class"/>
    <s v="BS-11380"/>
    <s v="Bill Stewart"/>
    <x v="1"/>
    <x v="0"/>
    <s v="Denver"/>
    <x v="22"/>
    <n v="80219"/>
    <x v="1"/>
    <s v="FUR-CH-10002335"/>
    <x v="0"/>
    <x v="1"/>
    <s v="Hon GuestStacker Chair"/>
    <x v="5024"/>
    <n v="5"/>
    <n v="0.2"/>
    <n v="68.001000000000033"/>
    <x v="1"/>
    <x v="0"/>
  </r>
  <r>
    <n v="7546"/>
    <x v="3742"/>
    <x v="982"/>
    <x v="323"/>
    <s v="Standard Class"/>
    <s v="CM-12715"/>
    <s v="Craig Molinari"/>
    <x v="1"/>
    <x v="0"/>
    <s v="Huntsville"/>
    <x v="5"/>
    <n v="77340"/>
    <x v="2"/>
    <s v="TEC-PH-10001128"/>
    <x v="2"/>
    <x v="7"/>
    <s v="Motorola Droid Maxx"/>
    <x v="5025"/>
    <n v="6"/>
    <n v="0.2"/>
    <n v="71.995200000000011"/>
    <x v="2"/>
    <x v="0"/>
  </r>
  <r>
    <n v="7547"/>
    <x v="3742"/>
    <x v="982"/>
    <x v="323"/>
    <s v="Standard Class"/>
    <s v="CM-12715"/>
    <s v="Craig Molinari"/>
    <x v="1"/>
    <x v="0"/>
    <s v="Huntsville"/>
    <x v="5"/>
    <n v="77340"/>
    <x v="2"/>
    <s v="TEC-PH-10004667"/>
    <x v="2"/>
    <x v="7"/>
    <s v="Cisco 8x8 Inc. 6753i IP Business Phone System"/>
    <x v="5026"/>
    <n v="7"/>
    <n v="0.2"/>
    <n v="66.145099999999957"/>
    <x v="2"/>
    <x v="0"/>
  </r>
  <r>
    <n v="7548"/>
    <x v="3742"/>
    <x v="982"/>
    <x v="323"/>
    <s v="Standard Class"/>
    <s v="CM-12715"/>
    <s v="Craig Molinari"/>
    <x v="1"/>
    <x v="0"/>
    <s v="Huntsville"/>
    <x v="5"/>
    <n v="77340"/>
    <x v="2"/>
    <s v="OFF-BI-10004817"/>
    <x v="1"/>
    <x v="8"/>
    <s v="GBC Personal VeloBind Strips"/>
    <x v="5027"/>
    <n v="5"/>
    <n v="0.8"/>
    <n v="-19.16800000000001"/>
    <x v="2"/>
    <x v="0"/>
  </r>
  <r>
    <n v="7549"/>
    <x v="3742"/>
    <x v="982"/>
    <x v="323"/>
    <s v="Standard Class"/>
    <s v="CM-12715"/>
    <s v="Craig Molinari"/>
    <x v="1"/>
    <x v="0"/>
    <s v="Huntsville"/>
    <x v="5"/>
    <n v="77340"/>
    <x v="2"/>
    <s v="OFF-BI-10004140"/>
    <x v="1"/>
    <x v="8"/>
    <s v="Avery Non-Stick Binders"/>
    <x v="5028"/>
    <n v="1"/>
    <n v="0.8"/>
    <n v="-1.5715000000000008"/>
    <x v="2"/>
    <x v="0"/>
  </r>
  <r>
    <n v="7550"/>
    <x v="3743"/>
    <x v="64"/>
    <x v="62"/>
    <s v="First Class"/>
    <s v="EM-13825"/>
    <s v="Elizabeth Moffitt"/>
    <x v="1"/>
    <x v="0"/>
    <s v="Houston"/>
    <x v="5"/>
    <n v="77036"/>
    <x v="2"/>
    <s v="FUR-FU-10004671"/>
    <x v="0"/>
    <x v="5"/>
    <s v="Executive Impressions 12&quot; Wall Clock"/>
    <x v="5029"/>
    <n v="3"/>
    <n v="0.6"/>
    <n v="-11.662199999999999"/>
    <x v="2"/>
    <x v="0"/>
  </r>
  <r>
    <n v="7551"/>
    <x v="3744"/>
    <x v="1164"/>
    <x v="573"/>
    <s v="Standard Class"/>
    <s v="KH-16330"/>
    <s v="Katharine Harms"/>
    <x v="1"/>
    <x v="0"/>
    <s v="New York City"/>
    <x v="15"/>
    <n v="10024"/>
    <x v="3"/>
    <s v="OFF-EN-10002592"/>
    <x v="1"/>
    <x v="12"/>
    <s v="Peel &amp; Seel Recycled Catalog Envelopes, Brown"/>
    <x v="5030"/>
    <n v="3"/>
    <n v="0"/>
    <n v="17.37"/>
    <x v="3"/>
    <x v="0"/>
  </r>
  <r>
    <n v="7552"/>
    <x v="3744"/>
    <x v="1164"/>
    <x v="573"/>
    <s v="Standard Class"/>
    <s v="KH-16330"/>
    <s v="Katharine Harms"/>
    <x v="1"/>
    <x v="0"/>
    <s v="New York City"/>
    <x v="15"/>
    <n v="10024"/>
    <x v="3"/>
    <s v="TEC-PH-10004447"/>
    <x v="2"/>
    <x v="7"/>
    <s v="Toshiba IPT2010-SD IP Telephone"/>
    <x v="5031"/>
    <n v="6"/>
    <n v="0"/>
    <n v="216.8244"/>
    <x v="3"/>
    <x v="0"/>
  </r>
  <r>
    <n v="7553"/>
    <x v="3744"/>
    <x v="1164"/>
    <x v="573"/>
    <s v="Standard Class"/>
    <s v="KH-16330"/>
    <s v="Katharine Harms"/>
    <x v="1"/>
    <x v="0"/>
    <s v="New York City"/>
    <x v="15"/>
    <n v="10024"/>
    <x v="3"/>
    <s v="OFF-BI-10003669"/>
    <x v="1"/>
    <x v="8"/>
    <s v="3M Organizer Strips"/>
    <x v="91"/>
    <n v="3"/>
    <n v="0.2"/>
    <n v="4.5359999999999996"/>
    <x v="3"/>
    <x v="0"/>
  </r>
  <r>
    <n v="7554"/>
    <x v="3744"/>
    <x v="1164"/>
    <x v="573"/>
    <s v="Standard Class"/>
    <s v="KH-16330"/>
    <s v="Katharine Harms"/>
    <x v="1"/>
    <x v="0"/>
    <s v="New York City"/>
    <x v="15"/>
    <n v="10024"/>
    <x v="3"/>
    <s v="OFF-PA-10000223"/>
    <x v="1"/>
    <x v="10"/>
    <s v="Xerox 2000"/>
    <x v="243"/>
    <n v="4"/>
    <n v="0"/>
    <n v="12.441600000000001"/>
    <x v="3"/>
    <x v="0"/>
  </r>
  <r>
    <n v="7555"/>
    <x v="3745"/>
    <x v="1025"/>
    <x v="1260"/>
    <s v="Second Class"/>
    <s v="AF-10885"/>
    <s v="Art Foster"/>
    <x v="0"/>
    <x v="0"/>
    <s v="Philadelphia"/>
    <x v="9"/>
    <n v="19134"/>
    <x v="3"/>
    <s v="FUR-BO-10004467"/>
    <x v="0"/>
    <x v="0"/>
    <s v="Bestar Classic Bookcase"/>
    <x v="5032"/>
    <n v="7"/>
    <n v="0.5"/>
    <n v="-216.97830000000002"/>
    <x v="3"/>
    <x v="0"/>
  </r>
  <r>
    <n v="7556"/>
    <x v="3745"/>
    <x v="1025"/>
    <x v="1260"/>
    <s v="Second Class"/>
    <s v="AF-10885"/>
    <s v="Art Foster"/>
    <x v="0"/>
    <x v="0"/>
    <s v="Philadelphia"/>
    <x v="9"/>
    <n v="19134"/>
    <x v="3"/>
    <s v="OFF-AR-10000716"/>
    <x v="1"/>
    <x v="6"/>
    <s v="DIXON Ticonderoga Erasable Checking Pencils"/>
    <x v="4732"/>
    <n v="5"/>
    <n v="0.2"/>
    <n v="5.3010000000000002"/>
    <x v="3"/>
    <x v="0"/>
  </r>
  <r>
    <n v="7557"/>
    <x v="3746"/>
    <x v="344"/>
    <x v="348"/>
    <s v="Standard Class"/>
    <s v="JR-16210"/>
    <s v="Justin Ritter"/>
    <x v="1"/>
    <x v="0"/>
    <s v="Columbus"/>
    <x v="14"/>
    <n v="47201"/>
    <x v="2"/>
    <s v="OFF-PA-10003641"/>
    <x v="1"/>
    <x v="10"/>
    <s v="Xerox 1909"/>
    <x v="5033"/>
    <n v="6"/>
    <n v="0"/>
    <n v="72.808799999999991"/>
    <x v="2"/>
    <x v="0"/>
  </r>
  <r>
    <n v="7558"/>
    <x v="3746"/>
    <x v="344"/>
    <x v="348"/>
    <s v="Standard Class"/>
    <s v="JR-16210"/>
    <s v="Justin Ritter"/>
    <x v="1"/>
    <x v="0"/>
    <s v="Columbus"/>
    <x v="14"/>
    <n v="47201"/>
    <x v="2"/>
    <s v="OFF-BI-10004519"/>
    <x v="1"/>
    <x v="8"/>
    <s v="GBC DocuBind P100 Manual Binding Machine"/>
    <x v="5034"/>
    <n v="3"/>
    <n v="0"/>
    <n v="224.07299999999998"/>
    <x v="2"/>
    <x v="0"/>
  </r>
  <r>
    <n v="7559"/>
    <x v="3747"/>
    <x v="301"/>
    <x v="840"/>
    <s v="Standard Class"/>
    <s v="DL-12925"/>
    <s v="Daniel Lacy"/>
    <x v="0"/>
    <x v="0"/>
    <s v="Long Beach"/>
    <x v="15"/>
    <n v="11561"/>
    <x v="3"/>
    <s v="OFF-AP-10002518"/>
    <x v="1"/>
    <x v="9"/>
    <s v="Kensington 7 Outlet MasterPiece Power Center"/>
    <x v="5035"/>
    <n v="3"/>
    <n v="0"/>
    <n v="154.84259999999995"/>
    <x v="3"/>
    <x v="0"/>
  </r>
  <r>
    <n v="7560"/>
    <x v="3747"/>
    <x v="301"/>
    <x v="840"/>
    <s v="Standard Class"/>
    <s v="DL-12925"/>
    <s v="Daniel Lacy"/>
    <x v="0"/>
    <x v="0"/>
    <s v="Long Beach"/>
    <x v="15"/>
    <n v="11561"/>
    <x v="3"/>
    <s v="OFF-PA-10000806"/>
    <x v="1"/>
    <x v="10"/>
    <s v="Xerox 1934"/>
    <x v="3856"/>
    <n v="3"/>
    <n v="0"/>
    <n v="82.290599999999998"/>
    <x v="3"/>
    <x v="0"/>
  </r>
  <r>
    <n v="7561"/>
    <x v="3747"/>
    <x v="301"/>
    <x v="840"/>
    <s v="Standard Class"/>
    <s v="DL-12925"/>
    <s v="Daniel Lacy"/>
    <x v="0"/>
    <x v="0"/>
    <s v="Long Beach"/>
    <x v="15"/>
    <n v="11561"/>
    <x v="3"/>
    <s v="FUR-FU-10003142"/>
    <x v="0"/>
    <x v="5"/>
    <s v="Master Big Foot Doorstop, Beige"/>
    <x v="3381"/>
    <n v="6"/>
    <n v="0"/>
    <n v="9.8207999999999984"/>
    <x v="3"/>
    <x v="0"/>
  </r>
  <r>
    <n v="7562"/>
    <x v="3748"/>
    <x v="945"/>
    <x v="1015"/>
    <s v="First Class"/>
    <s v="BD-11605"/>
    <s v="Brian Dahlen"/>
    <x v="0"/>
    <x v="0"/>
    <s v="Lancaster"/>
    <x v="9"/>
    <n v="17602"/>
    <x v="3"/>
    <s v="FUR-CH-10000454"/>
    <x v="0"/>
    <x v="1"/>
    <s v="Hon Deluxe Fabric Upholstered Stacking Chairs, Rounded Back"/>
    <x v="5036"/>
    <n v="1"/>
    <n v="0.3"/>
    <n v="0"/>
    <x v="3"/>
    <x v="0"/>
  </r>
  <r>
    <n v="7563"/>
    <x v="3749"/>
    <x v="323"/>
    <x v="62"/>
    <s v="Standard Class"/>
    <s v="RB-19570"/>
    <s v="Rob Beeghly"/>
    <x v="0"/>
    <x v="0"/>
    <s v="Chicago"/>
    <x v="10"/>
    <n v="60610"/>
    <x v="2"/>
    <s v="FUR-BO-10003894"/>
    <x v="0"/>
    <x v="0"/>
    <s v="Safco Value Mate Steel Bookcase, Baked Enamel Finish on Steel, Black"/>
    <x v="4765"/>
    <n v="4"/>
    <n v="0.3"/>
    <n v="0"/>
    <x v="2"/>
    <x v="0"/>
  </r>
  <r>
    <n v="7564"/>
    <x v="3750"/>
    <x v="361"/>
    <x v="951"/>
    <s v="First Class"/>
    <s v="RB-19795"/>
    <s v="Ross Baird"/>
    <x v="2"/>
    <x v="0"/>
    <s v="Denver"/>
    <x v="22"/>
    <n v="80219"/>
    <x v="1"/>
    <s v="TEC-AC-10001714"/>
    <x v="2"/>
    <x v="11"/>
    <s v="Logitech MX Performance Wireless Mouse"/>
    <x v="4384"/>
    <n v="2"/>
    <n v="0.2"/>
    <n v="13.562599999999998"/>
    <x v="1"/>
    <x v="0"/>
  </r>
  <r>
    <n v="7565"/>
    <x v="3751"/>
    <x v="806"/>
    <x v="1261"/>
    <s v="Second Class"/>
    <s v="TB-21250"/>
    <s v="Tim Brockman"/>
    <x v="0"/>
    <x v="0"/>
    <s v="Seattle"/>
    <x v="4"/>
    <n v="98103"/>
    <x v="1"/>
    <s v="FUR-CH-10001190"/>
    <x v="0"/>
    <x v="1"/>
    <s v="Global Deluxe High-Back Office Chair in Storm"/>
    <x v="5037"/>
    <n v="4"/>
    <n v="0.2"/>
    <n v="-59.835600000000042"/>
    <x v="1"/>
    <x v="0"/>
  </r>
  <r>
    <n v="7566"/>
    <x v="3751"/>
    <x v="806"/>
    <x v="1261"/>
    <s v="Second Class"/>
    <s v="TB-21250"/>
    <s v="Tim Brockman"/>
    <x v="0"/>
    <x v="0"/>
    <s v="Seattle"/>
    <x v="4"/>
    <n v="98103"/>
    <x v="1"/>
    <s v="FUR-BO-10000468"/>
    <x v="0"/>
    <x v="0"/>
    <s v="O'Sullivan 2-Shelf Heavy-Duty Bookcases"/>
    <x v="5038"/>
    <n v="1"/>
    <n v="0"/>
    <n v="7.7728000000000037"/>
    <x v="1"/>
    <x v="0"/>
  </r>
  <r>
    <n v="7567"/>
    <x v="3752"/>
    <x v="81"/>
    <x v="880"/>
    <s v="First Class"/>
    <s v="KN-16390"/>
    <s v="Katherine Nockton"/>
    <x v="1"/>
    <x v="0"/>
    <s v="Houston"/>
    <x v="5"/>
    <n v="77070"/>
    <x v="2"/>
    <s v="TEC-AC-10001998"/>
    <x v="2"/>
    <x v="11"/>
    <s v="Logitech LS21 Speaker System - PC Multimedia - 2.1-CH - Wired"/>
    <x v="334"/>
    <n v="3"/>
    <n v="0.2"/>
    <n v="8.3957999999999942"/>
    <x v="2"/>
    <x v="0"/>
  </r>
  <r>
    <n v="7568"/>
    <x v="3752"/>
    <x v="81"/>
    <x v="880"/>
    <s v="First Class"/>
    <s v="KN-16390"/>
    <s v="Katherine Nockton"/>
    <x v="1"/>
    <x v="0"/>
    <s v="Houston"/>
    <x v="5"/>
    <n v="77070"/>
    <x v="2"/>
    <s v="OFF-PA-10001534"/>
    <x v="1"/>
    <x v="10"/>
    <s v="Xerox 230"/>
    <x v="561"/>
    <n v="4"/>
    <n v="0.2"/>
    <n v="7.2576000000000001"/>
    <x v="2"/>
    <x v="0"/>
  </r>
  <r>
    <n v="7569"/>
    <x v="3753"/>
    <x v="29"/>
    <x v="28"/>
    <s v="Standard Class"/>
    <s v="RL-19615"/>
    <s v="Rob Lucas"/>
    <x v="0"/>
    <x v="0"/>
    <s v="Los Angeles"/>
    <x v="1"/>
    <n v="90045"/>
    <x v="1"/>
    <s v="OFF-AR-10003045"/>
    <x v="1"/>
    <x v="6"/>
    <s v="Prang Colored Pencils"/>
    <x v="5039"/>
    <n v="9"/>
    <n v="0"/>
    <n v="11.907"/>
    <x v="1"/>
    <x v="0"/>
  </r>
  <r>
    <n v="7570"/>
    <x v="3753"/>
    <x v="29"/>
    <x v="28"/>
    <s v="Standard Class"/>
    <s v="RL-19615"/>
    <s v="Rob Lucas"/>
    <x v="0"/>
    <x v="0"/>
    <s v="Los Angeles"/>
    <x v="1"/>
    <n v="90045"/>
    <x v="1"/>
    <s v="OFF-PA-10001363"/>
    <x v="1"/>
    <x v="10"/>
    <s v="Xerox 1933"/>
    <x v="338"/>
    <n v="4"/>
    <n v="0"/>
    <n v="23.086399999999998"/>
    <x v="1"/>
    <x v="0"/>
  </r>
  <r>
    <n v="7571"/>
    <x v="3753"/>
    <x v="29"/>
    <x v="28"/>
    <s v="Standard Class"/>
    <s v="RL-19615"/>
    <s v="Rob Lucas"/>
    <x v="0"/>
    <x v="0"/>
    <s v="Los Angeles"/>
    <x v="1"/>
    <n v="90045"/>
    <x v="1"/>
    <s v="OFF-FA-10002280"/>
    <x v="1"/>
    <x v="13"/>
    <s v="Advantus Plastic Paper Clips"/>
    <x v="1720"/>
    <n v="3"/>
    <n v="0"/>
    <n v="7.1999999999999993"/>
    <x v="1"/>
    <x v="0"/>
  </r>
  <r>
    <n v="7572"/>
    <x v="3754"/>
    <x v="618"/>
    <x v="1190"/>
    <s v="Standard Class"/>
    <s v="FH-14275"/>
    <s v="Frank Hawley"/>
    <x v="1"/>
    <x v="0"/>
    <s v="Newport News"/>
    <x v="17"/>
    <n v="23602"/>
    <x v="0"/>
    <s v="OFF-ST-10003479"/>
    <x v="1"/>
    <x v="4"/>
    <s v="Eldon Base for stackable storage shelf, platinum"/>
    <x v="5040"/>
    <n v="5"/>
    <n v="0"/>
    <n v="9.7349999999999781"/>
    <x v="0"/>
    <x v="0"/>
  </r>
  <r>
    <n v="7573"/>
    <x v="3754"/>
    <x v="618"/>
    <x v="1190"/>
    <s v="Standard Class"/>
    <s v="FH-14275"/>
    <s v="Frank Hawley"/>
    <x v="1"/>
    <x v="0"/>
    <s v="Newport News"/>
    <x v="17"/>
    <n v="23602"/>
    <x v="0"/>
    <s v="FUR-TA-10004607"/>
    <x v="0"/>
    <x v="3"/>
    <s v="Hon 2111 Invitation Series Straight Table"/>
    <x v="5041"/>
    <n v="4"/>
    <n v="0"/>
    <n v="112.35079999999999"/>
    <x v="0"/>
    <x v="0"/>
  </r>
  <r>
    <n v="7574"/>
    <x v="3754"/>
    <x v="618"/>
    <x v="1190"/>
    <s v="Standard Class"/>
    <s v="FH-14275"/>
    <s v="Frank Hawley"/>
    <x v="1"/>
    <x v="0"/>
    <s v="Newport News"/>
    <x v="17"/>
    <n v="23602"/>
    <x v="0"/>
    <s v="OFF-AR-10001022"/>
    <x v="1"/>
    <x v="6"/>
    <s v="SANFORD Liquid Accent Tank-Style Highlighters"/>
    <x v="5042"/>
    <n v="1"/>
    <n v="0"/>
    <n v="0.88039999999999985"/>
    <x v="0"/>
    <x v="0"/>
  </r>
  <r>
    <n v="7575"/>
    <x v="3755"/>
    <x v="575"/>
    <x v="301"/>
    <s v="Standard Class"/>
    <s v="YS-21880"/>
    <s v="Yana Sorensen"/>
    <x v="1"/>
    <x v="0"/>
    <s v="Los Angeles"/>
    <x v="1"/>
    <n v="90036"/>
    <x v="1"/>
    <s v="OFF-ST-10004186"/>
    <x v="1"/>
    <x v="4"/>
    <s v="Stur-D-Stor Shelving, Vertical 5-Shelf: 72&quot;H x 36&quot;W x 18 1/2&quot;D"/>
    <x v="5043"/>
    <n v="2"/>
    <n v="0"/>
    <n v="4.4391999999999996"/>
    <x v="1"/>
    <x v="0"/>
  </r>
  <r>
    <n v="7576"/>
    <x v="3755"/>
    <x v="575"/>
    <x v="301"/>
    <s v="Standard Class"/>
    <s v="YS-21880"/>
    <s v="Yana Sorensen"/>
    <x v="1"/>
    <x v="0"/>
    <s v="Los Angeles"/>
    <x v="1"/>
    <n v="90036"/>
    <x v="1"/>
    <s v="TEC-AC-10000865"/>
    <x v="2"/>
    <x v="11"/>
    <s v="WD My Passport Ultra 500GB Portable External Hard Drive"/>
    <x v="5044"/>
    <n v="4"/>
    <n v="0"/>
    <n v="40.119999999999976"/>
    <x v="1"/>
    <x v="0"/>
  </r>
  <r>
    <n v="7577"/>
    <x v="3756"/>
    <x v="981"/>
    <x v="322"/>
    <s v="Second Class"/>
    <s v="SW-20755"/>
    <s v="Steven Ward"/>
    <x v="1"/>
    <x v="0"/>
    <s v="Seattle"/>
    <x v="4"/>
    <n v="98115"/>
    <x v="1"/>
    <s v="TEC-AC-10000023"/>
    <x v="2"/>
    <x v="11"/>
    <s v="Maxell 74 Minute CD-R Spindle, 50/Pack"/>
    <x v="5045"/>
    <n v="2"/>
    <n v="0"/>
    <n v="15.098399999999998"/>
    <x v="1"/>
    <x v="1"/>
  </r>
  <r>
    <n v="7578"/>
    <x v="3756"/>
    <x v="981"/>
    <x v="322"/>
    <s v="Second Class"/>
    <s v="SW-20755"/>
    <s v="Steven Ward"/>
    <x v="1"/>
    <x v="0"/>
    <s v="Seattle"/>
    <x v="4"/>
    <n v="98115"/>
    <x v="1"/>
    <s v="TEC-PH-10001750"/>
    <x v="2"/>
    <x v="7"/>
    <s v="Samsung Rugby III"/>
    <x v="5046"/>
    <n v="1"/>
    <n v="0.2"/>
    <n v="4.6193000000000026"/>
    <x v="1"/>
    <x v="1"/>
  </r>
  <r>
    <n v="7579"/>
    <x v="3757"/>
    <x v="122"/>
    <x v="967"/>
    <s v="First Class"/>
    <s v="PN-18775"/>
    <s v="Parhena Norris"/>
    <x v="2"/>
    <x v="0"/>
    <s v="Omaha"/>
    <x v="8"/>
    <n v="68104"/>
    <x v="2"/>
    <s v="FUR-CH-10004997"/>
    <x v="0"/>
    <x v="1"/>
    <s v="Hon Every-Day Series Multi-Task Chairs"/>
    <x v="3801"/>
    <n v="3"/>
    <n v="0"/>
    <n v="112.78800000000001"/>
    <x v="2"/>
    <x v="0"/>
  </r>
  <r>
    <n v="7580"/>
    <x v="3758"/>
    <x v="521"/>
    <x v="562"/>
    <s v="Second Class"/>
    <s v="AT-10735"/>
    <s v="Annie Thurman"/>
    <x v="0"/>
    <x v="0"/>
    <s v="Morristown"/>
    <x v="30"/>
    <n v="7960"/>
    <x v="3"/>
    <s v="OFF-AP-10000275"/>
    <x v="1"/>
    <x v="9"/>
    <s v="Sanyo Counter Height Refrigerator with Crisper, 3.6 Cubic Foot, Stainless Steel/Black"/>
    <x v="5047"/>
    <n v="8"/>
    <n v="0"/>
    <n v="735.03359999999998"/>
    <x v="3"/>
    <x v="0"/>
  </r>
  <r>
    <n v="7581"/>
    <x v="3758"/>
    <x v="521"/>
    <x v="562"/>
    <s v="Second Class"/>
    <s v="AT-10735"/>
    <s v="Annie Thurman"/>
    <x v="0"/>
    <x v="0"/>
    <s v="Morristown"/>
    <x v="30"/>
    <n v="7960"/>
    <x v="3"/>
    <s v="OFF-AR-10004999"/>
    <x v="1"/>
    <x v="6"/>
    <s v="Newell 315"/>
    <x v="1465"/>
    <n v="3"/>
    <n v="0"/>
    <n v="4.4850000000000003"/>
    <x v="3"/>
    <x v="0"/>
  </r>
  <r>
    <n v="7582"/>
    <x v="3759"/>
    <x v="863"/>
    <x v="99"/>
    <s v="First Class"/>
    <s v="EJ-13720"/>
    <s v="Ed Jacobs"/>
    <x v="0"/>
    <x v="0"/>
    <s v="Philadelphia"/>
    <x v="9"/>
    <n v="19143"/>
    <x v="3"/>
    <s v="OFF-ST-10003816"/>
    <x v="1"/>
    <x v="4"/>
    <s v="Fellowes High-Stak Drawer Files"/>
    <x v="5048"/>
    <n v="3"/>
    <n v="0.2"/>
    <n v="15.857099999999974"/>
    <x v="3"/>
    <x v="0"/>
  </r>
  <r>
    <n v="7583"/>
    <x v="3760"/>
    <x v="392"/>
    <x v="419"/>
    <s v="Standard Class"/>
    <s v="DM-13345"/>
    <s v="Denise Monton"/>
    <x v="1"/>
    <x v="0"/>
    <s v="New York City"/>
    <x v="15"/>
    <n v="10024"/>
    <x v="3"/>
    <s v="FUR-CH-10003968"/>
    <x v="0"/>
    <x v="1"/>
    <s v="Novimex Turbo Task Chair"/>
    <x v="4093"/>
    <n v="2"/>
    <n v="0.1"/>
    <n v="2.8392000000000017"/>
    <x v="3"/>
    <x v="0"/>
  </r>
  <r>
    <n v="7584"/>
    <x v="3761"/>
    <x v="90"/>
    <x v="86"/>
    <s v="Standard Class"/>
    <s v="KH-16690"/>
    <s v="Kristen Hastings"/>
    <x v="1"/>
    <x v="0"/>
    <s v="Springfield"/>
    <x v="17"/>
    <n v="22153"/>
    <x v="0"/>
    <s v="TEC-PH-10000730"/>
    <x v="2"/>
    <x v="7"/>
    <s v="Samsung Galaxy S4 Active"/>
    <x v="5049"/>
    <n v="7"/>
    <n v="0"/>
    <n v="909.98180000000025"/>
    <x v="0"/>
    <x v="0"/>
  </r>
  <r>
    <n v="7585"/>
    <x v="3761"/>
    <x v="90"/>
    <x v="86"/>
    <s v="Standard Class"/>
    <s v="KH-16690"/>
    <s v="Kristen Hastings"/>
    <x v="1"/>
    <x v="0"/>
    <s v="Springfield"/>
    <x v="17"/>
    <n v="22153"/>
    <x v="0"/>
    <s v="OFF-LA-10004409"/>
    <x v="1"/>
    <x v="2"/>
    <s v="Avery 492"/>
    <x v="936"/>
    <n v="5"/>
    <n v="0"/>
    <n v="6.6239999999999988"/>
    <x v="0"/>
    <x v="0"/>
  </r>
  <r>
    <n v="7586"/>
    <x v="3761"/>
    <x v="90"/>
    <x v="86"/>
    <s v="Standard Class"/>
    <s v="KH-16690"/>
    <s v="Kristen Hastings"/>
    <x v="1"/>
    <x v="0"/>
    <s v="Springfield"/>
    <x v="17"/>
    <n v="22153"/>
    <x v="0"/>
    <s v="OFF-PA-10000675"/>
    <x v="1"/>
    <x v="10"/>
    <s v="Xerox 1919"/>
    <x v="1247"/>
    <n v="3"/>
    <n v="0"/>
    <n v="60.255300000000005"/>
    <x v="0"/>
    <x v="0"/>
  </r>
  <r>
    <n v="7587"/>
    <x v="3761"/>
    <x v="90"/>
    <x v="86"/>
    <s v="Standard Class"/>
    <s v="KH-16690"/>
    <s v="Kristen Hastings"/>
    <x v="1"/>
    <x v="0"/>
    <s v="Springfield"/>
    <x v="17"/>
    <n v="22153"/>
    <x v="0"/>
    <s v="OFF-AR-10001573"/>
    <x v="1"/>
    <x v="6"/>
    <s v="American Pencil"/>
    <x v="400"/>
    <n v="4"/>
    <n v="0"/>
    <n v="2.702799999999999"/>
    <x v="0"/>
    <x v="0"/>
  </r>
  <r>
    <n v="7588"/>
    <x v="3761"/>
    <x v="90"/>
    <x v="86"/>
    <s v="Standard Class"/>
    <s v="KH-16690"/>
    <s v="Kristen Hastings"/>
    <x v="1"/>
    <x v="0"/>
    <s v="Springfield"/>
    <x v="17"/>
    <n v="22153"/>
    <x v="0"/>
    <s v="OFF-BI-10001597"/>
    <x v="1"/>
    <x v="8"/>
    <s v="Wilson Jones Ledger-Size, Piano-Hinge Binder, 2&quot;, Blue"/>
    <x v="1546"/>
    <n v="3"/>
    <n v="0"/>
    <n v="59.011199999999988"/>
    <x v="0"/>
    <x v="0"/>
  </r>
  <r>
    <n v="7589"/>
    <x v="3762"/>
    <x v="673"/>
    <x v="228"/>
    <s v="Standard Class"/>
    <s v="MB-18085"/>
    <s v="Mick Brown"/>
    <x v="0"/>
    <x v="0"/>
    <s v="Roseville"/>
    <x v="1"/>
    <n v="95661"/>
    <x v="1"/>
    <s v="FUR-FU-10001196"/>
    <x v="0"/>
    <x v="5"/>
    <s v="DAX Cubicle Frames - 8x10"/>
    <x v="1761"/>
    <n v="3"/>
    <n v="0"/>
    <n v="5.1929999999999996"/>
    <x v="1"/>
    <x v="0"/>
  </r>
  <r>
    <n v="7590"/>
    <x v="3763"/>
    <x v="12"/>
    <x v="591"/>
    <s v="Standard Class"/>
    <s v="DK-12895"/>
    <s v="Dana Kaydos"/>
    <x v="0"/>
    <x v="0"/>
    <s v="Rockford"/>
    <x v="10"/>
    <n v="61107"/>
    <x v="2"/>
    <s v="OFF-AR-10004602"/>
    <x v="1"/>
    <x v="6"/>
    <s v="Boston KS Multi-Size Manual Pencil Sharpener"/>
    <x v="2019"/>
    <n v="7"/>
    <n v="0.2"/>
    <n v="12.874400000000001"/>
    <x v="2"/>
    <x v="0"/>
  </r>
  <r>
    <n v="7591"/>
    <x v="3764"/>
    <x v="64"/>
    <x v="411"/>
    <s v="Standard Class"/>
    <s v="DB-13210"/>
    <s v="Dean Braden"/>
    <x v="0"/>
    <x v="0"/>
    <s v="Philadelphia"/>
    <x v="9"/>
    <n v="19134"/>
    <x v="3"/>
    <s v="FUR-FU-10000260"/>
    <x v="0"/>
    <x v="5"/>
    <s v="6&quot; Cubicle Wall Clock, Black"/>
    <x v="5050"/>
    <n v="9"/>
    <n v="0.2"/>
    <n v="11.649599999999996"/>
    <x v="3"/>
    <x v="0"/>
  </r>
  <r>
    <n v="7592"/>
    <x v="3764"/>
    <x v="64"/>
    <x v="411"/>
    <s v="Standard Class"/>
    <s v="DB-13210"/>
    <s v="Dean Braden"/>
    <x v="0"/>
    <x v="0"/>
    <s v="Philadelphia"/>
    <x v="9"/>
    <n v="19134"/>
    <x v="3"/>
    <s v="FUR-CH-10001146"/>
    <x v="0"/>
    <x v="1"/>
    <s v="Global Task Chair, Black"/>
    <x v="5051"/>
    <n v="2"/>
    <n v="0.3"/>
    <n v="-19.338199999999993"/>
    <x v="3"/>
    <x v="0"/>
  </r>
  <r>
    <n v="7593"/>
    <x v="3764"/>
    <x v="64"/>
    <x v="411"/>
    <s v="Standard Class"/>
    <s v="DB-13210"/>
    <s v="Dean Braden"/>
    <x v="0"/>
    <x v="0"/>
    <s v="Philadelphia"/>
    <x v="9"/>
    <n v="19134"/>
    <x v="3"/>
    <s v="OFF-AR-10000896"/>
    <x v="1"/>
    <x v="6"/>
    <s v="Newell 329"/>
    <x v="964"/>
    <n v="3"/>
    <n v="0.2"/>
    <n v="0.59039999999999937"/>
    <x v="3"/>
    <x v="0"/>
  </r>
  <r>
    <n v="7594"/>
    <x v="3764"/>
    <x v="64"/>
    <x v="411"/>
    <s v="Standard Class"/>
    <s v="DB-13210"/>
    <s v="Dean Braden"/>
    <x v="0"/>
    <x v="0"/>
    <s v="Philadelphia"/>
    <x v="9"/>
    <n v="19134"/>
    <x v="3"/>
    <s v="FUR-CH-10000309"/>
    <x v="0"/>
    <x v="1"/>
    <s v="Global Comet Stacking Arm Chair"/>
    <x v="5052"/>
    <n v="3"/>
    <n v="0.3"/>
    <n v="-63.376499999999965"/>
    <x v="3"/>
    <x v="0"/>
  </r>
  <r>
    <n v="7595"/>
    <x v="3765"/>
    <x v="693"/>
    <x v="321"/>
    <s v="Standard Class"/>
    <s v="CV-12295"/>
    <s v="Christina VanderZanden"/>
    <x v="0"/>
    <x v="0"/>
    <s v="Detroit"/>
    <x v="12"/>
    <n v="48234"/>
    <x v="2"/>
    <s v="OFF-BI-10001989"/>
    <x v="1"/>
    <x v="8"/>
    <s v="Premium Transparent Presentation Covers by GBC"/>
    <x v="5053"/>
    <n v="7"/>
    <n v="0"/>
    <n v="70.492799999999988"/>
    <x v="2"/>
    <x v="0"/>
  </r>
  <r>
    <n v="7596"/>
    <x v="3765"/>
    <x v="693"/>
    <x v="321"/>
    <s v="Standard Class"/>
    <s v="CV-12295"/>
    <s v="Christina VanderZanden"/>
    <x v="0"/>
    <x v="0"/>
    <s v="Detroit"/>
    <x v="12"/>
    <n v="48234"/>
    <x v="2"/>
    <s v="OFF-BI-10001036"/>
    <x v="1"/>
    <x v="8"/>
    <s v="Cardinal EasyOpen D-Ring Binders"/>
    <x v="3830"/>
    <n v="4"/>
    <n v="0"/>
    <n v="18.28"/>
    <x v="2"/>
    <x v="0"/>
  </r>
  <r>
    <n v="7597"/>
    <x v="3766"/>
    <x v="925"/>
    <x v="959"/>
    <s v="Standard Class"/>
    <s v="GK-14620"/>
    <s v="Grace Kelly"/>
    <x v="1"/>
    <x v="0"/>
    <s v="Los Angeles"/>
    <x v="1"/>
    <n v="90004"/>
    <x v="1"/>
    <s v="TEC-PH-10002103"/>
    <x v="2"/>
    <x v="7"/>
    <s v="Jabra SPEAK 410"/>
    <x v="5054"/>
    <n v="3"/>
    <n v="0.2"/>
    <n v="22.557600000000008"/>
    <x v="1"/>
    <x v="0"/>
  </r>
  <r>
    <n v="7598"/>
    <x v="3767"/>
    <x v="328"/>
    <x v="833"/>
    <s v="Standard Class"/>
    <s v="JA-15970"/>
    <s v="Joseph Airdo"/>
    <x v="0"/>
    <x v="0"/>
    <s v="Springfield"/>
    <x v="21"/>
    <n v="97477"/>
    <x v="1"/>
    <s v="OFF-AR-10001473"/>
    <x v="1"/>
    <x v="6"/>
    <s v="Newell 313"/>
    <x v="797"/>
    <n v="2"/>
    <n v="0.2"/>
    <n v="0.45920000000000027"/>
    <x v="1"/>
    <x v="0"/>
  </r>
  <r>
    <n v="7599"/>
    <x v="3767"/>
    <x v="328"/>
    <x v="833"/>
    <s v="Standard Class"/>
    <s v="JA-15970"/>
    <s v="Joseph Airdo"/>
    <x v="0"/>
    <x v="0"/>
    <s v="Springfield"/>
    <x v="21"/>
    <n v="97477"/>
    <x v="1"/>
    <s v="OFF-AR-10000411"/>
    <x v="1"/>
    <x v="6"/>
    <s v="Boston 16701 Slimline Battery Pencil Sharpener"/>
    <x v="5055"/>
    <n v="3"/>
    <n v="0.2"/>
    <n v="4.7819999999999947"/>
    <x v="1"/>
    <x v="0"/>
  </r>
  <r>
    <n v="7600"/>
    <x v="3767"/>
    <x v="328"/>
    <x v="833"/>
    <s v="Standard Class"/>
    <s v="JA-15970"/>
    <s v="Joseph Airdo"/>
    <x v="0"/>
    <x v="0"/>
    <s v="Springfield"/>
    <x v="21"/>
    <n v="97477"/>
    <x v="1"/>
    <s v="OFF-PA-10000246"/>
    <x v="1"/>
    <x v="10"/>
    <s v="Riverleaf Stik-Withit Designer Note Cubes"/>
    <x v="5056"/>
    <n v="5"/>
    <n v="0.2"/>
    <n v="13.078000000000001"/>
    <x v="1"/>
    <x v="0"/>
  </r>
  <r>
    <n v="7601"/>
    <x v="3767"/>
    <x v="328"/>
    <x v="833"/>
    <s v="Standard Class"/>
    <s v="JA-15970"/>
    <s v="Joseph Airdo"/>
    <x v="0"/>
    <x v="0"/>
    <s v="Springfield"/>
    <x v="21"/>
    <n v="97477"/>
    <x v="1"/>
    <s v="TEC-MA-10004086"/>
    <x v="2"/>
    <x v="15"/>
    <s v="Plantronics Single Ear Headset"/>
    <x v="5057"/>
    <n v="5"/>
    <n v="0.7"/>
    <n v="-21.944999999999993"/>
    <x v="1"/>
    <x v="0"/>
  </r>
  <r>
    <n v="7602"/>
    <x v="3767"/>
    <x v="328"/>
    <x v="833"/>
    <s v="Standard Class"/>
    <s v="JA-15970"/>
    <s v="Joseph Airdo"/>
    <x v="0"/>
    <x v="0"/>
    <s v="Springfield"/>
    <x v="21"/>
    <n v="97477"/>
    <x v="1"/>
    <s v="OFF-PA-10003039"/>
    <x v="1"/>
    <x v="10"/>
    <s v="Xerox 1960"/>
    <x v="5058"/>
    <n v="6"/>
    <n v="0.2"/>
    <n v="46.469999999999985"/>
    <x v="1"/>
    <x v="0"/>
  </r>
  <r>
    <n v="7603"/>
    <x v="3767"/>
    <x v="328"/>
    <x v="833"/>
    <s v="Standard Class"/>
    <s v="JA-15970"/>
    <s v="Joseph Airdo"/>
    <x v="0"/>
    <x v="0"/>
    <s v="Springfield"/>
    <x v="21"/>
    <n v="97477"/>
    <x v="1"/>
    <s v="TEC-AC-10004633"/>
    <x v="2"/>
    <x v="11"/>
    <s v="Verbatim 25 GB 6x Blu-ray Single Layer Recordable Disc, 3/Pack"/>
    <x v="2336"/>
    <n v="10"/>
    <n v="0.2"/>
    <n v="16.776000000000007"/>
    <x v="1"/>
    <x v="0"/>
  </r>
  <r>
    <n v="7604"/>
    <x v="3768"/>
    <x v="630"/>
    <x v="294"/>
    <s v="Standard Class"/>
    <s v="TH-21115"/>
    <s v="Thea Hudgings"/>
    <x v="1"/>
    <x v="0"/>
    <s v="Providence"/>
    <x v="34"/>
    <n v="2908"/>
    <x v="3"/>
    <s v="OFF-PA-10000289"/>
    <x v="1"/>
    <x v="10"/>
    <s v="Xerox 213"/>
    <x v="91"/>
    <n v="2"/>
    <n v="0"/>
    <n v="6.2208000000000006"/>
    <x v="3"/>
    <x v="0"/>
  </r>
  <r>
    <n v="7605"/>
    <x v="3769"/>
    <x v="1022"/>
    <x v="388"/>
    <s v="Standard Class"/>
    <s v="BS-11665"/>
    <s v="Brian Stugart"/>
    <x v="0"/>
    <x v="0"/>
    <s v="Chicago"/>
    <x v="10"/>
    <n v="60623"/>
    <x v="2"/>
    <s v="FUR-FU-10003247"/>
    <x v="0"/>
    <x v="5"/>
    <s v="36X48 HARDFLOOR CHAIRMAT"/>
    <x v="5059"/>
    <n v="3"/>
    <n v="0.6"/>
    <n v="-33.358199999999997"/>
    <x v="2"/>
    <x v="0"/>
  </r>
  <r>
    <n v="7606"/>
    <x v="3769"/>
    <x v="1022"/>
    <x v="388"/>
    <s v="Standard Class"/>
    <s v="BS-11665"/>
    <s v="Brian Stugart"/>
    <x v="0"/>
    <x v="0"/>
    <s v="Chicago"/>
    <x v="10"/>
    <n v="60623"/>
    <x v="2"/>
    <s v="FUR-FU-10002191"/>
    <x v="0"/>
    <x v="5"/>
    <s v="G.E. Halogen Desk Lamp Bulbs"/>
    <x v="215"/>
    <n v="2"/>
    <n v="0.6"/>
    <n v="-1.6751999999999994"/>
    <x v="2"/>
    <x v="0"/>
  </r>
  <r>
    <n v="7607"/>
    <x v="3769"/>
    <x v="1022"/>
    <x v="388"/>
    <s v="Standard Class"/>
    <s v="BS-11665"/>
    <s v="Brian Stugart"/>
    <x v="0"/>
    <x v="0"/>
    <s v="Chicago"/>
    <x v="10"/>
    <n v="60623"/>
    <x v="2"/>
    <s v="OFF-ST-10001496"/>
    <x v="1"/>
    <x v="4"/>
    <s v="Standard Rollaway File with Lock"/>
    <x v="5060"/>
    <n v="9"/>
    <n v="0.2"/>
    <n v="97.302599999999984"/>
    <x v="2"/>
    <x v="0"/>
  </r>
  <r>
    <n v="7608"/>
    <x v="3770"/>
    <x v="165"/>
    <x v="63"/>
    <s v="First Class"/>
    <s v="NS-18505"/>
    <s v="Neola Schneider"/>
    <x v="0"/>
    <x v="0"/>
    <s v="Dallas"/>
    <x v="5"/>
    <n v="75220"/>
    <x v="2"/>
    <s v="OFF-ST-10000585"/>
    <x v="1"/>
    <x v="4"/>
    <s v="Economy Rollaway Files"/>
    <x v="2108"/>
    <n v="2"/>
    <n v="0.2"/>
    <n v="19.823999999999998"/>
    <x v="2"/>
    <x v="0"/>
  </r>
  <r>
    <n v="7609"/>
    <x v="3771"/>
    <x v="898"/>
    <x v="795"/>
    <s v="Standard Class"/>
    <s v="MK-18160"/>
    <s v="Mike Kennedy"/>
    <x v="0"/>
    <x v="0"/>
    <s v="San Francisco"/>
    <x v="1"/>
    <n v="94122"/>
    <x v="1"/>
    <s v="OFF-PA-10001166"/>
    <x v="1"/>
    <x v="10"/>
    <s v="Xerox 2"/>
    <x v="243"/>
    <n v="4"/>
    <n v="0"/>
    <n v="12.441600000000001"/>
    <x v="1"/>
    <x v="0"/>
  </r>
  <r>
    <n v="7610"/>
    <x v="3771"/>
    <x v="898"/>
    <x v="795"/>
    <s v="Standard Class"/>
    <s v="MK-18160"/>
    <s v="Mike Kennedy"/>
    <x v="0"/>
    <x v="0"/>
    <s v="San Francisco"/>
    <x v="1"/>
    <n v="94122"/>
    <x v="1"/>
    <s v="OFF-AR-10003651"/>
    <x v="1"/>
    <x v="6"/>
    <s v="Newell 350"/>
    <x v="1011"/>
    <n v="7"/>
    <n v="0"/>
    <n v="6.6583999999999968"/>
    <x v="1"/>
    <x v="0"/>
  </r>
  <r>
    <n v="7611"/>
    <x v="3772"/>
    <x v="1165"/>
    <x v="1262"/>
    <s v="First Class"/>
    <s v="SA-20830"/>
    <s v="Sue Ann Reed"/>
    <x v="0"/>
    <x v="0"/>
    <s v="Moreno Valley"/>
    <x v="1"/>
    <n v="92553"/>
    <x v="1"/>
    <s v="OFF-PA-10001800"/>
    <x v="1"/>
    <x v="10"/>
    <s v="Xerox 220"/>
    <x v="541"/>
    <n v="3"/>
    <n v="0"/>
    <n v="9.3312000000000008"/>
    <x v="1"/>
    <x v="0"/>
  </r>
  <r>
    <n v="7612"/>
    <x v="3773"/>
    <x v="285"/>
    <x v="640"/>
    <s v="First Class"/>
    <s v="BH-11710"/>
    <s v="Brosina Hoffman"/>
    <x v="0"/>
    <x v="0"/>
    <s v="Garden City"/>
    <x v="41"/>
    <n v="67846"/>
    <x v="2"/>
    <s v="OFF-PA-10000791"/>
    <x v="1"/>
    <x v="10"/>
    <s v="Wirebound Message Books, Four 2 3/4 x 5 Forms per Page, 200 Sets per Book"/>
    <x v="5061"/>
    <n v="2"/>
    <n v="0"/>
    <n v="4.2929999999999993"/>
    <x v="2"/>
    <x v="0"/>
  </r>
  <r>
    <n v="7613"/>
    <x v="3773"/>
    <x v="285"/>
    <x v="640"/>
    <s v="First Class"/>
    <s v="BH-11710"/>
    <s v="Brosina Hoffman"/>
    <x v="0"/>
    <x v="0"/>
    <s v="Garden City"/>
    <x v="41"/>
    <n v="67846"/>
    <x v="2"/>
    <s v="OFF-FA-10000134"/>
    <x v="1"/>
    <x v="13"/>
    <s v="Advantus Push Pins, Aluminum Head"/>
    <x v="5062"/>
    <n v="1"/>
    <n v="0"/>
    <n v="1.8010999999999999"/>
    <x v="2"/>
    <x v="0"/>
  </r>
  <r>
    <n v="7614"/>
    <x v="3773"/>
    <x v="285"/>
    <x v="640"/>
    <s v="First Class"/>
    <s v="BH-11710"/>
    <s v="Brosina Hoffman"/>
    <x v="0"/>
    <x v="0"/>
    <s v="Garden City"/>
    <x v="41"/>
    <n v="67846"/>
    <x v="2"/>
    <s v="OFF-AR-10001149"/>
    <x v="1"/>
    <x v="6"/>
    <s v="Sanford Colorific Colored Pencils, 12/Box"/>
    <x v="1784"/>
    <n v="2"/>
    <n v="0"/>
    <n v="1.7279999999999998"/>
    <x v="2"/>
    <x v="0"/>
  </r>
  <r>
    <n v="7615"/>
    <x v="3774"/>
    <x v="252"/>
    <x v="269"/>
    <s v="Second Class"/>
    <s v="SC-20380"/>
    <s v="Shahid Collister"/>
    <x v="0"/>
    <x v="0"/>
    <s v="New York City"/>
    <x v="15"/>
    <n v="10035"/>
    <x v="3"/>
    <s v="FUR-FU-10000010"/>
    <x v="0"/>
    <x v="5"/>
    <s v="DAX Value U-Channel Document Frames, Easel Back"/>
    <x v="4126"/>
    <n v="3"/>
    <n v="0"/>
    <n v="4.6220999999999997"/>
    <x v="3"/>
    <x v="0"/>
  </r>
  <r>
    <n v="7616"/>
    <x v="3775"/>
    <x v="953"/>
    <x v="283"/>
    <s v="Standard Class"/>
    <s v="RF-19345"/>
    <s v="Randy Ferguson"/>
    <x v="1"/>
    <x v="0"/>
    <s v="Orlando"/>
    <x v="2"/>
    <n v="32839"/>
    <x v="0"/>
    <s v="OFF-BI-10000201"/>
    <x v="1"/>
    <x v="8"/>
    <s v="Avery Triangle Shaped Sheet Lifters, Black, 2/Pack"/>
    <x v="5063"/>
    <n v="9"/>
    <n v="0.7"/>
    <n v="-4.427999999999999"/>
    <x v="0"/>
    <x v="0"/>
  </r>
  <r>
    <n v="7617"/>
    <x v="3776"/>
    <x v="107"/>
    <x v="265"/>
    <s v="Standard Class"/>
    <s v="CM-12235"/>
    <s v="Chris McAfee"/>
    <x v="0"/>
    <x v="0"/>
    <s v="Watertown"/>
    <x v="15"/>
    <n v="13601"/>
    <x v="3"/>
    <s v="OFF-PA-10001776"/>
    <x v="1"/>
    <x v="10"/>
    <s v="Wirebound Message Books, Four 2 3/4&quot; x 5&quot; Forms per Page, 600 Sets per Book"/>
    <x v="1909"/>
    <n v="2"/>
    <n v="0"/>
    <n v="8.7137999999999991"/>
    <x v="3"/>
    <x v="0"/>
  </r>
  <r>
    <n v="7618"/>
    <x v="3776"/>
    <x v="107"/>
    <x v="265"/>
    <s v="Standard Class"/>
    <s v="CM-12235"/>
    <s v="Chris McAfee"/>
    <x v="0"/>
    <x v="0"/>
    <s v="Watertown"/>
    <x v="15"/>
    <n v="13601"/>
    <x v="3"/>
    <s v="OFF-BI-10003656"/>
    <x v="1"/>
    <x v="8"/>
    <s v="Fellowes PB200 Plastic Comb Binding Machine"/>
    <x v="5064"/>
    <n v="5"/>
    <n v="0.2"/>
    <n v="220.98699999999997"/>
    <x v="3"/>
    <x v="0"/>
  </r>
  <r>
    <n v="7619"/>
    <x v="3777"/>
    <x v="855"/>
    <x v="859"/>
    <s v="First Class"/>
    <s v="JM-15655"/>
    <s v="Jim Mitchum"/>
    <x v="1"/>
    <x v="0"/>
    <s v="Los Angeles"/>
    <x v="1"/>
    <n v="90032"/>
    <x v="1"/>
    <s v="FUR-TA-10001539"/>
    <x v="0"/>
    <x v="3"/>
    <s v="Chromcraft Rectangular Conference Tables"/>
    <x v="5065"/>
    <n v="1"/>
    <n v="0.2"/>
    <n v="9.4787999999999784"/>
    <x v="1"/>
    <x v="0"/>
  </r>
  <r>
    <n v="7620"/>
    <x v="3777"/>
    <x v="855"/>
    <x v="859"/>
    <s v="First Class"/>
    <s v="JM-15655"/>
    <s v="Jim Mitchum"/>
    <x v="1"/>
    <x v="0"/>
    <s v="Los Angeles"/>
    <x v="1"/>
    <n v="90032"/>
    <x v="1"/>
    <s v="TEC-PH-10004100"/>
    <x v="2"/>
    <x v="7"/>
    <s v="Griffin GC17055 Auxiliary Audio Cable"/>
    <x v="1002"/>
    <n v="5"/>
    <n v="0.2"/>
    <n v="7.1960000000000015"/>
    <x v="1"/>
    <x v="0"/>
  </r>
  <r>
    <n v="7621"/>
    <x v="3778"/>
    <x v="641"/>
    <x v="695"/>
    <s v="Standard Class"/>
    <s v="RB-19435"/>
    <s v="Richard Bierner"/>
    <x v="0"/>
    <x v="0"/>
    <s v="Los Angeles"/>
    <x v="1"/>
    <n v="90004"/>
    <x v="1"/>
    <s v="TEC-PH-10001580"/>
    <x v="2"/>
    <x v="7"/>
    <s v="Logitech Mobile Speakerphone P710e - speaker phone"/>
    <x v="5066"/>
    <n v="5"/>
    <n v="0.2"/>
    <n v="47.242999999999967"/>
    <x v="1"/>
    <x v="0"/>
  </r>
  <r>
    <n v="7622"/>
    <x v="3778"/>
    <x v="641"/>
    <x v="695"/>
    <s v="Standard Class"/>
    <s v="RB-19435"/>
    <s v="Richard Bierner"/>
    <x v="0"/>
    <x v="0"/>
    <s v="Los Angeles"/>
    <x v="1"/>
    <n v="90004"/>
    <x v="1"/>
    <s v="FUR-CH-10002335"/>
    <x v="0"/>
    <x v="1"/>
    <s v="Hon GuestStacker Chair"/>
    <x v="5067"/>
    <n v="4"/>
    <n v="0.2"/>
    <n v="54.400800000000004"/>
    <x v="1"/>
    <x v="0"/>
  </r>
  <r>
    <n v="7623"/>
    <x v="3778"/>
    <x v="641"/>
    <x v="695"/>
    <s v="Standard Class"/>
    <s v="RB-19435"/>
    <s v="Richard Bierner"/>
    <x v="0"/>
    <x v="0"/>
    <s v="Los Angeles"/>
    <x v="1"/>
    <n v="90004"/>
    <x v="1"/>
    <s v="OFF-AR-10004707"/>
    <x v="1"/>
    <x v="6"/>
    <s v="Staples in misc. colors"/>
    <x v="5068"/>
    <n v="3"/>
    <n v="0"/>
    <n v="2.6039999999999996"/>
    <x v="1"/>
    <x v="0"/>
  </r>
  <r>
    <n v="7624"/>
    <x v="3779"/>
    <x v="686"/>
    <x v="721"/>
    <s v="Standard Class"/>
    <s v="SS-20515"/>
    <s v="Shirley Schmidt"/>
    <x v="2"/>
    <x v="0"/>
    <s v="Newark"/>
    <x v="13"/>
    <n v="19711"/>
    <x v="3"/>
    <s v="OFF-AP-10000576"/>
    <x v="1"/>
    <x v="9"/>
    <s v="Belkin 7 Outlet SurgeMaster II"/>
    <x v="5069"/>
    <n v="1"/>
    <n v="0"/>
    <n v="11.054400000000001"/>
    <x v="3"/>
    <x v="0"/>
  </r>
  <r>
    <n v="7625"/>
    <x v="3780"/>
    <x v="293"/>
    <x v="673"/>
    <s v="Second Class"/>
    <s v="NM-18445"/>
    <s v="Nathan Mautz"/>
    <x v="2"/>
    <x v="0"/>
    <s v="Detroit"/>
    <x v="12"/>
    <n v="48234"/>
    <x v="2"/>
    <s v="OFF-AP-10001394"/>
    <x v="1"/>
    <x v="9"/>
    <s v="Harmony Air Purifier"/>
    <x v="5070"/>
    <n v="5"/>
    <n v="0.1"/>
    <n v="245.69999999999993"/>
    <x v="2"/>
    <x v="0"/>
  </r>
  <r>
    <n v="7626"/>
    <x v="3780"/>
    <x v="293"/>
    <x v="673"/>
    <s v="Second Class"/>
    <s v="NM-18445"/>
    <s v="Nathan Mautz"/>
    <x v="2"/>
    <x v="0"/>
    <s v="Detroit"/>
    <x v="12"/>
    <n v="48234"/>
    <x v="2"/>
    <s v="FUR-FU-10003724"/>
    <x v="0"/>
    <x v="5"/>
    <s v="Westinghouse Clip-On Gooseneck Lamps"/>
    <x v="5071"/>
    <n v="9"/>
    <n v="0"/>
    <n v="19.585799999999999"/>
    <x v="2"/>
    <x v="0"/>
  </r>
  <r>
    <n v="7627"/>
    <x v="3781"/>
    <x v="82"/>
    <x v="78"/>
    <s v="Second Class"/>
    <s v="EM-14095"/>
    <s v="Eudokia Martin"/>
    <x v="1"/>
    <x v="0"/>
    <s v="Phoenix"/>
    <x v="16"/>
    <n v="85023"/>
    <x v="1"/>
    <s v="OFF-AP-10002867"/>
    <x v="1"/>
    <x v="9"/>
    <s v="Fellowes Command Center 5-outlet power strip"/>
    <x v="5072"/>
    <n v="6"/>
    <n v="0.2"/>
    <n v="28.492799999999988"/>
    <x v="1"/>
    <x v="0"/>
  </r>
  <r>
    <n v="7628"/>
    <x v="3781"/>
    <x v="82"/>
    <x v="78"/>
    <s v="Second Class"/>
    <s v="EM-14095"/>
    <s v="Eudokia Martin"/>
    <x v="1"/>
    <x v="0"/>
    <s v="Phoenix"/>
    <x v="16"/>
    <n v="85023"/>
    <x v="1"/>
    <s v="TEC-AC-10002718"/>
    <x v="2"/>
    <x v="11"/>
    <s v="Belkin Standard 104 key USB Keyboard"/>
    <x v="5073"/>
    <n v="2"/>
    <n v="0.2"/>
    <n v="-1.4590000000000014"/>
    <x v="1"/>
    <x v="0"/>
  </r>
  <r>
    <n v="7629"/>
    <x v="3781"/>
    <x v="82"/>
    <x v="78"/>
    <s v="Second Class"/>
    <s v="EM-14095"/>
    <s v="Eudokia Martin"/>
    <x v="1"/>
    <x v="0"/>
    <s v="Phoenix"/>
    <x v="16"/>
    <n v="85023"/>
    <x v="1"/>
    <s v="OFF-LA-10003121"/>
    <x v="1"/>
    <x v="2"/>
    <s v="Avery 506"/>
    <x v="1053"/>
    <n v="5"/>
    <n v="0.2"/>
    <n v="5.368999999999998"/>
    <x v="1"/>
    <x v="0"/>
  </r>
  <r>
    <n v="7630"/>
    <x v="3782"/>
    <x v="809"/>
    <x v="776"/>
    <s v="First Class"/>
    <s v="MP-17470"/>
    <s v="Mark Packer"/>
    <x v="2"/>
    <x v="0"/>
    <s v="Brownsville"/>
    <x v="5"/>
    <n v="78521"/>
    <x v="2"/>
    <s v="OFF-EN-10002230"/>
    <x v="1"/>
    <x v="12"/>
    <s v="Airmail Envelopes"/>
    <x v="5074"/>
    <n v="5"/>
    <n v="0.2"/>
    <n v="113.30549999999999"/>
    <x v="2"/>
    <x v="0"/>
  </r>
  <r>
    <n v="7631"/>
    <x v="3782"/>
    <x v="809"/>
    <x v="776"/>
    <s v="First Class"/>
    <s v="MP-17470"/>
    <s v="Mark Packer"/>
    <x v="2"/>
    <x v="0"/>
    <s v="Brownsville"/>
    <x v="5"/>
    <n v="78521"/>
    <x v="2"/>
    <s v="TEC-PH-10001819"/>
    <x v="2"/>
    <x v="7"/>
    <s v="Innergie mMini Combo Duo USB Travel Charging Kit"/>
    <x v="5075"/>
    <n v="7"/>
    <n v="0.2"/>
    <n v="88.180399999999977"/>
    <x v="2"/>
    <x v="0"/>
  </r>
  <r>
    <n v="7632"/>
    <x v="3782"/>
    <x v="809"/>
    <x v="776"/>
    <s v="First Class"/>
    <s v="MP-17470"/>
    <s v="Mark Packer"/>
    <x v="2"/>
    <x v="0"/>
    <s v="Brownsville"/>
    <x v="5"/>
    <n v="78521"/>
    <x v="2"/>
    <s v="FUR-CH-10002304"/>
    <x v="0"/>
    <x v="1"/>
    <s v="Global Stack Chair without Arms, Black"/>
    <x v="5076"/>
    <n v="7"/>
    <n v="0.3"/>
    <n v="-9.0929999999999964"/>
    <x v="2"/>
    <x v="0"/>
  </r>
  <r>
    <n v="7633"/>
    <x v="3783"/>
    <x v="614"/>
    <x v="378"/>
    <s v="Second Class"/>
    <s v="KH-16360"/>
    <s v="Katherine Hughes"/>
    <x v="0"/>
    <x v="0"/>
    <s v="Louisville"/>
    <x v="0"/>
    <n v="40214"/>
    <x v="0"/>
    <s v="FUR-CH-10002602"/>
    <x v="0"/>
    <x v="1"/>
    <s v="DMI Arturo Collection Mission-style Design Wood Chair"/>
    <x v="5077"/>
    <n v="8"/>
    <n v="0"/>
    <n v="314.03840000000002"/>
    <x v="0"/>
    <x v="0"/>
  </r>
  <r>
    <n v="7634"/>
    <x v="3783"/>
    <x v="614"/>
    <x v="378"/>
    <s v="Second Class"/>
    <s v="KH-16360"/>
    <s v="Katherine Hughes"/>
    <x v="0"/>
    <x v="0"/>
    <s v="Louisville"/>
    <x v="0"/>
    <n v="40214"/>
    <x v="0"/>
    <s v="OFF-BI-10002414"/>
    <x v="1"/>
    <x v="8"/>
    <s v="GBC ProClick Spines for 32-Hole Punch"/>
    <x v="5078"/>
    <n v="1"/>
    <n v="0"/>
    <n v="5.8890999999999991"/>
    <x v="0"/>
    <x v="0"/>
  </r>
  <r>
    <n v="7635"/>
    <x v="3783"/>
    <x v="614"/>
    <x v="378"/>
    <s v="Second Class"/>
    <s v="KH-16360"/>
    <s v="Katherine Hughes"/>
    <x v="0"/>
    <x v="0"/>
    <s v="Louisville"/>
    <x v="0"/>
    <n v="40214"/>
    <x v="0"/>
    <s v="OFF-AR-10003696"/>
    <x v="1"/>
    <x v="6"/>
    <s v="Panasonic KP-350BK Electric Pencil Sharpener with Auto Stop"/>
    <x v="1835"/>
    <n v="1"/>
    <n v="0"/>
    <n v="10.028199999999998"/>
    <x v="0"/>
    <x v="0"/>
  </r>
  <r>
    <n v="7636"/>
    <x v="3783"/>
    <x v="614"/>
    <x v="378"/>
    <s v="Second Class"/>
    <s v="KH-16360"/>
    <s v="Katherine Hughes"/>
    <x v="0"/>
    <x v="0"/>
    <s v="Louisville"/>
    <x v="0"/>
    <n v="40214"/>
    <x v="0"/>
    <s v="FUR-CH-10004495"/>
    <x v="0"/>
    <x v="1"/>
    <s v="Global Leather and Oak Executive Chair, Black"/>
    <x v="5079"/>
    <n v="1"/>
    <n v="0"/>
    <n v="87.28419999999997"/>
    <x v="0"/>
    <x v="0"/>
  </r>
  <r>
    <n v="7637"/>
    <x v="3783"/>
    <x v="614"/>
    <x v="378"/>
    <s v="Second Class"/>
    <s v="KH-16360"/>
    <s v="Katherine Hughes"/>
    <x v="0"/>
    <x v="0"/>
    <s v="Louisville"/>
    <x v="0"/>
    <n v="40214"/>
    <x v="0"/>
    <s v="FUR-CH-10001270"/>
    <x v="0"/>
    <x v="1"/>
    <s v="Harbour Creations Steel Folding Chair"/>
    <x v="5080"/>
    <n v="3"/>
    <n v="0"/>
    <n v="77.624999999999972"/>
    <x v="0"/>
    <x v="0"/>
  </r>
  <r>
    <n v="7638"/>
    <x v="3784"/>
    <x v="580"/>
    <x v="494"/>
    <s v="Standard Class"/>
    <s v="DB-13555"/>
    <s v="Dorothy Badders"/>
    <x v="1"/>
    <x v="0"/>
    <s v="Newark"/>
    <x v="13"/>
    <n v="19711"/>
    <x v="3"/>
    <s v="OFF-AR-10001615"/>
    <x v="1"/>
    <x v="6"/>
    <s v="Newell 34"/>
    <x v="426"/>
    <n v="3"/>
    <n v="0"/>
    <n v="15.475200000000001"/>
    <x v="3"/>
    <x v="0"/>
  </r>
  <r>
    <n v="7639"/>
    <x v="3784"/>
    <x v="580"/>
    <x v="494"/>
    <s v="Standard Class"/>
    <s v="DB-13555"/>
    <s v="Dorothy Badders"/>
    <x v="1"/>
    <x v="0"/>
    <s v="Newark"/>
    <x v="13"/>
    <n v="19711"/>
    <x v="3"/>
    <s v="OFF-EN-10003286"/>
    <x v="1"/>
    <x v="12"/>
    <s v="Staple envelope"/>
    <x v="4097"/>
    <n v="7"/>
    <n v="0"/>
    <n v="27.241199999999996"/>
    <x v="3"/>
    <x v="0"/>
  </r>
  <r>
    <n v="7640"/>
    <x v="3784"/>
    <x v="580"/>
    <x v="494"/>
    <s v="Standard Class"/>
    <s v="DB-13555"/>
    <s v="Dorothy Badders"/>
    <x v="1"/>
    <x v="0"/>
    <s v="Newark"/>
    <x v="13"/>
    <n v="19711"/>
    <x v="3"/>
    <s v="FUR-BO-10003660"/>
    <x v="0"/>
    <x v="0"/>
    <s v="Bush Cubix Collection Bookcases, Fully Assembled"/>
    <x v="5081"/>
    <n v="2"/>
    <n v="0"/>
    <n v="101.6508"/>
    <x v="3"/>
    <x v="0"/>
  </r>
  <r>
    <n v="7641"/>
    <x v="3784"/>
    <x v="580"/>
    <x v="494"/>
    <s v="Standard Class"/>
    <s v="DB-13555"/>
    <s v="Dorothy Badders"/>
    <x v="1"/>
    <x v="0"/>
    <s v="Newark"/>
    <x v="13"/>
    <n v="19711"/>
    <x v="3"/>
    <s v="OFF-PA-10002764"/>
    <x v="1"/>
    <x v="10"/>
    <s v="Easy-staple paper"/>
    <x v="5082"/>
    <n v="6"/>
    <n v="0"/>
    <n v="33.339599999999997"/>
    <x v="3"/>
    <x v="0"/>
  </r>
  <r>
    <n v="7642"/>
    <x v="3785"/>
    <x v="1099"/>
    <x v="1194"/>
    <s v="First Class"/>
    <s v="LB-16795"/>
    <s v="Laurel Beltran"/>
    <x v="2"/>
    <x v="0"/>
    <s v="Pueblo"/>
    <x v="22"/>
    <n v="81001"/>
    <x v="1"/>
    <s v="TEC-MA-10001695"/>
    <x v="2"/>
    <x v="15"/>
    <s v="Zebra GK420t Direct Thermal/Thermal Transfer Printer"/>
    <x v="5083"/>
    <n v="6"/>
    <n v="0.7"/>
    <n v="-938.28"/>
    <x v="1"/>
    <x v="1"/>
  </r>
  <r>
    <n v="7643"/>
    <x v="3785"/>
    <x v="1099"/>
    <x v="1194"/>
    <s v="First Class"/>
    <s v="LB-16795"/>
    <s v="Laurel Beltran"/>
    <x v="2"/>
    <x v="0"/>
    <s v="Pueblo"/>
    <x v="22"/>
    <n v="81001"/>
    <x v="1"/>
    <s v="OFF-BI-10002824"/>
    <x v="1"/>
    <x v="8"/>
    <s v="Recycled Easel Ring Binders"/>
    <x v="5084"/>
    <n v="4"/>
    <n v="0.7"/>
    <n v="-14.920000000000002"/>
    <x v="1"/>
    <x v="1"/>
  </r>
  <r>
    <n v="7644"/>
    <x v="3785"/>
    <x v="1099"/>
    <x v="1194"/>
    <s v="First Class"/>
    <s v="LB-16795"/>
    <s v="Laurel Beltran"/>
    <x v="2"/>
    <x v="0"/>
    <s v="Pueblo"/>
    <x v="22"/>
    <n v="81001"/>
    <x v="1"/>
    <s v="OFF-BI-10002571"/>
    <x v="1"/>
    <x v="8"/>
    <s v="Avery Framed View Binder, EZD Ring (Locking), Navy, 1 1/2&quot;"/>
    <x v="5085"/>
    <n v="4"/>
    <n v="0.7"/>
    <n v="-9.1815999999999995"/>
    <x v="1"/>
    <x v="1"/>
  </r>
  <r>
    <n v="7645"/>
    <x v="3785"/>
    <x v="1099"/>
    <x v="1194"/>
    <s v="First Class"/>
    <s v="LB-16795"/>
    <s v="Laurel Beltran"/>
    <x v="2"/>
    <x v="0"/>
    <s v="Pueblo"/>
    <x v="22"/>
    <n v="81001"/>
    <x v="1"/>
    <s v="TEC-AC-10001553"/>
    <x v="2"/>
    <x v="11"/>
    <s v="Memorex 25GB 6X Branded Blu-Ray Recordable Disc, 15/Pack"/>
    <x v="4584"/>
    <n v="5"/>
    <n v="0.2"/>
    <n v="0.84950000000000259"/>
    <x v="1"/>
    <x v="1"/>
  </r>
  <r>
    <n v="7646"/>
    <x v="3786"/>
    <x v="57"/>
    <x v="1091"/>
    <s v="Standard Class"/>
    <s v="CA-11965"/>
    <s v="Carol Adams"/>
    <x v="1"/>
    <x v="0"/>
    <s v="Los Angeles"/>
    <x v="1"/>
    <n v="90036"/>
    <x v="1"/>
    <s v="FUR-CH-10003973"/>
    <x v="0"/>
    <x v="1"/>
    <s v="GuestStacker Chair with Chrome Finish Legs"/>
    <x v="1069"/>
    <n v="3"/>
    <n v="0.2"/>
    <n v="89.222400000000022"/>
    <x v="1"/>
    <x v="0"/>
  </r>
  <r>
    <n v="7647"/>
    <x v="3787"/>
    <x v="340"/>
    <x v="178"/>
    <s v="Standard Class"/>
    <s v="DL-12925"/>
    <s v="Daniel Lacy"/>
    <x v="0"/>
    <x v="0"/>
    <s v="Greenville"/>
    <x v="3"/>
    <n v="27834"/>
    <x v="0"/>
    <s v="TEC-MA-10002073"/>
    <x v="2"/>
    <x v="15"/>
    <s v="3D Systems Cube Printer, 2nd Generation, White"/>
    <x v="5086"/>
    <n v="2"/>
    <n v="0.5"/>
    <n v="-571.99559999999997"/>
    <x v="0"/>
    <x v="0"/>
  </r>
  <r>
    <n v="7648"/>
    <x v="3788"/>
    <x v="543"/>
    <x v="67"/>
    <s v="First Class"/>
    <s v="FC-14335"/>
    <s v="Fred Chung"/>
    <x v="1"/>
    <x v="0"/>
    <s v="San Francisco"/>
    <x v="1"/>
    <n v="94110"/>
    <x v="1"/>
    <s v="OFF-BI-10003529"/>
    <x v="1"/>
    <x v="8"/>
    <s v="Avery Round Ring Poly Binders"/>
    <x v="5087"/>
    <n v="2"/>
    <n v="0.2"/>
    <n v="1.6472"/>
    <x v="1"/>
    <x v="0"/>
  </r>
  <r>
    <n v="7649"/>
    <x v="3788"/>
    <x v="543"/>
    <x v="67"/>
    <s v="First Class"/>
    <s v="FC-14335"/>
    <s v="Fred Chung"/>
    <x v="1"/>
    <x v="0"/>
    <s v="San Francisco"/>
    <x v="1"/>
    <n v="94110"/>
    <x v="1"/>
    <s v="FUR-CH-10000309"/>
    <x v="0"/>
    <x v="1"/>
    <s v="Global Comet Stacking Arm Chair"/>
    <x v="5088"/>
    <n v="4"/>
    <n v="0.2"/>
    <n v="84.501999999999953"/>
    <x v="1"/>
    <x v="0"/>
  </r>
  <r>
    <n v="7650"/>
    <x v="3789"/>
    <x v="17"/>
    <x v="16"/>
    <s v="Standard Class"/>
    <s v="DB-13120"/>
    <s v="David Bremer"/>
    <x v="1"/>
    <x v="0"/>
    <s v="Marion"/>
    <x v="24"/>
    <n v="43302"/>
    <x v="3"/>
    <s v="FUR-TA-10004154"/>
    <x v="0"/>
    <x v="3"/>
    <s v="Riverside Furniture Oval Coffee Table, Oval End Table, End Table with Drawer"/>
    <x v="5089"/>
    <n v="9"/>
    <n v="0.4"/>
    <n v="-464.69700000000012"/>
    <x v="3"/>
    <x v="0"/>
  </r>
  <r>
    <n v="7651"/>
    <x v="3789"/>
    <x v="17"/>
    <x v="16"/>
    <s v="Standard Class"/>
    <s v="DB-13120"/>
    <s v="David Bremer"/>
    <x v="1"/>
    <x v="0"/>
    <s v="Marion"/>
    <x v="24"/>
    <n v="43302"/>
    <x v="3"/>
    <s v="OFF-EN-10003286"/>
    <x v="1"/>
    <x v="12"/>
    <s v="Staple envelope"/>
    <x v="5090"/>
    <n v="3"/>
    <n v="0.2"/>
    <n v="6.7067999999999977"/>
    <x v="3"/>
    <x v="0"/>
  </r>
  <r>
    <n v="7652"/>
    <x v="3790"/>
    <x v="783"/>
    <x v="527"/>
    <s v="First Class"/>
    <s v="CK-12205"/>
    <s v="Chloris Kastensmidt"/>
    <x v="0"/>
    <x v="0"/>
    <s v="Dallas"/>
    <x v="5"/>
    <n v="75081"/>
    <x v="2"/>
    <s v="TEC-AC-10001552"/>
    <x v="2"/>
    <x v="11"/>
    <s v="Logitech K350 2.4Ghz Wireless Keyboard"/>
    <x v="5091"/>
    <n v="3"/>
    <n v="0.2"/>
    <n v="-13.437900000000006"/>
    <x v="2"/>
    <x v="0"/>
  </r>
  <r>
    <n v="7653"/>
    <x v="3790"/>
    <x v="783"/>
    <x v="527"/>
    <s v="First Class"/>
    <s v="CK-12205"/>
    <s v="Chloris Kastensmidt"/>
    <x v="0"/>
    <x v="0"/>
    <s v="Dallas"/>
    <x v="5"/>
    <n v="75081"/>
    <x v="2"/>
    <s v="OFF-ST-10002790"/>
    <x v="1"/>
    <x v="4"/>
    <s v="Safco Industrial Shelving"/>
    <x v="5092"/>
    <n v="2"/>
    <n v="0.2"/>
    <n v="-25.108999999999988"/>
    <x v="2"/>
    <x v="0"/>
  </r>
  <r>
    <n v="7654"/>
    <x v="3791"/>
    <x v="204"/>
    <x v="581"/>
    <s v="Standard Class"/>
    <s v="FW-14395"/>
    <s v="Fred Wasserman"/>
    <x v="1"/>
    <x v="0"/>
    <s v="Huntsville"/>
    <x v="19"/>
    <n v="35810"/>
    <x v="0"/>
    <s v="OFF-AR-10003217"/>
    <x v="1"/>
    <x v="6"/>
    <s v="Newell 316"/>
    <x v="638"/>
    <n v="4"/>
    <n v="0"/>
    <n v="5.4768000000000008"/>
    <x v="0"/>
    <x v="0"/>
  </r>
  <r>
    <n v="7655"/>
    <x v="3792"/>
    <x v="672"/>
    <x v="156"/>
    <s v="Second Class"/>
    <s v="JM-15865"/>
    <s v="John Murray"/>
    <x v="0"/>
    <x v="0"/>
    <s v="Las Vegas"/>
    <x v="33"/>
    <n v="89115"/>
    <x v="1"/>
    <s v="FUR-FU-10002813"/>
    <x v="0"/>
    <x v="5"/>
    <s v="DAX Contemporary Wood Frame with Silver Metal Mat, Desktop, 11 x 14 Size"/>
    <x v="4165"/>
    <n v="4"/>
    <n v="0"/>
    <n v="29.145599999999995"/>
    <x v="1"/>
    <x v="0"/>
  </r>
  <r>
    <n v="7656"/>
    <x v="3792"/>
    <x v="672"/>
    <x v="156"/>
    <s v="Second Class"/>
    <s v="JM-15865"/>
    <s v="John Murray"/>
    <x v="0"/>
    <x v="0"/>
    <s v="Las Vegas"/>
    <x v="33"/>
    <n v="89115"/>
    <x v="1"/>
    <s v="OFF-PA-10003848"/>
    <x v="1"/>
    <x v="10"/>
    <s v="Xerox 1997"/>
    <x v="243"/>
    <n v="4"/>
    <n v="0"/>
    <n v="12.441600000000001"/>
    <x v="1"/>
    <x v="0"/>
  </r>
  <r>
    <n v="7657"/>
    <x v="3793"/>
    <x v="1166"/>
    <x v="977"/>
    <s v="Same Day"/>
    <s v="PS-18970"/>
    <s v="Paul Stevenson"/>
    <x v="2"/>
    <x v="0"/>
    <s v="Los Angeles"/>
    <x v="1"/>
    <n v="90049"/>
    <x v="1"/>
    <s v="OFF-AP-10000240"/>
    <x v="1"/>
    <x v="9"/>
    <s v="Belkin F9G930V10-GRY 9 Outlet Surge"/>
    <x v="1483"/>
    <n v="2"/>
    <n v="0"/>
    <n v="31.018399999999986"/>
    <x v="1"/>
    <x v="0"/>
  </r>
  <r>
    <n v="7658"/>
    <x v="3793"/>
    <x v="1166"/>
    <x v="977"/>
    <s v="Same Day"/>
    <s v="PS-18970"/>
    <s v="Paul Stevenson"/>
    <x v="2"/>
    <x v="0"/>
    <s v="Los Angeles"/>
    <x v="1"/>
    <n v="90049"/>
    <x v="1"/>
    <s v="FUR-FU-10004091"/>
    <x v="0"/>
    <x v="5"/>
    <s v="Howard Miller 13&quot; Diameter Goldtone Round Wall Clock"/>
    <x v="5093"/>
    <n v="4"/>
    <n v="0"/>
    <n v="76.9816"/>
    <x v="1"/>
    <x v="0"/>
  </r>
  <r>
    <n v="7659"/>
    <x v="3794"/>
    <x v="245"/>
    <x v="641"/>
    <s v="First Class"/>
    <s v="TC-21475"/>
    <s v="Tony Chapman"/>
    <x v="2"/>
    <x v="0"/>
    <s v="Lakewood"/>
    <x v="24"/>
    <n v="44107"/>
    <x v="3"/>
    <s v="OFF-BI-10001071"/>
    <x v="1"/>
    <x v="8"/>
    <s v="GBC ProClick Punch Binding System"/>
    <x v="1996"/>
    <n v="4"/>
    <n v="0.7"/>
    <n v="-53.743199999999973"/>
    <x v="3"/>
    <x v="0"/>
  </r>
  <r>
    <n v="7660"/>
    <x v="3795"/>
    <x v="702"/>
    <x v="742"/>
    <s v="Standard Class"/>
    <s v="CV-12805"/>
    <s v="Cynthia Voltz"/>
    <x v="1"/>
    <x v="0"/>
    <s v="Fremont"/>
    <x v="8"/>
    <n v="68025"/>
    <x v="2"/>
    <s v="OFF-BI-10003676"/>
    <x v="1"/>
    <x v="8"/>
    <s v="GBC Standard Recycled Report Covers, Clear Plastic Sheets"/>
    <x v="5094"/>
    <n v="5"/>
    <n v="0"/>
    <n v="25.871999999999996"/>
    <x v="2"/>
    <x v="0"/>
  </r>
  <r>
    <n v="7661"/>
    <x v="3796"/>
    <x v="1167"/>
    <x v="614"/>
    <s v="Standard Class"/>
    <s v="VS-21820"/>
    <s v="Vivek Sundaresam"/>
    <x v="0"/>
    <x v="0"/>
    <s v="Huntsville"/>
    <x v="5"/>
    <n v="77340"/>
    <x v="2"/>
    <s v="FUR-FU-10004864"/>
    <x v="0"/>
    <x v="5"/>
    <s v="Howard Miller 14-1/2&quot; Diameter Chrome Round Wall Clock"/>
    <x v="5095"/>
    <n v="3"/>
    <n v="0.6"/>
    <n v="-53.709599999999988"/>
    <x v="2"/>
    <x v="0"/>
  </r>
  <r>
    <n v="7662"/>
    <x v="3796"/>
    <x v="1167"/>
    <x v="614"/>
    <s v="Standard Class"/>
    <s v="VS-21820"/>
    <s v="Vivek Sundaresam"/>
    <x v="0"/>
    <x v="0"/>
    <s v="Huntsville"/>
    <x v="5"/>
    <n v="77340"/>
    <x v="2"/>
    <s v="OFF-BI-10003708"/>
    <x v="1"/>
    <x v="8"/>
    <s v="Acco Four Pocket Poly Ring Binder with Label Holder, Smoke, 1&quot;"/>
    <x v="5096"/>
    <n v="7"/>
    <n v="0.8"/>
    <n v="-18.252500000000005"/>
    <x v="2"/>
    <x v="0"/>
  </r>
  <r>
    <n v="7663"/>
    <x v="3797"/>
    <x v="365"/>
    <x v="147"/>
    <s v="First Class"/>
    <s v="SC-20575"/>
    <s v="Sonia Cooley"/>
    <x v="0"/>
    <x v="0"/>
    <s v="Los Angeles"/>
    <x v="1"/>
    <n v="90036"/>
    <x v="1"/>
    <s v="OFF-AR-10002067"/>
    <x v="1"/>
    <x v="6"/>
    <s v="Newell 334"/>
    <x v="1618"/>
    <n v="5"/>
    <n v="0"/>
    <n v="25.792000000000002"/>
    <x v="1"/>
    <x v="0"/>
  </r>
  <r>
    <n v="7664"/>
    <x v="3798"/>
    <x v="1168"/>
    <x v="184"/>
    <s v="Standard Class"/>
    <s v="SG-20605"/>
    <s v="Speros Goranitis"/>
    <x v="0"/>
    <x v="0"/>
    <s v="Asheville"/>
    <x v="3"/>
    <n v="28806"/>
    <x v="0"/>
    <s v="OFF-AR-10003158"/>
    <x v="1"/>
    <x v="6"/>
    <s v="Fluorescent Highlighters by Dixon"/>
    <x v="482"/>
    <n v="5"/>
    <n v="0.2"/>
    <n v="2.7859999999999978"/>
    <x v="0"/>
    <x v="0"/>
  </r>
  <r>
    <n v="7665"/>
    <x v="3799"/>
    <x v="68"/>
    <x v="1190"/>
    <s v="Standard Class"/>
    <s v="NB-18580"/>
    <s v="Nicole Brennan"/>
    <x v="1"/>
    <x v="0"/>
    <s v="Bossier City"/>
    <x v="28"/>
    <n v="71111"/>
    <x v="0"/>
    <s v="FUR-FU-10000193"/>
    <x v="0"/>
    <x v="5"/>
    <s v="Tenex Chairmats For Use with Hard Floors"/>
    <x v="681"/>
    <n v="4"/>
    <n v="0"/>
    <n v="10.393599999999992"/>
    <x v="0"/>
    <x v="0"/>
  </r>
  <r>
    <n v="7666"/>
    <x v="3800"/>
    <x v="964"/>
    <x v="389"/>
    <s v="Standard Class"/>
    <s v="DR-12940"/>
    <s v="Daniel Raglin"/>
    <x v="2"/>
    <x v="0"/>
    <s v="Providence"/>
    <x v="34"/>
    <n v="2908"/>
    <x v="3"/>
    <s v="OFF-BI-10000977"/>
    <x v="1"/>
    <x v="8"/>
    <s v="Ibico Plastic Spiral Binding Combs"/>
    <x v="3361"/>
    <n v="1"/>
    <n v="0"/>
    <n v="13.983999999999998"/>
    <x v="3"/>
    <x v="0"/>
  </r>
  <r>
    <n v="7667"/>
    <x v="3800"/>
    <x v="964"/>
    <x v="389"/>
    <s v="Standard Class"/>
    <s v="DR-12940"/>
    <s v="Daniel Raglin"/>
    <x v="2"/>
    <x v="0"/>
    <s v="Providence"/>
    <x v="34"/>
    <n v="2908"/>
    <x v="3"/>
    <s v="TEC-CO-10001449"/>
    <x v="2"/>
    <x v="16"/>
    <s v="Hewlett Packard LaserJet 3310 Copier"/>
    <x v="5097"/>
    <n v="9"/>
    <n v="0"/>
    <n v="2591.9567999999999"/>
    <x v="3"/>
    <x v="0"/>
  </r>
  <r>
    <n v="7668"/>
    <x v="3800"/>
    <x v="964"/>
    <x v="389"/>
    <s v="Standard Class"/>
    <s v="DR-12940"/>
    <s v="Daniel Raglin"/>
    <x v="2"/>
    <x v="0"/>
    <s v="Providence"/>
    <x v="34"/>
    <n v="2908"/>
    <x v="3"/>
    <s v="OFF-ST-10000136"/>
    <x v="1"/>
    <x v="4"/>
    <s v="Letter Size File"/>
    <x v="5098"/>
    <n v="3"/>
    <n v="0"/>
    <n v="34.538999999999994"/>
    <x v="3"/>
    <x v="0"/>
  </r>
  <r>
    <n v="7669"/>
    <x v="3801"/>
    <x v="154"/>
    <x v="699"/>
    <s v="Second Class"/>
    <s v="MA-17560"/>
    <s v="Matt Abelman"/>
    <x v="2"/>
    <x v="0"/>
    <s v="Everett"/>
    <x v="31"/>
    <n v="2149"/>
    <x v="3"/>
    <s v="OFF-PA-10000743"/>
    <x v="1"/>
    <x v="10"/>
    <s v="Xerox 1977"/>
    <x v="1598"/>
    <n v="6"/>
    <n v="0"/>
    <n v="19.238399999999999"/>
    <x v="3"/>
    <x v="0"/>
  </r>
  <r>
    <n v="7670"/>
    <x v="3801"/>
    <x v="154"/>
    <x v="699"/>
    <s v="Second Class"/>
    <s v="MA-17560"/>
    <s v="Matt Abelman"/>
    <x v="2"/>
    <x v="0"/>
    <s v="Everett"/>
    <x v="31"/>
    <n v="2149"/>
    <x v="3"/>
    <s v="OFF-PA-10001019"/>
    <x v="1"/>
    <x v="10"/>
    <s v="Xerox 1884"/>
    <x v="731"/>
    <n v="3"/>
    <n v="0"/>
    <n v="28.171799999999998"/>
    <x v="3"/>
    <x v="0"/>
  </r>
  <r>
    <n v="7671"/>
    <x v="3801"/>
    <x v="154"/>
    <x v="699"/>
    <s v="Second Class"/>
    <s v="MA-17560"/>
    <s v="Matt Abelman"/>
    <x v="2"/>
    <x v="0"/>
    <s v="Everett"/>
    <x v="31"/>
    <n v="2149"/>
    <x v="3"/>
    <s v="TEC-AC-10003095"/>
    <x v="2"/>
    <x v="11"/>
    <s v="Logitech G35 7.1-Channel Surround Sound Headset"/>
    <x v="5099"/>
    <n v="2"/>
    <n v="0"/>
    <n v="88.393200000000007"/>
    <x v="3"/>
    <x v="0"/>
  </r>
  <r>
    <n v="7672"/>
    <x v="3801"/>
    <x v="154"/>
    <x v="699"/>
    <s v="Second Class"/>
    <s v="MA-17560"/>
    <s v="Matt Abelman"/>
    <x v="2"/>
    <x v="0"/>
    <s v="Everett"/>
    <x v="31"/>
    <n v="2149"/>
    <x v="3"/>
    <s v="FUR-BO-10002916"/>
    <x v="0"/>
    <x v="0"/>
    <s v="Rush Hierlooms Collection 1&quot; Thick Stackable Bookcases"/>
    <x v="5100"/>
    <n v="1"/>
    <n v="0"/>
    <n v="32.486199999999997"/>
    <x v="3"/>
    <x v="0"/>
  </r>
  <r>
    <n v="7673"/>
    <x v="3801"/>
    <x v="154"/>
    <x v="699"/>
    <s v="Second Class"/>
    <s v="MA-17560"/>
    <s v="Matt Abelman"/>
    <x v="2"/>
    <x v="0"/>
    <s v="Everett"/>
    <x v="31"/>
    <n v="2149"/>
    <x v="3"/>
    <s v="FUR-FU-10002506"/>
    <x v="0"/>
    <x v="5"/>
    <s v="Tensor &quot;Hersey Kiss&quot; Styled Floor Lamp"/>
    <x v="2799"/>
    <n v="3"/>
    <n v="0"/>
    <n v="4.6763999999999992"/>
    <x v="3"/>
    <x v="0"/>
  </r>
  <r>
    <n v="7674"/>
    <x v="3801"/>
    <x v="154"/>
    <x v="699"/>
    <s v="Second Class"/>
    <s v="MA-17560"/>
    <s v="Matt Abelman"/>
    <x v="2"/>
    <x v="0"/>
    <s v="Everett"/>
    <x v="31"/>
    <n v="2149"/>
    <x v="3"/>
    <s v="OFF-PA-10003823"/>
    <x v="1"/>
    <x v="10"/>
    <s v="Xerox 197"/>
    <x v="901"/>
    <n v="5"/>
    <n v="0"/>
    <n v="69.704999999999998"/>
    <x v="3"/>
    <x v="0"/>
  </r>
  <r>
    <n v="7675"/>
    <x v="3801"/>
    <x v="154"/>
    <x v="699"/>
    <s v="Second Class"/>
    <s v="MA-17560"/>
    <s v="Matt Abelman"/>
    <x v="2"/>
    <x v="0"/>
    <s v="Everett"/>
    <x v="31"/>
    <n v="2149"/>
    <x v="3"/>
    <s v="FUR-TA-10004619"/>
    <x v="0"/>
    <x v="3"/>
    <s v="Hon Non-Folding Utility Tables"/>
    <x v="5101"/>
    <n v="4"/>
    <n v="0.3"/>
    <n v="0"/>
    <x v="3"/>
    <x v="0"/>
  </r>
  <r>
    <n v="7676"/>
    <x v="3802"/>
    <x v="636"/>
    <x v="510"/>
    <s v="Second Class"/>
    <s v="TS-21655"/>
    <s v="Trudy Schmidt"/>
    <x v="0"/>
    <x v="0"/>
    <s v="Rancho Cucamonga"/>
    <x v="1"/>
    <n v="91730"/>
    <x v="1"/>
    <s v="OFF-AP-10001271"/>
    <x v="1"/>
    <x v="9"/>
    <s v="Eureka The Boss Cordless Rechargeable Stick Vac"/>
    <x v="513"/>
    <n v="3"/>
    <n v="0"/>
    <n v="41.293800000000005"/>
    <x v="1"/>
    <x v="0"/>
  </r>
  <r>
    <n v="7677"/>
    <x v="3803"/>
    <x v="1169"/>
    <x v="508"/>
    <s v="Same Day"/>
    <s v="JG-15115"/>
    <s v="Jack Garza"/>
    <x v="0"/>
    <x v="0"/>
    <s v="Charlotte"/>
    <x v="3"/>
    <n v="28205"/>
    <x v="0"/>
    <s v="TEC-AC-10002331"/>
    <x v="2"/>
    <x v="11"/>
    <s v="Maxell 74 Minute CDR, 10/Pack"/>
    <x v="3032"/>
    <n v="3"/>
    <n v="0.2"/>
    <n v="4.9877999999999982"/>
    <x v="0"/>
    <x v="0"/>
  </r>
  <r>
    <n v="7678"/>
    <x v="3804"/>
    <x v="520"/>
    <x v="1263"/>
    <s v="Standard Class"/>
    <s v="KM-16375"/>
    <s v="Katherine Murray"/>
    <x v="2"/>
    <x v="0"/>
    <s v="Providence"/>
    <x v="34"/>
    <n v="2908"/>
    <x v="3"/>
    <s v="OFF-PA-10003228"/>
    <x v="1"/>
    <x v="10"/>
    <s v="Xerox 1917"/>
    <x v="3589"/>
    <n v="4"/>
    <n v="0"/>
    <n v="91.950799999999987"/>
    <x v="3"/>
    <x v="0"/>
  </r>
  <r>
    <n v="7679"/>
    <x v="3804"/>
    <x v="520"/>
    <x v="1263"/>
    <s v="Standard Class"/>
    <s v="KM-16375"/>
    <s v="Katherine Murray"/>
    <x v="2"/>
    <x v="0"/>
    <s v="Providence"/>
    <x v="34"/>
    <n v="2908"/>
    <x v="3"/>
    <s v="OFF-PA-10002586"/>
    <x v="1"/>
    <x v="10"/>
    <s v="Xerox 1970"/>
    <x v="1830"/>
    <n v="3"/>
    <n v="0"/>
    <n v="7.0218000000000007"/>
    <x v="3"/>
    <x v="0"/>
  </r>
  <r>
    <n v="7680"/>
    <x v="3804"/>
    <x v="520"/>
    <x v="1263"/>
    <s v="Standard Class"/>
    <s v="KM-16375"/>
    <s v="Katherine Murray"/>
    <x v="2"/>
    <x v="0"/>
    <s v="Providence"/>
    <x v="34"/>
    <n v="2908"/>
    <x v="3"/>
    <s v="TEC-AC-10002049"/>
    <x v="2"/>
    <x v="11"/>
    <s v="Plantronics Savi W720 Multi-Device Wireless Headset System"/>
    <x v="2832"/>
    <n v="4"/>
    <n v="0"/>
    <n v="742.63200000000006"/>
    <x v="3"/>
    <x v="0"/>
  </r>
  <r>
    <n v="7681"/>
    <x v="3804"/>
    <x v="520"/>
    <x v="1263"/>
    <s v="Standard Class"/>
    <s v="KM-16375"/>
    <s v="Katherine Murray"/>
    <x v="2"/>
    <x v="0"/>
    <s v="Providence"/>
    <x v="34"/>
    <n v="2908"/>
    <x v="3"/>
    <s v="FUR-BO-10000362"/>
    <x v="0"/>
    <x v="0"/>
    <s v="Sauder Inglewood Library Bookcases"/>
    <x v="2661"/>
    <n v="2"/>
    <n v="0"/>
    <n v="78.650800000000004"/>
    <x v="3"/>
    <x v="0"/>
  </r>
  <r>
    <n v="7682"/>
    <x v="3804"/>
    <x v="520"/>
    <x v="1263"/>
    <s v="Standard Class"/>
    <s v="KM-16375"/>
    <s v="Katherine Murray"/>
    <x v="2"/>
    <x v="0"/>
    <s v="Providence"/>
    <x v="34"/>
    <n v="2908"/>
    <x v="3"/>
    <s v="FUR-CH-10004218"/>
    <x v="0"/>
    <x v="1"/>
    <s v="Global Fabric Manager's Chair, Dark Gray"/>
    <x v="5102"/>
    <n v="6"/>
    <n v="0"/>
    <n v="151.47000000000003"/>
    <x v="3"/>
    <x v="0"/>
  </r>
  <r>
    <n v="7683"/>
    <x v="3805"/>
    <x v="152"/>
    <x v="1264"/>
    <s v="First Class"/>
    <s v="SD-20485"/>
    <s v="Shirley Daniels"/>
    <x v="2"/>
    <x v="0"/>
    <s v="Midland"/>
    <x v="12"/>
    <n v="48640"/>
    <x v="2"/>
    <s v="OFF-AP-10003779"/>
    <x v="1"/>
    <x v="9"/>
    <s v="Kensington 7 Outlet MasterPiece Power Center with Fax/Phone Line Protection"/>
    <x v="5103"/>
    <n v="1"/>
    <n v="0.1"/>
    <n v="41.495999999999967"/>
    <x v="2"/>
    <x v="0"/>
  </r>
  <r>
    <n v="7684"/>
    <x v="3805"/>
    <x v="152"/>
    <x v="1264"/>
    <s v="First Class"/>
    <s v="SD-20485"/>
    <s v="Shirley Daniels"/>
    <x v="2"/>
    <x v="0"/>
    <s v="Midland"/>
    <x v="12"/>
    <n v="48640"/>
    <x v="2"/>
    <s v="OFF-BI-10003527"/>
    <x v="1"/>
    <x v="8"/>
    <s v="Fellowes PB500 Electric Punch Plastic Comb Binding Machine with Manual Bind"/>
    <x v="5104"/>
    <n v="3"/>
    <n v="0"/>
    <n v="1906.4850000000001"/>
    <x v="2"/>
    <x v="0"/>
  </r>
  <r>
    <n v="7685"/>
    <x v="3806"/>
    <x v="966"/>
    <x v="1265"/>
    <s v="Standard Class"/>
    <s v="TT-21070"/>
    <s v="Ted Trevino"/>
    <x v="0"/>
    <x v="0"/>
    <s v="Rochester"/>
    <x v="15"/>
    <n v="14609"/>
    <x v="3"/>
    <s v="OFF-BI-10002897"/>
    <x v="1"/>
    <x v="8"/>
    <s v="Black Avery Memo-Size 3-Ring Binder, 5 1/2&quot; x 8 1/2&quot;"/>
    <x v="5105"/>
    <n v="9"/>
    <n v="0.2"/>
    <n v="9.5786999999999995"/>
    <x v="3"/>
    <x v="0"/>
  </r>
  <r>
    <n v="7686"/>
    <x v="3806"/>
    <x v="966"/>
    <x v="1265"/>
    <s v="Standard Class"/>
    <s v="TT-21070"/>
    <s v="Ted Trevino"/>
    <x v="0"/>
    <x v="0"/>
    <s v="Rochester"/>
    <x v="15"/>
    <n v="14609"/>
    <x v="3"/>
    <s v="TEC-PH-10002584"/>
    <x v="2"/>
    <x v="7"/>
    <s v="Samsung Galaxy S4"/>
    <x v="5106"/>
    <n v="1"/>
    <n v="0"/>
    <n v="187.79699999999997"/>
    <x v="3"/>
    <x v="0"/>
  </r>
  <r>
    <n v="7687"/>
    <x v="3807"/>
    <x v="881"/>
    <x v="533"/>
    <s v="Standard Class"/>
    <s v="BB-11545"/>
    <s v="Brenda Bowman"/>
    <x v="1"/>
    <x v="0"/>
    <s v="Jackson"/>
    <x v="12"/>
    <n v="49201"/>
    <x v="2"/>
    <s v="FUR-TA-10001095"/>
    <x v="0"/>
    <x v="3"/>
    <s v="Chromcraft Round Conference Tables"/>
    <x v="5107"/>
    <n v="9"/>
    <n v="0"/>
    <n v="329.40809999999999"/>
    <x v="2"/>
    <x v="0"/>
  </r>
  <r>
    <n v="7688"/>
    <x v="3807"/>
    <x v="881"/>
    <x v="533"/>
    <s v="Standard Class"/>
    <s v="BB-11545"/>
    <s v="Brenda Bowman"/>
    <x v="1"/>
    <x v="0"/>
    <s v="Jackson"/>
    <x v="12"/>
    <n v="49201"/>
    <x v="2"/>
    <s v="OFF-BI-10004002"/>
    <x v="1"/>
    <x v="8"/>
    <s v="Wilson Jones International Size A4 Ring Binders"/>
    <x v="5108"/>
    <n v="1"/>
    <n v="0"/>
    <n v="8.3040000000000003"/>
    <x v="2"/>
    <x v="0"/>
  </r>
  <r>
    <n v="7689"/>
    <x v="3807"/>
    <x v="881"/>
    <x v="533"/>
    <s v="Standard Class"/>
    <s v="BB-11545"/>
    <s v="Brenda Bowman"/>
    <x v="1"/>
    <x v="0"/>
    <s v="Jackson"/>
    <x v="12"/>
    <n v="49201"/>
    <x v="2"/>
    <s v="TEC-AC-10004518"/>
    <x v="2"/>
    <x v="11"/>
    <s v="Memorex Mini Travel Drive 32 GB USB 2.0 Flash Drive"/>
    <x v="5109"/>
    <n v="8"/>
    <n v="0"/>
    <n v="62.400000000000006"/>
    <x v="2"/>
    <x v="0"/>
  </r>
  <r>
    <n v="7690"/>
    <x v="3808"/>
    <x v="663"/>
    <x v="1089"/>
    <s v="First Class"/>
    <s v="RS-19420"/>
    <s v="Ricardo Sperren"/>
    <x v="1"/>
    <x v="0"/>
    <s v="Suffolk"/>
    <x v="17"/>
    <n v="23434"/>
    <x v="0"/>
    <s v="OFF-AP-10002191"/>
    <x v="1"/>
    <x v="9"/>
    <s v="Belkin 8 Outlet SurgeMaster II Gold Surge Protector"/>
    <x v="3998"/>
    <n v="3"/>
    <n v="0"/>
    <n v="50.383200000000009"/>
    <x v="0"/>
    <x v="0"/>
  </r>
  <r>
    <n v="7691"/>
    <x v="3808"/>
    <x v="663"/>
    <x v="1089"/>
    <s v="First Class"/>
    <s v="RS-19420"/>
    <s v="Ricardo Sperren"/>
    <x v="1"/>
    <x v="0"/>
    <s v="Suffolk"/>
    <x v="17"/>
    <n v="23434"/>
    <x v="0"/>
    <s v="FUR-TA-10004575"/>
    <x v="0"/>
    <x v="3"/>
    <s v="Hon 5100 Series Wood Tables"/>
    <x v="1310"/>
    <n v="3"/>
    <n v="0"/>
    <n v="157.12919999999997"/>
    <x v="0"/>
    <x v="0"/>
  </r>
  <r>
    <n v="7692"/>
    <x v="3808"/>
    <x v="663"/>
    <x v="1089"/>
    <s v="First Class"/>
    <s v="RS-19420"/>
    <s v="Ricardo Sperren"/>
    <x v="1"/>
    <x v="0"/>
    <s v="Suffolk"/>
    <x v="17"/>
    <n v="23434"/>
    <x v="0"/>
    <s v="OFF-PA-10003177"/>
    <x v="1"/>
    <x v="10"/>
    <s v="Xerox 1999"/>
    <x v="91"/>
    <n v="2"/>
    <n v="0"/>
    <n v="6.2208000000000006"/>
    <x v="0"/>
    <x v="0"/>
  </r>
  <r>
    <n v="7693"/>
    <x v="3809"/>
    <x v="282"/>
    <x v="752"/>
    <s v="Standard Class"/>
    <s v="AI-10855"/>
    <s v="Arianne Irving"/>
    <x v="0"/>
    <x v="0"/>
    <s v="Brentwood"/>
    <x v="1"/>
    <n v="94513"/>
    <x v="1"/>
    <s v="OFF-LA-10003923"/>
    <x v="1"/>
    <x v="2"/>
    <s v="Alphabetical Labels for Top Tab Filing"/>
    <x v="333"/>
    <n v="6"/>
    <n v="0"/>
    <n v="44.400000000000006"/>
    <x v="1"/>
    <x v="0"/>
  </r>
  <r>
    <n v="7694"/>
    <x v="3809"/>
    <x v="282"/>
    <x v="752"/>
    <s v="Standard Class"/>
    <s v="AI-10855"/>
    <s v="Arianne Irving"/>
    <x v="0"/>
    <x v="0"/>
    <s v="Brentwood"/>
    <x v="1"/>
    <n v="94513"/>
    <x v="1"/>
    <s v="TEC-PH-10001051"/>
    <x v="2"/>
    <x v="7"/>
    <s v="HTC One"/>
    <x v="1895"/>
    <n v="4"/>
    <n v="0.2"/>
    <n v="35.996399999999952"/>
    <x v="1"/>
    <x v="0"/>
  </r>
  <r>
    <n v="7695"/>
    <x v="3810"/>
    <x v="554"/>
    <x v="298"/>
    <s v="Same Day"/>
    <s v="MC-17275"/>
    <s v="Marc Crier"/>
    <x v="0"/>
    <x v="0"/>
    <s v="Seattle"/>
    <x v="4"/>
    <n v="98103"/>
    <x v="1"/>
    <s v="FUR-CH-10004754"/>
    <x v="0"/>
    <x v="1"/>
    <s v="Global Stack Chair with Arms, Black"/>
    <x v="5110"/>
    <n v="7"/>
    <n v="0.2"/>
    <n v="14.690199999999997"/>
    <x v="1"/>
    <x v="1"/>
  </r>
  <r>
    <n v="7696"/>
    <x v="3811"/>
    <x v="1170"/>
    <x v="162"/>
    <s v="First Class"/>
    <s v="AH-10120"/>
    <s v="Adrian Hane"/>
    <x v="2"/>
    <x v="0"/>
    <s v="Houston"/>
    <x v="5"/>
    <n v="77036"/>
    <x v="2"/>
    <s v="OFF-PA-10000357"/>
    <x v="1"/>
    <x v="10"/>
    <s v="White Dual Perf Computer Printout Paper, 2700 Sheets, 1 Part, Heavyweight, 20 lbs., 14 7/8 x 11"/>
    <x v="2919"/>
    <n v="5"/>
    <n v="0.2"/>
    <n v="59.435499999999998"/>
    <x v="2"/>
    <x v="0"/>
  </r>
  <r>
    <n v="7697"/>
    <x v="3811"/>
    <x v="1170"/>
    <x v="162"/>
    <s v="First Class"/>
    <s v="AH-10120"/>
    <s v="Adrian Hane"/>
    <x v="2"/>
    <x v="0"/>
    <s v="Houston"/>
    <x v="5"/>
    <n v="77036"/>
    <x v="2"/>
    <s v="OFF-BI-10001787"/>
    <x v="1"/>
    <x v="8"/>
    <s v="Wilson Jones Four-Pocket Poly Binders"/>
    <x v="5111"/>
    <n v="4"/>
    <n v="0.8"/>
    <n v="-8.1096000000000004"/>
    <x v="2"/>
    <x v="0"/>
  </r>
  <r>
    <n v="7698"/>
    <x v="3812"/>
    <x v="817"/>
    <x v="867"/>
    <s v="Standard Class"/>
    <s v="BF-11170"/>
    <s v="Ben Ferrer"/>
    <x v="2"/>
    <x v="0"/>
    <s v="Lawrence"/>
    <x v="31"/>
    <n v="1841"/>
    <x v="3"/>
    <s v="TEC-CO-10002313"/>
    <x v="2"/>
    <x v="16"/>
    <s v="Canon PC1080F Personal Copier"/>
    <x v="5112"/>
    <n v="2"/>
    <n v="0"/>
    <n v="467.99220000000003"/>
    <x v="3"/>
    <x v="0"/>
  </r>
  <r>
    <n v="7699"/>
    <x v="3812"/>
    <x v="817"/>
    <x v="867"/>
    <s v="Standard Class"/>
    <s v="BF-11170"/>
    <s v="Ben Ferrer"/>
    <x v="2"/>
    <x v="0"/>
    <s v="Lawrence"/>
    <x v="31"/>
    <n v="1841"/>
    <x v="3"/>
    <s v="OFF-ST-10002790"/>
    <x v="1"/>
    <x v="4"/>
    <s v="Safco Industrial Shelving"/>
    <x v="5113"/>
    <n v="1"/>
    <n v="0"/>
    <n v="2.2155000000000058"/>
    <x v="3"/>
    <x v="0"/>
  </r>
  <r>
    <n v="7700"/>
    <x v="3812"/>
    <x v="817"/>
    <x v="867"/>
    <s v="Standard Class"/>
    <s v="BF-11170"/>
    <s v="Ben Ferrer"/>
    <x v="2"/>
    <x v="0"/>
    <s v="Lawrence"/>
    <x v="31"/>
    <n v="1841"/>
    <x v="3"/>
    <s v="OFF-SU-10001664"/>
    <x v="1"/>
    <x v="14"/>
    <s v="Acme Office Executive Series Stainless Steel Trimmers"/>
    <x v="3567"/>
    <n v="3"/>
    <n v="0"/>
    <n v="6.6846000000000005"/>
    <x v="3"/>
    <x v="0"/>
  </r>
  <r>
    <n v="7701"/>
    <x v="3812"/>
    <x v="817"/>
    <x v="867"/>
    <s v="Standard Class"/>
    <s v="BF-11170"/>
    <s v="Ben Ferrer"/>
    <x v="2"/>
    <x v="0"/>
    <s v="Lawrence"/>
    <x v="31"/>
    <n v="1841"/>
    <x v="3"/>
    <s v="OFF-FA-10001332"/>
    <x v="1"/>
    <x v="13"/>
    <s v="Acco Banker's Clasps, 5 3/4&quot;-Long"/>
    <x v="1315"/>
    <n v="6"/>
    <n v="0"/>
    <n v="8.121599999999999"/>
    <x v="3"/>
    <x v="0"/>
  </r>
  <r>
    <n v="7702"/>
    <x v="3812"/>
    <x v="817"/>
    <x v="867"/>
    <s v="Standard Class"/>
    <s v="BF-11170"/>
    <s v="Ben Ferrer"/>
    <x v="2"/>
    <x v="0"/>
    <s v="Lawrence"/>
    <x v="31"/>
    <n v="1841"/>
    <x v="3"/>
    <s v="FUR-TA-10003473"/>
    <x v="0"/>
    <x v="3"/>
    <s v="Bretford Rectangular Conference Table Tops"/>
    <x v="5114"/>
    <n v="2"/>
    <n v="0.3"/>
    <n v="-52.658199999999965"/>
    <x v="3"/>
    <x v="0"/>
  </r>
  <r>
    <n v="7703"/>
    <x v="3813"/>
    <x v="370"/>
    <x v="48"/>
    <s v="Standard Class"/>
    <s v="AA-10480"/>
    <s v="Andrew Allen"/>
    <x v="0"/>
    <x v="0"/>
    <s v="Detroit"/>
    <x v="12"/>
    <n v="48234"/>
    <x v="2"/>
    <s v="OFF-PA-10000605"/>
    <x v="1"/>
    <x v="10"/>
    <s v="Xerox 1950"/>
    <x v="1057"/>
    <n v="2"/>
    <n v="0"/>
    <n v="5.6644000000000005"/>
    <x v="2"/>
    <x v="0"/>
  </r>
  <r>
    <n v="7704"/>
    <x v="3813"/>
    <x v="370"/>
    <x v="48"/>
    <s v="Standard Class"/>
    <s v="AA-10480"/>
    <s v="Andrew Allen"/>
    <x v="0"/>
    <x v="0"/>
    <s v="Detroit"/>
    <x v="12"/>
    <n v="48234"/>
    <x v="2"/>
    <s v="TEC-PH-10002170"/>
    <x v="2"/>
    <x v="7"/>
    <s v="ClearSounds CSC500 Amplified Spirit Phone Corded phone"/>
    <x v="2779"/>
    <n v="3"/>
    <n v="0"/>
    <n v="58.791600000000003"/>
    <x v="2"/>
    <x v="0"/>
  </r>
  <r>
    <n v="7705"/>
    <x v="3813"/>
    <x v="370"/>
    <x v="48"/>
    <s v="Standard Class"/>
    <s v="AA-10480"/>
    <s v="Andrew Allen"/>
    <x v="0"/>
    <x v="0"/>
    <s v="Detroit"/>
    <x v="12"/>
    <n v="48234"/>
    <x v="2"/>
    <s v="FUR-TA-10004147"/>
    <x v="0"/>
    <x v="3"/>
    <s v="Hon 4060 Series Tables"/>
    <x v="990"/>
    <n v="4"/>
    <n v="0"/>
    <n v="98.524799999999971"/>
    <x v="2"/>
    <x v="0"/>
  </r>
  <r>
    <n v="7706"/>
    <x v="3813"/>
    <x v="370"/>
    <x v="48"/>
    <s v="Standard Class"/>
    <s v="AA-10480"/>
    <s v="Andrew Allen"/>
    <x v="0"/>
    <x v="0"/>
    <s v="Detroit"/>
    <x v="12"/>
    <n v="48234"/>
    <x v="2"/>
    <s v="TEC-AC-10003911"/>
    <x v="2"/>
    <x v="11"/>
    <s v="NETGEAR AC1750 Dual Band Gigabit Smart WiFi Router"/>
    <x v="651"/>
    <n v="3"/>
    <n v="0"/>
    <n v="163.18979999999999"/>
    <x v="2"/>
    <x v="0"/>
  </r>
  <r>
    <n v="7707"/>
    <x v="3813"/>
    <x v="370"/>
    <x v="48"/>
    <s v="Standard Class"/>
    <s v="AA-10480"/>
    <s v="Andrew Allen"/>
    <x v="0"/>
    <x v="0"/>
    <s v="Detroit"/>
    <x v="12"/>
    <n v="48234"/>
    <x v="2"/>
    <s v="OFF-AR-10002578"/>
    <x v="1"/>
    <x v="6"/>
    <s v="Newell 335"/>
    <x v="880"/>
    <n v="3"/>
    <n v="0"/>
    <n v="2.5055999999999998"/>
    <x v="2"/>
    <x v="0"/>
  </r>
  <r>
    <n v="7708"/>
    <x v="3814"/>
    <x v="453"/>
    <x v="163"/>
    <s v="Standard Class"/>
    <s v="SV-20815"/>
    <s v="Stuart Van"/>
    <x v="1"/>
    <x v="0"/>
    <s v="Orem"/>
    <x v="7"/>
    <n v="84057"/>
    <x v="1"/>
    <s v="OFF-AR-10001761"/>
    <x v="1"/>
    <x v="6"/>
    <s v="Avery Hi-Liter Smear-Safe Highlighters"/>
    <x v="2643"/>
    <n v="2"/>
    <n v="0"/>
    <n v="4.2047999999999996"/>
    <x v="1"/>
    <x v="0"/>
  </r>
  <r>
    <n v="7709"/>
    <x v="3815"/>
    <x v="1089"/>
    <x v="796"/>
    <s v="Standard Class"/>
    <s v="EH-14185"/>
    <s v="Evan Henry"/>
    <x v="0"/>
    <x v="0"/>
    <s v="Philadelphia"/>
    <x v="9"/>
    <n v="19120"/>
    <x v="3"/>
    <s v="TEC-AC-10001553"/>
    <x v="2"/>
    <x v="11"/>
    <s v="Memorex 25GB 6X Branded Blu-Ray Recordable Disc, 15/Pack"/>
    <x v="2868"/>
    <n v="3"/>
    <n v="0.2"/>
    <n v="0.50970000000000049"/>
    <x v="3"/>
    <x v="0"/>
  </r>
  <r>
    <n v="7710"/>
    <x v="3815"/>
    <x v="1089"/>
    <x v="796"/>
    <s v="Standard Class"/>
    <s v="EH-14185"/>
    <s v="Evan Henry"/>
    <x v="0"/>
    <x v="0"/>
    <s v="Philadelphia"/>
    <x v="9"/>
    <n v="19120"/>
    <x v="3"/>
    <s v="OFF-BI-10000309"/>
    <x v="1"/>
    <x v="8"/>
    <s v="GBC Twin Loop Wire Binding Elements, 9/16&quot; Spine, Black"/>
    <x v="5115"/>
    <n v="3"/>
    <n v="0.7"/>
    <n v="-9.5885999999999996"/>
    <x v="3"/>
    <x v="0"/>
  </r>
  <r>
    <n v="7711"/>
    <x v="3816"/>
    <x v="788"/>
    <x v="828"/>
    <s v="Standard Class"/>
    <s v="JL-15850"/>
    <s v="John Lucas"/>
    <x v="0"/>
    <x v="0"/>
    <s v="Mesa"/>
    <x v="16"/>
    <n v="85204"/>
    <x v="1"/>
    <s v="TEC-PH-10003095"/>
    <x v="2"/>
    <x v="7"/>
    <s v="Samsung HM1900 Bluetooth Headset"/>
    <x v="4412"/>
    <n v="5"/>
    <n v="0.2"/>
    <n v="32.924999999999997"/>
    <x v="1"/>
    <x v="0"/>
  </r>
  <r>
    <n v="7712"/>
    <x v="3817"/>
    <x v="960"/>
    <x v="904"/>
    <s v="Second Class"/>
    <s v="JM-15250"/>
    <s v="Janet Martin"/>
    <x v="0"/>
    <x v="0"/>
    <s v="Fayetteville"/>
    <x v="3"/>
    <n v="28314"/>
    <x v="0"/>
    <s v="FUR-FU-10001876"/>
    <x v="0"/>
    <x v="5"/>
    <s v="Computer Room Manger, 14&quot;"/>
    <x v="2540"/>
    <n v="3"/>
    <n v="0.2"/>
    <n v="15.590399999999995"/>
    <x v="0"/>
    <x v="0"/>
  </r>
  <r>
    <n v="7713"/>
    <x v="3817"/>
    <x v="960"/>
    <x v="904"/>
    <s v="Second Class"/>
    <s v="JM-15250"/>
    <s v="Janet Martin"/>
    <x v="0"/>
    <x v="0"/>
    <s v="Fayetteville"/>
    <x v="3"/>
    <n v="28314"/>
    <x v="0"/>
    <s v="OFF-ST-10001522"/>
    <x v="1"/>
    <x v="4"/>
    <s v="Gould Plastics 18-Pocket Panel Bin, 34w x 5-1/4d x 20-1/2h"/>
    <x v="2772"/>
    <n v="2"/>
    <n v="0.2"/>
    <n v="-29.436800000000012"/>
    <x v="0"/>
    <x v="0"/>
  </r>
  <r>
    <n v="7714"/>
    <x v="3817"/>
    <x v="960"/>
    <x v="904"/>
    <s v="Second Class"/>
    <s v="JM-15250"/>
    <s v="Janet Martin"/>
    <x v="0"/>
    <x v="0"/>
    <s v="Fayetteville"/>
    <x v="3"/>
    <n v="28314"/>
    <x v="0"/>
    <s v="OFF-PA-10000300"/>
    <x v="1"/>
    <x v="10"/>
    <s v="Xerox 1936"/>
    <x v="1107"/>
    <n v="3"/>
    <n v="0.2"/>
    <n v="16.183799999999998"/>
    <x v="0"/>
    <x v="0"/>
  </r>
  <r>
    <n v="7715"/>
    <x v="3818"/>
    <x v="29"/>
    <x v="899"/>
    <s v="First Class"/>
    <s v="JB-15925"/>
    <s v="Joni Blumstein"/>
    <x v="0"/>
    <x v="0"/>
    <s v="Los Angeles"/>
    <x v="1"/>
    <n v="90032"/>
    <x v="1"/>
    <s v="OFF-AP-10001469"/>
    <x v="1"/>
    <x v="9"/>
    <s v="Fellowes 8 Outlet Superior Workstation Surge Protector"/>
    <x v="5116"/>
    <n v="6"/>
    <n v="0"/>
    <n v="72.575399999999973"/>
    <x v="1"/>
    <x v="0"/>
  </r>
  <r>
    <n v="7716"/>
    <x v="3819"/>
    <x v="132"/>
    <x v="834"/>
    <s v="Standard Class"/>
    <s v="PB-19105"/>
    <s v="Peter Bühler"/>
    <x v="0"/>
    <x v="0"/>
    <s v="Philadelphia"/>
    <x v="9"/>
    <n v="19140"/>
    <x v="3"/>
    <s v="TEC-AC-10001553"/>
    <x v="2"/>
    <x v="11"/>
    <s v="Memorex 25GB 6X Branded Blu-Ray Recordable Disc, 15/Pack"/>
    <x v="2868"/>
    <n v="3"/>
    <n v="0.2"/>
    <n v="0.50970000000000049"/>
    <x v="3"/>
    <x v="0"/>
  </r>
  <r>
    <n v="7717"/>
    <x v="3820"/>
    <x v="1171"/>
    <x v="1266"/>
    <s v="Standard Class"/>
    <s v="SP-20620"/>
    <s v="Stefania Perrino"/>
    <x v="1"/>
    <x v="0"/>
    <s v="Colorado Springs"/>
    <x v="22"/>
    <n v="80906"/>
    <x v="1"/>
    <s v="OFF-PA-10004041"/>
    <x v="1"/>
    <x v="10"/>
    <s v="It's Hot Message Books with Stickers, 2 3/4&quot; x 5&quot;"/>
    <x v="5117"/>
    <n v="5"/>
    <n v="0.2"/>
    <n v="9.2499999999999964"/>
    <x v="1"/>
    <x v="1"/>
  </r>
  <r>
    <n v="7718"/>
    <x v="3820"/>
    <x v="1171"/>
    <x v="1266"/>
    <s v="Standard Class"/>
    <s v="SP-20620"/>
    <s v="Stefania Perrino"/>
    <x v="1"/>
    <x v="0"/>
    <s v="Colorado Springs"/>
    <x v="22"/>
    <n v="80906"/>
    <x v="1"/>
    <s v="OFF-BI-10002764"/>
    <x v="1"/>
    <x v="8"/>
    <s v="Recycled Pressboard Report Cover with Reinforced Top Hinge"/>
    <x v="5118"/>
    <n v="2"/>
    <n v="0.7"/>
    <n v="-1.3565999999999994"/>
    <x v="1"/>
    <x v="1"/>
  </r>
  <r>
    <n v="7719"/>
    <x v="3821"/>
    <x v="428"/>
    <x v="947"/>
    <s v="Standard Class"/>
    <s v="MC-17605"/>
    <s v="Matt Connell"/>
    <x v="1"/>
    <x v="0"/>
    <s v="Los Angeles"/>
    <x v="1"/>
    <n v="90032"/>
    <x v="1"/>
    <s v="TEC-AC-10001114"/>
    <x v="2"/>
    <x v="11"/>
    <s v="Microsoft Wireless Mobile Mouse 4000"/>
    <x v="5119"/>
    <n v="4"/>
    <n v="0"/>
    <n v="51.18719999999999"/>
    <x v="1"/>
    <x v="0"/>
  </r>
  <r>
    <n v="7720"/>
    <x v="3822"/>
    <x v="956"/>
    <x v="1027"/>
    <s v="Standard Class"/>
    <s v="BG-11695"/>
    <s v="Brooke Gillingham"/>
    <x v="1"/>
    <x v="0"/>
    <s v="New York City"/>
    <x v="15"/>
    <n v="10009"/>
    <x v="3"/>
    <s v="OFF-AR-10001615"/>
    <x v="1"/>
    <x v="6"/>
    <s v="Newell 34"/>
    <x v="426"/>
    <n v="3"/>
    <n v="0"/>
    <n v="15.475200000000001"/>
    <x v="3"/>
    <x v="0"/>
  </r>
  <r>
    <n v="7721"/>
    <x v="3822"/>
    <x v="956"/>
    <x v="1027"/>
    <s v="Standard Class"/>
    <s v="BG-11695"/>
    <s v="Brooke Gillingham"/>
    <x v="1"/>
    <x v="0"/>
    <s v="New York City"/>
    <x v="15"/>
    <n v="10009"/>
    <x v="3"/>
    <s v="OFF-EN-10000461"/>
    <x v="1"/>
    <x v="12"/>
    <s v="#10- 4 1/8&quot; x 9 1/2&quot; Recycled Envelopes"/>
    <x v="2053"/>
    <n v="2"/>
    <n v="0"/>
    <n v="8.2156000000000002"/>
    <x v="3"/>
    <x v="0"/>
  </r>
  <r>
    <n v="7722"/>
    <x v="3822"/>
    <x v="956"/>
    <x v="1027"/>
    <s v="Standard Class"/>
    <s v="BG-11695"/>
    <s v="Brooke Gillingham"/>
    <x v="1"/>
    <x v="0"/>
    <s v="New York City"/>
    <x v="15"/>
    <n v="10009"/>
    <x v="3"/>
    <s v="OFF-BI-10004506"/>
    <x v="1"/>
    <x v="8"/>
    <s v="Wilson Jones data.warehouse D-Ring Binders with DublLock"/>
    <x v="5120"/>
    <n v="2"/>
    <n v="0.2"/>
    <n v="4.6088000000000005"/>
    <x v="3"/>
    <x v="0"/>
  </r>
  <r>
    <n v="7723"/>
    <x v="3823"/>
    <x v="513"/>
    <x v="4"/>
    <s v="Standard Class"/>
    <s v="JO-15550"/>
    <s v="Jesus Ocampo"/>
    <x v="2"/>
    <x v="0"/>
    <s v="San Francisco"/>
    <x v="1"/>
    <n v="94109"/>
    <x v="1"/>
    <s v="OFF-AP-10000027"/>
    <x v="1"/>
    <x v="9"/>
    <s v="Hoover Commercial SteamVac"/>
    <x v="1360"/>
    <n v="3"/>
    <n v="0"/>
    <n v="12.222"/>
    <x v="1"/>
    <x v="0"/>
  </r>
  <r>
    <n v="7724"/>
    <x v="3824"/>
    <x v="229"/>
    <x v="240"/>
    <s v="Standard Class"/>
    <s v="AR-10345"/>
    <s v="Alex Russell"/>
    <x v="1"/>
    <x v="0"/>
    <s v="Austin"/>
    <x v="5"/>
    <n v="78745"/>
    <x v="2"/>
    <s v="FUR-CH-10003981"/>
    <x v="0"/>
    <x v="1"/>
    <s v="Global Commerce Series Low-Back Swivel/Tilt Chairs"/>
    <x v="5121"/>
    <n v="1"/>
    <n v="0.3"/>
    <n v="-2.5698000000000292"/>
    <x v="2"/>
    <x v="0"/>
  </r>
  <r>
    <n v="7725"/>
    <x v="3825"/>
    <x v="477"/>
    <x v="953"/>
    <s v="Standard Class"/>
    <s v="TS-21505"/>
    <s v="Tony Sayre"/>
    <x v="0"/>
    <x v="0"/>
    <s v="Cleveland"/>
    <x v="24"/>
    <n v="44105"/>
    <x v="3"/>
    <s v="OFF-AP-10003849"/>
    <x v="1"/>
    <x v="9"/>
    <s v="Hoover Shoulder Vac Commercial Portable Vacuum"/>
    <x v="5122"/>
    <n v="1"/>
    <n v="0.2"/>
    <n v="17.890999999999977"/>
    <x v="3"/>
    <x v="0"/>
  </r>
  <r>
    <n v="7726"/>
    <x v="3825"/>
    <x v="477"/>
    <x v="953"/>
    <s v="Standard Class"/>
    <s v="TS-21505"/>
    <s v="Tony Sayre"/>
    <x v="0"/>
    <x v="0"/>
    <s v="Cleveland"/>
    <x v="24"/>
    <n v="44105"/>
    <x v="3"/>
    <s v="OFF-ST-10004963"/>
    <x v="1"/>
    <x v="4"/>
    <s v="Eldon Gobal File Keepers"/>
    <x v="5123"/>
    <n v="2"/>
    <n v="0.2"/>
    <n v="-4.8448000000000029"/>
    <x v="3"/>
    <x v="0"/>
  </r>
  <r>
    <n v="7727"/>
    <x v="3825"/>
    <x v="477"/>
    <x v="953"/>
    <s v="Standard Class"/>
    <s v="TS-21505"/>
    <s v="Tony Sayre"/>
    <x v="0"/>
    <x v="0"/>
    <s v="Cleveland"/>
    <x v="24"/>
    <n v="44105"/>
    <x v="3"/>
    <s v="OFF-ST-10002574"/>
    <x v="1"/>
    <x v="4"/>
    <s v="SAFCO Commercial Wire Shelving, Black"/>
    <x v="4102"/>
    <n v="3"/>
    <n v="0.2"/>
    <n v="-82.884"/>
    <x v="3"/>
    <x v="0"/>
  </r>
  <r>
    <n v="7728"/>
    <x v="3826"/>
    <x v="199"/>
    <x v="590"/>
    <s v="Second Class"/>
    <s v="JK-15640"/>
    <s v="Jim Kriz"/>
    <x v="2"/>
    <x v="0"/>
    <s v="New York City"/>
    <x v="15"/>
    <n v="10009"/>
    <x v="3"/>
    <s v="OFF-AR-10001761"/>
    <x v="1"/>
    <x v="6"/>
    <s v="Avery Hi-Liter Smear-Safe Highlighters"/>
    <x v="255"/>
    <n v="3"/>
    <n v="0"/>
    <n v="6.3071999999999999"/>
    <x v="3"/>
    <x v="0"/>
  </r>
  <r>
    <n v="7729"/>
    <x v="3827"/>
    <x v="491"/>
    <x v="82"/>
    <s v="Standard Class"/>
    <s v="GA-14515"/>
    <s v="George Ashbrook"/>
    <x v="0"/>
    <x v="0"/>
    <s v="El Paso"/>
    <x v="5"/>
    <n v="79907"/>
    <x v="2"/>
    <s v="OFF-AR-10000716"/>
    <x v="1"/>
    <x v="6"/>
    <s v="DIXON Ticonderoga Erasable Checking Pencils"/>
    <x v="329"/>
    <n v="4"/>
    <n v="0.2"/>
    <n v="4.2408000000000001"/>
    <x v="2"/>
    <x v="0"/>
  </r>
  <r>
    <n v="7730"/>
    <x v="3828"/>
    <x v="182"/>
    <x v="152"/>
    <s v="Standard Class"/>
    <s v="TN-21040"/>
    <s v="Tanja Norvell"/>
    <x v="2"/>
    <x v="0"/>
    <s v="Tallahassee"/>
    <x v="2"/>
    <n v="32303"/>
    <x v="0"/>
    <s v="TEC-AC-10002637"/>
    <x v="2"/>
    <x v="11"/>
    <s v="Logitech VX Revolution Cordless Laser Mouse for Notebooks (Black)"/>
    <x v="2404"/>
    <n v="3"/>
    <n v="0.2"/>
    <n v="-75.59580000000004"/>
    <x v="0"/>
    <x v="0"/>
  </r>
  <r>
    <n v="7731"/>
    <x v="3829"/>
    <x v="487"/>
    <x v="141"/>
    <s v="Standard Class"/>
    <s v="TW-21025"/>
    <s v="Tamara Willingham"/>
    <x v="2"/>
    <x v="0"/>
    <s v="Seattle"/>
    <x v="4"/>
    <n v="98103"/>
    <x v="1"/>
    <s v="FUR-CH-10003774"/>
    <x v="0"/>
    <x v="1"/>
    <s v="Global Wood Trimmed Manager's Task Chair, Khaki"/>
    <x v="5124"/>
    <n v="4"/>
    <n v="0.2"/>
    <n v="-25.474400000000017"/>
    <x v="1"/>
    <x v="0"/>
  </r>
  <r>
    <n v="7732"/>
    <x v="3830"/>
    <x v="65"/>
    <x v="814"/>
    <s v="First Class"/>
    <s v="PA-19060"/>
    <s v="Pete Armstrong"/>
    <x v="2"/>
    <x v="0"/>
    <s v="Dallas"/>
    <x v="5"/>
    <n v="75220"/>
    <x v="2"/>
    <s v="OFF-EN-10000927"/>
    <x v="1"/>
    <x v="12"/>
    <s v="Jet-Pak Recycled Peel 'N' Seal Padded Mailers"/>
    <x v="5125"/>
    <n v="4"/>
    <n v="0.2"/>
    <n v="35.889999999999986"/>
    <x v="2"/>
    <x v="0"/>
  </r>
  <r>
    <n v="7733"/>
    <x v="3831"/>
    <x v="455"/>
    <x v="475"/>
    <s v="Standard Class"/>
    <s v="JD-15790"/>
    <s v="John Dryer"/>
    <x v="0"/>
    <x v="0"/>
    <s v="Houston"/>
    <x v="5"/>
    <n v="77070"/>
    <x v="2"/>
    <s v="OFF-PA-10000743"/>
    <x v="1"/>
    <x v="10"/>
    <s v="Xerox 1977"/>
    <x v="1432"/>
    <n v="2"/>
    <n v="0.2"/>
    <n v="3.7407999999999997"/>
    <x v="2"/>
    <x v="0"/>
  </r>
  <r>
    <n v="7734"/>
    <x v="3832"/>
    <x v="666"/>
    <x v="1088"/>
    <s v="Second Class"/>
    <s v="MN-17935"/>
    <s v="Michael Nguyen"/>
    <x v="0"/>
    <x v="0"/>
    <s v="Springfield"/>
    <x v="24"/>
    <n v="45503"/>
    <x v="3"/>
    <s v="OFF-PA-10000697"/>
    <x v="1"/>
    <x v="10"/>
    <s v="TOPS Voice Message Log Book, Flash Format"/>
    <x v="302"/>
    <n v="4"/>
    <n v="0.2"/>
    <n v="5.5215999999999994"/>
    <x v="3"/>
    <x v="0"/>
  </r>
  <r>
    <n v="7735"/>
    <x v="3833"/>
    <x v="175"/>
    <x v="295"/>
    <s v="Standard Class"/>
    <s v="GM-14500"/>
    <s v="Gene McClure"/>
    <x v="0"/>
    <x v="0"/>
    <s v="Seattle"/>
    <x v="4"/>
    <n v="98103"/>
    <x v="1"/>
    <s v="OFF-AR-10004441"/>
    <x v="1"/>
    <x v="6"/>
    <s v="BIC Brite Liner Highlighters"/>
    <x v="2162"/>
    <n v="3"/>
    <n v="0"/>
    <n v="5.2164000000000001"/>
    <x v="1"/>
    <x v="0"/>
  </r>
  <r>
    <n v="7736"/>
    <x v="3834"/>
    <x v="250"/>
    <x v="1013"/>
    <s v="Standard Class"/>
    <s v="DG-13300"/>
    <s v="Deirdre Greer"/>
    <x v="1"/>
    <x v="0"/>
    <s v="Seattle"/>
    <x v="4"/>
    <n v="98105"/>
    <x v="1"/>
    <s v="OFF-PA-10001870"/>
    <x v="1"/>
    <x v="10"/>
    <s v="Xerox 202"/>
    <x v="541"/>
    <n v="3"/>
    <n v="0"/>
    <n v="9.3312000000000008"/>
    <x v="1"/>
    <x v="0"/>
  </r>
  <r>
    <n v="7737"/>
    <x v="3835"/>
    <x v="992"/>
    <x v="104"/>
    <s v="Standard Class"/>
    <s v="JG-15160"/>
    <s v="James Galang"/>
    <x v="0"/>
    <x v="0"/>
    <s v="New York City"/>
    <x v="15"/>
    <n v="10024"/>
    <x v="3"/>
    <s v="OFF-BI-10003684"/>
    <x v="1"/>
    <x v="8"/>
    <s v="Wilson Jones Legal Size Ring Binders"/>
    <x v="467"/>
    <n v="4"/>
    <n v="0.2"/>
    <n v="26.387999999999998"/>
    <x v="3"/>
    <x v="0"/>
  </r>
  <r>
    <n v="7738"/>
    <x v="3836"/>
    <x v="404"/>
    <x v="404"/>
    <s v="First Class"/>
    <s v="AG-10330"/>
    <s v="Alex Grayson"/>
    <x v="0"/>
    <x v="0"/>
    <s v="Charlotte"/>
    <x v="3"/>
    <n v="28205"/>
    <x v="0"/>
    <s v="OFF-AR-10001315"/>
    <x v="1"/>
    <x v="6"/>
    <s v="Newell 310"/>
    <x v="2538"/>
    <n v="9"/>
    <n v="0.2"/>
    <n v="1.4255999999999993"/>
    <x v="0"/>
    <x v="0"/>
  </r>
  <r>
    <n v="7739"/>
    <x v="3837"/>
    <x v="245"/>
    <x v="1236"/>
    <s v="Standard Class"/>
    <s v="JF-15355"/>
    <s v="Jay Fein"/>
    <x v="0"/>
    <x v="0"/>
    <s v="Baltimore"/>
    <x v="39"/>
    <n v="21215"/>
    <x v="3"/>
    <s v="TEC-PH-10003589"/>
    <x v="2"/>
    <x v="7"/>
    <s v="invisibleSHIELD by ZAGG Smudge-Free Screen Protector"/>
    <x v="5126"/>
    <n v="5"/>
    <n v="0"/>
    <n v="43.175999999999995"/>
    <x v="3"/>
    <x v="0"/>
  </r>
  <r>
    <n v="7740"/>
    <x v="3838"/>
    <x v="871"/>
    <x v="158"/>
    <s v="Standard Class"/>
    <s v="SC-20680"/>
    <s v="Steve Carroll"/>
    <x v="2"/>
    <x v="0"/>
    <s v="San Francisco"/>
    <x v="1"/>
    <n v="94110"/>
    <x v="1"/>
    <s v="OFF-PA-10001609"/>
    <x v="1"/>
    <x v="10"/>
    <s v="Tops Wirebound Message Log Books"/>
    <x v="1545"/>
    <n v="2"/>
    <n v="0"/>
    <n v="3.0267999999999997"/>
    <x v="1"/>
    <x v="0"/>
  </r>
  <r>
    <n v="7741"/>
    <x v="3838"/>
    <x v="871"/>
    <x v="158"/>
    <s v="Standard Class"/>
    <s v="SC-20680"/>
    <s v="Steve Carroll"/>
    <x v="2"/>
    <x v="0"/>
    <s v="San Francisco"/>
    <x v="1"/>
    <n v="94110"/>
    <x v="1"/>
    <s v="TEC-AC-10000474"/>
    <x v="2"/>
    <x v="11"/>
    <s v="Kensington Expert Mouse Optical USB Trackball for PC or Mac"/>
    <x v="5127"/>
    <n v="1"/>
    <n v="0"/>
    <n v="28.496999999999986"/>
    <x v="1"/>
    <x v="0"/>
  </r>
  <r>
    <n v="7742"/>
    <x v="3839"/>
    <x v="496"/>
    <x v="1068"/>
    <s v="Second Class"/>
    <s v="CM-11935"/>
    <s v="Carlos Meador"/>
    <x v="0"/>
    <x v="0"/>
    <s v="Tucson"/>
    <x v="16"/>
    <n v="85705"/>
    <x v="1"/>
    <s v="TEC-PH-10003095"/>
    <x v="2"/>
    <x v="7"/>
    <s v="Samsung HM1900 Bluetooth Headset"/>
    <x v="430"/>
    <n v="2"/>
    <n v="0.2"/>
    <n v="13.17"/>
    <x v="1"/>
    <x v="0"/>
  </r>
  <r>
    <n v="7743"/>
    <x v="3840"/>
    <x v="648"/>
    <x v="952"/>
    <s v="Standard Class"/>
    <s v="KT-16480"/>
    <s v="Kean Thornton"/>
    <x v="0"/>
    <x v="0"/>
    <s v="Los Angeles"/>
    <x v="1"/>
    <n v="90036"/>
    <x v="1"/>
    <s v="OFF-PA-10001639"/>
    <x v="1"/>
    <x v="10"/>
    <s v="Xerox 203"/>
    <x v="243"/>
    <n v="4"/>
    <n v="0"/>
    <n v="12.441600000000001"/>
    <x v="1"/>
    <x v="0"/>
  </r>
  <r>
    <n v="7744"/>
    <x v="3841"/>
    <x v="26"/>
    <x v="563"/>
    <s v="Standard Class"/>
    <s v="CP-12340"/>
    <s v="Christine Phan"/>
    <x v="1"/>
    <x v="0"/>
    <s v="Waterbury"/>
    <x v="29"/>
    <n v="6708"/>
    <x v="3"/>
    <s v="OFF-BI-10002003"/>
    <x v="1"/>
    <x v="8"/>
    <s v="Ibico Presentation Index for Binding Systems"/>
    <x v="4623"/>
    <n v="2"/>
    <n v="0"/>
    <n v="3.7412000000000001"/>
    <x v="3"/>
    <x v="0"/>
  </r>
  <r>
    <n v="7745"/>
    <x v="3841"/>
    <x v="26"/>
    <x v="563"/>
    <s v="Standard Class"/>
    <s v="CP-12340"/>
    <s v="Christine Phan"/>
    <x v="1"/>
    <x v="0"/>
    <s v="Waterbury"/>
    <x v="29"/>
    <n v="6708"/>
    <x v="3"/>
    <s v="TEC-PH-10004539"/>
    <x v="2"/>
    <x v="7"/>
    <s v="Wireless Extenders zBoost YX545 SOHO Signal Booster"/>
    <x v="5128"/>
    <n v="3"/>
    <n v="0"/>
    <n v="153.08189999999999"/>
    <x v="3"/>
    <x v="0"/>
  </r>
  <r>
    <n v="7746"/>
    <x v="3841"/>
    <x v="26"/>
    <x v="563"/>
    <s v="Standard Class"/>
    <s v="CP-12340"/>
    <s v="Christine Phan"/>
    <x v="1"/>
    <x v="0"/>
    <s v="Waterbury"/>
    <x v="29"/>
    <n v="6708"/>
    <x v="3"/>
    <s v="OFF-AR-10003829"/>
    <x v="1"/>
    <x v="6"/>
    <s v="Newell 35"/>
    <x v="296"/>
    <n v="3"/>
    <n v="0"/>
    <n v="2.8535999999999988"/>
    <x v="3"/>
    <x v="0"/>
  </r>
  <r>
    <n v="7747"/>
    <x v="3842"/>
    <x v="546"/>
    <x v="226"/>
    <s v="Standard Class"/>
    <s v="EK-13795"/>
    <s v="Eileen Kiefer"/>
    <x v="2"/>
    <x v="0"/>
    <s v="Chicago"/>
    <x v="10"/>
    <n v="60610"/>
    <x v="2"/>
    <s v="TEC-AC-10004761"/>
    <x v="2"/>
    <x v="11"/>
    <s v="Maxell 4.7GB DVD+RW 3/Pack"/>
    <x v="2116"/>
    <n v="2"/>
    <n v="0.2"/>
    <n v="4.7789999999999999"/>
    <x v="2"/>
    <x v="0"/>
  </r>
  <r>
    <n v="7748"/>
    <x v="3843"/>
    <x v="70"/>
    <x v="68"/>
    <s v="Second Class"/>
    <s v="CW-11905"/>
    <s v="Carl Weiss"/>
    <x v="2"/>
    <x v="0"/>
    <s v="Long Beach"/>
    <x v="15"/>
    <n v="11561"/>
    <x v="3"/>
    <s v="OFF-FA-10003472"/>
    <x v="1"/>
    <x v="13"/>
    <s v="Bagged Rubber Bands"/>
    <x v="262"/>
    <n v="6"/>
    <n v="0"/>
    <n v="0.3024"/>
    <x v="3"/>
    <x v="0"/>
  </r>
  <r>
    <n v="7749"/>
    <x v="3844"/>
    <x v="652"/>
    <x v="1267"/>
    <s v="Standard Class"/>
    <s v="KH-16510"/>
    <s v="Keith Herrera"/>
    <x v="0"/>
    <x v="0"/>
    <s v="Arlington"/>
    <x v="17"/>
    <n v="22204"/>
    <x v="0"/>
    <s v="FUR-FU-10003464"/>
    <x v="0"/>
    <x v="5"/>
    <s v="Seth Thomas 8 1/2&quot; Cubicle Clock"/>
    <x v="4053"/>
    <n v="3"/>
    <n v="0"/>
    <n v="19.468799999999998"/>
    <x v="0"/>
    <x v="0"/>
  </r>
  <r>
    <n v="7750"/>
    <x v="3844"/>
    <x v="652"/>
    <x v="1267"/>
    <s v="Standard Class"/>
    <s v="KH-16510"/>
    <s v="Keith Herrera"/>
    <x v="0"/>
    <x v="0"/>
    <s v="Arlington"/>
    <x v="17"/>
    <n v="22204"/>
    <x v="0"/>
    <s v="OFF-ST-10003716"/>
    <x v="1"/>
    <x v="4"/>
    <s v="Tennsco Double-Tier Lockers"/>
    <x v="5129"/>
    <n v="2"/>
    <n v="0"/>
    <n v="58.505200000000002"/>
    <x v="0"/>
    <x v="0"/>
  </r>
  <r>
    <n v="7751"/>
    <x v="3844"/>
    <x v="652"/>
    <x v="1267"/>
    <s v="Standard Class"/>
    <s v="KH-16510"/>
    <s v="Keith Herrera"/>
    <x v="0"/>
    <x v="0"/>
    <s v="Arlington"/>
    <x v="17"/>
    <n v="22204"/>
    <x v="0"/>
    <s v="OFF-BI-10004002"/>
    <x v="1"/>
    <x v="8"/>
    <s v="Wilson Jones International Size A4 Ring Binders"/>
    <x v="5130"/>
    <n v="2"/>
    <n v="0"/>
    <n v="16.608000000000001"/>
    <x v="0"/>
    <x v="0"/>
  </r>
  <r>
    <n v="7752"/>
    <x v="3844"/>
    <x v="652"/>
    <x v="1267"/>
    <s v="Standard Class"/>
    <s v="KH-16510"/>
    <s v="Keith Herrera"/>
    <x v="0"/>
    <x v="0"/>
    <s v="Arlington"/>
    <x v="17"/>
    <n v="22204"/>
    <x v="0"/>
    <s v="TEC-PH-10002496"/>
    <x v="2"/>
    <x v="7"/>
    <s v="Cisco SPA301"/>
    <x v="5131"/>
    <n v="3"/>
    <n v="0"/>
    <n v="140.39099999999999"/>
    <x v="0"/>
    <x v="0"/>
  </r>
  <r>
    <n v="7753"/>
    <x v="3844"/>
    <x v="652"/>
    <x v="1267"/>
    <s v="Standard Class"/>
    <s v="KH-16510"/>
    <s v="Keith Herrera"/>
    <x v="0"/>
    <x v="0"/>
    <s v="Arlington"/>
    <x v="17"/>
    <n v="22204"/>
    <x v="0"/>
    <s v="OFF-BI-10004826"/>
    <x v="1"/>
    <x v="8"/>
    <s v="JM Magazine Binder"/>
    <x v="5132"/>
    <n v="2"/>
    <n v="0"/>
    <n v="15.849600000000002"/>
    <x v="0"/>
    <x v="0"/>
  </r>
  <r>
    <n v="7754"/>
    <x v="3845"/>
    <x v="672"/>
    <x v="253"/>
    <s v="First Class"/>
    <s v="AB-10600"/>
    <s v="Ann Blume"/>
    <x v="1"/>
    <x v="0"/>
    <s v="Jacksonville"/>
    <x v="3"/>
    <n v="28540"/>
    <x v="0"/>
    <s v="FUR-FU-10001546"/>
    <x v="0"/>
    <x v="5"/>
    <s v="Dana Swing-Arm Lamps"/>
    <x v="1232"/>
    <n v="2"/>
    <n v="0.2"/>
    <n v="1.0679999999999996"/>
    <x v="0"/>
    <x v="0"/>
  </r>
  <r>
    <n v="7755"/>
    <x v="3846"/>
    <x v="379"/>
    <x v="226"/>
    <s v="Second Class"/>
    <s v="AH-10075"/>
    <s v="Adam Hart"/>
    <x v="1"/>
    <x v="0"/>
    <s v="Columbus"/>
    <x v="24"/>
    <n v="43229"/>
    <x v="3"/>
    <s v="OFF-AR-10001919"/>
    <x v="1"/>
    <x v="6"/>
    <s v="OIC #2 Pencils, Medium Soft"/>
    <x v="5133"/>
    <n v="2"/>
    <n v="0.2"/>
    <n v="0.33839999999999981"/>
    <x v="3"/>
    <x v="0"/>
  </r>
  <r>
    <n v="7756"/>
    <x v="3847"/>
    <x v="701"/>
    <x v="410"/>
    <s v="Standard Class"/>
    <s v="CK-12595"/>
    <s v="Clytie Kelty"/>
    <x v="0"/>
    <x v="0"/>
    <s v="Charlotte"/>
    <x v="3"/>
    <n v="28205"/>
    <x v="0"/>
    <s v="OFF-PA-10002558"/>
    <x v="1"/>
    <x v="10"/>
    <s v="Xerox 1938"/>
    <x v="5134"/>
    <n v="7"/>
    <n v="0.2"/>
    <n v="93.883999999999986"/>
    <x v="0"/>
    <x v="0"/>
  </r>
  <r>
    <n v="7757"/>
    <x v="3847"/>
    <x v="701"/>
    <x v="410"/>
    <s v="Standard Class"/>
    <s v="CK-12595"/>
    <s v="Clytie Kelty"/>
    <x v="0"/>
    <x v="0"/>
    <s v="Charlotte"/>
    <x v="3"/>
    <n v="28205"/>
    <x v="0"/>
    <s v="TEC-AC-10003174"/>
    <x v="2"/>
    <x v="11"/>
    <s v="Plantronics S12 Corded Telephone Headset System"/>
    <x v="5135"/>
    <n v="5"/>
    <n v="0.2"/>
    <n v="107.78999999999996"/>
    <x v="0"/>
    <x v="0"/>
  </r>
  <r>
    <n v="7758"/>
    <x v="3848"/>
    <x v="38"/>
    <x v="38"/>
    <s v="Second Class"/>
    <s v="SP-20620"/>
    <s v="Stefania Perrino"/>
    <x v="1"/>
    <x v="0"/>
    <s v="Buffalo"/>
    <x v="15"/>
    <n v="14215"/>
    <x v="3"/>
    <s v="TEC-PH-10003988"/>
    <x v="2"/>
    <x v="7"/>
    <s v="LF Elite 3D Dazzle Designer Hard Case Cover, Lf Stylus Pen and Wiper For Apple Iphone 5c Mini Lite"/>
    <x v="3582"/>
    <n v="4"/>
    <n v="0"/>
    <n v="12.208000000000002"/>
    <x v="3"/>
    <x v="0"/>
  </r>
  <r>
    <n v="7759"/>
    <x v="3848"/>
    <x v="38"/>
    <x v="38"/>
    <s v="Second Class"/>
    <s v="SP-20620"/>
    <s v="Stefania Perrino"/>
    <x v="1"/>
    <x v="0"/>
    <s v="Buffalo"/>
    <x v="15"/>
    <n v="14215"/>
    <x v="3"/>
    <s v="FUR-FU-10004845"/>
    <x v="0"/>
    <x v="5"/>
    <s v="Deflect-o EconoMat Nonstudded, No Bevel Mat"/>
    <x v="5136"/>
    <n v="3"/>
    <n v="0"/>
    <n v="30.989999999999995"/>
    <x v="3"/>
    <x v="0"/>
  </r>
  <r>
    <n v="7760"/>
    <x v="3849"/>
    <x v="1057"/>
    <x v="464"/>
    <s v="Standard Class"/>
    <s v="JP-15460"/>
    <s v="Jennifer Patt"/>
    <x v="1"/>
    <x v="0"/>
    <s v="Houston"/>
    <x v="5"/>
    <n v="77041"/>
    <x v="2"/>
    <s v="OFF-PA-10003072"/>
    <x v="1"/>
    <x v="10"/>
    <s v="Eureka Recycled Copy Paper 8 1/2&quot; x 11&quot;, Ream"/>
    <x v="12"/>
    <n v="3"/>
    <n v="0.2"/>
    <n v="5.4432"/>
    <x v="2"/>
    <x v="0"/>
  </r>
  <r>
    <n v="7761"/>
    <x v="3850"/>
    <x v="776"/>
    <x v="872"/>
    <s v="Standard Class"/>
    <s v="BG-11035"/>
    <s v="Barry Gonzalez"/>
    <x v="0"/>
    <x v="0"/>
    <s v="Memphis"/>
    <x v="18"/>
    <n v="38109"/>
    <x v="0"/>
    <s v="OFF-PA-10003641"/>
    <x v="1"/>
    <x v="10"/>
    <s v="Xerox 1909"/>
    <x v="5137"/>
    <n v="2"/>
    <n v="0.2"/>
    <n v="13.717599999999997"/>
    <x v="0"/>
    <x v="0"/>
  </r>
  <r>
    <n v="7762"/>
    <x v="3851"/>
    <x v="734"/>
    <x v="792"/>
    <s v="First Class"/>
    <s v="CC-12550"/>
    <s v="Clay Cheatham"/>
    <x v="0"/>
    <x v="0"/>
    <s v="Plano"/>
    <x v="5"/>
    <n v="75023"/>
    <x v="2"/>
    <s v="OFF-PA-10003729"/>
    <x v="1"/>
    <x v="10"/>
    <s v="Xerox 1998"/>
    <x v="563"/>
    <n v="2"/>
    <n v="0.2"/>
    <n v="3.6288"/>
    <x v="2"/>
    <x v="0"/>
  </r>
  <r>
    <n v="7763"/>
    <x v="3852"/>
    <x v="986"/>
    <x v="938"/>
    <s v="First Class"/>
    <s v="SL-20155"/>
    <s v="Sara Luxemburg"/>
    <x v="2"/>
    <x v="0"/>
    <s v="Salem"/>
    <x v="21"/>
    <n v="97301"/>
    <x v="1"/>
    <s v="OFF-AR-10003251"/>
    <x v="1"/>
    <x v="6"/>
    <s v="Prang Drawing Pencil Set"/>
    <x v="5138"/>
    <n v="1"/>
    <n v="0.2"/>
    <n v="0.55599999999999994"/>
    <x v="1"/>
    <x v="1"/>
  </r>
  <r>
    <n v="7764"/>
    <x v="3853"/>
    <x v="302"/>
    <x v="1268"/>
    <s v="Standard Class"/>
    <s v="FO-14305"/>
    <s v="Frank Olsen"/>
    <x v="0"/>
    <x v="0"/>
    <s v="Columbus"/>
    <x v="32"/>
    <n v="31907"/>
    <x v="0"/>
    <s v="OFF-EN-10003286"/>
    <x v="1"/>
    <x v="12"/>
    <s v="Staple envelope"/>
    <x v="5139"/>
    <n v="9"/>
    <n v="0"/>
    <n v="35.024399999999993"/>
    <x v="0"/>
    <x v="0"/>
  </r>
  <r>
    <n v="7765"/>
    <x v="3854"/>
    <x v="801"/>
    <x v="948"/>
    <s v="Same Day"/>
    <s v="BB-11545"/>
    <s v="Brenda Bowman"/>
    <x v="1"/>
    <x v="0"/>
    <s v="Columbia"/>
    <x v="39"/>
    <n v="21044"/>
    <x v="3"/>
    <s v="OFF-AR-10004078"/>
    <x v="1"/>
    <x v="6"/>
    <s v="Newell 312"/>
    <x v="255"/>
    <n v="3"/>
    <n v="0"/>
    <n v="5.2559999999999993"/>
    <x v="3"/>
    <x v="0"/>
  </r>
  <r>
    <n v="7766"/>
    <x v="3854"/>
    <x v="801"/>
    <x v="948"/>
    <s v="Same Day"/>
    <s v="BB-11545"/>
    <s v="Brenda Bowman"/>
    <x v="1"/>
    <x v="0"/>
    <s v="Columbia"/>
    <x v="39"/>
    <n v="21044"/>
    <x v="3"/>
    <s v="FUR-CH-10002331"/>
    <x v="0"/>
    <x v="1"/>
    <s v="Hon 4700 Series Mobuis Mid-Back Task Chairs with Adjustable Arms"/>
    <x v="5140"/>
    <n v="5"/>
    <n v="0"/>
    <n v="373.77899999999983"/>
    <x v="3"/>
    <x v="0"/>
  </r>
  <r>
    <n v="7767"/>
    <x v="3854"/>
    <x v="801"/>
    <x v="948"/>
    <s v="Same Day"/>
    <s v="BB-11545"/>
    <s v="Brenda Bowman"/>
    <x v="1"/>
    <x v="0"/>
    <s v="Columbia"/>
    <x v="39"/>
    <n v="21044"/>
    <x v="3"/>
    <s v="OFF-AR-10001953"/>
    <x v="1"/>
    <x v="6"/>
    <s v="Boston 1645 Deluxe Heavier-Duty Electric Pencil Sharpener"/>
    <x v="5141"/>
    <n v="5"/>
    <n v="0"/>
    <n v="59.373000000000005"/>
    <x v="3"/>
    <x v="0"/>
  </r>
  <r>
    <n v="7768"/>
    <x v="3855"/>
    <x v="252"/>
    <x v="722"/>
    <s v="First Class"/>
    <s v="DO-13435"/>
    <s v="Denny Ordway"/>
    <x v="0"/>
    <x v="0"/>
    <s v="Portland"/>
    <x v="21"/>
    <n v="97206"/>
    <x v="1"/>
    <s v="OFF-AR-10002053"/>
    <x v="1"/>
    <x v="6"/>
    <s v="Premium Writing Pencils, Soft, #2 by Central Association for the Blind"/>
    <x v="489"/>
    <n v="3"/>
    <n v="0.2"/>
    <n v="0.71520000000000028"/>
    <x v="1"/>
    <x v="0"/>
  </r>
  <r>
    <n v="7769"/>
    <x v="3856"/>
    <x v="105"/>
    <x v="251"/>
    <s v="Standard Class"/>
    <s v="LB-16735"/>
    <s v="Larry Blacks"/>
    <x v="0"/>
    <x v="0"/>
    <s v="Tallahassee"/>
    <x v="2"/>
    <n v="32303"/>
    <x v="0"/>
    <s v="OFF-PA-10003651"/>
    <x v="1"/>
    <x v="10"/>
    <s v="Xerox 1968"/>
    <x v="3059"/>
    <n v="5"/>
    <n v="0.2"/>
    <n v="9.3520000000000003"/>
    <x v="0"/>
    <x v="0"/>
  </r>
  <r>
    <n v="7770"/>
    <x v="3857"/>
    <x v="1147"/>
    <x v="1269"/>
    <s v="Same Day"/>
    <s v="TS-21205"/>
    <s v="Thomas Seio"/>
    <x v="1"/>
    <x v="0"/>
    <s v="Riverside"/>
    <x v="1"/>
    <n v="92503"/>
    <x v="1"/>
    <s v="TEC-PH-10002885"/>
    <x v="2"/>
    <x v="7"/>
    <s v="Apple iPhone 5"/>
    <x v="5142"/>
    <n v="2"/>
    <n v="0.2"/>
    <n v="90.976200000000063"/>
    <x v="1"/>
    <x v="0"/>
  </r>
  <r>
    <n v="7771"/>
    <x v="3857"/>
    <x v="1147"/>
    <x v="1269"/>
    <s v="Same Day"/>
    <s v="TS-21205"/>
    <s v="Thomas Seio"/>
    <x v="1"/>
    <x v="0"/>
    <s v="Riverside"/>
    <x v="1"/>
    <n v="92503"/>
    <x v="1"/>
    <s v="OFF-AP-10002892"/>
    <x v="1"/>
    <x v="9"/>
    <s v="Belkin F5C206VTEL 6 Outlet Surge"/>
    <x v="5143"/>
    <n v="2"/>
    <n v="0"/>
    <n v="13.787999999999997"/>
    <x v="1"/>
    <x v="0"/>
  </r>
  <r>
    <n v="7772"/>
    <x v="3858"/>
    <x v="881"/>
    <x v="82"/>
    <s v="Standard Class"/>
    <s v="CS-12505"/>
    <s v="Cindy Stewart"/>
    <x v="0"/>
    <x v="0"/>
    <s v="Lancaster"/>
    <x v="24"/>
    <n v="43130"/>
    <x v="3"/>
    <s v="OFF-BI-10000545"/>
    <x v="1"/>
    <x v="8"/>
    <s v="GBC Ibimaster 500 Manual ProClick Binding System"/>
    <x v="5144"/>
    <n v="2"/>
    <n v="0.7"/>
    <n v="-304.39200000000005"/>
    <x v="3"/>
    <x v="0"/>
  </r>
  <r>
    <n v="7773"/>
    <x v="3858"/>
    <x v="881"/>
    <x v="82"/>
    <s v="Standard Class"/>
    <s v="CS-12505"/>
    <s v="Cindy Stewart"/>
    <x v="0"/>
    <x v="0"/>
    <s v="Lancaster"/>
    <x v="24"/>
    <n v="43130"/>
    <x v="3"/>
    <s v="TEC-MA-10000418"/>
    <x v="2"/>
    <x v="15"/>
    <s v="Cubify CubeX 3D Printer Double Head Print"/>
    <x v="5145"/>
    <n v="5"/>
    <n v="0.7"/>
    <n v="-6599.978000000001"/>
    <x v="3"/>
    <x v="0"/>
  </r>
  <r>
    <n v="7774"/>
    <x v="3858"/>
    <x v="881"/>
    <x v="82"/>
    <s v="Standard Class"/>
    <s v="CS-12505"/>
    <s v="Cindy Stewart"/>
    <x v="0"/>
    <x v="0"/>
    <s v="Lancaster"/>
    <x v="24"/>
    <n v="43130"/>
    <x v="3"/>
    <s v="TEC-AC-10000926"/>
    <x v="2"/>
    <x v="11"/>
    <s v="NETGEAR RangeMax WNR1000 Wireless Router"/>
    <x v="5146"/>
    <n v="3"/>
    <n v="0.2"/>
    <n v="11.995199999999997"/>
    <x v="3"/>
    <x v="0"/>
  </r>
  <r>
    <n v="7775"/>
    <x v="3859"/>
    <x v="1172"/>
    <x v="1221"/>
    <s v="First Class"/>
    <s v="SP-20920"/>
    <s v="Susan Pistek"/>
    <x v="0"/>
    <x v="0"/>
    <s v="San Francisco"/>
    <x v="1"/>
    <n v="94109"/>
    <x v="1"/>
    <s v="OFF-EN-10001509"/>
    <x v="1"/>
    <x v="12"/>
    <s v="Poly String Tie Envelopes"/>
    <x v="5147"/>
    <n v="3"/>
    <n v="0"/>
    <n v="2.8763999999999994"/>
    <x v="1"/>
    <x v="0"/>
  </r>
  <r>
    <n v="7776"/>
    <x v="3860"/>
    <x v="422"/>
    <x v="252"/>
    <s v="Standard Class"/>
    <s v="CD-12790"/>
    <s v="Cynthia Delaney"/>
    <x v="2"/>
    <x v="0"/>
    <s v="Moreno Valley"/>
    <x v="1"/>
    <n v="92553"/>
    <x v="1"/>
    <s v="OFF-AP-10001366"/>
    <x v="1"/>
    <x v="9"/>
    <s v="Staple holder"/>
    <x v="5148"/>
    <n v="1"/>
    <n v="0"/>
    <n v="2.9646000000000008"/>
    <x v="1"/>
    <x v="0"/>
  </r>
  <r>
    <n v="7777"/>
    <x v="3860"/>
    <x v="422"/>
    <x v="252"/>
    <s v="Standard Class"/>
    <s v="CD-12790"/>
    <s v="Cynthia Delaney"/>
    <x v="2"/>
    <x v="0"/>
    <s v="Moreno Valley"/>
    <x v="1"/>
    <n v="92553"/>
    <x v="1"/>
    <s v="OFF-FA-10003485"/>
    <x v="1"/>
    <x v="13"/>
    <s v="Staples"/>
    <x v="2007"/>
    <n v="3"/>
    <n v="0"/>
    <n v="3.6156000000000001"/>
    <x v="1"/>
    <x v="0"/>
  </r>
  <r>
    <n v="7778"/>
    <x v="3860"/>
    <x v="422"/>
    <x v="252"/>
    <s v="Standard Class"/>
    <s v="CD-12790"/>
    <s v="Cynthia Delaney"/>
    <x v="2"/>
    <x v="0"/>
    <s v="Moreno Valley"/>
    <x v="1"/>
    <n v="92553"/>
    <x v="1"/>
    <s v="OFF-ST-10004507"/>
    <x v="1"/>
    <x v="4"/>
    <s v="Advantus Rolling Storage Box"/>
    <x v="492"/>
    <n v="3"/>
    <n v="0"/>
    <n v="13.891499999999999"/>
    <x v="1"/>
    <x v="0"/>
  </r>
  <r>
    <n v="7779"/>
    <x v="3860"/>
    <x v="422"/>
    <x v="252"/>
    <s v="Standard Class"/>
    <s v="CD-12790"/>
    <s v="Cynthia Delaney"/>
    <x v="2"/>
    <x v="0"/>
    <s v="Moreno Valley"/>
    <x v="1"/>
    <n v="92553"/>
    <x v="1"/>
    <s v="OFF-BI-10002353"/>
    <x v="1"/>
    <x v="8"/>
    <s v="GBC VeloBind Cover Sets"/>
    <x v="5149"/>
    <n v="3"/>
    <n v="0.2"/>
    <n v="13.896000000000001"/>
    <x v="1"/>
    <x v="0"/>
  </r>
  <r>
    <n v="7780"/>
    <x v="3861"/>
    <x v="724"/>
    <x v="1002"/>
    <s v="Standard Class"/>
    <s v="RF-19840"/>
    <s v="Roy Französisch"/>
    <x v="0"/>
    <x v="0"/>
    <s v="Chesapeake"/>
    <x v="17"/>
    <n v="23320"/>
    <x v="0"/>
    <s v="OFF-AP-10001271"/>
    <x v="1"/>
    <x v="9"/>
    <s v="Eureka The Boss Cordless Rechargeable Stick Vac"/>
    <x v="2631"/>
    <n v="4"/>
    <n v="0"/>
    <n v="55.058400000000006"/>
    <x v="0"/>
    <x v="0"/>
  </r>
  <r>
    <n v="7781"/>
    <x v="3861"/>
    <x v="724"/>
    <x v="1002"/>
    <s v="Standard Class"/>
    <s v="RF-19840"/>
    <s v="Roy Französisch"/>
    <x v="0"/>
    <x v="0"/>
    <s v="Chesapeake"/>
    <x v="17"/>
    <n v="23320"/>
    <x v="0"/>
    <s v="TEC-PH-10004924"/>
    <x v="2"/>
    <x v="7"/>
    <s v="SKILCRAFT Telephone Shoulder Rest, 2&quot; x 6.5&quot; x 2.5&quot;, Black"/>
    <x v="5150"/>
    <n v="4"/>
    <n v="0"/>
    <n v="7.9812000000000012"/>
    <x v="0"/>
    <x v="0"/>
  </r>
  <r>
    <n v="7782"/>
    <x v="3862"/>
    <x v="936"/>
    <x v="1003"/>
    <s v="Standard Class"/>
    <s v="FO-14305"/>
    <s v="Frank Olsen"/>
    <x v="0"/>
    <x v="0"/>
    <s v="Chicago"/>
    <x v="10"/>
    <n v="60623"/>
    <x v="2"/>
    <s v="OFF-BI-10002706"/>
    <x v="1"/>
    <x v="8"/>
    <s v="Avery Premier Heavy-Duty Binder with Round Locking Rings"/>
    <x v="841"/>
    <n v="3"/>
    <n v="0.8"/>
    <n v="-14.5656"/>
    <x v="2"/>
    <x v="0"/>
  </r>
  <r>
    <n v="7783"/>
    <x v="3863"/>
    <x v="254"/>
    <x v="781"/>
    <s v="Second Class"/>
    <s v="ER-13855"/>
    <s v="Elpida Rittenbach"/>
    <x v="1"/>
    <x v="0"/>
    <s v="Charlotte"/>
    <x v="3"/>
    <n v="28205"/>
    <x v="0"/>
    <s v="OFF-ST-10003442"/>
    <x v="1"/>
    <x v="4"/>
    <s v="Eldon Portable Mobile Manager"/>
    <x v="3496"/>
    <n v="2"/>
    <n v="0.2"/>
    <n v="3.9591999999999992"/>
    <x v="0"/>
    <x v="0"/>
  </r>
  <r>
    <n v="7784"/>
    <x v="3863"/>
    <x v="254"/>
    <x v="781"/>
    <s v="Second Class"/>
    <s v="ER-13855"/>
    <s v="Elpida Rittenbach"/>
    <x v="1"/>
    <x v="0"/>
    <s v="Charlotte"/>
    <x v="3"/>
    <n v="28205"/>
    <x v="0"/>
    <s v="FUR-TA-10002533"/>
    <x v="0"/>
    <x v="3"/>
    <s v="BPI Conference Tables"/>
    <x v="5151"/>
    <n v="10"/>
    <n v="0.4"/>
    <n v="-292.10000000000014"/>
    <x v="0"/>
    <x v="0"/>
  </r>
  <r>
    <n v="7785"/>
    <x v="3863"/>
    <x v="254"/>
    <x v="781"/>
    <s v="Second Class"/>
    <s v="ER-13855"/>
    <s v="Elpida Rittenbach"/>
    <x v="1"/>
    <x v="0"/>
    <s v="Charlotte"/>
    <x v="3"/>
    <n v="28205"/>
    <x v="0"/>
    <s v="OFF-SU-10003505"/>
    <x v="1"/>
    <x v="14"/>
    <s v="Premier Electric Letter Opener"/>
    <x v="442"/>
    <n v="2"/>
    <n v="0.2"/>
    <n v="-34.758000000000017"/>
    <x v="0"/>
    <x v="0"/>
  </r>
  <r>
    <n v="7786"/>
    <x v="3864"/>
    <x v="503"/>
    <x v="546"/>
    <s v="Standard Class"/>
    <s v="PB-19150"/>
    <s v="Philip Brown"/>
    <x v="0"/>
    <x v="0"/>
    <s v="New York City"/>
    <x v="15"/>
    <n v="10009"/>
    <x v="3"/>
    <s v="OFF-LA-10002762"/>
    <x v="1"/>
    <x v="2"/>
    <s v="Avery 485"/>
    <x v="2989"/>
    <n v="2"/>
    <n v="0"/>
    <n v="11.778199999999998"/>
    <x v="3"/>
    <x v="0"/>
  </r>
  <r>
    <n v="7787"/>
    <x v="3865"/>
    <x v="624"/>
    <x v="315"/>
    <s v="First Class"/>
    <s v="LW-17215"/>
    <s v="Luke Weiss"/>
    <x v="0"/>
    <x v="0"/>
    <s v="Chicago"/>
    <x v="10"/>
    <n v="60653"/>
    <x v="2"/>
    <s v="OFF-BI-10000279"/>
    <x v="1"/>
    <x v="8"/>
    <s v="Acco Recycled 2&quot; Capacity Laser Printer Hanging Data Binders"/>
    <x v="5152"/>
    <n v="1"/>
    <n v="0.8"/>
    <n v="-4.7685000000000013"/>
    <x v="2"/>
    <x v="0"/>
  </r>
  <r>
    <n v="7788"/>
    <x v="3865"/>
    <x v="624"/>
    <x v="315"/>
    <s v="First Class"/>
    <s v="LW-17215"/>
    <s v="Luke Weiss"/>
    <x v="0"/>
    <x v="0"/>
    <s v="Chicago"/>
    <x v="10"/>
    <n v="60653"/>
    <x v="2"/>
    <s v="OFF-FA-10000936"/>
    <x v="1"/>
    <x v="13"/>
    <s v="Acco Hot Clips Clips to Go"/>
    <x v="5153"/>
    <n v="3"/>
    <n v="0.2"/>
    <n v="2.4674999999999994"/>
    <x v="2"/>
    <x v="0"/>
  </r>
  <r>
    <n v="7789"/>
    <x v="3865"/>
    <x v="624"/>
    <x v="315"/>
    <s v="First Class"/>
    <s v="LW-17215"/>
    <s v="Luke Weiss"/>
    <x v="0"/>
    <x v="0"/>
    <s v="Chicago"/>
    <x v="10"/>
    <n v="60653"/>
    <x v="2"/>
    <s v="FUR-FU-10004973"/>
    <x v="0"/>
    <x v="5"/>
    <s v="Flat Face Poster Frame"/>
    <x v="1832"/>
    <n v="3"/>
    <n v="0.6"/>
    <n v="-10.173599999999997"/>
    <x v="2"/>
    <x v="0"/>
  </r>
  <r>
    <n v="7790"/>
    <x v="3865"/>
    <x v="624"/>
    <x v="315"/>
    <s v="First Class"/>
    <s v="LW-17215"/>
    <s v="Luke Weiss"/>
    <x v="0"/>
    <x v="0"/>
    <s v="Chicago"/>
    <x v="10"/>
    <n v="60653"/>
    <x v="2"/>
    <s v="OFF-PA-10000791"/>
    <x v="1"/>
    <x v="10"/>
    <s v="Wirebound Message Books, Four 2 3/4 x 5 Forms per Page, 200 Sets per Book"/>
    <x v="5154"/>
    <n v="8"/>
    <n v="0.2"/>
    <n v="9.5399999999999974"/>
    <x v="2"/>
    <x v="0"/>
  </r>
  <r>
    <n v="7791"/>
    <x v="3866"/>
    <x v="20"/>
    <x v="184"/>
    <s v="Same Day"/>
    <s v="FG-14260"/>
    <s v="Frank Gastineau"/>
    <x v="2"/>
    <x v="0"/>
    <s v="Philadelphia"/>
    <x v="9"/>
    <n v="19120"/>
    <x v="3"/>
    <s v="OFF-BI-10001132"/>
    <x v="1"/>
    <x v="8"/>
    <s v="Acco PRESSTEX Data Binder with Storage Hooks, Dark Blue, 9 1/2&quot; X 11&quot;"/>
    <x v="5155"/>
    <n v="3"/>
    <n v="0.7"/>
    <n v="-3.3893999999999984"/>
    <x v="3"/>
    <x v="0"/>
  </r>
  <r>
    <n v="7792"/>
    <x v="3867"/>
    <x v="1054"/>
    <x v="746"/>
    <s v="Standard Class"/>
    <s v="BP-11050"/>
    <s v="Barry Pond"/>
    <x v="1"/>
    <x v="0"/>
    <s v="Chicago"/>
    <x v="10"/>
    <n v="60623"/>
    <x v="2"/>
    <s v="OFF-BI-10002012"/>
    <x v="1"/>
    <x v="8"/>
    <s v="Wilson Jones Easy Flow II Sheet Lifters"/>
    <x v="5156"/>
    <n v="5"/>
    <n v="0.8"/>
    <n v="-2.8800000000000008"/>
    <x v="2"/>
    <x v="0"/>
  </r>
  <r>
    <n v="7793"/>
    <x v="3868"/>
    <x v="386"/>
    <x v="878"/>
    <s v="First Class"/>
    <s v="SP-20860"/>
    <s v="Sung Pak"/>
    <x v="1"/>
    <x v="0"/>
    <s v="Dallas"/>
    <x v="5"/>
    <n v="75217"/>
    <x v="2"/>
    <s v="TEC-AC-10001383"/>
    <x v="2"/>
    <x v="11"/>
    <s v="Logitech Wireless Touch Keyboard K400"/>
    <x v="3936"/>
    <n v="2"/>
    <n v="0.2"/>
    <n v="-1.4994000000000067"/>
    <x v="2"/>
    <x v="0"/>
  </r>
  <r>
    <n v="7794"/>
    <x v="3869"/>
    <x v="295"/>
    <x v="631"/>
    <s v="Second Class"/>
    <s v="JD-15895"/>
    <s v="Jonathan Doherty"/>
    <x v="1"/>
    <x v="0"/>
    <s v="Las Vegas"/>
    <x v="33"/>
    <n v="89115"/>
    <x v="1"/>
    <s v="OFF-PA-10002036"/>
    <x v="1"/>
    <x v="10"/>
    <s v="Xerox 1930"/>
    <x v="56"/>
    <n v="5"/>
    <n v="0"/>
    <n v="15.876000000000001"/>
    <x v="1"/>
    <x v="0"/>
  </r>
  <r>
    <n v="7795"/>
    <x v="3869"/>
    <x v="295"/>
    <x v="631"/>
    <s v="Second Class"/>
    <s v="JD-15895"/>
    <s v="Jonathan Doherty"/>
    <x v="1"/>
    <x v="0"/>
    <s v="Las Vegas"/>
    <x v="33"/>
    <n v="89115"/>
    <x v="1"/>
    <s v="OFF-PA-10002377"/>
    <x v="1"/>
    <x v="10"/>
    <s v="Xerox 1916"/>
    <x v="3118"/>
    <n v="2"/>
    <n v="0"/>
    <n v="48.94"/>
    <x v="1"/>
    <x v="0"/>
  </r>
  <r>
    <n v="7796"/>
    <x v="3870"/>
    <x v="984"/>
    <x v="1270"/>
    <s v="Standard Class"/>
    <s v="FM-14380"/>
    <s v="Fred McMath"/>
    <x v="0"/>
    <x v="0"/>
    <s v="Amarillo"/>
    <x v="5"/>
    <n v="79109"/>
    <x v="2"/>
    <s v="TEC-PH-10000526"/>
    <x v="2"/>
    <x v="7"/>
    <s v="Vtech CS6719"/>
    <x v="5157"/>
    <n v="4"/>
    <n v="0.2"/>
    <n v="30.716800000000006"/>
    <x v="2"/>
    <x v="0"/>
  </r>
  <r>
    <n v="7797"/>
    <x v="3871"/>
    <x v="653"/>
    <x v="310"/>
    <s v="Standard Class"/>
    <s v="MP-17965"/>
    <s v="Michael Paige"/>
    <x v="1"/>
    <x v="0"/>
    <s v="Middletown"/>
    <x v="29"/>
    <n v="6457"/>
    <x v="3"/>
    <s v="OFF-BI-10001078"/>
    <x v="1"/>
    <x v="8"/>
    <s v="Acco PRESSTEX Data Binder with Storage Hooks, Dark Blue, 14 7/8&quot; X 11&quot;"/>
    <x v="5158"/>
    <n v="5"/>
    <n v="0"/>
    <n v="13.181000000000001"/>
    <x v="3"/>
    <x v="0"/>
  </r>
  <r>
    <n v="7798"/>
    <x v="3872"/>
    <x v="668"/>
    <x v="647"/>
    <s v="First Class"/>
    <s v="HR-14830"/>
    <s v="Harold Ryan"/>
    <x v="1"/>
    <x v="0"/>
    <s v="New York City"/>
    <x v="15"/>
    <n v="10035"/>
    <x v="3"/>
    <s v="OFF-EN-10004483"/>
    <x v="1"/>
    <x v="12"/>
    <s v="#10 White Business Envelopes,4 1/8 x 9 1/2"/>
    <x v="5159"/>
    <n v="3"/>
    <n v="0"/>
    <n v="22.094699999999996"/>
    <x v="3"/>
    <x v="0"/>
  </r>
  <r>
    <n v="7799"/>
    <x v="3872"/>
    <x v="668"/>
    <x v="647"/>
    <s v="First Class"/>
    <s v="HR-14830"/>
    <s v="Harold Ryan"/>
    <x v="1"/>
    <x v="0"/>
    <s v="New York City"/>
    <x v="15"/>
    <n v="10035"/>
    <x v="3"/>
    <s v="TEC-PH-10002624"/>
    <x v="2"/>
    <x v="7"/>
    <s v="Samsung Galaxy S4 Mini"/>
    <x v="5160"/>
    <n v="1"/>
    <n v="0"/>
    <n v="136.29709999999994"/>
    <x v="3"/>
    <x v="0"/>
  </r>
  <r>
    <n v="7800"/>
    <x v="3872"/>
    <x v="668"/>
    <x v="647"/>
    <s v="First Class"/>
    <s v="HR-14830"/>
    <s v="Harold Ryan"/>
    <x v="1"/>
    <x v="0"/>
    <s v="New York City"/>
    <x v="15"/>
    <n v="10035"/>
    <x v="3"/>
    <s v="FUR-CH-10003396"/>
    <x v="0"/>
    <x v="1"/>
    <s v="Global Deluxe Steno Chair"/>
    <x v="418"/>
    <n v="3"/>
    <n v="0.1"/>
    <n v="2.3093999999999895"/>
    <x v="3"/>
    <x v="0"/>
  </r>
  <r>
    <n v="7801"/>
    <x v="3873"/>
    <x v="702"/>
    <x v="501"/>
    <s v="Standard Class"/>
    <s v="BW-11065"/>
    <s v="Barry Weirich"/>
    <x v="0"/>
    <x v="0"/>
    <s v="Philadelphia"/>
    <x v="9"/>
    <n v="19120"/>
    <x v="3"/>
    <s v="OFF-ST-10002756"/>
    <x v="1"/>
    <x v="4"/>
    <s v="Tennsco Stur-D-Stor Boltless Shelving, 5 Shelves, 24&quot; Deep, Sand"/>
    <x v="5161"/>
    <n v="3"/>
    <n v="0.2"/>
    <n v="-77.126699999999971"/>
    <x v="3"/>
    <x v="0"/>
  </r>
  <r>
    <n v="7802"/>
    <x v="3874"/>
    <x v="977"/>
    <x v="1271"/>
    <s v="Second Class"/>
    <s v="MS-17710"/>
    <s v="Maurice Satty"/>
    <x v="0"/>
    <x v="0"/>
    <s v="Fresno"/>
    <x v="1"/>
    <n v="93727"/>
    <x v="1"/>
    <s v="FUR-FU-10002813"/>
    <x v="0"/>
    <x v="5"/>
    <s v="DAX Contemporary Wood Frame with Silver Metal Mat, Desktop, 11 x 14 Size"/>
    <x v="586"/>
    <n v="2"/>
    <n v="0"/>
    <n v="14.572799999999997"/>
    <x v="1"/>
    <x v="0"/>
  </r>
  <r>
    <n v="7803"/>
    <x v="3875"/>
    <x v="357"/>
    <x v="1068"/>
    <s v="Standard Class"/>
    <s v="SJ-20125"/>
    <s v="Sanjit Jacobs"/>
    <x v="2"/>
    <x v="0"/>
    <s v="Franklin"/>
    <x v="18"/>
    <n v="37064"/>
    <x v="0"/>
    <s v="OFF-LA-10003714"/>
    <x v="1"/>
    <x v="2"/>
    <s v="Avery 510"/>
    <x v="5162"/>
    <n v="4"/>
    <n v="0.2"/>
    <n v="4.1999999999999993"/>
    <x v="0"/>
    <x v="0"/>
  </r>
  <r>
    <n v="7804"/>
    <x v="3875"/>
    <x v="357"/>
    <x v="1068"/>
    <s v="Standard Class"/>
    <s v="SJ-20125"/>
    <s v="Sanjit Jacobs"/>
    <x v="2"/>
    <x v="0"/>
    <s v="Franklin"/>
    <x v="18"/>
    <n v="37064"/>
    <x v="0"/>
    <s v="OFF-ST-10003716"/>
    <x v="1"/>
    <x v="4"/>
    <s v="Tennsco Double-Tier Lockers"/>
    <x v="2966"/>
    <n v="4"/>
    <n v="0.2"/>
    <n v="-63.005600000000015"/>
    <x v="0"/>
    <x v="0"/>
  </r>
  <r>
    <n v="7805"/>
    <x v="3875"/>
    <x v="357"/>
    <x v="1068"/>
    <s v="Standard Class"/>
    <s v="SJ-20125"/>
    <s v="Sanjit Jacobs"/>
    <x v="2"/>
    <x v="0"/>
    <s v="Franklin"/>
    <x v="18"/>
    <n v="37064"/>
    <x v="0"/>
    <s v="OFF-ST-10002289"/>
    <x v="1"/>
    <x v="4"/>
    <s v="Safco Wire Cube Shelving System, For Use as 4 or 5 14&quot; Cubes, Black"/>
    <x v="5163"/>
    <n v="1"/>
    <n v="0.2"/>
    <n v="-4.7670000000000021"/>
    <x v="0"/>
    <x v="0"/>
  </r>
  <r>
    <n v="7806"/>
    <x v="3875"/>
    <x v="357"/>
    <x v="1068"/>
    <s v="Standard Class"/>
    <s v="SJ-20125"/>
    <s v="Sanjit Jacobs"/>
    <x v="2"/>
    <x v="0"/>
    <s v="Franklin"/>
    <x v="18"/>
    <n v="37064"/>
    <x v="0"/>
    <s v="OFF-AR-10001315"/>
    <x v="1"/>
    <x v="6"/>
    <s v="Newell 310"/>
    <x v="1881"/>
    <n v="2"/>
    <n v="0.2"/>
    <n v="0.31679999999999986"/>
    <x v="0"/>
    <x v="0"/>
  </r>
  <r>
    <n v="7807"/>
    <x v="3875"/>
    <x v="357"/>
    <x v="1068"/>
    <s v="Standard Class"/>
    <s v="SJ-20125"/>
    <s v="Sanjit Jacobs"/>
    <x v="2"/>
    <x v="0"/>
    <s v="Franklin"/>
    <x v="18"/>
    <n v="37064"/>
    <x v="0"/>
    <s v="OFF-BI-10000042"/>
    <x v="1"/>
    <x v="8"/>
    <s v="Pressboard Data Binder, Crimson, 12&quot; X 8 1/2&quot;"/>
    <x v="2234"/>
    <n v="2"/>
    <n v="0.7"/>
    <n v="-2.5631999999999993"/>
    <x v="0"/>
    <x v="0"/>
  </r>
  <r>
    <n v="7808"/>
    <x v="3876"/>
    <x v="1134"/>
    <x v="405"/>
    <s v="Standard Class"/>
    <s v="VS-21820"/>
    <s v="Vivek Sundaresam"/>
    <x v="0"/>
    <x v="0"/>
    <s v="Raleigh"/>
    <x v="3"/>
    <n v="27604"/>
    <x v="0"/>
    <s v="OFF-BI-10004236"/>
    <x v="1"/>
    <x v="8"/>
    <s v="XtraLife ClearVue Slant-D Ring Binder, White, 3&quot;"/>
    <x v="5164"/>
    <n v="7"/>
    <n v="0.7"/>
    <n v="-24.662400000000005"/>
    <x v="0"/>
    <x v="0"/>
  </r>
  <r>
    <n v="7809"/>
    <x v="3876"/>
    <x v="1134"/>
    <x v="405"/>
    <s v="Standard Class"/>
    <s v="VS-21820"/>
    <s v="Vivek Sundaresam"/>
    <x v="0"/>
    <x v="0"/>
    <s v="Raleigh"/>
    <x v="3"/>
    <n v="27604"/>
    <x v="0"/>
    <s v="OFF-AR-10001955"/>
    <x v="1"/>
    <x v="6"/>
    <s v="Newell 319"/>
    <x v="1662"/>
    <n v="3"/>
    <n v="0.2"/>
    <n v="5.9519999999999946"/>
    <x v="0"/>
    <x v="0"/>
  </r>
  <r>
    <n v="7810"/>
    <x v="3876"/>
    <x v="1134"/>
    <x v="405"/>
    <s v="Standard Class"/>
    <s v="VS-21820"/>
    <s v="Vivek Sundaresam"/>
    <x v="0"/>
    <x v="0"/>
    <s v="Raleigh"/>
    <x v="3"/>
    <n v="27604"/>
    <x v="0"/>
    <s v="TEC-PH-10004080"/>
    <x v="2"/>
    <x v="7"/>
    <s v="Avaya 5410 Digital phone"/>
    <x v="3034"/>
    <n v="2"/>
    <n v="0.2"/>
    <n v="10.878399999999999"/>
    <x v="0"/>
    <x v="0"/>
  </r>
  <r>
    <n v="7811"/>
    <x v="3877"/>
    <x v="1173"/>
    <x v="1272"/>
    <s v="First Class"/>
    <s v="DK-13090"/>
    <s v="Dave Kipp"/>
    <x v="0"/>
    <x v="0"/>
    <s v="Clinton"/>
    <x v="39"/>
    <n v="20735"/>
    <x v="3"/>
    <s v="OFF-PA-10000791"/>
    <x v="1"/>
    <x v="10"/>
    <s v="Wirebound Message Books, Four 2 3/4 x 5 Forms per Page, 200 Sets per Book"/>
    <x v="5165"/>
    <n v="1"/>
    <n v="0"/>
    <n v="2.1464999999999996"/>
    <x v="3"/>
    <x v="0"/>
  </r>
  <r>
    <n v="7812"/>
    <x v="3877"/>
    <x v="1173"/>
    <x v="1272"/>
    <s v="First Class"/>
    <s v="DK-13090"/>
    <s v="Dave Kipp"/>
    <x v="0"/>
    <x v="0"/>
    <s v="Clinton"/>
    <x v="39"/>
    <n v="20735"/>
    <x v="3"/>
    <s v="OFF-AR-10001770"/>
    <x v="1"/>
    <x v="6"/>
    <s v="Economy #2 Pencils"/>
    <x v="3373"/>
    <n v="3"/>
    <n v="0"/>
    <n v="2.0747999999999998"/>
    <x v="3"/>
    <x v="0"/>
  </r>
  <r>
    <n v="7813"/>
    <x v="3877"/>
    <x v="1173"/>
    <x v="1272"/>
    <s v="First Class"/>
    <s v="DK-13090"/>
    <s v="Dave Kipp"/>
    <x v="0"/>
    <x v="0"/>
    <s v="Clinton"/>
    <x v="39"/>
    <n v="20735"/>
    <x v="3"/>
    <s v="FUR-TA-10002356"/>
    <x v="0"/>
    <x v="3"/>
    <s v="Bevis Boat-Shaped Conference Table"/>
    <x v="5166"/>
    <n v="3"/>
    <n v="0.3"/>
    <n v="-47.179800000000029"/>
    <x v="3"/>
    <x v="0"/>
  </r>
  <r>
    <n v="7814"/>
    <x v="3877"/>
    <x v="1173"/>
    <x v="1272"/>
    <s v="First Class"/>
    <s v="DK-13090"/>
    <s v="Dave Kipp"/>
    <x v="0"/>
    <x v="0"/>
    <s v="Clinton"/>
    <x v="39"/>
    <n v="20735"/>
    <x v="3"/>
    <s v="FUR-FU-10003274"/>
    <x v="0"/>
    <x v="5"/>
    <s v="Regeneration Desk Collection"/>
    <x v="232"/>
    <n v="6"/>
    <n v="0"/>
    <n v="4.6464000000000008"/>
    <x v="3"/>
    <x v="0"/>
  </r>
  <r>
    <n v="7815"/>
    <x v="3878"/>
    <x v="110"/>
    <x v="272"/>
    <s v="First Class"/>
    <s v="MG-17680"/>
    <s v="Maureen Gastineau"/>
    <x v="2"/>
    <x v="0"/>
    <s v="Los Angeles"/>
    <x v="1"/>
    <n v="90049"/>
    <x v="1"/>
    <s v="FUR-BO-10004834"/>
    <x v="0"/>
    <x v="0"/>
    <s v="Riverside Palais Royal Lawyers Bookcase, Royale Cherry Finish"/>
    <x v="5167"/>
    <n v="2"/>
    <n v="0.15"/>
    <n v="140.95680000000004"/>
    <x v="1"/>
    <x v="0"/>
  </r>
  <r>
    <n v="7816"/>
    <x v="3878"/>
    <x v="110"/>
    <x v="272"/>
    <s v="First Class"/>
    <s v="MG-17680"/>
    <s v="Maureen Gastineau"/>
    <x v="2"/>
    <x v="0"/>
    <s v="Los Angeles"/>
    <x v="1"/>
    <n v="90049"/>
    <x v="1"/>
    <s v="TEC-PH-10000307"/>
    <x v="2"/>
    <x v="7"/>
    <s v="Shocksock Galaxy S4 Armband"/>
    <x v="255"/>
    <n v="2"/>
    <n v="0.2"/>
    <n v="-3.5040000000000022"/>
    <x v="1"/>
    <x v="0"/>
  </r>
  <r>
    <n v="7817"/>
    <x v="3879"/>
    <x v="147"/>
    <x v="936"/>
    <s v="Second Class"/>
    <s v="DP-13390"/>
    <s v="Dennis Pardue"/>
    <x v="2"/>
    <x v="0"/>
    <s v="North Las Vegas"/>
    <x v="33"/>
    <n v="89031"/>
    <x v="1"/>
    <s v="OFF-AR-10002240"/>
    <x v="1"/>
    <x v="6"/>
    <s v="Panasonic KP-150 Electric Pencil Sharpener"/>
    <x v="5168"/>
    <n v="3"/>
    <n v="0"/>
    <n v="29.437200000000001"/>
    <x v="1"/>
    <x v="0"/>
  </r>
  <r>
    <n v="7818"/>
    <x v="3879"/>
    <x v="147"/>
    <x v="936"/>
    <s v="Second Class"/>
    <s v="DP-13390"/>
    <s v="Dennis Pardue"/>
    <x v="2"/>
    <x v="0"/>
    <s v="North Las Vegas"/>
    <x v="33"/>
    <n v="89031"/>
    <x v="1"/>
    <s v="OFF-PA-10001801"/>
    <x v="1"/>
    <x v="10"/>
    <s v="Xerox 193"/>
    <x v="1211"/>
    <n v="6"/>
    <n v="0"/>
    <n v="17.581200000000003"/>
    <x v="1"/>
    <x v="0"/>
  </r>
  <r>
    <n v="7819"/>
    <x v="3879"/>
    <x v="147"/>
    <x v="936"/>
    <s v="Second Class"/>
    <s v="DP-13390"/>
    <s v="Dennis Pardue"/>
    <x v="2"/>
    <x v="0"/>
    <s v="North Las Vegas"/>
    <x v="33"/>
    <n v="89031"/>
    <x v="1"/>
    <s v="OFF-BI-10001120"/>
    <x v="1"/>
    <x v="8"/>
    <s v="Ibico EPK-21 Electric Binding System"/>
    <x v="5169"/>
    <n v="3"/>
    <n v="0.2"/>
    <n v="1644.2912999999999"/>
    <x v="1"/>
    <x v="0"/>
  </r>
  <r>
    <n v="7820"/>
    <x v="3880"/>
    <x v="795"/>
    <x v="714"/>
    <s v="Standard Class"/>
    <s v="CJ-12010"/>
    <s v="Caroline Jumper"/>
    <x v="0"/>
    <x v="0"/>
    <s v="San Francisco"/>
    <x v="1"/>
    <n v="94109"/>
    <x v="1"/>
    <s v="OFF-FA-10000611"/>
    <x v="1"/>
    <x v="13"/>
    <s v="Binder Clips by OIC"/>
    <x v="5170"/>
    <n v="8"/>
    <n v="0"/>
    <n v="5.6831999999999994"/>
    <x v="1"/>
    <x v="0"/>
  </r>
  <r>
    <n v="7821"/>
    <x v="3881"/>
    <x v="166"/>
    <x v="235"/>
    <s v="Second Class"/>
    <s v="CW-11905"/>
    <s v="Carl Weiss"/>
    <x v="2"/>
    <x v="0"/>
    <s v="Cranston"/>
    <x v="34"/>
    <n v="2920"/>
    <x v="3"/>
    <s v="OFF-ST-10000036"/>
    <x v="1"/>
    <x v="4"/>
    <s v="Recycled Data-Pak for Archival Bound Computer Printouts, 12-1/2 x 12-1/2 x 16"/>
    <x v="5171"/>
    <n v="6"/>
    <n v="0"/>
    <n v="160.03979999999999"/>
    <x v="3"/>
    <x v="0"/>
  </r>
  <r>
    <n v="7822"/>
    <x v="3882"/>
    <x v="147"/>
    <x v="351"/>
    <s v="Second Class"/>
    <s v="GW-14605"/>
    <s v="Giulietta Weimer"/>
    <x v="0"/>
    <x v="0"/>
    <s v="Jackson"/>
    <x v="18"/>
    <n v="38301"/>
    <x v="0"/>
    <s v="OFF-ST-10004950"/>
    <x v="1"/>
    <x v="4"/>
    <s v="Tenex Personal Filing Tote With Secure Closure Lid, Black/Frost"/>
    <x v="2699"/>
    <n v="9"/>
    <n v="0.2"/>
    <n v="6.9794999999999909"/>
    <x v="0"/>
    <x v="0"/>
  </r>
  <r>
    <n v="7823"/>
    <x v="3883"/>
    <x v="86"/>
    <x v="9"/>
    <s v="Standard Class"/>
    <s v="PP-18955"/>
    <s v="Paul Prost"/>
    <x v="2"/>
    <x v="0"/>
    <s v="Newark"/>
    <x v="13"/>
    <n v="19711"/>
    <x v="3"/>
    <s v="OFF-AR-10003770"/>
    <x v="1"/>
    <x v="6"/>
    <s v="Newell 340"/>
    <x v="880"/>
    <n v="3"/>
    <n v="0"/>
    <n v="2.5055999999999998"/>
    <x v="3"/>
    <x v="0"/>
  </r>
  <r>
    <n v="7824"/>
    <x v="3883"/>
    <x v="86"/>
    <x v="9"/>
    <s v="Standard Class"/>
    <s v="PP-18955"/>
    <s v="Paul Prost"/>
    <x v="2"/>
    <x v="0"/>
    <s v="Newark"/>
    <x v="13"/>
    <n v="19711"/>
    <x v="3"/>
    <s v="TEC-AC-10002800"/>
    <x v="2"/>
    <x v="11"/>
    <s v="Plantronics Audio 478 Stereo USB Headset"/>
    <x v="145"/>
    <n v="3"/>
    <n v="0"/>
    <n v="52.489499999999992"/>
    <x v="3"/>
    <x v="0"/>
  </r>
  <r>
    <n v="7825"/>
    <x v="3884"/>
    <x v="1174"/>
    <x v="1016"/>
    <s v="Standard Class"/>
    <s v="PW-19030"/>
    <s v="Pauline Webber"/>
    <x v="1"/>
    <x v="0"/>
    <s v="Los Angeles"/>
    <x v="1"/>
    <n v="90036"/>
    <x v="1"/>
    <s v="FUR-CH-10002439"/>
    <x v="0"/>
    <x v="1"/>
    <s v="Iceberg Nesting Folding Chair, 19w x 6d x 43h"/>
    <x v="3127"/>
    <n v="5"/>
    <n v="0.2"/>
    <n v="17.466000000000008"/>
    <x v="1"/>
    <x v="0"/>
  </r>
  <r>
    <n v="7826"/>
    <x v="3885"/>
    <x v="302"/>
    <x v="1268"/>
    <s v="Standard Class"/>
    <s v="PW-19030"/>
    <s v="Pauline Webber"/>
    <x v="1"/>
    <x v="0"/>
    <s v="Rome"/>
    <x v="15"/>
    <n v="13440"/>
    <x v="3"/>
    <s v="FUR-CH-10004218"/>
    <x v="0"/>
    <x v="1"/>
    <s v="Global Fabric Manager's Chair, Dark Gray"/>
    <x v="5172"/>
    <n v="1"/>
    <n v="0.1"/>
    <n v="15.147000000000004"/>
    <x v="3"/>
    <x v="0"/>
  </r>
  <r>
    <n v="7827"/>
    <x v="3886"/>
    <x v="1108"/>
    <x v="133"/>
    <s v="Standard Class"/>
    <s v="CY-12745"/>
    <s v="Craig Yedwab"/>
    <x v="1"/>
    <x v="0"/>
    <s v="Chicago"/>
    <x v="10"/>
    <n v="60610"/>
    <x v="2"/>
    <s v="TEC-PH-10004042"/>
    <x v="2"/>
    <x v="7"/>
    <s v="ClearOne Communications CHAT 70 OC Speaker Phone"/>
    <x v="5173"/>
    <n v="4"/>
    <n v="0.2"/>
    <n v="38.157600000000002"/>
    <x v="2"/>
    <x v="0"/>
  </r>
  <r>
    <n v="7828"/>
    <x v="3886"/>
    <x v="1108"/>
    <x v="133"/>
    <s v="Standard Class"/>
    <s v="CY-12745"/>
    <s v="Craig Yedwab"/>
    <x v="1"/>
    <x v="0"/>
    <s v="Chicago"/>
    <x v="10"/>
    <n v="60610"/>
    <x v="2"/>
    <s v="OFF-EN-10001137"/>
    <x v="1"/>
    <x v="12"/>
    <s v="#10 Gummed Flap White Envelopes, 100/Box"/>
    <x v="4541"/>
    <n v="3"/>
    <n v="0.2"/>
    <n v="3.2213999999999996"/>
    <x v="2"/>
    <x v="0"/>
  </r>
  <r>
    <n v="7829"/>
    <x v="3887"/>
    <x v="33"/>
    <x v="1264"/>
    <s v="Standard Class"/>
    <s v="BW-11110"/>
    <s v="Bart Watters"/>
    <x v="1"/>
    <x v="0"/>
    <s v="San Diego"/>
    <x v="1"/>
    <n v="92105"/>
    <x v="1"/>
    <s v="FUR-CH-10002017"/>
    <x v="0"/>
    <x v="1"/>
    <s v="SAFCO Optional Arm Kit for Workspace Cribbage Stacking Chair"/>
    <x v="2869"/>
    <n v="3"/>
    <n v="0.2"/>
    <n v="6.3935999999999957"/>
    <x v="1"/>
    <x v="0"/>
  </r>
  <r>
    <n v="7830"/>
    <x v="3887"/>
    <x v="33"/>
    <x v="1264"/>
    <s v="Standard Class"/>
    <s v="BW-11110"/>
    <s v="Bart Watters"/>
    <x v="1"/>
    <x v="0"/>
    <s v="San Diego"/>
    <x v="1"/>
    <n v="92105"/>
    <x v="1"/>
    <s v="OFF-AR-10000588"/>
    <x v="1"/>
    <x v="6"/>
    <s v="Newell 345"/>
    <x v="426"/>
    <n v="3"/>
    <n v="0"/>
    <n v="15.475200000000001"/>
    <x v="1"/>
    <x v="0"/>
  </r>
  <r>
    <n v="7831"/>
    <x v="3887"/>
    <x v="33"/>
    <x v="1264"/>
    <s v="Standard Class"/>
    <s v="BW-11110"/>
    <s v="Bart Watters"/>
    <x v="1"/>
    <x v="0"/>
    <s v="San Diego"/>
    <x v="1"/>
    <n v="92105"/>
    <x v="1"/>
    <s v="TEC-PH-10003174"/>
    <x v="2"/>
    <x v="7"/>
    <s v="RCA ViSYS 25825 Wireless digital phone"/>
    <x v="3057"/>
    <n v="3"/>
    <n v="0.2"/>
    <n v="38.996999999999986"/>
    <x v="1"/>
    <x v="0"/>
  </r>
  <r>
    <n v="7832"/>
    <x v="3887"/>
    <x v="33"/>
    <x v="1264"/>
    <s v="Standard Class"/>
    <s v="BW-11110"/>
    <s v="Bart Watters"/>
    <x v="1"/>
    <x v="0"/>
    <s v="San Diego"/>
    <x v="1"/>
    <n v="92105"/>
    <x v="1"/>
    <s v="OFF-BI-10001524"/>
    <x v="1"/>
    <x v="8"/>
    <s v="GBC Premium Transparent Covers with Diagonal Lined Pattern"/>
    <x v="4503"/>
    <n v="3"/>
    <n v="0.2"/>
    <n v="17.623199999999997"/>
    <x v="1"/>
    <x v="0"/>
  </r>
  <r>
    <n v="7833"/>
    <x v="3888"/>
    <x v="195"/>
    <x v="583"/>
    <s v="Standard Class"/>
    <s v="MB-18085"/>
    <s v="Mick Brown"/>
    <x v="0"/>
    <x v="0"/>
    <s v="Houston"/>
    <x v="5"/>
    <n v="77036"/>
    <x v="2"/>
    <s v="TEC-PH-10001552"/>
    <x v="2"/>
    <x v="7"/>
    <s v="I Need's 3d Hello Kitty Hybrid Silicone Case Cover for HTC One X 4g with 3d Hello Kitty Stylus Pen Green/pink"/>
    <x v="4501"/>
    <n v="2"/>
    <n v="0.2"/>
    <n v="1.9136000000000006"/>
    <x v="2"/>
    <x v="0"/>
  </r>
  <r>
    <n v="7834"/>
    <x v="3889"/>
    <x v="1175"/>
    <x v="1273"/>
    <s v="Standard Class"/>
    <s v="CR-12820"/>
    <s v="Cyra Reiten"/>
    <x v="2"/>
    <x v="0"/>
    <s v="West Palm Beach"/>
    <x v="2"/>
    <n v="33407"/>
    <x v="0"/>
    <s v="OFF-AR-10004757"/>
    <x v="1"/>
    <x v="6"/>
    <s v="Crayola Colored Pencils"/>
    <x v="1332"/>
    <n v="5"/>
    <n v="0.2"/>
    <n v="2.1319999999999988"/>
    <x v="0"/>
    <x v="0"/>
  </r>
  <r>
    <n v="7835"/>
    <x v="3890"/>
    <x v="657"/>
    <x v="1250"/>
    <s v="Second Class"/>
    <s v="EB-14110"/>
    <s v="Eugene Barchas"/>
    <x v="0"/>
    <x v="0"/>
    <s v="Los Angeles"/>
    <x v="1"/>
    <n v="90045"/>
    <x v="1"/>
    <s v="FUR-TA-10002530"/>
    <x v="0"/>
    <x v="3"/>
    <s v="Iceberg OfficeWorks 42&quot; Round Tables"/>
    <x v="475"/>
    <n v="2"/>
    <n v="0.2"/>
    <n v="-15.098000000000013"/>
    <x v="1"/>
    <x v="0"/>
  </r>
  <r>
    <n v="7836"/>
    <x v="3890"/>
    <x v="657"/>
    <x v="1250"/>
    <s v="Second Class"/>
    <s v="EB-14110"/>
    <s v="Eugene Barchas"/>
    <x v="0"/>
    <x v="0"/>
    <s v="Los Angeles"/>
    <x v="1"/>
    <n v="90045"/>
    <x v="1"/>
    <s v="TEC-PH-10001494"/>
    <x v="2"/>
    <x v="7"/>
    <s v="Polycom CX600 IP Phone VoIP phone"/>
    <x v="5174"/>
    <n v="2"/>
    <n v="0.2"/>
    <n v="41.993000000000009"/>
    <x v="1"/>
    <x v="0"/>
  </r>
  <r>
    <n v="7837"/>
    <x v="3891"/>
    <x v="12"/>
    <x v="12"/>
    <s v="Standard Class"/>
    <s v="SH-19975"/>
    <s v="Sally Hughsby"/>
    <x v="1"/>
    <x v="0"/>
    <s v="Seattle"/>
    <x v="4"/>
    <n v="98103"/>
    <x v="1"/>
    <s v="FUR-CH-10004289"/>
    <x v="0"/>
    <x v="1"/>
    <s v="Global Super Steno Chair"/>
    <x v="396"/>
    <n v="4"/>
    <n v="0.2"/>
    <n v="-11.51760000000003"/>
    <x v="1"/>
    <x v="0"/>
  </r>
  <r>
    <n v="7838"/>
    <x v="3891"/>
    <x v="12"/>
    <x v="12"/>
    <s v="Standard Class"/>
    <s v="SH-19975"/>
    <s v="Sally Hughsby"/>
    <x v="1"/>
    <x v="0"/>
    <s v="Seattle"/>
    <x v="4"/>
    <n v="98103"/>
    <x v="1"/>
    <s v="OFF-LA-10002945"/>
    <x v="1"/>
    <x v="2"/>
    <s v="Permanent Self-Adhesive File Folder Labels for Typewriters, 1 1/8 x 3 1/2, White"/>
    <x v="2380"/>
    <n v="2"/>
    <n v="0"/>
    <n v="5.7959999999999994"/>
    <x v="1"/>
    <x v="0"/>
  </r>
  <r>
    <n v="7839"/>
    <x v="3891"/>
    <x v="12"/>
    <x v="12"/>
    <s v="Standard Class"/>
    <s v="SH-19975"/>
    <s v="Sally Hughsby"/>
    <x v="1"/>
    <x v="0"/>
    <s v="Seattle"/>
    <x v="4"/>
    <n v="98103"/>
    <x v="1"/>
    <s v="TEC-AC-10002567"/>
    <x v="2"/>
    <x v="11"/>
    <s v="Logitech G602 Wireless Gaming Mouse"/>
    <x v="460"/>
    <n v="2"/>
    <n v="0"/>
    <n v="57.592799999999997"/>
    <x v="1"/>
    <x v="0"/>
  </r>
  <r>
    <n v="7840"/>
    <x v="3892"/>
    <x v="1176"/>
    <x v="1249"/>
    <s v="Standard Class"/>
    <s v="CV-12295"/>
    <s v="Christina VanderZanden"/>
    <x v="0"/>
    <x v="0"/>
    <s v="Des Moines"/>
    <x v="23"/>
    <n v="50315"/>
    <x v="2"/>
    <s v="OFF-EN-10001509"/>
    <x v="1"/>
    <x v="12"/>
    <s v="Poly String Tie Envelopes"/>
    <x v="5147"/>
    <n v="3"/>
    <n v="0"/>
    <n v="2.8763999999999994"/>
    <x v="2"/>
    <x v="0"/>
  </r>
  <r>
    <n v="7841"/>
    <x v="3892"/>
    <x v="1176"/>
    <x v="1249"/>
    <s v="Standard Class"/>
    <s v="CV-12295"/>
    <s v="Christina VanderZanden"/>
    <x v="0"/>
    <x v="0"/>
    <s v="Des Moines"/>
    <x v="23"/>
    <n v="50315"/>
    <x v="2"/>
    <s v="FUR-TA-10003954"/>
    <x v="0"/>
    <x v="3"/>
    <s v="Hon 94000 Series Round Tables"/>
    <x v="5175"/>
    <n v="4"/>
    <n v="0"/>
    <n v="106.62480000000005"/>
    <x v="2"/>
    <x v="0"/>
  </r>
  <r>
    <n v="7842"/>
    <x v="3893"/>
    <x v="19"/>
    <x v="18"/>
    <s v="Standard Class"/>
    <s v="AT-10735"/>
    <s v="Annie Thurman"/>
    <x v="0"/>
    <x v="0"/>
    <s v="New York City"/>
    <x v="15"/>
    <n v="10024"/>
    <x v="3"/>
    <s v="OFF-AP-10002892"/>
    <x v="1"/>
    <x v="9"/>
    <s v="Belkin F5C206VTEL 6 Outlet Surge"/>
    <x v="5143"/>
    <n v="2"/>
    <n v="0"/>
    <n v="13.787999999999997"/>
    <x v="3"/>
    <x v="0"/>
  </r>
  <r>
    <n v="7843"/>
    <x v="3894"/>
    <x v="987"/>
    <x v="941"/>
    <s v="Second Class"/>
    <s v="AG-10390"/>
    <s v="Allen Goldenen"/>
    <x v="0"/>
    <x v="0"/>
    <s v="Arlington"/>
    <x v="17"/>
    <n v="22204"/>
    <x v="0"/>
    <s v="OFF-BI-10003638"/>
    <x v="1"/>
    <x v="8"/>
    <s v="GBC Durable Plastic Covers"/>
    <x v="706"/>
    <n v="3"/>
    <n v="0"/>
    <n v="26.702999999999999"/>
    <x v="0"/>
    <x v="0"/>
  </r>
  <r>
    <n v="7844"/>
    <x v="3894"/>
    <x v="987"/>
    <x v="941"/>
    <s v="Second Class"/>
    <s v="AG-10390"/>
    <s v="Allen Goldenen"/>
    <x v="0"/>
    <x v="0"/>
    <s v="Arlington"/>
    <x v="17"/>
    <n v="22204"/>
    <x v="0"/>
    <s v="OFF-PA-10001569"/>
    <x v="1"/>
    <x v="10"/>
    <s v="Xerox 232"/>
    <x v="4362"/>
    <n v="11"/>
    <n v="0"/>
    <n v="34.214400000000005"/>
    <x v="0"/>
    <x v="0"/>
  </r>
  <r>
    <n v="7845"/>
    <x v="3895"/>
    <x v="246"/>
    <x v="262"/>
    <s v="Standard Class"/>
    <s v="GM-14500"/>
    <s v="Gene McClure"/>
    <x v="0"/>
    <x v="0"/>
    <s v="Pharr"/>
    <x v="5"/>
    <n v="78577"/>
    <x v="2"/>
    <s v="FUR-TA-10001676"/>
    <x v="0"/>
    <x v="3"/>
    <s v="Hon 61000 Series Interactive Training Tables"/>
    <x v="5176"/>
    <n v="4"/>
    <n v="0.3"/>
    <n v="-21.3264"/>
    <x v="2"/>
    <x v="1"/>
  </r>
  <r>
    <n v="7846"/>
    <x v="3896"/>
    <x v="874"/>
    <x v="119"/>
    <s v="Standard Class"/>
    <s v="JK-15205"/>
    <s v="Jamie Kunitz"/>
    <x v="0"/>
    <x v="0"/>
    <s v="Arlington"/>
    <x v="17"/>
    <n v="22204"/>
    <x v="0"/>
    <s v="OFF-PA-10001125"/>
    <x v="1"/>
    <x v="10"/>
    <s v="Xerox 1988"/>
    <x v="901"/>
    <n v="5"/>
    <n v="0"/>
    <n v="69.704999999999998"/>
    <x v="0"/>
    <x v="0"/>
  </r>
  <r>
    <n v="7847"/>
    <x v="3896"/>
    <x v="874"/>
    <x v="119"/>
    <s v="Standard Class"/>
    <s v="JK-15205"/>
    <s v="Jamie Kunitz"/>
    <x v="0"/>
    <x v="0"/>
    <s v="Arlington"/>
    <x v="17"/>
    <n v="22204"/>
    <x v="0"/>
    <s v="TEC-PH-10002496"/>
    <x v="2"/>
    <x v="7"/>
    <s v="Cisco SPA301"/>
    <x v="5177"/>
    <n v="12"/>
    <n v="0"/>
    <n v="561.56399999999996"/>
    <x v="0"/>
    <x v="0"/>
  </r>
  <r>
    <n v="7848"/>
    <x v="3897"/>
    <x v="535"/>
    <x v="1274"/>
    <s v="Standard Class"/>
    <s v="DW-13540"/>
    <s v="Don Weiss"/>
    <x v="0"/>
    <x v="0"/>
    <s v="Houston"/>
    <x v="5"/>
    <n v="77070"/>
    <x v="2"/>
    <s v="FUR-FU-10004053"/>
    <x v="0"/>
    <x v="5"/>
    <s v="DAX Two-Tone Silver Metal Document Frame"/>
    <x v="2738"/>
    <n v="2"/>
    <n v="0.6"/>
    <n v="-6.8815999999999953"/>
    <x v="2"/>
    <x v="0"/>
  </r>
  <r>
    <n v="7849"/>
    <x v="3898"/>
    <x v="440"/>
    <x v="1238"/>
    <s v="Standard Class"/>
    <s v="AS-10090"/>
    <s v="Adam Shillingsburg"/>
    <x v="0"/>
    <x v="0"/>
    <s v="Irving"/>
    <x v="5"/>
    <n v="75061"/>
    <x v="2"/>
    <s v="OFF-ST-10000321"/>
    <x v="1"/>
    <x v="4"/>
    <s v="Akro Stacking Bins"/>
    <x v="2247"/>
    <n v="3"/>
    <n v="0.2"/>
    <n v="-3.787200000000003"/>
    <x v="2"/>
    <x v="0"/>
  </r>
  <r>
    <n v="7850"/>
    <x v="3898"/>
    <x v="440"/>
    <x v="1238"/>
    <s v="Standard Class"/>
    <s v="AS-10090"/>
    <s v="Adam Shillingsburg"/>
    <x v="0"/>
    <x v="0"/>
    <s v="Irving"/>
    <x v="5"/>
    <n v="75061"/>
    <x v="2"/>
    <s v="OFF-ST-10002957"/>
    <x v="1"/>
    <x v="4"/>
    <s v="Sterilite Show Offs Storage Containers"/>
    <x v="2538"/>
    <n v="3"/>
    <n v="0.2"/>
    <n v="-3.1680000000000001"/>
    <x v="2"/>
    <x v="0"/>
  </r>
  <r>
    <n v="7851"/>
    <x v="3898"/>
    <x v="440"/>
    <x v="1238"/>
    <s v="Standard Class"/>
    <s v="AS-10090"/>
    <s v="Adam Shillingsburg"/>
    <x v="0"/>
    <x v="0"/>
    <s v="Irving"/>
    <x v="5"/>
    <n v="75061"/>
    <x v="2"/>
    <s v="OFF-LA-10000973"/>
    <x v="1"/>
    <x v="2"/>
    <s v="Avery 502"/>
    <x v="1325"/>
    <n v="2"/>
    <n v="0.2"/>
    <n v="1.764"/>
    <x v="2"/>
    <x v="0"/>
  </r>
  <r>
    <n v="7852"/>
    <x v="3899"/>
    <x v="337"/>
    <x v="345"/>
    <s v="Standard Class"/>
    <s v="TS-21205"/>
    <s v="Thomas Seio"/>
    <x v="1"/>
    <x v="0"/>
    <s v="Chicago"/>
    <x v="10"/>
    <n v="60653"/>
    <x v="2"/>
    <s v="OFF-PA-10000143"/>
    <x v="1"/>
    <x v="10"/>
    <s v="Astroparche Fine Business Paper"/>
    <x v="582"/>
    <n v="2"/>
    <n v="0.2"/>
    <n v="2.9568000000000003"/>
    <x v="2"/>
    <x v="0"/>
  </r>
  <r>
    <n v="7853"/>
    <x v="3899"/>
    <x v="337"/>
    <x v="345"/>
    <s v="Standard Class"/>
    <s v="TS-21205"/>
    <s v="Thomas Seio"/>
    <x v="1"/>
    <x v="0"/>
    <s v="Chicago"/>
    <x v="10"/>
    <n v="60653"/>
    <x v="2"/>
    <s v="OFF-AP-10003287"/>
    <x v="1"/>
    <x v="9"/>
    <s v="Tripp Lite TLP810NET Broadband Surge for Modem/Fax"/>
    <x v="5178"/>
    <n v="2"/>
    <n v="0.8"/>
    <n v="-53.008800000000008"/>
    <x v="2"/>
    <x v="0"/>
  </r>
  <r>
    <n v="7854"/>
    <x v="3900"/>
    <x v="707"/>
    <x v="693"/>
    <s v="Standard Class"/>
    <s v="SM-20320"/>
    <s v="Sean Miller"/>
    <x v="2"/>
    <x v="0"/>
    <s v="Los Angeles"/>
    <x v="1"/>
    <n v="90049"/>
    <x v="1"/>
    <s v="OFF-PA-10001526"/>
    <x v="1"/>
    <x v="10"/>
    <s v="Xerox 1949"/>
    <x v="745"/>
    <n v="2"/>
    <n v="0"/>
    <n v="4.8804000000000007"/>
    <x v="1"/>
    <x v="0"/>
  </r>
  <r>
    <n v="7855"/>
    <x v="3901"/>
    <x v="226"/>
    <x v="169"/>
    <s v="Standard Class"/>
    <s v="BH-11710"/>
    <s v="Brosina Hoffman"/>
    <x v="0"/>
    <x v="0"/>
    <s v="Hattiesburg"/>
    <x v="35"/>
    <n v="39401"/>
    <x v="0"/>
    <s v="OFF-AP-10004540"/>
    <x v="1"/>
    <x v="9"/>
    <s v="Eureka The Boss Lite 10-Amp Upright Vacuum, Blue"/>
    <x v="5179"/>
    <n v="4"/>
    <n v="0"/>
    <n v="89.779200000000003"/>
    <x v="0"/>
    <x v="0"/>
  </r>
  <r>
    <n v="7856"/>
    <x v="3901"/>
    <x v="226"/>
    <x v="169"/>
    <s v="Standard Class"/>
    <s v="BH-11710"/>
    <s v="Brosina Hoffman"/>
    <x v="0"/>
    <x v="0"/>
    <s v="Hattiesburg"/>
    <x v="35"/>
    <n v="39401"/>
    <x v="0"/>
    <s v="TEC-AC-10001266"/>
    <x v="2"/>
    <x v="11"/>
    <s v="Memorex Micro Travel Drive 8 GB"/>
    <x v="5180"/>
    <n v="4"/>
    <n v="0"/>
    <n v="23.4"/>
    <x v="0"/>
    <x v="0"/>
  </r>
  <r>
    <n v="7857"/>
    <x v="3902"/>
    <x v="992"/>
    <x v="413"/>
    <s v="First Class"/>
    <s v="LW-16825"/>
    <s v="Laurel Workman"/>
    <x v="1"/>
    <x v="0"/>
    <s v="New York City"/>
    <x v="15"/>
    <n v="10024"/>
    <x v="3"/>
    <s v="OFF-BI-10004233"/>
    <x v="1"/>
    <x v="8"/>
    <s v="GBC Pre-Punched Binding Paper, Plastic, White, 8-1/2&quot; x 11&quot;"/>
    <x v="2212"/>
    <n v="2"/>
    <n v="0.2"/>
    <n v="8.9543999999999997"/>
    <x v="3"/>
    <x v="0"/>
  </r>
  <r>
    <n v="7858"/>
    <x v="3902"/>
    <x v="992"/>
    <x v="413"/>
    <s v="First Class"/>
    <s v="LW-16825"/>
    <s v="Laurel Workman"/>
    <x v="1"/>
    <x v="0"/>
    <s v="New York City"/>
    <x v="15"/>
    <n v="10024"/>
    <x v="3"/>
    <s v="TEC-PH-10003505"/>
    <x v="2"/>
    <x v="7"/>
    <s v="Geemarc AmpliPOWER60"/>
    <x v="5181"/>
    <n v="5"/>
    <n v="0"/>
    <n v="134.55999999999995"/>
    <x v="3"/>
    <x v="0"/>
  </r>
  <r>
    <n v="7859"/>
    <x v="3902"/>
    <x v="992"/>
    <x v="413"/>
    <s v="First Class"/>
    <s v="LW-16825"/>
    <s v="Laurel Workman"/>
    <x v="1"/>
    <x v="0"/>
    <s v="New York City"/>
    <x v="15"/>
    <n v="10024"/>
    <x v="3"/>
    <s v="OFF-AP-10001005"/>
    <x v="1"/>
    <x v="9"/>
    <s v="Honeywell Quietcare HEPA Air Cleaner"/>
    <x v="5182"/>
    <n v="3"/>
    <n v="0"/>
    <n v="77.863499999999988"/>
    <x v="3"/>
    <x v="0"/>
  </r>
  <r>
    <n v="7860"/>
    <x v="3902"/>
    <x v="992"/>
    <x v="413"/>
    <s v="First Class"/>
    <s v="LW-16825"/>
    <s v="Laurel Workman"/>
    <x v="1"/>
    <x v="0"/>
    <s v="New York City"/>
    <x v="15"/>
    <n v="10024"/>
    <x v="3"/>
    <s v="OFF-PA-10001712"/>
    <x v="1"/>
    <x v="10"/>
    <s v="Xerox 1948"/>
    <x v="792"/>
    <n v="4"/>
    <n v="0"/>
    <n v="17.981999999999999"/>
    <x v="3"/>
    <x v="0"/>
  </r>
  <r>
    <n v="7861"/>
    <x v="3903"/>
    <x v="580"/>
    <x v="1200"/>
    <s v="Standard Class"/>
    <s v="JA-15970"/>
    <s v="Joseph Airdo"/>
    <x v="0"/>
    <x v="0"/>
    <s v="Cuyahoga Falls"/>
    <x v="24"/>
    <n v="44221"/>
    <x v="3"/>
    <s v="OFF-BI-10002353"/>
    <x v="1"/>
    <x v="8"/>
    <s v="GBC VeloBind Cover Sets"/>
    <x v="5183"/>
    <n v="4"/>
    <n v="0.7"/>
    <n v="-12.352"/>
    <x v="3"/>
    <x v="0"/>
  </r>
  <r>
    <n v="7862"/>
    <x v="3904"/>
    <x v="88"/>
    <x v="334"/>
    <s v="Standard Class"/>
    <s v="KA-16525"/>
    <s v="Kelly Andreada"/>
    <x v="0"/>
    <x v="0"/>
    <s v="Seattle"/>
    <x v="4"/>
    <n v="98103"/>
    <x v="1"/>
    <s v="TEC-AC-10003038"/>
    <x v="2"/>
    <x v="11"/>
    <s v="Kingston Digital DataTraveler 16GB USB 2.0"/>
    <x v="1511"/>
    <n v="2"/>
    <n v="0"/>
    <n v="3.400999999999998"/>
    <x v="1"/>
    <x v="0"/>
  </r>
  <r>
    <n v="7863"/>
    <x v="3904"/>
    <x v="88"/>
    <x v="334"/>
    <s v="Standard Class"/>
    <s v="KA-16525"/>
    <s v="Kelly Andreada"/>
    <x v="0"/>
    <x v="0"/>
    <s v="Seattle"/>
    <x v="4"/>
    <n v="98103"/>
    <x v="1"/>
    <s v="OFF-ST-10000934"/>
    <x v="1"/>
    <x v="4"/>
    <s v="Contico 72&quot;H Heavy-Duty Storage System"/>
    <x v="3411"/>
    <n v="2"/>
    <n v="0"/>
    <n v="0"/>
    <x v="1"/>
    <x v="0"/>
  </r>
  <r>
    <n v="7864"/>
    <x v="3905"/>
    <x v="1177"/>
    <x v="830"/>
    <s v="Second Class"/>
    <s v="TG-21310"/>
    <s v="Toby Gnade"/>
    <x v="0"/>
    <x v="0"/>
    <s v="Mesa"/>
    <x v="16"/>
    <n v="85204"/>
    <x v="1"/>
    <s v="OFF-ST-10002743"/>
    <x v="1"/>
    <x v="4"/>
    <s v="SAFCO Boltless Steel Shelving"/>
    <x v="697"/>
    <n v="3"/>
    <n v="0.2"/>
    <n v="-64.774800000000013"/>
    <x v="1"/>
    <x v="0"/>
  </r>
  <r>
    <n v="7865"/>
    <x v="3905"/>
    <x v="1177"/>
    <x v="830"/>
    <s v="Second Class"/>
    <s v="TG-21310"/>
    <s v="Toby Gnade"/>
    <x v="0"/>
    <x v="0"/>
    <s v="Mesa"/>
    <x v="16"/>
    <n v="85204"/>
    <x v="1"/>
    <s v="OFF-PA-10001846"/>
    <x v="1"/>
    <x v="10"/>
    <s v="Xerox 1899"/>
    <x v="282"/>
    <n v="4"/>
    <n v="0.2"/>
    <n v="6.7048000000000005"/>
    <x v="1"/>
    <x v="0"/>
  </r>
  <r>
    <n v="7866"/>
    <x v="3905"/>
    <x v="1177"/>
    <x v="830"/>
    <s v="Second Class"/>
    <s v="TG-21310"/>
    <s v="Toby Gnade"/>
    <x v="0"/>
    <x v="0"/>
    <s v="Mesa"/>
    <x v="16"/>
    <n v="85204"/>
    <x v="1"/>
    <s v="FUR-CH-10004287"/>
    <x v="0"/>
    <x v="1"/>
    <s v="SAFCO Arco Folding Chair"/>
    <x v="5184"/>
    <n v="2"/>
    <n v="0.2"/>
    <n v="49.715999999999966"/>
    <x v="1"/>
    <x v="0"/>
  </r>
  <r>
    <n v="7867"/>
    <x v="3905"/>
    <x v="1177"/>
    <x v="830"/>
    <s v="Second Class"/>
    <s v="TG-21310"/>
    <s v="Toby Gnade"/>
    <x v="0"/>
    <x v="0"/>
    <s v="Mesa"/>
    <x v="16"/>
    <n v="85204"/>
    <x v="1"/>
    <s v="FUR-BO-10001608"/>
    <x v="0"/>
    <x v="0"/>
    <s v="Hon Metal Bookcases, Black"/>
    <x v="5185"/>
    <n v="6"/>
    <n v="0.7"/>
    <n v="-191.64599999999996"/>
    <x v="1"/>
    <x v="0"/>
  </r>
  <r>
    <n v="7868"/>
    <x v="3906"/>
    <x v="84"/>
    <x v="81"/>
    <s v="Second Class"/>
    <s v="DB-13360"/>
    <s v="Dennis Bolton"/>
    <x v="2"/>
    <x v="0"/>
    <s v="Salt Lake City"/>
    <x v="7"/>
    <n v="84106"/>
    <x v="1"/>
    <s v="OFF-PA-10000357"/>
    <x v="1"/>
    <x v="10"/>
    <s v="Xerox 1888"/>
    <x v="1696"/>
    <n v="3"/>
    <n v="0"/>
    <n v="79.891199999999998"/>
    <x v="1"/>
    <x v="0"/>
  </r>
  <r>
    <n v="7869"/>
    <x v="3907"/>
    <x v="1022"/>
    <x v="993"/>
    <s v="Standard Class"/>
    <s v="LS-17245"/>
    <s v="Lynn Smith"/>
    <x v="0"/>
    <x v="0"/>
    <s v="Los Angeles"/>
    <x v="1"/>
    <n v="90045"/>
    <x v="1"/>
    <s v="OFF-PA-10000575"/>
    <x v="1"/>
    <x v="10"/>
    <s v="Wirebound Message Books, Four 2 3/4 x 5 White Forms per Page"/>
    <x v="5186"/>
    <n v="2"/>
    <n v="0"/>
    <n v="6.1547999999999998"/>
    <x v="1"/>
    <x v="0"/>
  </r>
  <r>
    <n v="7870"/>
    <x v="3908"/>
    <x v="445"/>
    <x v="472"/>
    <s v="Standard Class"/>
    <s v="MO-17950"/>
    <s v="Michael Oakman"/>
    <x v="0"/>
    <x v="0"/>
    <s v="Jacksonville"/>
    <x v="3"/>
    <n v="28540"/>
    <x v="0"/>
    <s v="TEC-AC-10002167"/>
    <x v="2"/>
    <x v="11"/>
    <s v="Imation 8gb Micro Traveldrive Usb 2.0 Flash Drive"/>
    <x v="734"/>
    <n v="2"/>
    <n v="0.2"/>
    <n v="-2.6999999999999993"/>
    <x v="0"/>
    <x v="0"/>
  </r>
  <r>
    <n v="7871"/>
    <x v="3909"/>
    <x v="145"/>
    <x v="289"/>
    <s v="Standard Class"/>
    <s v="CA-11965"/>
    <s v="Carol Adams"/>
    <x v="1"/>
    <x v="0"/>
    <s v="Lakewood"/>
    <x v="24"/>
    <n v="44107"/>
    <x v="3"/>
    <s v="OFF-EN-10004459"/>
    <x v="1"/>
    <x v="12"/>
    <s v="Security-Tint Envelopes"/>
    <x v="671"/>
    <n v="4"/>
    <n v="0.2"/>
    <n v="8.8623999999999992"/>
    <x v="3"/>
    <x v="0"/>
  </r>
  <r>
    <n v="7872"/>
    <x v="3910"/>
    <x v="339"/>
    <x v="1194"/>
    <s v="Standard Class"/>
    <s v="DB-12910"/>
    <s v="Daniel Byrd"/>
    <x v="2"/>
    <x v="0"/>
    <s v="Lake Forest"/>
    <x v="1"/>
    <n v="92630"/>
    <x v="1"/>
    <s v="OFF-LA-10002271"/>
    <x v="1"/>
    <x v="2"/>
    <s v="Smead Alpha-Z Color-Coded Second Alphabetical Labels and Starter Set"/>
    <x v="51"/>
    <n v="2"/>
    <n v="0"/>
    <n v="2.9567999999999999"/>
    <x v="1"/>
    <x v="0"/>
  </r>
  <r>
    <n v="7873"/>
    <x v="3910"/>
    <x v="339"/>
    <x v="1194"/>
    <s v="Standard Class"/>
    <s v="DB-12910"/>
    <s v="Daniel Byrd"/>
    <x v="2"/>
    <x v="0"/>
    <s v="Lake Forest"/>
    <x v="1"/>
    <n v="92630"/>
    <x v="1"/>
    <s v="FUR-CH-10004063"/>
    <x v="0"/>
    <x v="1"/>
    <s v="Global Deluxe High-Back Manager's Chair"/>
    <x v="4390"/>
    <n v="4"/>
    <n v="0.2"/>
    <n v="102.95279999999988"/>
    <x v="1"/>
    <x v="0"/>
  </r>
  <r>
    <n v="7874"/>
    <x v="3910"/>
    <x v="339"/>
    <x v="1194"/>
    <s v="Standard Class"/>
    <s v="DB-12910"/>
    <s v="Daniel Byrd"/>
    <x v="2"/>
    <x v="0"/>
    <s v="Lake Forest"/>
    <x v="1"/>
    <n v="92630"/>
    <x v="1"/>
    <s v="OFF-PA-10004610"/>
    <x v="1"/>
    <x v="10"/>
    <s v="Xerox 1900"/>
    <x v="18"/>
    <n v="2"/>
    <n v="0"/>
    <n v="3.8519999999999994"/>
    <x v="1"/>
    <x v="0"/>
  </r>
  <r>
    <n v="7875"/>
    <x v="3910"/>
    <x v="339"/>
    <x v="1194"/>
    <s v="Standard Class"/>
    <s v="DB-12910"/>
    <s v="Daniel Byrd"/>
    <x v="2"/>
    <x v="0"/>
    <s v="Lake Forest"/>
    <x v="1"/>
    <n v="92630"/>
    <x v="1"/>
    <s v="OFF-PA-10001878"/>
    <x v="1"/>
    <x v="10"/>
    <s v="Xerox 1891"/>
    <x v="619"/>
    <n v="2"/>
    <n v="0"/>
    <n v="45.975399999999993"/>
    <x v="1"/>
    <x v="0"/>
  </r>
  <r>
    <n v="7876"/>
    <x v="3911"/>
    <x v="428"/>
    <x v="17"/>
    <s v="Standard Class"/>
    <s v="DK-12835"/>
    <s v="Damala Kotsonis"/>
    <x v="1"/>
    <x v="0"/>
    <s v="Portland"/>
    <x v="21"/>
    <n v="97206"/>
    <x v="1"/>
    <s v="OFF-PA-10002036"/>
    <x v="1"/>
    <x v="10"/>
    <s v="Xerox 1930"/>
    <x v="277"/>
    <n v="6"/>
    <n v="0.2"/>
    <n v="11.2752"/>
    <x v="1"/>
    <x v="0"/>
  </r>
  <r>
    <n v="7877"/>
    <x v="3911"/>
    <x v="428"/>
    <x v="17"/>
    <s v="Standard Class"/>
    <s v="DK-12835"/>
    <s v="Damala Kotsonis"/>
    <x v="1"/>
    <x v="0"/>
    <s v="Portland"/>
    <x v="21"/>
    <n v="97206"/>
    <x v="1"/>
    <s v="OFF-AP-10003278"/>
    <x v="1"/>
    <x v="9"/>
    <s v="Belkin 7-Outlet SurgeMaster Home Series"/>
    <x v="5187"/>
    <n v="1"/>
    <n v="0.2"/>
    <n v="0.8382000000000005"/>
    <x v="1"/>
    <x v="0"/>
  </r>
  <r>
    <n v="7878"/>
    <x v="3912"/>
    <x v="899"/>
    <x v="567"/>
    <s v="Standard Class"/>
    <s v="EB-14170"/>
    <s v="Evan Bailliet"/>
    <x v="0"/>
    <x v="0"/>
    <s v="Charlotte"/>
    <x v="3"/>
    <n v="28205"/>
    <x v="0"/>
    <s v="OFF-LA-10001641"/>
    <x v="1"/>
    <x v="2"/>
    <s v="Avery 518"/>
    <x v="1325"/>
    <n v="2"/>
    <n v="0.2"/>
    <n v="1.764"/>
    <x v="0"/>
    <x v="0"/>
  </r>
  <r>
    <n v="7879"/>
    <x v="3913"/>
    <x v="896"/>
    <x v="49"/>
    <s v="Second Class"/>
    <s v="DR-12940"/>
    <s v="Daniel Raglin"/>
    <x v="2"/>
    <x v="0"/>
    <s v="Aurora"/>
    <x v="10"/>
    <n v="60505"/>
    <x v="2"/>
    <s v="FUR-FU-10003806"/>
    <x v="0"/>
    <x v="5"/>
    <s v="Tenex Chairmat w/ Average Lip, 45&quot; x 53&quot;"/>
    <x v="5188"/>
    <n v="4"/>
    <n v="0.6"/>
    <n v="-302.72000000000003"/>
    <x v="2"/>
    <x v="0"/>
  </r>
  <r>
    <n v="7880"/>
    <x v="3914"/>
    <x v="403"/>
    <x v="490"/>
    <s v="Standard Class"/>
    <s v="JS-15685"/>
    <s v="Jim Sink"/>
    <x v="1"/>
    <x v="0"/>
    <s v="Philadelphia"/>
    <x v="9"/>
    <n v="19140"/>
    <x v="3"/>
    <s v="FUR-TA-10003392"/>
    <x v="0"/>
    <x v="3"/>
    <s v="Global Adaptabilities Conference Tables"/>
    <x v="5189"/>
    <n v="2"/>
    <n v="0.4"/>
    <n v="-118.01160000000002"/>
    <x v="3"/>
    <x v="0"/>
  </r>
  <r>
    <n v="7881"/>
    <x v="3915"/>
    <x v="734"/>
    <x v="792"/>
    <s v="Second Class"/>
    <s v="LC-16870"/>
    <s v="Lena Cacioppo"/>
    <x v="0"/>
    <x v="0"/>
    <s v="Thornton"/>
    <x v="22"/>
    <n v="80229"/>
    <x v="1"/>
    <s v="OFF-AR-10003856"/>
    <x v="1"/>
    <x v="6"/>
    <s v="Newell 344"/>
    <x v="3963"/>
    <n v="6"/>
    <n v="0.2"/>
    <n v="1.0007999999999999"/>
    <x v="1"/>
    <x v="0"/>
  </r>
  <r>
    <n v="7882"/>
    <x v="3915"/>
    <x v="734"/>
    <x v="792"/>
    <s v="Second Class"/>
    <s v="LC-16870"/>
    <s v="Lena Cacioppo"/>
    <x v="0"/>
    <x v="0"/>
    <s v="Thornton"/>
    <x v="22"/>
    <n v="80229"/>
    <x v="1"/>
    <s v="TEC-AC-10002006"/>
    <x v="2"/>
    <x v="11"/>
    <s v="Memorex Micro Travel Drive 16 GB"/>
    <x v="3499"/>
    <n v="6"/>
    <n v="0.2"/>
    <n v="10.553399999999993"/>
    <x v="1"/>
    <x v="0"/>
  </r>
  <r>
    <n v="7883"/>
    <x v="3915"/>
    <x v="734"/>
    <x v="792"/>
    <s v="Second Class"/>
    <s v="LC-16870"/>
    <s v="Lena Cacioppo"/>
    <x v="0"/>
    <x v="0"/>
    <s v="Thornton"/>
    <x v="22"/>
    <n v="80229"/>
    <x v="1"/>
    <s v="TEC-AC-10002006"/>
    <x v="2"/>
    <x v="11"/>
    <s v="Memorex Micro Travel Drive 16 GB"/>
    <x v="1141"/>
    <n v="8"/>
    <n v="0.2"/>
    <n v="14.07119999999999"/>
    <x v="1"/>
    <x v="0"/>
  </r>
  <r>
    <n v="7884"/>
    <x v="3915"/>
    <x v="734"/>
    <x v="792"/>
    <s v="Second Class"/>
    <s v="LC-16870"/>
    <s v="Lena Cacioppo"/>
    <x v="0"/>
    <x v="0"/>
    <s v="Thornton"/>
    <x v="22"/>
    <n v="80229"/>
    <x v="1"/>
    <s v="OFF-PA-10002246"/>
    <x v="1"/>
    <x v="10"/>
    <s v="Wirebound Four 2-3/4 x 5 Forms per Page, 400 Sets per Book"/>
    <x v="5190"/>
    <n v="2"/>
    <n v="0.2"/>
    <n v="3.7409999999999997"/>
    <x v="1"/>
    <x v="0"/>
  </r>
  <r>
    <n v="7885"/>
    <x v="3915"/>
    <x v="734"/>
    <x v="792"/>
    <s v="Second Class"/>
    <s v="LC-16870"/>
    <s v="Lena Cacioppo"/>
    <x v="0"/>
    <x v="0"/>
    <s v="Thornton"/>
    <x v="22"/>
    <n v="80229"/>
    <x v="1"/>
    <s v="OFF-SU-10004782"/>
    <x v="1"/>
    <x v="14"/>
    <s v="Elite 5&quot; Scissors"/>
    <x v="5191"/>
    <n v="7"/>
    <n v="0.2"/>
    <n v="5.9149999999999938"/>
    <x v="1"/>
    <x v="0"/>
  </r>
  <r>
    <n v="7886"/>
    <x v="3915"/>
    <x v="734"/>
    <x v="792"/>
    <s v="Second Class"/>
    <s v="LC-16870"/>
    <s v="Lena Cacioppo"/>
    <x v="0"/>
    <x v="0"/>
    <s v="Thornton"/>
    <x v="22"/>
    <n v="80229"/>
    <x v="1"/>
    <s v="FUR-FU-10004351"/>
    <x v="0"/>
    <x v="5"/>
    <s v="Staple-based wall hangings"/>
    <x v="5192"/>
    <n v="3"/>
    <n v="0.2"/>
    <n v="7.0128000000000013"/>
    <x v="1"/>
    <x v="0"/>
  </r>
  <r>
    <n v="7887"/>
    <x v="3915"/>
    <x v="734"/>
    <x v="792"/>
    <s v="Second Class"/>
    <s v="LC-16870"/>
    <s v="Lena Cacioppo"/>
    <x v="0"/>
    <x v="0"/>
    <s v="Thornton"/>
    <x v="22"/>
    <n v="80229"/>
    <x v="1"/>
    <s v="FUR-FU-10004270"/>
    <x v="0"/>
    <x v="5"/>
    <s v="Eldon Image Series Desk Accessories, Burgundy"/>
    <x v="2474"/>
    <n v="5"/>
    <n v="0.2"/>
    <n v="3.3439999999999994"/>
    <x v="1"/>
    <x v="0"/>
  </r>
  <r>
    <n v="7888"/>
    <x v="3915"/>
    <x v="734"/>
    <x v="792"/>
    <s v="Second Class"/>
    <s v="LC-16870"/>
    <s v="Lena Cacioppo"/>
    <x v="0"/>
    <x v="0"/>
    <s v="Thornton"/>
    <x v="22"/>
    <n v="80229"/>
    <x v="1"/>
    <s v="FUR-FU-10004053"/>
    <x v="0"/>
    <x v="5"/>
    <s v="DAX Two-Tone Silver Metal Document Frame"/>
    <x v="2738"/>
    <n v="1"/>
    <n v="0.2"/>
    <n v="4.6552000000000007"/>
    <x v="1"/>
    <x v="0"/>
  </r>
  <r>
    <n v="7889"/>
    <x v="3916"/>
    <x v="765"/>
    <x v="1275"/>
    <s v="Standard Class"/>
    <s v="JP-15520"/>
    <s v="Jeremy Pistek"/>
    <x v="0"/>
    <x v="0"/>
    <s v="Davis"/>
    <x v="1"/>
    <n v="95616"/>
    <x v="1"/>
    <s v="OFF-PA-10000019"/>
    <x v="1"/>
    <x v="10"/>
    <s v="Xerox 1931"/>
    <x v="56"/>
    <n v="5"/>
    <n v="0"/>
    <n v="15.552000000000001"/>
    <x v="1"/>
    <x v="0"/>
  </r>
  <r>
    <n v="7890"/>
    <x v="3917"/>
    <x v="591"/>
    <x v="903"/>
    <s v="Standard Class"/>
    <s v="TS-21655"/>
    <s v="Trudy Schmidt"/>
    <x v="0"/>
    <x v="0"/>
    <s v="Fayetteville"/>
    <x v="36"/>
    <n v="72701"/>
    <x v="0"/>
    <s v="OFF-AR-10003811"/>
    <x v="1"/>
    <x v="6"/>
    <s v="Newell 327"/>
    <x v="5193"/>
    <n v="9"/>
    <n v="0"/>
    <n v="5.3703000000000003"/>
    <x v="0"/>
    <x v="0"/>
  </r>
  <r>
    <n v="7891"/>
    <x v="3917"/>
    <x v="591"/>
    <x v="903"/>
    <s v="Standard Class"/>
    <s v="TS-21655"/>
    <s v="Trudy Schmidt"/>
    <x v="0"/>
    <x v="0"/>
    <s v="Fayetteville"/>
    <x v="36"/>
    <n v="72701"/>
    <x v="0"/>
    <s v="TEC-AC-10001838"/>
    <x v="2"/>
    <x v="11"/>
    <s v="Razer Tiamat Over Ear 7.1 Surround Sound PC Gaming Headset"/>
    <x v="5194"/>
    <n v="2"/>
    <n v="0"/>
    <n v="171.99140000000003"/>
    <x v="0"/>
    <x v="0"/>
  </r>
  <r>
    <n v="7892"/>
    <x v="3917"/>
    <x v="591"/>
    <x v="903"/>
    <s v="Standard Class"/>
    <s v="TS-21655"/>
    <s v="Trudy Schmidt"/>
    <x v="0"/>
    <x v="0"/>
    <s v="Fayetteville"/>
    <x v="36"/>
    <n v="72701"/>
    <x v="0"/>
    <s v="FUR-FU-10003553"/>
    <x v="0"/>
    <x v="5"/>
    <s v="Howard Miller 13-1/2&quot; Diameter Rosebrook Wall Clock"/>
    <x v="5195"/>
    <n v="5"/>
    <n v="0"/>
    <n v="137.54000000000002"/>
    <x v="0"/>
    <x v="0"/>
  </r>
  <r>
    <n v="7893"/>
    <x v="3917"/>
    <x v="591"/>
    <x v="903"/>
    <s v="Standard Class"/>
    <s v="TS-21655"/>
    <s v="Trudy Schmidt"/>
    <x v="0"/>
    <x v="0"/>
    <s v="Fayetteville"/>
    <x v="36"/>
    <n v="72701"/>
    <x v="0"/>
    <s v="OFF-PA-10003302"/>
    <x v="1"/>
    <x v="10"/>
    <s v="Xerox 1906"/>
    <x v="1938"/>
    <n v="3"/>
    <n v="0"/>
    <n v="49.970399999999991"/>
    <x v="0"/>
    <x v="0"/>
  </r>
  <r>
    <n v="7894"/>
    <x v="3918"/>
    <x v="283"/>
    <x v="1276"/>
    <s v="Standard Class"/>
    <s v="NM-18445"/>
    <s v="Nathan Mautz"/>
    <x v="2"/>
    <x v="0"/>
    <s v="New York City"/>
    <x v="15"/>
    <n v="10011"/>
    <x v="3"/>
    <s v="OFF-BI-10002412"/>
    <x v="1"/>
    <x v="8"/>
    <s v="Wilson Jones “Snap” Scratch Pad Binder Tool for Ring Binders"/>
    <x v="4107"/>
    <n v="3"/>
    <n v="0.2"/>
    <n v="4.3500000000000005"/>
    <x v="3"/>
    <x v="0"/>
  </r>
  <r>
    <n v="7895"/>
    <x v="3919"/>
    <x v="548"/>
    <x v="587"/>
    <s v="Standard Class"/>
    <s v="EH-14125"/>
    <s v="Eugene Hildebrand"/>
    <x v="2"/>
    <x v="0"/>
    <s v="Wheeling"/>
    <x v="48"/>
    <n v="26003"/>
    <x v="3"/>
    <s v="OFF-BI-10002852"/>
    <x v="1"/>
    <x v="8"/>
    <s v="Ibico Standard Transparent Covers"/>
    <x v="5196"/>
    <n v="5"/>
    <n v="0"/>
    <n v="40.376000000000005"/>
    <x v="3"/>
    <x v="0"/>
  </r>
  <r>
    <n v="7896"/>
    <x v="3919"/>
    <x v="548"/>
    <x v="587"/>
    <s v="Standard Class"/>
    <s v="EH-14125"/>
    <s v="Eugene Hildebrand"/>
    <x v="2"/>
    <x v="0"/>
    <s v="Wheeling"/>
    <x v="48"/>
    <n v="26003"/>
    <x v="3"/>
    <s v="OFF-BI-10000145"/>
    <x v="1"/>
    <x v="8"/>
    <s v="Zipper Ring Binder Pockets"/>
    <x v="875"/>
    <n v="2"/>
    <n v="0"/>
    <n v="3.0575999999999999"/>
    <x v="3"/>
    <x v="0"/>
  </r>
  <r>
    <n v="7897"/>
    <x v="3919"/>
    <x v="548"/>
    <x v="587"/>
    <s v="Standard Class"/>
    <s v="EH-14125"/>
    <s v="Eugene Hildebrand"/>
    <x v="2"/>
    <x v="0"/>
    <s v="Wheeling"/>
    <x v="48"/>
    <n v="26003"/>
    <x v="3"/>
    <s v="OFF-PA-10001970"/>
    <x v="1"/>
    <x v="10"/>
    <s v="Xerox 1908"/>
    <x v="990"/>
    <n v="8"/>
    <n v="0"/>
    <n v="219.44159999999999"/>
    <x v="3"/>
    <x v="0"/>
  </r>
  <r>
    <n v="7898"/>
    <x v="3920"/>
    <x v="802"/>
    <x v="797"/>
    <s v="Standard Class"/>
    <s v="DC-12850"/>
    <s v="Dan Campbell"/>
    <x v="0"/>
    <x v="0"/>
    <s v="Memphis"/>
    <x v="18"/>
    <n v="38109"/>
    <x v="0"/>
    <s v="OFF-AP-10001563"/>
    <x v="1"/>
    <x v="9"/>
    <s v="Belkin Premiere Surge Master II 8-outlet surge protector"/>
    <x v="5197"/>
    <n v="7"/>
    <n v="0.2"/>
    <n v="30.605399999999946"/>
    <x v="0"/>
    <x v="0"/>
  </r>
  <r>
    <n v="7899"/>
    <x v="3920"/>
    <x v="802"/>
    <x v="797"/>
    <s v="Standard Class"/>
    <s v="DC-12850"/>
    <s v="Dan Campbell"/>
    <x v="0"/>
    <x v="0"/>
    <s v="Memphis"/>
    <x v="18"/>
    <n v="38109"/>
    <x v="0"/>
    <s v="OFF-BI-10001359"/>
    <x v="1"/>
    <x v="8"/>
    <s v="GBC DocuBind TL300 Electric Binding System"/>
    <x v="5198"/>
    <n v="6"/>
    <n v="0.7"/>
    <n v="-1237.8461999999995"/>
    <x v="0"/>
    <x v="0"/>
  </r>
  <r>
    <n v="7900"/>
    <x v="3920"/>
    <x v="802"/>
    <x v="797"/>
    <s v="Standard Class"/>
    <s v="DC-12850"/>
    <s v="Dan Campbell"/>
    <x v="0"/>
    <x v="0"/>
    <s v="Memphis"/>
    <x v="18"/>
    <n v="38109"/>
    <x v="0"/>
    <s v="OFF-FA-10003495"/>
    <x v="1"/>
    <x v="13"/>
    <s v="Staples"/>
    <x v="2426"/>
    <n v="5"/>
    <n v="0.2"/>
    <n v="9.1199999999999974"/>
    <x v="0"/>
    <x v="0"/>
  </r>
  <r>
    <n v="7901"/>
    <x v="3920"/>
    <x v="802"/>
    <x v="797"/>
    <s v="Standard Class"/>
    <s v="DC-12850"/>
    <s v="Dan Campbell"/>
    <x v="0"/>
    <x v="0"/>
    <s v="Memphis"/>
    <x v="18"/>
    <n v="38109"/>
    <x v="0"/>
    <s v="TEC-AC-10003709"/>
    <x v="2"/>
    <x v="11"/>
    <s v="Maxell 4.7GB DVD-R 5/Pack"/>
    <x v="5199"/>
    <n v="2"/>
    <n v="0.2"/>
    <n v="0.47520000000000018"/>
    <x v="0"/>
    <x v="0"/>
  </r>
  <r>
    <n v="7902"/>
    <x v="3920"/>
    <x v="802"/>
    <x v="797"/>
    <s v="Standard Class"/>
    <s v="DC-12850"/>
    <s v="Dan Campbell"/>
    <x v="0"/>
    <x v="0"/>
    <s v="Memphis"/>
    <x v="18"/>
    <n v="38109"/>
    <x v="0"/>
    <s v="FUR-FU-10003268"/>
    <x v="0"/>
    <x v="5"/>
    <s v="Eldon Radial Chair Mat for Low to Medium Pile Carpets"/>
    <x v="236"/>
    <n v="1"/>
    <n v="0.2"/>
    <n v="0"/>
    <x v="0"/>
    <x v="0"/>
  </r>
  <r>
    <n v="7903"/>
    <x v="3920"/>
    <x v="802"/>
    <x v="797"/>
    <s v="Standard Class"/>
    <s v="DC-12850"/>
    <s v="Dan Campbell"/>
    <x v="0"/>
    <x v="0"/>
    <s v="Memphis"/>
    <x v="18"/>
    <n v="38109"/>
    <x v="0"/>
    <s v="OFF-EN-10003845"/>
    <x v="1"/>
    <x v="12"/>
    <s v="Colored Envelopes"/>
    <x v="1816"/>
    <n v="5"/>
    <n v="0.2"/>
    <n v="4.7969999999999988"/>
    <x v="0"/>
    <x v="0"/>
  </r>
  <r>
    <n v="7904"/>
    <x v="3920"/>
    <x v="802"/>
    <x v="797"/>
    <s v="Standard Class"/>
    <s v="DC-12850"/>
    <s v="Dan Campbell"/>
    <x v="0"/>
    <x v="0"/>
    <s v="Memphis"/>
    <x v="18"/>
    <n v="38109"/>
    <x v="0"/>
    <s v="FUR-CH-10002073"/>
    <x v="0"/>
    <x v="1"/>
    <s v="Hon Olson Stacker Chairs"/>
    <x v="5200"/>
    <n v="2"/>
    <n v="0.2"/>
    <n v="47.660399999999967"/>
    <x v="0"/>
    <x v="0"/>
  </r>
  <r>
    <n v="7905"/>
    <x v="3921"/>
    <x v="209"/>
    <x v="681"/>
    <s v="Standard Class"/>
    <s v="DO-13645"/>
    <s v="Doug O'Connell"/>
    <x v="0"/>
    <x v="0"/>
    <s v="Houston"/>
    <x v="5"/>
    <n v="77036"/>
    <x v="2"/>
    <s v="OFF-PA-10001357"/>
    <x v="1"/>
    <x v="10"/>
    <s v="Xerox 1886"/>
    <x v="5201"/>
    <n v="2"/>
    <n v="0.2"/>
    <n v="26.823999999999995"/>
    <x v="2"/>
    <x v="0"/>
  </r>
  <r>
    <n v="7906"/>
    <x v="3922"/>
    <x v="52"/>
    <x v="1181"/>
    <s v="Standard Class"/>
    <s v="LS-16975"/>
    <s v="Lindsay Shagiari"/>
    <x v="2"/>
    <x v="0"/>
    <s v="Dallas"/>
    <x v="5"/>
    <n v="75217"/>
    <x v="2"/>
    <s v="OFF-EN-10001415"/>
    <x v="1"/>
    <x v="12"/>
    <s v="Staple envelope"/>
    <x v="3870"/>
    <n v="1"/>
    <n v="0.2"/>
    <n v="1.6739999999999999"/>
    <x v="2"/>
    <x v="0"/>
  </r>
  <r>
    <n v="7907"/>
    <x v="3922"/>
    <x v="52"/>
    <x v="1181"/>
    <s v="Standard Class"/>
    <s v="LS-16975"/>
    <s v="Lindsay Shagiari"/>
    <x v="2"/>
    <x v="0"/>
    <s v="Dallas"/>
    <x v="5"/>
    <n v="75217"/>
    <x v="2"/>
    <s v="OFF-BI-10002813"/>
    <x v="1"/>
    <x v="8"/>
    <s v="Avery Reinforcements for Hole-Punch Pages"/>
    <x v="5202"/>
    <n v="10"/>
    <n v="0.8"/>
    <n v="-6.93"/>
    <x v="2"/>
    <x v="0"/>
  </r>
  <r>
    <n v="7908"/>
    <x v="3923"/>
    <x v="679"/>
    <x v="928"/>
    <s v="First Class"/>
    <s v="RW-19630"/>
    <s v="Rob Williams"/>
    <x v="1"/>
    <x v="0"/>
    <s v="San Francisco"/>
    <x v="1"/>
    <n v="94122"/>
    <x v="1"/>
    <s v="OFF-AP-10003849"/>
    <x v="1"/>
    <x v="9"/>
    <s v="Hoover Shoulder Vac Commercial Portable Vacuum"/>
    <x v="4169"/>
    <n v="2"/>
    <n v="0"/>
    <n v="178.90999999999997"/>
    <x v="1"/>
    <x v="0"/>
  </r>
  <r>
    <n v="7909"/>
    <x v="3924"/>
    <x v="275"/>
    <x v="439"/>
    <s v="Standard Class"/>
    <s v="RD-19720"/>
    <s v="Roger Demir"/>
    <x v="0"/>
    <x v="0"/>
    <s v="Morgan Hill"/>
    <x v="1"/>
    <n v="95037"/>
    <x v="1"/>
    <s v="FUR-TA-10004147"/>
    <x v="0"/>
    <x v="3"/>
    <s v="Hon 4060 Series Tables"/>
    <x v="5203"/>
    <n v="3"/>
    <n v="0.2"/>
    <n v="6.717599999999976"/>
    <x v="1"/>
    <x v="0"/>
  </r>
  <r>
    <n v="7910"/>
    <x v="3924"/>
    <x v="275"/>
    <x v="439"/>
    <s v="Standard Class"/>
    <s v="RD-19720"/>
    <s v="Roger Demir"/>
    <x v="0"/>
    <x v="0"/>
    <s v="Morgan Hill"/>
    <x v="1"/>
    <n v="95037"/>
    <x v="1"/>
    <s v="OFF-AR-10001662"/>
    <x v="1"/>
    <x v="6"/>
    <s v="Rogers Handheld Barrel Pencil Sharpener"/>
    <x v="5204"/>
    <n v="8"/>
    <n v="0"/>
    <n v="5.9184000000000019"/>
    <x v="1"/>
    <x v="0"/>
  </r>
  <r>
    <n v="7911"/>
    <x v="3924"/>
    <x v="275"/>
    <x v="439"/>
    <s v="Standard Class"/>
    <s v="RD-19720"/>
    <s v="Roger Demir"/>
    <x v="0"/>
    <x v="0"/>
    <s v="Morgan Hill"/>
    <x v="1"/>
    <n v="95037"/>
    <x v="1"/>
    <s v="OFF-ST-10001558"/>
    <x v="1"/>
    <x v="4"/>
    <s v="Acco Perma 4000 Stacking Storage Drawers"/>
    <x v="5205"/>
    <n v="3"/>
    <n v="0"/>
    <n v="7.3079999999999998"/>
    <x v="1"/>
    <x v="0"/>
  </r>
  <r>
    <n v="7912"/>
    <x v="3924"/>
    <x v="275"/>
    <x v="439"/>
    <s v="Standard Class"/>
    <s v="RD-19720"/>
    <s v="Roger Demir"/>
    <x v="0"/>
    <x v="0"/>
    <s v="Morgan Hill"/>
    <x v="1"/>
    <n v="95037"/>
    <x v="1"/>
    <s v="FUR-BO-10001337"/>
    <x v="0"/>
    <x v="0"/>
    <s v="O'Sullivan Living Dimensions 2-Shelf Bookcases"/>
    <x v="4308"/>
    <n v="2"/>
    <n v="0.15"/>
    <n v="-12.097999999999999"/>
    <x v="1"/>
    <x v="0"/>
  </r>
  <r>
    <n v="7913"/>
    <x v="3925"/>
    <x v="236"/>
    <x v="1277"/>
    <s v="Second Class"/>
    <s v="RB-19570"/>
    <s v="Rob Beeghly"/>
    <x v="0"/>
    <x v="0"/>
    <s v="Saint Charles"/>
    <x v="10"/>
    <n v="60174"/>
    <x v="2"/>
    <s v="FUR-FU-10001602"/>
    <x v="0"/>
    <x v="5"/>
    <s v="Eldon Delta Triangular Chair Mat, 52&quot; x 58&quot;, Clear"/>
    <x v="5206"/>
    <n v="2"/>
    <n v="0.6"/>
    <n v="-31.861200000000004"/>
    <x v="2"/>
    <x v="0"/>
  </r>
  <r>
    <n v="7914"/>
    <x v="3926"/>
    <x v="326"/>
    <x v="952"/>
    <s v="First Class"/>
    <s v="JE-15715"/>
    <s v="Joe Elijah"/>
    <x v="0"/>
    <x v="0"/>
    <s v="Cleveland"/>
    <x v="24"/>
    <n v="44105"/>
    <x v="3"/>
    <s v="OFF-ST-10003996"/>
    <x v="1"/>
    <x v="4"/>
    <s v="Letter/Legal File Tote with Clear Snap-On Lid, Black Granite"/>
    <x v="5207"/>
    <n v="2"/>
    <n v="0.2"/>
    <n v="1.9271999999999991"/>
    <x v="3"/>
    <x v="0"/>
  </r>
  <r>
    <n v="7915"/>
    <x v="3927"/>
    <x v="46"/>
    <x v="329"/>
    <s v="Standard Class"/>
    <s v="SR-20740"/>
    <s v="Steven Roelle"/>
    <x v="2"/>
    <x v="0"/>
    <s v="New York City"/>
    <x v="15"/>
    <n v="10024"/>
    <x v="3"/>
    <s v="TEC-MA-10003673"/>
    <x v="2"/>
    <x v="15"/>
    <s v="Hewlett-Packard Desktjet 6988DT Refurbished Printer"/>
    <x v="5208"/>
    <n v="5"/>
    <n v="0"/>
    <n v="1668.2049999999999"/>
    <x v="3"/>
    <x v="0"/>
  </r>
  <r>
    <n v="7916"/>
    <x v="3927"/>
    <x v="46"/>
    <x v="329"/>
    <s v="Standard Class"/>
    <s v="SR-20740"/>
    <s v="Steven Roelle"/>
    <x v="2"/>
    <x v="0"/>
    <s v="New York City"/>
    <x v="15"/>
    <n v="10024"/>
    <x v="3"/>
    <s v="TEC-AC-10004992"/>
    <x v="2"/>
    <x v="11"/>
    <s v="Kingston Digital DataTraveler 64GB USB 2.0"/>
    <x v="3933"/>
    <n v="3"/>
    <n v="0"/>
    <n v="8.1071999999999917"/>
    <x v="3"/>
    <x v="0"/>
  </r>
  <r>
    <n v="7917"/>
    <x v="3928"/>
    <x v="312"/>
    <x v="1005"/>
    <s v="Standard Class"/>
    <s v="PO-19195"/>
    <s v="Phillina Ober"/>
    <x v="2"/>
    <x v="0"/>
    <s v="Philadelphia"/>
    <x v="9"/>
    <n v="19140"/>
    <x v="3"/>
    <s v="FUR-CH-10002880"/>
    <x v="0"/>
    <x v="1"/>
    <s v="Global High-Back Leather Tilter, Burgundy"/>
    <x v="5209"/>
    <n v="4"/>
    <n v="0.3"/>
    <n v="-93.472400000000022"/>
    <x v="3"/>
    <x v="0"/>
  </r>
  <r>
    <n v="7918"/>
    <x v="3929"/>
    <x v="507"/>
    <x v="221"/>
    <s v="Second Class"/>
    <s v="JK-16120"/>
    <s v="Julie Kriz"/>
    <x v="2"/>
    <x v="0"/>
    <s v="Garland"/>
    <x v="5"/>
    <n v="75043"/>
    <x v="2"/>
    <s v="OFF-AR-10000380"/>
    <x v="1"/>
    <x v="6"/>
    <s v="Hunt PowerHouse Electric Pencil Sharpener, Blue"/>
    <x v="5210"/>
    <n v="1"/>
    <n v="0.2"/>
    <n v="3.7979999999999947"/>
    <x v="2"/>
    <x v="0"/>
  </r>
  <r>
    <n v="7919"/>
    <x v="3930"/>
    <x v="433"/>
    <x v="481"/>
    <s v="Second Class"/>
    <s v="JP-16135"/>
    <s v="Julie Prescott"/>
    <x v="2"/>
    <x v="0"/>
    <s v="San Diego"/>
    <x v="1"/>
    <n v="92024"/>
    <x v="1"/>
    <s v="OFF-BI-10002706"/>
    <x v="1"/>
    <x v="8"/>
    <s v="Avery Premier Heavy-Duty Binder with Round Locking Rings"/>
    <x v="2543"/>
    <n v="2"/>
    <n v="0.2"/>
    <n v="7.4255999999999993"/>
    <x v="1"/>
    <x v="0"/>
  </r>
  <r>
    <n v="7920"/>
    <x v="3931"/>
    <x v="175"/>
    <x v="814"/>
    <s v="Standard Class"/>
    <s v="Dp-13240"/>
    <s v="Dean percer"/>
    <x v="2"/>
    <x v="0"/>
    <s v="Waterbury"/>
    <x v="29"/>
    <n v="6708"/>
    <x v="3"/>
    <s v="OFF-ST-10000943"/>
    <x v="1"/>
    <x v="4"/>
    <s v="Eldon ProFile File 'N Store Portable File Tub Letter/Legal Size Black"/>
    <x v="5211"/>
    <n v="2"/>
    <n v="0"/>
    <n v="10.813600000000001"/>
    <x v="3"/>
    <x v="0"/>
  </r>
  <r>
    <n v="7921"/>
    <x v="3931"/>
    <x v="175"/>
    <x v="814"/>
    <s v="Standard Class"/>
    <s v="Dp-13240"/>
    <s v="Dean percer"/>
    <x v="2"/>
    <x v="0"/>
    <s v="Waterbury"/>
    <x v="29"/>
    <n v="6708"/>
    <x v="3"/>
    <s v="TEC-AC-10001090"/>
    <x v="2"/>
    <x v="11"/>
    <s v="Micro Innovations Wireless Classic Keyboard with Mouse"/>
    <x v="2830"/>
    <n v="2"/>
    <n v="0"/>
    <n v="10.796399999999998"/>
    <x v="3"/>
    <x v="0"/>
  </r>
  <r>
    <n v="7922"/>
    <x v="3932"/>
    <x v="677"/>
    <x v="875"/>
    <s v="Standard Class"/>
    <s v="JB-16000"/>
    <s v="Joy Bell-"/>
    <x v="0"/>
    <x v="0"/>
    <s v="Columbia"/>
    <x v="39"/>
    <n v="21044"/>
    <x v="3"/>
    <s v="OFF-BI-10002026"/>
    <x v="1"/>
    <x v="8"/>
    <s v="Avery Arch Ring Binders"/>
    <x v="5212"/>
    <n v="3"/>
    <n v="0"/>
    <n v="81.920999999999992"/>
    <x v="3"/>
    <x v="0"/>
  </r>
  <r>
    <n v="7923"/>
    <x v="3933"/>
    <x v="241"/>
    <x v="289"/>
    <s v="Standard Class"/>
    <s v="PP-18955"/>
    <s v="Paul Prost"/>
    <x v="2"/>
    <x v="0"/>
    <s v="Hollywood"/>
    <x v="2"/>
    <n v="33021"/>
    <x v="0"/>
    <s v="TEC-PH-10000526"/>
    <x v="2"/>
    <x v="7"/>
    <s v="Vtech CS6719"/>
    <x v="3293"/>
    <n v="5"/>
    <n v="0.2"/>
    <n v="38.396000000000015"/>
    <x v="0"/>
    <x v="0"/>
  </r>
  <r>
    <n v="7924"/>
    <x v="3933"/>
    <x v="241"/>
    <x v="289"/>
    <s v="Standard Class"/>
    <s v="PP-18955"/>
    <s v="Paul Prost"/>
    <x v="2"/>
    <x v="0"/>
    <s v="Hollywood"/>
    <x v="2"/>
    <n v="33021"/>
    <x v="0"/>
    <s v="OFF-BI-10004002"/>
    <x v="1"/>
    <x v="8"/>
    <s v="Wilson Jones International Size A4 Ring Binders"/>
    <x v="4937"/>
    <n v="3"/>
    <n v="0.7"/>
    <n v="-11.417999999999999"/>
    <x v="0"/>
    <x v="0"/>
  </r>
  <r>
    <n v="7925"/>
    <x v="3934"/>
    <x v="572"/>
    <x v="1070"/>
    <s v="First Class"/>
    <s v="RF-19840"/>
    <s v="Roy Französisch"/>
    <x v="0"/>
    <x v="0"/>
    <s v="Springfield"/>
    <x v="17"/>
    <n v="22153"/>
    <x v="0"/>
    <s v="OFF-BI-10002309"/>
    <x v="1"/>
    <x v="8"/>
    <s v="Avery Heavy-Duty EZD  Binder With Locking Rings"/>
    <x v="4732"/>
    <n v="4"/>
    <n v="0"/>
    <n v="10.7136"/>
    <x v="0"/>
    <x v="0"/>
  </r>
  <r>
    <n v="7926"/>
    <x v="3934"/>
    <x v="572"/>
    <x v="1070"/>
    <s v="First Class"/>
    <s v="RF-19840"/>
    <s v="Roy Französisch"/>
    <x v="0"/>
    <x v="0"/>
    <s v="Springfield"/>
    <x v="17"/>
    <n v="22153"/>
    <x v="0"/>
    <s v="OFF-LA-10003923"/>
    <x v="1"/>
    <x v="2"/>
    <s v="Alphabetical Labels for Top Tab Filing"/>
    <x v="825"/>
    <n v="7"/>
    <n v="0"/>
    <n v="51.800000000000004"/>
    <x v="0"/>
    <x v="0"/>
  </r>
  <r>
    <n v="7927"/>
    <x v="3935"/>
    <x v="225"/>
    <x v="865"/>
    <s v="Second Class"/>
    <s v="KH-16330"/>
    <s v="Katharine Harms"/>
    <x v="1"/>
    <x v="0"/>
    <s v="New York City"/>
    <x v="15"/>
    <n v="10035"/>
    <x v="3"/>
    <s v="TEC-AC-10003433"/>
    <x v="2"/>
    <x v="11"/>
    <s v="Maxell 4.7GB DVD+R 5/Pack"/>
    <x v="2629"/>
    <n v="3"/>
    <n v="0"/>
    <n v="1.3365"/>
    <x v="3"/>
    <x v="0"/>
  </r>
  <r>
    <n v="7928"/>
    <x v="3935"/>
    <x v="225"/>
    <x v="865"/>
    <s v="Second Class"/>
    <s v="KH-16330"/>
    <s v="Katharine Harms"/>
    <x v="1"/>
    <x v="0"/>
    <s v="New York City"/>
    <x v="15"/>
    <n v="10035"/>
    <x v="3"/>
    <s v="TEC-PH-10001363"/>
    <x v="2"/>
    <x v="7"/>
    <s v="Apple iPhone 5S"/>
    <x v="5213"/>
    <n v="1"/>
    <n v="0"/>
    <n v="170.99699999999996"/>
    <x v="3"/>
    <x v="0"/>
  </r>
  <r>
    <n v="7929"/>
    <x v="3935"/>
    <x v="225"/>
    <x v="865"/>
    <s v="Second Class"/>
    <s v="KH-16330"/>
    <s v="Katharine Harms"/>
    <x v="1"/>
    <x v="0"/>
    <s v="New York City"/>
    <x v="15"/>
    <n v="10035"/>
    <x v="3"/>
    <s v="FUR-FU-10000820"/>
    <x v="0"/>
    <x v="5"/>
    <s v="Tensor Brushed Steel Torchiere Floor Lamp"/>
    <x v="4344"/>
    <n v="3"/>
    <n v="0"/>
    <n v="9.1745999999999981"/>
    <x v="3"/>
    <x v="0"/>
  </r>
  <r>
    <n v="7930"/>
    <x v="3936"/>
    <x v="800"/>
    <x v="1186"/>
    <s v="First Class"/>
    <s v="EM-14200"/>
    <s v="Evan Minnotte"/>
    <x v="2"/>
    <x v="0"/>
    <s v="Dallas"/>
    <x v="5"/>
    <n v="75217"/>
    <x v="2"/>
    <s v="FUR-TA-10004767"/>
    <x v="0"/>
    <x v="3"/>
    <s v="Safco Drafting Table"/>
    <x v="5214"/>
    <n v="6"/>
    <n v="0.3"/>
    <n v="-4.2588000000000363"/>
    <x v="2"/>
    <x v="0"/>
  </r>
  <r>
    <n v="7931"/>
    <x v="3937"/>
    <x v="869"/>
    <x v="893"/>
    <s v="Second Class"/>
    <s v="DK-12835"/>
    <s v="Damala Kotsonis"/>
    <x v="1"/>
    <x v="0"/>
    <s v="New York City"/>
    <x v="15"/>
    <n v="10024"/>
    <x v="3"/>
    <s v="OFF-AR-10001955"/>
    <x v="1"/>
    <x v="6"/>
    <s v="Newell 319"/>
    <x v="426"/>
    <n v="3"/>
    <n v="0"/>
    <n v="17.855999999999995"/>
    <x v="3"/>
    <x v="0"/>
  </r>
  <r>
    <n v="7932"/>
    <x v="3938"/>
    <x v="692"/>
    <x v="1231"/>
    <s v="Standard Class"/>
    <s v="MC-17425"/>
    <s v="Mark Cousins"/>
    <x v="1"/>
    <x v="0"/>
    <s v="Portland"/>
    <x v="21"/>
    <n v="97206"/>
    <x v="1"/>
    <s v="FUR-CH-10004886"/>
    <x v="0"/>
    <x v="1"/>
    <s v="Bevis Steel Folding Chairs"/>
    <x v="2186"/>
    <n v="3"/>
    <n v="0.2"/>
    <n v="23.027999999999992"/>
    <x v="1"/>
    <x v="0"/>
  </r>
  <r>
    <n v="7933"/>
    <x v="3938"/>
    <x v="692"/>
    <x v="1231"/>
    <s v="Standard Class"/>
    <s v="MC-17425"/>
    <s v="Mark Cousins"/>
    <x v="1"/>
    <x v="0"/>
    <s v="Portland"/>
    <x v="21"/>
    <n v="97206"/>
    <x v="1"/>
    <s v="OFF-PA-10003641"/>
    <x v="1"/>
    <x v="10"/>
    <s v="Xerox 1909"/>
    <x v="151"/>
    <n v="5"/>
    <n v="0.2"/>
    <n v="34.293999999999997"/>
    <x v="1"/>
    <x v="0"/>
  </r>
  <r>
    <n v="7934"/>
    <x v="3939"/>
    <x v="629"/>
    <x v="1178"/>
    <s v="Standard Class"/>
    <s v="RW-19540"/>
    <s v="Rick Wilson"/>
    <x v="1"/>
    <x v="0"/>
    <s v="Brentwood"/>
    <x v="1"/>
    <n v="94513"/>
    <x v="1"/>
    <s v="OFF-EN-10003134"/>
    <x v="1"/>
    <x v="12"/>
    <s v="Staple envelope"/>
    <x v="371"/>
    <n v="2"/>
    <n v="0"/>
    <n v="11.68"/>
    <x v="1"/>
    <x v="1"/>
  </r>
  <r>
    <n v="7935"/>
    <x v="3939"/>
    <x v="629"/>
    <x v="1178"/>
    <s v="Standard Class"/>
    <s v="RW-19540"/>
    <s v="Rick Wilson"/>
    <x v="1"/>
    <x v="0"/>
    <s v="Brentwood"/>
    <x v="1"/>
    <n v="94513"/>
    <x v="1"/>
    <s v="TEC-PH-10002564"/>
    <x v="2"/>
    <x v="7"/>
    <s v="OtterBox Defender Series Case - Samsung Galaxy S4"/>
    <x v="981"/>
    <n v="3"/>
    <n v="0.2"/>
    <n v="8.9969999999999892"/>
    <x v="1"/>
    <x v="1"/>
  </r>
  <r>
    <n v="7936"/>
    <x v="3939"/>
    <x v="629"/>
    <x v="1178"/>
    <s v="Standard Class"/>
    <s v="RW-19540"/>
    <s v="Rick Wilson"/>
    <x v="1"/>
    <x v="0"/>
    <s v="Brentwood"/>
    <x v="1"/>
    <n v="94513"/>
    <x v="1"/>
    <s v="OFF-PA-10003893"/>
    <x v="1"/>
    <x v="10"/>
    <s v="Xerox 1962"/>
    <x v="18"/>
    <n v="2"/>
    <n v="0"/>
    <n v="3.8519999999999994"/>
    <x v="1"/>
    <x v="1"/>
  </r>
  <r>
    <n v="7937"/>
    <x v="3939"/>
    <x v="629"/>
    <x v="1178"/>
    <s v="Standard Class"/>
    <s v="RW-19540"/>
    <s v="Rick Wilson"/>
    <x v="1"/>
    <x v="0"/>
    <s v="Brentwood"/>
    <x v="1"/>
    <n v="94513"/>
    <x v="1"/>
    <s v="OFF-BI-10000174"/>
    <x v="1"/>
    <x v="8"/>
    <s v="Wilson Jones Clip &amp; Carry Folder Binder Tool for Ring Binders, Clear"/>
    <x v="4107"/>
    <n v="3"/>
    <n v="0.2"/>
    <n v="4.8720000000000008"/>
    <x v="1"/>
    <x v="1"/>
  </r>
  <r>
    <n v="7938"/>
    <x v="3939"/>
    <x v="629"/>
    <x v="1178"/>
    <s v="Standard Class"/>
    <s v="RW-19540"/>
    <s v="Rick Wilson"/>
    <x v="1"/>
    <x v="0"/>
    <s v="Brentwood"/>
    <x v="1"/>
    <n v="94513"/>
    <x v="1"/>
    <s v="OFF-AP-10001058"/>
    <x v="1"/>
    <x v="9"/>
    <s v="Sanyo 2.5 Cubic Foot Mid-Size Office Refrigerators"/>
    <x v="5215"/>
    <n v="9"/>
    <n v="0"/>
    <n v="654.7553999999999"/>
    <x v="1"/>
    <x v="1"/>
  </r>
  <r>
    <n v="7939"/>
    <x v="3939"/>
    <x v="629"/>
    <x v="1178"/>
    <s v="Standard Class"/>
    <s v="RW-19540"/>
    <s v="Rick Wilson"/>
    <x v="1"/>
    <x v="0"/>
    <s v="Brentwood"/>
    <x v="1"/>
    <n v="94513"/>
    <x v="1"/>
    <s v="OFF-ST-10001496"/>
    <x v="1"/>
    <x v="4"/>
    <s v="Standard Rollaway File with Lock"/>
    <x v="863"/>
    <n v="3"/>
    <n v="0"/>
    <n v="140.54820000000001"/>
    <x v="1"/>
    <x v="1"/>
  </r>
  <r>
    <n v="7940"/>
    <x v="3939"/>
    <x v="629"/>
    <x v="1178"/>
    <s v="Standard Class"/>
    <s v="RW-19540"/>
    <s v="Rick Wilson"/>
    <x v="1"/>
    <x v="0"/>
    <s v="Brentwood"/>
    <x v="1"/>
    <n v="94513"/>
    <x v="1"/>
    <s v="OFF-BI-10004230"/>
    <x v="1"/>
    <x v="8"/>
    <s v="GBC Recycled Grain Textured Covers"/>
    <x v="5216"/>
    <n v="8"/>
    <n v="0.2"/>
    <n v="77.369599999999991"/>
    <x v="1"/>
    <x v="1"/>
  </r>
  <r>
    <n v="7941"/>
    <x v="3940"/>
    <x v="882"/>
    <x v="24"/>
    <s v="First Class"/>
    <s v="DS-13180"/>
    <s v="David Smith"/>
    <x v="1"/>
    <x v="0"/>
    <s v="San Diego"/>
    <x v="1"/>
    <n v="92037"/>
    <x v="1"/>
    <s v="FUR-CH-10001146"/>
    <x v="0"/>
    <x v="1"/>
    <s v="Global Task Chair, Black"/>
    <x v="125"/>
    <n v="2"/>
    <n v="0.2"/>
    <n v="-9.1601999999999961"/>
    <x v="1"/>
    <x v="0"/>
  </r>
  <r>
    <n v="7942"/>
    <x v="3940"/>
    <x v="882"/>
    <x v="24"/>
    <s v="First Class"/>
    <s v="DS-13180"/>
    <s v="David Smith"/>
    <x v="1"/>
    <x v="0"/>
    <s v="San Diego"/>
    <x v="1"/>
    <n v="92037"/>
    <x v="1"/>
    <s v="OFF-ST-10001590"/>
    <x v="1"/>
    <x v="4"/>
    <s v="Tenex Personal Project File with Scoop Front Design, Black"/>
    <x v="5217"/>
    <n v="10"/>
    <n v="0"/>
    <n v="35.047999999999995"/>
    <x v="1"/>
    <x v="0"/>
  </r>
  <r>
    <n v="7943"/>
    <x v="3941"/>
    <x v="53"/>
    <x v="378"/>
    <s v="Standard Class"/>
    <s v="GA-14725"/>
    <s v="Guy Armstrong"/>
    <x v="0"/>
    <x v="0"/>
    <s v="Dallas"/>
    <x v="5"/>
    <n v="75081"/>
    <x v="2"/>
    <s v="OFF-BI-10003684"/>
    <x v="1"/>
    <x v="8"/>
    <s v="Wilson Jones Legal Size Ring Binders"/>
    <x v="5218"/>
    <n v="9"/>
    <n v="0.8"/>
    <n v="-59.372999999999976"/>
    <x v="2"/>
    <x v="1"/>
  </r>
  <r>
    <n v="7944"/>
    <x v="3941"/>
    <x v="53"/>
    <x v="378"/>
    <s v="Standard Class"/>
    <s v="GA-14725"/>
    <s v="Guy Armstrong"/>
    <x v="0"/>
    <x v="0"/>
    <s v="Dallas"/>
    <x v="5"/>
    <n v="75081"/>
    <x v="2"/>
    <s v="OFF-SU-10000946"/>
    <x v="1"/>
    <x v="14"/>
    <s v="Staple remover"/>
    <x v="5219"/>
    <n v="7"/>
    <n v="0.2"/>
    <n v="5.0273999999999965"/>
    <x v="2"/>
    <x v="1"/>
  </r>
  <r>
    <n v="7945"/>
    <x v="3941"/>
    <x v="53"/>
    <x v="378"/>
    <s v="Standard Class"/>
    <s v="GA-14725"/>
    <s v="Guy Armstrong"/>
    <x v="0"/>
    <x v="0"/>
    <s v="Dallas"/>
    <x v="5"/>
    <n v="75081"/>
    <x v="2"/>
    <s v="OFF-AR-10001615"/>
    <x v="1"/>
    <x v="6"/>
    <s v="Newell 34"/>
    <x v="4142"/>
    <n v="2"/>
    <n v="0.2"/>
    <n v="2.3808000000000007"/>
    <x v="2"/>
    <x v="1"/>
  </r>
  <r>
    <n v="7946"/>
    <x v="3941"/>
    <x v="53"/>
    <x v="378"/>
    <s v="Standard Class"/>
    <s v="GA-14725"/>
    <s v="Guy Armstrong"/>
    <x v="0"/>
    <x v="0"/>
    <s v="Dallas"/>
    <x v="5"/>
    <n v="75081"/>
    <x v="2"/>
    <s v="OFF-BI-10001597"/>
    <x v="1"/>
    <x v="8"/>
    <s v="Wilson Jones Ledger-Size, Piano-Hinge Binder, 2&quot;, Blue"/>
    <x v="5220"/>
    <n v="5"/>
    <n v="0.8"/>
    <n v="-65.567999999999998"/>
    <x v="2"/>
    <x v="1"/>
  </r>
  <r>
    <n v="7947"/>
    <x v="3941"/>
    <x v="53"/>
    <x v="378"/>
    <s v="Standard Class"/>
    <s v="GA-14725"/>
    <s v="Guy Armstrong"/>
    <x v="0"/>
    <x v="0"/>
    <s v="Dallas"/>
    <x v="5"/>
    <n v="75081"/>
    <x v="2"/>
    <s v="OFF-BI-10001116"/>
    <x v="1"/>
    <x v="8"/>
    <s v="Wilson Jones 1&quot; Hanging DublLock Ring Binders"/>
    <x v="2567"/>
    <n v="3"/>
    <n v="0.8"/>
    <n v="-5.0687999999999995"/>
    <x v="2"/>
    <x v="1"/>
  </r>
  <r>
    <n v="7948"/>
    <x v="3942"/>
    <x v="72"/>
    <x v="1154"/>
    <s v="Standard Class"/>
    <s v="SC-20380"/>
    <s v="Shahid Collister"/>
    <x v="0"/>
    <x v="0"/>
    <s v="El Paso"/>
    <x v="5"/>
    <n v="79907"/>
    <x v="2"/>
    <s v="OFF-FA-10004395"/>
    <x v="1"/>
    <x v="13"/>
    <s v="Plymouth Boxed Rubber Bands by Plymouth"/>
    <x v="609"/>
    <n v="5"/>
    <n v="0.2"/>
    <n v="-3.5324999999999998"/>
    <x v="2"/>
    <x v="0"/>
  </r>
  <r>
    <n v="7949"/>
    <x v="3942"/>
    <x v="72"/>
    <x v="1154"/>
    <s v="Standard Class"/>
    <s v="SC-20380"/>
    <s v="Shahid Collister"/>
    <x v="0"/>
    <x v="0"/>
    <s v="El Paso"/>
    <x v="5"/>
    <n v="79907"/>
    <x v="2"/>
    <s v="FUR-CH-10001270"/>
    <x v="0"/>
    <x v="1"/>
    <s v="Harbour Creations Steel Folding Chair"/>
    <x v="5221"/>
    <n v="6"/>
    <n v="0.3"/>
    <n v="0"/>
    <x v="2"/>
    <x v="0"/>
  </r>
  <r>
    <n v="7950"/>
    <x v="3942"/>
    <x v="72"/>
    <x v="1154"/>
    <s v="Standard Class"/>
    <s v="SC-20380"/>
    <s v="Shahid Collister"/>
    <x v="0"/>
    <x v="0"/>
    <s v="El Paso"/>
    <x v="5"/>
    <n v="79907"/>
    <x v="2"/>
    <s v="FUR-FU-10001095"/>
    <x v="0"/>
    <x v="5"/>
    <s v="DAX Black Cherry Wood-Tone Poster Frame"/>
    <x v="3100"/>
    <n v="6"/>
    <n v="0.6"/>
    <n v="-34.953600000000002"/>
    <x v="2"/>
    <x v="0"/>
  </r>
  <r>
    <n v="7951"/>
    <x v="3942"/>
    <x v="72"/>
    <x v="1154"/>
    <s v="Standard Class"/>
    <s v="SC-20380"/>
    <s v="Shahid Collister"/>
    <x v="0"/>
    <x v="0"/>
    <s v="El Paso"/>
    <x v="5"/>
    <n v="79907"/>
    <x v="2"/>
    <s v="OFF-ST-10001469"/>
    <x v="1"/>
    <x v="4"/>
    <s v="Fellowes Bankers Box Recycled Super Stor/Drawer"/>
    <x v="5222"/>
    <n v="3"/>
    <n v="0.2"/>
    <n v="-22.671600000000005"/>
    <x v="2"/>
    <x v="0"/>
  </r>
  <r>
    <n v="7952"/>
    <x v="3943"/>
    <x v="902"/>
    <x v="1005"/>
    <s v="Standard Class"/>
    <s v="KD-16345"/>
    <s v="Katherine Ducich"/>
    <x v="0"/>
    <x v="0"/>
    <s v="New York City"/>
    <x v="15"/>
    <n v="10035"/>
    <x v="3"/>
    <s v="OFF-BI-10003196"/>
    <x v="1"/>
    <x v="8"/>
    <s v="Accohide Poly Flexible Ring Binders"/>
    <x v="4452"/>
    <n v="2"/>
    <n v="0.2"/>
    <n v="2.2439999999999998"/>
    <x v="3"/>
    <x v="0"/>
  </r>
  <r>
    <n v="7953"/>
    <x v="3943"/>
    <x v="902"/>
    <x v="1005"/>
    <s v="Standard Class"/>
    <s v="KD-16345"/>
    <s v="Katherine Ducich"/>
    <x v="0"/>
    <x v="0"/>
    <s v="New York City"/>
    <x v="15"/>
    <n v="10035"/>
    <x v="3"/>
    <s v="TEC-PH-10002200"/>
    <x v="2"/>
    <x v="7"/>
    <s v="Aastra 6757i CT Wireless VoIP phone"/>
    <x v="5223"/>
    <n v="4"/>
    <n v="0"/>
    <n v="249.91039999999998"/>
    <x v="3"/>
    <x v="0"/>
  </r>
  <r>
    <n v="7954"/>
    <x v="3944"/>
    <x v="470"/>
    <x v="516"/>
    <s v="Standard Class"/>
    <s v="KH-16330"/>
    <s v="Katharine Harms"/>
    <x v="1"/>
    <x v="0"/>
    <s v="Revere"/>
    <x v="31"/>
    <n v="2151"/>
    <x v="3"/>
    <s v="OFF-ST-10000636"/>
    <x v="1"/>
    <x v="4"/>
    <s v="Rogers Profile Extra Capacity Storage Tub"/>
    <x v="5224"/>
    <n v="4"/>
    <n v="0"/>
    <n v="2.6783999999999963"/>
    <x v="3"/>
    <x v="0"/>
  </r>
  <r>
    <n v="7955"/>
    <x v="3944"/>
    <x v="470"/>
    <x v="516"/>
    <s v="Standard Class"/>
    <s v="KH-16330"/>
    <s v="Katharine Harms"/>
    <x v="1"/>
    <x v="0"/>
    <s v="Revere"/>
    <x v="31"/>
    <n v="2151"/>
    <x v="3"/>
    <s v="OFF-BI-10000145"/>
    <x v="1"/>
    <x v="8"/>
    <s v="Zipper Ring Binder Pockets"/>
    <x v="875"/>
    <n v="2"/>
    <n v="0"/>
    <n v="3.0575999999999999"/>
    <x v="3"/>
    <x v="0"/>
  </r>
  <r>
    <n v="7956"/>
    <x v="3945"/>
    <x v="361"/>
    <x v="495"/>
    <s v="Standard Class"/>
    <s v="GG-14650"/>
    <s v="Greg Guthrie"/>
    <x v="1"/>
    <x v="0"/>
    <s v="Chico"/>
    <x v="1"/>
    <n v="95928"/>
    <x v="1"/>
    <s v="FUR-CH-10001190"/>
    <x v="0"/>
    <x v="1"/>
    <s v="Global Deluxe High-Back Office Chair in Storm"/>
    <x v="5037"/>
    <n v="4"/>
    <n v="0.2"/>
    <n v="-59.835600000000042"/>
    <x v="1"/>
    <x v="1"/>
  </r>
  <r>
    <n v="7957"/>
    <x v="3945"/>
    <x v="361"/>
    <x v="495"/>
    <s v="Standard Class"/>
    <s v="GG-14650"/>
    <s v="Greg Guthrie"/>
    <x v="1"/>
    <x v="0"/>
    <s v="Chico"/>
    <x v="1"/>
    <n v="95928"/>
    <x v="1"/>
    <s v="OFF-FA-10002780"/>
    <x v="1"/>
    <x v="13"/>
    <s v="Staples"/>
    <x v="81"/>
    <n v="5"/>
    <n v="0"/>
    <n v="6.8539999999999992"/>
    <x v="1"/>
    <x v="1"/>
  </r>
  <r>
    <n v="7958"/>
    <x v="3945"/>
    <x v="361"/>
    <x v="495"/>
    <s v="Standard Class"/>
    <s v="GG-14650"/>
    <s v="Greg Guthrie"/>
    <x v="1"/>
    <x v="0"/>
    <s v="Chico"/>
    <x v="1"/>
    <n v="95928"/>
    <x v="1"/>
    <s v="OFF-AP-10004052"/>
    <x v="1"/>
    <x v="9"/>
    <s v="Hoover Replacement Belts For Soft Guard &amp; Commercial Ltweight Upright Vacs, 2/Pk"/>
    <x v="2394"/>
    <n v="4"/>
    <n v="0"/>
    <n v="4.1080000000000005"/>
    <x v="1"/>
    <x v="1"/>
  </r>
  <r>
    <n v="7959"/>
    <x v="3945"/>
    <x v="361"/>
    <x v="495"/>
    <s v="Standard Class"/>
    <s v="GG-14650"/>
    <s v="Greg Guthrie"/>
    <x v="1"/>
    <x v="0"/>
    <s v="Chico"/>
    <x v="1"/>
    <n v="95928"/>
    <x v="1"/>
    <s v="FUR-FU-10004666"/>
    <x v="0"/>
    <x v="5"/>
    <s v="DAX Clear Channel Poster Frame"/>
    <x v="5225"/>
    <n v="5"/>
    <n v="0"/>
    <n v="26.973000000000003"/>
    <x v="1"/>
    <x v="1"/>
  </r>
  <r>
    <n v="7960"/>
    <x v="3945"/>
    <x v="361"/>
    <x v="495"/>
    <s v="Standard Class"/>
    <s v="GG-14650"/>
    <s v="Greg Guthrie"/>
    <x v="1"/>
    <x v="0"/>
    <s v="Chico"/>
    <x v="1"/>
    <n v="95928"/>
    <x v="1"/>
    <s v="FUR-TA-10004086"/>
    <x v="0"/>
    <x v="3"/>
    <s v="KI Adjustable-Height Table"/>
    <x v="5226"/>
    <n v="3"/>
    <n v="0.2"/>
    <n v="5.1587999999999852"/>
    <x v="1"/>
    <x v="1"/>
  </r>
  <r>
    <n v="7961"/>
    <x v="3945"/>
    <x v="361"/>
    <x v="495"/>
    <s v="Standard Class"/>
    <s v="GG-14650"/>
    <s v="Greg Guthrie"/>
    <x v="1"/>
    <x v="0"/>
    <s v="Chico"/>
    <x v="1"/>
    <n v="95928"/>
    <x v="1"/>
    <s v="TEC-PH-10000702"/>
    <x v="2"/>
    <x v="7"/>
    <s v="Square Credit Card Reader, 4 1/2&quot; x 4 1/2&quot; x 1&quot;, White"/>
    <x v="465"/>
    <n v="1"/>
    <n v="0.2"/>
    <n v="2.6972999999999994"/>
    <x v="1"/>
    <x v="1"/>
  </r>
  <r>
    <n v="7962"/>
    <x v="3946"/>
    <x v="551"/>
    <x v="122"/>
    <s v="Second Class"/>
    <s v="JS-15685"/>
    <s v="Jim Sink"/>
    <x v="1"/>
    <x v="0"/>
    <s v="Miramar"/>
    <x v="2"/>
    <n v="33023"/>
    <x v="0"/>
    <s v="OFF-ST-10002301"/>
    <x v="1"/>
    <x v="4"/>
    <s v="Tennsco Commercial Shelving"/>
    <x v="5227"/>
    <n v="5"/>
    <n v="0.2"/>
    <n v="-19.323000000000011"/>
    <x v="0"/>
    <x v="0"/>
  </r>
  <r>
    <n v="7963"/>
    <x v="3946"/>
    <x v="551"/>
    <x v="122"/>
    <s v="Second Class"/>
    <s v="JS-15685"/>
    <s v="Jim Sink"/>
    <x v="1"/>
    <x v="0"/>
    <s v="Miramar"/>
    <x v="2"/>
    <n v="33023"/>
    <x v="0"/>
    <s v="OFF-BI-10001636"/>
    <x v="1"/>
    <x v="8"/>
    <s v="Ibico Plastic and Wire Spiral Binding Combs"/>
    <x v="5228"/>
    <n v="8"/>
    <n v="0.7"/>
    <n v="-16.185600000000001"/>
    <x v="0"/>
    <x v="0"/>
  </r>
  <r>
    <n v="7964"/>
    <x v="3946"/>
    <x v="551"/>
    <x v="122"/>
    <s v="Second Class"/>
    <s v="JS-15685"/>
    <s v="Jim Sink"/>
    <x v="1"/>
    <x v="0"/>
    <s v="Miramar"/>
    <x v="2"/>
    <n v="33023"/>
    <x v="0"/>
    <s v="OFF-AP-10002684"/>
    <x v="1"/>
    <x v="9"/>
    <s v="Acco 7-Outlet Masterpiece Power Center, Wihtout Fax/Phone Line Protection"/>
    <x v="5229"/>
    <n v="4"/>
    <n v="0.2"/>
    <n v="48.631999999999948"/>
    <x v="0"/>
    <x v="0"/>
  </r>
  <r>
    <n v="7965"/>
    <x v="3946"/>
    <x v="551"/>
    <x v="122"/>
    <s v="Second Class"/>
    <s v="JS-15685"/>
    <s v="Jim Sink"/>
    <x v="1"/>
    <x v="0"/>
    <s v="Miramar"/>
    <x v="2"/>
    <n v="33023"/>
    <x v="0"/>
    <s v="OFF-PA-10004609"/>
    <x v="1"/>
    <x v="10"/>
    <s v="Xerox 221"/>
    <x v="561"/>
    <n v="4"/>
    <n v="0.2"/>
    <n v="7.2576000000000001"/>
    <x v="0"/>
    <x v="0"/>
  </r>
  <r>
    <n v="7966"/>
    <x v="3946"/>
    <x v="551"/>
    <x v="122"/>
    <s v="Second Class"/>
    <s v="JS-15685"/>
    <s v="Jim Sink"/>
    <x v="1"/>
    <x v="0"/>
    <s v="Miramar"/>
    <x v="2"/>
    <n v="33023"/>
    <x v="0"/>
    <s v="OFF-PA-10003309"/>
    <x v="1"/>
    <x v="10"/>
    <s v="Xerox 211"/>
    <x v="759"/>
    <n v="8"/>
    <n v="0.2"/>
    <n v="14.5152"/>
    <x v="0"/>
    <x v="0"/>
  </r>
  <r>
    <n v="7967"/>
    <x v="3947"/>
    <x v="391"/>
    <x v="803"/>
    <s v="Standard Class"/>
    <s v="BP-11095"/>
    <s v="Bart Pistole"/>
    <x v="1"/>
    <x v="0"/>
    <s v="Los Angeles"/>
    <x v="1"/>
    <n v="90049"/>
    <x v="1"/>
    <s v="OFF-PA-10000380"/>
    <x v="1"/>
    <x v="10"/>
    <s v="REDIFORM Incoming/Outgoing Call Register, 11&quot; X 8 1/2&quot;, 100 Messages"/>
    <x v="1735"/>
    <n v="4"/>
    <n v="0"/>
    <n v="16.68"/>
    <x v="1"/>
    <x v="0"/>
  </r>
  <r>
    <n v="7968"/>
    <x v="3948"/>
    <x v="1155"/>
    <x v="1107"/>
    <s v="First Class"/>
    <s v="CC-12610"/>
    <s v="Corey Catlett"/>
    <x v="1"/>
    <x v="0"/>
    <s v="Denver"/>
    <x v="22"/>
    <n v="80219"/>
    <x v="1"/>
    <s v="FUR-BO-10001567"/>
    <x v="0"/>
    <x v="0"/>
    <s v="Bush Westfield Collection Bookcases, Dark Cherry Finish, Fully Assembled"/>
    <x v="5172"/>
    <n v="3"/>
    <n v="0.7"/>
    <n v="-190.85220000000004"/>
    <x v="1"/>
    <x v="0"/>
  </r>
  <r>
    <n v="7969"/>
    <x v="3948"/>
    <x v="1155"/>
    <x v="1107"/>
    <s v="First Class"/>
    <s v="CC-12610"/>
    <s v="Corey Catlett"/>
    <x v="1"/>
    <x v="0"/>
    <s v="Denver"/>
    <x v="22"/>
    <n v="80219"/>
    <x v="1"/>
    <s v="TEC-PH-10002583"/>
    <x v="2"/>
    <x v="7"/>
    <s v="iOttie HLCRIO102 Car Mount"/>
    <x v="314"/>
    <n v="1"/>
    <n v="0.2"/>
    <n v="-2.9985000000000022"/>
    <x v="1"/>
    <x v="0"/>
  </r>
  <r>
    <n v="7970"/>
    <x v="3948"/>
    <x v="1155"/>
    <x v="1107"/>
    <s v="First Class"/>
    <s v="CC-12610"/>
    <s v="Corey Catlett"/>
    <x v="1"/>
    <x v="0"/>
    <s v="Denver"/>
    <x v="22"/>
    <n v="80219"/>
    <x v="1"/>
    <s v="FUR-CH-10004853"/>
    <x v="0"/>
    <x v="1"/>
    <s v="Global Manager's Adjustable Task Chair, Storm"/>
    <x v="3200"/>
    <n v="1"/>
    <n v="0.2"/>
    <n v="13.588199999999986"/>
    <x v="1"/>
    <x v="0"/>
  </r>
  <r>
    <n v="7971"/>
    <x v="3949"/>
    <x v="748"/>
    <x v="918"/>
    <s v="Standard Class"/>
    <s v="SP-20860"/>
    <s v="Sung Pak"/>
    <x v="1"/>
    <x v="0"/>
    <s v="Philadelphia"/>
    <x v="9"/>
    <n v="19134"/>
    <x v="3"/>
    <s v="TEC-PH-10003580"/>
    <x v="2"/>
    <x v="7"/>
    <s v="Cisco IP Phone 7961G-GE VoIP phone"/>
    <x v="5230"/>
    <n v="4"/>
    <n v="0.4"/>
    <n v="-112.62159999999994"/>
    <x v="3"/>
    <x v="0"/>
  </r>
  <r>
    <n v="7972"/>
    <x v="3949"/>
    <x v="748"/>
    <x v="918"/>
    <s v="Standard Class"/>
    <s v="SP-20860"/>
    <s v="Sung Pak"/>
    <x v="1"/>
    <x v="0"/>
    <s v="Philadelphia"/>
    <x v="9"/>
    <n v="19134"/>
    <x v="3"/>
    <s v="TEC-AC-10004227"/>
    <x v="2"/>
    <x v="11"/>
    <s v="SanDisk Ultra 16 GB MicroSDHC Class 10 Memory Card"/>
    <x v="5231"/>
    <n v="3"/>
    <n v="0.2"/>
    <n v="-5.4558000000000035"/>
    <x v="3"/>
    <x v="0"/>
  </r>
  <r>
    <n v="7973"/>
    <x v="3949"/>
    <x v="748"/>
    <x v="918"/>
    <s v="Standard Class"/>
    <s v="SP-20860"/>
    <s v="Sung Pak"/>
    <x v="1"/>
    <x v="0"/>
    <s v="Philadelphia"/>
    <x v="9"/>
    <n v="19134"/>
    <x v="3"/>
    <s v="OFF-PA-10002787"/>
    <x v="1"/>
    <x v="10"/>
    <s v="Xerox 227"/>
    <x v="563"/>
    <n v="2"/>
    <n v="0.2"/>
    <n v="3.6288"/>
    <x v="3"/>
    <x v="0"/>
  </r>
  <r>
    <n v="7974"/>
    <x v="3949"/>
    <x v="748"/>
    <x v="918"/>
    <s v="Standard Class"/>
    <s v="SP-20860"/>
    <s v="Sung Pak"/>
    <x v="1"/>
    <x v="0"/>
    <s v="Philadelphia"/>
    <x v="9"/>
    <n v="19134"/>
    <x v="3"/>
    <s v="OFF-BI-10003981"/>
    <x v="1"/>
    <x v="8"/>
    <s v="Avery Durable Plastic 1&quot; Binders"/>
    <x v="5232"/>
    <n v="2"/>
    <n v="0.7"/>
    <n v="-1.9067999999999996"/>
    <x v="3"/>
    <x v="0"/>
  </r>
  <r>
    <n v="7975"/>
    <x v="3949"/>
    <x v="748"/>
    <x v="918"/>
    <s v="Standard Class"/>
    <s v="SP-20860"/>
    <s v="Sung Pak"/>
    <x v="1"/>
    <x v="0"/>
    <s v="Philadelphia"/>
    <x v="9"/>
    <n v="19134"/>
    <x v="3"/>
    <s v="FUR-FU-10001488"/>
    <x v="0"/>
    <x v="5"/>
    <s v="Tenex 46&quot; x 60&quot; Computer Anti-Static Chairmat, Rectangular Shaped"/>
    <x v="1825"/>
    <n v="3"/>
    <n v="0.2"/>
    <n v="0"/>
    <x v="3"/>
    <x v="0"/>
  </r>
  <r>
    <n v="7976"/>
    <x v="3949"/>
    <x v="748"/>
    <x v="918"/>
    <s v="Standard Class"/>
    <s v="SP-20860"/>
    <s v="Sung Pak"/>
    <x v="1"/>
    <x v="0"/>
    <s v="Philadelphia"/>
    <x v="9"/>
    <n v="19134"/>
    <x v="3"/>
    <s v="OFF-BI-10003727"/>
    <x v="1"/>
    <x v="8"/>
    <s v="Avery Durable Slant Ring Binders With Label Holder"/>
    <x v="5233"/>
    <n v="3"/>
    <n v="0.7"/>
    <n v="-2.758799999999999"/>
    <x v="3"/>
    <x v="0"/>
  </r>
  <r>
    <n v="7977"/>
    <x v="3949"/>
    <x v="748"/>
    <x v="918"/>
    <s v="Standard Class"/>
    <s v="SP-20860"/>
    <s v="Sung Pak"/>
    <x v="1"/>
    <x v="0"/>
    <s v="Philadelphia"/>
    <x v="9"/>
    <n v="19134"/>
    <x v="3"/>
    <s v="OFF-PA-10000130"/>
    <x v="1"/>
    <x v="10"/>
    <s v="Xerox 199"/>
    <x v="1518"/>
    <n v="3"/>
    <n v="0.2"/>
    <n v="3.2099999999999982"/>
    <x v="3"/>
    <x v="0"/>
  </r>
  <r>
    <n v="7978"/>
    <x v="3950"/>
    <x v="1178"/>
    <x v="1071"/>
    <s v="Standard Class"/>
    <s v="JK-15625"/>
    <s v="Jim Karlsson"/>
    <x v="0"/>
    <x v="0"/>
    <s v="Jackson"/>
    <x v="35"/>
    <n v="39212"/>
    <x v="0"/>
    <s v="TEC-PH-10002680"/>
    <x v="2"/>
    <x v="7"/>
    <s v="Samsung Galaxy Note 3"/>
    <x v="5234"/>
    <n v="3"/>
    <n v="0"/>
    <n v="197.99099999999996"/>
    <x v="0"/>
    <x v="0"/>
  </r>
  <r>
    <n v="7979"/>
    <x v="3950"/>
    <x v="1178"/>
    <x v="1071"/>
    <s v="Standard Class"/>
    <s v="JK-15625"/>
    <s v="Jim Karlsson"/>
    <x v="0"/>
    <x v="0"/>
    <s v="Jackson"/>
    <x v="35"/>
    <n v="39212"/>
    <x v="0"/>
    <s v="TEC-PH-10002538"/>
    <x v="2"/>
    <x v="7"/>
    <s v="Grandstream GXP1160 VoIP phone"/>
    <x v="4332"/>
    <n v="3"/>
    <n v="0"/>
    <n v="32.981699999999989"/>
    <x v="0"/>
    <x v="0"/>
  </r>
  <r>
    <n v="7980"/>
    <x v="3951"/>
    <x v="375"/>
    <x v="399"/>
    <s v="Standard Class"/>
    <s v="CC-12100"/>
    <s v="Chad Cunningham"/>
    <x v="2"/>
    <x v="0"/>
    <s v="Los Angeles"/>
    <x v="1"/>
    <n v="90045"/>
    <x v="1"/>
    <s v="OFF-BI-10001249"/>
    <x v="1"/>
    <x v="8"/>
    <s v="Avery Heavy-Duty EZD View Binder with Locking Rings"/>
    <x v="5235"/>
    <n v="1"/>
    <n v="0.2"/>
    <n v="1.6587999999999996"/>
    <x v="1"/>
    <x v="0"/>
  </r>
  <r>
    <n v="7981"/>
    <x v="3952"/>
    <x v="1179"/>
    <x v="1241"/>
    <s v="Standard Class"/>
    <s v="DP-13000"/>
    <s v="Darren Powers"/>
    <x v="0"/>
    <x v="0"/>
    <s v="Houston"/>
    <x v="5"/>
    <n v="77095"/>
    <x v="2"/>
    <s v="OFF-PA-10000174"/>
    <x v="1"/>
    <x v="10"/>
    <s v="Message Book, Wirebound, Four 5 1/2&quot; X 4&quot; Forms/Pg., 200 Dupl. Sets/Book"/>
    <x v="2861"/>
    <n v="2"/>
    <n v="0.2"/>
    <n v="5.5511999999999979"/>
    <x v="2"/>
    <x v="0"/>
  </r>
  <r>
    <n v="7982"/>
    <x v="3953"/>
    <x v="1076"/>
    <x v="178"/>
    <s v="First Class"/>
    <s v="SF-20065"/>
    <s v="Sandra Flanagan"/>
    <x v="0"/>
    <x v="0"/>
    <s v="Clifton"/>
    <x v="30"/>
    <n v="7011"/>
    <x v="3"/>
    <s v="OFF-AP-10004532"/>
    <x v="1"/>
    <x v="9"/>
    <s v="Kensington 6 Outlet Guardian Standard Surge Protector"/>
    <x v="1067"/>
    <n v="4"/>
    <n v="0"/>
    <n v="22.118400000000001"/>
    <x v="3"/>
    <x v="0"/>
  </r>
  <r>
    <n v="7983"/>
    <x v="3953"/>
    <x v="1076"/>
    <x v="178"/>
    <s v="First Class"/>
    <s v="SF-20065"/>
    <s v="Sandra Flanagan"/>
    <x v="0"/>
    <x v="0"/>
    <s v="Clifton"/>
    <x v="30"/>
    <n v="7011"/>
    <x v="3"/>
    <s v="FUR-FU-10001986"/>
    <x v="0"/>
    <x v="5"/>
    <s v="Dana Fluorescent Magnifying Lamp, White, 36&quot;"/>
    <x v="2574"/>
    <n v="5"/>
    <n v="0"/>
    <n v="76.469999999999985"/>
    <x v="3"/>
    <x v="0"/>
  </r>
  <r>
    <n v="7984"/>
    <x v="3954"/>
    <x v="203"/>
    <x v="212"/>
    <s v="Second Class"/>
    <s v="EH-13765"/>
    <s v="Edward Hooks"/>
    <x v="1"/>
    <x v="0"/>
    <s v="Chicago"/>
    <x v="10"/>
    <n v="60623"/>
    <x v="2"/>
    <s v="OFF-FA-10002975"/>
    <x v="1"/>
    <x v="13"/>
    <s v="Staples"/>
    <x v="1150"/>
    <n v="5"/>
    <n v="0.2"/>
    <n v="4.9139999999999988"/>
    <x v="2"/>
    <x v="0"/>
  </r>
  <r>
    <n v="7985"/>
    <x v="3954"/>
    <x v="203"/>
    <x v="212"/>
    <s v="Second Class"/>
    <s v="EH-13765"/>
    <s v="Edward Hooks"/>
    <x v="1"/>
    <x v="0"/>
    <s v="Chicago"/>
    <x v="10"/>
    <n v="60623"/>
    <x v="2"/>
    <s v="OFF-AR-10003481"/>
    <x v="1"/>
    <x v="6"/>
    <s v="Newell 348"/>
    <x v="964"/>
    <n v="3"/>
    <n v="0.2"/>
    <n v="0.88559999999999883"/>
    <x v="2"/>
    <x v="0"/>
  </r>
  <r>
    <n v="7986"/>
    <x v="3955"/>
    <x v="438"/>
    <x v="584"/>
    <s v="First Class"/>
    <s v="DN-13690"/>
    <s v="Duane Noonan"/>
    <x v="0"/>
    <x v="0"/>
    <s v="Seattle"/>
    <x v="4"/>
    <n v="98115"/>
    <x v="1"/>
    <s v="OFF-BI-10004967"/>
    <x v="1"/>
    <x v="8"/>
    <s v="Round Ring Binders"/>
    <x v="1366"/>
    <n v="5"/>
    <n v="0.2"/>
    <n v="2.8079999999999998"/>
    <x v="1"/>
    <x v="0"/>
  </r>
  <r>
    <n v="7987"/>
    <x v="3956"/>
    <x v="1180"/>
    <x v="639"/>
    <s v="Second Class"/>
    <s v="PJ-19015"/>
    <s v="Pauline Johnson"/>
    <x v="0"/>
    <x v="0"/>
    <s v="Long Beach"/>
    <x v="15"/>
    <n v="11561"/>
    <x v="3"/>
    <s v="TEC-PH-10003589"/>
    <x v="2"/>
    <x v="7"/>
    <s v="invisibleSHIELD by ZAGG Smudge-Free Screen Protector"/>
    <x v="5126"/>
    <n v="5"/>
    <n v="0"/>
    <n v="43.175999999999995"/>
    <x v="3"/>
    <x v="0"/>
  </r>
  <r>
    <n v="7988"/>
    <x v="3957"/>
    <x v="828"/>
    <x v="652"/>
    <s v="Standard Class"/>
    <s v="MA-17560"/>
    <s v="Matt Abelman"/>
    <x v="2"/>
    <x v="0"/>
    <s v="Sheboygan"/>
    <x v="6"/>
    <n v="53081"/>
    <x v="2"/>
    <s v="OFF-LA-10002945"/>
    <x v="1"/>
    <x v="2"/>
    <s v="Permanent Self-Adhesive File Folder Labels for Typewriters, 1 1/8 x 3 1/2, White"/>
    <x v="5236"/>
    <n v="4"/>
    <n v="0"/>
    <n v="11.591999999999999"/>
    <x v="2"/>
    <x v="0"/>
  </r>
  <r>
    <n v="7989"/>
    <x v="3957"/>
    <x v="828"/>
    <x v="652"/>
    <s v="Standard Class"/>
    <s v="MA-17560"/>
    <s v="Matt Abelman"/>
    <x v="2"/>
    <x v="0"/>
    <s v="Sheboygan"/>
    <x v="6"/>
    <n v="53081"/>
    <x v="2"/>
    <s v="OFF-LA-10003537"/>
    <x v="1"/>
    <x v="2"/>
    <s v="Avery 515"/>
    <x v="3185"/>
    <n v="3"/>
    <n v="0"/>
    <n v="17.667299999999997"/>
    <x v="2"/>
    <x v="0"/>
  </r>
  <r>
    <n v="7990"/>
    <x v="3957"/>
    <x v="828"/>
    <x v="652"/>
    <s v="Standard Class"/>
    <s v="MA-17560"/>
    <s v="Matt Abelman"/>
    <x v="2"/>
    <x v="0"/>
    <s v="Sheboygan"/>
    <x v="6"/>
    <n v="53081"/>
    <x v="2"/>
    <s v="OFF-ST-10002406"/>
    <x v="1"/>
    <x v="4"/>
    <s v="Pizazz Global Quick File"/>
    <x v="2748"/>
    <n v="1"/>
    <n v="0"/>
    <n v="4.1916000000000011"/>
    <x v="2"/>
    <x v="0"/>
  </r>
  <r>
    <n v="7991"/>
    <x v="3957"/>
    <x v="828"/>
    <x v="652"/>
    <s v="Standard Class"/>
    <s v="MA-17560"/>
    <s v="Matt Abelman"/>
    <x v="2"/>
    <x v="0"/>
    <s v="Sheboygan"/>
    <x v="6"/>
    <n v="53081"/>
    <x v="2"/>
    <s v="TEC-AC-10003433"/>
    <x v="2"/>
    <x v="11"/>
    <s v="Maxell 4.7GB DVD+R 5/Pack"/>
    <x v="5237"/>
    <n v="2"/>
    <n v="0"/>
    <n v="0.89100000000000001"/>
    <x v="2"/>
    <x v="0"/>
  </r>
  <r>
    <n v="7992"/>
    <x v="3958"/>
    <x v="403"/>
    <x v="432"/>
    <s v="First Class"/>
    <s v="VM-21835"/>
    <s v="Vivian Mathis"/>
    <x v="0"/>
    <x v="0"/>
    <s v="Boca Raton"/>
    <x v="2"/>
    <n v="33433"/>
    <x v="0"/>
    <s v="OFF-BI-10002082"/>
    <x v="1"/>
    <x v="8"/>
    <s v="GBC Twin Loop Wire Binding Elements"/>
    <x v="5238"/>
    <n v="4"/>
    <n v="0.7"/>
    <n v="-26.623999999999995"/>
    <x v="0"/>
    <x v="0"/>
  </r>
  <r>
    <n v="7993"/>
    <x v="3958"/>
    <x v="403"/>
    <x v="432"/>
    <s v="First Class"/>
    <s v="VM-21835"/>
    <s v="Vivian Mathis"/>
    <x v="0"/>
    <x v="0"/>
    <s v="Boca Raton"/>
    <x v="2"/>
    <n v="33433"/>
    <x v="0"/>
    <s v="TEC-AC-10000521"/>
    <x v="2"/>
    <x v="11"/>
    <s v="Verbatim Slim CD and DVD Storage Cases, 50/Pack"/>
    <x v="4997"/>
    <n v="2"/>
    <n v="0.2"/>
    <n v="2.3079999999999998"/>
    <x v="0"/>
    <x v="0"/>
  </r>
  <r>
    <n v="7994"/>
    <x v="3959"/>
    <x v="312"/>
    <x v="78"/>
    <s v="Second Class"/>
    <s v="MM-18055"/>
    <s v="Michelle Moray"/>
    <x v="0"/>
    <x v="0"/>
    <s v="Aurora"/>
    <x v="22"/>
    <n v="80013"/>
    <x v="1"/>
    <s v="OFF-BI-10001982"/>
    <x v="1"/>
    <x v="8"/>
    <s v="Wilson Jones Custom Binder Spines &amp; Labels"/>
    <x v="322"/>
    <n v="3"/>
    <n v="0.7"/>
    <n v="-3.4271999999999991"/>
    <x v="1"/>
    <x v="0"/>
  </r>
  <r>
    <n v="7995"/>
    <x v="3959"/>
    <x v="312"/>
    <x v="78"/>
    <s v="Second Class"/>
    <s v="MM-18055"/>
    <s v="Michelle Moray"/>
    <x v="0"/>
    <x v="0"/>
    <s v="Aurora"/>
    <x v="22"/>
    <n v="80013"/>
    <x v="1"/>
    <s v="FUR-BO-10002268"/>
    <x v="0"/>
    <x v="0"/>
    <s v="Sauder Barrister Bookcases"/>
    <x v="3489"/>
    <n v="6"/>
    <n v="0.7"/>
    <n v="-247.79879999999997"/>
    <x v="1"/>
    <x v="0"/>
  </r>
  <r>
    <n v="7996"/>
    <x v="3959"/>
    <x v="312"/>
    <x v="78"/>
    <s v="Second Class"/>
    <s v="MM-18055"/>
    <s v="Michelle Moray"/>
    <x v="0"/>
    <x v="0"/>
    <s v="Aurora"/>
    <x v="22"/>
    <n v="80013"/>
    <x v="1"/>
    <s v="OFF-BI-10001758"/>
    <x v="1"/>
    <x v="8"/>
    <s v="Wilson Jones 14 Line Acrylic Coated Pressboard Data Binders"/>
    <x v="5239"/>
    <n v="6"/>
    <n v="0.7"/>
    <n v="-7.3691999999999993"/>
    <x v="1"/>
    <x v="0"/>
  </r>
  <r>
    <n v="7997"/>
    <x v="3960"/>
    <x v="132"/>
    <x v="133"/>
    <s v="First Class"/>
    <s v="CR-12580"/>
    <s v="Clay Rozendal"/>
    <x v="2"/>
    <x v="0"/>
    <s v="San Diego"/>
    <x v="1"/>
    <n v="92037"/>
    <x v="1"/>
    <s v="TEC-AC-10004469"/>
    <x v="2"/>
    <x v="11"/>
    <s v="Microsoft Sculpt Comfort Mouse"/>
    <x v="5240"/>
    <n v="5"/>
    <n v="0"/>
    <n v="87.890000000000015"/>
    <x v="1"/>
    <x v="0"/>
  </r>
  <r>
    <n v="7998"/>
    <x v="3960"/>
    <x v="132"/>
    <x v="133"/>
    <s v="First Class"/>
    <s v="CR-12580"/>
    <s v="Clay Rozendal"/>
    <x v="2"/>
    <x v="0"/>
    <s v="San Diego"/>
    <x v="1"/>
    <n v="92037"/>
    <x v="1"/>
    <s v="FUR-TA-10001095"/>
    <x v="0"/>
    <x v="3"/>
    <s v="Chromcraft Round Conference Tables"/>
    <x v="5241"/>
    <n v="12"/>
    <n v="0.2"/>
    <n v="20.914800000000014"/>
    <x v="1"/>
    <x v="0"/>
  </r>
  <r>
    <n v="7999"/>
    <x v="3961"/>
    <x v="417"/>
    <x v="1278"/>
    <s v="First Class"/>
    <s v="BS-11365"/>
    <s v="Bill Shonely"/>
    <x v="1"/>
    <x v="0"/>
    <s v="Seattle"/>
    <x v="4"/>
    <n v="98105"/>
    <x v="1"/>
    <s v="FUR-FU-10001852"/>
    <x v="0"/>
    <x v="5"/>
    <s v="Eldon Regeneration Recycled Desk Accessories, Smoke"/>
    <x v="5242"/>
    <n v="7"/>
    <n v="0"/>
    <n v="3.8975999999999997"/>
    <x v="1"/>
    <x v="0"/>
  </r>
  <r>
    <n v="8000"/>
    <x v="3961"/>
    <x v="417"/>
    <x v="1278"/>
    <s v="First Class"/>
    <s v="BS-11365"/>
    <s v="Bill Shonely"/>
    <x v="1"/>
    <x v="0"/>
    <s v="Seattle"/>
    <x v="4"/>
    <n v="98105"/>
    <x v="1"/>
    <s v="OFF-AP-10000696"/>
    <x v="1"/>
    <x v="9"/>
    <s v="Holmes Odor Grabber"/>
    <x v="5243"/>
    <n v="4"/>
    <n v="0"/>
    <n v="19.034399999999998"/>
    <x v="1"/>
    <x v="0"/>
  </r>
  <r>
    <n v="8001"/>
    <x v="3962"/>
    <x v="627"/>
    <x v="1122"/>
    <s v="Standard Class"/>
    <s v="RD-19585"/>
    <s v="Rob Dowd"/>
    <x v="0"/>
    <x v="0"/>
    <s v="Dubuque"/>
    <x v="23"/>
    <n v="52001"/>
    <x v="2"/>
    <s v="TEC-PH-10003885"/>
    <x v="2"/>
    <x v="7"/>
    <s v="Cisco SPA508G"/>
    <x v="2392"/>
    <n v="4"/>
    <n v="0"/>
    <n v="76.548399999999987"/>
    <x v="2"/>
    <x v="0"/>
  </r>
  <r>
    <n v="8002"/>
    <x v="3963"/>
    <x v="295"/>
    <x v="631"/>
    <s v="First Class"/>
    <s v="KD-16270"/>
    <s v="Karen Daniels"/>
    <x v="0"/>
    <x v="0"/>
    <s v="Los Angeles"/>
    <x v="1"/>
    <n v="90032"/>
    <x v="1"/>
    <s v="TEC-AC-10002926"/>
    <x v="2"/>
    <x v="11"/>
    <s v="Logitech Wireless Marathon Mouse M705"/>
    <x v="5244"/>
    <n v="6"/>
    <n v="0"/>
    <n v="128.97420000000002"/>
    <x v="1"/>
    <x v="0"/>
  </r>
  <r>
    <n v="8003"/>
    <x v="3963"/>
    <x v="295"/>
    <x v="631"/>
    <s v="First Class"/>
    <s v="KD-16270"/>
    <s v="Karen Daniels"/>
    <x v="0"/>
    <x v="0"/>
    <s v="Los Angeles"/>
    <x v="1"/>
    <n v="90032"/>
    <x v="1"/>
    <s v="OFF-SU-10001225"/>
    <x v="1"/>
    <x v="14"/>
    <s v="Staple remover"/>
    <x v="4751"/>
    <n v="7"/>
    <n v="0"/>
    <n v="0.51519999999999921"/>
    <x v="1"/>
    <x v="0"/>
  </r>
  <r>
    <n v="8004"/>
    <x v="3964"/>
    <x v="588"/>
    <x v="544"/>
    <s v="First Class"/>
    <s v="AA-10645"/>
    <s v="Anna Andreadi"/>
    <x v="0"/>
    <x v="0"/>
    <s v="Lowell"/>
    <x v="31"/>
    <n v="1852"/>
    <x v="3"/>
    <s v="TEC-PH-10004434"/>
    <x v="2"/>
    <x v="7"/>
    <s v="Cisco IP Phone 7961G VoIP phone - Dark gray"/>
    <x v="5245"/>
    <n v="2"/>
    <n v="0"/>
    <n v="78.850999999999971"/>
    <x v="3"/>
    <x v="0"/>
  </r>
  <r>
    <n v="8005"/>
    <x v="3964"/>
    <x v="588"/>
    <x v="544"/>
    <s v="First Class"/>
    <s v="AA-10645"/>
    <s v="Anna Andreadi"/>
    <x v="0"/>
    <x v="0"/>
    <s v="Lowell"/>
    <x v="31"/>
    <n v="1852"/>
    <x v="3"/>
    <s v="FUR-FU-10003878"/>
    <x v="0"/>
    <x v="5"/>
    <s v="Linden 10&quot; Round Wall Clock, Black"/>
    <x v="5246"/>
    <n v="3"/>
    <n v="0"/>
    <n v="15.585599999999999"/>
    <x v="3"/>
    <x v="0"/>
  </r>
  <r>
    <n v="8006"/>
    <x v="3964"/>
    <x v="588"/>
    <x v="544"/>
    <s v="First Class"/>
    <s v="AA-10645"/>
    <s v="Anna Andreadi"/>
    <x v="0"/>
    <x v="0"/>
    <s v="Lowell"/>
    <x v="31"/>
    <n v="1852"/>
    <x v="3"/>
    <s v="FUR-FU-10002268"/>
    <x v="0"/>
    <x v="5"/>
    <s v="Ultra Door Push Plate"/>
    <x v="765"/>
    <n v="2"/>
    <n v="0"/>
    <n v="3.2405999999999997"/>
    <x v="3"/>
    <x v="0"/>
  </r>
  <r>
    <n v="8007"/>
    <x v="3965"/>
    <x v="877"/>
    <x v="1202"/>
    <s v="Standard Class"/>
    <s v="MC-18100"/>
    <s v="Mick Crebagga"/>
    <x v="0"/>
    <x v="0"/>
    <s v="Marysville"/>
    <x v="4"/>
    <n v="98270"/>
    <x v="1"/>
    <s v="OFF-FA-10001883"/>
    <x v="1"/>
    <x v="13"/>
    <s v="Alliance Super-Size Bands, Assorted Sizes"/>
    <x v="5247"/>
    <n v="12"/>
    <n v="0"/>
    <n v="0.93359999999999843"/>
    <x v="1"/>
    <x v="0"/>
  </r>
  <r>
    <n v="8008"/>
    <x v="3966"/>
    <x v="972"/>
    <x v="1005"/>
    <s v="Standard Class"/>
    <s v="AA-10645"/>
    <s v="Anna Andreadi"/>
    <x v="0"/>
    <x v="0"/>
    <s v="Oklahoma City"/>
    <x v="26"/>
    <n v="73120"/>
    <x v="2"/>
    <s v="OFF-ST-10002756"/>
    <x v="1"/>
    <x v="4"/>
    <s v="Tennsco Stur-D-Stor Boltless Shelving, 5 Shelves, 24&quot; Deep, Sand"/>
    <x v="5248"/>
    <n v="4"/>
    <n v="0"/>
    <n v="5.4124000000000478"/>
    <x v="2"/>
    <x v="0"/>
  </r>
  <r>
    <n v="8009"/>
    <x v="3966"/>
    <x v="972"/>
    <x v="1005"/>
    <s v="Standard Class"/>
    <s v="AA-10645"/>
    <s v="Anna Andreadi"/>
    <x v="0"/>
    <x v="0"/>
    <s v="Oklahoma City"/>
    <x v="26"/>
    <n v="73120"/>
    <x v="2"/>
    <s v="OFF-PA-10000474"/>
    <x v="1"/>
    <x v="10"/>
    <s v="Easy-staple paper"/>
    <x v="1938"/>
    <n v="3"/>
    <n v="0"/>
    <n v="49.970399999999991"/>
    <x v="2"/>
    <x v="0"/>
  </r>
  <r>
    <n v="8010"/>
    <x v="3966"/>
    <x v="972"/>
    <x v="1005"/>
    <s v="Standard Class"/>
    <s v="AA-10645"/>
    <s v="Anna Andreadi"/>
    <x v="0"/>
    <x v="0"/>
    <s v="Oklahoma City"/>
    <x v="26"/>
    <n v="73120"/>
    <x v="2"/>
    <s v="FUR-CH-10002073"/>
    <x v="0"/>
    <x v="1"/>
    <s v="Hon Olson Stacker Chairs"/>
    <x v="5249"/>
    <n v="5"/>
    <n v="0"/>
    <n v="383.93099999999993"/>
    <x v="2"/>
    <x v="0"/>
  </r>
  <r>
    <n v="8011"/>
    <x v="3967"/>
    <x v="461"/>
    <x v="1279"/>
    <s v="Second Class"/>
    <s v="QJ-19255"/>
    <s v="Quincy Jones"/>
    <x v="1"/>
    <x v="0"/>
    <s v="Philadelphia"/>
    <x v="9"/>
    <n v="19134"/>
    <x v="3"/>
    <s v="OFF-PA-10003641"/>
    <x v="1"/>
    <x v="10"/>
    <s v="Xerox 1909"/>
    <x v="5250"/>
    <n v="6"/>
    <n v="0.2"/>
    <n v="41.152799999999992"/>
    <x v="3"/>
    <x v="0"/>
  </r>
  <r>
    <n v="8012"/>
    <x v="3968"/>
    <x v="782"/>
    <x v="687"/>
    <s v="First Class"/>
    <s v="JM-16195"/>
    <s v="Justin MacKendrick"/>
    <x v="0"/>
    <x v="0"/>
    <s v="Aurora"/>
    <x v="22"/>
    <n v="80013"/>
    <x v="1"/>
    <s v="TEC-PH-10002070"/>
    <x v="2"/>
    <x v="7"/>
    <s v="Griffin GC36547 PowerJolt SE Lightning Charger"/>
    <x v="5251"/>
    <n v="7"/>
    <n v="0.2"/>
    <n v="15.742999999999984"/>
    <x v="1"/>
    <x v="0"/>
  </r>
  <r>
    <n v="8013"/>
    <x v="3969"/>
    <x v="1126"/>
    <x v="1169"/>
    <s v="Same Day"/>
    <s v="TB-21625"/>
    <s v="Trudy Brown"/>
    <x v="0"/>
    <x v="0"/>
    <s v="New York City"/>
    <x v="15"/>
    <n v="10009"/>
    <x v="3"/>
    <s v="OFF-BI-10004519"/>
    <x v="1"/>
    <x v="8"/>
    <s v="GBC DocuBind P100 Manual Binding Machine"/>
    <x v="5252"/>
    <n v="5"/>
    <n v="0.2"/>
    <n v="207.47499999999994"/>
    <x v="3"/>
    <x v="0"/>
  </r>
  <r>
    <n v="8014"/>
    <x v="3969"/>
    <x v="1126"/>
    <x v="1169"/>
    <s v="Same Day"/>
    <s v="TB-21625"/>
    <s v="Trudy Brown"/>
    <x v="0"/>
    <x v="0"/>
    <s v="New York City"/>
    <x v="15"/>
    <n v="10009"/>
    <x v="3"/>
    <s v="TEC-AC-10002167"/>
    <x v="2"/>
    <x v="11"/>
    <s v="Imation 8gb Micro Traveldrive Usb 2.0 Flash Drive"/>
    <x v="5253"/>
    <n v="8"/>
    <n v="0"/>
    <n v="13.200000000000003"/>
    <x v="3"/>
    <x v="0"/>
  </r>
  <r>
    <n v="8015"/>
    <x v="3969"/>
    <x v="1126"/>
    <x v="1169"/>
    <s v="Same Day"/>
    <s v="TB-21625"/>
    <s v="Trudy Brown"/>
    <x v="0"/>
    <x v="0"/>
    <s v="New York City"/>
    <x v="15"/>
    <n v="10009"/>
    <x v="3"/>
    <s v="OFF-FA-10000936"/>
    <x v="1"/>
    <x v="13"/>
    <s v="Acco Hot Clips Clips to Go"/>
    <x v="5254"/>
    <n v="1"/>
    <n v="0"/>
    <n v="1.4804999999999999"/>
    <x v="3"/>
    <x v="0"/>
  </r>
  <r>
    <n v="8016"/>
    <x v="3969"/>
    <x v="1126"/>
    <x v="1169"/>
    <s v="Same Day"/>
    <s v="TB-21625"/>
    <s v="Trudy Brown"/>
    <x v="0"/>
    <x v="0"/>
    <s v="New York City"/>
    <x v="15"/>
    <n v="10009"/>
    <x v="3"/>
    <s v="FUR-FU-10000732"/>
    <x v="0"/>
    <x v="5"/>
    <s v="Eldon 200 Class Desk Accessories"/>
    <x v="609"/>
    <n v="3"/>
    <n v="0"/>
    <n v="6.0287999999999995"/>
    <x v="3"/>
    <x v="0"/>
  </r>
  <r>
    <n v="8017"/>
    <x v="3970"/>
    <x v="340"/>
    <x v="478"/>
    <s v="First Class"/>
    <s v="NF-18595"/>
    <s v="Nicole Fjeld"/>
    <x v="2"/>
    <x v="0"/>
    <s v="Lancaster"/>
    <x v="24"/>
    <n v="43130"/>
    <x v="3"/>
    <s v="FUR-FU-10002501"/>
    <x v="0"/>
    <x v="5"/>
    <s v="Nu-Dell Executive Frame"/>
    <x v="5255"/>
    <n v="6"/>
    <n v="0.2"/>
    <n v="12.892799999999998"/>
    <x v="3"/>
    <x v="0"/>
  </r>
  <r>
    <n v="8018"/>
    <x v="3970"/>
    <x v="340"/>
    <x v="478"/>
    <s v="First Class"/>
    <s v="NF-18595"/>
    <s v="Nicole Fjeld"/>
    <x v="2"/>
    <x v="0"/>
    <s v="Lancaster"/>
    <x v="24"/>
    <n v="43130"/>
    <x v="3"/>
    <s v="OFF-AR-10000634"/>
    <x v="1"/>
    <x v="6"/>
    <s v="Newell 320"/>
    <x v="2791"/>
    <n v="9"/>
    <n v="0.2"/>
    <n v="2.6964000000000006"/>
    <x v="3"/>
    <x v="0"/>
  </r>
  <r>
    <n v="8019"/>
    <x v="3971"/>
    <x v="161"/>
    <x v="163"/>
    <s v="Second Class"/>
    <s v="BF-11020"/>
    <s v="Barry Französisch"/>
    <x v="1"/>
    <x v="0"/>
    <s v="Modesto"/>
    <x v="1"/>
    <n v="95351"/>
    <x v="1"/>
    <s v="TEC-PH-10001700"/>
    <x v="2"/>
    <x v="7"/>
    <s v="Panasonic KX-TG6844B Expandable Digital Cordless Telephone"/>
    <x v="5046"/>
    <n v="1"/>
    <n v="0.2"/>
    <n v="4.6193000000000026"/>
    <x v="1"/>
    <x v="0"/>
  </r>
  <r>
    <n v="8020"/>
    <x v="3972"/>
    <x v="808"/>
    <x v="133"/>
    <s v="First Class"/>
    <s v="NP-18670"/>
    <s v="Nora Paige"/>
    <x v="0"/>
    <x v="0"/>
    <s v="Saint Louis"/>
    <x v="25"/>
    <n v="63116"/>
    <x v="2"/>
    <s v="OFF-AP-10001962"/>
    <x v="1"/>
    <x v="9"/>
    <s v="Black &amp; Decker Filter for Double Action Dustbuster Cordless Vac BLDV7210"/>
    <x v="4585"/>
    <n v="10"/>
    <n v="0"/>
    <n v="20.975000000000001"/>
    <x v="2"/>
    <x v="0"/>
  </r>
  <r>
    <n v="8021"/>
    <x v="3972"/>
    <x v="808"/>
    <x v="133"/>
    <s v="First Class"/>
    <s v="NP-18670"/>
    <s v="Nora Paige"/>
    <x v="0"/>
    <x v="0"/>
    <s v="Saint Louis"/>
    <x v="25"/>
    <n v="63116"/>
    <x v="2"/>
    <s v="OFF-PA-10001838"/>
    <x v="1"/>
    <x v="10"/>
    <s v="Adams Telephone Message Book W/Dividers/Space For Phone Numbers, 5 1/4&quot;X8 1/2&quot;, 300/Messages"/>
    <x v="2722"/>
    <n v="2"/>
    <n v="0"/>
    <n v="5.7623999999999995"/>
    <x v="2"/>
    <x v="0"/>
  </r>
  <r>
    <n v="8022"/>
    <x v="3973"/>
    <x v="609"/>
    <x v="653"/>
    <s v="Standard Class"/>
    <s v="HM-14860"/>
    <s v="Harry Marie"/>
    <x v="1"/>
    <x v="0"/>
    <s v="Dallas"/>
    <x v="5"/>
    <n v="75217"/>
    <x v="2"/>
    <s v="OFF-AP-10000124"/>
    <x v="1"/>
    <x v="9"/>
    <s v="Acco 6 Outlet Guardian Basic Surge Suppressor"/>
    <x v="5256"/>
    <n v="3"/>
    <n v="0.8"/>
    <n v="-12.979200000000002"/>
    <x v="2"/>
    <x v="0"/>
  </r>
  <r>
    <n v="8023"/>
    <x v="3973"/>
    <x v="609"/>
    <x v="653"/>
    <s v="Standard Class"/>
    <s v="HM-14860"/>
    <s v="Harry Marie"/>
    <x v="1"/>
    <x v="0"/>
    <s v="Dallas"/>
    <x v="5"/>
    <n v="75217"/>
    <x v="2"/>
    <s v="OFF-EN-10003567"/>
    <x v="1"/>
    <x v="12"/>
    <s v="Inter-Office Recycled Envelopes, Brown Kraft, Button-String,10&quot; x 13&quot; , 100/Box"/>
    <x v="1190"/>
    <n v="5"/>
    <n v="0.2"/>
    <n v="29.673000000000005"/>
    <x v="2"/>
    <x v="0"/>
  </r>
  <r>
    <n v="8024"/>
    <x v="3973"/>
    <x v="609"/>
    <x v="653"/>
    <s v="Standard Class"/>
    <s v="HM-14860"/>
    <s v="Harry Marie"/>
    <x v="1"/>
    <x v="0"/>
    <s v="Dallas"/>
    <x v="5"/>
    <n v="75217"/>
    <x v="2"/>
    <s v="FUR-CH-10004997"/>
    <x v="0"/>
    <x v="1"/>
    <s v="Hon Every-Day Series Multi-Task Chairs"/>
    <x v="2854"/>
    <n v="5"/>
    <n v="0.3"/>
    <n v="-93.989999999999952"/>
    <x v="2"/>
    <x v="0"/>
  </r>
  <r>
    <n v="8025"/>
    <x v="3973"/>
    <x v="609"/>
    <x v="653"/>
    <s v="Standard Class"/>
    <s v="HM-14860"/>
    <s v="Harry Marie"/>
    <x v="1"/>
    <x v="0"/>
    <s v="Dallas"/>
    <x v="5"/>
    <n v="75217"/>
    <x v="2"/>
    <s v="OFF-BI-10000494"/>
    <x v="1"/>
    <x v="8"/>
    <s v="Acco Economy Flexible Poly Round Ring Binder"/>
    <x v="5257"/>
    <n v="1"/>
    <n v="0.8"/>
    <n v="-1.8270000000000004"/>
    <x v="2"/>
    <x v="0"/>
  </r>
  <r>
    <n v="8026"/>
    <x v="3974"/>
    <x v="861"/>
    <x v="459"/>
    <s v="Second Class"/>
    <s v="DM-13525"/>
    <s v="Don Miller"/>
    <x v="1"/>
    <x v="0"/>
    <s v="New York City"/>
    <x v="15"/>
    <n v="10035"/>
    <x v="3"/>
    <s v="FUR-FU-10000277"/>
    <x v="0"/>
    <x v="5"/>
    <s v="Deflect-o DuraMat Antistatic Studded Beveled Mat for Medium Pile Carpeting"/>
    <x v="5258"/>
    <n v="2"/>
    <n v="0"/>
    <n v="50.563199999999995"/>
    <x v="3"/>
    <x v="0"/>
  </r>
  <r>
    <n v="8027"/>
    <x v="3974"/>
    <x v="861"/>
    <x v="459"/>
    <s v="Second Class"/>
    <s v="DM-13525"/>
    <s v="Don Miller"/>
    <x v="1"/>
    <x v="0"/>
    <s v="New York City"/>
    <x v="15"/>
    <n v="10035"/>
    <x v="3"/>
    <s v="OFF-ST-10003641"/>
    <x v="1"/>
    <x v="4"/>
    <s v="Space Solutions Industrial Galvanized Steel Shelving."/>
    <x v="5259"/>
    <n v="1"/>
    <n v="0"/>
    <n v="1.5760000000000076"/>
    <x v="3"/>
    <x v="0"/>
  </r>
  <r>
    <n v="8028"/>
    <x v="3974"/>
    <x v="861"/>
    <x v="459"/>
    <s v="Second Class"/>
    <s v="DM-13525"/>
    <s v="Don Miller"/>
    <x v="1"/>
    <x v="0"/>
    <s v="New York City"/>
    <x v="15"/>
    <n v="10035"/>
    <x v="3"/>
    <s v="TEC-AC-10001998"/>
    <x v="2"/>
    <x v="11"/>
    <s v="Logitech LS21 Speaker System - PC Multimedia - 2.1-CH - Wired"/>
    <x v="86"/>
    <n v="1"/>
    <n v="0"/>
    <n v="6.796599999999998"/>
    <x v="3"/>
    <x v="0"/>
  </r>
  <r>
    <n v="8029"/>
    <x v="3974"/>
    <x v="861"/>
    <x v="459"/>
    <s v="Second Class"/>
    <s v="DM-13525"/>
    <s v="Don Miller"/>
    <x v="1"/>
    <x v="0"/>
    <s v="New York City"/>
    <x v="15"/>
    <n v="10035"/>
    <x v="3"/>
    <s v="OFF-ST-10001932"/>
    <x v="1"/>
    <x v="4"/>
    <s v="Fellowes Staxonsteel Drawer Files"/>
    <x v="4321"/>
    <n v="4"/>
    <n v="0"/>
    <n v="108.17520000000002"/>
    <x v="3"/>
    <x v="0"/>
  </r>
  <r>
    <n v="8030"/>
    <x v="3975"/>
    <x v="147"/>
    <x v="829"/>
    <s v="Standard Class"/>
    <s v="JF-15565"/>
    <s v="Jill Fjeld"/>
    <x v="0"/>
    <x v="0"/>
    <s v="San Antonio"/>
    <x v="5"/>
    <n v="78207"/>
    <x v="2"/>
    <s v="TEC-AC-10002323"/>
    <x v="2"/>
    <x v="11"/>
    <s v="SanDisk Ultra 32 GB MicroSDHC Class 10 Memory Card"/>
    <x v="5260"/>
    <n v="6"/>
    <n v="0.2"/>
    <n v="-9.2819999999999965"/>
    <x v="2"/>
    <x v="0"/>
  </r>
  <r>
    <n v="8031"/>
    <x v="3976"/>
    <x v="676"/>
    <x v="1280"/>
    <s v="Standard Class"/>
    <s v="NM-18520"/>
    <s v="Neoma Murray"/>
    <x v="0"/>
    <x v="0"/>
    <s v="Amarillo"/>
    <x v="5"/>
    <n v="79109"/>
    <x v="2"/>
    <s v="FUR-FU-10004270"/>
    <x v="0"/>
    <x v="5"/>
    <s v="Executive Impressions 13&quot; Clairmont Wall Clock"/>
    <x v="5261"/>
    <n v="3"/>
    <n v="0.6"/>
    <n v="-10.961100000000002"/>
    <x v="2"/>
    <x v="0"/>
  </r>
  <r>
    <n v="8032"/>
    <x v="3976"/>
    <x v="676"/>
    <x v="1280"/>
    <s v="Standard Class"/>
    <s v="NM-18520"/>
    <s v="Neoma Murray"/>
    <x v="0"/>
    <x v="0"/>
    <s v="Amarillo"/>
    <x v="5"/>
    <n v="79109"/>
    <x v="2"/>
    <s v="OFF-PA-10004621"/>
    <x v="1"/>
    <x v="10"/>
    <s v="Xerox 212"/>
    <x v="233"/>
    <n v="5"/>
    <n v="0.2"/>
    <n v="9.0719999999999992"/>
    <x v="2"/>
    <x v="0"/>
  </r>
  <r>
    <n v="8033"/>
    <x v="3977"/>
    <x v="608"/>
    <x v="1218"/>
    <s v="First Class"/>
    <s v="MV-17485"/>
    <s v="Mark Van Huff"/>
    <x v="0"/>
    <x v="0"/>
    <s v="Houston"/>
    <x v="5"/>
    <n v="77041"/>
    <x v="2"/>
    <s v="OFF-PA-10001019"/>
    <x v="1"/>
    <x v="10"/>
    <s v="Xerox 1884"/>
    <x v="1107"/>
    <n v="3"/>
    <n v="0.2"/>
    <n v="16.183799999999998"/>
    <x v="2"/>
    <x v="0"/>
  </r>
  <r>
    <n v="8034"/>
    <x v="3977"/>
    <x v="608"/>
    <x v="1218"/>
    <s v="First Class"/>
    <s v="MV-17485"/>
    <s v="Mark Van Huff"/>
    <x v="0"/>
    <x v="0"/>
    <s v="Houston"/>
    <x v="5"/>
    <n v="77041"/>
    <x v="2"/>
    <s v="OFF-BI-10000201"/>
    <x v="1"/>
    <x v="8"/>
    <s v="Avery Triangle Shaped Sheet Lifters, Black, 2/Pack"/>
    <x v="5262"/>
    <n v="2"/>
    <n v="0.8"/>
    <n v="-1.476"/>
    <x v="2"/>
    <x v="0"/>
  </r>
  <r>
    <n v="8035"/>
    <x v="3977"/>
    <x v="608"/>
    <x v="1218"/>
    <s v="First Class"/>
    <s v="MV-17485"/>
    <s v="Mark Van Huff"/>
    <x v="0"/>
    <x v="0"/>
    <s v="Houston"/>
    <x v="5"/>
    <n v="77041"/>
    <x v="2"/>
    <s v="FUR-FU-10004587"/>
    <x v="0"/>
    <x v="5"/>
    <s v="GE General Use Halogen Bulbs, 100 Watts, 1 Bulb per Pack"/>
    <x v="5263"/>
    <n v="9"/>
    <n v="0.6"/>
    <n v="-20.730599999999995"/>
    <x v="2"/>
    <x v="0"/>
  </r>
  <r>
    <n v="8036"/>
    <x v="3977"/>
    <x v="608"/>
    <x v="1218"/>
    <s v="First Class"/>
    <s v="MV-17485"/>
    <s v="Mark Van Huff"/>
    <x v="0"/>
    <x v="0"/>
    <s v="Houston"/>
    <x v="5"/>
    <n v="77041"/>
    <x v="2"/>
    <s v="OFF-LA-10001613"/>
    <x v="1"/>
    <x v="2"/>
    <s v="Avery File Folder Labels"/>
    <x v="877"/>
    <n v="2"/>
    <n v="0.2"/>
    <n v="1.6704000000000001"/>
    <x v="2"/>
    <x v="0"/>
  </r>
  <r>
    <n v="8037"/>
    <x v="3978"/>
    <x v="1181"/>
    <x v="238"/>
    <s v="First Class"/>
    <s v="AG-10270"/>
    <s v="Alejandro Grove"/>
    <x v="0"/>
    <x v="0"/>
    <s v="Lawrence"/>
    <x v="31"/>
    <n v="1841"/>
    <x v="3"/>
    <s v="OFF-BI-10001308"/>
    <x v="1"/>
    <x v="8"/>
    <s v="GBC Standard Plastic Binding Systems' Combs"/>
    <x v="1023"/>
    <n v="6"/>
    <n v="0"/>
    <n v="16.955999999999996"/>
    <x v="3"/>
    <x v="0"/>
  </r>
  <r>
    <n v="8038"/>
    <x v="3979"/>
    <x v="815"/>
    <x v="730"/>
    <s v="Standard Class"/>
    <s v="BF-11275"/>
    <s v="Beth Fritzler"/>
    <x v="1"/>
    <x v="0"/>
    <s v="Columbus"/>
    <x v="32"/>
    <n v="31907"/>
    <x v="0"/>
    <s v="OFF-AP-10003278"/>
    <x v="1"/>
    <x v="9"/>
    <s v="Belkin 7-Outlet SurgeMaster Home Series"/>
    <x v="5264"/>
    <n v="3"/>
    <n v="0"/>
    <n v="10.896600000000003"/>
    <x v="0"/>
    <x v="0"/>
  </r>
  <r>
    <n v="8039"/>
    <x v="3980"/>
    <x v="160"/>
    <x v="354"/>
    <s v="Second Class"/>
    <s v="JC-15775"/>
    <s v="John Castell"/>
    <x v="0"/>
    <x v="0"/>
    <s v="Los Angeles"/>
    <x v="1"/>
    <n v="90032"/>
    <x v="1"/>
    <s v="FUR-BO-10003966"/>
    <x v="0"/>
    <x v="0"/>
    <s v="Sauder Facets Collection Library, Sky Alder Finish"/>
    <x v="2683"/>
    <n v="3"/>
    <n v="0.15"/>
    <n v="5.1293999999999755"/>
    <x v="1"/>
    <x v="0"/>
  </r>
  <r>
    <n v="8040"/>
    <x v="3981"/>
    <x v="170"/>
    <x v="1171"/>
    <s v="Second Class"/>
    <s v="CM-11815"/>
    <s v="Candace McMahon"/>
    <x v="1"/>
    <x v="0"/>
    <s v="Seattle"/>
    <x v="4"/>
    <n v="98115"/>
    <x v="1"/>
    <s v="FUR-CH-10004698"/>
    <x v="0"/>
    <x v="1"/>
    <s v="Padded Folding Chairs, Black, 4/Carton"/>
    <x v="340"/>
    <n v="6"/>
    <n v="0.2"/>
    <n v="38.870400000000018"/>
    <x v="1"/>
    <x v="0"/>
  </r>
  <r>
    <n v="8041"/>
    <x v="3981"/>
    <x v="170"/>
    <x v="1171"/>
    <s v="Second Class"/>
    <s v="CM-11815"/>
    <s v="Candace McMahon"/>
    <x v="1"/>
    <x v="0"/>
    <s v="Seattle"/>
    <x v="4"/>
    <n v="98115"/>
    <x v="1"/>
    <s v="OFF-ST-10000025"/>
    <x v="1"/>
    <x v="4"/>
    <s v="Fellowes Stor/Drawer Steel Plus Storage Drawers"/>
    <x v="720"/>
    <n v="6"/>
    <n v="0"/>
    <n v="34.354799999999955"/>
    <x v="1"/>
    <x v="0"/>
  </r>
  <r>
    <n v="8042"/>
    <x v="3981"/>
    <x v="170"/>
    <x v="1171"/>
    <s v="Second Class"/>
    <s v="CM-11815"/>
    <s v="Candace McMahon"/>
    <x v="1"/>
    <x v="0"/>
    <s v="Seattle"/>
    <x v="4"/>
    <n v="98115"/>
    <x v="1"/>
    <s v="TEC-AC-10000682"/>
    <x v="2"/>
    <x v="11"/>
    <s v="Kensington K72356US Mouse-in-a-Box USB Desktop Mouse"/>
    <x v="5265"/>
    <n v="2"/>
    <n v="0"/>
    <n v="11.613"/>
    <x v="1"/>
    <x v="0"/>
  </r>
  <r>
    <n v="8043"/>
    <x v="3982"/>
    <x v="825"/>
    <x v="1097"/>
    <s v="Standard Class"/>
    <s v="PV-18985"/>
    <s v="Paul Van Hugh"/>
    <x v="2"/>
    <x v="0"/>
    <s v="Cambridge"/>
    <x v="31"/>
    <n v="2138"/>
    <x v="3"/>
    <s v="TEC-AC-10001772"/>
    <x v="2"/>
    <x v="11"/>
    <s v="Memorex Mini Travel Drive 16 GB USB 2.0 Flash Drive"/>
    <x v="433"/>
    <n v="4"/>
    <n v="0"/>
    <n v="24.913200000000003"/>
    <x v="3"/>
    <x v="0"/>
  </r>
  <r>
    <n v="8044"/>
    <x v="3982"/>
    <x v="825"/>
    <x v="1097"/>
    <s v="Standard Class"/>
    <s v="PV-18985"/>
    <s v="Paul Van Hugh"/>
    <x v="2"/>
    <x v="0"/>
    <s v="Cambridge"/>
    <x v="31"/>
    <n v="2138"/>
    <x v="3"/>
    <s v="FUR-FU-10001379"/>
    <x v="0"/>
    <x v="5"/>
    <s v="Executive Impressions 16-1/2&quot; Circular Wall Clock"/>
    <x v="4111"/>
    <n v="1"/>
    <n v="0"/>
    <n v="11.756800000000002"/>
    <x v="3"/>
    <x v="0"/>
  </r>
  <r>
    <n v="8045"/>
    <x v="3983"/>
    <x v="175"/>
    <x v="31"/>
    <s v="Second Class"/>
    <s v="DO-13645"/>
    <s v="Doug O'Connell"/>
    <x v="0"/>
    <x v="0"/>
    <s v="Salt Lake City"/>
    <x v="7"/>
    <n v="84106"/>
    <x v="1"/>
    <s v="OFF-BI-10002794"/>
    <x v="1"/>
    <x v="8"/>
    <s v="Avery Trapezoid Ring Binder, 3&quot; Capacity, Black, 1040 sheets"/>
    <x v="5266"/>
    <n v="9"/>
    <n v="0.2"/>
    <n v="106.95779999999998"/>
    <x v="1"/>
    <x v="1"/>
  </r>
  <r>
    <n v="8046"/>
    <x v="3984"/>
    <x v="873"/>
    <x v="926"/>
    <s v="Standard Class"/>
    <s v="HA-14905"/>
    <s v="Helen Abelman"/>
    <x v="0"/>
    <x v="0"/>
    <s v="New York City"/>
    <x v="15"/>
    <n v="10035"/>
    <x v="3"/>
    <s v="OFF-AP-10001005"/>
    <x v="1"/>
    <x v="9"/>
    <s v="Honeywell Quietcare HEPA Air Cleaner"/>
    <x v="5267"/>
    <n v="5"/>
    <n v="0"/>
    <n v="129.77249999999998"/>
    <x v="3"/>
    <x v="0"/>
  </r>
  <r>
    <n v="8047"/>
    <x v="3985"/>
    <x v="272"/>
    <x v="24"/>
    <s v="Second Class"/>
    <s v="SH-20395"/>
    <s v="Shahid Hopkins"/>
    <x v="0"/>
    <x v="0"/>
    <s v="Cuyahoga Falls"/>
    <x v="24"/>
    <n v="44221"/>
    <x v="3"/>
    <s v="OFF-BI-10000201"/>
    <x v="1"/>
    <x v="8"/>
    <s v="Avery Triangle Shaped Sheet Lifters, Black, 2/Pack"/>
    <x v="3631"/>
    <n v="3"/>
    <n v="0.7"/>
    <n v="-1.4760000000000004"/>
    <x v="3"/>
    <x v="0"/>
  </r>
  <r>
    <n v="8048"/>
    <x v="3986"/>
    <x v="132"/>
    <x v="373"/>
    <s v="Second Class"/>
    <s v="JM-16195"/>
    <s v="Justin MacKendrick"/>
    <x v="0"/>
    <x v="0"/>
    <s v="Wilmington"/>
    <x v="3"/>
    <n v="28403"/>
    <x v="0"/>
    <s v="OFF-PA-10003673"/>
    <x v="1"/>
    <x v="10"/>
    <s v="Strathmore Photo Mount Cards"/>
    <x v="3965"/>
    <n v="3"/>
    <n v="0.2"/>
    <n v="5.2883999999999984"/>
    <x v="0"/>
    <x v="0"/>
  </r>
  <r>
    <n v="8049"/>
    <x v="3987"/>
    <x v="894"/>
    <x v="445"/>
    <s v="Standard Class"/>
    <s v="DK-13225"/>
    <s v="Dean Katz"/>
    <x v="1"/>
    <x v="0"/>
    <s v="New York City"/>
    <x v="15"/>
    <n v="10035"/>
    <x v="3"/>
    <s v="OFF-AP-10000938"/>
    <x v="1"/>
    <x v="9"/>
    <s v="Avanti 1.7 Cu. Ft. Refrigerator"/>
    <x v="3828"/>
    <n v="7"/>
    <n v="0"/>
    <n v="197.92079999999999"/>
    <x v="3"/>
    <x v="0"/>
  </r>
  <r>
    <n v="8050"/>
    <x v="3988"/>
    <x v="467"/>
    <x v="839"/>
    <s v="Standard Class"/>
    <s v="CM-12715"/>
    <s v="Craig Molinari"/>
    <x v="1"/>
    <x v="0"/>
    <s v="Philadelphia"/>
    <x v="9"/>
    <n v="19140"/>
    <x v="3"/>
    <s v="OFF-BI-10003274"/>
    <x v="1"/>
    <x v="8"/>
    <s v="Avery Durable Slant Ring Binders, No Labels"/>
    <x v="3649"/>
    <n v="5"/>
    <n v="0.7"/>
    <n v="-4.577"/>
    <x v="3"/>
    <x v="0"/>
  </r>
  <r>
    <n v="8051"/>
    <x v="3988"/>
    <x v="467"/>
    <x v="839"/>
    <s v="Standard Class"/>
    <s v="CM-12715"/>
    <s v="Craig Molinari"/>
    <x v="1"/>
    <x v="0"/>
    <s v="Philadelphia"/>
    <x v="9"/>
    <n v="19140"/>
    <x v="3"/>
    <s v="FUR-FU-10001095"/>
    <x v="0"/>
    <x v="5"/>
    <s v="DAX Black Cherry Wood-Tone Poster Frame"/>
    <x v="4571"/>
    <n v="1"/>
    <n v="0.2"/>
    <n v="4.7664"/>
    <x v="3"/>
    <x v="0"/>
  </r>
  <r>
    <n v="8052"/>
    <x v="3988"/>
    <x v="467"/>
    <x v="839"/>
    <s v="Standard Class"/>
    <s v="CM-12715"/>
    <s v="Craig Molinari"/>
    <x v="1"/>
    <x v="0"/>
    <s v="Philadelphia"/>
    <x v="9"/>
    <n v="19140"/>
    <x v="3"/>
    <s v="OFF-AP-10001492"/>
    <x v="1"/>
    <x v="9"/>
    <s v="Acco Six-Outlet Power Strip, 4' Cord Length"/>
    <x v="3101"/>
    <n v="6"/>
    <n v="0.2"/>
    <n v="3.1032000000000011"/>
    <x v="3"/>
    <x v="0"/>
  </r>
  <r>
    <n v="8053"/>
    <x v="3989"/>
    <x v="686"/>
    <x v="137"/>
    <s v="Second Class"/>
    <s v="BF-10975"/>
    <s v="Barbara Fisher"/>
    <x v="1"/>
    <x v="0"/>
    <s v="New York City"/>
    <x v="15"/>
    <n v="10009"/>
    <x v="3"/>
    <s v="OFF-AR-10004999"/>
    <x v="1"/>
    <x v="6"/>
    <s v="Newell 315"/>
    <x v="1465"/>
    <n v="3"/>
    <n v="0"/>
    <n v="4.4850000000000003"/>
    <x v="3"/>
    <x v="0"/>
  </r>
  <r>
    <n v="8054"/>
    <x v="3990"/>
    <x v="394"/>
    <x v="391"/>
    <s v="Standard Class"/>
    <s v="SF-20965"/>
    <s v="Sylvia Foulston"/>
    <x v="1"/>
    <x v="0"/>
    <s v="Philadelphia"/>
    <x v="9"/>
    <n v="19134"/>
    <x v="3"/>
    <s v="OFF-BI-10004094"/>
    <x v="1"/>
    <x v="8"/>
    <s v="GBC Standard Plastic Binding Systems Combs"/>
    <x v="5268"/>
    <n v="1"/>
    <n v="0.7"/>
    <n v="-1.8584999999999994"/>
    <x v="3"/>
    <x v="0"/>
  </r>
  <r>
    <n v="8055"/>
    <x v="3991"/>
    <x v="834"/>
    <x v="136"/>
    <s v="Standard Class"/>
    <s v="CB-12025"/>
    <s v="Cassandra Brandow"/>
    <x v="0"/>
    <x v="0"/>
    <s v="Los Angeles"/>
    <x v="1"/>
    <n v="90049"/>
    <x v="1"/>
    <s v="OFF-ST-10001490"/>
    <x v="1"/>
    <x v="4"/>
    <s v="Hot File 7-Pocket, Floor Stand"/>
    <x v="5269"/>
    <n v="5"/>
    <n v="0"/>
    <n v="267.70499999999993"/>
    <x v="1"/>
    <x v="0"/>
  </r>
  <r>
    <n v="8056"/>
    <x v="3991"/>
    <x v="834"/>
    <x v="136"/>
    <s v="Standard Class"/>
    <s v="CB-12025"/>
    <s v="Cassandra Brandow"/>
    <x v="0"/>
    <x v="0"/>
    <s v="Los Angeles"/>
    <x v="1"/>
    <n v="90049"/>
    <x v="1"/>
    <s v="FUR-BO-10004695"/>
    <x v="0"/>
    <x v="0"/>
    <s v="O'Sullivan 2-Door Barrister Bookcase in Odessa Pine"/>
    <x v="1496"/>
    <n v="2"/>
    <n v="0.15"/>
    <n v="28.956799999999973"/>
    <x v="1"/>
    <x v="0"/>
  </r>
  <r>
    <n v="8057"/>
    <x v="3991"/>
    <x v="834"/>
    <x v="136"/>
    <s v="Standard Class"/>
    <s v="CB-12025"/>
    <s v="Cassandra Brandow"/>
    <x v="0"/>
    <x v="0"/>
    <s v="Los Angeles"/>
    <x v="1"/>
    <n v="90049"/>
    <x v="1"/>
    <s v="OFF-ST-10000736"/>
    <x v="1"/>
    <x v="4"/>
    <s v="Carina Double Wide Media Storage Towers in Natural &amp; Black"/>
    <x v="5270"/>
    <n v="9"/>
    <n v="0"/>
    <n v="29.152799999999971"/>
    <x v="1"/>
    <x v="0"/>
  </r>
  <r>
    <n v="8058"/>
    <x v="3991"/>
    <x v="834"/>
    <x v="136"/>
    <s v="Standard Class"/>
    <s v="CB-12025"/>
    <s v="Cassandra Brandow"/>
    <x v="0"/>
    <x v="0"/>
    <s v="Los Angeles"/>
    <x v="1"/>
    <n v="90049"/>
    <x v="1"/>
    <s v="OFF-BI-10001617"/>
    <x v="1"/>
    <x v="8"/>
    <s v="GBC Wire Binding Combs"/>
    <x v="5271"/>
    <n v="5"/>
    <n v="0.2"/>
    <n v="13.959"/>
    <x v="1"/>
    <x v="0"/>
  </r>
  <r>
    <n v="8059"/>
    <x v="3991"/>
    <x v="834"/>
    <x v="136"/>
    <s v="Standard Class"/>
    <s v="CB-12025"/>
    <s v="Cassandra Brandow"/>
    <x v="0"/>
    <x v="0"/>
    <s v="Los Angeles"/>
    <x v="1"/>
    <n v="90049"/>
    <x v="1"/>
    <s v="TEC-PH-10003589"/>
    <x v="2"/>
    <x v="7"/>
    <s v="invisibleSHIELD by ZAGG Smudge-Free Screen Protector"/>
    <x v="752"/>
    <n v="3"/>
    <n v="0.2"/>
    <n v="15.111599999999999"/>
    <x v="1"/>
    <x v="0"/>
  </r>
  <r>
    <n v="8060"/>
    <x v="3991"/>
    <x v="834"/>
    <x v="136"/>
    <s v="Standard Class"/>
    <s v="CB-12025"/>
    <s v="Cassandra Brandow"/>
    <x v="0"/>
    <x v="0"/>
    <s v="Los Angeles"/>
    <x v="1"/>
    <n v="90049"/>
    <x v="1"/>
    <s v="FUR-FU-10003981"/>
    <x v="0"/>
    <x v="5"/>
    <s v="Eldon Wave Desk Accessories"/>
    <x v="1353"/>
    <n v="2"/>
    <n v="0"/>
    <n v="1.7472000000000003"/>
    <x v="1"/>
    <x v="0"/>
  </r>
  <r>
    <n v="8061"/>
    <x v="3992"/>
    <x v="1181"/>
    <x v="1068"/>
    <s v="Standard Class"/>
    <s v="TC-20980"/>
    <s v="Tamara Chand"/>
    <x v="1"/>
    <x v="0"/>
    <s v="Long Beach"/>
    <x v="15"/>
    <n v="11561"/>
    <x v="3"/>
    <s v="OFF-PA-10001970"/>
    <x v="1"/>
    <x v="10"/>
    <s v="Xerox 1881"/>
    <x v="3733"/>
    <n v="5"/>
    <n v="0"/>
    <n v="28.857999999999997"/>
    <x v="3"/>
    <x v="0"/>
  </r>
  <r>
    <n v="8062"/>
    <x v="3992"/>
    <x v="1181"/>
    <x v="1068"/>
    <s v="Standard Class"/>
    <s v="TC-20980"/>
    <s v="Tamara Chand"/>
    <x v="1"/>
    <x v="0"/>
    <s v="Long Beach"/>
    <x v="15"/>
    <n v="11561"/>
    <x v="3"/>
    <s v="OFF-BI-10002437"/>
    <x v="1"/>
    <x v="8"/>
    <s v="Recycled Premium Regency Composition Covers"/>
    <x v="671"/>
    <n v="2"/>
    <n v="0.2"/>
    <n v="8.8623999999999992"/>
    <x v="3"/>
    <x v="0"/>
  </r>
  <r>
    <n v="8063"/>
    <x v="3993"/>
    <x v="77"/>
    <x v="333"/>
    <s v="First Class"/>
    <s v="LW-17215"/>
    <s v="Luke Weiss"/>
    <x v="0"/>
    <x v="0"/>
    <s v="Rochester"/>
    <x v="15"/>
    <n v="14609"/>
    <x v="3"/>
    <s v="TEC-PH-10000586"/>
    <x v="2"/>
    <x v="7"/>
    <s v="AT&amp;T SB67148 SynJ"/>
    <x v="2392"/>
    <n v="4"/>
    <n v="0"/>
    <n v="71.269200000000012"/>
    <x v="3"/>
    <x v="0"/>
  </r>
  <r>
    <n v="8064"/>
    <x v="3993"/>
    <x v="77"/>
    <x v="333"/>
    <s v="First Class"/>
    <s v="LW-17215"/>
    <s v="Luke Weiss"/>
    <x v="0"/>
    <x v="0"/>
    <s v="Rochester"/>
    <x v="15"/>
    <n v="14609"/>
    <x v="3"/>
    <s v="TEC-PH-10003811"/>
    <x v="2"/>
    <x v="7"/>
    <s v="Jabra Supreme Plus Driver Edition Headset"/>
    <x v="1911"/>
    <n v="3"/>
    <n v="0"/>
    <n v="100.7916"/>
    <x v="3"/>
    <x v="0"/>
  </r>
  <r>
    <n v="8065"/>
    <x v="3993"/>
    <x v="77"/>
    <x v="333"/>
    <s v="First Class"/>
    <s v="LW-17215"/>
    <s v="Luke Weiss"/>
    <x v="0"/>
    <x v="0"/>
    <s v="Rochester"/>
    <x v="15"/>
    <n v="14609"/>
    <x v="3"/>
    <s v="OFF-PA-10004983"/>
    <x v="1"/>
    <x v="10"/>
    <s v="Xerox 23"/>
    <x v="91"/>
    <n v="2"/>
    <n v="0"/>
    <n v="6.2208000000000006"/>
    <x v="3"/>
    <x v="0"/>
  </r>
  <r>
    <n v="8066"/>
    <x v="3993"/>
    <x v="77"/>
    <x v="333"/>
    <s v="First Class"/>
    <s v="LW-17215"/>
    <s v="Luke Weiss"/>
    <x v="0"/>
    <x v="0"/>
    <s v="Rochester"/>
    <x v="15"/>
    <n v="14609"/>
    <x v="3"/>
    <s v="OFF-ST-10003479"/>
    <x v="1"/>
    <x v="4"/>
    <s v="Eldon Base for stackable storage shelf, platinum"/>
    <x v="5272"/>
    <n v="3"/>
    <n v="0"/>
    <n v="5.8409999999999869"/>
    <x v="3"/>
    <x v="0"/>
  </r>
  <r>
    <n v="8067"/>
    <x v="3993"/>
    <x v="77"/>
    <x v="333"/>
    <s v="First Class"/>
    <s v="LW-17215"/>
    <s v="Luke Weiss"/>
    <x v="0"/>
    <x v="0"/>
    <s v="Rochester"/>
    <x v="15"/>
    <n v="14609"/>
    <x v="3"/>
    <s v="OFF-BI-10004318"/>
    <x v="1"/>
    <x v="8"/>
    <s v="Ibico EB-19 Dual Function Manual Binding System"/>
    <x v="4795"/>
    <n v="2"/>
    <n v="0.2"/>
    <n v="89.954799999999992"/>
    <x v="3"/>
    <x v="0"/>
  </r>
  <r>
    <n v="8068"/>
    <x v="3994"/>
    <x v="1182"/>
    <x v="994"/>
    <s v="Standard Class"/>
    <s v="NS-18640"/>
    <s v="Noel Staavos"/>
    <x v="1"/>
    <x v="0"/>
    <s v="San Francisco"/>
    <x v="1"/>
    <n v="94109"/>
    <x v="1"/>
    <s v="TEC-AC-10002567"/>
    <x v="2"/>
    <x v="11"/>
    <s v="Logitech G602 Wireless Gaming Mouse"/>
    <x v="764"/>
    <n v="3"/>
    <n v="0"/>
    <n v="86.389199999999988"/>
    <x v="1"/>
    <x v="0"/>
  </r>
  <r>
    <n v="8069"/>
    <x v="3994"/>
    <x v="1182"/>
    <x v="994"/>
    <s v="Standard Class"/>
    <s v="NS-18640"/>
    <s v="Noel Staavos"/>
    <x v="1"/>
    <x v="0"/>
    <s v="San Francisco"/>
    <x v="1"/>
    <n v="94109"/>
    <x v="1"/>
    <s v="FUR-FU-10001731"/>
    <x v="0"/>
    <x v="5"/>
    <s v="Acrylic Self-Standing Desk Frames"/>
    <x v="2003"/>
    <n v="6"/>
    <n v="0"/>
    <n v="6.0876000000000001"/>
    <x v="1"/>
    <x v="0"/>
  </r>
  <r>
    <n v="8070"/>
    <x v="3995"/>
    <x v="314"/>
    <x v="838"/>
    <s v="Standard Class"/>
    <s v="JM-15250"/>
    <s v="Janet Martin"/>
    <x v="0"/>
    <x v="0"/>
    <s v="Huntsville"/>
    <x v="5"/>
    <n v="77340"/>
    <x v="2"/>
    <s v="OFF-ST-10002743"/>
    <x v="1"/>
    <x v="4"/>
    <s v="SAFCO Boltless Steel Shelving"/>
    <x v="5273"/>
    <n v="5"/>
    <n v="0.2"/>
    <n v="-107.95800000000004"/>
    <x v="2"/>
    <x v="0"/>
  </r>
  <r>
    <n v="8071"/>
    <x v="3995"/>
    <x v="314"/>
    <x v="838"/>
    <s v="Standard Class"/>
    <s v="JM-15250"/>
    <s v="Janet Martin"/>
    <x v="0"/>
    <x v="0"/>
    <s v="Huntsville"/>
    <x v="5"/>
    <n v="77340"/>
    <x v="2"/>
    <s v="FUR-FU-10002116"/>
    <x v="0"/>
    <x v="5"/>
    <s v="Tenex Carpeted, Granite-Look or Clear Contemporary Contour Shape Chair Mats"/>
    <x v="5274"/>
    <n v="5"/>
    <n v="0.6"/>
    <n v="-187.38150000000002"/>
    <x v="2"/>
    <x v="0"/>
  </r>
  <r>
    <n v="8072"/>
    <x v="3995"/>
    <x v="314"/>
    <x v="838"/>
    <s v="Standard Class"/>
    <s v="JM-15250"/>
    <s v="Janet Martin"/>
    <x v="0"/>
    <x v="0"/>
    <s v="Huntsville"/>
    <x v="5"/>
    <n v="77340"/>
    <x v="2"/>
    <s v="FUR-CH-10003199"/>
    <x v="0"/>
    <x v="1"/>
    <s v="Office Star - Contemporary Task Swivel Chair"/>
    <x v="5275"/>
    <n v="4"/>
    <n v="0.3"/>
    <n v="-26.635199999999998"/>
    <x v="2"/>
    <x v="0"/>
  </r>
  <r>
    <n v="8073"/>
    <x v="3995"/>
    <x v="314"/>
    <x v="838"/>
    <s v="Standard Class"/>
    <s v="JM-15250"/>
    <s v="Janet Martin"/>
    <x v="0"/>
    <x v="0"/>
    <s v="Huntsville"/>
    <x v="5"/>
    <n v="77340"/>
    <x v="2"/>
    <s v="OFF-AR-10003158"/>
    <x v="1"/>
    <x v="6"/>
    <s v="Fluorescent Highlighters by Dixon"/>
    <x v="5276"/>
    <n v="4"/>
    <n v="0.2"/>
    <n v="2.2287999999999988"/>
    <x v="2"/>
    <x v="0"/>
  </r>
  <r>
    <n v="8074"/>
    <x v="3995"/>
    <x v="314"/>
    <x v="838"/>
    <s v="Standard Class"/>
    <s v="JM-15250"/>
    <s v="Janet Martin"/>
    <x v="0"/>
    <x v="0"/>
    <s v="Huntsville"/>
    <x v="5"/>
    <n v="77340"/>
    <x v="2"/>
    <s v="OFF-BI-10000301"/>
    <x v="1"/>
    <x v="8"/>
    <s v="GBC Instant Report Kit"/>
    <x v="5277"/>
    <n v="5"/>
    <n v="0.8"/>
    <n v="-9.7050000000000018"/>
    <x v="2"/>
    <x v="0"/>
  </r>
  <r>
    <n v="8075"/>
    <x v="3995"/>
    <x v="314"/>
    <x v="838"/>
    <s v="Standard Class"/>
    <s v="JM-15250"/>
    <s v="Janet Martin"/>
    <x v="0"/>
    <x v="0"/>
    <s v="Huntsville"/>
    <x v="5"/>
    <n v="77340"/>
    <x v="2"/>
    <s v="OFF-BI-10000343"/>
    <x v="1"/>
    <x v="8"/>
    <s v="Pressboard Covers with Storage Hooks, 9 1/2&quot; x 11&quot;, Light Blue"/>
    <x v="5278"/>
    <n v="14"/>
    <n v="0.8"/>
    <n v="-22.684200000000004"/>
    <x v="2"/>
    <x v="0"/>
  </r>
  <r>
    <n v="8076"/>
    <x v="3995"/>
    <x v="314"/>
    <x v="838"/>
    <s v="Standard Class"/>
    <s v="JM-15250"/>
    <s v="Janet Martin"/>
    <x v="0"/>
    <x v="0"/>
    <s v="Huntsville"/>
    <x v="5"/>
    <n v="77340"/>
    <x v="2"/>
    <s v="OFF-AP-10004708"/>
    <x v="1"/>
    <x v="9"/>
    <s v="Fellowes Superior 10 Outlet Split Surge Protector"/>
    <x v="5279"/>
    <n v="2"/>
    <n v="0.8"/>
    <n v="-38.821200000000012"/>
    <x v="2"/>
    <x v="0"/>
  </r>
  <r>
    <n v="8077"/>
    <x v="3996"/>
    <x v="537"/>
    <x v="155"/>
    <s v="Standard Class"/>
    <s v="RF-19345"/>
    <s v="Randy Ferguson"/>
    <x v="1"/>
    <x v="0"/>
    <s v="East Point"/>
    <x v="32"/>
    <n v="30344"/>
    <x v="0"/>
    <s v="FUR-FU-10000794"/>
    <x v="0"/>
    <x v="5"/>
    <s v="Eldon Stackable Tray, Side-Load, Legal, Smoke"/>
    <x v="1877"/>
    <n v="3"/>
    <n v="0"/>
    <n v="9.3227999999999991"/>
    <x v="0"/>
    <x v="0"/>
  </r>
  <r>
    <n v="8078"/>
    <x v="3996"/>
    <x v="537"/>
    <x v="155"/>
    <s v="Standard Class"/>
    <s v="RF-19345"/>
    <s v="Randy Ferguson"/>
    <x v="1"/>
    <x v="0"/>
    <s v="East Point"/>
    <x v="32"/>
    <n v="30344"/>
    <x v="0"/>
    <s v="OFF-BI-10004519"/>
    <x v="1"/>
    <x v="8"/>
    <s v="GBC DocuBind P100 Manual Binding Machine"/>
    <x v="5280"/>
    <n v="1"/>
    <n v="0"/>
    <n v="74.690999999999988"/>
    <x v="0"/>
    <x v="0"/>
  </r>
  <r>
    <n v="8079"/>
    <x v="3996"/>
    <x v="537"/>
    <x v="155"/>
    <s v="Standard Class"/>
    <s v="RF-19345"/>
    <s v="Randy Ferguson"/>
    <x v="1"/>
    <x v="0"/>
    <s v="East Point"/>
    <x v="32"/>
    <n v="30344"/>
    <x v="0"/>
    <s v="TEC-AC-10001590"/>
    <x v="2"/>
    <x v="11"/>
    <s v="Dell Slim USB Multimedia Keyboard"/>
    <x v="5281"/>
    <n v="3"/>
    <n v="0"/>
    <n v="18"/>
    <x v="0"/>
    <x v="0"/>
  </r>
  <r>
    <n v="8080"/>
    <x v="3997"/>
    <x v="441"/>
    <x v="902"/>
    <s v="Standard Class"/>
    <s v="CA-12055"/>
    <s v="Cathy Armstrong"/>
    <x v="2"/>
    <x v="0"/>
    <s v="New York City"/>
    <x v="15"/>
    <n v="10009"/>
    <x v="3"/>
    <s v="OFF-BI-10001524"/>
    <x v="1"/>
    <x v="8"/>
    <s v="GBC Premium Transparent Covers with Diagonal Lined Pattern"/>
    <x v="5282"/>
    <n v="8"/>
    <n v="0.2"/>
    <n v="46.99519999999999"/>
    <x v="3"/>
    <x v="0"/>
  </r>
  <r>
    <n v="8081"/>
    <x v="3998"/>
    <x v="662"/>
    <x v="666"/>
    <s v="Standard Class"/>
    <s v="KH-16690"/>
    <s v="Kristen Hastings"/>
    <x v="1"/>
    <x v="0"/>
    <s v="Springfield"/>
    <x v="21"/>
    <n v="97477"/>
    <x v="1"/>
    <s v="OFF-LA-10001474"/>
    <x v="1"/>
    <x v="2"/>
    <s v="Avery 477"/>
    <x v="5283"/>
    <n v="6"/>
    <n v="0.2"/>
    <n v="47.626799999999996"/>
    <x v="1"/>
    <x v="0"/>
  </r>
  <r>
    <n v="8082"/>
    <x v="3998"/>
    <x v="662"/>
    <x v="666"/>
    <s v="Standard Class"/>
    <s v="KH-16690"/>
    <s v="Kristen Hastings"/>
    <x v="1"/>
    <x v="0"/>
    <s v="Springfield"/>
    <x v="21"/>
    <n v="97477"/>
    <x v="1"/>
    <s v="OFF-PA-10001497"/>
    <x v="1"/>
    <x v="10"/>
    <s v="Xerox 1914"/>
    <x v="576"/>
    <n v="3"/>
    <n v="0.2"/>
    <n v="47.815200000000004"/>
    <x v="1"/>
    <x v="0"/>
  </r>
  <r>
    <n v="8083"/>
    <x v="3998"/>
    <x v="662"/>
    <x v="666"/>
    <s v="Standard Class"/>
    <s v="KH-16690"/>
    <s v="Kristen Hastings"/>
    <x v="1"/>
    <x v="0"/>
    <s v="Springfield"/>
    <x v="21"/>
    <n v="97477"/>
    <x v="1"/>
    <s v="OFF-AP-10003287"/>
    <x v="1"/>
    <x v="9"/>
    <s v="Tripp Lite TLP810NET Broadband Surge for Modem/Fax"/>
    <x v="5284"/>
    <n v="5"/>
    <n v="0.2"/>
    <n v="20.387999999999998"/>
    <x v="1"/>
    <x v="0"/>
  </r>
  <r>
    <n v="8084"/>
    <x v="3998"/>
    <x v="662"/>
    <x v="666"/>
    <s v="Standard Class"/>
    <s v="KH-16690"/>
    <s v="Kristen Hastings"/>
    <x v="1"/>
    <x v="0"/>
    <s v="Springfield"/>
    <x v="21"/>
    <n v="97477"/>
    <x v="1"/>
    <s v="OFF-BI-10002982"/>
    <x v="1"/>
    <x v="8"/>
    <s v="Avery Self-Adhesive Photo Pockets for Polaroid Photos"/>
    <x v="4459"/>
    <n v="7"/>
    <n v="0.7"/>
    <n v="-10.487400000000001"/>
    <x v="1"/>
    <x v="0"/>
  </r>
  <r>
    <n v="8085"/>
    <x v="3998"/>
    <x v="662"/>
    <x v="666"/>
    <s v="Standard Class"/>
    <s v="KH-16690"/>
    <s v="Kristen Hastings"/>
    <x v="1"/>
    <x v="0"/>
    <s v="Springfield"/>
    <x v="21"/>
    <n v="97477"/>
    <x v="1"/>
    <s v="OFF-ST-10001809"/>
    <x v="1"/>
    <x v="4"/>
    <s v="Fellowes Officeware Wire Shelving"/>
    <x v="5285"/>
    <n v="10"/>
    <n v="0.2"/>
    <n v="-161.69400000000005"/>
    <x v="1"/>
    <x v="0"/>
  </r>
  <r>
    <n v="8086"/>
    <x v="3999"/>
    <x v="201"/>
    <x v="936"/>
    <s v="Standard Class"/>
    <s v="LC-16960"/>
    <s v="Lindsay Castell"/>
    <x v="2"/>
    <x v="0"/>
    <s v="Arlington"/>
    <x v="17"/>
    <n v="22204"/>
    <x v="0"/>
    <s v="FUR-FU-10000246"/>
    <x v="0"/>
    <x v="5"/>
    <s v="Aluminum Document Frame"/>
    <x v="5286"/>
    <n v="5"/>
    <n v="0"/>
    <n v="18.329999999999991"/>
    <x v="0"/>
    <x v="0"/>
  </r>
  <r>
    <n v="8087"/>
    <x v="4000"/>
    <x v="1045"/>
    <x v="1060"/>
    <s v="Standard Class"/>
    <s v="JL-15130"/>
    <s v="Jack Lebron"/>
    <x v="0"/>
    <x v="0"/>
    <s v="Wilmington"/>
    <x v="3"/>
    <n v="28403"/>
    <x v="0"/>
    <s v="OFF-AP-10000252"/>
    <x v="1"/>
    <x v="9"/>
    <s v="Harmony HEPA Quiet Air Purifiers"/>
    <x v="5287"/>
    <n v="3"/>
    <n v="0.2"/>
    <n v="5.2650000000000006"/>
    <x v="0"/>
    <x v="0"/>
  </r>
  <r>
    <n v="8088"/>
    <x v="4001"/>
    <x v="321"/>
    <x v="152"/>
    <s v="Second Class"/>
    <s v="DM-12955"/>
    <s v="Dario Medina"/>
    <x v="1"/>
    <x v="0"/>
    <s v="Yuma"/>
    <x v="16"/>
    <n v="85364"/>
    <x v="1"/>
    <s v="OFF-AR-10002375"/>
    <x v="1"/>
    <x v="6"/>
    <s v="Newell 351"/>
    <x v="5288"/>
    <n v="4"/>
    <n v="0.2"/>
    <n v="1.1807999999999983"/>
    <x v="1"/>
    <x v="0"/>
  </r>
  <r>
    <n v="8089"/>
    <x v="4002"/>
    <x v="848"/>
    <x v="933"/>
    <s v="Standard Class"/>
    <s v="MV-18190"/>
    <s v="Mike Vittorini"/>
    <x v="0"/>
    <x v="0"/>
    <s v="San Bernardino"/>
    <x v="1"/>
    <n v="92404"/>
    <x v="1"/>
    <s v="OFF-BI-10003719"/>
    <x v="1"/>
    <x v="8"/>
    <s v="Large Capacity Hanging Post Binders"/>
    <x v="3089"/>
    <n v="2"/>
    <n v="0.2"/>
    <n v="12.973999999999997"/>
    <x v="1"/>
    <x v="0"/>
  </r>
  <r>
    <n v="8090"/>
    <x v="4003"/>
    <x v="976"/>
    <x v="1281"/>
    <s v="First Class"/>
    <s v="NS-18640"/>
    <s v="Noel Staavos"/>
    <x v="1"/>
    <x v="0"/>
    <s v="Baltimore"/>
    <x v="39"/>
    <n v="21215"/>
    <x v="3"/>
    <s v="OFF-AP-10001492"/>
    <x v="1"/>
    <x v="9"/>
    <s v="Acco Six-Outlet Power Strip, 4' Cord Length"/>
    <x v="5289"/>
    <n v="9"/>
    <n v="0"/>
    <n v="20.1708"/>
    <x v="3"/>
    <x v="0"/>
  </r>
  <r>
    <n v="8091"/>
    <x v="4004"/>
    <x v="1035"/>
    <x v="623"/>
    <s v="Standard Class"/>
    <s v="AS-10630"/>
    <s v="Ann Steele"/>
    <x v="2"/>
    <x v="0"/>
    <s v="Seattle"/>
    <x v="4"/>
    <n v="98103"/>
    <x v="1"/>
    <s v="OFF-ST-10000532"/>
    <x v="1"/>
    <x v="4"/>
    <s v="Advantus Rolling Drawer Organizers"/>
    <x v="5290"/>
    <n v="7"/>
    <n v="0"/>
    <n v="70.033599999999993"/>
    <x v="1"/>
    <x v="0"/>
  </r>
  <r>
    <n v="8092"/>
    <x v="4005"/>
    <x v="895"/>
    <x v="1282"/>
    <s v="Standard Class"/>
    <s v="MT-17815"/>
    <s v="Meg Tillman"/>
    <x v="0"/>
    <x v="0"/>
    <s v="San Francisco"/>
    <x v="1"/>
    <n v="94110"/>
    <x v="1"/>
    <s v="OFF-LA-10001613"/>
    <x v="1"/>
    <x v="2"/>
    <s v="Avery File Folder Labels"/>
    <x v="1784"/>
    <n v="2"/>
    <n v="0"/>
    <n v="2.8224"/>
    <x v="1"/>
    <x v="0"/>
  </r>
  <r>
    <n v="8093"/>
    <x v="4006"/>
    <x v="1183"/>
    <x v="87"/>
    <s v="Second Class"/>
    <s v="SR-20425"/>
    <s v="Sharelle Roach"/>
    <x v="2"/>
    <x v="0"/>
    <s v="New York City"/>
    <x v="15"/>
    <n v="10035"/>
    <x v="3"/>
    <s v="OFF-AR-10002818"/>
    <x v="1"/>
    <x v="6"/>
    <s v="Panasonic KP-310 Heavy-Duty Electric Pencil Sharpener"/>
    <x v="2239"/>
    <n v="5"/>
    <n v="0"/>
    <n v="32.97"/>
    <x v="3"/>
    <x v="0"/>
  </r>
  <r>
    <n v="8094"/>
    <x v="4007"/>
    <x v="944"/>
    <x v="608"/>
    <s v="Second Class"/>
    <s v="DK-13375"/>
    <s v="Dennis Kane"/>
    <x v="0"/>
    <x v="0"/>
    <s v="Seattle"/>
    <x v="4"/>
    <n v="98115"/>
    <x v="1"/>
    <s v="FUR-FU-10001940"/>
    <x v="0"/>
    <x v="5"/>
    <s v="Staple-based wall hangings"/>
    <x v="1708"/>
    <n v="3"/>
    <n v="0"/>
    <n v="10.507200000000001"/>
    <x v="1"/>
    <x v="0"/>
  </r>
  <r>
    <n v="8095"/>
    <x v="4007"/>
    <x v="944"/>
    <x v="608"/>
    <s v="Second Class"/>
    <s v="DK-13375"/>
    <s v="Dennis Kane"/>
    <x v="0"/>
    <x v="0"/>
    <s v="Seattle"/>
    <x v="4"/>
    <n v="98115"/>
    <x v="1"/>
    <s v="OFF-PA-10003883"/>
    <x v="1"/>
    <x v="10"/>
    <s v="Message Book, Phone, Wirebound Standard Line Memo, 2 3/4&quot; X 5&quot;"/>
    <x v="2224"/>
    <n v="4"/>
    <n v="0"/>
    <n v="12.052"/>
    <x v="1"/>
    <x v="0"/>
  </r>
  <r>
    <n v="8096"/>
    <x v="4007"/>
    <x v="944"/>
    <x v="608"/>
    <s v="Second Class"/>
    <s v="DK-13375"/>
    <s v="Dennis Kane"/>
    <x v="0"/>
    <x v="0"/>
    <s v="Seattle"/>
    <x v="4"/>
    <n v="98115"/>
    <x v="1"/>
    <s v="OFF-PA-10002787"/>
    <x v="1"/>
    <x v="10"/>
    <s v="Xerox 227"/>
    <x v="91"/>
    <n v="2"/>
    <n v="0"/>
    <n v="6.2208000000000006"/>
    <x v="1"/>
    <x v="0"/>
  </r>
  <r>
    <n v="8097"/>
    <x v="4007"/>
    <x v="944"/>
    <x v="608"/>
    <s v="Second Class"/>
    <s v="DK-13375"/>
    <s v="Dennis Kane"/>
    <x v="0"/>
    <x v="0"/>
    <s v="Seattle"/>
    <x v="4"/>
    <n v="98115"/>
    <x v="1"/>
    <s v="TEC-AC-10000991"/>
    <x v="2"/>
    <x v="11"/>
    <s v="Sony Micro Vault Click 8 GB USB 2.0 Flash Drive"/>
    <x v="5291"/>
    <n v="5"/>
    <n v="0"/>
    <n v="32.893000000000008"/>
    <x v="1"/>
    <x v="0"/>
  </r>
  <r>
    <n v="8098"/>
    <x v="4008"/>
    <x v="116"/>
    <x v="378"/>
    <s v="Standard Class"/>
    <s v="SV-20935"/>
    <s v="Susan Vittorini"/>
    <x v="0"/>
    <x v="0"/>
    <s v="Albuquerque"/>
    <x v="27"/>
    <n v="87105"/>
    <x v="1"/>
    <s v="OFF-ST-10003058"/>
    <x v="1"/>
    <x v="4"/>
    <s v="Eldon Mobile Mega Data Cart  Mega Stackable  Add-On Trays"/>
    <x v="2946"/>
    <n v="5"/>
    <n v="0"/>
    <n v="34.292499999999997"/>
    <x v="1"/>
    <x v="0"/>
  </r>
  <r>
    <n v="8099"/>
    <x v="4008"/>
    <x v="116"/>
    <x v="378"/>
    <s v="Standard Class"/>
    <s v="SV-20935"/>
    <s v="Susan Vittorini"/>
    <x v="0"/>
    <x v="0"/>
    <s v="Albuquerque"/>
    <x v="27"/>
    <n v="87105"/>
    <x v="1"/>
    <s v="OFF-PA-10004239"/>
    <x v="1"/>
    <x v="10"/>
    <s v="Xerox 1953"/>
    <x v="732"/>
    <n v="1"/>
    <n v="0"/>
    <n v="1.9259999999999997"/>
    <x v="1"/>
    <x v="0"/>
  </r>
  <r>
    <n v="8100"/>
    <x v="4009"/>
    <x v="612"/>
    <x v="20"/>
    <s v="First Class"/>
    <s v="RH-19510"/>
    <s v="Rick Huthwaite"/>
    <x v="2"/>
    <x v="0"/>
    <s v="Los Angeles"/>
    <x v="1"/>
    <n v="90045"/>
    <x v="1"/>
    <s v="TEC-AC-10003038"/>
    <x v="2"/>
    <x v="11"/>
    <s v="Kingston Digital DataTraveler 16GB USB 2.0"/>
    <x v="3999"/>
    <n v="3"/>
    <n v="0"/>
    <n v="5.101499999999997"/>
    <x v="1"/>
    <x v="0"/>
  </r>
  <r>
    <n v="8101"/>
    <x v="4009"/>
    <x v="612"/>
    <x v="20"/>
    <s v="First Class"/>
    <s v="RH-19510"/>
    <s v="Rick Huthwaite"/>
    <x v="2"/>
    <x v="0"/>
    <s v="Los Angeles"/>
    <x v="1"/>
    <n v="90045"/>
    <x v="1"/>
    <s v="TEC-MA-10000984"/>
    <x v="2"/>
    <x v="15"/>
    <s v="Okidata MB760 Printer"/>
    <x v="5292"/>
    <n v="3"/>
    <n v="0.2"/>
    <n v="377.72999999999956"/>
    <x v="1"/>
    <x v="0"/>
  </r>
  <r>
    <n v="8102"/>
    <x v="4010"/>
    <x v="1184"/>
    <x v="1226"/>
    <s v="Standard Class"/>
    <s v="SB-20185"/>
    <s v="Sarah Brown"/>
    <x v="0"/>
    <x v="0"/>
    <s v="Los Angeles"/>
    <x v="1"/>
    <n v="90045"/>
    <x v="1"/>
    <s v="OFF-LA-10004484"/>
    <x v="1"/>
    <x v="2"/>
    <s v="Avery 476"/>
    <x v="341"/>
    <n v="2"/>
    <n v="0"/>
    <n v="3.7995999999999999"/>
    <x v="1"/>
    <x v="0"/>
  </r>
  <r>
    <n v="8103"/>
    <x v="4010"/>
    <x v="1184"/>
    <x v="1226"/>
    <s v="Standard Class"/>
    <s v="SB-20185"/>
    <s v="Sarah Brown"/>
    <x v="0"/>
    <x v="0"/>
    <s v="Los Angeles"/>
    <x v="1"/>
    <n v="90045"/>
    <x v="1"/>
    <s v="TEC-MA-10004002"/>
    <x v="2"/>
    <x v="15"/>
    <s v="Zebra GX420t Direct Thermal/Thermal Transfer Printer"/>
    <x v="5293"/>
    <n v="7"/>
    <n v="0.2"/>
    <n v="334.49849999999958"/>
    <x v="1"/>
    <x v="0"/>
  </r>
  <r>
    <n v="8104"/>
    <x v="4010"/>
    <x v="1184"/>
    <x v="1226"/>
    <s v="Standard Class"/>
    <s v="SB-20185"/>
    <s v="Sarah Brown"/>
    <x v="0"/>
    <x v="0"/>
    <s v="Los Angeles"/>
    <x v="1"/>
    <n v="90045"/>
    <x v="1"/>
    <s v="OFF-ST-10002406"/>
    <x v="1"/>
    <x v="4"/>
    <s v="Pizazz Global Quick File"/>
    <x v="352"/>
    <n v="7"/>
    <n v="0"/>
    <n v="29.341200000000008"/>
    <x v="1"/>
    <x v="0"/>
  </r>
  <r>
    <n v="8105"/>
    <x v="4010"/>
    <x v="1184"/>
    <x v="1226"/>
    <s v="Standard Class"/>
    <s v="SB-20185"/>
    <s v="Sarah Brown"/>
    <x v="0"/>
    <x v="0"/>
    <s v="Los Angeles"/>
    <x v="1"/>
    <n v="90045"/>
    <x v="1"/>
    <s v="TEC-PH-10003645"/>
    <x v="2"/>
    <x v="7"/>
    <s v="Aastra 57i VoIP phone"/>
    <x v="5294"/>
    <n v="6"/>
    <n v="0.2"/>
    <n v="58.179600000000022"/>
    <x v="1"/>
    <x v="0"/>
  </r>
  <r>
    <n v="8106"/>
    <x v="4011"/>
    <x v="922"/>
    <x v="822"/>
    <s v="First Class"/>
    <s v="CR-12820"/>
    <s v="Cyra Reiten"/>
    <x v="2"/>
    <x v="0"/>
    <s v="Houston"/>
    <x v="5"/>
    <n v="77041"/>
    <x v="2"/>
    <s v="FUR-BO-10001601"/>
    <x v="0"/>
    <x v="0"/>
    <s v="Sauder Mission Library with Doors, Fruitwood Finish"/>
    <x v="5295"/>
    <n v="1"/>
    <n v="0.32"/>
    <n v="-17.027400000000007"/>
    <x v="2"/>
    <x v="0"/>
  </r>
  <r>
    <n v="8107"/>
    <x v="4011"/>
    <x v="922"/>
    <x v="822"/>
    <s v="First Class"/>
    <s v="CR-12820"/>
    <s v="Cyra Reiten"/>
    <x v="2"/>
    <x v="0"/>
    <s v="Houston"/>
    <x v="5"/>
    <n v="77041"/>
    <x v="2"/>
    <s v="OFF-AR-10000937"/>
    <x v="1"/>
    <x v="6"/>
    <s v="Dixon Ticonderoga Core-Lock Colored Pencils, 48-Color Set"/>
    <x v="5296"/>
    <n v="6"/>
    <n v="0.2"/>
    <n v="52.632000000000005"/>
    <x v="2"/>
    <x v="0"/>
  </r>
  <r>
    <n v="8108"/>
    <x v="4011"/>
    <x v="922"/>
    <x v="822"/>
    <s v="First Class"/>
    <s v="CR-12820"/>
    <s v="Cyra Reiten"/>
    <x v="2"/>
    <x v="0"/>
    <s v="Houston"/>
    <x v="5"/>
    <n v="77041"/>
    <x v="2"/>
    <s v="TEC-PH-10000038"/>
    <x v="2"/>
    <x v="7"/>
    <s v="Jawbone MINI JAMBOX Wireless Bluetooth Speaker"/>
    <x v="1435"/>
    <n v="4"/>
    <n v="0.2"/>
    <n v="-87.667200000000037"/>
    <x v="2"/>
    <x v="0"/>
  </r>
  <r>
    <n v="8109"/>
    <x v="4012"/>
    <x v="166"/>
    <x v="159"/>
    <s v="Standard Class"/>
    <s v="EG-13900"/>
    <s v="Emily Grady"/>
    <x v="0"/>
    <x v="0"/>
    <s v="Philadelphia"/>
    <x v="9"/>
    <n v="19140"/>
    <x v="3"/>
    <s v="FUR-CH-10003396"/>
    <x v="0"/>
    <x v="1"/>
    <s v="Global Deluxe Steno Chair"/>
    <x v="5297"/>
    <n v="4"/>
    <n v="0.3"/>
    <n v="-58.504800000000017"/>
    <x v="3"/>
    <x v="0"/>
  </r>
  <r>
    <n v="8110"/>
    <x v="4013"/>
    <x v="551"/>
    <x v="122"/>
    <s v="Standard Class"/>
    <s v="RD-19930"/>
    <s v="Russell D'Ascenzo"/>
    <x v="0"/>
    <x v="0"/>
    <s v="Chicago"/>
    <x v="10"/>
    <n v="60623"/>
    <x v="2"/>
    <s v="OFF-EN-10002592"/>
    <x v="1"/>
    <x v="12"/>
    <s v="Peel &amp; Seel Recycled Catalog Envelopes, Brown"/>
    <x v="5298"/>
    <n v="6"/>
    <n v="0.2"/>
    <n v="20.844000000000001"/>
    <x v="2"/>
    <x v="0"/>
  </r>
  <r>
    <n v="8111"/>
    <x v="4013"/>
    <x v="551"/>
    <x v="122"/>
    <s v="Standard Class"/>
    <s v="RD-19930"/>
    <s v="Russell D'Ascenzo"/>
    <x v="0"/>
    <x v="0"/>
    <s v="Chicago"/>
    <x v="10"/>
    <n v="60623"/>
    <x v="2"/>
    <s v="FUR-CH-10000422"/>
    <x v="0"/>
    <x v="1"/>
    <s v="Global Highback Leather Tilter in Burgundy"/>
    <x v="5299"/>
    <n v="2"/>
    <n v="0.3"/>
    <n v="-25.477199999999982"/>
    <x v="2"/>
    <x v="0"/>
  </r>
  <r>
    <n v="8112"/>
    <x v="4014"/>
    <x v="49"/>
    <x v="845"/>
    <s v="Second Class"/>
    <s v="JM-15865"/>
    <s v="John Murray"/>
    <x v="0"/>
    <x v="0"/>
    <s v="San Angelo"/>
    <x v="5"/>
    <n v="76903"/>
    <x v="2"/>
    <s v="FUR-CH-10002647"/>
    <x v="0"/>
    <x v="1"/>
    <s v="Situations Contoured Folding Chairs, 4/Set"/>
    <x v="5300"/>
    <n v="5"/>
    <n v="0.3"/>
    <n v="-17.744999999999976"/>
    <x v="2"/>
    <x v="0"/>
  </r>
  <r>
    <n v="8113"/>
    <x v="4014"/>
    <x v="49"/>
    <x v="845"/>
    <s v="Second Class"/>
    <s v="JM-15865"/>
    <s v="John Murray"/>
    <x v="0"/>
    <x v="0"/>
    <s v="San Angelo"/>
    <x v="5"/>
    <n v="76903"/>
    <x v="2"/>
    <s v="OFF-AP-10004859"/>
    <x v="1"/>
    <x v="9"/>
    <s v="Acco 6 Outlet Guardian Premium Surge Suppressor"/>
    <x v="5301"/>
    <n v="4"/>
    <n v="0.8"/>
    <n v="-30.867200000000004"/>
    <x v="2"/>
    <x v="0"/>
  </r>
  <r>
    <n v="8114"/>
    <x v="4014"/>
    <x v="49"/>
    <x v="845"/>
    <s v="Second Class"/>
    <s v="JM-15865"/>
    <s v="John Murray"/>
    <x v="0"/>
    <x v="0"/>
    <s v="San Angelo"/>
    <x v="5"/>
    <n v="76903"/>
    <x v="2"/>
    <s v="FUR-CH-10004477"/>
    <x v="0"/>
    <x v="1"/>
    <s v="Global Push Button Manager's Chair, Indigo"/>
    <x v="4967"/>
    <n v="2"/>
    <n v="0.3"/>
    <n v="-1.217800000000004"/>
    <x v="2"/>
    <x v="0"/>
  </r>
  <r>
    <n v="8115"/>
    <x v="4015"/>
    <x v="621"/>
    <x v="951"/>
    <s v="Second Class"/>
    <s v="LW-16825"/>
    <s v="Laurel Workman"/>
    <x v="1"/>
    <x v="0"/>
    <s v="Pasadena"/>
    <x v="5"/>
    <n v="77506"/>
    <x v="2"/>
    <s v="OFF-AR-10004817"/>
    <x v="1"/>
    <x v="6"/>
    <s v="Colorific Watercolor Pencils"/>
    <x v="5302"/>
    <n v="5"/>
    <n v="0.2"/>
    <n v="2.3219999999999974"/>
    <x v="2"/>
    <x v="0"/>
  </r>
  <r>
    <n v="8116"/>
    <x v="4016"/>
    <x v="635"/>
    <x v="842"/>
    <s v="Standard Class"/>
    <s v="RW-19540"/>
    <s v="Rick Wilson"/>
    <x v="1"/>
    <x v="0"/>
    <s v="Los Angeles"/>
    <x v="1"/>
    <n v="90049"/>
    <x v="1"/>
    <s v="FUR-FU-10003374"/>
    <x v="0"/>
    <x v="5"/>
    <s v="Electrix Fluorescent Magnifier Lamps &amp; Weighted Base"/>
    <x v="5303"/>
    <n v="3"/>
    <n v="0"/>
    <n v="41.445600000000013"/>
    <x v="1"/>
    <x v="0"/>
  </r>
  <r>
    <n v="8117"/>
    <x v="4017"/>
    <x v="221"/>
    <x v="865"/>
    <s v="Same Day"/>
    <s v="BG-11695"/>
    <s v="Brooke Gillingham"/>
    <x v="1"/>
    <x v="0"/>
    <s v="Garden City"/>
    <x v="41"/>
    <n v="67846"/>
    <x v="2"/>
    <s v="OFF-ST-10003123"/>
    <x v="1"/>
    <x v="4"/>
    <s v="Fellowes Bases and Tops For Staxonsteel/High-Stak Systems"/>
    <x v="3304"/>
    <n v="1"/>
    <n v="0"/>
    <n v="7.9895999999999994"/>
    <x v="2"/>
    <x v="0"/>
  </r>
  <r>
    <n v="8118"/>
    <x v="4018"/>
    <x v="160"/>
    <x v="162"/>
    <s v="Standard Class"/>
    <s v="TT-21220"/>
    <s v="Thomas Thornton"/>
    <x v="0"/>
    <x v="0"/>
    <s v="Los Angeles"/>
    <x v="1"/>
    <n v="90045"/>
    <x v="1"/>
    <s v="OFF-PA-10000675"/>
    <x v="1"/>
    <x v="10"/>
    <s v="Xerox 1919"/>
    <x v="2929"/>
    <n v="5"/>
    <n v="0"/>
    <n v="100.4255"/>
    <x v="1"/>
    <x v="0"/>
  </r>
  <r>
    <n v="8119"/>
    <x v="4019"/>
    <x v="847"/>
    <x v="1186"/>
    <s v="Standard Class"/>
    <s v="EB-13930"/>
    <s v="Eric Barreto"/>
    <x v="0"/>
    <x v="0"/>
    <s v="Chicago"/>
    <x v="10"/>
    <n v="60653"/>
    <x v="2"/>
    <s v="FUR-CH-10004997"/>
    <x v="0"/>
    <x v="1"/>
    <s v="Hon Every-Day Series Multi-Task Chairs"/>
    <x v="5304"/>
    <n v="4"/>
    <n v="0.3"/>
    <n v="-75.191999999999979"/>
    <x v="2"/>
    <x v="0"/>
  </r>
  <r>
    <n v="8120"/>
    <x v="4020"/>
    <x v="583"/>
    <x v="619"/>
    <s v="Standard Class"/>
    <s v="LP-17080"/>
    <s v="Liz Pelletier"/>
    <x v="0"/>
    <x v="0"/>
    <s v="San Francisco"/>
    <x v="1"/>
    <n v="94110"/>
    <x v="1"/>
    <s v="FUR-FU-10001934"/>
    <x v="0"/>
    <x v="5"/>
    <s v="Magnifier Swing Arm Lamp"/>
    <x v="108"/>
    <n v="2"/>
    <n v="0"/>
    <n v="10.909600000000001"/>
    <x v="1"/>
    <x v="0"/>
  </r>
  <r>
    <n v="8121"/>
    <x v="4020"/>
    <x v="583"/>
    <x v="619"/>
    <s v="Standard Class"/>
    <s v="LP-17080"/>
    <s v="Liz Pelletier"/>
    <x v="0"/>
    <x v="0"/>
    <s v="San Francisco"/>
    <x v="1"/>
    <n v="94110"/>
    <x v="1"/>
    <s v="FUR-CH-10004997"/>
    <x v="0"/>
    <x v="1"/>
    <s v="Hon Every-Day Series Multi-Task Chairs"/>
    <x v="542"/>
    <n v="3"/>
    <n v="0.2"/>
    <n v="0"/>
    <x v="1"/>
    <x v="0"/>
  </r>
  <r>
    <n v="8122"/>
    <x v="4020"/>
    <x v="583"/>
    <x v="619"/>
    <s v="Standard Class"/>
    <s v="LP-17080"/>
    <s v="Liz Pelletier"/>
    <x v="0"/>
    <x v="0"/>
    <s v="San Francisco"/>
    <x v="1"/>
    <n v="94110"/>
    <x v="1"/>
    <s v="OFF-BI-10001890"/>
    <x v="1"/>
    <x v="8"/>
    <s v="Avery Poly Binder Pockets"/>
    <x v="5305"/>
    <n v="11"/>
    <n v="0.2"/>
    <n v="11.026399999999999"/>
    <x v="1"/>
    <x v="0"/>
  </r>
  <r>
    <n v="8123"/>
    <x v="4021"/>
    <x v="337"/>
    <x v="345"/>
    <s v="Standard Class"/>
    <s v="FP-14320"/>
    <s v="Frank Preis"/>
    <x v="0"/>
    <x v="0"/>
    <s v="Philadelphia"/>
    <x v="9"/>
    <n v="19134"/>
    <x v="3"/>
    <s v="OFF-EN-10002500"/>
    <x v="1"/>
    <x v="12"/>
    <s v="Globe Weis Peel &amp; Seel First Class Envelopes"/>
    <x v="5306"/>
    <n v="3"/>
    <n v="0.2"/>
    <n v="9.5850000000000009"/>
    <x v="3"/>
    <x v="0"/>
  </r>
  <r>
    <n v="8124"/>
    <x v="4021"/>
    <x v="337"/>
    <x v="345"/>
    <s v="Standard Class"/>
    <s v="FP-14320"/>
    <s v="Frank Preis"/>
    <x v="0"/>
    <x v="0"/>
    <s v="Philadelphia"/>
    <x v="9"/>
    <n v="19134"/>
    <x v="3"/>
    <s v="TEC-CO-10001766"/>
    <x v="2"/>
    <x v="16"/>
    <s v="Canon PC940 Copier"/>
    <x v="5307"/>
    <n v="4"/>
    <n v="0.4"/>
    <n v="125.99719999999991"/>
    <x v="3"/>
    <x v="0"/>
  </r>
  <r>
    <n v="8125"/>
    <x v="4022"/>
    <x v="210"/>
    <x v="230"/>
    <s v="Standard Class"/>
    <s v="JA-15970"/>
    <s v="Joseph Airdo"/>
    <x v="0"/>
    <x v="0"/>
    <s v="Modesto"/>
    <x v="1"/>
    <n v="95351"/>
    <x v="1"/>
    <s v="FUR-CH-10004860"/>
    <x v="0"/>
    <x v="1"/>
    <s v="Global Low Back Tilter Chair"/>
    <x v="224"/>
    <n v="2"/>
    <n v="0.2"/>
    <n v="-28.274400000000021"/>
    <x v="1"/>
    <x v="0"/>
  </r>
  <r>
    <n v="8126"/>
    <x v="4023"/>
    <x v="525"/>
    <x v="95"/>
    <s v="Standard Class"/>
    <s v="TS-21655"/>
    <s v="Trudy Schmidt"/>
    <x v="0"/>
    <x v="0"/>
    <s v="Houston"/>
    <x v="5"/>
    <n v="77070"/>
    <x v="2"/>
    <s v="OFF-BI-10002049"/>
    <x v="1"/>
    <x v="8"/>
    <s v="UniKeep View Case Binders"/>
    <x v="995"/>
    <n v="3"/>
    <n v="0.8"/>
    <n v="-4.9878000000000018"/>
    <x v="2"/>
    <x v="0"/>
  </r>
  <r>
    <n v="8127"/>
    <x v="4023"/>
    <x v="525"/>
    <x v="95"/>
    <s v="Standard Class"/>
    <s v="TS-21655"/>
    <s v="Trudy Schmidt"/>
    <x v="0"/>
    <x v="0"/>
    <s v="Houston"/>
    <x v="5"/>
    <n v="77070"/>
    <x v="2"/>
    <s v="TEC-AC-10003499"/>
    <x v="2"/>
    <x v="11"/>
    <s v="Memorex Mini Travel Drive 8 GB USB 2.0 Flash Drive"/>
    <x v="5183"/>
    <n v="2"/>
    <n v="0.2"/>
    <n v="4.4004000000000003"/>
    <x v="2"/>
    <x v="0"/>
  </r>
  <r>
    <n v="8128"/>
    <x v="4023"/>
    <x v="525"/>
    <x v="95"/>
    <s v="Standard Class"/>
    <s v="TS-21655"/>
    <s v="Trudy Schmidt"/>
    <x v="0"/>
    <x v="0"/>
    <s v="Houston"/>
    <x v="5"/>
    <n v="77070"/>
    <x v="2"/>
    <s v="OFF-ST-10003470"/>
    <x v="1"/>
    <x v="4"/>
    <s v="Tennsco Snap-Together Open Shelving Units, Starter Sets and Add-On Units"/>
    <x v="5308"/>
    <n v="3"/>
    <n v="0.2"/>
    <n v="-125.76600000000005"/>
    <x v="2"/>
    <x v="0"/>
  </r>
  <r>
    <n v="8129"/>
    <x v="4024"/>
    <x v="775"/>
    <x v="153"/>
    <s v="Standard Class"/>
    <s v="DP-13000"/>
    <s v="Darren Powers"/>
    <x v="0"/>
    <x v="0"/>
    <s v="Chicago"/>
    <x v="10"/>
    <n v="60610"/>
    <x v="2"/>
    <s v="FUR-FU-10000222"/>
    <x v="0"/>
    <x v="5"/>
    <s v="Seth Thomas 16&quot; Steel Case Clock"/>
    <x v="647"/>
    <n v="5"/>
    <n v="0.6"/>
    <n v="-43.847999999999985"/>
    <x v="2"/>
    <x v="0"/>
  </r>
  <r>
    <n v="8130"/>
    <x v="4025"/>
    <x v="836"/>
    <x v="1283"/>
    <s v="First Class"/>
    <s v="JD-15895"/>
    <s v="Jonathan Doherty"/>
    <x v="1"/>
    <x v="0"/>
    <s v="Riverside"/>
    <x v="1"/>
    <n v="92503"/>
    <x v="1"/>
    <s v="TEC-AC-10000023"/>
    <x v="2"/>
    <x v="11"/>
    <s v="Maxell 74 Minute CD-R Spindle, 50/Pack"/>
    <x v="5045"/>
    <n v="2"/>
    <n v="0"/>
    <n v="15.098399999999998"/>
    <x v="1"/>
    <x v="0"/>
  </r>
  <r>
    <n v="8131"/>
    <x v="4025"/>
    <x v="836"/>
    <x v="1283"/>
    <s v="First Class"/>
    <s v="JD-15895"/>
    <s v="Jonathan Doherty"/>
    <x v="1"/>
    <x v="0"/>
    <s v="Riverside"/>
    <x v="1"/>
    <n v="92503"/>
    <x v="1"/>
    <s v="OFF-PA-10003971"/>
    <x v="1"/>
    <x v="10"/>
    <s v="Xerox 1965"/>
    <x v="493"/>
    <n v="2"/>
    <n v="0"/>
    <n v="5.8604000000000003"/>
    <x v="1"/>
    <x v="0"/>
  </r>
  <r>
    <n v="8132"/>
    <x v="4025"/>
    <x v="836"/>
    <x v="1283"/>
    <s v="First Class"/>
    <s v="JD-15895"/>
    <s v="Jonathan Doherty"/>
    <x v="1"/>
    <x v="0"/>
    <s v="Riverside"/>
    <x v="1"/>
    <n v="92503"/>
    <x v="1"/>
    <s v="OFF-AR-10003481"/>
    <x v="1"/>
    <x v="6"/>
    <s v="Newell 348"/>
    <x v="2805"/>
    <n v="4"/>
    <n v="0"/>
    <n v="3.8047999999999984"/>
    <x v="1"/>
    <x v="0"/>
  </r>
  <r>
    <n v="8133"/>
    <x v="4025"/>
    <x v="836"/>
    <x v="1283"/>
    <s v="First Class"/>
    <s v="JD-15895"/>
    <s v="Jonathan Doherty"/>
    <x v="1"/>
    <x v="0"/>
    <s v="Riverside"/>
    <x v="1"/>
    <n v="92503"/>
    <x v="1"/>
    <s v="OFF-ST-10001490"/>
    <x v="1"/>
    <x v="4"/>
    <s v="Hot File 7-Pocket, Floor Stand"/>
    <x v="3469"/>
    <n v="3"/>
    <n v="0"/>
    <n v="160.62299999999993"/>
    <x v="1"/>
    <x v="0"/>
  </r>
  <r>
    <n v="8134"/>
    <x v="4026"/>
    <x v="1049"/>
    <x v="349"/>
    <s v="Standard Class"/>
    <s v="GH-14485"/>
    <s v="Gene Hale"/>
    <x v="1"/>
    <x v="0"/>
    <s v="Dallas"/>
    <x v="5"/>
    <n v="75081"/>
    <x v="2"/>
    <s v="FUR-FU-10003708"/>
    <x v="0"/>
    <x v="5"/>
    <s v="Tenex Traditional Chairmats for Medium Pile Carpet, Standard Lip, 36&quot; x 48&quot;"/>
    <x v="5309"/>
    <n v="3"/>
    <n v="0.6"/>
    <n v="-70.960499999999996"/>
    <x v="2"/>
    <x v="0"/>
  </r>
  <r>
    <n v="8135"/>
    <x v="4027"/>
    <x v="1130"/>
    <x v="1265"/>
    <s v="Standard Class"/>
    <s v="RD-19585"/>
    <s v="Rob Dowd"/>
    <x v="0"/>
    <x v="0"/>
    <s v="Los Angeles"/>
    <x v="1"/>
    <n v="90008"/>
    <x v="1"/>
    <s v="OFF-PA-10001970"/>
    <x v="1"/>
    <x v="10"/>
    <s v="Xerox 1881"/>
    <x v="655"/>
    <n v="3"/>
    <n v="0"/>
    <n v="17.314799999999998"/>
    <x v="1"/>
    <x v="0"/>
  </r>
  <r>
    <n v="8136"/>
    <x v="4027"/>
    <x v="1130"/>
    <x v="1265"/>
    <s v="Standard Class"/>
    <s v="RD-19585"/>
    <s v="Rob Dowd"/>
    <x v="0"/>
    <x v="0"/>
    <s v="Los Angeles"/>
    <x v="1"/>
    <n v="90008"/>
    <x v="1"/>
    <s v="OFF-LA-10002762"/>
    <x v="1"/>
    <x v="2"/>
    <s v="Avery 485"/>
    <x v="2077"/>
    <n v="7"/>
    <n v="0"/>
    <n v="41.223699999999994"/>
    <x v="1"/>
    <x v="0"/>
  </r>
  <r>
    <n v="8137"/>
    <x v="4028"/>
    <x v="399"/>
    <x v="1070"/>
    <s v="Standard Class"/>
    <s v="CS-12490"/>
    <s v="Cindy Schnelling"/>
    <x v="1"/>
    <x v="0"/>
    <s v="Lakeland"/>
    <x v="2"/>
    <n v="33801"/>
    <x v="0"/>
    <s v="FUR-TA-10002533"/>
    <x v="0"/>
    <x v="3"/>
    <s v="BPI Conference Tables"/>
    <x v="5310"/>
    <n v="7"/>
    <n v="0.45"/>
    <n v="-255.58750000000009"/>
    <x v="0"/>
    <x v="0"/>
  </r>
  <r>
    <n v="8138"/>
    <x v="4029"/>
    <x v="187"/>
    <x v="1170"/>
    <s v="Standard Class"/>
    <s v="BF-11215"/>
    <s v="Benjamin Farhat"/>
    <x v="2"/>
    <x v="0"/>
    <s v="New York City"/>
    <x v="15"/>
    <n v="10035"/>
    <x v="3"/>
    <s v="FUR-FU-10004091"/>
    <x v="0"/>
    <x v="5"/>
    <s v="Eldon 200 Class Desk Accessories, Black"/>
    <x v="5311"/>
    <n v="9"/>
    <n v="0"/>
    <n v="21.477600000000002"/>
    <x v="3"/>
    <x v="0"/>
  </r>
  <r>
    <n v="8139"/>
    <x v="4030"/>
    <x v="427"/>
    <x v="18"/>
    <s v="Standard Class"/>
    <s v="NK-18490"/>
    <s v="Neil Knudson"/>
    <x v="2"/>
    <x v="0"/>
    <s v="Philadelphia"/>
    <x v="9"/>
    <n v="19140"/>
    <x v="3"/>
    <s v="OFF-AR-10001545"/>
    <x v="1"/>
    <x v="6"/>
    <s v="Newell 326"/>
    <x v="2437"/>
    <n v="8"/>
    <n v="0.2"/>
    <n v="1.2671999999999994"/>
    <x v="3"/>
    <x v="0"/>
  </r>
  <r>
    <n v="8140"/>
    <x v="4030"/>
    <x v="427"/>
    <x v="18"/>
    <s v="Standard Class"/>
    <s v="NK-18490"/>
    <s v="Neil Knudson"/>
    <x v="2"/>
    <x v="0"/>
    <s v="Philadelphia"/>
    <x v="9"/>
    <n v="19140"/>
    <x v="3"/>
    <s v="OFF-ST-10001476"/>
    <x v="1"/>
    <x v="4"/>
    <s v="Steel Personal Filing/Posting Tote"/>
    <x v="5312"/>
    <n v="10"/>
    <n v="0.2"/>
    <n v="24.856999999999999"/>
    <x v="3"/>
    <x v="0"/>
  </r>
  <r>
    <n v="8141"/>
    <x v="4030"/>
    <x v="427"/>
    <x v="18"/>
    <s v="Standard Class"/>
    <s v="NK-18490"/>
    <s v="Neil Knudson"/>
    <x v="2"/>
    <x v="0"/>
    <s v="Philadelphia"/>
    <x v="9"/>
    <n v="19140"/>
    <x v="3"/>
    <s v="OFF-PA-10004971"/>
    <x v="1"/>
    <x v="10"/>
    <s v="Xerox 196"/>
    <x v="282"/>
    <n v="4"/>
    <n v="0.2"/>
    <n v="6.7048000000000005"/>
    <x v="3"/>
    <x v="0"/>
  </r>
  <r>
    <n v="8142"/>
    <x v="4031"/>
    <x v="473"/>
    <x v="1156"/>
    <s v="Standard Class"/>
    <s v="AZ-10750"/>
    <s v="Annie Zypern"/>
    <x v="0"/>
    <x v="0"/>
    <s v="San Diego"/>
    <x v="1"/>
    <n v="92037"/>
    <x v="1"/>
    <s v="OFF-LA-10003223"/>
    <x v="1"/>
    <x v="2"/>
    <s v="Avery 508"/>
    <x v="1674"/>
    <n v="3"/>
    <n v="0"/>
    <n v="7.2176999999999998"/>
    <x v="1"/>
    <x v="0"/>
  </r>
  <r>
    <n v="8143"/>
    <x v="4031"/>
    <x v="473"/>
    <x v="1156"/>
    <s v="Standard Class"/>
    <s v="AZ-10750"/>
    <s v="Annie Zypern"/>
    <x v="0"/>
    <x v="0"/>
    <s v="San Diego"/>
    <x v="1"/>
    <n v="92037"/>
    <x v="1"/>
    <s v="OFF-ST-10004340"/>
    <x v="1"/>
    <x v="4"/>
    <s v="Fellowes Mobile File Cart, Black"/>
    <x v="4702"/>
    <n v="3"/>
    <n v="0"/>
    <n v="50.365800000000007"/>
    <x v="1"/>
    <x v="0"/>
  </r>
  <r>
    <n v="8144"/>
    <x v="4031"/>
    <x v="473"/>
    <x v="1156"/>
    <s v="Standard Class"/>
    <s v="AZ-10750"/>
    <s v="Annie Zypern"/>
    <x v="0"/>
    <x v="0"/>
    <s v="San Diego"/>
    <x v="1"/>
    <n v="92037"/>
    <x v="1"/>
    <s v="FUR-TA-10001095"/>
    <x v="0"/>
    <x v="3"/>
    <s v="Chromcraft Round Conference Tables"/>
    <x v="5313"/>
    <n v="4"/>
    <n v="0.2"/>
    <n v="6.9715999999999951"/>
    <x v="1"/>
    <x v="0"/>
  </r>
  <r>
    <n v="8145"/>
    <x v="4031"/>
    <x v="473"/>
    <x v="1156"/>
    <s v="Standard Class"/>
    <s v="AZ-10750"/>
    <s v="Annie Zypern"/>
    <x v="0"/>
    <x v="0"/>
    <s v="San Diego"/>
    <x v="1"/>
    <n v="92037"/>
    <x v="1"/>
    <s v="TEC-PH-10001448"/>
    <x v="2"/>
    <x v="7"/>
    <s v="Anker Astro 15000mAh USB Portable Charger"/>
    <x v="4101"/>
    <n v="4"/>
    <n v="0.2"/>
    <n v="-31.993600000000029"/>
    <x v="1"/>
    <x v="0"/>
  </r>
  <r>
    <n v="8146"/>
    <x v="4032"/>
    <x v="886"/>
    <x v="1004"/>
    <s v="Standard Class"/>
    <s v="Co-12640"/>
    <s v="Corey-Lock"/>
    <x v="0"/>
    <x v="0"/>
    <s v="Lawton"/>
    <x v="26"/>
    <n v="73505"/>
    <x v="2"/>
    <s v="OFF-AP-10001005"/>
    <x v="1"/>
    <x v="9"/>
    <s v="Honeywell Quietcare HEPA Air Cleaner"/>
    <x v="5314"/>
    <n v="6"/>
    <n v="0"/>
    <n v="155.72699999999998"/>
    <x v="2"/>
    <x v="0"/>
  </r>
  <r>
    <n v="8147"/>
    <x v="4032"/>
    <x v="886"/>
    <x v="1004"/>
    <s v="Standard Class"/>
    <s v="Co-12640"/>
    <s v="Corey-Lock"/>
    <x v="0"/>
    <x v="0"/>
    <s v="Lawton"/>
    <x v="26"/>
    <n v="73505"/>
    <x v="2"/>
    <s v="OFF-AR-10003469"/>
    <x v="1"/>
    <x v="6"/>
    <s v="Nontoxic Chalk"/>
    <x v="2872"/>
    <n v="2"/>
    <n v="0"/>
    <n v="1.6896"/>
    <x v="2"/>
    <x v="0"/>
  </r>
  <r>
    <n v="8148"/>
    <x v="4033"/>
    <x v="255"/>
    <x v="1055"/>
    <s v="Standard Class"/>
    <s v="AG-10675"/>
    <s v="Anna Gayman"/>
    <x v="0"/>
    <x v="0"/>
    <s v="Salem"/>
    <x v="17"/>
    <n v="24153"/>
    <x v="0"/>
    <s v="OFF-PA-10000249"/>
    <x v="1"/>
    <x v="10"/>
    <s v="Easy-staple paper"/>
    <x v="338"/>
    <n v="4"/>
    <n v="0"/>
    <n v="23.086399999999998"/>
    <x v="0"/>
    <x v="0"/>
  </r>
  <r>
    <n v="8149"/>
    <x v="4034"/>
    <x v="797"/>
    <x v="844"/>
    <s v="Standard Class"/>
    <s v="EM-14140"/>
    <s v="Eugene Moren"/>
    <x v="2"/>
    <x v="0"/>
    <s v="Santa Ana"/>
    <x v="1"/>
    <n v="92704"/>
    <x v="1"/>
    <s v="OFF-LA-10001613"/>
    <x v="1"/>
    <x v="2"/>
    <s v="Avery File Folder Labels"/>
    <x v="171"/>
    <n v="7"/>
    <n v="0"/>
    <n v="9.8783999999999992"/>
    <x v="1"/>
    <x v="0"/>
  </r>
  <r>
    <n v="8150"/>
    <x v="4035"/>
    <x v="755"/>
    <x v="1284"/>
    <s v="First Class"/>
    <s v="CA-11965"/>
    <s v="Carol Adams"/>
    <x v="1"/>
    <x v="0"/>
    <s v="Rapid City"/>
    <x v="44"/>
    <n v="57701"/>
    <x v="2"/>
    <s v="OFF-BI-10001758"/>
    <x v="1"/>
    <x v="8"/>
    <s v="Wilson Jones 14 Line Acrylic Coated Pressboard Data Binders"/>
    <x v="3893"/>
    <n v="2"/>
    <n v="0"/>
    <n v="5.0195999999999996"/>
    <x v="2"/>
    <x v="0"/>
  </r>
  <r>
    <n v="8151"/>
    <x v="4035"/>
    <x v="755"/>
    <x v="1284"/>
    <s v="First Class"/>
    <s v="CA-11965"/>
    <s v="Carol Adams"/>
    <x v="1"/>
    <x v="0"/>
    <s v="Rapid City"/>
    <x v="44"/>
    <n v="57701"/>
    <x v="2"/>
    <s v="FUR-BO-10004409"/>
    <x v="0"/>
    <x v="0"/>
    <s v="Safco Value Mate Series Steel Bookcases, Baked Enamel Finish on Steel, Gray"/>
    <x v="1741"/>
    <n v="2"/>
    <n v="0"/>
    <n v="39.748800000000003"/>
    <x v="2"/>
    <x v="0"/>
  </r>
  <r>
    <n v="8152"/>
    <x v="4036"/>
    <x v="721"/>
    <x v="186"/>
    <s v="First Class"/>
    <s v="RB-19360"/>
    <s v="Raymond Buch"/>
    <x v="0"/>
    <x v="0"/>
    <s v="Seattle"/>
    <x v="4"/>
    <n v="98115"/>
    <x v="1"/>
    <s v="OFF-ST-10001558"/>
    <x v="1"/>
    <x v="4"/>
    <s v="Acco Perma 4000 Stacking Storage Drawers"/>
    <x v="4663"/>
    <n v="2"/>
    <n v="0"/>
    <n v="4.8719999999999999"/>
    <x v="1"/>
    <x v="1"/>
  </r>
  <r>
    <n v="8153"/>
    <x v="4036"/>
    <x v="721"/>
    <x v="186"/>
    <s v="First Class"/>
    <s v="RB-19360"/>
    <s v="Raymond Buch"/>
    <x v="0"/>
    <x v="0"/>
    <s v="Seattle"/>
    <x v="4"/>
    <n v="98115"/>
    <x v="1"/>
    <s v="OFF-PA-10002986"/>
    <x v="1"/>
    <x v="10"/>
    <s v="Xerox 1898"/>
    <x v="130"/>
    <n v="3"/>
    <n v="0"/>
    <n v="9.6191999999999993"/>
    <x v="1"/>
    <x v="1"/>
  </r>
  <r>
    <n v="8154"/>
    <x v="4036"/>
    <x v="721"/>
    <x v="186"/>
    <s v="First Class"/>
    <s v="RB-19360"/>
    <s v="Raymond Buch"/>
    <x v="0"/>
    <x v="0"/>
    <s v="Seattle"/>
    <x v="4"/>
    <n v="98115"/>
    <x v="1"/>
    <s v="TEC-CO-10004722"/>
    <x v="2"/>
    <x v="16"/>
    <s v="Canon imageCLASS 2200 Advanced Copier"/>
    <x v="5315"/>
    <n v="4"/>
    <n v="0"/>
    <n v="6719.9807999999994"/>
    <x v="1"/>
    <x v="1"/>
  </r>
  <r>
    <n v="8155"/>
    <x v="4037"/>
    <x v="177"/>
    <x v="540"/>
    <s v="Standard Class"/>
    <s v="RD-19720"/>
    <s v="Roger Demir"/>
    <x v="0"/>
    <x v="0"/>
    <s v="Middletown"/>
    <x v="29"/>
    <n v="6457"/>
    <x v="3"/>
    <s v="TEC-AC-10002842"/>
    <x v="2"/>
    <x v="11"/>
    <s v="WD My Passport Ultra 2TB Portable External Hard Drive"/>
    <x v="1685"/>
    <n v="2"/>
    <n v="0"/>
    <n v="38.080000000000013"/>
    <x v="3"/>
    <x v="0"/>
  </r>
  <r>
    <n v="8156"/>
    <x v="4037"/>
    <x v="177"/>
    <x v="540"/>
    <s v="Standard Class"/>
    <s v="RD-19720"/>
    <s v="Roger Demir"/>
    <x v="0"/>
    <x v="0"/>
    <s v="Middletown"/>
    <x v="29"/>
    <n v="6457"/>
    <x v="3"/>
    <s v="OFF-PA-10001125"/>
    <x v="1"/>
    <x v="10"/>
    <s v="Xerox 1988"/>
    <x v="1168"/>
    <n v="2"/>
    <n v="0"/>
    <n v="27.881999999999998"/>
    <x v="3"/>
    <x v="0"/>
  </r>
  <r>
    <n v="8157"/>
    <x v="4038"/>
    <x v="964"/>
    <x v="1080"/>
    <s v="Standard Class"/>
    <s v="MS-17830"/>
    <s v="Melanie Seite"/>
    <x v="0"/>
    <x v="0"/>
    <s v="Baltimore"/>
    <x v="39"/>
    <n v="21215"/>
    <x v="3"/>
    <s v="FUR-TA-10002622"/>
    <x v="0"/>
    <x v="3"/>
    <s v="Bush Andora Conference Table, Maple/Graphite Gray Finish"/>
    <x v="5316"/>
    <n v="2"/>
    <n v="0.3"/>
    <n v="-23.93719999999999"/>
    <x v="3"/>
    <x v="0"/>
  </r>
  <r>
    <n v="8158"/>
    <x v="4039"/>
    <x v="741"/>
    <x v="407"/>
    <s v="Standard Class"/>
    <s v="PG-18820"/>
    <s v="Patrick Gardner"/>
    <x v="0"/>
    <x v="0"/>
    <s v="San Diego"/>
    <x v="1"/>
    <n v="92105"/>
    <x v="1"/>
    <s v="TEC-AC-10002842"/>
    <x v="2"/>
    <x v="11"/>
    <s v="WD My Passport Ultra 2TB Portable External Hard Drive"/>
    <x v="2027"/>
    <n v="5"/>
    <n v="0"/>
    <n v="95.200000000000031"/>
    <x v="1"/>
    <x v="0"/>
  </r>
  <r>
    <n v="8159"/>
    <x v="4040"/>
    <x v="377"/>
    <x v="378"/>
    <s v="Standard Class"/>
    <s v="KB-16240"/>
    <s v="Karen Bern"/>
    <x v="1"/>
    <x v="0"/>
    <s v="Odessa"/>
    <x v="5"/>
    <n v="79762"/>
    <x v="2"/>
    <s v="OFF-PA-10004285"/>
    <x v="1"/>
    <x v="10"/>
    <s v="Xerox 1959"/>
    <x v="2975"/>
    <n v="3"/>
    <n v="0.2"/>
    <n v="5.6111999999999993"/>
    <x v="2"/>
    <x v="0"/>
  </r>
  <r>
    <n v="8160"/>
    <x v="4041"/>
    <x v="1185"/>
    <x v="20"/>
    <s v="Standard Class"/>
    <s v="RB-19465"/>
    <s v="Rick Bensley"/>
    <x v="2"/>
    <x v="0"/>
    <s v="Milford"/>
    <x v="29"/>
    <n v="6460"/>
    <x v="3"/>
    <s v="TEC-AC-10004469"/>
    <x v="2"/>
    <x v="11"/>
    <s v="Microsoft Sculpt Comfort Mouse"/>
    <x v="5240"/>
    <n v="5"/>
    <n v="0"/>
    <n v="87.890000000000015"/>
    <x v="3"/>
    <x v="0"/>
  </r>
  <r>
    <n v="8161"/>
    <x v="4042"/>
    <x v="595"/>
    <x v="633"/>
    <s v="Standard Class"/>
    <s v="JD-15790"/>
    <s v="John Dryer"/>
    <x v="0"/>
    <x v="0"/>
    <s v="Belleville"/>
    <x v="30"/>
    <n v="7109"/>
    <x v="3"/>
    <s v="FUR-CH-10001545"/>
    <x v="0"/>
    <x v="1"/>
    <s v="Hon Comfortask Task/Swivel Chairs"/>
    <x v="5317"/>
    <n v="2"/>
    <n v="0"/>
    <n v="36.473600000000005"/>
    <x v="3"/>
    <x v="0"/>
  </r>
  <r>
    <n v="8162"/>
    <x v="4043"/>
    <x v="694"/>
    <x v="1120"/>
    <s v="Second Class"/>
    <s v="JJ-15445"/>
    <s v="Jennifer Jackson"/>
    <x v="0"/>
    <x v="0"/>
    <s v="New York City"/>
    <x v="15"/>
    <n v="10035"/>
    <x v="3"/>
    <s v="OFF-AP-10002578"/>
    <x v="1"/>
    <x v="9"/>
    <s v="Fellowes Premier Superior Surge Suppressor, 10-Outlet, With Phone and Remote"/>
    <x v="5318"/>
    <n v="6"/>
    <n v="0"/>
    <n v="76.315200000000004"/>
    <x v="3"/>
    <x v="0"/>
  </r>
  <r>
    <n v="8163"/>
    <x v="4043"/>
    <x v="694"/>
    <x v="1120"/>
    <s v="Second Class"/>
    <s v="JJ-15445"/>
    <s v="Jennifer Jackson"/>
    <x v="0"/>
    <x v="0"/>
    <s v="New York City"/>
    <x v="15"/>
    <n v="10035"/>
    <x v="3"/>
    <s v="TEC-PH-10003012"/>
    <x v="2"/>
    <x v="7"/>
    <s v="Nortel Meridian M3904 Professional Digital phone"/>
    <x v="673"/>
    <n v="2"/>
    <n v="0"/>
    <n v="89.314199999999971"/>
    <x v="3"/>
    <x v="0"/>
  </r>
  <r>
    <n v="8164"/>
    <x v="4044"/>
    <x v="121"/>
    <x v="85"/>
    <s v="Standard Class"/>
    <s v="LT-17110"/>
    <s v="Liz Thompson"/>
    <x v="0"/>
    <x v="0"/>
    <s v="San Diego"/>
    <x v="1"/>
    <n v="92105"/>
    <x v="1"/>
    <s v="FUR-FU-10004909"/>
    <x v="0"/>
    <x v="5"/>
    <s v="Contemporary Wood/Metal Frame"/>
    <x v="5319"/>
    <n v="6"/>
    <n v="0"/>
    <n v="33.935999999999993"/>
    <x v="1"/>
    <x v="0"/>
  </r>
  <r>
    <n v="8165"/>
    <x v="4044"/>
    <x v="121"/>
    <x v="85"/>
    <s v="Standard Class"/>
    <s v="LT-17110"/>
    <s v="Liz Thompson"/>
    <x v="0"/>
    <x v="0"/>
    <s v="San Diego"/>
    <x v="1"/>
    <n v="92105"/>
    <x v="1"/>
    <s v="OFF-BI-10001524"/>
    <x v="1"/>
    <x v="8"/>
    <s v="GBC Premium Transparent Covers with Diagonal Lined Pattern"/>
    <x v="3668"/>
    <n v="7"/>
    <n v="0.2"/>
    <n v="41.120799999999988"/>
    <x v="1"/>
    <x v="0"/>
  </r>
  <r>
    <n v="8166"/>
    <x v="4044"/>
    <x v="121"/>
    <x v="85"/>
    <s v="Standard Class"/>
    <s v="LT-17110"/>
    <s v="Liz Thompson"/>
    <x v="0"/>
    <x v="0"/>
    <s v="San Diego"/>
    <x v="1"/>
    <n v="92105"/>
    <x v="1"/>
    <s v="OFF-BI-10003355"/>
    <x v="1"/>
    <x v="8"/>
    <s v="Cardinal Holdit Business Card Pockets"/>
    <x v="1655"/>
    <n v="3"/>
    <n v="0.2"/>
    <n v="4.1832000000000003"/>
    <x v="1"/>
    <x v="0"/>
  </r>
  <r>
    <n v="8167"/>
    <x v="4044"/>
    <x v="121"/>
    <x v="85"/>
    <s v="Standard Class"/>
    <s v="LT-17110"/>
    <s v="Liz Thompson"/>
    <x v="0"/>
    <x v="0"/>
    <s v="San Diego"/>
    <x v="1"/>
    <n v="92105"/>
    <x v="1"/>
    <s v="FUR-BO-10004357"/>
    <x v="0"/>
    <x v="0"/>
    <s v="O'Sullivan Living Dimensions 3-Shelf Bookcases"/>
    <x v="5320"/>
    <n v="3"/>
    <n v="0.15"/>
    <n v="-30.147000000000048"/>
    <x v="1"/>
    <x v="0"/>
  </r>
  <r>
    <n v="8168"/>
    <x v="4045"/>
    <x v="995"/>
    <x v="816"/>
    <s v="Standard Class"/>
    <s v="AH-10690"/>
    <s v="Anna Häberlin"/>
    <x v="1"/>
    <x v="0"/>
    <s v="San Francisco"/>
    <x v="1"/>
    <n v="94122"/>
    <x v="1"/>
    <s v="FUR-TA-10002774"/>
    <x v="0"/>
    <x v="3"/>
    <s v="Laminate Occasional Tables"/>
    <x v="5321"/>
    <n v="7"/>
    <n v="0.2"/>
    <n v="-32.367300000000085"/>
    <x v="1"/>
    <x v="0"/>
  </r>
  <r>
    <n v="8169"/>
    <x v="4046"/>
    <x v="44"/>
    <x v="87"/>
    <s v="Standard Class"/>
    <s v="AB-10060"/>
    <s v="Adam Bellavance"/>
    <x v="2"/>
    <x v="0"/>
    <s v="Seattle"/>
    <x v="4"/>
    <n v="98105"/>
    <x v="1"/>
    <s v="FUR-TA-10004575"/>
    <x v="0"/>
    <x v="3"/>
    <s v="Hon 5100 Series Wood Tables"/>
    <x v="5322"/>
    <n v="7"/>
    <n v="0"/>
    <n v="366.63479999999993"/>
    <x v="1"/>
    <x v="0"/>
  </r>
  <r>
    <n v="8170"/>
    <x v="4046"/>
    <x v="44"/>
    <x v="87"/>
    <s v="Standard Class"/>
    <s v="AB-10060"/>
    <s v="Adam Bellavance"/>
    <x v="2"/>
    <x v="0"/>
    <s v="Seattle"/>
    <x v="4"/>
    <n v="98105"/>
    <x v="1"/>
    <s v="FUR-CH-10003312"/>
    <x v="0"/>
    <x v="1"/>
    <s v="Hon 2090 “Pillow Soft” Series Mid Back Swivel/Tilt Chairs"/>
    <x v="4920"/>
    <n v="2"/>
    <n v="0.2"/>
    <n v="-73.054800000000071"/>
    <x v="1"/>
    <x v="0"/>
  </r>
  <r>
    <n v="8171"/>
    <x v="4046"/>
    <x v="44"/>
    <x v="87"/>
    <s v="Standard Class"/>
    <s v="AB-10060"/>
    <s v="Adam Bellavance"/>
    <x v="2"/>
    <x v="0"/>
    <s v="Seattle"/>
    <x v="4"/>
    <n v="98105"/>
    <x v="1"/>
    <s v="TEC-AC-10001465"/>
    <x v="2"/>
    <x v="11"/>
    <s v="SanDisk Cruzer 64 GB USB Flash Drive"/>
    <x v="5323"/>
    <n v="3"/>
    <n v="0"/>
    <n v="32.687999999999988"/>
    <x v="1"/>
    <x v="0"/>
  </r>
  <r>
    <n v="8172"/>
    <x v="4047"/>
    <x v="1173"/>
    <x v="1285"/>
    <s v="Standard Class"/>
    <s v="FM-14380"/>
    <s v="Fred McMath"/>
    <x v="0"/>
    <x v="0"/>
    <s v="Jackson"/>
    <x v="35"/>
    <n v="39212"/>
    <x v="0"/>
    <s v="OFF-AR-10002240"/>
    <x v="1"/>
    <x v="6"/>
    <s v="Panasonic KP-150 Electric Pencil Sharpener"/>
    <x v="5324"/>
    <n v="7"/>
    <n v="0"/>
    <n v="68.686800000000005"/>
    <x v="0"/>
    <x v="0"/>
  </r>
  <r>
    <n v="8173"/>
    <x v="4048"/>
    <x v="868"/>
    <x v="1286"/>
    <s v="Standard Class"/>
    <s v="GH-14410"/>
    <s v="Gary Hansen"/>
    <x v="2"/>
    <x v="0"/>
    <s v="Los Angeles"/>
    <x v="1"/>
    <n v="90049"/>
    <x v="1"/>
    <s v="OFF-LA-10004559"/>
    <x v="1"/>
    <x v="2"/>
    <s v="Avery 49"/>
    <x v="709"/>
    <n v="1"/>
    <n v="0"/>
    <n v="1.4112"/>
    <x v="1"/>
    <x v="0"/>
  </r>
  <r>
    <n v="8174"/>
    <x v="4048"/>
    <x v="868"/>
    <x v="1286"/>
    <s v="Standard Class"/>
    <s v="GH-14410"/>
    <s v="Gary Hansen"/>
    <x v="2"/>
    <x v="0"/>
    <s v="Los Angeles"/>
    <x v="1"/>
    <n v="90049"/>
    <x v="1"/>
    <s v="OFF-BI-10003291"/>
    <x v="1"/>
    <x v="8"/>
    <s v="Wilson Jones Leather-Like Binders with DublLock Round Rings"/>
    <x v="4299"/>
    <n v="6"/>
    <n v="0.2"/>
    <n v="14.142599999999996"/>
    <x v="1"/>
    <x v="0"/>
  </r>
  <r>
    <n v="8175"/>
    <x v="4048"/>
    <x v="868"/>
    <x v="1286"/>
    <s v="Standard Class"/>
    <s v="GH-14410"/>
    <s v="Gary Hansen"/>
    <x v="2"/>
    <x v="0"/>
    <s v="Los Angeles"/>
    <x v="1"/>
    <n v="90049"/>
    <x v="1"/>
    <s v="OFF-ST-10001505"/>
    <x v="1"/>
    <x v="4"/>
    <s v="Perma STOR-ALL Hanging File Box, 13 1/8&quot;W x 12 1/4&quot;D x 10 1/2&quot;H"/>
    <x v="100"/>
    <n v="4"/>
    <n v="0"/>
    <n v="4.066399999999998"/>
    <x v="1"/>
    <x v="0"/>
  </r>
  <r>
    <n v="8176"/>
    <x v="4049"/>
    <x v="806"/>
    <x v="1106"/>
    <s v="Standard Class"/>
    <s v="HE-14800"/>
    <s v="Harold Engle"/>
    <x v="1"/>
    <x v="0"/>
    <s v="Chicago"/>
    <x v="10"/>
    <n v="60623"/>
    <x v="2"/>
    <s v="OFF-PA-10003892"/>
    <x v="1"/>
    <x v="10"/>
    <s v="Xerox 1943"/>
    <x v="4415"/>
    <n v="4"/>
    <n v="0.2"/>
    <n v="52.822799999999987"/>
    <x v="2"/>
    <x v="0"/>
  </r>
  <r>
    <n v="8177"/>
    <x v="4050"/>
    <x v="897"/>
    <x v="1043"/>
    <s v="First Class"/>
    <s v="SZ-20035"/>
    <s v="Sam Zeldin"/>
    <x v="2"/>
    <x v="0"/>
    <s v="New York City"/>
    <x v="15"/>
    <n v="10035"/>
    <x v="3"/>
    <s v="OFF-ST-10002370"/>
    <x v="1"/>
    <x v="4"/>
    <s v="Sortfiler Multipurpose Personal File Organizer, Black"/>
    <x v="5325"/>
    <n v="6"/>
    <n v="0"/>
    <n v="37.218599999999995"/>
    <x v="3"/>
    <x v="0"/>
  </r>
  <r>
    <n v="8178"/>
    <x v="4051"/>
    <x v="66"/>
    <x v="468"/>
    <s v="First Class"/>
    <s v="CM-12115"/>
    <s v="Chad McGuire"/>
    <x v="0"/>
    <x v="0"/>
    <s v="Los Angeles"/>
    <x v="1"/>
    <n v="90008"/>
    <x v="1"/>
    <s v="TEC-AC-10000474"/>
    <x v="2"/>
    <x v="11"/>
    <s v="Kensington Expert Mouse Optical USB Trackball for PC or Mac"/>
    <x v="5326"/>
    <n v="5"/>
    <n v="0"/>
    <n v="142.48499999999993"/>
    <x v="1"/>
    <x v="0"/>
  </r>
  <r>
    <n v="8179"/>
    <x v="4052"/>
    <x v="476"/>
    <x v="1054"/>
    <s v="Standard Class"/>
    <s v="TG-21310"/>
    <s v="Toby Gnade"/>
    <x v="0"/>
    <x v="0"/>
    <s v="Des Moines"/>
    <x v="4"/>
    <n v="98198"/>
    <x v="1"/>
    <s v="TEC-CO-10002095"/>
    <x v="2"/>
    <x v="16"/>
    <s v="Hewlett Packard 610 Color Digital Copier / Printer"/>
    <x v="3157"/>
    <n v="2"/>
    <n v="0"/>
    <n v="449.99099999999999"/>
    <x v="1"/>
    <x v="0"/>
  </r>
  <r>
    <n v="8180"/>
    <x v="4053"/>
    <x v="991"/>
    <x v="1066"/>
    <s v="Standard Class"/>
    <s v="DK-12985"/>
    <s v="Darren Koutras"/>
    <x v="0"/>
    <x v="0"/>
    <s v="Springfield"/>
    <x v="21"/>
    <n v="97477"/>
    <x v="1"/>
    <s v="FUR-TA-10003469"/>
    <x v="0"/>
    <x v="3"/>
    <s v="Balt Split Level Computer Training Table"/>
    <x v="5327"/>
    <n v="4"/>
    <n v="0.5"/>
    <n v="-188.7"/>
    <x v="1"/>
    <x v="0"/>
  </r>
  <r>
    <n v="8181"/>
    <x v="4054"/>
    <x v="82"/>
    <x v="332"/>
    <s v="Standard Class"/>
    <s v="SS-20410"/>
    <s v="Shahid Shariari"/>
    <x v="0"/>
    <x v="0"/>
    <s v="Philadelphia"/>
    <x v="9"/>
    <n v="19120"/>
    <x v="3"/>
    <s v="FUR-TA-10002958"/>
    <x v="0"/>
    <x v="3"/>
    <s v="Bevis Oval Conference Table, Walnut"/>
    <x v="5328"/>
    <n v="8"/>
    <n v="0.4"/>
    <n v="-480.20320000000027"/>
    <x v="3"/>
    <x v="0"/>
  </r>
  <r>
    <n v="8182"/>
    <x v="4054"/>
    <x v="82"/>
    <x v="332"/>
    <s v="Standard Class"/>
    <s v="SS-20410"/>
    <s v="Shahid Shariari"/>
    <x v="0"/>
    <x v="0"/>
    <s v="Philadelphia"/>
    <x v="9"/>
    <n v="19120"/>
    <x v="3"/>
    <s v="TEC-PH-10002923"/>
    <x v="2"/>
    <x v="7"/>
    <s v="Logitech B530 USB Headset - headset - Full size, Binaural"/>
    <x v="5329"/>
    <n v="5"/>
    <n v="0.4"/>
    <n v="-24.043499999999995"/>
    <x v="3"/>
    <x v="0"/>
  </r>
  <r>
    <n v="8183"/>
    <x v="4055"/>
    <x v="796"/>
    <x v="843"/>
    <s v="Standard Class"/>
    <s v="BM-11575"/>
    <s v="Brendan Murry"/>
    <x v="1"/>
    <x v="0"/>
    <s v="Chicago"/>
    <x v="10"/>
    <n v="60653"/>
    <x v="2"/>
    <s v="FUR-FU-10004973"/>
    <x v="0"/>
    <x v="5"/>
    <s v="Flat Face Poster Frame"/>
    <x v="1832"/>
    <n v="3"/>
    <n v="0.6"/>
    <n v="-10.173599999999997"/>
    <x v="2"/>
    <x v="0"/>
  </r>
  <r>
    <n v="8184"/>
    <x v="4055"/>
    <x v="796"/>
    <x v="843"/>
    <s v="Standard Class"/>
    <s v="BM-11575"/>
    <s v="Brendan Murry"/>
    <x v="1"/>
    <x v="0"/>
    <s v="Chicago"/>
    <x v="10"/>
    <n v="60653"/>
    <x v="2"/>
    <s v="FUR-FU-10001918"/>
    <x v="0"/>
    <x v="5"/>
    <s v="C-Line Cubicle Keepers Polyproplyene Holder With Velcro Backings"/>
    <x v="5330"/>
    <n v="1"/>
    <n v="0.6"/>
    <n v="-0.99329999999999963"/>
    <x v="2"/>
    <x v="0"/>
  </r>
  <r>
    <n v="8185"/>
    <x v="4056"/>
    <x v="283"/>
    <x v="1186"/>
    <s v="Standard Class"/>
    <s v="MY-17380"/>
    <s v="Maribeth Yedwab"/>
    <x v="1"/>
    <x v="0"/>
    <s v="Chicago"/>
    <x v="10"/>
    <n v="60623"/>
    <x v="2"/>
    <s v="OFF-PA-10003641"/>
    <x v="1"/>
    <x v="10"/>
    <s v="Xerox 1909"/>
    <x v="930"/>
    <n v="3"/>
    <n v="0.2"/>
    <n v="20.576399999999996"/>
    <x v="2"/>
    <x v="0"/>
  </r>
  <r>
    <n v="8186"/>
    <x v="4057"/>
    <x v="1023"/>
    <x v="731"/>
    <s v="Second Class"/>
    <s v="AG-10900"/>
    <s v="Arthur Gainer"/>
    <x v="0"/>
    <x v="0"/>
    <s v="Chicago"/>
    <x v="10"/>
    <n v="60623"/>
    <x v="2"/>
    <s v="OFF-EN-10002621"/>
    <x v="1"/>
    <x v="12"/>
    <s v="Staple envelope"/>
    <x v="1635"/>
    <n v="1"/>
    <n v="0.2"/>
    <n v="2.9339999999999997"/>
    <x v="2"/>
    <x v="0"/>
  </r>
  <r>
    <n v="8187"/>
    <x v="4057"/>
    <x v="1023"/>
    <x v="731"/>
    <s v="Second Class"/>
    <s v="AG-10900"/>
    <s v="Arthur Gainer"/>
    <x v="0"/>
    <x v="0"/>
    <s v="Chicago"/>
    <x v="10"/>
    <n v="60623"/>
    <x v="2"/>
    <s v="FUR-CH-10003817"/>
    <x v="0"/>
    <x v="1"/>
    <s v="Global Value Steno Chair, Gray"/>
    <x v="5331"/>
    <n v="4"/>
    <n v="0.3"/>
    <n v="-12.147999999999996"/>
    <x v="2"/>
    <x v="0"/>
  </r>
  <r>
    <n v="8188"/>
    <x v="4058"/>
    <x v="107"/>
    <x v="265"/>
    <s v="Standard Class"/>
    <s v="BW-11110"/>
    <s v="Bart Watters"/>
    <x v="1"/>
    <x v="0"/>
    <s v="New York City"/>
    <x v="15"/>
    <n v="10024"/>
    <x v="3"/>
    <s v="OFF-PA-10000659"/>
    <x v="1"/>
    <x v="10"/>
    <s v="Adams Phone Message Book, Professional, 400 Message Capacity, 5 3/6” x 11”"/>
    <x v="2159"/>
    <n v="9"/>
    <n v="0"/>
    <n v="29.525400000000001"/>
    <x v="3"/>
    <x v="0"/>
  </r>
  <r>
    <n v="8189"/>
    <x v="4059"/>
    <x v="653"/>
    <x v="1287"/>
    <s v="Second Class"/>
    <s v="SG-20470"/>
    <s v="Sheri Gordon"/>
    <x v="0"/>
    <x v="0"/>
    <s v="Rockville"/>
    <x v="39"/>
    <n v="20852"/>
    <x v="3"/>
    <s v="OFF-PA-10001870"/>
    <x v="1"/>
    <x v="10"/>
    <s v="Xerox 202"/>
    <x v="541"/>
    <n v="3"/>
    <n v="0"/>
    <n v="9.3312000000000008"/>
    <x v="3"/>
    <x v="0"/>
  </r>
  <r>
    <n v="8190"/>
    <x v="4059"/>
    <x v="653"/>
    <x v="1287"/>
    <s v="Second Class"/>
    <s v="SG-20470"/>
    <s v="Sheri Gordon"/>
    <x v="0"/>
    <x v="0"/>
    <s v="Rockville"/>
    <x v="39"/>
    <n v="20852"/>
    <x v="3"/>
    <s v="OFF-BI-10000320"/>
    <x v="1"/>
    <x v="8"/>
    <s v="GBC Plastic Binding Combs"/>
    <x v="1576"/>
    <n v="1"/>
    <n v="0"/>
    <n v="3.6162000000000001"/>
    <x v="3"/>
    <x v="0"/>
  </r>
  <r>
    <n v="8191"/>
    <x v="4060"/>
    <x v="701"/>
    <x v="410"/>
    <s v="Standard Class"/>
    <s v="CC-12370"/>
    <s v="Christopher Conant"/>
    <x v="0"/>
    <x v="0"/>
    <s v="New York City"/>
    <x v="15"/>
    <n v="10011"/>
    <x v="3"/>
    <s v="OFF-PA-10004735"/>
    <x v="1"/>
    <x v="10"/>
    <s v="Xerox 1905"/>
    <x v="789"/>
    <n v="6"/>
    <n v="0"/>
    <n v="18.662400000000002"/>
    <x v="3"/>
    <x v="0"/>
  </r>
  <r>
    <n v="8192"/>
    <x v="4060"/>
    <x v="701"/>
    <x v="410"/>
    <s v="Standard Class"/>
    <s v="CC-12370"/>
    <s v="Christopher Conant"/>
    <x v="0"/>
    <x v="0"/>
    <s v="New York City"/>
    <x v="15"/>
    <n v="10011"/>
    <x v="3"/>
    <s v="FUR-FU-10004091"/>
    <x v="0"/>
    <x v="5"/>
    <s v="Howard Miller 13&quot; Diameter Goldtone Round Wall Clock"/>
    <x v="5093"/>
    <n v="4"/>
    <n v="0"/>
    <n v="76.9816"/>
    <x v="3"/>
    <x v="0"/>
  </r>
  <r>
    <n v="8193"/>
    <x v="4061"/>
    <x v="672"/>
    <x v="253"/>
    <s v="First Class"/>
    <s v="LR-16915"/>
    <s v="Lena Radford"/>
    <x v="0"/>
    <x v="0"/>
    <s v="Durham"/>
    <x v="3"/>
    <n v="27707"/>
    <x v="0"/>
    <s v="OFF-BI-10000546"/>
    <x v="1"/>
    <x v="8"/>
    <s v="Avery Durable Binders"/>
    <x v="5332"/>
    <n v="7"/>
    <n v="0.7"/>
    <n v="-4.2336000000000009"/>
    <x v="0"/>
    <x v="0"/>
  </r>
  <r>
    <n v="8194"/>
    <x v="4061"/>
    <x v="672"/>
    <x v="253"/>
    <s v="First Class"/>
    <s v="LR-16915"/>
    <s v="Lena Radford"/>
    <x v="0"/>
    <x v="0"/>
    <s v="Durham"/>
    <x v="3"/>
    <n v="27707"/>
    <x v="0"/>
    <s v="OFF-AP-10001293"/>
    <x v="1"/>
    <x v="9"/>
    <s v="Belkin 8 Outlet Surge Protector"/>
    <x v="2066"/>
    <n v="3"/>
    <n v="0.2"/>
    <n v="9.8351999999999933"/>
    <x v="0"/>
    <x v="0"/>
  </r>
  <r>
    <n v="8195"/>
    <x v="4061"/>
    <x v="672"/>
    <x v="253"/>
    <s v="First Class"/>
    <s v="LR-16915"/>
    <s v="Lena Radford"/>
    <x v="0"/>
    <x v="0"/>
    <s v="Durham"/>
    <x v="3"/>
    <n v="27707"/>
    <x v="0"/>
    <s v="FUR-FU-10000576"/>
    <x v="0"/>
    <x v="5"/>
    <s v="Luxo Professional Fluorescent Magnifier Lamp with Clamp-Mount Base"/>
    <x v="5333"/>
    <n v="2"/>
    <n v="0.2"/>
    <n v="25.180800000000005"/>
    <x v="0"/>
    <x v="0"/>
  </r>
  <r>
    <n v="8196"/>
    <x v="4062"/>
    <x v="401"/>
    <x v="223"/>
    <s v="Second Class"/>
    <s v="DB-13120"/>
    <s v="David Bremer"/>
    <x v="1"/>
    <x v="0"/>
    <s v="Santa Barbara"/>
    <x v="1"/>
    <n v="93101"/>
    <x v="1"/>
    <s v="OFF-PA-10004519"/>
    <x v="1"/>
    <x v="10"/>
    <s v="Spiral Phone Message Books with Labels by Adams"/>
    <x v="2482"/>
    <n v="2"/>
    <n v="0"/>
    <n v="4.3904000000000005"/>
    <x v="1"/>
    <x v="0"/>
  </r>
  <r>
    <n v="8197"/>
    <x v="4063"/>
    <x v="528"/>
    <x v="945"/>
    <s v="Standard Class"/>
    <s v="LP-17095"/>
    <s v="Liz Preis"/>
    <x v="0"/>
    <x v="0"/>
    <s v="Knoxville"/>
    <x v="18"/>
    <n v="37918"/>
    <x v="0"/>
    <s v="TEC-AC-10004568"/>
    <x v="2"/>
    <x v="11"/>
    <s v="Maxell LTO Ultrium - 800 GB"/>
    <x v="2879"/>
    <n v="4"/>
    <n v="0.2"/>
    <n v="-1.119600000000009"/>
    <x v="0"/>
    <x v="0"/>
  </r>
  <r>
    <n v="8198"/>
    <x v="4063"/>
    <x v="528"/>
    <x v="945"/>
    <s v="Standard Class"/>
    <s v="LP-17095"/>
    <s v="Liz Preis"/>
    <x v="0"/>
    <x v="0"/>
    <s v="Knoxville"/>
    <x v="18"/>
    <n v="37918"/>
    <x v="0"/>
    <s v="OFF-AR-10001897"/>
    <x v="1"/>
    <x v="6"/>
    <s v="Model L Table or Wall-Mount Pencil Sharpener"/>
    <x v="1002"/>
    <n v="5"/>
    <n v="0.2"/>
    <n v="7.1960000000000015"/>
    <x v="0"/>
    <x v="0"/>
  </r>
  <r>
    <n v="8199"/>
    <x v="4063"/>
    <x v="528"/>
    <x v="945"/>
    <s v="Standard Class"/>
    <s v="LP-17095"/>
    <s v="Liz Preis"/>
    <x v="0"/>
    <x v="0"/>
    <s v="Knoxville"/>
    <x v="18"/>
    <n v="37918"/>
    <x v="0"/>
    <s v="OFF-PA-10001800"/>
    <x v="1"/>
    <x v="10"/>
    <s v="Xerox 220"/>
    <x v="12"/>
    <n v="3"/>
    <n v="0.2"/>
    <n v="5.4432"/>
    <x v="0"/>
    <x v="0"/>
  </r>
  <r>
    <n v="8200"/>
    <x v="4064"/>
    <x v="558"/>
    <x v="956"/>
    <s v="Standard Class"/>
    <s v="AF-10870"/>
    <s v="Art Ferguson"/>
    <x v="0"/>
    <x v="0"/>
    <s v="Chicago"/>
    <x v="10"/>
    <n v="60610"/>
    <x v="2"/>
    <s v="OFF-BI-10001628"/>
    <x v="1"/>
    <x v="8"/>
    <s v="Acco Data Flex Cable Posts For Top &amp; Bottom Load Binders, 6&quot; Capacity"/>
    <x v="5334"/>
    <n v="5"/>
    <n v="0.8"/>
    <n v="-18.252500000000001"/>
    <x v="2"/>
    <x v="0"/>
  </r>
  <r>
    <n v="8201"/>
    <x v="4064"/>
    <x v="558"/>
    <x v="956"/>
    <s v="Standard Class"/>
    <s v="AF-10870"/>
    <s v="Art Ferguson"/>
    <x v="0"/>
    <x v="0"/>
    <s v="Chicago"/>
    <x v="10"/>
    <n v="60610"/>
    <x v="2"/>
    <s v="OFF-ST-10004123"/>
    <x v="1"/>
    <x v="4"/>
    <s v="Safco Industrial Wire Shelving System"/>
    <x v="74"/>
    <n v="1"/>
    <n v="0.2"/>
    <n v="-18.196000000000002"/>
    <x v="2"/>
    <x v="0"/>
  </r>
  <r>
    <n v="8202"/>
    <x v="4065"/>
    <x v="627"/>
    <x v="1163"/>
    <s v="Same Day"/>
    <s v="KD-16495"/>
    <s v="Keith Dawkins"/>
    <x v="1"/>
    <x v="0"/>
    <s v="New York City"/>
    <x v="15"/>
    <n v="10024"/>
    <x v="3"/>
    <s v="OFF-ST-10000885"/>
    <x v="1"/>
    <x v="4"/>
    <s v="Fellowes Desktop Hanging File Manager"/>
    <x v="5335"/>
    <n v="5"/>
    <n v="0"/>
    <n v="16.787500000000001"/>
    <x v="3"/>
    <x v="0"/>
  </r>
  <r>
    <n v="8203"/>
    <x v="4065"/>
    <x v="627"/>
    <x v="1163"/>
    <s v="Same Day"/>
    <s v="KD-16495"/>
    <s v="Keith Dawkins"/>
    <x v="1"/>
    <x v="0"/>
    <s v="New York City"/>
    <x v="15"/>
    <n v="10024"/>
    <x v="3"/>
    <s v="TEC-PH-10004165"/>
    <x v="2"/>
    <x v="7"/>
    <s v="Mitel MiVoice 5330e IP Phone"/>
    <x v="5336"/>
    <n v="2"/>
    <n v="0"/>
    <n v="142.9948"/>
    <x v="3"/>
    <x v="0"/>
  </r>
  <r>
    <n v="8204"/>
    <x v="4065"/>
    <x v="627"/>
    <x v="1163"/>
    <s v="Same Day"/>
    <s v="KD-16495"/>
    <s v="Keith Dawkins"/>
    <x v="1"/>
    <x v="0"/>
    <s v="New York City"/>
    <x v="15"/>
    <n v="10024"/>
    <x v="3"/>
    <s v="FUR-FU-10002240"/>
    <x v="0"/>
    <x v="5"/>
    <s v="Nu-Dell EZ-Mount Plastic Wall Frames"/>
    <x v="5337"/>
    <n v="3"/>
    <n v="0"/>
    <n v="4.7279999999999998"/>
    <x v="3"/>
    <x v="0"/>
  </r>
  <r>
    <n v="8205"/>
    <x v="4065"/>
    <x v="627"/>
    <x v="1163"/>
    <s v="Same Day"/>
    <s v="KD-16495"/>
    <s v="Keith Dawkins"/>
    <x v="1"/>
    <x v="0"/>
    <s v="New York City"/>
    <x v="15"/>
    <n v="10024"/>
    <x v="3"/>
    <s v="TEC-MA-10000045"/>
    <x v="2"/>
    <x v="15"/>
    <s v="Zebra ZM400 Thermal Label Printer"/>
    <x v="5338"/>
    <n v="4"/>
    <n v="0"/>
    <n v="2229.0239999999999"/>
    <x v="3"/>
    <x v="0"/>
  </r>
  <r>
    <n v="8206"/>
    <x v="4065"/>
    <x v="627"/>
    <x v="1163"/>
    <s v="Same Day"/>
    <s v="KD-16495"/>
    <s v="Keith Dawkins"/>
    <x v="1"/>
    <x v="0"/>
    <s v="New York City"/>
    <x v="15"/>
    <n v="10024"/>
    <x v="3"/>
    <s v="FUR-CH-10003746"/>
    <x v="0"/>
    <x v="1"/>
    <s v="Hon 4070 Series Pagoda Round Back Stacking Chairs"/>
    <x v="5339"/>
    <n v="2"/>
    <n v="0.1"/>
    <n v="115.5528"/>
    <x v="3"/>
    <x v="0"/>
  </r>
  <r>
    <n v="8207"/>
    <x v="4066"/>
    <x v="33"/>
    <x v="862"/>
    <s v="Standard Class"/>
    <s v="SA-20830"/>
    <s v="Sue Ann Reed"/>
    <x v="0"/>
    <x v="0"/>
    <s v="Daytona Beach"/>
    <x v="2"/>
    <n v="32114"/>
    <x v="0"/>
    <s v="FUR-TA-10000577"/>
    <x v="0"/>
    <x v="3"/>
    <s v="Bretford CR4500 Series Slim Rectangular Table"/>
    <x v="5340"/>
    <n v="1"/>
    <n v="0.45"/>
    <n v="-76.606200000000001"/>
    <x v="0"/>
    <x v="0"/>
  </r>
  <r>
    <n v="8208"/>
    <x v="4066"/>
    <x v="33"/>
    <x v="862"/>
    <s v="Standard Class"/>
    <s v="SA-20830"/>
    <s v="Sue Ann Reed"/>
    <x v="0"/>
    <x v="0"/>
    <s v="Daytona Beach"/>
    <x v="2"/>
    <n v="32114"/>
    <x v="0"/>
    <s v="OFF-AR-10004757"/>
    <x v="1"/>
    <x v="6"/>
    <s v="Crayola Colored Pencils"/>
    <x v="370"/>
    <n v="1"/>
    <n v="0.2"/>
    <n v="0.42639999999999978"/>
    <x v="0"/>
    <x v="0"/>
  </r>
  <r>
    <n v="8209"/>
    <x v="4067"/>
    <x v="1181"/>
    <x v="488"/>
    <s v="Standard Class"/>
    <s v="BG-11035"/>
    <s v="Barry Gonzalez"/>
    <x v="0"/>
    <x v="0"/>
    <s v="Nashville"/>
    <x v="18"/>
    <n v="37211"/>
    <x v="0"/>
    <s v="OFF-BI-10000545"/>
    <x v="1"/>
    <x v="8"/>
    <s v="GBC Ibimaster 500 Manual ProClick Binding System"/>
    <x v="5341"/>
    <n v="6"/>
    <n v="0.7"/>
    <n v="-913.17599999999993"/>
    <x v="0"/>
    <x v="0"/>
  </r>
  <r>
    <n v="8210"/>
    <x v="4067"/>
    <x v="1181"/>
    <x v="488"/>
    <s v="Standard Class"/>
    <s v="BG-11035"/>
    <s v="Barry Gonzalez"/>
    <x v="0"/>
    <x v="0"/>
    <s v="Nashville"/>
    <x v="18"/>
    <n v="37211"/>
    <x v="0"/>
    <s v="OFF-ST-10001522"/>
    <x v="1"/>
    <x v="4"/>
    <s v="Gould Plastics 18-Pocket Panel Bin, 34w x 5-1/4d x 20-1/2h"/>
    <x v="5342"/>
    <n v="4"/>
    <n v="0.2"/>
    <n v="-58.873600000000025"/>
    <x v="0"/>
    <x v="0"/>
  </r>
  <r>
    <n v="8211"/>
    <x v="4068"/>
    <x v="210"/>
    <x v="230"/>
    <s v="Standard Class"/>
    <s v="DM-12955"/>
    <s v="Dario Medina"/>
    <x v="1"/>
    <x v="0"/>
    <s v="Nashville"/>
    <x v="18"/>
    <n v="37211"/>
    <x v="0"/>
    <s v="OFF-AP-10001271"/>
    <x v="1"/>
    <x v="9"/>
    <s v="Eureka The Boss Cordless Rechargeable Stick Vac"/>
    <x v="2424"/>
    <n v="2"/>
    <n v="0.2"/>
    <n v="7.1372000000000035"/>
    <x v="0"/>
    <x v="0"/>
  </r>
  <r>
    <n v="8212"/>
    <x v="4069"/>
    <x v="77"/>
    <x v="357"/>
    <s v="Standard Class"/>
    <s v="MC-17845"/>
    <s v="Michael Chen"/>
    <x v="0"/>
    <x v="0"/>
    <s v="Dallas"/>
    <x v="5"/>
    <n v="75220"/>
    <x v="2"/>
    <s v="FUR-FU-10002030"/>
    <x v="0"/>
    <x v="5"/>
    <s v="Executive Impressions 14&quot; Contract Wall Clock with Quartz Movement"/>
    <x v="5343"/>
    <n v="5"/>
    <n v="0.6"/>
    <n v="-17.783999999999992"/>
    <x v="2"/>
    <x v="0"/>
  </r>
  <r>
    <n v="8213"/>
    <x v="4069"/>
    <x v="77"/>
    <x v="357"/>
    <s v="Standard Class"/>
    <s v="MC-17845"/>
    <s v="Michael Chen"/>
    <x v="0"/>
    <x v="0"/>
    <s v="Dallas"/>
    <x v="5"/>
    <n v="75220"/>
    <x v="2"/>
    <s v="OFF-ST-10001272"/>
    <x v="1"/>
    <x v="4"/>
    <s v="Mini 13-1/2 Capacity Data Binder Rack, Pearl"/>
    <x v="5344"/>
    <n v="3"/>
    <n v="0.2"/>
    <n v="19.630499999999998"/>
    <x v="2"/>
    <x v="0"/>
  </r>
  <r>
    <n v="8214"/>
    <x v="4070"/>
    <x v="12"/>
    <x v="119"/>
    <s v="Standard Class"/>
    <s v="ML-17395"/>
    <s v="Marina Lichtenstein"/>
    <x v="1"/>
    <x v="0"/>
    <s v="Murfreesboro"/>
    <x v="18"/>
    <n v="37130"/>
    <x v="0"/>
    <s v="OFF-BI-10001116"/>
    <x v="1"/>
    <x v="8"/>
    <s v="Wilson Jones 1&quot; Hanging DublLock Ring Binders"/>
    <x v="5345"/>
    <n v="4"/>
    <n v="0.7"/>
    <n v="-4.6463999999999981"/>
    <x v="0"/>
    <x v="0"/>
  </r>
  <r>
    <n v="8215"/>
    <x v="4070"/>
    <x v="12"/>
    <x v="119"/>
    <s v="Standard Class"/>
    <s v="ML-17395"/>
    <s v="Marina Lichtenstein"/>
    <x v="1"/>
    <x v="0"/>
    <s v="Murfreesboro"/>
    <x v="18"/>
    <n v="37130"/>
    <x v="0"/>
    <s v="OFF-PA-10004665"/>
    <x v="1"/>
    <x v="10"/>
    <s v="Advantus Motivational Note Cards"/>
    <x v="3755"/>
    <n v="1"/>
    <n v="0.2"/>
    <n v="3.7989999999999995"/>
    <x v="0"/>
    <x v="0"/>
  </r>
  <r>
    <n v="8216"/>
    <x v="4070"/>
    <x v="12"/>
    <x v="119"/>
    <s v="Standard Class"/>
    <s v="ML-17395"/>
    <s v="Marina Lichtenstein"/>
    <x v="1"/>
    <x v="0"/>
    <s v="Murfreesboro"/>
    <x v="18"/>
    <n v="37130"/>
    <x v="0"/>
    <s v="OFF-BI-10004506"/>
    <x v="1"/>
    <x v="8"/>
    <s v="Wilson Jones data.warehouse D-Ring Binders with DublLock"/>
    <x v="5346"/>
    <n v="1"/>
    <n v="0.7"/>
    <n v="-1.8106"/>
    <x v="0"/>
    <x v="0"/>
  </r>
  <r>
    <n v="8217"/>
    <x v="4070"/>
    <x v="12"/>
    <x v="119"/>
    <s v="Standard Class"/>
    <s v="ML-17395"/>
    <s v="Marina Lichtenstein"/>
    <x v="1"/>
    <x v="0"/>
    <s v="Murfreesboro"/>
    <x v="18"/>
    <n v="37130"/>
    <x v="0"/>
    <s v="OFF-BI-10001982"/>
    <x v="1"/>
    <x v="8"/>
    <s v="Wilson Jones Custom Binder Spines &amp; Labels"/>
    <x v="5347"/>
    <n v="2"/>
    <n v="0.7"/>
    <n v="-2.2847999999999997"/>
    <x v="0"/>
    <x v="0"/>
  </r>
  <r>
    <n v="8218"/>
    <x v="4071"/>
    <x v="462"/>
    <x v="1288"/>
    <s v="Standard Class"/>
    <s v="RD-19930"/>
    <s v="Russell D'Ascenzo"/>
    <x v="0"/>
    <x v="0"/>
    <s v="Dallas"/>
    <x v="5"/>
    <n v="75217"/>
    <x v="2"/>
    <s v="OFF-FA-10002676"/>
    <x v="1"/>
    <x v="13"/>
    <s v="Colored Push Pins"/>
    <x v="1456"/>
    <n v="3"/>
    <n v="0.2"/>
    <n v="0.86879999999999979"/>
    <x v="2"/>
    <x v="0"/>
  </r>
  <r>
    <n v="8219"/>
    <x v="4071"/>
    <x v="462"/>
    <x v="1288"/>
    <s v="Standard Class"/>
    <s v="RD-19930"/>
    <s v="Russell D'Ascenzo"/>
    <x v="0"/>
    <x v="0"/>
    <s v="Dallas"/>
    <x v="5"/>
    <n v="75217"/>
    <x v="2"/>
    <s v="FUR-FU-10000758"/>
    <x v="0"/>
    <x v="5"/>
    <s v="DAX Natural Wood-Tone Poster Frame"/>
    <x v="5348"/>
    <n v="3"/>
    <n v="0.6"/>
    <n v="-19.065600000000007"/>
    <x v="2"/>
    <x v="0"/>
  </r>
  <r>
    <n v="8220"/>
    <x v="4071"/>
    <x v="462"/>
    <x v="1288"/>
    <s v="Standard Class"/>
    <s v="RD-19930"/>
    <s v="Russell D'Ascenzo"/>
    <x v="0"/>
    <x v="0"/>
    <s v="Dallas"/>
    <x v="5"/>
    <n v="75217"/>
    <x v="2"/>
    <s v="OFF-LA-10002271"/>
    <x v="1"/>
    <x v="2"/>
    <s v="Smead Alpha-Z Color-Coded Second Alphabetical Labels and Starter Set"/>
    <x v="1268"/>
    <n v="2"/>
    <n v="0.2"/>
    <n v="1.7247999999999997"/>
    <x v="2"/>
    <x v="0"/>
  </r>
  <r>
    <n v="8221"/>
    <x v="4071"/>
    <x v="462"/>
    <x v="1288"/>
    <s v="Standard Class"/>
    <s v="RD-19930"/>
    <s v="Russell D'Ascenzo"/>
    <x v="0"/>
    <x v="0"/>
    <s v="Dallas"/>
    <x v="5"/>
    <n v="75217"/>
    <x v="2"/>
    <s v="OFF-BI-10002609"/>
    <x v="1"/>
    <x v="8"/>
    <s v="Avery Hidden Tab Dividers for Binding Systems"/>
    <x v="99"/>
    <n v="3"/>
    <n v="0.8"/>
    <n v="-3.0396000000000001"/>
    <x v="2"/>
    <x v="0"/>
  </r>
  <r>
    <n v="8222"/>
    <x v="4071"/>
    <x v="462"/>
    <x v="1288"/>
    <s v="Standard Class"/>
    <s v="RD-19930"/>
    <s v="Russell D'Ascenzo"/>
    <x v="0"/>
    <x v="0"/>
    <s v="Dallas"/>
    <x v="5"/>
    <n v="75217"/>
    <x v="2"/>
    <s v="OFF-FA-10000254"/>
    <x v="1"/>
    <x v="13"/>
    <s v="Sterling Rubber Bands by Alliance"/>
    <x v="5349"/>
    <n v="4"/>
    <n v="0.2"/>
    <n v="-3.7680000000000002"/>
    <x v="2"/>
    <x v="0"/>
  </r>
  <r>
    <n v="8223"/>
    <x v="4072"/>
    <x v="1087"/>
    <x v="1262"/>
    <s v="Standard Class"/>
    <s v="AB-10015"/>
    <s v="Aaron Bergman"/>
    <x v="0"/>
    <x v="0"/>
    <s v="Arlington"/>
    <x v="5"/>
    <n v="76017"/>
    <x v="2"/>
    <s v="OFF-ST-10000321"/>
    <x v="1"/>
    <x v="4"/>
    <s v="Akro Stacking Bins"/>
    <x v="1438"/>
    <n v="2"/>
    <n v="0.2"/>
    <n v="-2.5248000000000022"/>
    <x v="2"/>
    <x v="0"/>
  </r>
  <r>
    <n v="8224"/>
    <x v="4073"/>
    <x v="1"/>
    <x v="1"/>
    <s v="Standard Class"/>
    <s v="EA-14035"/>
    <s v="Erin Ashbrook"/>
    <x v="1"/>
    <x v="0"/>
    <s v="Pasadena"/>
    <x v="1"/>
    <n v="91104"/>
    <x v="1"/>
    <s v="OFF-PA-10000241"/>
    <x v="1"/>
    <x v="10"/>
    <s v="IBM Multi-Purpose Copy Paper, 8 1/2 x 11&quot;, Case"/>
    <x v="790"/>
    <n v="6"/>
    <n v="0"/>
    <n v="83.645999999999987"/>
    <x v="1"/>
    <x v="0"/>
  </r>
  <r>
    <n v="8225"/>
    <x v="4073"/>
    <x v="1"/>
    <x v="1"/>
    <s v="Standard Class"/>
    <s v="EA-14035"/>
    <s v="Erin Ashbrook"/>
    <x v="1"/>
    <x v="0"/>
    <s v="Pasadena"/>
    <x v="1"/>
    <n v="91104"/>
    <x v="1"/>
    <s v="OFF-PA-10004782"/>
    <x v="1"/>
    <x v="10"/>
    <s v="Xerox 228"/>
    <x v="91"/>
    <n v="2"/>
    <n v="0"/>
    <n v="6.2208000000000006"/>
    <x v="1"/>
    <x v="0"/>
  </r>
  <r>
    <n v="8226"/>
    <x v="4074"/>
    <x v="752"/>
    <x v="276"/>
    <s v="Second Class"/>
    <s v="SF-20065"/>
    <s v="Sandra Flanagan"/>
    <x v="0"/>
    <x v="0"/>
    <s v="Everett"/>
    <x v="31"/>
    <n v="2149"/>
    <x v="3"/>
    <s v="OFF-PA-10004243"/>
    <x v="1"/>
    <x v="10"/>
    <s v="Xerox 1939"/>
    <x v="2408"/>
    <n v="10"/>
    <n v="0"/>
    <n v="91.055999999999983"/>
    <x v="3"/>
    <x v="0"/>
  </r>
  <r>
    <n v="8227"/>
    <x v="4074"/>
    <x v="752"/>
    <x v="276"/>
    <s v="Second Class"/>
    <s v="SF-20065"/>
    <s v="Sandra Flanagan"/>
    <x v="0"/>
    <x v="0"/>
    <s v="Everett"/>
    <x v="31"/>
    <n v="2149"/>
    <x v="3"/>
    <s v="OFF-PA-10001033"/>
    <x v="1"/>
    <x v="10"/>
    <s v="Xerox 1893"/>
    <x v="1018"/>
    <n v="1"/>
    <n v="0"/>
    <n v="20.085100000000001"/>
    <x v="3"/>
    <x v="0"/>
  </r>
  <r>
    <n v="8228"/>
    <x v="4075"/>
    <x v="958"/>
    <x v="264"/>
    <s v="Second Class"/>
    <s v="BC-11125"/>
    <s v="Becky Castell"/>
    <x v="2"/>
    <x v="0"/>
    <s v="Troy"/>
    <x v="15"/>
    <n v="12180"/>
    <x v="3"/>
    <s v="FUR-FU-10000723"/>
    <x v="0"/>
    <x v="5"/>
    <s v="Deflect-o EconoMat Studded, No Bevel Mat for Low Pile Carpeting"/>
    <x v="5350"/>
    <n v="2"/>
    <n v="0"/>
    <n v="7.4376000000000033"/>
    <x v="3"/>
    <x v="0"/>
  </r>
  <r>
    <n v="8229"/>
    <x v="4075"/>
    <x v="958"/>
    <x v="264"/>
    <s v="Second Class"/>
    <s v="BC-11125"/>
    <s v="Becky Castell"/>
    <x v="2"/>
    <x v="0"/>
    <s v="Troy"/>
    <x v="15"/>
    <n v="12180"/>
    <x v="3"/>
    <s v="OFF-ST-10003455"/>
    <x v="1"/>
    <x v="4"/>
    <s v="Tenex File Box, Personal Filing Tote with Lid, Black"/>
    <x v="5351"/>
    <n v="2"/>
    <n v="0"/>
    <n v="8.0652000000000008"/>
    <x v="3"/>
    <x v="0"/>
  </r>
  <r>
    <n v="8230"/>
    <x v="4075"/>
    <x v="958"/>
    <x v="264"/>
    <s v="Second Class"/>
    <s v="BC-11125"/>
    <s v="Becky Castell"/>
    <x v="2"/>
    <x v="0"/>
    <s v="Troy"/>
    <x v="15"/>
    <n v="12180"/>
    <x v="3"/>
    <s v="TEC-AC-10001109"/>
    <x v="2"/>
    <x v="11"/>
    <s v="Logitech Trackman Marble Mouse"/>
    <x v="1324"/>
    <n v="3"/>
    <n v="0"/>
    <n v="37.787400000000005"/>
    <x v="3"/>
    <x v="0"/>
  </r>
  <r>
    <n v="8231"/>
    <x v="4076"/>
    <x v="1186"/>
    <x v="196"/>
    <s v="Second Class"/>
    <s v="PF-19165"/>
    <s v="Philip Fox"/>
    <x v="0"/>
    <x v="0"/>
    <s v="Sandy Springs"/>
    <x v="32"/>
    <n v="30328"/>
    <x v="0"/>
    <s v="OFF-AR-10004344"/>
    <x v="1"/>
    <x v="6"/>
    <s v="Bulldog Vacuum Base Pencil Sharpener"/>
    <x v="878"/>
    <n v="3"/>
    <n v="0"/>
    <n v="9.7118999999999982"/>
    <x v="0"/>
    <x v="0"/>
  </r>
  <r>
    <n v="8232"/>
    <x v="4076"/>
    <x v="1186"/>
    <x v="196"/>
    <s v="Second Class"/>
    <s v="PF-19165"/>
    <s v="Philip Fox"/>
    <x v="0"/>
    <x v="0"/>
    <s v="Sandy Springs"/>
    <x v="32"/>
    <n v="30328"/>
    <x v="0"/>
    <s v="FUR-BO-10004695"/>
    <x v="0"/>
    <x v="0"/>
    <s v="O'Sullivan 2-Door Barrister Bookcase in Odessa Pine"/>
    <x v="5352"/>
    <n v="7"/>
    <n v="0"/>
    <n v="291.37779999999987"/>
    <x v="0"/>
    <x v="0"/>
  </r>
  <r>
    <n v="8233"/>
    <x v="4077"/>
    <x v="358"/>
    <x v="919"/>
    <s v="Standard Class"/>
    <s v="SE-20110"/>
    <s v="Sanjit Engle"/>
    <x v="0"/>
    <x v="0"/>
    <s v="San Jose"/>
    <x v="1"/>
    <n v="95123"/>
    <x v="1"/>
    <s v="OFF-ST-10000675"/>
    <x v="1"/>
    <x v="4"/>
    <s v="File Shuttle II and Handi-File, Black"/>
    <x v="3382"/>
    <n v="5"/>
    <n v="0"/>
    <n v="42.362499999999997"/>
    <x v="1"/>
    <x v="0"/>
  </r>
  <r>
    <n v="8234"/>
    <x v="4077"/>
    <x v="358"/>
    <x v="919"/>
    <s v="Standard Class"/>
    <s v="SE-20110"/>
    <s v="Sanjit Engle"/>
    <x v="0"/>
    <x v="0"/>
    <s v="San Jose"/>
    <x v="1"/>
    <n v="95123"/>
    <x v="1"/>
    <s v="OFF-ST-10002301"/>
    <x v="1"/>
    <x v="4"/>
    <s v="Tennsco Commercial Shelving"/>
    <x v="1390"/>
    <n v="2"/>
    <n v="0"/>
    <n v="0.40679999999999694"/>
    <x v="1"/>
    <x v="0"/>
  </r>
  <r>
    <n v="8235"/>
    <x v="4078"/>
    <x v="927"/>
    <x v="593"/>
    <s v="Standard Class"/>
    <s v="CJ-12010"/>
    <s v="Caroline Jumper"/>
    <x v="0"/>
    <x v="0"/>
    <s v="Jacksonville"/>
    <x v="2"/>
    <n v="32216"/>
    <x v="0"/>
    <s v="OFF-SU-10001212"/>
    <x v="1"/>
    <x v="14"/>
    <s v="Kleencut Forged Office Shears by Acme United Corporation"/>
    <x v="5353"/>
    <n v="2"/>
    <n v="0.2"/>
    <n v="0.4159999999999997"/>
    <x v="0"/>
    <x v="0"/>
  </r>
  <r>
    <n v="8236"/>
    <x v="4078"/>
    <x v="927"/>
    <x v="593"/>
    <s v="Standard Class"/>
    <s v="CJ-12010"/>
    <s v="Caroline Jumper"/>
    <x v="0"/>
    <x v="0"/>
    <s v="Jacksonville"/>
    <x v="2"/>
    <n v="32216"/>
    <x v="0"/>
    <s v="FUR-TA-10001889"/>
    <x v="0"/>
    <x v="3"/>
    <s v="Bush Advantage Collection Racetrack Conference Table"/>
    <x v="5354"/>
    <n v="4"/>
    <n v="0.45"/>
    <n v="-458.14679999999998"/>
    <x v="0"/>
    <x v="0"/>
  </r>
  <r>
    <n v="8237"/>
    <x v="4078"/>
    <x v="927"/>
    <x v="593"/>
    <s v="Standard Class"/>
    <s v="CJ-12010"/>
    <s v="Caroline Jumper"/>
    <x v="0"/>
    <x v="0"/>
    <s v="Jacksonville"/>
    <x v="2"/>
    <n v="32216"/>
    <x v="0"/>
    <s v="FUR-CH-10002024"/>
    <x v="0"/>
    <x v="1"/>
    <s v="HON 5400 Series Task Chairs for Big and Tall"/>
    <x v="5355"/>
    <n v="5"/>
    <n v="0.2"/>
    <n v="0"/>
    <x v="0"/>
    <x v="0"/>
  </r>
  <r>
    <n v="8238"/>
    <x v="4079"/>
    <x v="179"/>
    <x v="1191"/>
    <s v="Same Day"/>
    <s v="PT-19090"/>
    <s v="Pete Takahito"/>
    <x v="0"/>
    <x v="0"/>
    <s v="Jacksonville"/>
    <x v="2"/>
    <n v="32216"/>
    <x v="0"/>
    <s v="OFF-ST-10000617"/>
    <x v="1"/>
    <x v="4"/>
    <s v="Woodgrain Magazine Files by Perma"/>
    <x v="411"/>
    <n v="2"/>
    <n v="0.2"/>
    <n v="-0.7748000000000006"/>
    <x v="0"/>
    <x v="0"/>
  </r>
  <r>
    <n v="8239"/>
    <x v="4079"/>
    <x v="179"/>
    <x v="1191"/>
    <s v="Same Day"/>
    <s v="PT-19090"/>
    <s v="Pete Takahito"/>
    <x v="0"/>
    <x v="0"/>
    <s v="Jacksonville"/>
    <x v="2"/>
    <n v="32216"/>
    <x v="0"/>
    <s v="OFF-PA-10000380"/>
    <x v="1"/>
    <x v="10"/>
    <s v="REDIFORM Incoming/Outgoing Call Register, 11&quot; X 8 1/2&quot;, 100 Messages"/>
    <x v="1407"/>
    <n v="1"/>
    <n v="0.2"/>
    <n v="2.5019999999999998"/>
    <x v="0"/>
    <x v="0"/>
  </r>
  <r>
    <n v="8240"/>
    <x v="4079"/>
    <x v="179"/>
    <x v="1191"/>
    <s v="Same Day"/>
    <s v="PT-19090"/>
    <s v="Pete Takahito"/>
    <x v="0"/>
    <x v="0"/>
    <s v="Jacksonville"/>
    <x v="2"/>
    <n v="32216"/>
    <x v="0"/>
    <s v="OFF-AR-10003251"/>
    <x v="1"/>
    <x v="6"/>
    <s v="Prang Drawing Pencil Set"/>
    <x v="3079"/>
    <n v="2"/>
    <n v="0.2"/>
    <n v="1.1119999999999999"/>
    <x v="0"/>
    <x v="0"/>
  </r>
  <r>
    <n v="8241"/>
    <x v="4079"/>
    <x v="179"/>
    <x v="1191"/>
    <s v="Same Day"/>
    <s v="PT-19090"/>
    <s v="Pete Takahito"/>
    <x v="0"/>
    <x v="0"/>
    <s v="Jacksonville"/>
    <x v="2"/>
    <n v="32216"/>
    <x v="0"/>
    <s v="FUR-FU-10000175"/>
    <x v="0"/>
    <x v="5"/>
    <s v="DAX Wood Document Frame."/>
    <x v="5356"/>
    <n v="4"/>
    <n v="0.2"/>
    <n v="6.0411999999999964"/>
    <x v="0"/>
    <x v="0"/>
  </r>
  <r>
    <n v="8242"/>
    <x v="4080"/>
    <x v="416"/>
    <x v="447"/>
    <s v="Standard Class"/>
    <s v="LH-16900"/>
    <s v="Lena Hernandez"/>
    <x v="0"/>
    <x v="0"/>
    <s v="New York City"/>
    <x v="15"/>
    <n v="10009"/>
    <x v="3"/>
    <s v="OFF-BI-10004716"/>
    <x v="1"/>
    <x v="8"/>
    <s v="Wilson Jones Hanging Recycled Pressboard Data Binders"/>
    <x v="5357"/>
    <n v="2"/>
    <n v="0.2"/>
    <n v="8.3103999999999996"/>
    <x v="3"/>
    <x v="0"/>
  </r>
  <r>
    <n v="8243"/>
    <x v="4080"/>
    <x v="416"/>
    <x v="447"/>
    <s v="Standard Class"/>
    <s v="LH-16900"/>
    <s v="Lena Hernandez"/>
    <x v="0"/>
    <x v="0"/>
    <s v="New York City"/>
    <x v="15"/>
    <n v="10009"/>
    <x v="3"/>
    <s v="TEC-AC-10002842"/>
    <x v="2"/>
    <x v="11"/>
    <s v="WD My Passport Ultra 2TB Portable External Hard Drive"/>
    <x v="5358"/>
    <n v="3"/>
    <n v="0"/>
    <n v="57.120000000000019"/>
    <x v="3"/>
    <x v="0"/>
  </r>
  <r>
    <n v="8244"/>
    <x v="4081"/>
    <x v="1132"/>
    <x v="128"/>
    <s v="Standard Class"/>
    <s v="BW-11200"/>
    <s v="Ben Wallace"/>
    <x v="0"/>
    <x v="0"/>
    <s v="San Francisco"/>
    <x v="1"/>
    <n v="94122"/>
    <x v="1"/>
    <s v="TEC-PH-10003691"/>
    <x v="2"/>
    <x v="7"/>
    <s v="BlackBerry Q10"/>
    <x v="5359"/>
    <n v="8"/>
    <n v="0.2"/>
    <n v="50.396000000000015"/>
    <x v="1"/>
    <x v="0"/>
  </r>
  <r>
    <n v="8245"/>
    <x v="4081"/>
    <x v="1132"/>
    <x v="128"/>
    <s v="Standard Class"/>
    <s v="BW-11200"/>
    <s v="Ben Wallace"/>
    <x v="0"/>
    <x v="0"/>
    <s v="San Francisco"/>
    <x v="1"/>
    <n v="94122"/>
    <x v="1"/>
    <s v="FUR-FU-10002878"/>
    <x v="0"/>
    <x v="5"/>
    <s v="Seth Thomas 14&quot; Day/Date Wall Clock"/>
    <x v="5360"/>
    <n v="3"/>
    <n v="0"/>
    <n v="31.612800000000004"/>
    <x v="1"/>
    <x v="0"/>
  </r>
  <r>
    <n v="8246"/>
    <x v="4082"/>
    <x v="710"/>
    <x v="689"/>
    <s v="Standard Class"/>
    <s v="BS-11365"/>
    <s v="Bill Shonely"/>
    <x v="1"/>
    <x v="0"/>
    <s v="Columbus"/>
    <x v="32"/>
    <n v="31907"/>
    <x v="0"/>
    <s v="OFF-ST-10000991"/>
    <x v="1"/>
    <x v="4"/>
    <s v="Space Solutions HD Industrial Steel Shelving."/>
    <x v="3216"/>
    <n v="3"/>
    <n v="0"/>
    <n v="10.347300000000004"/>
    <x v="0"/>
    <x v="0"/>
  </r>
  <r>
    <n v="8247"/>
    <x v="4083"/>
    <x v="1187"/>
    <x v="1145"/>
    <s v="Same Day"/>
    <s v="DP-13390"/>
    <s v="Dennis Pardue"/>
    <x v="2"/>
    <x v="0"/>
    <s v="Aurora"/>
    <x v="10"/>
    <n v="60505"/>
    <x v="2"/>
    <s v="OFF-AP-10002439"/>
    <x v="1"/>
    <x v="9"/>
    <s v="Tripp Lite Isotel 8 Ultra 8 Outlet Metal Surge"/>
    <x v="5361"/>
    <n v="5"/>
    <n v="0.8"/>
    <n v="-191.619"/>
    <x v="2"/>
    <x v="0"/>
  </r>
  <r>
    <n v="8248"/>
    <x v="4083"/>
    <x v="1187"/>
    <x v="1145"/>
    <s v="Same Day"/>
    <s v="DP-13390"/>
    <s v="Dennis Pardue"/>
    <x v="2"/>
    <x v="0"/>
    <s v="Aurora"/>
    <x v="10"/>
    <n v="60505"/>
    <x v="2"/>
    <s v="OFF-AR-10004602"/>
    <x v="1"/>
    <x v="6"/>
    <s v="Boston KS Multi-Size Manual Pencil Sharpener"/>
    <x v="2862"/>
    <n v="2"/>
    <n v="0.2"/>
    <n v="3.6784000000000017"/>
    <x v="2"/>
    <x v="0"/>
  </r>
  <r>
    <n v="8249"/>
    <x v="4084"/>
    <x v="1120"/>
    <x v="583"/>
    <s v="Second Class"/>
    <s v="CS-12400"/>
    <s v="Christopher Schild"/>
    <x v="2"/>
    <x v="0"/>
    <s v="Philadelphia"/>
    <x v="9"/>
    <n v="19134"/>
    <x v="3"/>
    <s v="TEC-PH-10001795"/>
    <x v="2"/>
    <x v="7"/>
    <s v="ClearOne CHATAttach 160 - speaker phone"/>
    <x v="5362"/>
    <n v="2"/>
    <n v="0.4"/>
    <n v="-123.9980000000001"/>
    <x v="3"/>
    <x v="0"/>
  </r>
  <r>
    <n v="8250"/>
    <x v="4085"/>
    <x v="616"/>
    <x v="741"/>
    <s v="Second Class"/>
    <s v="MS-17365"/>
    <s v="Maribeth Schnelling"/>
    <x v="0"/>
    <x v="0"/>
    <s v="Chicago"/>
    <x v="10"/>
    <n v="60653"/>
    <x v="2"/>
    <s v="OFF-BI-10002854"/>
    <x v="1"/>
    <x v="8"/>
    <s v="Performers Binder/Pad Holder, Black"/>
    <x v="5363"/>
    <n v="2"/>
    <n v="0.8"/>
    <n v="-16.818000000000005"/>
    <x v="2"/>
    <x v="0"/>
  </r>
  <r>
    <n v="8251"/>
    <x v="4085"/>
    <x v="616"/>
    <x v="741"/>
    <s v="Second Class"/>
    <s v="MS-17365"/>
    <s v="Maribeth Schnelling"/>
    <x v="0"/>
    <x v="0"/>
    <s v="Chicago"/>
    <x v="10"/>
    <n v="60653"/>
    <x v="2"/>
    <s v="FUR-FU-10000023"/>
    <x v="0"/>
    <x v="5"/>
    <s v="Eldon Wave Desk Accessories"/>
    <x v="5364"/>
    <n v="2"/>
    <n v="0.6"/>
    <n v="-1.8847999999999994"/>
    <x v="2"/>
    <x v="0"/>
  </r>
  <r>
    <n v="8252"/>
    <x v="4085"/>
    <x v="616"/>
    <x v="741"/>
    <s v="Second Class"/>
    <s v="MS-17365"/>
    <s v="Maribeth Schnelling"/>
    <x v="0"/>
    <x v="0"/>
    <s v="Chicago"/>
    <x v="10"/>
    <n v="60653"/>
    <x v="2"/>
    <s v="OFF-AP-10000828"/>
    <x v="1"/>
    <x v="9"/>
    <s v="Avanti 4.4 Cu. Ft. Refrigerator"/>
    <x v="5365"/>
    <n v="5"/>
    <n v="0.8"/>
    <n v="-470.548"/>
    <x v="2"/>
    <x v="0"/>
  </r>
  <r>
    <n v="8253"/>
    <x v="4085"/>
    <x v="616"/>
    <x v="741"/>
    <s v="Second Class"/>
    <s v="MS-17365"/>
    <s v="Maribeth Schnelling"/>
    <x v="0"/>
    <x v="0"/>
    <s v="Chicago"/>
    <x v="10"/>
    <n v="60653"/>
    <x v="2"/>
    <s v="OFF-ST-10000777"/>
    <x v="1"/>
    <x v="4"/>
    <s v="Companion Letter/Legal File, Black"/>
    <x v="1556"/>
    <n v="2"/>
    <n v="0.2"/>
    <n v="6.0416000000000025"/>
    <x v="2"/>
    <x v="0"/>
  </r>
  <r>
    <n v="8254"/>
    <x v="4086"/>
    <x v="801"/>
    <x v="667"/>
    <s v="Standard Class"/>
    <s v="DK-12895"/>
    <s v="Dana Kaydos"/>
    <x v="0"/>
    <x v="0"/>
    <s v="Seattle"/>
    <x v="4"/>
    <n v="98103"/>
    <x v="1"/>
    <s v="TEC-CO-10000971"/>
    <x v="2"/>
    <x v="16"/>
    <s v="Hewlett Packard 310 Color Digital Copier"/>
    <x v="5366"/>
    <n v="1"/>
    <n v="0"/>
    <n v="89.996999999999986"/>
    <x v="1"/>
    <x v="0"/>
  </r>
  <r>
    <n v="8255"/>
    <x v="4086"/>
    <x v="801"/>
    <x v="667"/>
    <s v="Standard Class"/>
    <s v="DK-12895"/>
    <s v="Dana Kaydos"/>
    <x v="0"/>
    <x v="0"/>
    <s v="Seattle"/>
    <x v="4"/>
    <n v="98103"/>
    <x v="1"/>
    <s v="OFF-PA-10003134"/>
    <x v="1"/>
    <x v="10"/>
    <s v="Xerox 1937"/>
    <x v="2250"/>
    <n v="4"/>
    <n v="0"/>
    <n v="92.236799999999988"/>
    <x v="1"/>
    <x v="0"/>
  </r>
  <r>
    <n v="8256"/>
    <x v="4086"/>
    <x v="801"/>
    <x v="667"/>
    <s v="Standard Class"/>
    <s v="DK-12895"/>
    <s v="Dana Kaydos"/>
    <x v="0"/>
    <x v="0"/>
    <s v="Seattle"/>
    <x v="4"/>
    <n v="98103"/>
    <x v="1"/>
    <s v="TEC-PH-10002538"/>
    <x v="2"/>
    <x v="7"/>
    <s v="Grandstream GXP1160 VoIP phone"/>
    <x v="5367"/>
    <n v="8"/>
    <n v="0.2"/>
    <n v="27.295199999999973"/>
    <x v="1"/>
    <x v="0"/>
  </r>
  <r>
    <n v="8257"/>
    <x v="4086"/>
    <x v="801"/>
    <x v="667"/>
    <s v="Standard Class"/>
    <s v="DK-12895"/>
    <s v="Dana Kaydos"/>
    <x v="0"/>
    <x v="0"/>
    <s v="Seattle"/>
    <x v="4"/>
    <n v="98103"/>
    <x v="1"/>
    <s v="OFF-ST-10001228"/>
    <x v="1"/>
    <x v="4"/>
    <s v="Personal File Boxes with Fold-Down Carry Handle"/>
    <x v="485"/>
    <n v="3"/>
    <n v="0"/>
    <n v="11.684999999999999"/>
    <x v="1"/>
    <x v="0"/>
  </r>
  <r>
    <n v="8258"/>
    <x v="4086"/>
    <x v="801"/>
    <x v="667"/>
    <s v="Standard Class"/>
    <s v="DK-12895"/>
    <s v="Dana Kaydos"/>
    <x v="0"/>
    <x v="0"/>
    <s v="Seattle"/>
    <x v="4"/>
    <n v="98103"/>
    <x v="1"/>
    <s v="TEC-AC-10000397"/>
    <x v="2"/>
    <x v="11"/>
    <s v="Perixx PERIBOARD-512B, Ergonomic Split Keyboard"/>
    <x v="5368"/>
    <n v="5"/>
    <n v="0"/>
    <n v="12.246500000000005"/>
    <x v="1"/>
    <x v="0"/>
  </r>
  <r>
    <n v="8259"/>
    <x v="4086"/>
    <x v="801"/>
    <x v="667"/>
    <s v="Standard Class"/>
    <s v="DK-12895"/>
    <s v="Dana Kaydos"/>
    <x v="0"/>
    <x v="0"/>
    <s v="Seattle"/>
    <x v="4"/>
    <n v="98103"/>
    <x v="1"/>
    <s v="OFF-BI-10004308"/>
    <x v="1"/>
    <x v="8"/>
    <s v="Avery Legal 4-Ring Binder"/>
    <x v="997"/>
    <n v="6"/>
    <n v="0.2"/>
    <n v="37.763999999999996"/>
    <x v="1"/>
    <x v="0"/>
  </r>
  <r>
    <n v="8260"/>
    <x v="4087"/>
    <x v="190"/>
    <x v="674"/>
    <s v="Same Day"/>
    <s v="SN-20560"/>
    <s v="Skye Norling"/>
    <x v="2"/>
    <x v="0"/>
    <s v="Roseville"/>
    <x v="12"/>
    <n v="48066"/>
    <x v="2"/>
    <s v="OFF-PA-10000357"/>
    <x v="1"/>
    <x v="10"/>
    <s v="White Dual Perf Computer Printout Paper, 2700 Sheets, 1 Part, Heavyweight, 20 lbs., 14 7/8 x 11"/>
    <x v="1542"/>
    <n v="9"/>
    <n v="0"/>
    <n v="180.76590000000002"/>
    <x v="2"/>
    <x v="0"/>
  </r>
  <r>
    <n v="8261"/>
    <x v="4087"/>
    <x v="190"/>
    <x v="674"/>
    <s v="Same Day"/>
    <s v="SN-20560"/>
    <s v="Skye Norling"/>
    <x v="2"/>
    <x v="0"/>
    <s v="Roseville"/>
    <x v="12"/>
    <n v="48066"/>
    <x v="2"/>
    <s v="OFF-BI-10000773"/>
    <x v="1"/>
    <x v="8"/>
    <s v="Insertable Tab Post Binder Dividers"/>
    <x v="5369"/>
    <n v="1"/>
    <n v="0"/>
    <n v="3.7693999999999992"/>
    <x v="2"/>
    <x v="0"/>
  </r>
  <r>
    <n v="8262"/>
    <x v="4087"/>
    <x v="190"/>
    <x v="674"/>
    <s v="Same Day"/>
    <s v="SN-20560"/>
    <s v="Skye Norling"/>
    <x v="2"/>
    <x v="0"/>
    <s v="Roseville"/>
    <x v="12"/>
    <n v="48066"/>
    <x v="2"/>
    <s v="OFF-ST-10001837"/>
    <x v="1"/>
    <x v="4"/>
    <s v="SAFCO Mobile Desk Side File, Wire Frame"/>
    <x v="5370"/>
    <n v="4"/>
    <n v="0"/>
    <n v="44.470399999999998"/>
    <x v="2"/>
    <x v="0"/>
  </r>
  <r>
    <n v="8263"/>
    <x v="4088"/>
    <x v="272"/>
    <x v="292"/>
    <s v="Standard Class"/>
    <s v="TC-21475"/>
    <s v="Tony Chapman"/>
    <x v="2"/>
    <x v="0"/>
    <s v="Fayetteville"/>
    <x v="36"/>
    <n v="72701"/>
    <x v="0"/>
    <s v="OFF-PA-10002552"/>
    <x v="1"/>
    <x v="10"/>
    <s v="Xerox 1958"/>
    <x v="541"/>
    <n v="3"/>
    <n v="0"/>
    <n v="9.3312000000000008"/>
    <x v="0"/>
    <x v="0"/>
  </r>
  <r>
    <n v="8264"/>
    <x v="4089"/>
    <x v="1023"/>
    <x v="731"/>
    <s v="Standard Class"/>
    <s v="AM-10705"/>
    <s v="Anne McFarland"/>
    <x v="0"/>
    <x v="0"/>
    <s v="Jacksonville"/>
    <x v="3"/>
    <n v="28540"/>
    <x v="0"/>
    <s v="OFF-BI-10000014"/>
    <x v="1"/>
    <x v="8"/>
    <s v="Heavy-Duty E-Z-D Binders"/>
    <x v="3702"/>
    <n v="4"/>
    <n v="0.7"/>
    <n v="-10.037199999999999"/>
    <x v="0"/>
    <x v="0"/>
  </r>
  <r>
    <n v="8265"/>
    <x v="4090"/>
    <x v="125"/>
    <x v="124"/>
    <s v="Standard Class"/>
    <s v="AJ-10960"/>
    <s v="Astrea Jones"/>
    <x v="0"/>
    <x v="0"/>
    <s v="New York City"/>
    <x v="15"/>
    <n v="10035"/>
    <x v="3"/>
    <s v="OFF-AP-10004136"/>
    <x v="1"/>
    <x v="9"/>
    <s v="Kensington 6 Outlet SmartSocket Surge Protector"/>
    <x v="1546"/>
    <n v="3"/>
    <n v="0"/>
    <n v="30.734999999999992"/>
    <x v="3"/>
    <x v="0"/>
  </r>
  <r>
    <n v="8266"/>
    <x v="4090"/>
    <x v="125"/>
    <x v="124"/>
    <s v="Standard Class"/>
    <s v="AJ-10960"/>
    <s v="Astrea Jones"/>
    <x v="0"/>
    <x v="0"/>
    <s v="New York City"/>
    <x v="15"/>
    <n v="10035"/>
    <x v="3"/>
    <s v="OFF-BI-10003429"/>
    <x v="1"/>
    <x v="8"/>
    <s v="Cardinal HOLDit! Binder Insert Strips,Extra Strips"/>
    <x v="5371"/>
    <n v="7"/>
    <n v="0.2"/>
    <n v="12.8499"/>
    <x v="3"/>
    <x v="0"/>
  </r>
  <r>
    <n v="8267"/>
    <x v="4091"/>
    <x v="333"/>
    <x v="352"/>
    <s v="Standard Class"/>
    <s v="KH-16360"/>
    <s v="Katherine Hughes"/>
    <x v="0"/>
    <x v="0"/>
    <s v="Dover"/>
    <x v="13"/>
    <n v="19901"/>
    <x v="3"/>
    <s v="TEC-PH-10000376"/>
    <x v="2"/>
    <x v="7"/>
    <s v="Square Credit Card Reader"/>
    <x v="1024"/>
    <n v="2"/>
    <n v="0"/>
    <n v="5.1948000000000008"/>
    <x v="3"/>
    <x v="0"/>
  </r>
  <r>
    <n v="8268"/>
    <x v="4092"/>
    <x v="289"/>
    <x v="1017"/>
    <s v="Standard Class"/>
    <s v="LP-17095"/>
    <s v="Liz Preis"/>
    <x v="0"/>
    <x v="0"/>
    <s v="Aurora"/>
    <x v="10"/>
    <n v="60505"/>
    <x v="2"/>
    <s v="FUR-TA-10003469"/>
    <x v="0"/>
    <x v="3"/>
    <s v="Balt Split Level Computer Training Table"/>
    <x v="5372"/>
    <n v="1"/>
    <n v="0.5"/>
    <n v="-47.174999999999997"/>
    <x v="2"/>
    <x v="0"/>
  </r>
  <r>
    <n v="8269"/>
    <x v="4092"/>
    <x v="289"/>
    <x v="1017"/>
    <s v="Standard Class"/>
    <s v="LP-17095"/>
    <s v="Liz Preis"/>
    <x v="0"/>
    <x v="0"/>
    <s v="Aurora"/>
    <x v="10"/>
    <n v="60505"/>
    <x v="2"/>
    <s v="OFF-SU-10004231"/>
    <x v="1"/>
    <x v="14"/>
    <s v="Acme Tagit Stainless Steel Antibacterial Scissors"/>
    <x v="2511"/>
    <n v="4"/>
    <n v="0.2"/>
    <n v="2.7719999999999994"/>
    <x v="2"/>
    <x v="0"/>
  </r>
  <r>
    <n v="8270"/>
    <x v="4092"/>
    <x v="289"/>
    <x v="1017"/>
    <s v="Standard Class"/>
    <s v="LP-17095"/>
    <s v="Liz Preis"/>
    <x v="0"/>
    <x v="0"/>
    <s v="Aurora"/>
    <x v="10"/>
    <n v="60505"/>
    <x v="2"/>
    <s v="TEC-PH-10002584"/>
    <x v="2"/>
    <x v="7"/>
    <s v="Samsung Galaxy S4"/>
    <x v="5373"/>
    <n v="4"/>
    <n v="0.2"/>
    <n v="250.39599999999984"/>
    <x v="2"/>
    <x v="0"/>
  </r>
  <r>
    <n v="8271"/>
    <x v="4092"/>
    <x v="289"/>
    <x v="1017"/>
    <s v="Standard Class"/>
    <s v="LP-17095"/>
    <s v="Liz Preis"/>
    <x v="0"/>
    <x v="0"/>
    <s v="Aurora"/>
    <x v="10"/>
    <n v="60505"/>
    <x v="2"/>
    <s v="OFF-AR-10003602"/>
    <x v="1"/>
    <x v="6"/>
    <s v="Quartet Omega Colored Chalk, 12/Pack"/>
    <x v="564"/>
    <n v="2"/>
    <n v="0.2"/>
    <n v="3.1535999999999995"/>
    <x v="2"/>
    <x v="0"/>
  </r>
  <r>
    <n v="8272"/>
    <x v="4093"/>
    <x v="591"/>
    <x v="844"/>
    <s v="Standard Class"/>
    <s v="JE-15715"/>
    <s v="Joe Elijah"/>
    <x v="0"/>
    <x v="0"/>
    <s v="New York City"/>
    <x v="15"/>
    <n v="10009"/>
    <x v="3"/>
    <s v="FUR-CH-10002331"/>
    <x v="0"/>
    <x v="1"/>
    <s v="Hon 4700 Series Mobuis Mid-Back Task Chairs with Adjustable Arms"/>
    <x v="5374"/>
    <n v="8"/>
    <n v="0.1"/>
    <n v="313.26239999999967"/>
    <x v="3"/>
    <x v="0"/>
  </r>
  <r>
    <n v="8273"/>
    <x v="4094"/>
    <x v="201"/>
    <x v="829"/>
    <s v="Standard Class"/>
    <s v="MY-18295"/>
    <s v="Muhammed Yedwab"/>
    <x v="1"/>
    <x v="0"/>
    <s v="El Cajon"/>
    <x v="1"/>
    <n v="92020"/>
    <x v="1"/>
    <s v="FUR-CH-10001802"/>
    <x v="0"/>
    <x v="1"/>
    <s v="Hon Every-Day Chair Series Swivel Task Chairs"/>
    <x v="2388"/>
    <n v="4"/>
    <n v="0.2"/>
    <n v="4.8391999999999911"/>
    <x v="1"/>
    <x v="0"/>
  </r>
  <r>
    <n v="8274"/>
    <x v="4095"/>
    <x v="385"/>
    <x v="1065"/>
    <s v="Second Class"/>
    <s v="FC-14245"/>
    <s v="Frank Carlisle"/>
    <x v="2"/>
    <x v="0"/>
    <s v="Springfield"/>
    <x v="24"/>
    <n v="45503"/>
    <x v="3"/>
    <s v="OFF-AR-10000634"/>
    <x v="1"/>
    <x v="6"/>
    <s v="Newell 320"/>
    <x v="1321"/>
    <n v="1"/>
    <n v="0.2"/>
    <n v="0.29960000000000009"/>
    <x v="3"/>
    <x v="0"/>
  </r>
  <r>
    <n v="8275"/>
    <x v="4096"/>
    <x v="160"/>
    <x v="446"/>
    <s v="Standard Class"/>
    <s v="ND-18460"/>
    <s v="Neil Ducich"/>
    <x v="1"/>
    <x v="0"/>
    <s v="Mount Vernon"/>
    <x v="15"/>
    <n v="10550"/>
    <x v="3"/>
    <s v="OFF-ST-10002615"/>
    <x v="1"/>
    <x v="4"/>
    <s v="Dual Level, Single-Width Filing Carts"/>
    <x v="2969"/>
    <n v="7"/>
    <n v="0"/>
    <n v="282.20920000000001"/>
    <x v="3"/>
    <x v="0"/>
  </r>
  <r>
    <n v="8276"/>
    <x v="4097"/>
    <x v="153"/>
    <x v="314"/>
    <s v="Standard Class"/>
    <s v="DB-13360"/>
    <s v="Dennis Bolton"/>
    <x v="2"/>
    <x v="0"/>
    <s v="Lakewood"/>
    <x v="24"/>
    <n v="44107"/>
    <x v="3"/>
    <s v="OFF-PA-10004040"/>
    <x v="1"/>
    <x v="10"/>
    <s v="Universal Premium White Copier/Laser Paper (20Lb. and 87 Bright)"/>
    <x v="5375"/>
    <n v="9"/>
    <n v="0.2"/>
    <n v="15.607799999999999"/>
    <x v="3"/>
    <x v="0"/>
  </r>
  <r>
    <n v="8277"/>
    <x v="4098"/>
    <x v="823"/>
    <x v="1289"/>
    <s v="Standard Class"/>
    <s v="LC-16960"/>
    <s v="Lindsay Castell"/>
    <x v="2"/>
    <x v="0"/>
    <s v="Tampa"/>
    <x v="2"/>
    <n v="33614"/>
    <x v="0"/>
    <s v="OFF-BI-10003727"/>
    <x v="1"/>
    <x v="8"/>
    <s v="Avery Durable Slant Ring Binders With Label Holder"/>
    <x v="5233"/>
    <n v="3"/>
    <n v="0.7"/>
    <n v="-2.758799999999999"/>
    <x v="0"/>
    <x v="0"/>
  </r>
  <r>
    <n v="8278"/>
    <x v="4098"/>
    <x v="823"/>
    <x v="1289"/>
    <s v="Standard Class"/>
    <s v="LC-16960"/>
    <s v="Lindsay Castell"/>
    <x v="2"/>
    <x v="0"/>
    <s v="Tampa"/>
    <x v="2"/>
    <n v="33614"/>
    <x v="0"/>
    <s v="OFF-BI-10002026"/>
    <x v="1"/>
    <x v="8"/>
    <s v="Avery Arch Ring Binders"/>
    <x v="5376"/>
    <n v="2"/>
    <n v="0.7"/>
    <n v="-26.726000000000006"/>
    <x v="0"/>
    <x v="0"/>
  </r>
  <r>
    <n v="8279"/>
    <x v="4098"/>
    <x v="823"/>
    <x v="1289"/>
    <s v="Standard Class"/>
    <s v="LC-16960"/>
    <s v="Lindsay Castell"/>
    <x v="2"/>
    <x v="0"/>
    <s v="Tampa"/>
    <x v="2"/>
    <n v="33614"/>
    <x v="0"/>
    <s v="OFF-ST-10001496"/>
    <x v="1"/>
    <x v="4"/>
    <s v="Standard Rollaway File with Lock"/>
    <x v="5377"/>
    <n v="3"/>
    <n v="0.2"/>
    <n v="32.434200000000004"/>
    <x v="0"/>
    <x v="0"/>
  </r>
  <r>
    <n v="8280"/>
    <x v="4099"/>
    <x v="300"/>
    <x v="732"/>
    <s v="Standard Class"/>
    <s v="BD-11725"/>
    <s v="Bruce Degenhardt"/>
    <x v="0"/>
    <x v="0"/>
    <s v="Columbus"/>
    <x v="32"/>
    <n v="31907"/>
    <x v="0"/>
    <s v="OFF-ST-10003716"/>
    <x v="1"/>
    <x v="4"/>
    <s v="Tennsco Double-Tier Lockers"/>
    <x v="5378"/>
    <n v="3"/>
    <n v="0"/>
    <n v="87.757800000000003"/>
    <x v="0"/>
    <x v="0"/>
  </r>
  <r>
    <n v="8281"/>
    <x v="4100"/>
    <x v="1188"/>
    <x v="1187"/>
    <s v="First Class"/>
    <s v="MC-17605"/>
    <s v="Matt Connell"/>
    <x v="1"/>
    <x v="0"/>
    <s v="Jacksonville"/>
    <x v="3"/>
    <n v="28540"/>
    <x v="0"/>
    <s v="OFF-EN-10002504"/>
    <x v="1"/>
    <x v="12"/>
    <s v="Tyvek  Top-Opening Peel &amp; Seel Envelopes, Plain White"/>
    <x v="5379"/>
    <n v="3"/>
    <n v="0.2"/>
    <n v="22.015799999999999"/>
    <x v="0"/>
    <x v="0"/>
  </r>
  <r>
    <n v="8282"/>
    <x v="4100"/>
    <x v="1188"/>
    <x v="1187"/>
    <s v="First Class"/>
    <s v="MC-17605"/>
    <s v="Matt Connell"/>
    <x v="1"/>
    <x v="0"/>
    <s v="Jacksonville"/>
    <x v="3"/>
    <n v="28540"/>
    <x v="0"/>
    <s v="FUR-CH-10001270"/>
    <x v="0"/>
    <x v="1"/>
    <s v="Harbour Creations Steel Folding Chair"/>
    <x v="724"/>
    <n v="3"/>
    <n v="0.2"/>
    <n v="25.874999999999972"/>
    <x v="0"/>
    <x v="0"/>
  </r>
  <r>
    <n v="8283"/>
    <x v="4101"/>
    <x v="379"/>
    <x v="317"/>
    <s v="Second Class"/>
    <s v="SZ-20035"/>
    <s v="Sam Zeldin"/>
    <x v="2"/>
    <x v="0"/>
    <s v="Saint Charles"/>
    <x v="10"/>
    <n v="60174"/>
    <x v="2"/>
    <s v="TEC-MA-10004241"/>
    <x v="2"/>
    <x v="15"/>
    <s v="Star Micronics TSP800 TSP847IIU Receipt Printer"/>
    <x v="5380"/>
    <n v="2"/>
    <n v="0.3"/>
    <n v="137.26399999999995"/>
    <x v="2"/>
    <x v="0"/>
  </r>
  <r>
    <n v="8284"/>
    <x v="4101"/>
    <x v="379"/>
    <x v="317"/>
    <s v="Second Class"/>
    <s v="SZ-20035"/>
    <s v="Sam Zeldin"/>
    <x v="2"/>
    <x v="0"/>
    <s v="Saint Charles"/>
    <x v="10"/>
    <n v="60174"/>
    <x v="2"/>
    <s v="OFF-AR-10001468"/>
    <x v="1"/>
    <x v="6"/>
    <s v="Sanford Prismacolor Professional Thick Lead Art Pencils, 36-Color Set"/>
    <x v="3497"/>
    <n v="2"/>
    <n v="0.2"/>
    <n v="14.227200000000003"/>
    <x v="2"/>
    <x v="0"/>
  </r>
  <r>
    <n v="8285"/>
    <x v="4101"/>
    <x v="379"/>
    <x v="317"/>
    <s v="Second Class"/>
    <s v="SZ-20035"/>
    <s v="Sam Zeldin"/>
    <x v="2"/>
    <x v="0"/>
    <s v="Saint Charles"/>
    <x v="10"/>
    <n v="60174"/>
    <x v="2"/>
    <s v="TEC-AC-10003198"/>
    <x v="2"/>
    <x v="11"/>
    <s v="Enermax Acrylux Wireless Keyboard"/>
    <x v="5381"/>
    <n v="8"/>
    <n v="0.2"/>
    <n v="135.45599999999996"/>
    <x v="2"/>
    <x v="0"/>
  </r>
  <r>
    <n v="8286"/>
    <x v="4101"/>
    <x v="379"/>
    <x v="317"/>
    <s v="Second Class"/>
    <s v="SZ-20035"/>
    <s v="Sam Zeldin"/>
    <x v="2"/>
    <x v="0"/>
    <s v="Saint Charles"/>
    <x v="10"/>
    <n v="60174"/>
    <x v="2"/>
    <s v="FUR-FU-10003039"/>
    <x v="0"/>
    <x v="5"/>
    <s v="Howard Miller 11-1/2&quot; Diameter Grantwood Wall Clock"/>
    <x v="5382"/>
    <n v="3"/>
    <n v="0.6"/>
    <n v="-33.641399999999997"/>
    <x v="2"/>
    <x v="0"/>
  </r>
  <r>
    <n v="8287"/>
    <x v="4102"/>
    <x v="1132"/>
    <x v="128"/>
    <s v="Standard Class"/>
    <s v="DH-13675"/>
    <s v="Duane Huffman"/>
    <x v="2"/>
    <x v="0"/>
    <s v="Miami"/>
    <x v="2"/>
    <n v="33180"/>
    <x v="0"/>
    <s v="OFF-PA-10000295"/>
    <x v="1"/>
    <x v="10"/>
    <s v="Xerox 229"/>
    <x v="277"/>
    <n v="6"/>
    <n v="0.2"/>
    <n v="10.8864"/>
    <x v="0"/>
    <x v="0"/>
  </r>
  <r>
    <n v="8288"/>
    <x v="4102"/>
    <x v="1132"/>
    <x v="128"/>
    <s v="Standard Class"/>
    <s v="DH-13675"/>
    <s v="Duane Huffman"/>
    <x v="2"/>
    <x v="0"/>
    <s v="Miami"/>
    <x v="2"/>
    <n v="33180"/>
    <x v="0"/>
    <s v="OFF-AR-10004344"/>
    <x v="1"/>
    <x v="6"/>
    <s v="Bulldog Vacuum Base Pencil Sharpener"/>
    <x v="1914"/>
    <n v="5"/>
    <n v="0.2"/>
    <n v="4.196499999999995"/>
    <x v="0"/>
    <x v="0"/>
  </r>
  <r>
    <n v="8289"/>
    <x v="4102"/>
    <x v="1132"/>
    <x v="128"/>
    <s v="Standard Class"/>
    <s v="DH-13675"/>
    <s v="Duane Huffman"/>
    <x v="2"/>
    <x v="0"/>
    <s v="Miami"/>
    <x v="2"/>
    <n v="33180"/>
    <x v="0"/>
    <s v="TEC-AC-10002473"/>
    <x v="2"/>
    <x v="11"/>
    <s v="Maxell 4.7GB DVD-R"/>
    <x v="2030"/>
    <n v="7"/>
    <n v="0.2"/>
    <n v="41.718599999999995"/>
    <x v="0"/>
    <x v="0"/>
  </r>
  <r>
    <n v="8290"/>
    <x v="4102"/>
    <x v="1132"/>
    <x v="128"/>
    <s v="Standard Class"/>
    <s v="DH-13675"/>
    <s v="Duane Huffman"/>
    <x v="2"/>
    <x v="0"/>
    <s v="Miami"/>
    <x v="2"/>
    <n v="33180"/>
    <x v="0"/>
    <s v="OFF-AP-10002403"/>
    <x v="1"/>
    <x v="9"/>
    <s v="Acco Smartsocket Color-Coded Six-Outlet AC Adapter Model Surge Protectors"/>
    <x v="5383"/>
    <n v="6"/>
    <n v="0.2"/>
    <n v="15.843599999999995"/>
    <x v="0"/>
    <x v="0"/>
  </r>
  <r>
    <n v="8291"/>
    <x v="4102"/>
    <x v="1132"/>
    <x v="128"/>
    <s v="Standard Class"/>
    <s v="DH-13675"/>
    <s v="Duane Huffman"/>
    <x v="2"/>
    <x v="0"/>
    <s v="Miami"/>
    <x v="2"/>
    <n v="33180"/>
    <x v="0"/>
    <s v="OFF-SU-10000432"/>
    <x v="1"/>
    <x v="14"/>
    <s v="Acco Side-Punched Conventional Columnar Pads"/>
    <x v="4839"/>
    <n v="2"/>
    <n v="0.2"/>
    <n v="-1.0410000000000006"/>
    <x v="0"/>
    <x v="0"/>
  </r>
  <r>
    <n v="8292"/>
    <x v="4102"/>
    <x v="1132"/>
    <x v="128"/>
    <s v="Standard Class"/>
    <s v="DH-13675"/>
    <s v="Duane Huffman"/>
    <x v="2"/>
    <x v="0"/>
    <s v="Miami"/>
    <x v="2"/>
    <n v="33180"/>
    <x v="0"/>
    <s v="OFF-LA-10000443"/>
    <x v="1"/>
    <x v="2"/>
    <s v="Avery 501"/>
    <x v="5384"/>
    <n v="1"/>
    <n v="0.2"/>
    <n v="0.99629999999999996"/>
    <x v="0"/>
    <x v="0"/>
  </r>
  <r>
    <n v="8293"/>
    <x v="4103"/>
    <x v="555"/>
    <x v="631"/>
    <s v="Standard Class"/>
    <s v="LC-16885"/>
    <s v="Lena Creighton"/>
    <x v="0"/>
    <x v="0"/>
    <s v="Troy"/>
    <x v="24"/>
    <n v="45373"/>
    <x v="3"/>
    <s v="OFF-BI-10003166"/>
    <x v="1"/>
    <x v="8"/>
    <s v="GBC Plasticlear Binding Covers"/>
    <x v="2293"/>
    <n v="3"/>
    <n v="0.7"/>
    <n v="-7.5767999999999986"/>
    <x v="3"/>
    <x v="0"/>
  </r>
  <r>
    <n v="8294"/>
    <x v="4104"/>
    <x v="132"/>
    <x v="170"/>
    <s v="Standard Class"/>
    <s v="JO-15145"/>
    <s v="Jack O'Briant"/>
    <x v="1"/>
    <x v="0"/>
    <s v="Seattle"/>
    <x v="4"/>
    <n v="98103"/>
    <x v="1"/>
    <s v="OFF-BI-10002393"/>
    <x v="1"/>
    <x v="8"/>
    <s v="Binder Posts"/>
    <x v="5385"/>
    <n v="4"/>
    <n v="0.2"/>
    <n v="5.9695999999999998"/>
    <x v="1"/>
    <x v="0"/>
  </r>
  <r>
    <n v="8295"/>
    <x v="4105"/>
    <x v="677"/>
    <x v="875"/>
    <s v="Standard Class"/>
    <s v="MT-17815"/>
    <s v="Meg Tillman"/>
    <x v="0"/>
    <x v="0"/>
    <s v="New York City"/>
    <x v="15"/>
    <n v="10011"/>
    <x v="3"/>
    <s v="TEC-PH-10001809"/>
    <x v="2"/>
    <x v="7"/>
    <s v="Panasonic KX T7736-B Digital phone"/>
    <x v="1657"/>
    <n v="2"/>
    <n v="0"/>
    <n v="74.974999999999994"/>
    <x v="3"/>
    <x v="0"/>
  </r>
  <r>
    <n v="8296"/>
    <x v="4106"/>
    <x v="198"/>
    <x v="895"/>
    <s v="Standard Class"/>
    <s v="EB-13750"/>
    <s v="Edward Becker"/>
    <x v="1"/>
    <x v="0"/>
    <s v="Arlington"/>
    <x v="17"/>
    <n v="22204"/>
    <x v="0"/>
    <s v="OFF-EN-10002600"/>
    <x v="1"/>
    <x v="12"/>
    <s v="Redi-Strip #10 Envelopes, 4 1/8 x 9 1/2"/>
    <x v="5386"/>
    <n v="9"/>
    <n v="0"/>
    <n v="12.744"/>
    <x v="0"/>
    <x v="0"/>
  </r>
  <r>
    <n v="8297"/>
    <x v="4106"/>
    <x v="198"/>
    <x v="895"/>
    <s v="Standard Class"/>
    <s v="EB-13750"/>
    <s v="Edward Becker"/>
    <x v="1"/>
    <x v="0"/>
    <s v="Arlington"/>
    <x v="17"/>
    <n v="22204"/>
    <x v="0"/>
    <s v="TEC-AC-10000109"/>
    <x v="2"/>
    <x v="11"/>
    <s v="Sony Micro Vault Click 16 GB USB 2.0 Flash Drive"/>
    <x v="5387"/>
    <n v="2"/>
    <n v="0"/>
    <n v="26.875200000000007"/>
    <x v="0"/>
    <x v="0"/>
  </r>
  <r>
    <n v="8298"/>
    <x v="4107"/>
    <x v="761"/>
    <x v="772"/>
    <s v="Standard Class"/>
    <s v="RS-19765"/>
    <s v="Roland Schwarz"/>
    <x v="1"/>
    <x v="0"/>
    <s v="Charlotte"/>
    <x v="3"/>
    <n v="28205"/>
    <x v="0"/>
    <s v="FUR-FU-10003829"/>
    <x v="0"/>
    <x v="5"/>
    <s v="Stackable Trays"/>
    <x v="1268"/>
    <n v="2"/>
    <n v="0.2"/>
    <n v="0.73919999999999941"/>
    <x v="0"/>
    <x v="0"/>
  </r>
  <r>
    <n v="8299"/>
    <x v="4107"/>
    <x v="761"/>
    <x v="772"/>
    <s v="Standard Class"/>
    <s v="RS-19765"/>
    <s v="Roland Schwarz"/>
    <x v="1"/>
    <x v="0"/>
    <s v="Charlotte"/>
    <x v="3"/>
    <n v="28205"/>
    <x v="0"/>
    <s v="OFF-LA-10003223"/>
    <x v="1"/>
    <x v="2"/>
    <s v="Avery 508"/>
    <x v="696"/>
    <n v="3"/>
    <n v="0.2"/>
    <n v="4.2716999999999992"/>
    <x v="0"/>
    <x v="0"/>
  </r>
  <r>
    <n v="8300"/>
    <x v="4108"/>
    <x v="518"/>
    <x v="1290"/>
    <s v="Standard Class"/>
    <s v="RB-19435"/>
    <s v="Richard Bierner"/>
    <x v="0"/>
    <x v="0"/>
    <s v="Roseville"/>
    <x v="1"/>
    <n v="95661"/>
    <x v="1"/>
    <s v="OFF-AR-10001770"/>
    <x v="1"/>
    <x v="6"/>
    <s v="Economy #2 Pencils"/>
    <x v="3373"/>
    <n v="3"/>
    <n v="0"/>
    <n v="2.0747999999999998"/>
    <x v="1"/>
    <x v="0"/>
  </r>
  <r>
    <n v="8301"/>
    <x v="4109"/>
    <x v="704"/>
    <x v="1291"/>
    <s v="Standard Class"/>
    <s v="OT-18730"/>
    <s v="Olvera Toch"/>
    <x v="0"/>
    <x v="0"/>
    <s v="Detroit"/>
    <x v="12"/>
    <n v="48234"/>
    <x v="2"/>
    <s v="OFF-EN-10003296"/>
    <x v="1"/>
    <x v="12"/>
    <s v="Tyvek Side-Opening Peel &amp; Seel Expanding Envelopes"/>
    <x v="2171"/>
    <n v="2"/>
    <n v="0"/>
    <n v="81.432000000000002"/>
    <x v="2"/>
    <x v="0"/>
  </r>
  <r>
    <n v="8302"/>
    <x v="4110"/>
    <x v="1189"/>
    <x v="608"/>
    <s v="Standard Class"/>
    <s v="GZ-14545"/>
    <s v="George Zrebassa"/>
    <x v="1"/>
    <x v="0"/>
    <s v="Los Angeles"/>
    <x v="1"/>
    <n v="90036"/>
    <x v="1"/>
    <s v="TEC-AC-10003870"/>
    <x v="2"/>
    <x v="11"/>
    <s v="Logitech Z-906 Speaker sys - home theater - 5.1-CH"/>
    <x v="3939"/>
    <n v="5"/>
    <n v="0"/>
    <n v="659.98"/>
    <x v="1"/>
    <x v="0"/>
  </r>
  <r>
    <n v="8303"/>
    <x v="4110"/>
    <x v="1189"/>
    <x v="608"/>
    <s v="Standard Class"/>
    <s v="GZ-14545"/>
    <s v="George Zrebassa"/>
    <x v="1"/>
    <x v="0"/>
    <s v="Los Angeles"/>
    <x v="1"/>
    <n v="90036"/>
    <x v="1"/>
    <s v="FUR-CH-10000665"/>
    <x v="0"/>
    <x v="1"/>
    <s v="Global Airflow Leather Mesh Back Chair, Black"/>
    <x v="1599"/>
    <n v="3"/>
    <n v="0.2"/>
    <n v="45.293999999999954"/>
    <x v="1"/>
    <x v="0"/>
  </r>
  <r>
    <n v="8304"/>
    <x v="4111"/>
    <x v="656"/>
    <x v="1024"/>
    <s v="Second Class"/>
    <s v="NL-18310"/>
    <s v="Nancy Lomonaco"/>
    <x v="2"/>
    <x v="0"/>
    <s v="San Francisco"/>
    <x v="1"/>
    <n v="94110"/>
    <x v="1"/>
    <s v="TEC-PH-10003092"/>
    <x v="2"/>
    <x v="7"/>
    <s v="Motorola L804"/>
    <x v="89"/>
    <n v="2"/>
    <n v="0.2"/>
    <n v="8.2781999999999982"/>
    <x v="1"/>
    <x v="0"/>
  </r>
  <r>
    <n v="8305"/>
    <x v="4112"/>
    <x v="132"/>
    <x v="748"/>
    <s v="Standard Class"/>
    <s v="BG-11740"/>
    <s v="Bruce Geld"/>
    <x v="0"/>
    <x v="0"/>
    <s v="Bakersfield"/>
    <x v="1"/>
    <n v="93309"/>
    <x v="1"/>
    <s v="FUR-TA-10001086"/>
    <x v="0"/>
    <x v="3"/>
    <s v="SAFCO PlanMaster Boards, 60w x 37-1/2d, White Melamine"/>
    <x v="5388"/>
    <n v="4"/>
    <n v="0.2"/>
    <n v="36.477600000000024"/>
    <x v="1"/>
    <x v="0"/>
  </r>
  <r>
    <n v="8306"/>
    <x v="4113"/>
    <x v="1190"/>
    <x v="1070"/>
    <s v="Standard Class"/>
    <s v="MT-18070"/>
    <s v="Michelle Tran"/>
    <x v="2"/>
    <x v="0"/>
    <s v="Tulsa"/>
    <x v="26"/>
    <n v="74133"/>
    <x v="2"/>
    <s v="OFF-PA-10001870"/>
    <x v="1"/>
    <x v="10"/>
    <s v="Xerox 202"/>
    <x v="56"/>
    <n v="5"/>
    <n v="0"/>
    <n v="15.552000000000001"/>
    <x v="2"/>
    <x v="1"/>
  </r>
  <r>
    <n v="8307"/>
    <x v="4113"/>
    <x v="1190"/>
    <x v="1070"/>
    <s v="Standard Class"/>
    <s v="MT-18070"/>
    <s v="Michelle Tran"/>
    <x v="2"/>
    <x v="0"/>
    <s v="Tulsa"/>
    <x v="26"/>
    <n v="74133"/>
    <x v="2"/>
    <s v="OFF-BI-10003305"/>
    <x v="1"/>
    <x v="8"/>
    <s v="Avery Hanging File Binders"/>
    <x v="1085"/>
    <n v="7"/>
    <n v="0"/>
    <n v="19.255600000000001"/>
    <x v="2"/>
    <x v="1"/>
  </r>
  <r>
    <n v="8308"/>
    <x v="4113"/>
    <x v="1190"/>
    <x v="1070"/>
    <s v="Standard Class"/>
    <s v="MT-18070"/>
    <s v="Michelle Tran"/>
    <x v="2"/>
    <x v="0"/>
    <s v="Tulsa"/>
    <x v="26"/>
    <n v="74133"/>
    <x v="2"/>
    <s v="OFF-BI-10003007"/>
    <x v="1"/>
    <x v="8"/>
    <s v="Premium Transparent Presentation Covers, No Pattern/Clear, 8 1/2&quot; x 11&quot;"/>
    <x v="4231"/>
    <n v="2"/>
    <n v="0"/>
    <n v="35.677599999999998"/>
    <x v="2"/>
    <x v="1"/>
  </r>
  <r>
    <n v="8309"/>
    <x v="4114"/>
    <x v="197"/>
    <x v="1174"/>
    <s v="Same Day"/>
    <s v="BC-11125"/>
    <s v="Becky Castell"/>
    <x v="2"/>
    <x v="0"/>
    <s v="San Francisco"/>
    <x v="1"/>
    <n v="94122"/>
    <x v="1"/>
    <s v="OFF-AR-10001419"/>
    <x v="1"/>
    <x v="6"/>
    <s v="Newell 325"/>
    <x v="5389"/>
    <n v="9"/>
    <n v="0"/>
    <n v="11.151"/>
    <x v="1"/>
    <x v="0"/>
  </r>
  <r>
    <n v="8310"/>
    <x v="4115"/>
    <x v="72"/>
    <x v="232"/>
    <s v="Standard Class"/>
    <s v="GW-14605"/>
    <s v="Giulietta Weimer"/>
    <x v="0"/>
    <x v="0"/>
    <s v="Houston"/>
    <x v="5"/>
    <n v="77036"/>
    <x v="2"/>
    <s v="OFF-ST-10003692"/>
    <x v="1"/>
    <x v="4"/>
    <s v="Recycled Steel Personal File for Hanging File Folders"/>
    <x v="5390"/>
    <n v="3"/>
    <n v="0.2"/>
    <n v="8.5844999999999914"/>
    <x v="2"/>
    <x v="0"/>
  </r>
  <r>
    <n v="8311"/>
    <x v="4115"/>
    <x v="72"/>
    <x v="232"/>
    <s v="Standard Class"/>
    <s v="GW-14605"/>
    <s v="Giulietta Weimer"/>
    <x v="0"/>
    <x v="0"/>
    <s v="Houston"/>
    <x v="5"/>
    <n v="77036"/>
    <x v="2"/>
    <s v="FUR-TA-10001866"/>
    <x v="0"/>
    <x v="3"/>
    <s v="Bevis Round Conference Room Tables and Bases"/>
    <x v="5391"/>
    <n v="3"/>
    <n v="0.3"/>
    <n v="-43.029600000000045"/>
    <x v="2"/>
    <x v="0"/>
  </r>
  <r>
    <n v="8312"/>
    <x v="4116"/>
    <x v="795"/>
    <x v="523"/>
    <s v="Standard Class"/>
    <s v="BD-11500"/>
    <s v="Bradley Drucker"/>
    <x v="0"/>
    <x v="0"/>
    <s v="Columbus"/>
    <x v="32"/>
    <n v="31907"/>
    <x v="0"/>
    <s v="FUR-FU-10002157"/>
    <x v="0"/>
    <x v="5"/>
    <s v="Artistic Insta-Plaque"/>
    <x v="5392"/>
    <n v="4"/>
    <n v="0"/>
    <n v="24.460799999999999"/>
    <x v="0"/>
    <x v="0"/>
  </r>
  <r>
    <n v="8313"/>
    <x v="4116"/>
    <x v="795"/>
    <x v="523"/>
    <s v="Standard Class"/>
    <s v="BD-11500"/>
    <s v="Bradley Drucker"/>
    <x v="0"/>
    <x v="0"/>
    <s v="Columbus"/>
    <x v="32"/>
    <n v="31907"/>
    <x v="0"/>
    <s v="TEC-PH-10001459"/>
    <x v="2"/>
    <x v="7"/>
    <s v="Samsung Galaxy Mega 6.3"/>
    <x v="5393"/>
    <n v="7"/>
    <n v="0"/>
    <n v="764.38180000000011"/>
    <x v="0"/>
    <x v="0"/>
  </r>
  <r>
    <n v="8314"/>
    <x v="4117"/>
    <x v="136"/>
    <x v="463"/>
    <s v="Standard Class"/>
    <s v="PV-18985"/>
    <s v="Paul Van Hugh"/>
    <x v="2"/>
    <x v="0"/>
    <s v="League City"/>
    <x v="5"/>
    <n v="77573"/>
    <x v="2"/>
    <s v="FUR-CH-10002126"/>
    <x v="0"/>
    <x v="1"/>
    <s v="Hon Deluxe Fabric Upholstered Stacking Chairs"/>
    <x v="5394"/>
    <n v="3"/>
    <n v="0.3"/>
    <n v="-14.638799999999947"/>
    <x v="2"/>
    <x v="0"/>
  </r>
  <r>
    <n v="8315"/>
    <x v="4117"/>
    <x v="136"/>
    <x v="463"/>
    <s v="Standard Class"/>
    <s v="PV-18985"/>
    <s v="Paul Van Hugh"/>
    <x v="2"/>
    <x v="0"/>
    <s v="League City"/>
    <x v="5"/>
    <n v="77573"/>
    <x v="2"/>
    <s v="OFF-FA-10001561"/>
    <x v="1"/>
    <x v="13"/>
    <s v="Stockwell Push Pins"/>
    <x v="4273"/>
    <n v="2"/>
    <n v="0.2"/>
    <n v="0.56679999999999997"/>
    <x v="2"/>
    <x v="0"/>
  </r>
  <r>
    <n v="8316"/>
    <x v="4117"/>
    <x v="136"/>
    <x v="463"/>
    <s v="Standard Class"/>
    <s v="PV-18985"/>
    <s v="Paul Van Hugh"/>
    <x v="2"/>
    <x v="0"/>
    <s v="League City"/>
    <x v="5"/>
    <n v="77573"/>
    <x v="2"/>
    <s v="OFF-AR-10003158"/>
    <x v="1"/>
    <x v="6"/>
    <s v="Fluorescent Highlighters by Dixon"/>
    <x v="2715"/>
    <n v="7"/>
    <n v="0.2"/>
    <n v="3.9003999999999985"/>
    <x v="2"/>
    <x v="0"/>
  </r>
  <r>
    <n v="8317"/>
    <x v="4117"/>
    <x v="136"/>
    <x v="463"/>
    <s v="Standard Class"/>
    <s v="PV-18985"/>
    <s v="Paul Van Hugh"/>
    <x v="2"/>
    <x v="0"/>
    <s v="League City"/>
    <x v="5"/>
    <n v="77573"/>
    <x v="2"/>
    <s v="OFF-PA-10001804"/>
    <x v="1"/>
    <x v="10"/>
    <s v="Xerox 195"/>
    <x v="2975"/>
    <n v="3"/>
    <n v="0.2"/>
    <n v="5.6111999999999993"/>
    <x v="2"/>
    <x v="0"/>
  </r>
  <r>
    <n v="8318"/>
    <x v="4118"/>
    <x v="645"/>
    <x v="1292"/>
    <s v="Standard Class"/>
    <s v="HM-14980"/>
    <s v="Henry MacAllister"/>
    <x v="0"/>
    <x v="0"/>
    <s v="Burlington"/>
    <x v="3"/>
    <n v="27217"/>
    <x v="0"/>
    <s v="OFF-AR-10000422"/>
    <x v="1"/>
    <x v="6"/>
    <s v="Pencil and Crayon Sharpener"/>
    <x v="5395"/>
    <n v="1"/>
    <n v="0.2"/>
    <n v="0.15329999999999994"/>
    <x v="0"/>
    <x v="0"/>
  </r>
  <r>
    <n v="8319"/>
    <x v="4118"/>
    <x v="645"/>
    <x v="1292"/>
    <s v="Standard Class"/>
    <s v="HM-14980"/>
    <s v="Henry MacAllister"/>
    <x v="0"/>
    <x v="0"/>
    <s v="Burlington"/>
    <x v="3"/>
    <n v="27217"/>
    <x v="0"/>
    <s v="OFF-AR-10000127"/>
    <x v="1"/>
    <x v="6"/>
    <s v="Newell 321"/>
    <x v="5396"/>
    <n v="8"/>
    <n v="0.2"/>
    <n v="2.3615999999999966"/>
    <x v="0"/>
    <x v="0"/>
  </r>
  <r>
    <n v="8320"/>
    <x v="4119"/>
    <x v="38"/>
    <x v="551"/>
    <s v="Standard Class"/>
    <s v="EM-14065"/>
    <s v="Erin Mull"/>
    <x v="0"/>
    <x v="0"/>
    <s v="New York City"/>
    <x v="15"/>
    <n v="10009"/>
    <x v="3"/>
    <s v="OFF-ST-10004634"/>
    <x v="1"/>
    <x v="4"/>
    <s v="Personal Folder Holder, Ebony"/>
    <x v="1082"/>
    <n v="1"/>
    <n v="0"/>
    <n v="3.3629999999999995"/>
    <x v="3"/>
    <x v="0"/>
  </r>
  <r>
    <n v="8321"/>
    <x v="4120"/>
    <x v="901"/>
    <x v="726"/>
    <s v="First Class"/>
    <s v="SF-20065"/>
    <s v="Sandra Flanagan"/>
    <x v="0"/>
    <x v="0"/>
    <s v="Dallas"/>
    <x v="5"/>
    <n v="75220"/>
    <x v="2"/>
    <s v="OFF-AR-10003582"/>
    <x v="1"/>
    <x v="6"/>
    <s v="Boston Electric Pencil Sharpener, Model 1818, Charcoal Black"/>
    <x v="3816"/>
    <n v="2"/>
    <n v="0.2"/>
    <n v="4.5040000000000031"/>
    <x v="2"/>
    <x v="0"/>
  </r>
  <r>
    <n v="8322"/>
    <x v="4121"/>
    <x v="182"/>
    <x v="152"/>
    <s v="Standard Class"/>
    <s v="SC-20380"/>
    <s v="Shahid Collister"/>
    <x v="0"/>
    <x v="0"/>
    <s v="Houston"/>
    <x v="5"/>
    <n v="77095"/>
    <x v="2"/>
    <s v="OFF-BI-10002026"/>
    <x v="1"/>
    <x v="8"/>
    <s v="Ibico Recycled Linen-Style Covers"/>
    <x v="5397"/>
    <n v="2"/>
    <n v="0.8"/>
    <n v="-24.998400000000011"/>
    <x v="2"/>
    <x v="0"/>
  </r>
  <r>
    <n v="8323"/>
    <x v="4122"/>
    <x v="258"/>
    <x v="539"/>
    <s v="Standard Class"/>
    <s v="ND-18370"/>
    <s v="Natalie DeCherney"/>
    <x v="0"/>
    <x v="0"/>
    <s v="Long Beach"/>
    <x v="15"/>
    <n v="11561"/>
    <x v="3"/>
    <s v="OFF-AP-10000595"/>
    <x v="1"/>
    <x v="9"/>
    <s v="Disposable Triple-Filter Dust Bags"/>
    <x v="4622"/>
    <n v="2"/>
    <n v="0"/>
    <n v="2.2724000000000002"/>
    <x v="3"/>
    <x v="0"/>
  </r>
  <r>
    <n v="8324"/>
    <x v="4122"/>
    <x v="258"/>
    <x v="539"/>
    <s v="Standard Class"/>
    <s v="ND-18370"/>
    <s v="Natalie DeCherney"/>
    <x v="0"/>
    <x v="0"/>
    <s v="Long Beach"/>
    <x v="15"/>
    <n v="11561"/>
    <x v="3"/>
    <s v="OFF-PA-10001509"/>
    <x v="1"/>
    <x v="10"/>
    <s v="Recycled Desk Saver Line &quot;While You Were Out&quot; Book, 5 1/2&quot; X 4&quot;"/>
    <x v="915"/>
    <n v="5"/>
    <n v="0"/>
    <n v="20.584999999999994"/>
    <x v="3"/>
    <x v="0"/>
  </r>
  <r>
    <n v="8325"/>
    <x v="4123"/>
    <x v="565"/>
    <x v="945"/>
    <s v="First Class"/>
    <s v="FC-14245"/>
    <s v="Frank Carlisle"/>
    <x v="2"/>
    <x v="0"/>
    <s v="Hialeah"/>
    <x v="2"/>
    <n v="33012"/>
    <x v="0"/>
    <s v="OFF-ST-10001321"/>
    <x v="1"/>
    <x v="4"/>
    <s v="Decoflex Hanging Personal Folder File, Blue"/>
    <x v="3058"/>
    <n v="5"/>
    <n v="0.2"/>
    <n v="5.3970000000000073"/>
    <x v="0"/>
    <x v="0"/>
  </r>
  <r>
    <n v="8326"/>
    <x v="4123"/>
    <x v="565"/>
    <x v="945"/>
    <s v="First Class"/>
    <s v="FC-14245"/>
    <s v="Frank Carlisle"/>
    <x v="2"/>
    <x v="0"/>
    <s v="Hialeah"/>
    <x v="2"/>
    <n v="33012"/>
    <x v="0"/>
    <s v="TEC-PH-10001750"/>
    <x v="2"/>
    <x v="7"/>
    <s v="Samsung Rugby III"/>
    <x v="3180"/>
    <n v="3"/>
    <n v="0.2"/>
    <n v="13.857900000000008"/>
    <x v="0"/>
    <x v="0"/>
  </r>
  <r>
    <n v="8327"/>
    <x v="4124"/>
    <x v="246"/>
    <x v="892"/>
    <s v="Second Class"/>
    <s v="KL-16555"/>
    <s v="Kelly Lampkin"/>
    <x v="1"/>
    <x v="0"/>
    <s v="Aurora"/>
    <x v="10"/>
    <n v="60505"/>
    <x v="2"/>
    <s v="OFF-BI-10001890"/>
    <x v="1"/>
    <x v="8"/>
    <s v="Avery Poly Binder Pockets"/>
    <x v="5398"/>
    <n v="4"/>
    <n v="0.8"/>
    <n v="-4.5824000000000016"/>
    <x v="2"/>
    <x v="0"/>
  </r>
  <r>
    <n v="8328"/>
    <x v="4124"/>
    <x v="246"/>
    <x v="892"/>
    <s v="Second Class"/>
    <s v="KL-16555"/>
    <s v="Kelly Lampkin"/>
    <x v="1"/>
    <x v="0"/>
    <s v="Aurora"/>
    <x v="10"/>
    <n v="60505"/>
    <x v="2"/>
    <s v="OFF-BI-10004224"/>
    <x v="1"/>
    <x v="8"/>
    <s v="Catalog Binders with Expanding Posts"/>
    <x v="5399"/>
    <n v="7"/>
    <n v="0.8"/>
    <n v="-164.83600000000007"/>
    <x v="2"/>
    <x v="0"/>
  </r>
  <r>
    <n v="8329"/>
    <x v="4125"/>
    <x v="833"/>
    <x v="768"/>
    <s v="Standard Class"/>
    <s v="XP-21865"/>
    <s v="Xylona Preis"/>
    <x v="0"/>
    <x v="0"/>
    <s v="Belleville"/>
    <x v="30"/>
    <n v="7109"/>
    <x v="3"/>
    <s v="OFF-PA-10001357"/>
    <x v="1"/>
    <x v="10"/>
    <s v="Xerox 1886"/>
    <x v="140"/>
    <n v="3"/>
    <n v="0"/>
    <n v="68.975999999999999"/>
    <x v="3"/>
    <x v="0"/>
  </r>
  <r>
    <n v="8330"/>
    <x v="4125"/>
    <x v="833"/>
    <x v="768"/>
    <s v="Standard Class"/>
    <s v="XP-21865"/>
    <s v="Xylona Preis"/>
    <x v="0"/>
    <x v="0"/>
    <s v="Belleville"/>
    <x v="30"/>
    <n v="7109"/>
    <x v="3"/>
    <s v="OFF-PA-10004888"/>
    <x v="1"/>
    <x v="10"/>
    <s v="Xerox 217"/>
    <x v="90"/>
    <n v="1"/>
    <n v="0"/>
    <n v="3.1104000000000003"/>
    <x v="3"/>
    <x v="0"/>
  </r>
  <r>
    <n v="8331"/>
    <x v="4126"/>
    <x v="659"/>
    <x v="45"/>
    <s v="Standard Class"/>
    <s v="FP-14320"/>
    <s v="Frank Preis"/>
    <x v="0"/>
    <x v="0"/>
    <s v="New York City"/>
    <x v="15"/>
    <n v="10024"/>
    <x v="3"/>
    <s v="TEC-AC-10002370"/>
    <x v="2"/>
    <x v="11"/>
    <s v="Maxell CD-R Discs"/>
    <x v="2317"/>
    <n v="4"/>
    <n v="0"/>
    <n v="2.5215999999999994"/>
    <x v="3"/>
    <x v="0"/>
  </r>
  <r>
    <n v="8332"/>
    <x v="4127"/>
    <x v="1185"/>
    <x v="331"/>
    <s v="First Class"/>
    <s v="PS-18760"/>
    <s v="Pamela Stobb"/>
    <x v="0"/>
    <x v="0"/>
    <s v="Andover"/>
    <x v="31"/>
    <n v="1810"/>
    <x v="3"/>
    <s v="OFF-ST-10004634"/>
    <x v="1"/>
    <x v="4"/>
    <s v="Personal Folder Holder, Ebony"/>
    <x v="1082"/>
    <n v="1"/>
    <n v="0"/>
    <n v="3.3629999999999995"/>
    <x v="3"/>
    <x v="0"/>
  </r>
  <r>
    <n v="8333"/>
    <x v="4127"/>
    <x v="1185"/>
    <x v="331"/>
    <s v="First Class"/>
    <s v="PS-18760"/>
    <s v="Pamela Stobb"/>
    <x v="0"/>
    <x v="0"/>
    <s v="Andover"/>
    <x v="31"/>
    <n v="1810"/>
    <x v="3"/>
    <s v="FUR-CH-10002647"/>
    <x v="0"/>
    <x v="1"/>
    <s v="Situations Contoured Folding Chairs, 4/Set"/>
    <x v="1383"/>
    <n v="5"/>
    <n v="0"/>
    <n v="88.725000000000023"/>
    <x v="3"/>
    <x v="0"/>
  </r>
  <r>
    <n v="8334"/>
    <x v="4127"/>
    <x v="1185"/>
    <x v="331"/>
    <s v="First Class"/>
    <s v="PS-18760"/>
    <s v="Pamela Stobb"/>
    <x v="0"/>
    <x v="0"/>
    <s v="Andover"/>
    <x v="31"/>
    <n v="1810"/>
    <x v="3"/>
    <s v="OFF-PA-10001801"/>
    <x v="1"/>
    <x v="10"/>
    <s v="Xerox 193"/>
    <x v="1465"/>
    <n v="3"/>
    <n v="0"/>
    <n v="8.7906000000000013"/>
    <x v="3"/>
    <x v="0"/>
  </r>
  <r>
    <n v="8335"/>
    <x v="4127"/>
    <x v="1185"/>
    <x v="331"/>
    <s v="First Class"/>
    <s v="PS-18760"/>
    <s v="Pamela Stobb"/>
    <x v="0"/>
    <x v="0"/>
    <s v="Andover"/>
    <x v="31"/>
    <n v="1810"/>
    <x v="3"/>
    <s v="OFF-BI-10004632"/>
    <x v="1"/>
    <x v="8"/>
    <s v="GBC Binding covers"/>
    <x v="5400"/>
    <n v="4"/>
    <n v="0"/>
    <n v="23.309999999999995"/>
    <x v="3"/>
    <x v="0"/>
  </r>
  <r>
    <n v="8336"/>
    <x v="4128"/>
    <x v="726"/>
    <x v="380"/>
    <s v="Second Class"/>
    <s v="CW-11905"/>
    <s v="Carl Weiss"/>
    <x v="2"/>
    <x v="0"/>
    <s v="Newark"/>
    <x v="13"/>
    <n v="19711"/>
    <x v="3"/>
    <s v="OFF-BI-10002082"/>
    <x v="1"/>
    <x v="8"/>
    <s v="GBC Twin Loop Wire Binding Elements"/>
    <x v="5401"/>
    <n v="9"/>
    <n v="0"/>
    <n v="149.76"/>
    <x v="3"/>
    <x v="0"/>
  </r>
  <r>
    <n v="8337"/>
    <x v="4129"/>
    <x v="415"/>
    <x v="975"/>
    <s v="Standard Class"/>
    <s v="KH-16360"/>
    <s v="Katherine Hughes"/>
    <x v="0"/>
    <x v="0"/>
    <s v="Arlington"/>
    <x v="17"/>
    <n v="22204"/>
    <x v="0"/>
    <s v="OFF-AR-10003986"/>
    <x v="1"/>
    <x v="6"/>
    <s v="Avery Hi-Liter Pen Style Six-Color Fluorescent Set"/>
    <x v="5402"/>
    <n v="2"/>
    <n v="0"/>
    <n v="3.157"/>
    <x v="0"/>
    <x v="0"/>
  </r>
  <r>
    <n v="8338"/>
    <x v="4130"/>
    <x v="422"/>
    <x v="752"/>
    <s v="Standard Class"/>
    <s v="TC-20980"/>
    <s v="Tamara Chand"/>
    <x v="1"/>
    <x v="0"/>
    <s v="Decatur"/>
    <x v="19"/>
    <n v="35601"/>
    <x v="0"/>
    <s v="OFF-PA-10001243"/>
    <x v="1"/>
    <x v="10"/>
    <s v="Xerox 1983"/>
    <x v="100"/>
    <n v="4"/>
    <n v="0"/>
    <n v="11.720800000000001"/>
    <x v="0"/>
    <x v="0"/>
  </r>
  <r>
    <n v="8339"/>
    <x v="4130"/>
    <x v="422"/>
    <x v="752"/>
    <s v="Standard Class"/>
    <s v="TC-20980"/>
    <s v="Tamara Chand"/>
    <x v="1"/>
    <x v="0"/>
    <s v="Decatur"/>
    <x v="19"/>
    <n v="35601"/>
    <x v="0"/>
    <s v="TEC-AC-10003198"/>
    <x v="2"/>
    <x v="11"/>
    <s v="Enermax Acrylux Wireless Keyboard"/>
    <x v="5403"/>
    <n v="5"/>
    <n v="0"/>
    <n v="184.26"/>
    <x v="0"/>
    <x v="0"/>
  </r>
  <r>
    <n v="8340"/>
    <x v="4131"/>
    <x v="669"/>
    <x v="125"/>
    <s v="Standard Class"/>
    <s v="YS-21880"/>
    <s v="Yana Sorensen"/>
    <x v="1"/>
    <x v="0"/>
    <s v="Hesperia"/>
    <x v="1"/>
    <n v="92345"/>
    <x v="1"/>
    <s v="FUR-CH-10003774"/>
    <x v="0"/>
    <x v="1"/>
    <s v="Global Wood Trimmed Manager's Task Chair, Khaki"/>
    <x v="5404"/>
    <n v="6"/>
    <n v="0.2"/>
    <n v="-38.211600000000033"/>
    <x v="1"/>
    <x v="0"/>
  </r>
  <r>
    <n v="8341"/>
    <x v="4132"/>
    <x v="687"/>
    <x v="779"/>
    <s v="Standard Class"/>
    <s v="CC-12220"/>
    <s v="Chris Cortes"/>
    <x v="0"/>
    <x v="0"/>
    <s v="Chesapeake"/>
    <x v="17"/>
    <n v="23320"/>
    <x v="0"/>
    <s v="OFF-PA-10002262"/>
    <x v="1"/>
    <x v="10"/>
    <s v="Xerox 192"/>
    <x v="56"/>
    <n v="5"/>
    <n v="0"/>
    <n v="15.552000000000001"/>
    <x v="0"/>
    <x v="0"/>
  </r>
  <r>
    <n v="8342"/>
    <x v="4133"/>
    <x v="532"/>
    <x v="1055"/>
    <s v="First Class"/>
    <s v="ZD-21925"/>
    <s v="Zuschuss Donatelli"/>
    <x v="0"/>
    <x v="0"/>
    <s v="Los Angeles"/>
    <x v="1"/>
    <n v="90036"/>
    <x v="1"/>
    <s v="OFF-AP-10004532"/>
    <x v="1"/>
    <x v="9"/>
    <s v="Kensington 6 Outlet Guardian Standard Surge Protector"/>
    <x v="639"/>
    <n v="3"/>
    <n v="0"/>
    <n v="16.588799999999999"/>
    <x v="1"/>
    <x v="0"/>
  </r>
  <r>
    <n v="8343"/>
    <x v="4134"/>
    <x v="881"/>
    <x v="724"/>
    <s v="Standard Class"/>
    <s v="JK-15370"/>
    <s v="Jay Kimmel"/>
    <x v="0"/>
    <x v="0"/>
    <s v="Huntsville"/>
    <x v="19"/>
    <n v="35810"/>
    <x v="0"/>
    <s v="OFF-ST-10001325"/>
    <x v="1"/>
    <x v="4"/>
    <s v="Sterilite Officeware Hinged File Box"/>
    <x v="5405"/>
    <n v="7"/>
    <n v="0"/>
    <n v="19.807200000000002"/>
    <x v="0"/>
    <x v="0"/>
  </r>
  <r>
    <n v="8344"/>
    <x v="4135"/>
    <x v="90"/>
    <x v="86"/>
    <s v="Standard Class"/>
    <s v="GM-14440"/>
    <s v="Gary McGarr"/>
    <x v="0"/>
    <x v="0"/>
    <s v="Knoxville"/>
    <x v="18"/>
    <n v="37918"/>
    <x v="0"/>
    <s v="OFF-LA-10004544"/>
    <x v="1"/>
    <x v="2"/>
    <s v="Avery 505"/>
    <x v="5406"/>
    <n v="5"/>
    <n v="0.2"/>
    <n v="22.199999999999996"/>
    <x v="0"/>
    <x v="0"/>
  </r>
  <r>
    <n v="8345"/>
    <x v="4135"/>
    <x v="90"/>
    <x v="86"/>
    <s v="Standard Class"/>
    <s v="GM-14440"/>
    <s v="Gary McGarr"/>
    <x v="0"/>
    <x v="0"/>
    <s v="Knoxville"/>
    <x v="18"/>
    <n v="37918"/>
    <x v="0"/>
    <s v="FUR-FU-10001473"/>
    <x v="0"/>
    <x v="5"/>
    <s v="DAX Wood Document Frame"/>
    <x v="2427"/>
    <n v="3"/>
    <n v="0.2"/>
    <n v="6.5903999999999989"/>
    <x v="0"/>
    <x v="0"/>
  </r>
  <r>
    <n v="8346"/>
    <x v="4135"/>
    <x v="90"/>
    <x v="86"/>
    <s v="Standard Class"/>
    <s v="GM-14440"/>
    <s v="Gary McGarr"/>
    <x v="0"/>
    <x v="0"/>
    <s v="Knoxville"/>
    <x v="18"/>
    <n v="37918"/>
    <x v="0"/>
    <s v="FUR-CH-10000422"/>
    <x v="0"/>
    <x v="1"/>
    <s v="Global Highback Leather Tilter in Burgundy"/>
    <x v="5407"/>
    <n v="3"/>
    <n v="0.2"/>
    <n v="-10.918799999999983"/>
    <x v="0"/>
    <x v="0"/>
  </r>
  <r>
    <n v="8347"/>
    <x v="4136"/>
    <x v="28"/>
    <x v="1164"/>
    <s v="Standard Class"/>
    <s v="JW-15220"/>
    <s v="Jane Waco"/>
    <x v="1"/>
    <x v="0"/>
    <s v="Lawrence"/>
    <x v="31"/>
    <n v="1841"/>
    <x v="3"/>
    <s v="FUR-FU-10002960"/>
    <x v="0"/>
    <x v="5"/>
    <s v="Eldon 200 Class Desk Accessories, Burgundy"/>
    <x v="815"/>
    <n v="5"/>
    <n v="0"/>
    <n v="13.188000000000002"/>
    <x v="3"/>
    <x v="0"/>
  </r>
  <r>
    <n v="8348"/>
    <x v="4136"/>
    <x v="28"/>
    <x v="1164"/>
    <s v="Standard Class"/>
    <s v="JW-15220"/>
    <s v="Jane Waco"/>
    <x v="1"/>
    <x v="0"/>
    <s v="Lawrence"/>
    <x v="31"/>
    <n v="1841"/>
    <x v="3"/>
    <s v="FUR-FU-10002445"/>
    <x v="0"/>
    <x v="5"/>
    <s v="DAX Two-Tone Rosewood/Black Document Frame, Desktop, 5 x 7"/>
    <x v="5408"/>
    <n v="1"/>
    <n v="0"/>
    <n v="3.7920000000000007"/>
    <x v="3"/>
    <x v="0"/>
  </r>
  <r>
    <n v="8349"/>
    <x v="4136"/>
    <x v="28"/>
    <x v="1164"/>
    <s v="Standard Class"/>
    <s v="JW-15220"/>
    <s v="Jane Waco"/>
    <x v="1"/>
    <x v="0"/>
    <s v="Lawrence"/>
    <x v="31"/>
    <n v="1841"/>
    <x v="3"/>
    <s v="TEC-PH-10001300"/>
    <x v="2"/>
    <x v="7"/>
    <s v="iKross Bluetooth Portable Keyboard + Cell Phone Stand Holder + Brush for Apple iPhone 5S 5C 5, 4S 4"/>
    <x v="5409"/>
    <n v="10"/>
    <n v="0"/>
    <n v="58.66"/>
    <x v="3"/>
    <x v="0"/>
  </r>
  <r>
    <n v="8350"/>
    <x v="4136"/>
    <x v="28"/>
    <x v="1164"/>
    <s v="Standard Class"/>
    <s v="JW-15220"/>
    <s v="Jane Waco"/>
    <x v="1"/>
    <x v="0"/>
    <s v="Lawrence"/>
    <x v="31"/>
    <n v="1841"/>
    <x v="3"/>
    <s v="FUR-FU-10001025"/>
    <x v="0"/>
    <x v="5"/>
    <s v="Eldon Imàge Series Desk Accessories, Clear"/>
    <x v="5410"/>
    <n v="5"/>
    <n v="0"/>
    <n v="10.449000000000002"/>
    <x v="3"/>
    <x v="0"/>
  </r>
  <r>
    <n v="8351"/>
    <x v="4136"/>
    <x v="28"/>
    <x v="1164"/>
    <s v="Standard Class"/>
    <s v="JW-15220"/>
    <s v="Jane Waco"/>
    <x v="1"/>
    <x v="0"/>
    <s v="Lawrence"/>
    <x v="31"/>
    <n v="1841"/>
    <x v="3"/>
    <s v="OFF-PA-10002689"/>
    <x v="1"/>
    <x v="10"/>
    <s v="Weyerhaeuser First Choice Laser/Copy Paper (20Lb. and 88 Bright)"/>
    <x v="90"/>
    <n v="1"/>
    <n v="0"/>
    <n v="3.1104000000000003"/>
    <x v="3"/>
    <x v="0"/>
  </r>
  <r>
    <n v="8352"/>
    <x v="4137"/>
    <x v="898"/>
    <x v="785"/>
    <s v="Standard Class"/>
    <s v="BO-11350"/>
    <s v="Bill Overfelt"/>
    <x v="1"/>
    <x v="0"/>
    <s v="Philadelphia"/>
    <x v="9"/>
    <n v="19134"/>
    <x v="3"/>
    <s v="FUR-FU-10004245"/>
    <x v="0"/>
    <x v="5"/>
    <s v="Career Cubicle Clock, 8 1/4&quot;, Black"/>
    <x v="5411"/>
    <n v="2"/>
    <n v="0.2"/>
    <n v="7.3008000000000006"/>
    <x v="3"/>
    <x v="0"/>
  </r>
  <r>
    <n v="8353"/>
    <x v="4137"/>
    <x v="898"/>
    <x v="785"/>
    <s v="Standard Class"/>
    <s v="BO-11350"/>
    <s v="Bill Overfelt"/>
    <x v="1"/>
    <x v="0"/>
    <s v="Philadelphia"/>
    <x v="9"/>
    <n v="19134"/>
    <x v="3"/>
    <s v="OFF-BI-10003684"/>
    <x v="1"/>
    <x v="8"/>
    <s v="Wilson Jones Legal Size Ring Binders"/>
    <x v="5412"/>
    <n v="4"/>
    <n v="0.7"/>
    <n v="-17.591999999999992"/>
    <x v="3"/>
    <x v="0"/>
  </r>
  <r>
    <n v="8354"/>
    <x v="4137"/>
    <x v="898"/>
    <x v="785"/>
    <s v="Standard Class"/>
    <s v="BO-11350"/>
    <s v="Bill Overfelt"/>
    <x v="1"/>
    <x v="0"/>
    <s v="Philadelphia"/>
    <x v="9"/>
    <n v="19134"/>
    <x v="3"/>
    <s v="FUR-TA-10003748"/>
    <x v="0"/>
    <x v="3"/>
    <s v="Bevis 36 x 72 Conference Tables"/>
    <x v="5413"/>
    <n v="5"/>
    <n v="0.4"/>
    <n v="-112.041"/>
    <x v="3"/>
    <x v="0"/>
  </r>
  <r>
    <n v="8355"/>
    <x v="4137"/>
    <x v="898"/>
    <x v="785"/>
    <s v="Standard Class"/>
    <s v="BO-11350"/>
    <s v="Bill Overfelt"/>
    <x v="1"/>
    <x v="0"/>
    <s v="Philadelphia"/>
    <x v="9"/>
    <n v="19134"/>
    <x v="3"/>
    <s v="OFF-BI-10002133"/>
    <x v="1"/>
    <x v="8"/>
    <s v="Wilson Jones Elliptical Ring 3 1/2&quot; Capacity Binders, 800 sheets"/>
    <x v="4159"/>
    <n v="5"/>
    <n v="0.7"/>
    <n v="-44.94"/>
    <x v="3"/>
    <x v="0"/>
  </r>
  <r>
    <n v="8356"/>
    <x v="4137"/>
    <x v="898"/>
    <x v="785"/>
    <s v="Standard Class"/>
    <s v="BO-11350"/>
    <s v="Bill Overfelt"/>
    <x v="1"/>
    <x v="0"/>
    <s v="Philadelphia"/>
    <x v="9"/>
    <n v="19134"/>
    <x v="3"/>
    <s v="OFF-FA-10002280"/>
    <x v="1"/>
    <x v="13"/>
    <s v="Advantus Plastic Paper Clips"/>
    <x v="3905"/>
    <n v="2"/>
    <n v="0.2"/>
    <n v="2.8"/>
    <x v="3"/>
    <x v="0"/>
  </r>
  <r>
    <n v="8357"/>
    <x v="4138"/>
    <x v="370"/>
    <x v="881"/>
    <s v="Standard Class"/>
    <s v="XP-21865"/>
    <s v="Xylona Preis"/>
    <x v="0"/>
    <x v="0"/>
    <s v="Athens"/>
    <x v="32"/>
    <n v="30605"/>
    <x v="0"/>
    <s v="FUR-FU-10000308"/>
    <x v="0"/>
    <x v="5"/>
    <s v="Deflect-o Glass Clear Studded Chair Mats"/>
    <x v="4702"/>
    <n v="3"/>
    <n v="0"/>
    <n v="41.038800000000002"/>
    <x v="0"/>
    <x v="0"/>
  </r>
  <r>
    <n v="8358"/>
    <x v="4139"/>
    <x v="909"/>
    <x v="1220"/>
    <s v="Standard Class"/>
    <s v="MM-18055"/>
    <s v="Michelle Moray"/>
    <x v="0"/>
    <x v="0"/>
    <s v="Great Falls"/>
    <x v="37"/>
    <n v="59405"/>
    <x v="1"/>
    <s v="OFF-ST-10000876"/>
    <x v="1"/>
    <x v="4"/>
    <s v="Eldon Simplefile Box Office"/>
    <x v="5414"/>
    <n v="7"/>
    <n v="0"/>
    <n v="24.382400000000001"/>
    <x v="1"/>
    <x v="0"/>
  </r>
  <r>
    <n v="8359"/>
    <x v="4139"/>
    <x v="909"/>
    <x v="1220"/>
    <s v="Standard Class"/>
    <s v="MM-18055"/>
    <s v="Michelle Moray"/>
    <x v="0"/>
    <x v="0"/>
    <s v="Great Falls"/>
    <x v="37"/>
    <n v="59405"/>
    <x v="1"/>
    <s v="TEC-PH-10000586"/>
    <x v="2"/>
    <x v="7"/>
    <s v="AT&amp;T SB67148 SynJ"/>
    <x v="554"/>
    <n v="2"/>
    <n v="0.2"/>
    <n v="9.2386000000000053"/>
    <x v="1"/>
    <x v="0"/>
  </r>
  <r>
    <n v="8360"/>
    <x v="4139"/>
    <x v="909"/>
    <x v="1220"/>
    <s v="Standard Class"/>
    <s v="MM-18055"/>
    <s v="Michelle Moray"/>
    <x v="0"/>
    <x v="0"/>
    <s v="Great Falls"/>
    <x v="37"/>
    <n v="59405"/>
    <x v="1"/>
    <s v="TEC-AC-10003399"/>
    <x v="2"/>
    <x v="11"/>
    <s v="Memorex Mini Travel Drive 64 GB USB 2.0 Flash Drive"/>
    <x v="5415"/>
    <n v="6"/>
    <n v="0"/>
    <n v="91.32480000000001"/>
    <x v="1"/>
    <x v="0"/>
  </r>
  <r>
    <n v="8361"/>
    <x v="4140"/>
    <x v="460"/>
    <x v="505"/>
    <s v="Second Class"/>
    <s v="TS-21655"/>
    <s v="Trudy Schmidt"/>
    <x v="0"/>
    <x v="0"/>
    <s v="El Paso"/>
    <x v="5"/>
    <n v="79907"/>
    <x v="2"/>
    <s v="OFF-AR-10001955"/>
    <x v="1"/>
    <x v="6"/>
    <s v="Newell 319"/>
    <x v="4142"/>
    <n v="2"/>
    <n v="0.2"/>
    <n v="3.9679999999999964"/>
    <x v="2"/>
    <x v="0"/>
  </r>
  <r>
    <n v="8362"/>
    <x v="4140"/>
    <x v="460"/>
    <x v="505"/>
    <s v="Second Class"/>
    <s v="TS-21655"/>
    <s v="Trudy Schmidt"/>
    <x v="0"/>
    <x v="0"/>
    <s v="El Paso"/>
    <x v="5"/>
    <n v="79907"/>
    <x v="2"/>
    <s v="OFF-AP-10000027"/>
    <x v="1"/>
    <x v="9"/>
    <s v="Hoover Commercial SteamVac"/>
    <x v="5416"/>
    <n v="2"/>
    <n v="0.8"/>
    <n v="-13.580000000000002"/>
    <x v="2"/>
    <x v="0"/>
  </r>
  <r>
    <n v="8363"/>
    <x v="4140"/>
    <x v="460"/>
    <x v="505"/>
    <s v="Second Class"/>
    <s v="TS-21655"/>
    <s v="Trudy Schmidt"/>
    <x v="0"/>
    <x v="0"/>
    <s v="El Paso"/>
    <x v="5"/>
    <n v="79907"/>
    <x v="2"/>
    <s v="FUR-TA-10002958"/>
    <x v="0"/>
    <x v="3"/>
    <s v="Bevis Oval Conference Table, Walnut"/>
    <x v="3341"/>
    <n v="5"/>
    <n v="0.3"/>
    <n v="-169.63700000000009"/>
    <x v="2"/>
    <x v="0"/>
  </r>
  <r>
    <n v="8364"/>
    <x v="4140"/>
    <x v="460"/>
    <x v="505"/>
    <s v="Second Class"/>
    <s v="TS-21655"/>
    <s v="Trudy Schmidt"/>
    <x v="0"/>
    <x v="0"/>
    <s v="El Paso"/>
    <x v="5"/>
    <n v="79907"/>
    <x v="2"/>
    <s v="OFF-ST-10002615"/>
    <x v="1"/>
    <x v="4"/>
    <s v="Dual Level, Single-Width Filing Carts"/>
    <x v="5417"/>
    <n v="3"/>
    <n v="0.2"/>
    <n v="27.910800000000009"/>
    <x v="2"/>
    <x v="0"/>
  </r>
  <r>
    <n v="8365"/>
    <x v="4141"/>
    <x v="1045"/>
    <x v="1060"/>
    <s v="Standard Class"/>
    <s v="JL-15235"/>
    <s v="Janet Lee"/>
    <x v="0"/>
    <x v="0"/>
    <s v="Kissimmee"/>
    <x v="2"/>
    <n v="34741"/>
    <x v="0"/>
    <s v="TEC-PH-10002624"/>
    <x v="2"/>
    <x v="7"/>
    <s v="Samsung Galaxy S4 Mini"/>
    <x v="5418"/>
    <n v="2"/>
    <n v="0.2"/>
    <n v="84.598199999999878"/>
    <x v="0"/>
    <x v="0"/>
  </r>
  <r>
    <n v="8366"/>
    <x v="4142"/>
    <x v="289"/>
    <x v="985"/>
    <s v="First Class"/>
    <s v="SZ-20035"/>
    <s v="Sam Zeldin"/>
    <x v="2"/>
    <x v="0"/>
    <s v="Seattle"/>
    <x v="4"/>
    <n v="98105"/>
    <x v="1"/>
    <s v="TEC-PH-10002275"/>
    <x v="2"/>
    <x v="7"/>
    <s v="Mitel 5320 IP Phone VoIP phone"/>
    <x v="5419"/>
    <n v="4"/>
    <n v="0.2"/>
    <n v="60.476800000000026"/>
    <x v="1"/>
    <x v="0"/>
  </r>
  <r>
    <n v="8367"/>
    <x v="4143"/>
    <x v="557"/>
    <x v="74"/>
    <s v="Second Class"/>
    <s v="LR-17035"/>
    <s v="Lisa Ryan"/>
    <x v="1"/>
    <x v="0"/>
    <s v="Santa Clara"/>
    <x v="1"/>
    <n v="95051"/>
    <x v="1"/>
    <s v="OFF-SU-10004290"/>
    <x v="1"/>
    <x v="14"/>
    <s v="Acme Design Line 8&quot; Stainless Steel Bent Scissors w/Champagne Handles, 3-1/8&quot; Cut"/>
    <x v="4083"/>
    <n v="4"/>
    <n v="0"/>
    <n v="7.3872"/>
    <x v="1"/>
    <x v="1"/>
  </r>
  <r>
    <n v="8368"/>
    <x v="4143"/>
    <x v="557"/>
    <x v="74"/>
    <s v="Second Class"/>
    <s v="LR-17035"/>
    <s v="Lisa Ryan"/>
    <x v="1"/>
    <x v="0"/>
    <s v="Santa Clara"/>
    <x v="1"/>
    <n v="95051"/>
    <x v="1"/>
    <s v="OFF-PA-10000174"/>
    <x v="1"/>
    <x v="10"/>
    <s v="Message Book, Wirebound, Four 5 1/2&quot; X 4&quot; Forms/Pg., 200 Dupl. Sets/Book"/>
    <x v="5420"/>
    <n v="2"/>
    <n v="0"/>
    <n v="9.663199999999998"/>
    <x v="1"/>
    <x v="1"/>
  </r>
  <r>
    <n v="8369"/>
    <x v="4143"/>
    <x v="557"/>
    <x v="74"/>
    <s v="Second Class"/>
    <s v="LR-17035"/>
    <s v="Lisa Ryan"/>
    <x v="1"/>
    <x v="0"/>
    <s v="Santa Clara"/>
    <x v="1"/>
    <n v="95051"/>
    <x v="1"/>
    <s v="OFF-BI-10004308"/>
    <x v="1"/>
    <x v="8"/>
    <s v="Avery Legal 4-Ring Binder"/>
    <x v="2067"/>
    <n v="5"/>
    <n v="0.2"/>
    <n v="31.47"/>
    <x v="1"/>
    <x v="1"/>
  </r>
  <r>
    <n v="8370"/>
    <x v="4144"/>
    <x v="725"/>
    <x v="1"/>
    <s v="Standard Class"/>
    <s v="SV-20365"/>
    <s v="Seth Vernon"/>
    <x v="0"/>
    <x v="0"/>
    <s v="Los Angeles"/>
    <x v="1"/>
    <n v="90049"/>
    <x v="1"/>
    <s v="FUR-TA-10003473"/>
    <x v="0"/>
    <x v="3"/>
    <s v="Bretford Rectangular Conference Table Tops"/>
    <x v="3458"/>
    <n v="3"/>
    <n v="0.2"/>
    <n v="33.851700000000051"/>
    <x v="1"/>
    <x v="0"/>
  </r>
  <r>
    <n v="8371"/>
    <x v="4145"/>
    <x v="508"/>
    <x v="149"/>
    <s v="Standard Class"/>
    <s v="MG-17890"/>
    <s v="Michael Granlund"/>
    <x v="2"/>
    <x v="0"/>
    <s v="Fresno"/>
    <x v="1"/>
    <n v="93727"/>
    <x v="1"/>
    <s v="FUR-BO-10003894"/>
    <x v="0"/>
    <x v="0"/>
    <s v="Safco Value Mate Steel Bookcase, Baked Enamel Finish on Steel, Black"/>
    <x v="2497"/>
    <n v="2"/>
    <n v="0.15"/>
    <n v="21.293999999999993"/>
    <x v="1"/>
    <x v="0"/>
  </r>
  <r>
    <n v="8372"/>
    <x v="4146"/>
    <x v="422"/>
    <x v="129"/>
    <s v="First Class"/>
    <s v="NC-18415"/>
    <s v="Nathan Cano"/>
    <x v="0"/>
    <x v="0"/>
    <s v="Fort Worth"/>
    <x v="5"/>
    <n v="76106"/>
    <x v="2"/>
    <s v="OFF-BI-10001658"/>
    <x v="1"/>
    <x v="8"/>
    <s v="GBC Standard Therm-A-Bind Covers"/>
    <x v="5421"/>
    <n v="1"/>
    <n v="0.8"/>
    <n v="-8.472800000000003"/>
    <x v="2"/>
    <x v="0"/>
  </r>
  <r>
    <n v="8373"/>
    <x v="4147"/>
    <x v="390"/>
    <x v="417"/>
    <s v="Standard Class"/>
    <s v="SC-20680"/>
    <s v="Steve Carroll"/>
    <x v="2"/>
    <x v="0"/>
    <s v="Seattle"/>
    <x v="4"/>
    <n v="98105"/>
    <x v="1"/>
    <s v="FUR-FU-10003535"/>
    <x v="0"/>
    <x v="5"/>
    <s v="Howard Miller Distant Time Traveler Alarm Clock"/>
    <x v="4465"/>
    <n v="3"/>
    <n v="0"/>
    <n v="33.726600000000005"/>
    <x v="1"/>
    <x v="0"/>
  </r>
  <r>
    <n v="8374"/>
    <x v="4148"/>
    <x v="338"/>
    <x v="1113"/>
    <s v="First Class"/>
    <s v="RO-19780"/>
    <s v="Rose O'Brian"/>
    <x v="0"/>
    <x v="0"/>
    <s v="San Francisco"/>
    <x v="1"/>
    <n v="94110"/>
    <x v="1"/>
    <s v="OFF-ST-10000352"/>
    <x v="1"/>
    <x v="4"/>
    <s v="Acco Perma 2700 Stacking Storage Drawers"/>
    <x v="5422"/>
    <n v="1"/>
    <n v="0"/>
    <n v="4.4610000000000021"/>
    <x v="1"/>
    <x v="0"/>
  </r>
  <r>
    <n v="8375"/>
    <x v="4149"/>
    <x v="956"/>
    <x v="1027"/>
    <s v="Standard Class"/>
    <s v="JL-15175"/>
    <s v="James Lanier"/>
    <x v="2"/>
    <x v="0"/>
    <s v="San Francisco"/>
    <x v="1"/>
    <n v="94110"/>
    <x v="1"/>
    <s v="OFF-AP-10004859"/>
    <x v="1"/>
    <x v="9"/>
    <s v="Acco 6 Outlet Guardian Premium Surge Suppressor"/>
    <x v="5423"/>
    <n v="6"/>
    <n v="0"/>
    <n v="23.587200000000003"/>
    <x v="1"/>
    <x v="0"/>
  </r>
  <r>
    <n v="8376"/>
    <x v="4149"/>
    <x v="956"/>
    <x v="1027"/>
    <s v="Standard Class"/>
    <s v="JL-15175"/>
    <s v="James Lanier"/>
    <x v="2"/>
    <x v="0"/>
    <s v="San Francisco"/>
    <x v="1"/>
    <n v="94110"/>
    <x v="1"/>
    <s v="OFF-BI-10001294"/>
    <x v="1"/>
    <x v="8"/>
    <s v="Fellowes Binding Cases"/>
    <x v="5424"/>
    <n v="6"/>
    <n v="0.2"/>
    <n v="17.549999999999994"/>
    <x v="1"/>
    <x v="0"/>
  </r>
  <r>
    <n v="8377"/>
    <x v="4150"/>
    <x v="708"/>
    <x v="647"/>
    <s v="Standard Class"/>
    <s v="PW-19030"/>
    <s v="Pauline Webber"/>
    <x v="1"/>
    <x v="0"/>
    <s v="Pompano Beach"/>
    <x v="2"/>
    <n v="33068"/>
    <x v="0"/>
    <s v="OFF-AP-10001242"/>
    <x v="1"/>
    <x v="9"/>
    <s v="APC 7 Outlet Network SurgeArrest Surge Protector"/>
    <x v="5425"/>
    <n v="1"/>
    <n v="0.2"/>
    <n v="8.0479999999999983"/>
    <x v="0"/>
    <x v="0"/>
  </r>
  <r>
    <n v="8378"/>
    <x v="4151"/>
    <x v="768"/>
    <x v="837"/>
    <s v="Standard Class"/>
    <s v="MF-18250"/>
    <s v="Monica Federle"/>
    <x v="1"/>
    <x v="0"/>
    <s v="Houston"/>
    <x v="5"/>
    <n v="77095"/>
    <x v="2"/>
    <s v="OFF-ST-10002344"/>
    <x v="1"/>
    <x v="4"/>
    <s v="Carina 42&quot;Hx23 3/4&quot;W Media Storage Unit"/>
    <x v="1466"/>
    <n v="1"/>
    <n v="0.2"/>
    <n v="-14.576399999999996"/>
    <x v="2"/>
    <x v="0"/>
  </r>
  <r>
    <n v="8379"/>
    <x v="4151"/>
    <x v="768"/>
    <x v="837"/>
    <s v="Standard Class"/>
    <s v="MF-18250"/>
    <s v="Monica Federle"/>
    <x v="1"/>
    <x v="0"/>
    <s v="Houston"/>
    <x v="5"/>
    <n v="77095"/>
    <x v="2"/>
    <s v="OFF-PA-10003349"/>
    <x v="1"/>
    <x v="10"/>
    <s v="Xerox 1957"/>
    <x v="12"/>
    <n v="3"/>
    <n v="0.2"/>
    <n v="5.6375999999999999"/>
    <x v="2"/>
    <x v="0"/>
  </r>
  <r>
    <n v="8380"/>
    <x v="4151"/>
    <x v="768"/>
    <x v="837"/>
    <s v="Standard Class"/>
    <s v="MF-18250"/>
    <s v="Monica Federle"/>
    <x v="1"/>
    <x v="0"/>
    <s v="Houston"/>
    <x v="5"/>
    <n v="77095"/>
    <x v="2"/>
    <s v="OFF-EN-10003055"/>
    <x v="1"/>
    <x v="12"/>
    <s v="Blue String-Tie &amp; Button Interoffice Envelopes, 10 x 13"/>
    <x v="5426"/>
    <n v="7"/>
    <n v="0.2"/>
    <n v="69.964999999999975"/>
    <x v="2"/>
    <x v="0"/>
  </r>
  <r>
    <n v="8381"/>
    <x v="4152"/>
    <x v="340"/>
    <x v="931"/>
    <s v="Second Class"/>
    <s v="CC-12220"/>
    <s v="Chris Cortes"/>
    <x v="0"/>
    <x v="0"/>
    <s v="Chicago"/>
    <x v="10"/>
    <n v="60653"/>
    <x v="2"/>
    <s v="OFF-PA-10001622"/>
    <x v="1"/>
    <x v="10"/>
    <s v="Ampad Poly Cover Wirebound Steno Book, 6&quot; x 9&quot; Assorted Colors, Gregg Ruled"/>
    <x v="3023"/>
    <n v="3"/>
    <n v="0.2"/>
    <n v="3.4049999999999994"/>
    <x v="2"/>
    <x v="0"/>
  </r>
  <r>
    <n v="8382"/>
    <x v="4153"/>
    <x v="716"/>
    <x v="585"/>
    <s v="Second Class"/>
    <s v="AC-10660"/>
    <s v="Anna Chung"/>
    <x v="0"/>
    <x v="0"/>
    <s v="San Francisco"/>
    <x v="1"/>
    <n v="94109"/>
    <x v="1"/>
    <s v="TEC-PH-10003800"/>
    <x v="2"/>
    <x v="7"/>
    <s v="i.Sound Portable Power - 8000 mAh"/>
    <x v="560"/>
    <n v="2"/>
    <n v="0.2"/>
    <n v="-20.136200000000006"/>
    <x v="1"/>
    <x v="0"/>
  </r>
  <r>
    <n v="8383"/>
    <x v="4154"/>
    <x v="597"/>
    <x v="1272"/>
    <s v="Standard Class"/>
    <s v="MH-17440"/>
    <s v="Mark Haberlin"/>
    <x v="1"/>
    <x v="0"/>
    <s v="Houston"/>
    <x v="5"/>
    <n v="77036"/>
    <x v="2"/>
    <s v="FUR-CH-10001270"/>
    <x v="0"/>
    <x v="1"/>
    <s v="Harbour Creations Steel Folding Chair"/>
    <x v="5427"/>
    <n v="4"/>
    <n v="0.3"/>
    <n v="0"/>
    <x v="2"/>
    <x v="0"/>
  </r>
  <r>
    <n v="8384"/>
    <x v="4155"/>
    <x v="491"/>
    <x v="940"/>
    <s v="First Class"/>
    <s v="CD-12790"/>
    <s v="Cynthia Delaney"/>
    <x v="2"/>
    <x v="0"/>
    <s v="Shelton"/>
    <x v="29"/>
    <n v="6484"/>
    <x v="3"/>
    <s v="TEC-AC-10003447"/>
    <x v="2"/>
    <x v="11"/>
    <s v="Micropad Numeric Keypads"/>
    <x v="1543"/>
    <n v="3"/>
    <n v="0"/>
    <n v="14.992499999999996"/>
    <x v="3"/>
    <x v="0"/>
  </r>
  <r>
    <n v="8385"/>
    <x v="4155"/>
    <x v="491"/>
    <x v="940"/>
    <s v="First Class"/>
    <s v="CD-12790"/>
    <s v="Cynthia Delaney"/>
    <x v="2"/>
    <x v="0"/>
    <s v="Shelton"/>
    <x v="29"/>
    <n v="6484"/>
    <x v="3"/>
    <s v="OFF-PA-10004285"/>
    <x v="1"/>
    <x v="10"/>
    <s v="Xerox 1959"/>
    <x v="522"/>
    <n v="2"/>
    <n v="0"/>
    <n v="6.4127999999999998"/>
    <x v="3"/>
    <x v="0"/>
  </r>
  <r>
    <n v="8386"/>
    <x v="4156"/>
    <x v="507"/>
    <x v="221"/>
    <s v="Standard Class"/>
    <s v="CV-12805"/>
    <s v="Cynthia Voltz"/>
    <x v="1"/>
    <x v="0"/>
    <s v="Oakland"/>
    <x v="1"/>
    <n v="94601"/>
    <x v="1"/>
    <s v="OFF-BI-10001757"/>
    <x v="1"/>
    <x v="8"/>
    <s v="Pressboard Hanging Data Binders for Unburst Sheets"/>
    <x v="929"/>
    <n v="3"/>
    <n v="0.2"/>
    <n v="4.1327999999999996"/>
    <x v="1"/>
    <x v="0"/>
  </r>
  <r>
    <n v="8387"/>
    <x v="4157"/>
    <x v="71"/>
    <x v="69"/>
    <s v="Standard Class"/>
    <s v="TB-21625"/>
    <s v="Trudy Brown"/>
    <x v="0"/>
    <x v="0"/>
    <s v="Manchester"/>
    <x v="29"/>
    <n v="6040"/>
    <x v="3"/>
    <s v="OFF-ST-10001558"/>
    <x v="1"/>
    <x v="4"/>
    <s v="Acco Perma 4000 Stacking Storage Drawers"/>
    <x v="5428"/>
    <n v="1"/>
    <n v="0"/>
    <n v="2.4359999999999999"/>
    <x v="3"/>
    <x v="0"/>
  </r>
  <r>
    <n v="8388"/>
    <x v="4157"/>
    <x v="71"/>
    <x v="69"/>
    <s v="Standard Class"/>
    <s v="TB-21625"/>
    <s v="Trudy Brown"/>
    <x v="0"/>
    <x v="0"/>
    <s v="Manchester"/>
    <x v="29"/>
    <n v="6040"/>
    <x v="3"/>
    <s v="OFF-ST-10001328"/>
    <x v="1"/>
    <x v="4"/>
    <s v="Personal Filing Tote with Lid, Black/Gray"/>
    <x v="3477"/>
    <n v="5"/>
    <n v="0"/>
    <n v="21.714000000000002"/>
    <x v="3"/>
    <x v="0"/>
  </r>
  <r>
    <n v="8389"/>
    <x v="4158"/>
    <x v="301"/>
    <x v="840"/>
    <s v="Standard Class"/>
    <s v="DG-13300"/>
    <s v="Deirdre Greer"/>
    <x v="1"/>
    <x v="0"/>
    <s v="Orange"/>
    <x v="30"/>
    <n v="7050"/>
    <x v="3"/>
    <s v="OFF-AP-10004708"/>
    <x v="1"/>
    <x v="9"/>
    <s v="Fellowes Superior 10 Outlet Split Surge Protector"/>
    <x v="566"/>
    <n v="2"/>
    <n v="0"/>
    <n v="22.074799999999996"/>
    <x v="3"/>
    <x v="0"/>
  </r>
  <r>
    <n v="8390"/>
    <x v="4159"/>
    <x v="797"/>
    <x v="525"/>
    <s v="First Class"/>
    <s v="RD-19810"/>
    <s v="Ross DeVincentis"/>
    <x v="2"/>
    <x v="0"/>
    <s v="Akron"/>
    <x v="24"/>
    <n v="44312"/>
    <x v="3"/>
    <s v="OFF-FA-10000621"/>
    <x v="1"/>
    <x v="13"/>
    <s v="OIC Colored Binder Clips, Assorted Sizes"/>
    <x v="5429"/>
    <n v="6"/>
    <n v="0.2"/>
    <n v="6.2291999999999996"/>
    <x v="3"/>
    <x v="0"/>
  </r>
  <r>
    <n v="8391"/>
    <x v="4160"/>
    <x v="769"/>
    <x v="792"/>
    <s v="First Class"/>
    <s v="CS-12250"/>
    <s v="Chris Selesnick"/>
    <x v="1"/>
    <x v="0"/>
    <s v="Los Angeles"/>
    <x v="1"/>
    <n v="90032"/>
    <x v="1"/>
    <s v="OFF-PA-10001838"/>
    <x v="1"/>
    <x v="10"/>
    <s v="Adams Telephone Message Book W/Dividers/Space For Phone Numbers, 5 1/4&quot;X8 1/2&quot;, 300/Messages"/>
    <x v="2722"/>
    <n v="2"/>
    <n v="0"/>
    <n v="5.7623999999999995"/>
    <x v="1"/>
    <x v="0"/>
  </r>
  <r>
    <n v="8392"/>
    <x v="4161"/>
    <x v="331"/>
    <x v="53"/>
    <s v="Standard Class"/>
    <s v="JB-16045"/>
    <s v="Julia Barnett"/>
    <x v="2"/>
    <x v="0"/>
    <s v="Danbury"/>
    <x v="29"/>
    <n v="6810"/>
    <x v="3"/>
    <s v="FUR-FU-10001473"/>
    <x v="0"/>
    <x v="5"/>
    <s v="DAX Wood Document Frame"/>
    <x v="1302"/>
    <n v="2"/>
    <n v="0"/>
    <n v="9.8856000000000002"/>
    <x v="3"/>
    <x v="0"/>
  </r>
  <r>
    <n v="8393"/>
    <x v="4162"/>
    <x v="49"/>
    <x v="296"/>
    <s v="Second Class"/>
    <s v="EJ-14155"/>
    <s v="Eva Jacobs"/>
    <x v="0"/>
    <x v="0"/>
    <s v="Franklin"/>
    <x v="31"/>
    <n v="2038"/>
    <x v="3"/>
    <s v="TEC-PH-10000193"/>
    <x v="2"/>
    <x v="7"/>
    <s v="Jensen SMPS-640 - speaker phone"/>
    <x v="4856"/>
    <n v="3"/>
    <n v="0"/>
    <n v="35.864399999999996"/>
    <x v="3"/>
    <x v="0"/>
  </r>
  <r>
    <n v="8394"/>
    <x v="4162"/>
    <x v="49"/>
    <x v="296"/>
    <s v="Second Class"/>
    <s v="EJ-14155"/>
    <s v="Eva Jacobs"/>
    <x v="0"/>
    <x v="0"/>
    <s v="Franklin"/>
    <x v="31"/>
    <n v="2038"/>
    <x v="3"/>
    <s v="FUR-FU-10002045"/>
    <x v="0"/>
    <x v="5"/>
    <s v="Executive Impressions 14&quot;"/>
    <x v="4818"/>
    <n v="5"/>
    <n v="0"/>
    <n v="48.906000000000006"/>
    <x v="3"/>
    <x v="0"/>
  </r>
  <r>
    <n v="8395"/>
    <x v="4162"/>
    <x v="49"/>
    <x v="296"/>
    <s v="Second Class"/>
    <s v="EJ-14155"/>
    <s v="Eva Jacobs"/>
    <x v="0"/>
    <x v="0"/>
    <s v="Franklin"/>
    <x v="31"/>
    <n v="2038"/>
    <x v="3"/>
    <s v="OFF-AP-10002945"/>
    <x v="1"/>
    <x v="9"/>
    <s v="Honeywell Enviracaire Portable HEPA Air Cleaner for 17' x 22' Room"/>
    <x v="3352"/>
    <n v="3"/>
    <n v="0"/>
    <n v="297.64349999999996"/>
    <x v="3"/>
    <x v="0"/>
  </r>
  <r>
    <n v="8396"/>
    <x v="4162"/>
    <x v="49"/>
    <x v="296"/>
    <s v="Second Class"/>
    <s v="EJ-14155"/>
    <s v="Eva Jacobs"/>
    <x v="0"/>
    <x v="0"/>
    <s v="Franklin"/>
    <x v="31"/>
    <n v="2038"/>
    <x v="3"/>
    <s v="FUR-TA-10001095"/>
    <x v="0"/>
    <x v="3"/>
    <s v="Chromcraft Round Conference Tables"/>
    <x v="5430"/>
    <n v="3"/>
    <n v="0.3"/>
    <n v="-47.058300000000003"/>
    <x v="3"/>
    <x v="0"/>
  </r>
  <r>
    <n v="8397"/>
    <x v="4163"/>
    <x v="479"/>
    <x v="1293"/>
    <s v="Same Day"/>
    <s v="BD-11620"/>
    <s v="Brian DeCherney"/>
    <x v="0"/>
    <x v="0"/>
    <s v="Wilmington"/>
    <x v="3"/>
    <n v="28403"/>
    <x v="0"/>
    <s v="OFF-PA-10001144"/>
    <x v="1"/>
    <x v="10"/>
    <s v="Xerox 1913"/>
    <x v="5431"/>
    <n v="7"/>
    <n v="0.2"/>
    <n v="108.74079999999998"/>
    <x v="0"/>
    <x v="0"/>
  </r>
  <r>
    <n v="8398"/>
    <x v="4164"/>
    <x v="1010"/>
    <x v="897"/>
    <s v="First Class"/>
    <s v="MR-17545"/>
    <s v="Mathew Reese"/>
    <x v="2"/>
    <x v="0"/>
    <s v="Houston"/>
    <x v="5"/>
    <n v="77095"/>
    <x v="2"/>
    <s v="OFF-BI-10004099"/>
    <x v="1"/>
    <x v="8"/>
    <s v="GBC VeloBinder Strips"/>
    <x v="5432"/>
    <n v="5"/>
    <n v="0.8"/>
    <n v="-11.52"/>
    <x v="2"/>
    <x v="0"/>
  </r>
  <r>
    <n v="8399"/>
    <x v="4165"/>
    <x v="808"/>
    <x v="170"/>
    <s v="Second Class"/>
    <s v="SR-20425"/>
    <s v="Sharelle Roach"/>
    <x v="2"/>
    <x v="0"/>
    <s v="Springfield"/>
    <x v="24"/>
    <n v="45503"/>
    <x v="3"/>
    <s v="FUR-CH-10001973"/>
    <x v="0"/>
    <x v="1"/>
    <s v="Office Star Flex Back Scooter Chair with White Frame"/>
    <x v="1177"/>
    <n v="2"/>
    <n v="0.3"/>
    <n v="-35.513599999999997"/>
    <x v="3"/>
    <x v="0"/>
  </r>
  <r>
    <n v="8400"/>
    <x v="4166"/>
    <x v="657"/>
    <x v="1256"/>
    <s v="Standard Class"/>
    <s v="TH-21100"/>
    <s v="Thea Hendricks"/>
    <x v="0"/>
    <x v="0"/>
    <s v="Glendale"/>
    <x v="16"/>
    <n v="85301"/>
    <x v="1"/>
    <s v="OFF-ST-10000344"/>
    <x v="1"/>
    <x v="4"/>
    <s v="Neat Ideas Personal Hanging Folder Files, Black"/>
    <x v="1356"/>
    <n v="1"/>
    <n v="0.2"/>
    <n v="0.80579999999999963"/>
    <x v="1"/>
    <x v="0"/>
  </r>
  <r>
    <n v="8401"/>
    <x v="4167"/>
    <x v="901"/>
    <x v="234"/>
    <s v="Second Class"/>
    <s v="BD-11635"/>
    <s v="Brian Derr"/>
    <x v="0"/>
    <x v="0"/>
    <s v="New York City"/>
    <x v="15"/>
    <n v="10009"/>
    <x v="3"/>
    <s v="OFF-BI-10002026"/>
    <x v="1"/>
    <x v="8"/>
    <s v="Avery Arch Ring Binders"/>
    <x v="2656"/>
    <n v="5"/>
    <n v="0.2"/>
    <n v="78.434999999999988"/>
    <x v="3"/>
    <x v="1"/>
  </r>
  <r>
    <n v="8402"/>
    <x v="4167"/>
    <x v="901"/>
    <x v="234"/>
    <s v="Second Class"/>
    <s v="BD-11635"/>
    <s v="Brian Derr"/>
    <x v="0"/>
    <x v="0"/>
    <s v="New York City"/>
    <x v="15"/>
    <n v="10009"/>
    <x v="3"/>
    <s v="FUR-CH-10003535"/>
    <x v="0"/>
    <x v="1"/>
    <s v="Global Armless Task Chair, Royal Blue"/>
    <x v="5433"/>
    <n v="3"/>
    <n v="0.1"/>
    <n v="12.805799999999994"/>
    <x v="3"/>
    <x v="1"/>
  </r>
  <r>
    <n v="8403"/>
    <x v="4167"/>
    <x v="901"/>
    <x v="234"/>
    <s v="Second Class"/>
    <s v="BD-11635"/>
    <s v="Brian Derr"/>
    <x v="0"/>
    <x v="0"/>
    <s v="New York City"/>
    <x v="15"/>
    <n v="10009"/>
    <x v="3"/>
    <s v="OFF-PA-10004156"/>
    <x v="1"/>
    <x v="10"/>
    <s v="Xerox 188"/>
    <x v="5434"/>
    <n v="2"/>
    <n v="0"/>
    <n v="11.113199999999999"/>
    <x v="3"/>
    <x v="1"/>
  </r>
  <r>
    <n v="8404"/>
    <x v="4168"/>
    <x v="854"/>
    <x v="606"/>
    <s v="Standard Class"/>
    <s v="SM-20950"/>
    <s v="Suzanne McNair"/>
    <x v="1"/>
    <x v="0"/>
    <s v="Los Angeles"/>
    <x v="1"/>
    <n v="90036"/>
    <x v="1"/>
    <s v="OFF-PA-10002254"/>
    <x v="1"/>
    <x v="10"/>
    <s v="Xerox 1883"/>
    <x v="151"/>
    <n v="4"/>
    <n v="0"/>
    <n v="48.539199999999994"/>
    <x v="1"/>
    <x v="0"/>
  </r>
  <r>
    <n v="8405"/>
    <x v="4169"/>
    <x v="141"/>
    <x v="142"/>
    <s v="Standard Class"/>
    <s v="HE-14800"/>
    <s v="Harold Engle"/>
    <x v="1"/>
    <x v="0"/>
    <s v="Newark"/>
    <x v="13"/>
    <n v="19711"/>
    <x v="3"/>
    <s v="FUR-FU-10003247"/>
    <x v="0"/>
    <x v="5"/>
    <s v="36X48 HARDFLOOR CHAIRMAT"/>
    <x v="202"/>
    <n v="4"/>
    <n v="0"/>
    <n v="5.8743999999999943"/>
    <x v="3"/>
    <x v="0"/>
  </r>
  <r>
    <n v="8406"/>
    <x v="4169"/>
    <x v="141"/>
    <x v="142"/>
    <s v="Standard Class"/>
    <s v="HE-14800"/>
    <s v="Harold Engle"/>
    <x v="1"/>
    <x v="0"/>
    <s v="Newark"/>
    <x v="13"/>
    <n v="19711"/>
    <x v="3"/>
    <s v="TEC-AC-10002473"/>
    <x v="2"/>
    <x v="11"/>
    <s v="Maxell 4.7GB DVD-R"/>
    <x v="5435"/>
    <n v="5"/>
    <n v="0"/>
    <n v="58.179000000000002"/>
    <x v="3"/>
    <x v="0"/>
  </r>
  <r>
    <n v="8407"/>
    <x v="4169"/>
    <x v="141"/>
    <x v="142"/>
    <s v="Standard Class"/>
    <s v="HE-14800"/>
    <s v="Harold Engle"/>
    <x v="1"/>
    <x v="0"/>
    <s v="Newark"/>
    <x v="13"/>
    <n v="19711"/>
    <x v="3"/>
    <s v="FUR-FU-10001057"/>
    <x v="0"/>
    <x v="5"/>
    <s v="Tensor Track Tree Floor Lamp"/>
    <x v="372"/>
    <n v="2"/>
    <n v="0"/>
    <n v="9.1953999999999994"/>
    <x v="3"/>
    <x v="0"/>
  </r>
  <r>
    <n v="8408"/>
    <x v="4169"/>
    <x v="141"/>
    <x v="142"/>
    <s v="Standard Class"/>
    <s v="HE-14800"/>
    <s v="Harold Engle"/>
    <x v="1"/>
    <x v="0"/>
    <s v="Newark"/>
    <x v="13"/>
    <n v="19711"/>
    <x v="3"/>
    <s v="OFF-AR-10001419"/>
    <x v="1"/>
    <x v="6"/>
    <s v="Newell 325"/>
    <x v="1316"/>
    <n v="7"/>
    <n v="0"/>
    <n v="8.6729999999999983"/>
    <x v="3"/>
    <x v="0"/>
  </r>
  <r>
    <n v="8409"/>
    <x v="4169"/>
    <x v="141"/>
    <x v="142"/>
    <s v="Standard Class"/>
    <s v="HE-14800"/>
    <s v="Harold Engle"/>
    <x v="1"/>
    <x v="0"/>
    <s v="Newark"/>
    <x v="13"/>
    <n v="19711"/>
    <x v="3"/>
    <s v="OFF-AR-10004010"/>
    <x v="1"/>
    <x v="6"/>
    <s v="Hunt Boston Vacuum Mount KS Pencil Sharpener"/>
    <x v="5368"/>
    <n v="5"/>
    <n v="0"/>
    <n v="45.487000000000002"/>
    <x v="3"/>
    <x v="0"/>
  </r>
  <r>
    <n v="8410"/>
    <x v="4170"/>
    <x v="555"/>
    <x v="374"/>
    <s v="Standard Class"/>
    <s v="JK-15640"/>
    <s v="Jim Kriz"/>
    <x v="2"/>
    <x v="0"/>
    <s v="San Bernardino"/>
    <x v="1"/>
    <n v="92404"/>
    <x v="1"/>
    <s v="OFF-BI-10004230"/>
    <x v="1"/>
    <x v="8"/>
    <s v="GBC Recycled Grain Textured Covers"/>
    <x v="5436"/>
    <n v="4"/>
    <n v="0.2"/>
    <n v="38.684799999999996"/>
    <x v="1"/>
    <x v="0"/>
  </r>
  <r>
    <n v="8411"/>
    <x v="4171"/>
    <x v="625"/>
    <x v="441"/>
    <s v="Same Day"/>
    <s v="ON-18715"/>
    <s v="Odella Nelson"/>
    <x v="1"/>
    <x v="0"/>
    <s v="Burlington"/>
    <x v="3"/>
    <n v="27217"/>
    <x v="0"/>
    <s v="FUR-TA-10001768"/>
    <x v="0"/>
    <x v="3"/>
    <s v="Hon Racetrack Conference Tables"/>
    <x v="5437"/>
    <n v="4"/>
    <n v="0.4"/>
    <n v="-199.50760000000008"/>
    <x v="0"/>
    <x v="0"/>
  </r>
  <r>
    <n v="8412"/>
    <x v="4172"/>
    <x v="195"/>
    <x v="72"/>
    <s v="Second Class"/>
    <s v="TH-21100"/>
    <s v="Thea Hendricks"/>
    <x v="0"/>
    <x v="0"/>
    <s v="Salem"/>
    <x v="17"/>
    <n v="24153"/>
    <x v="0"/>
    <s v="OFF-AR-10003514"/>
    <x v="1"/>
    <x v="6"/>
    <s v="4009 Highlighters by Sanford"/>
    <x v="5438"/>
    <n v="7"/>
    <n v="0"/>
    <n v="9.1937999999999978"/>
    <x v="0"/>
    <x v="0"/>
  </r>
  <r>
    <n v="8413"/>
    <x v="4173"/>
    <x v="434"/>
    <x v="469"/>
    <s v="Standard Class"/>
    <s v="MD-17350"/>
    <s v="Maribeth Dona"/>
    <x v="0"/>
    <x v="0"/>
    <s v="Dallas"/>
    <x v="5"/>
    <n v="75217"/>
    <x v="2"/>
    <s v="FUR-TA-10002228"/>
    <x v="0"/>
    <x v="3"/>
    <s v="Bevis Traditional Conference Table Top, Plinth Base"/>
    <x v="5439"/>
    <n v="4"/>
    <n v="0.3"/>
    <n v="-173.34719999999999"/>
    <x v="2"/>
    <x v="0"/>
  </r>
  <r>
    <n v="8414"/>
    <x v="4174"/>
    <x v="907"/>
    <x v="967"/>
    <s v="Standard Class"/>
    <s v="AH-10075"/>
    <s v="Adam Hart"/>
    <x v="1"/>
    <x v="0"/>
    <s v="Arlington"/>
    <x v="5"/>
    <n v="76017"/>
    <x v="2"/>
    <s v="OFF-PA-10001972"/>
    <x v="1"/>
    <x v="10"/>
    <s v="Xerox 214"/>
    <x v="5440"/>
    <n v="10"/>
    <n v="0.2"/>
    <n v="18.143999999999998"/>
    <x v="2"/>
    <x v="0"/>
  </r>
  <r>
    <n v="8415"/>
    <x v="4174"/>
    <x v="907"/>
    <x v="967"/>
    <s v="Standard Class"/>
    <s v="AH-10075"/>
    <s v="Adam Hart"/>
    <x v="1"/>
    <x v="0"/>
    <s v="Arlington"/>
    <x v="5"/>
    <n v="76017"/>
    <x v="2"/>
    <s v="TEC-AC-10002942"/>
    <x v="2"/>
    <x v="11"/>
    <s v="WD My Passport Ultra 1TB Portable External Hard Drive"/>
    <x v="5441"/>
    <n v="3"/>
    <n v="0.2"/>
    <n v="-6.2100000000000151"/>
    <x v="2"/>
    <x v="0"/>
  </r>
  <r>
    <n v="8416"/>
    <x v="4175"/>
    <x v="1191"/>
    <x v="102"/>
    <s v="Standard Class"/>
    <s v="ML-17755"/>
    <s v="Max Ludwig"/>
    <x v="2"/>
    <x v="0"/>
    <s v="Marion"/>
    <x v="23"/>
    <n v="52302"/>
    <x v="2"/>
    <s v="OFF-PA-10000474"/>
    <x v="1"/>
    <x v="10"/>
    <s v="Easy-staple paper"/>
    <x v="1938"/>
    <n v="3"/>
    <n v="0"/>
    <n v="49.970399999999991"/>
    <x v="2"/>
    <x v="0"/>
  </r>
  <r>
    <n v="8417"/>
    <x v="4176"/>
    <x v="1188"/>
    <x v="676"/>
    <s v="First Class"/>
    <s v="LB-16795"/>
    <s v="Laurel Beltran"/>
    <x v="2"/>
    <x v="0"/>
    <s v="Seattle"/>
    <x v="4"/>
    <n v="98105"/>
    <x v="1"/>
    <s v="OFF-BI-10004330"/>
    <x v="1"/>
    <x v="8"/>
    <s v="GBC Velobind Prepunched Cover Sets, Regency Series"/>
    <x v="5442"/>
    <n v="5"/>
    <n v="0.2"/>
    <n v="46.224999999999987"/>
    <x v="1"/>
    <x v="0"/>
  </r>
  <r>
    <n v="8418"/>
    <x v="4176"/>
    <x v="1188"/>
    <x v="676"/>
    <s v="First Class"/>
    <s v="LB-16795"/>
    <s v="Laurel Beltran"/>
    <x v="2"/>
    <x v="0"/>
    <s v="Seattle"/>
    <x v="4"/>
    <n v="98105"/>
    <x v="1"/>
    <s v="OFF-ST-10000604"/>
    <x v="1"/>
    <x v="4"/>
    <s v="Home/Office Personal File Carts"/>
    <x v="1464"/>
    <n v="3"/>
    <n v="0"/>
    <n v="26.069999999999993"/>
    <x v="1"/>
    <x v="0"/>
  </r>
  <r>
    <n v="8419"/>
    <x v="4176"/>
    <x v="1188"/>
    <x v="676"/>
    <s v="First Class"/>
    <s v="LB-16795"/>
    <s v="Laurel Beltran"/>
    <x v="2"/>
    <x v="0"/>
    <s v="Seattle"/>
    <x v="4"/>
    <n v="98105"/>
    <x v="1"/>
    <s v="FUR-TA-10004154"/>
    <x v="0"/>
    <x v="3"/>
    <s v="Riverside Furniture Oval Coffee Table, Oval End Table, End Table with Drawer"/>
    <x v="5443"/>
    <n v="1"/>
    <n v="0"/>
    <n v="63.106999999999999"/>
    <x v="1"/>
    <x v="0"/>
  </r>
  <r>
    <n v="8420"/>
    <x v="4176"/>
    <x v="1188"/>
    <x v="676"/>
    <s v="First Class"/>
    <s v="LB-16795"/>
    <s v="Laurel Beltran"/>
    <x v="2"/>
    <x v="0"/>
    <s v="Seattle"/>
    <x v="4"/>
    <n v="98105"/>
    <x v="1"/>
    <s v="OFF-ST-10000636"/>
    <x v="1"/>
    <x v="4"/>
    <s v="Rogers Profile Extra Capacity Storage Tub"/>
    <x v="5224"/>
    <n v="4"/>
    <n v="0"/>
    <n v="2.6783999999999963"/>
    <x v="1"/>
    <x v="0"/>
  </r>
  <r>
    <n v="8421"/>
    <x v="4176"/>
    <x v="1188"/>
    <x v="676"/>
    <s v="First Class"/>
    <s v="LB-16795"/>
    <s v="Laurel Beltran"/>
    <x v="2"/>
    <x v="0"/>
    <s v="Seattle"/>
    <x v="4"/>
    <n v="98105"/>
    <x v="1"/>
    <s v="TEC-AC-10004171"/>
    <x v="2"/>
    <x v="11"/>
    <s v="Razer Kraken 7.1 Surround Sound Over Ear USB Gaming Headset"/>
    <x v="1664"/>
    <n v="2"/>
    <n v="0"/>
    <n v="87.991200000000006"/>
    <x v="1"/>
    <x v="0"/>
  </r>
  <r>
    <n v="8422"/>
    <x v="4177"/>
    <x v="386"/>
    <x v="412"/>
    <s v="Standard Class"/>
    <s v="NP-18670"/>
    <s v="Nora Paige"/>
    <x v="0"/>
    <x v="0"/>
    <s v="Lakewood"/>
    <x v="30"/>
    <n v="8701"/>
    <x v="3"/>
    <s v="TEC-AC-10002167"/>
    <x v="2"/>
    <x v="11"/>
    <s v="Imation 8gb Micro Traveldrive Usb 2.0 Flash Drive"/>
    <x v="47"/>
    <n v="3"/>
    <n v="0"/>
    <n v="4.9500000000000011"/>
    <x v="3"/>
    <x v="0"/>
  </r>
  <r>
    <n v="8423"/>
    <x v="4177"/>
    <x v="386"/>
    <x v="412"/>
    <s v="Standard Class"/>
    <s v="NP-18670"/>
    <s v="Nora Paige"/>
    <x v="0"/>
    <x v="0"/>
    <s v="Lakewood"/>
    <x v="30"/>
    <n v="8701"/>
    <x v="3"/>
    <s v="OFF-FA-10000621"/>
    <x v="1"/>
    <x v="13"/>
    <s v="OIC Colored Binder Clips, Assorted Sizes"/>
    <x v="1511"/>
    <n v="5"/>
    <n v="0"/>
    <n v="8.7710000000000008"/>
    <x v="3"/>
    <x v="0"/>
  </r>
  <r>
    <n v="8424"/>
    <x v="4177"/>
    <x v="386"/>
    <x v="412"/>
    <s v="Standard Class"/>
    <s v="NP-18670"/>
    <s v="Nora Paige"/>
    <x v="0"/>
    <x v="0"/>
    <s v="Lakewood"/>
    <x v="30"/>
    <n v="8701"/>
    <x v="3"/>
    <s v="FUR-FU-10004053"/>
    <x v="0"/>
    <x v="5"/>
    <s v="DAX Two-Tone Silver Metal Document Frame"/>
    <x v="586"/>
    <n v="2"/>
    <n v="0"/>
    <n v="17.406400000000001"/>
    <x v="3"/>
    <x v="0"/>
  </r>
  <r>
    <n v="8425"/>
    <x v="4177"/>
    <x v="386"/>
    <x v="412"/>
    <s v="Standard Class"/>
    <s v="NP-18670"/>
    <s v="Nora Paige"/>
    <x v="0"/>
    <x v="0"/>
    <s v="Lakewood"/>
    <x v="30"/>
    <n v="8701"/>
    <x v="3"/>
    <s v="FUR-BO-10003404"/>
    <x v="0"/>
    <x v="0"/>
    <s v="Global Adaptabilites Bookcase, Cherry/Storm Gray Finish"/>
    <x v="5444"/>
    <n v="5"/>
    <n v="0"/>
    <n v="129.29399999999987"/>
    <x v="3"/>
    <x v="0"/>
  </r>
  <r>
    <n v="8426"/>
    <x v="4178"/>
    <x v="770"/>
    <x v="881"/>
    <s v="First Class"/>
    <s v="EB-13750"/>
    <s v="Edward Becker"/>
    <x v="1"/>
    <x v="0"/>
    <s v="Cincinnati"/>
    <x v="24"/>
    <n v="45231"/>
    <x v="3"/>
    <s v="OFF-BI-10004099"/>
    <x v="1"/>
    <x v="8"/>
    <s v="GBC VeloBinder Strips"/>
    <x v="5445"/>
    <n v="8"/>
    <n v="0.7"/>
    <n v="-12.287999999999997"/>
    <x v="3"/>
    <x v="0"/>
  </r>
  <r>
    <n v="8427"/>
    <x v="4179"/>
    <x v="653"/>
    <x v="486"/>
    <s v="Standard Class"/>
    <s v="RP-19390"/>
    <s v="Resi Pölking"/>
    <x v="0"/>
    <x v="0"/>
    <s v="Thornton"/>
    <x v="22"/>
    <n v="80229"/>
    <x v="1"/>
    <s v="OFF-SU-10004290"/>
    <x v="1"/>
    <x v="14"/>
    <s v="Acme Design Line 8&quot; Stainless Steel Bent Scissors w/Champagne Handles, 3-1/8&quot; Cut"/>
    <x v="5446"/>
    <n v="2"/>
    <n v="0.2"/>
    <n v="0.95759999999999978"/>
    <x v="1"/>
    <x v="0"/>
  </r>
  <r>
    <n v="8428"/>
    <x v="4180"/>
    <x v="51"/>
    <x v="654"/>
    <s v="First Class"/>
    <s v="DC-12850"/>
    <s v="Dan Campbell"/>
    <x v="0"/>
    <x v="0"/>
    <s v="Roseville"/>
    <x v="12"/>
    <n v="48066"/>
    <x v="2"/>
    <s v="OFF-SU-10001935"/>
    <x v="1"/>
    <x v="14"/>
    <s v="Staple remover"/>
    <x v="1009"/>
    <n v="2"/>
    <n v="0"/>
    <n v="0.17439999999999944"/>
    <x v="2"/>
    <x v="0"/>
  </r>
  <r>
    <n v="8429"/>
    <x v="4181"/>
    <x v="105"/>
    <x v="38"/>
    <s v="Standard Class"/>
    <s v="DJ-13510"/>
    <s v="Don Jones"/>
    <x v="1"/>
    <x v="0"/>
    <s v="Tempe"/>
    <x v="16"/>
    <n v="85281"/>
    <x v="1"/>
    <s v="TEC-AC-10004227"/>
    <x v="2"/>
    <x v="11"/>
    <s v="SanDisk Ultra 16 GB MicroSDHC Class 10 Memory Card"/>
    <x v="5447"/>
    <n v="6"/>
    <n v="0.2"/>
    <n v="-10.911600000000007"/>
    <x v="1"/>
    <x v="0"/>
  </r>
  <r>
    <n v="8430"/>
    <x v="4182"/>
    <x v="1054"/>
    <x v="967"/>
    <s v="Second Class"/>
    <s v="CL-12565"/>
    <s v="Clay Ludtke"/>
    <x v="0"/>
    <x v="0"/>
    <s v="Reading"/>
    <x v="9"/>
    <n v="19601"/>
    <x v="3"/>
    <s v="FUR-FU-10004904"/>
    <x v="0"/>
    <x v="5"/>
    <s v="Eldon &quot;L&quot; Workstation Diamond Chairmat"/>
    <x v="5448"/>
    <n v="5"/>
    <n v="0.2"/>
    <n v="-30.392000000000024"/>
    <x v="3"/>
    <x v="0"/>
  </r>
  <r>
    <n v="8431"/>
    <x v="4183"/>
    <x v="809"/>
    <x v="729"/>
    <s v="Standard Class"/>
    <s v="NC-18340"/>
    <s v="Nat Carroll"/>
    <x v="0"/>
    <x v="0"/>
    <s v="Apple Valley"/>
    <x v="11"/>
    <n v="55124"/>
    <x v="2"/>
    <s v="OFF-ST-10001511"/>
    <x v="1"/>
    <x v="4"/>
    <s v="Space Solutions Commercial Steel Shelving"/>
    <x v="2396"/>
    <n v="2"/>
    <n v="0"/>
    <n v="6.4649999999999892"/>
    <x v="2"/>
    <x v="0"/>
  </r>
  <r>
    <n v="8432"/>
    <x v="4184"/>
    <x v="1183"/>
    <x v="87"/>
    <s v="Standard Class"/>
    <s v="KN-16450"/>
    <s v="Kean Nguyen"/>
    <x v="1"/>
    <x v="0"/>
    <s v="Baltimore"/>
    <x v="39"/>
    <n v="21215"/>
    <x v="3"/>
    <s v="FUR-FU-10003535"/>
    <x v="0"/>
    <x v="5"/>
    <s v="Howard Miller Distant Time Traveler Alarm Clock"/>
    <x v="5449"/>
    <n v="10"/>
    <n v="0"/>
    <n v="112.422"/>
    <x v="3"/>
    <x v="0"/>
  </r>
  <r>
    <n v="8433"/>
    <x v="4185"/>
    <x v="80"/>
    <x v="233"/>
    <s v="Second Class"/>
    <s v="SC-20260"/>
    <s v="Scott Cohen"/>
    <x v="1"/>
    <x v="0"/>
    <s v="Corpus Christi"/>
    <x v="5"/>
    <n v="78415"/>
    <x v="2"/>
    <s v="OFF-FA-10000053"/>
    <x v="1"/>
    <x v="13"/>
    <s v="Revere Boxed Rubber Bands by Revere"/>
    <x v="192"/>
    <n v="4"/>
    <n v="0.2"/>
    <n v="-1.3607999999999998"/>
    <x v="2"/>
    <x v="0"/>
  </r>
  <r>
    <n v="8434"/>
    <x v="4185"/>
    <x v="80"/>
    <x v="233"/>
    <s v="Second Class"/>
    <s v="SC-20260"/>
    <s v="Scott Cohen"/>
    <x v="1"/>
    <x v="0"/>
    <s v="Corpus Christi"/>
    <x v="5"/>
    <n v="78415"/>
    <x v="2"/>
    <s v="OFF-PA-10004610"/>
    <x v="1"/>
    <x v="10"/>
    <s v="Xerox 1900"/>
    <x v="1312"/>
    <n v="2"/>
    <n v="0.2"/>
    <n v="2.1399999999999992"/>
    <x v="2"/>
    <x v="0"/>
  </r>
  <r>
    <n v="8435"/>
    <x v="4185"/>
    <x v="80"/>
    <x v="233"/>
    <s v="Second Class"/>
    <s v="SC-20260"/>
    <s v="Scott Cohen"/>
    <x v="1"/>
    <x v="0"/>
    <s v="Corpus Christi"/>
    <x v="5"/>
    <n v="78415"/>
    <x v="2"/>
    <s v="FUR-FU-10000550"/>
    <x v="0"/>
    <x v="5"/>
    <s v="Stacking Trays by OIC"/>
    <x v="745"/>
    <n v="5"/>
    <n v="0.6"/>
    <n v="-6.7230000000000008"/>
    <x v="2"/>
    <x v="0"/>
  </r>
  <r>
    <n v="8436"/>
    <x v="4185"/>
    <x v="80"/>
    <x v="233"/>
    <s v="Second Class"/>
    <s v="SC-20260"/>
    <s v="Scott Cohen"/>
    <x v="1"/>
    <x v="0"/>
    <s v="Corpus Christi"/>
    <x v="5"/>
    <n v="78415"/>
    <x v="2"/>
    <s v="OFF-BI-10001721"/>
    <x v="1"/>
    <x v="8"/>
    <s v="Trimflex Flexible Post Binders"/>
    <x v="5450"/>
    <n v="2"/>
    <n v="0.8"/>
    <n v="-13.683199999999999"/>
    <x v="2"/>
    <x v="0"/>
  </r>
  <r>
    <n v="8437"/>
    <x v="4186"/>
    <x v="1181"/>
    <x v="1068"/>
    <s v="Standard Class"/>
    <s v="AM-10705"/>
    <s v="Anne McFarland"/>
    <x v="0"/>
    <x v="0"/>
    <s v="Las Vegas"/>
    <x v="33"/>
    <n v="89115"/>
    <x v="1"/>
    <s v="OFF-BI-10004040"/>
    <x v="1"/>
    <x v="8"/>
    <s v="Wilson Jones Impact Binders"/>
    <x v="682"/>
    <n v="11"/>
    <n v="0.2"/>
    <n v="16.524199999999997"/>
    <x v="1"/>
    <x v="0"/>
  </r>
  <r>
    <n v="8438"/>
    <x v="4187"/>
    <x v="895"/>
    <x v="313"/>
    <s v="Standard Class"/>
    <s v="RA-19945"/>
    <s v="Ryan Akin"/>
    <x v="0"/>
    <x v="0"/>
    <s v="Cleveland"/>
    <x v="24"/>
    <n v="44105"/>
    <x v="3"/>
    <s v="TEC-AC-10002550"/>
    <x v="2"/>
    <x v="11"/>
    <s v="Maxell 4.7GB DVD-RW 3/Pack"/>
    <x v="2116"/>
    <n v="2"/>
    <n v="0.2"/>
    <n v="4.4603999999999999"/>
    <x v="3"/>
    <x v="0"/>
  </r>
  <r>
    <n v="8439"/>
    <x v="4188"/>
    <x v="1061"/>
    <x v="413"/>
    <s v="Standard Class"/>
    <s v="MM-17260"/>
    <s v="Magdelene Morse"/>
    <x v="0"/>
    <x v="0"/>
    <s v="Seattle"/>
    <x v="4"/>
    <n v="98105"/>
    <x v="1"/>
    <s v="OFF-BI-10003876"/>
    <x v="1"/>
    <x v="8"/>
    <s v="Green Canvas Binder for 8-1/2&quot; x 14&quot; Sheets"/>
    <x v="5451"/>
    <n v="4"/>
    <n v="0.2"/>
    <n v="51.359999999999992"/>
    <x v="1"/>
    <x v="1"/>
  </r>
  <r>
    <n v="8440"/>
    <x v="4189"/>
    <x v="1192"/>
    <x v="875"/>
    <s v="Second Class"/>
    <s v="BN-11470"/>
    <s v="Brad Norvell"/>
    <x v="1"/>
    <x v="0"/>
    <s v="Chicago"/>
    <x v="10"/>
    <n v="60623"/>
    <x v="2"/>
    <s v="TEC-PH-10000213"/>
    <x v="2"/>
    <x v="7"/>
    <s v="Seidio BD2-HK3IPH5-BK DILEX Case and Holster Combo for Apple iPhone 5/5s - Black"/>
    <x v="5021"/>
    <n v="2"/>
    <n v="0.2"/>
    <n v="4.9615999999999989"/>
    <x v="2"/>
    <x v="0"/>
  </r>
  <r>
    <n v="8441"/>
    <x v="4190"/>
    <x v="16"/>
    <x v="485"/>
    <s v="Second Class"/>
    <s v="JB-16045"/>
    <s v="Julia Barnett"/>
    <x v="2"/>
    <x v="0"/>
    <s v="Columbus"/>
    <x v="24"/>
    <n v="43229"/>
    <x v="3"/>
    <s v="OFF-PA-10002615"/>
    <x v="1"/>
    <x v="10"/>
    <s v="Ampad Gold Fibre Wirebound Steno Books, 6&quot; x 9&quot;, Gregg Ruled"/>
    <x v="5452"/>
    <n v="3"/>
    <n v="0.2"/>
    <n v="3.4397999999999995"/>
    <x v="3"/>
    <x v="0"/>
  </r>
  <r>
    <n v="8442"/>
    <x v="4191"/>
    <x v="636"/>
    <x v="1187"/>
    <s v="Standard Class"/>
    <s v="DB-13615"/>
    <s v="Doug Bickford"/>
    <x v="0"/>
    <x v="0"/>
    <s v="Tucson"/>
    <x v="16"/>
    <n v="85705"/>
    <x v="1"/>
    <s v="OFF-PA-10002254"/>
    <x v="1"/>
    <x v="10"/>
    <s v="Xerox 1883"/>
    <x v="5453"/>
    <n v="4"/>
    <n v="0.2"/>
    <n v="27.435199999999995"/>
    <x v="1"/>
    <x v="0"/>
  </r>
  <r>
    <n v="8443"/>
    <x v="4192"/>
    <x v="1193"/>
    <x v="810"/>
    <s v="Standard Class"/>
    <s v="JB-16045"/>
    <s v="Julia Barnett"/>
    <x v="2"/>
    <x v="0"/>
    <s v="Philadelphia"/>
    <x v="9"/>
    <n v="19120"/>
    <x v="3"/>
    <s v="TEC-PH-10004586"/>
    <x v="2"/>
    <x v="7"/>
    <s v="Wilson SignalBoost 841262 DB PRO Amplifier Kit"/>
    <x v="5454"/>
    <n v="2"/>
    <n v="0.4"/>
    <n v="-71.990000000000009"/>
    <x v="3"/>
    <x v="0"/>
  </r>
  <r>
    <n v="8444"/>
    <x v="4192"/>
    <x v="1193"/>
    <x v="810"/>
    <s v="Standard Class"/>
    <s v="JB-16045"/>
    <s v="Julia Barnett"/>
    <x v="2"/>
    <x v="0"/>
    <s v="Philadelphia"/>
    <x v="9"/>
    <n v="19120"/>
    <x v="3"/>
    <s v="OFF-BI-10002982"/>
    <x v="1"/>
    <x v="8"/>
    <s v="Avery Self-Adhesive Photo Pockets for Polaroid Photos"/>
    <x v="5455"/>
    <n v="1"/>
    <n v="0.7"/>
    <n v="-1.4981999999999998"/>
    <x v="3"/>
    <x v="0"/>
  </r>
  <r>
    <n v="8445"/>
    <x v="4192"/>
    <x v="1193"/>
    <x v="810"/>
    <s v="Standard Class"/>
    <s v="JB-16045"/>
    <s v="Julia Barnett"/>
    <x v="2"/>
    <x v="0"/>
    <s v="Philadelphia"/>
    <x v="9"/>
    <n v="19120"/>
    <x v="3"/>
    <s v="TEC-PH-10002538"/>
    <x v="2"/>
    <x v="7"/>
    <s v="Grandstream GXP1160 VoIP phone"/>
    <x v="5456"/>
    <n v="3"/>
    <n v="0.4"/>
    <n v="-12.510300000000008"/>
    <x v="3"/>
    <x v="0"/>
  </r>
  <r>
    <n v="8446"/>
    <x v="4193"/>
    <x v="436"/>
    <x v="188"/>
    <s v="First Class"/>
    <s v="AH-10075"/>
    <s v="Adam Hart"/>
    <x v="1"/>
    <x v="0"/>
    <s v="Cranston"/>
    <x v="34"/>
    <n v="2920"/>
    <x v="3"/>
    <s v="FUR-TA-10001039"/>
    <x v="0"/>
    <x v="3"/>
    <s v="KI Adjustable-Height Table"/>
    <x v="5457"/>
    <n v="4"/>
    <n v="0.3"/>
    <n v="-13.756799999999984"/>
    <x v="3"/>
    <x v="0"/>
  </r>
  <r>
    <n v="8447"/>
    <x v="4193"/>
    <x v="436"/>
    <x v="188"/>
    <s v="First Class"/>
    <s v="AH-10075"/>
    <s v="Adam Hart"/>
    <x v="1"/>
    <x v="0"/>
    <s v="Cranston"/>
    <x v="34"/>
    <n v="2920"/>
    <x v="3"/>
    <s v="FUR-FU-10004963"/>
    <x v="0"/>
    <x v="5"/>
    <s v="Eldon 400 Class Desk Accessories, Black Carbon"/>
    <x v="768"/>
    <n v="4"/>
    <n v="0"/>
    <n v="14.700000000000003"/>
    <x v="3"/>
    <x v="0"/>
  </r>
  <r>
    <n v="8448"/>
    <x v="4193"/>
    <x v="436"/>
    <x v="188"/>
    <s v="First Class"/>
    <s v="AH-10075"/>
    <s v="Adam Hart"/>
    <x v="1"/>
    <x v="0"/>
    <s v="Cranston"/>
    <x v="34"/>
    <n v="2920"/>
    <x v="3"/>
    <s v="FUR-FU-10000277"/>
    <x v="0"/>
    <x v="5"/>
    <s v="Deflect-o DuraMat Antistatic Studded Beveled Mat for Medium Pile Carpeting"/>
    <x v="5258"/>
    <n v="2"/>
    <n v="0"/>
    <n v="50.563199999999995"/>
    <x v="3"/>
    <x v="0"/>
  </r>
  <r>
    <n v="8449"/>
    <x v="4193"/>
    <x v="436"/>
    <x v="188"/>
    <s v="First Class"/>
    <s v="AH-10075"/>
    <s v="Adam Hart"/>
    <x v="1"/>
    <x v="0"/>
    <s v="Cranston"/>
    <x v="34"/>
    <n v="2920"/>
    <x v="3"/>
    <s v="FUR-TA-10004915"/>
    <x v="0"/>
    <x v="3"/>
    <s v="Office Impressions End Table, 20-1/2&quot;H x 24&quot;W x 20&quot;D"/>
    <x v="3109"/>
    <n v="3"/>
    <n v="0.3"/>
    <n v="-127.57919999999996"/>
    <x v="3"/>
    <x v="0"/>
  </r>
  <r>
    <n v="8450"/>
    <x v="4193"/>
    <x v="436"/>
    <x v="188"/>
    <s v="First Class"/>
    <s v="AH-10075"/>
    <s v="Adam Hart"/>
    <x v="1"/>
    <x v="0"/>
    <s v="Cranston"/>
    <x v="34"/>
    <n v="2920"/>
    <x v="3"/>
    <s v="OFF-PA-10003724"/>
    <x v="1"/>
    <x v="10"/>
    <s v="Wirebound Message Book, 4 per Page"/>
    <x v="5458"/>
    <n v="8"/>
    <n v="0"/>
    <n v="21.285599999999999"/>
    <x v="3"/>
    <x v="0"/>
  </r>
  <r>
    <n v="8451"/>
    <x v="4193"/>
    <x v="436"/>
    <x v="188"/>
    <s v="First Class"/>
    <s v="AH-10075"/>
    <s v="Adam Hart"/>
    <x v="1"/>
    <x v="0"/>
    <s v="Cranston"/>
    <x v="34"/>
    <n v="2920"/>
    <x v="3"/>
    <s v="OFF-AP-10002906"/>
    <x v="1"/>
    <x v="9"/>
    <s v="Hoover Replacement Belt for Commercial Guardsman Heavy-Duty Upright Vacuum"/>
    <x v="5459"/>
    <n v="1"/>
    <n v="0"/>
    <n v="0.66599999999999993"/>
    <x v="3"/>
    <x v="0"/>
  </r>
  <r>
    <n v="8452"/>
    <x v="4194"/>
    <x v="582"/>
    <x v="1044"/>
    <s v="First Class"/>
    <s v="AI-10855"/>
    <s v="Arianne Irving"/>
    <x v="0"/>
    <x v="0"/>
    <s v="San Francisco"/>
    <x v="1"/>
    <n v="94122"/>
    <x v="1"/>
    <s v="TEC-PH-10001459"/>
    <x v="2"/>
    <x v="7"/>
    <s v="Samsung Galaxy Mega 6.3"/>
    <x v="5460"/>
    <n v="5"/>
    <n v="0.2"/>
    <n v="125.99700000000007"/>
    <x v="1"/>
    <x v="0"/>
  </r>
  <r>
    <n v="8453"/>
    <x v="4195"/>
    <x v="724"/>
    <x v="774"/>
    <s v="Standard Class"/>
    <s v="TH-21115"/>
    <s v="Thea Hudgings"/>
    <x v="1"/>
    <x v="0"/>
    <s v="Houston"/>
    <x v="5"/>
    <n v="77070"/>
    <x v="2"/>
    <s v="FUR-CH-10002880"/>
    <x v="0"/>
    <x v="1"/>
    <s v="Global High-Back Leather Tilter, Burgundy"/>
    <x v="5209"/>
    <n v="4"/>
    <n v="0.3"/>
    <n v="-93.472400000000022"/>
    <x v="2"/>
    <x v="0"/>
  </r>
  <r>
    <n v="8454"/>
    <x v="4195"/>
    <x v="724"/>
    <x v="774"/>
    <s v="Standard Class"/>
    <s v="TH-21115"/>
    <s v="Thea Hudgings"/>
    <x v="1"/>
    <x v="0"/>
    <s v="Houston"/>
    <x v="5"/>
    <n v="77070"/>
    <x v="2"/>
    <s v="OFF-ST-10001780"/>
    <x v="1"/>
    <x v="4"/>
    <s v="Tennsco 16-Compartment Lockers with Coat Rack"/>
    <x v="5461"/>
    <n v="3"/>
    <n v="0.2"/>
    <n v="77.746800000000007"/>
    <x v="2"/>
    <x v="0"/>
  </r>
  <r>
    <n v="8455"/>
    <x v="4195"/>
    <x v="724"/>
    <x v="774"/>
    <s v="Standard Class"/>
    <s v="TH-21115"/>
    <s v="Thea Hudgings"/>
    <x v="1"/>
    <x v="0"/>
    <s v="Houston"/>
    <x v="5"/>
    <n v="77070"/>
    <x v="2"/>
    <s v="FUR-FU-10004748"/>
    <x v="0"/>
    <x v="5"/>
    <s v="Howard Miller 16&quot; Diameter Gallery Wall Clock"/>
    <x v="1984"/>
    <n v="5"/>
    <n v="0.6"/>
    <n v="-67.137"/>
    <x v="2"/>
    <x v="0"/>
  </r>
  <r>
    <n v="8456"/>
    <x v="4196"/>
    <x v="730"/>
    <x v="1124"/>
    <s v="Standard Class"/>
    <s v="JE-15610"/>
    <s v="Jim Epp"/>
    <x v="1"/>
    <x v="0"/>
    <s v="Los Angeles"/>
    <x v="1"/>
    <n v="90049"/>
    <x v="1"/>
    <s v="TEC-PH-10001918"/>
    <x v="2"/>
    <x v="7"/>
    <s v="Nortel Business Series Terminal T7208 Digital phone"/>
    <x v="2705"/>
    <n v="2"/>
    <n v="0.2"/>
    <n v="22.238400000000013"/>
    <x v="1"/>
    <x v="0"/>
  </r>
  <r>
    <n v="8457"/>
    <x v="4197"/>
    <x v="39"/>
    <x v="886"/>
    <s v="Second Class"/>
    <s v="TH-21235"/>
    <s v="Tiffany House"/>
    <x v="1"/>
    <x v="0"/>
    <s v="Chicago"/>
    <x v="10"/>
    <n v="60653"/>
    <x v="2"/>
    <s v="FUR-CH-10001146"/>
    <x v="0"/>
    <x v="1"/>
    <s v="Global Task Chair, Black"/>
    <x v="5462"/>
    <n v="3"/>
    <n v="0.3"/>
    <n v="-29.007299999999994"/>
    <x v="2"/>
    <x v="0"/>
  </r>
  <r>
    <n v="8458"/>
    <x v="4197"/>
    <x v="39"/>
    <x v="886"/>
    <s v="Second Class"/>
    <s v="TH-21235"/>
    <s v="Tiffany House"/>
    <x v="1"/>
    <x v="0"/>
    <s v="Chicago"/>
    <x v="10"/>
    <n v="60653"/>
    <x v="2"/>
    <s v="OFF-BI-10004364"/>
    <x v="1"/>
    <x v="8"/>
    <s v="Storex Dura Pro Binders"/>
    <x v="3019"/>
    <n v="3"/>
    <n v="0.8"/>
    <n v="-6.2370000000000019"/>
    <x v="2"/>
    <x v="0"/>
  </r>
  <r>
    <n v="8459"/>
    <x v="4198"/>
    <x v="55"/>
    <x v="592"/>
    <s v="Standard Class"/>
    <s v="JE-15715"/>
    <s v="Joe Elijah"/>
    <x v="0"/>
    <x v="0"/>
    <s v="Houston"/>
    <x v="5"/>
    <n v="77070"/>
    <x v="2"/>
    <s v="OFF-BI-10002133"/>
    <x v="1"/>
    <x v="8"/>
    <s v="Wilson Jones Elliptical Ring 3 1/2&quot; Capacity Binders, 800 sheets"/>
    <x v="5463"/>
    <n v="3"/>
    <n v="0.8"/>
    <n v="-39.804000000000002"/>
    <x v="2"/>
    <x v="0"/>
  </r>
  <r>
    <n v="8460"/>
    <x v="4198"/>
    <x v="55"/>
    <x v="592"/>
    <s v="Standard Class"/>
    <s v="JE-15715"/>
    <s v="Joe Elijah"/>
    <x v="0"/>
    <x v="0"/>
    <s v="Houston"/>
    <x v="5"/>
    <n v="77070"/>
    <x v="2"/>
    <s v="OFF-BI-10002225"/>
    <x v="1"/>
    <x v="8"/>
    <s v="Square Ring Data Binders, Rigid 75 Pt. Covers, 11&quot; x 14-7/8&quot;"/>
    <x v="5464"/>
    <n v="3"/>
    <n v="0.8"/>
    <n v="-19.814400000000003"/>
    <x v="2"/>
    <x v="0"/>
  </r>
  <r>
    <n v="8461"/>
    <x v="4199"/>
    <x v="1194"/>
    <x v="897"/>
    <s v="Standard Class"/>
    <s v="AT-10735"/>
    <s v="Annie Thurman"/>
    <x v="0"/>
    <x v="0"/>
    <s v="Bristol"/>
    <x v="29"/>
    <n v="6010"/>
    <x v="3"/>
    <s v="OFF-BI-10002432"/>
    <x v="1"/>
    <x v="8"/>
    <s v="Wilson Jones Standard D-Ring Binders"/>
    <x v="3276"/>
    <n v="5"/>
    <n v="0"/>
    <n v="11.890999999999998"/>
    <x v="3"/>
    <x v="0"/>
  </r>
  <r>
    <n v="8462"/>
    <x v="4199"/>
    <x v="1194"/>
    <x v="897"/>
    <s v="Standard Class"/>
    <s v="AT-10735"/>
    <s v="Annie Thurman"/>
    <x v="0"/>
    <x v="0"/>
    <s v="Bristol"/>
    <x v="29"/>
    <n v="6010"/>
    <x v="3"/>
    <s v="OFF-ST-10000563"/>
    <x v="1"/>
    <x v="4"/>
    <s v="Fellowes Bankers Box Stor/Drawer Steel Plus"/>
    <x v="1449"/>
    <n v="3"/>
    <n v="0"/>
    <n v="9.5940000000000012"/>
    <x v="3"/>
    <x v="0"/>
  </r>
  <r>
    <n v="8463"/>
    <x v="4200"/>
    <x v="37"/>
    <x v="216"/>
    <s v="Second Class"/>
    <s v="JH-15820"/>
    <s v="John Huston"/>
    <x v="0"/>
    <x v="0"/>
    <s v="Holland"/>
    <x v="12"/>
    <n v="49423"/>
    <x v="2"/>
    <s v="OFF-LA-10001982"/>
    <x v="1"/>
    <x v="2"/>
    <s v="Smead Alpha-Z Color-Coded Name Labels First Letter Starter Set"/>
    <x v="5465"/>
    <n v="2"/>
    <n v="0"/>
    <n v="3.5999999999999996"/>
    <x v="2"/>
    <x v="0"/>
  </r>
  <r>
    <n v="8464"/>
    <x v="4201"/>
    <x v="1176"/>
    <x v="776"/>
    <s v="Standard Class"/>
    <s v="DR-12940"/>
    <s v="Daniel Raglin"/>
    <x v="2"/>
    <x v="0"/>
    <s v="Albuquerque"/>
    <x v="27"/>
    <n v="87105"/>
    <x v="1"/>
    <s v="TEC-PH-10003273"/>
    <x v="2"/>
    <x v="7"/>
    <s v="AT&amp;T TR1909W"/>
    <x v="214"/>
    <n v="3"/>
    <n v="0.2"/>
    <n v="22.678200000000018"/>
    <x v="1"/>
    <x v="0"/>
  </r>
  <r>
    <n v="8465"/>
    <x v="4202"/>
    <x v="1187"/>
    <x v="1153"/>
    <s v="Standard Class"/>
    <s v="AB-10165"/>
    <s v="Alan Barnes"/>
    <x v="0"/>
    <x v="0"/>
    <s v="Louisville"/>
    <x v="22"/>
    <n v="80027"/>
    <x v="1"/>
    <s v="TEC-AC-10002718"/>
    <x v="2"/>
    <x v="11"/>
    <s v="Belkin Standard 104 key USB Keyboard"/>
    <x v="3854"/>
    <n v="4"/>
    <n v="0.2"/>
    <n v="-2.9180000000000028"/>
    <x v="1"/>
    <x v="0"/>
  </r>
  <r>
    <n v="8466"/>
    <x v="4203"/>
    <x v="265"/>
    <x v="282"/>
    <s v="Standard Class"/>
    <s v="MC-18100"/>
    <s v="Mick Crebagga"/>
    <x v="0"/>
    <x v="0"/>
    <s v="New York City"/>
    <x v="15"/>
    <n v="10024"/>
    <x v="3"/>
    <s v="OFF-ST-10001505"/>
    <x v="1"/>
    <x v="4"/>
    <s v="Perma STOR-ALL Hanging File Box, 13 1/8&quot;W x 12 1/4&quot;D x 10 1/2&quot;H"/>
    <x v="1465"/>
    <n v="3"/>
    <n v="0"/>
    <n v="3.0497999999999985"/>
    <x v="3"/>
    <x v="0"/>
  </r>
  <r>
    <n v="8467"/>
    <x v="4204"/>
    <x v="265"/>
    <x v="282"/>
    <s v="Standard Class"/>
    <s v="IG-15085"/>
    <s v="Ivan Gibson"/>
    <x v="0"/>
    <x v="0"/>
    <s v="Norwich"/>
    <x v="29"/>
    <n v="6360"/>
    <x v="3"/>
    <s v="OFF-AP-10000179"/>
    <x v="1"/>
    <x v="9"/>
    <s v="Honeywell Enviracaire Portable HEPA Air Cleaner for up to 10 x 16 Room"/>
    <x v="5466"/>
    <n v="3"/>
    <n v="0"/>
    <n v="144.3546"/>
    <x v="3"/>
    <x v="0"/>
  </r>
  <r>
    <n v="8468"/>
    <x v="4205"/>
    <x v="251"/>
    <x v="30"/>
    <s v="Standard Class"/>
    <s v="FH-14275"/>
    <s v="Frank Hawley"/>
    <x v="1"/>
    <x v="0"/>
    <s v="San Francisco"/>
    <x v="1"/>
    <n v="94122"/>
    <x v="1"/>
    <s v="OFF-BI-10002309"/>
    <x v="1"/>
    <x v="8"/>
    <s v="Avery Heavy-Duty EZD  Binder With Locking Rings"/>
    <x v="436"/>
    <n v="2"/>
    <n v="0.2"/>
    <n v="3.1247999999999996"/>
    <x v="1"/>
    <x v="0"/>
  </r>
  <r>
    <n v="8469"/>
    <x v="4206"/>
    <x v="583"/>
    <x v="398"/>
    <s v="Standard Class"/>
    <s v="AS-10285"/>
    <s v="Alejandro Savely"/>
    <x v="1"/>
    <x v="0"/>
    <s v="Noblesville"/>
    <x v="14"/>
    <n v="46060"/>
    <x v="2"/>
    <s v="FUR-TA-10001950"/>
    <x v="0"/>
    <x v="3"/>
    <s v="Balt Solid Wood Round Tables"/>
    <x v="5467"/>
    <n v="6"/>
    <n v="0"/>
    <n v="241.1046"/>
    <x v="2"/>
    <x v="0"/>
  </r>
  <r>
    <n v="8470"/>
    <x v="4207"/>
    <x v="756"/>
    <x v="433"/>
    <s v="Standard Class"/>
    <s v="PN-18775"/>
    <s v="Parhena Norris"/>
    <x v="2"/>
    <x v="0"/>
    <s v="Clarksville"/>
    <x v="18"/>
    <n v="37042"/>
    <x v="0"/>
    <s v="FUR-BO-10001972"/>
    <x v="0"/>
    <x v="0"/>
    <s v="O'Sullivan 4-Shelf Bookcase in Odessa Pine"/>
    <x v="2388"/>
    <n v="4"/>
    <n v="0.2"/>
    <n v="-14.51760000000003"/>
    <x v="0"/>
    <x v="0"/>
  </r>
  <r>
    <n v="8471"/>
    <x v="4207"/>
    <x v="756"/>
    <x v="433"/>
    <s v="Standard Class"/>
    <s v="PN-18775"/>
    <s v="Parhena Norris"/>
    <x v="2"/>
    <x v="0"/>
    <s v="Clarksville"/>
    <x v="18"/>
    <n v="37042"/>
    <x v="0"/>
    <s v="TEC-AC-10002473"/>
    <x v="2"/>
    <x v="11"/>
    <s v="Maxell 4.7GB DVD-R"/>
    <x v="5468"/>
    <n v="2"/>
    <n v="0.2"/>
    <n v="11.919599999999999"/>
    <x v="0"/>
    <x v="0"/>
  </r>
  <r>
    <n v="8472"/>
    <x v="4207"/>
    <x v="756"/>
    <x v="433"/>
    <s v="Standard Class"/>
    <s v="PN-18775"/>
    <s v="Parhena Norris"/>
    <x v="2"/>
    <x v="0"/>
    <s v="Clarksville"/>
    <x v="18"/>
    <n v="37042"/>
    <x v="0"/>
    <s v="FUR-FU-10000193"/>
    <x v="0"/>
    <x v="5"/>
    <s v="Tenex Chairmats For Use with Hard Floors"/>
    <x v="2540"/>
    <n v="3"/>
    <n v="0.2"/>
    <n v="-11.692800000000005"/>
    <x v="0"/>
    <x v="0"/>
  </r>
  <r>
    <n v="8473"/>
    <x v="4207"/>
    <x v="756"/>
    <x v="433"/>
    <s v="Standard Class"/>
    <s v="PN-18775"/>
    <s v="Parhena Norris"/>
    <x v="2"/>
    <x v="0"/>
    <s v="Clarksville"/>
    <x v="18"/>
    <n v="37042"/>
    <x v="0"/>
    <s v="OFF-LA-10000081"/>
    <x v="1"/>
    <x v="2"/>
    <s v="Avery 496"/>
    <x v="3500"/>
    <n v="1"/>
    <n v="0.2"/>
    <n v="1.0499999999999998"/>
    <x v="0"/>
    <x v="0"/>
  </r>
  <r>
    <n v="8474"/>
    <x v="4208"/>
    <x v="420"/>
    <x v="453"/>
    <s v="Second Class"/>
    <s v="GM-14500"/>
    <s v="Gene McClure"/>
    <x v="0"/>
    <x v="0"/>
    <s v="Hollywood"/>
    <x v="2"/>
    <n v="33021"/>
    <x v="0"/>
    <s v="OFF-ST-10000876"/>
    <x v="1"/>
    <x v="4"/>
    <s v="Eldon Simplefile Box Office"/>
    <x v="5469"/>
    <n v="1"/>
    <n v="0.2"/>
    <n v="0.99520000000000008"/>
    <x v="0"/>
    <x v="0"/>
  </r>
  <r>
    <n v="8475"/>
    <x v="4209"/>
    <x v="359"/>
    <x v="1001"/>
    <s v="Standard Class"/>
    <s v="NC-18625"/>
    <s v="Noah Childs"/>
    <x v="1"/>
    <x v="0"/>
    <s v="York"/>
    <x v="9"/>
    <n v="17403"/>
    <x v="3"/>
    <s v="OFF-BI-10004492"/>
    <x v="1"/>
    <x v="8"/>
    <s v="Tuf-Vin Binders"/>
    <x v="5470"/>
    <n v="4"/>
    <n v="0.7"/>
    <n v="-29.053600000000003"/>
    <x v="3"/>
    <x v="0"/>
  </r>
  <r>
    <n v="8476"/>
    <x v="4209"/>
    <x v="359"/>
    <x v="1001"/>
    <s v="Standard Class"/>
    <s v="NC-18625"/>
    <s v="Noah Childs"/>
    <x v="1"/>
    <x v="0"/>
    <s v="York"/>
    <x v="9"/>
    <n v="17403"/>
    <x v="3"/>
    <s v="OFF-PA-10001033"/>
    <x v="1"/>
    <x v="10"/>
    <s v="Xerox 1893"/>
    <x v="4975"/>
    <n v="2"/>
    <n v="0.2"/>
    <n v="23.7742"/>
    <x v="3"/>
    <x v="0"/>
  </r>
  <r>
    <n v="8477"/>
    <x v="4210"/>
    <x v="855"/>
    <x v="943"/>
    <s v="Standard Class"/>
    <s v="TW-21025"/>
    <s v="Tamara Willingham"/>
    <x v="2"/>
    <x v="0"/>
    <s v="Mesa"/>
    <x v="16"/>
    <n v="85204"/>
    <x v="1"/>
    <s v="OFF-PA-10004039"/>
    <x v="1"/>
    <x v="10"/>
    <s v="Xerox 1882"/>
    <x v="2542"/>
    <n v="1"/>
    <n v="0.2"/>
    <n v="16.234200000000001"/>
    <x v="1"/>
    <x v="0"/>
  </r>
  <r>
    <n v="8478"/>
    <x v="4211"/>
    <x v="628"/>
    <x v="697"/>
    <s v="Same Day"/>
    <s v="BF-11020"/>
    <s v="Barry Französisch"/>
    <x v="1"/>
    <x v="0"/>
    <s v="New York City"/>
    <x v="15"/>
    <n v="10024"/>
    <x v="3"/>
    <s v="TEC-MA-10004552"/>
    <x v="2"/>
    <x v="15"/>
    <s v="Star Micronics TSP100 TSP143LAN Receipt Printer"/>
    <x v="5471"/>
    <n v="4"/>
    <n v="0"/>
    <n v="269.30799999999999"/>
    <x v="3"/>
    <x v="0"/>
  </r>
  <r>
    <n v="8479"/>
    <x v="4212"/>
    <x v="404"/>
    <x v="468"/>
    <s v="Standard Class"/>
    <s v="TT-21460"/>
    <s v="Tonja Turnell"/>
    <x v="2"/>
    <x v="0"/>
    <s v="San Francisco"/>
    <x v="1"/>
    <n v="94110"/>
    <x v="1"/>
    <s v="OFF-AR-10002578"/>
    <x v="1"/>
    <x v="6"/>
    <s v="Newell 335"/>
    <x v="1784"/>
    <n v="2"/>
    <n v="0"/>
    <n v="1.6703999999999999"/>
    <x v="1"/>
    <x v="0"/>
  </r>
  <r>
    <n v="8480"/>
    <x v="4213"/>
    <x v="299"/>
    <x v="67"/>
    <s v="Standard Class"/>
    <s v="SW-20245"/>
    <s v="Scot Wooten"/>
    <x v="0"/>
    <x v="0"/>
    <s v="Los Angeles"/>
    <x v="1"/>
    <n v="90036"/>
    <x v="1"/>
    <s v="OFF-PA-10004022"/>
    <x v="1"/>
    <x v="10"/>
    <s v="Hammermill Color Copier Paper (28Lb. and 96 Bright)"/>
    <x v="1024"/>
    <n v="2"/>
    <n v="0"/>
    <n v="8.9909999999999997"/>
    <x v="1"/>
    <x v="0"/>
  </r>
  <r>
    <n v="8481"/>
    <x v="4214"/>
    <x v="609"/>
    <x v="151"/>
    <s v="Standard Class"/>
    <s v="PG-18820"/>
    <s v="Patrick Gardner"/>
    <x v="0"/>
    <x v="0"/>
    <s v="Omaha"/>
    <x v="8"/>
    <n v="68104"/>
    <x v="2"/>
    <s v="TEC-PH-10004100"/>
    <x v="2"/>
    <x v="7"/>
    <s v="Griffin GC17055 Auxiliary Audio Cable"/>
    <x v="5472"/>
    <n v="2"/>
    <n v="0"/>
    <n v="10.074400000000001"/>
    <x v="2"/>
    <x v="0"/>
  </r>
  <r>
    <n v="8482"/>
    <x v="4215"/>
    <x v="1012"/>
    <x v="528"/>
    <s v="Standard Class"/>
    <s v="DP-13390"/>
    <s v="Dennis Pardue"/>
    <x v="2"/>
    <x v="0"/>
    <s v="Philadelphia"/>
    <x v="9"/>
    <n v="19120"/>
    <x v="3"/>
    <s v="OFF-AR-10001860"/>
    <x v="1"/>
    <x v="6"/>
    <s v="BIC Liqua Brite Liner"/>
    <x v="4008"/>
    <n v="3"/>
    <n v="0.2"/>
    <n v="3.3311999999999999"/>
    <x v="3"/>
    <x v="0"/>
  </r>
  <r>
    <n v="8483"/>
    <x v="4216"/>
    <x v="512"/>
    <x v="1294"/>
    <s v="Standard Class"/>
    <s v="DJ-13510"/>
    <s v="Don Jones"/>
    <x v="1"/>
    <x v="0"/>
    <s v="New York City"/>
    <x v="15"/>
    <n v="10024"/>
    <x v="3"/>
    <s v="OFF-LA-10001297"/>
    <x v="1"/>
    <x v="2"/>
    <s v="Avery 473"/>
    <x v="346"/>
    <n v="2"/>
    <n v="0"/>
    <n v="9.9359999999999999"/>
    <x v="3"/>
    <x v="0"/>
  </r>
  <r>
    <n v="8484"/>
    <x v="4217"/>
    <x v="873"/>
    <x v="926"/>
    <s v="Standard Class"/>
    <s v="EN-13780"/>
    <s v="Edward Nazzal"/>
    <x v="0"/>
    <x v="0"/>
    <s v="Grand Rapids"/>
    <x v="12"/>
    <n v="49505"/>
    <x v="2"/>
    <s v="OFF-BI-10004828"/>
    <x v="1"/>
    <x v="8"/>
    <s v="GBC Poly Designer Binding Covers"/>
    <x v="4162"/>
    <n v="5"/>
    <n v="0"/>
    <n v="41.012999999999991"/>
    <x v="2"/>
    <x v="0"/>
  </r>
  <r>
    <n v="8485"/>
    <x v="4218"/>
    <x v="241"/>
    <x v="706"/>
    <s v="Same Day"/>
    <s v="PB-19150"/>
    <s v="Philip Brown"/>
    <x v="0"/>
    <x v="0"/>
    <s v="Seattle"/>
    <x v="4"/>
    <n v="98115"/>
    <x v="1"/>
    <s v="FUR-FU-10002759"/>
    <x v="0"/>
    <x v="5"/>
    <s v="12-1/2 Diameter Round Wall Clock"/>
    <x v="5473"/>
    <n v="10"/>
    <n v="0"/>
    <n v="71.927999999999997"/>
    <x v="1"/>
    <x v="0"/>
  </r>
  <r>
    <n v="8486"/>
    <x v="4219"/>
    <x v="996"/>
    <x v="866"/>
    <s v="Standard Class"/>
    <s v="BD-11560"/>
    <s v="Brendan Dodson"/>
    <x v="2"/>
    <x v="0"/>
    <s v="Fresno"/>
    <x v="1"/>
    <n v="93727"/>
    <x v="1"/>
    <s v="OFF-PA-10000740"/>
    <x v="1"/>
    <x v="10"/>
    <s v="Xerox 1982"/>
    <x v="1846"/>
    <n v="2"/>
    <n v="0"/>
    <n v="21.012799999999999"/>
    <x v="1"/>
    <x v="0"/>
  </r>
  <r>
    <n v="8487"/>
    <x v="4219"/>
    <x v="996"/>
    <x v="866"/>
    <s v="Standard Class"/>
    <s v="BD-11560"/>
    <s v="Brendan Dodson"/>
    <x v="2"/>
    <x v="0"/>
    <s v="Fresno"/>
    <x v="1"/>
    <n v="93727"/>
    <x v="1"/>
    <s v="OFF-PA-10001144"/>
    <x v="1"/>
    <x v="10"/>
    <s v="Xerox 1913"/>
    <x v="168"/>
    <n v="2"/>
    <n v="0"/>
    <n v="53.260799999999996"/>
    <x v="1"/>
    <x v="0"/>
  </r>
  <r>
    <n v="8488"/>
    <x v="4219"/>
    <x v="996"/>
    <x v="866"/>
    <s v="Standard Class"/>
    <s v="BD-11560"/>
    <s v="Brendan Dodson"/>
    <x v="2"/>
    <x v="0"/>
    <s v="Fresno"/>
    <x v="1"/>
    <n v="93727"/>
    <x v="1"/>
    <s v="OFF-PA-10000859"/>
    <x v="1"/>
    <x v="10"/>
    <s v="Unpadded Memo Slips"/>
    <x v="5474"/>
    <n v="3"/>
    <n v="0"/>
    <n v="5.97"/>
    <x v="1"/>
    <x v="0"/>
  </r>
  <r>
    <n v="8489"/>
    <x v="4220"/>
    <x v="1056"/>
    <x v="1106"/>
    <s v="Second Class"/>
    <s v="SE-20110"/>
    <s v="Sanjit Engle"/>
    <x v="0"/>
    <x v="0"/>
    <s v="Arlington"/>
    <x v="17"/>
    <n v="22204"/>
    <x v="0"/>
    <s v="TEC-MA-10001127"/>
    <x v="2"/>
    <x v="15"/>
    <s v="HP Designjet T520 Inkjet Large Format Printer - 24&quot; Color"/>
    <x v="5475"/>
    <n v="5"/>
    <n v="0"/>
    <n v="2799.9839999999995"/>
    <x v="0"/>
    <x v="0"/>
  </r>
  <r>
    <n v="8490"/>
    <x v="4220"/>
    <x v="1056"/>
    <x v="1106"/>
    <s v="Second Class"/>
    <s v="SE-20110"/>
    <s v="Sanjit Engle"/>
    <x v="0"/>
    <x v="0"/>
    <s v="Arlington"/>
    <x v="17"/>
    <n v="22204"/>
    <x v="0"/>
    <s v="OFF-BI-10002557"/>
    <x v="1"/>
    <x v="8"/>
    <s v="Presstex Flexible Ring Binders"/>
    <x v="3441"/>
    <n v="8"/>
    <n v="0"/>
    <n v="18.2"/>
    <x v="0"/>
    <x v="0"/>
  </r>
  <r>
    <n v="8491"/>
    <x v="4220"/>
    <x v="1056"/>
    <x v="1106"/>
    <s v="Second Class"/>
    <s v="SE-20110"/>
    <s v="Sanjit Engle"/>
    <x v="0"/>
    <x v="0"/>
    <s v="Arlington"/>
    <x v="17"/>
    <n v="22204"/>
    <x v="0"/>
    <s v="FUR-FU-10001731"/>
    <x v="0"/>
    <x v="5"/>
    <s v="Acrylic Self-Standing Desk Frames"/>
    <x v="5476"/>
    <n v="7"/>
    <n v="0"/>
    <n v="7.1021999999999998"/>
    <x v="0"/>
    <x v="0"/>
  </r>
  <r>
    <n v="8492"/>
    <x v="4221"/>
    <x v="437"/>
    <x v="513"/>
    <s v="Standard Class"/>
    <s v="AT-10735"/>
    <s v="Annie Thurman"/>
    <x v="0"/>
    <x v="0"/>
    <s v="Los Angeles"/>
    <x v="1"/>
    <n v="90049"/>
    <x v="1"/>
    <s v="OFF-FA-10001135"/>
    <x v="1"/>
    <x v="13"/>
    <s v="Brites Rubber Bands, 1 1/2 oz. Box"/>
    <x v="4095"/>
    <n v="3"/>
    <n v="0"/>
    <n v="0.11880000000000024"/>
    <x v="1"/>
    <x v="0"/>
  </r>
  <r>
    <n v="8493"/>
    <x v="4222"/>
    <x v="924"/>
    <x v="1031"/>
    <s v="Standard Class"/>
    <s v="CC-12685"/>
    <s v="Craig Carroll"/>
    <x v="0"/>
    <x v="0"/>
    <s v="Lubbock"/>
    <x v="5"/>
    <n v="79424"/>
    <x v="2"/>
    <s v="OFF-PA-10000069"/>
    <x v="1"/>
    <x v="10"/>
    <s v="TOPS 4 x 6 Fluorescent Color Memo Sheets, 500 Sheets per Pack"/>
    <x v="5477"/>
    <n v="8"/>
    <n v="0.2"/>
    <n v="20.4984"/>
    <x v="2"/>
    <x v="0"/>
  </r>
  <r>
    <n v="8494"/>
    <x v="4222"/>
    <x v="924"/>
    <x v="1031"/>
    <s v="Standard Class"/>
    <s v="CC-12685"/>
    <s v="Craig Carroll"/>
    <x v="0"/>
    <x v="0"/>
    <s v="Lubbock"/>
    <x v="5"/>
    <n v="79424"/>
    <x v="2"/>
    <s v="TEC-CO-10001943"/>
    <x v="2"/>
    <x v="16"/>
    <s v="Canon PC-428 Personal Copier"/>
    <x v="5478"/>
    <n v="3"/>
    <n v="0.2"/>
    <n v="161.99189999999999"/>
    <x v="2"/>
    <x v="0"/>
  </r>
  <r>
    <n v="8495"/>
    <x v="4222"/>
    <x v="924"/>
    <x v="1031"/>
    <s v="Standard Class"/>
    <s v="CC-12685"/>
    <s v="Craig Carroll"/>
    <x v="0"/>
    <x v="0"/>
    <s v="Lubbock"/>
    <x v="5"/>
    <n v="79424"/>
    <x v="2"/>
    <s v="OFF-BI-10000977"/>
    <x v="1"/>
    <x v="8"/>
    <s v="Ibico Plastic Spiral Binding Combs"/>
    <x v="5479"/>
    <n v="1"/>
    <n v="0.8"/>
    <n v="-10.336000000000002"/>
    <x v="2"/>
    <x v="0"/>
  </r>
  <r>
    <n v="8496"/>
    <x v="4223"/>
    <x v="499"/>
    <x v="542"/>
    <s v="Standard Class"/>
    <s v="AS-10225"/>
    <s v="Alan Schoenberger"/>
    <x v="1"/>
    <x v="0"/>
    <s v="Longmont"/>
    <x v="22"/>
    <n v="80501"/>
    <x v="1"/>
    <s v="TEC-AC-10002942"/>
    <x v="2"/>
    <x v="11"/>
    <s v="WD My Passport Ultra 1TB Portable External Hard Drive"/>
    <x v="5441"/>
    <n v="3"/>
    <n v="0.2"/>
    <n v="-6.2100000000000151"/>
    <x v="1"/>
    <x v="0"/>
  </r>
  <r>
    <n v="8497"/>
    <x v="4224"/>
    <x v="1195"/>
    <x v="448"/>
    <s v="Second Class"/>
    <s v="AB-10150"/>
    <s v="Aimee Bixby"/>
    <x v="0"/>
    <x v="0"/>
    <s v="Yonkers"/>
    <x v="15"/>
    <n v="10701"/>
    <x v="3"/>
    <s v="OFF-AR-10000588"/>
    <x v="1"/>
    <x v="6"/>
    <s v="Newell 345"/>
    <x v="426"/>
    <n v="3"/>
    <n v="0"/>
    <n v="15.475200000000001"/>
    <x v="3"/>
    <x v="0"/>
  </r>
  <r>
    <n v="8498"/>
    <x v="4224"/>
    <x v="1195"/>
    <x v="448"/>
    <s v="Second Class"/>
    <s v="AB-10150"/>
    <s v="Aimee Bixby"/>
    <x v="0"/>
    <x v="0"/>
    <s v="Yonkers"/>
    <x v="15"/>
    <n v="10701"/>
    <x v="3"/>
    <s v="TEC-AC-10002001"/>
    <x v="2"/>
    <x v="11"/>
    <s v="Logitech Wireless Gaming Headset G930"/>
    <x v="651"/>
    <n v="3"/>
    <n v="0"/>
    <n v="177.58890000000002"/>
    <x v="3"/>
    <x v="0"/>
  </r>
  <r>
    <n v="8499"/>
    <x v="4224"/>
    <x v="1195"/>
    <x v="448"/>
    <s v="Second Class"/>
    <s v="AB-10150"/>
    <s v="Aimee Bixby"/>
    <x v="0"/>
    <x v="0"/>
    <s v="Yonkers"/>
    <x v="15"/>
    <n v="10701"/>
    <x v="3"/>
    <s v="OFF-SU-10000381"/>
    <x v="1"/>
    <x v="14"/>
    <s v="Acme Forged Steel Scissors with Black Enamel Handles"/>
    <x v="5480"/>
    <n v="2"/>
    <n v="0"/>
    <n v="5.399799999999999"/>
    <x v="3"/>
    <x v="0"/>
  </r>
  <r>
    <n v="8500"/>
    <x v="4224"/>
    <x v="1195"/>
    <x v="448"/>
    <s v="Second Class"/>
    <s v="AB-10150"/>
    <s v="Aimee Bixby"/>
    <x v="0"/>
    <x v="0"/>
    <s v="Yonkers"/>
    <x v="15"/>
    <n v="10701"/>
    <x v="3"/>
    <s v="OFF-BI-10001617"/>
    <x v="1"/>
    <x v="8"/>
    <s v="GBC Wire Binding Combs"/>
    <x v="1612"/>
    <n v="6"/>
    <n v="0.2"/>
    <n v="16.750799999999998"/>
    <x v="3"/>
    <x v="0"/>
  </r>
  <r>
    <n v="8501"/>
    <x v="4224"/>
    <x v="1195"/>
    <x v="448"/>
    <s v="Second Class"/>
    <s v="AB-10150"/>
    <s v="Aimee Bixby"/>
    <x v="0"/>
    <x v="0"/>
    <s v="Yonkers"/>
    <x v="15"/>
    <n v="10701"/>
    <x v="3"/>
    <s v="OFF-PA-10001878"/>
    <x v="1"/>
    <x v="10"/>
    <s v="Xerox 1891"/>
    <x v="619"/>
    <n v="2"/>
    <n v="0"/>
    <n v="45.975399999999993"/>
    <x v="3"/>
    <x v="0"/>
  </r>
  <r>
    <n v="8502"/>
    <x v="4225"/>
    <x v="879"/>
    <x v="1295"/>
    <s v="Second Class"/>
    <s v="DH-13075"/>
    <s v="Dave Hallsten"/>
    <x v="1"/>
    <x v="0"/>
    <s v="Los Angeles"/>
    <x v="1"/>
    <n v="90045"/>
    <x v="1"/>
    <s v="TEC-PH-10000376"/>
    <x v="2"/>
    <x v="7"/>
    <s v="Square Credit Card Reader"/>
    <x v="2992"/>
    <n v="2"/>
    <n v="0.2"/>
    <n v="1.1988000000000003"/>
    <x v="1"/>
    <x v="0"/>
  </r>
  <r>
    <n v="8503"/>
    <x v="4225"/>
    <x v="879"/>
    <x v="1295"/>
    <s v="Second Class"/>
    <s v="DH-13075"/>
    <s v="Dave Hallsten"/>
    <x v="1"/>
    <x v="0"/>
    <s v="Los Angeles"/>
    <x v="1"/>
    <n v="90045"/>
    <x v="1"/>
    <s v="FUR-CH-10003396"/>
    <x v="0"/>
    <x v="1"/>
    <s v="Global Deluxe Steno Chair"/>
    <x v="4236"/>
    <n v="3"/>
    <n v="0.2"/>
    <n v="-20.784600000000012"/>
    <x v="1"/>
    <x v="0"/>
  </r>
  <r>
    <n v="8504"/>
    <x v="4226"/>
    <x v="980"/>
    <x v="1262"/>
    <s v="Standard Class"/>
    <s v="SR-20740"/>
    <s v="Steven Roelle"/>
    <x v="2"/>
    <x v="0"/>
    <s v="Los Angeles"/>
    <x v="1"/>
    <n v="90049"/>
    <x v="1"/>
    <s v="OFF-PA-10003363"/>
    <x v="1"/>
    <x v="10"/>
    <s v="Xerox 204"/>
    <x v="91"/>
    <n v="2"/>
    <n v="0"/>
    <n v="6.2208000000000006"/>
    <x v="1"/>
    <x v="0"/>
  </r>
  <r>
    <n v="8505"/>
    <x v="4227"/>
    <x v="440"/>
    <x v="1238"/>
    <s v="Standard Class"/>
    <s v="NR-18550"/>
    <s v="Nick Radford"/>
    <x v="0"/>
    <x v="0"/>
    <s v="Amarillo"/>
    <x v="5"/>
    <n v="79109"/>
    <x v="2"/>
    <s v="FUR-CH-10003298"/>
    <x v="0"/>
    <x v="1"/>
    <s v="Office Star - Contemporary Task Swivel chair with Loop Arms, Charcoal"/>
    <x v="4752"/>
    <n v="4"/>
    <n v="0.3"/>
    <n v="-110.02320000000003"/>
    <x v="2"/>
    <x v="0"/>
  </r>
  <r>
    <n v="8506"/>
    <x v="4228"/>
    <x v="387"/>
    <x v="331"/>
    <s v="Standard Class"/>
    <s v="SJ-20125"/>
    <s v="Sanjit Jacobs"/>
    <x v="2"/>
    <x v="0"/>
    <s v="Dallas"/>
    <x v="5"/>
    <n v="75217"/>
    <x v="2"/>
    <s v="OFF-BI-10001757"/>
    <x v="1"/>
    <x v="8"/>
    <s v="Pressboard Hanging Data Binders for Unburst Sheets"/>
    <x v="5481"/>
    <n v="9"/>
    <n v="0.8"/>
    <n v="-14.169600000000003"/>
    <x v="2"/>
    <x v="0"/>
  </r>
  <r>
    <n v="8507"/>
    <x v="4228"/>
    <x v="387"/>
    <x v="331"/>
    <s v="Standard Class"/>
    <s v="SJ-20125"/>
    <s v="Sanjit Jacobs"/>
    <x v="2"/>
    <x v="0"/>
    <s v="Dallas"/>
    <x v="5"/>
    <n v="75217"/>
    <x v="2"/>
    <s v="TEC-AC-10004633"/>
    <x v="2"/>
    <x v="11"/>
    <s v="Verbatim 25 GB 6x Blu-ray Single Layer Recordable Disc, 3/Pack"/>
    <x v="5482"/>
    <n v="5"/>
    <n v="0.2"/>
    <n v="8.3880000000000035"/>
    <x v="2"/>
    <x v="0"/>
  </r>
  <r>
    <n v="8508"/>
    <x v="4228"/>
    <x v="387"/>
    <x v="331"/>
    <s v="Standard Class"/>
    <s v="SJ-20125"/>
    <s v="Sanjit Jacobs"/>
    <x v="2"/>
    <x v="0"/>
    <s v="Dallas"/>
    <x v="5"/>
    <n v="75217"/>
    <x v="2"/>
    <s v="OFF-EN-10001453"/>
    <x v="1"/>
    <x v="12"/>
    <s v="Tyvek Interoffice Envelopes, 9 1/2&quot; x 12 1/2&quot;, 100/Box"/>
    <x v="1770"/>
    <n v="3"/>
    <n v="0.2"/>
    <n v="49.393799999999992"/>
    <x v="2"/>
    <x v="0"/>
  </r>
  <r>
    <n v="8509"/>
    <x v="4229"/>
    <x v="555"/>
    <x v="1282"/>
    <s v="First Class"/>
    <s v="CA-12775"/>
    <s v="Cynthia Arntzen"/>
    <x v="0"/>
    <x v="0"/>
    <s v="Detroit"/>
    <x v="12"/>
    <n v="48205"/>
    <x v="2"/>
    <s v="TEC-AC-10004761"/>
    <x v="2"/>
    <x v="11"/>
    <s v="Maxell 4.7GB DVD+RW 3/Pack"/>
    <x v="5483"/>
    <n v="11"/>
    <n v="0"/>
    <n v="61.330500000000001"/>
    <x v="2"/>
    <x v="0"/>
  </r>
  <r>
    <n v="8510"/>
    <x v="4229"/>
    <x v="555"/>
    <x v="1282"/>
    <s v="First Class"/>
    <s v="CA-12775"/>
    <s v="Cynthia Arntzen"/>
    <x v="0"/>
    <x v="0"/>
    <s v="Detroit"/>
    <x v="12"/>
    <n v="48205"/>
    <x v="2"/>
    <s v="TEC-PH-10003691"/>
    <x v="2"/>
    <x v="7"/>
    <s v="BlackBerry Q10"/>
    <x v="4874"/>
    <n v="1"/>
    <n v="0"/>
    <n v="31.497500000000002"/>
    <x v="2"/>
    <x v="0"/>
  </r>
  <r>
    <n v="8511"/>
    <x v="4229"/>
    <x v="555"/>
    <x v="1282"/>
    <s v="First Class"/>
    <s v="CA-12775"/>
    <s v="Cynthia Arntzen"/>
    <x v="0"/>
    <x v="0"/>
    <s v="Detroit"/>
    <x v="12"/>
    <n v="48205"/>
    <x v="2"/>
    <s v="OFF-BI-10004965"/>
    <x v="1"/>
    <x v="8"/>
    <s v="Ibico Covers for Plastic or Wire Binding Elements"/>
    <x v="5484"/>
    <n v="2"/>
    <n v="0"/>
    <n v="10.35"/>
    <x v="2"/>
    <x v="0"/>
  </r>
  <r>
    <n v="8512"/>
    <x v="4230"/>
    <x v="596"/>
    <x v="1296"/>
    <s v="Standard Class"/>
    <s v="LC-16885"/>
    <s v="Lena Creighton"/>
    <x v="0"/>
    <x v="0"/>
    <s v="New York City"/>
    <x v="15"/>
    <n v="10035"/>
    <x v="3"/>
    <s v="OFF-BI-10004233"/>
    <x v="1"/>
    <x v="8"/>
    <s v="GBC Pre-Punched Binding Paper, Plastic, White, 8-1/2&quot; x 11&quot;"/>
    <x v="2212"/>
    <n v="2"/>
    <n v="0.2"/>
    <n v="8.9543999999999997"/>
    <x v="3"/>
    <x v="0"/>
  </r>
  <r>
    <n v="8513"/>
    <x v="4231"/>
    <x v="1056"/>
    <x v="1175"/>
    <s v="Standard Class"/>
    <s v="NS-18640"/>
    <s v="Noel Staavos"/>
    <x v="1"/>
    <x v="0"/>
    <s v="Houston"/>
    <x v="5"/>
    <n v="77041"/>
    <x v="2"/>
    <s v="FUR-FU-10003601"/>
    <x v="0"/>
    <x v="5"/>
    <s v="Deflect-o RollaMat Studded, Beveled Mat for Medium Pile Carpeting"/>
    <x v="5485"/>
    <n v="2"/>
    <n v="0.6"/>
    <n v="-77.473200000000006"/>
    <x v="2"/>
    <x v="0"/>
  </r>
  <r>
    <n v="8514"/>
    <x v="4232"/>
    <x v="929"/>
    <x v="1201"/>
    <s v="Standard Class"/>
    <s v="NS-18640"/>
    <s v="Noel Staavos"/>
    <x v="1"/>
    <x v="0"/>
    <s v="Orlando"/>
    <x v="2"/>
    <n v="32839"/>
    <x v="0"/>
    <s v="OFF-PA-10002787"/>
    <x v="1"/>
    <x v="10"/>
    <s v="Xerox 227"/>
    <x v="561"/>
    <n v="4"/>
    <n v="0.2"/>
    <n v="7.2576000000000001"/>
    <x v="0"/>
    <x v="0"/>
  </r>
  <r>
    <n v="8515"/>
    <x v="4233"/>
    <x v="291"/>
    <x v="722"/>
    <s v="Standard Class"/>
    <s v="HG-14965"/>
    <s v="Henry Goldwyn"/>
    <x v="1"/>
    <x v="0"/>
    <s v="Florence"/>
    <x v="0"/>
    <n v="41042"/>
    <x v="0"/>
    <s v="OFF-AR-10003602"/>
    <x v="1"/>
    <x v="6"/>
    <s v="Quartet Omega Colored Chalk, 12/Pack"/>
    <x v="255"/>
    <n v="3"/>
    <n v="0"/>
    <n v="8.2343999999999991"/>
    <x v="0"/>
    <x v="0"/>
  </r>
  <r>
    <n v="8516"/>
    <x v="4233"/>
    <x v="291"/>
    <x v="722"/>
    <s v="Standard Class"/>
    <s v="HG-14965"/>
    <s v="Henry Goldwyn"/>
    <x v="1"/>
    <x v="0"/>
    <s v="Florence"/>
    <x v="0"/>
    <n v="41042"/>
    <x v="0"/>
    <s v="OFF-AR-10002053"/>
    <x v="1"/>
    <x v="6"/>
    <s v="Premium Writing Pencils, Soft, #2 by Central Association for the Blind"/>
    <x v="5486"/>
    <n v="12"/>
    <n v="0"/>
    <n v="10.0128"/>
    <x v="0"/>
    <x v="0"/>
  </r>
  <r>
    <n v="8517"/>
    <x v="4234"/>
    <x v="281"/>
    <x v="1182"/>
    <s v="Standard Class"/>
    <s v="SF-20200"/>
    <s v="Sarah Foster"/>
    <x v="0"/>
    <x v="0"/>
    <s v="New York City"/>
    <x v="15"/>
    <n v="10009"/>
    <x v="3"/>
    <s v="OFF-AR-10002833"/>
    <x v="1"/>
    <x v="6"/>
    <s v="Newell 322"/>
    <x v="1034"/>
    <n v="2"/>
    <n v="0"/>
    <n v="0.98280000000000012"/>
    <x v="3"/>
    <x v="0"/>
  </r>
  <r>
    <n v="8518"/>
    <x v="4235"/>
    <x v="400"/>
    <x v="92"/>
    <s v="Second Class"/>
    <s v="EM-14065"/>
    <s v="Erin Mull"/>
    <x v="0"/>
    <x v="0"/>
    <s v="Frisco"/>
    <x v="5"/>
    <n v="75034"/>
    <x v="2"/>
    <s v="FUR-FU-10002501"/>
    <x v="0"/>
    <x v="5"/>
    <s v="Nu-Dell Executive Frame"/>
    <x v="5487"/>
    <n v="6"/>
    <n v="0.6"/>
    <n v="-17.443199999999997"/>
    <x v="2"/>
    <x v="0"/>
  </r>
  <r>
    <n v="8519"/>
    <x v="4236"/>
    <x v="769"/>
    <x v="235"/>
    <s v="Standard Class"/>
    <s v="DO-13645"/>
    <s v="Doug O'Connell"/>
    <x v="0"/>
    <x v="0"/>
    <s v="Paterson"/>
    <x v="30"/>
    <n v="7501"/>
    <x v="3"/>
    <s v="FUR-FU-10002506"/>
    <x v="0"/>
    <x v="5"/>
    <s v="Tensor &quot;Hersey Kiss&quot; Styled Floor Lamp"/>
    <x v="2441"/>
    <n v="1"/>
    <n v="0"/>
    <n v="1.5587999999999997"/>
    <x v="3"/>
    <x v="0"/>
  </r>
  <r>
    <n v="8520"/>
    <x v="4236"/>
    <x v="769"/>
    <x v="235"/>
    <s v="Standard Class"/>
    <s v="DO-13645"/>
    <s v="Doug O'Connell"/>
    <x v="0"/>
    <x v="0"/>
    <s v="Paterson"/>
    <x v="30"/>
    <n v="7501"/>
    <x v="3"/>
    <s v="FUR-CH-10003817"/>
    <x v="0"/>
    <x v="1"/>
    <s v="Global Value Steno Chair, Gray"/>
    <x v="5488"/>
    <n v="3"/>
    <n v="0"/>
    <n v="45.555000000000007"/>
    <x v="3"/>
    <x v="0"/>
  </r>
  <r>
    <n v="8521"/>
    <x v="4236"/>
    <x v="769"/>
    <x v="235"/>
    <s v="Standard Class"/>
    <s v="DO-13645"/>
    <s v="Doug O'Connell"/>
    <x v="0"/>
    <x v="0"/>
    <s v="Paterson"/>
    <x v="30"/>
    <n v="7501"/>
    <x v="3"/>
    <s v="FUR-CH-10004860"/>
    <x v="0"/>
    <x v="1"/>
    <s v="Global Low Back Tilter Chair"/>
    <x v="3367"/>
    <n v="3"/>
    <n v="0"/>
    <n v="18.176399999999973"/>
    <x v="3"/>
    <x v="0"/>
  </r>
  <r>
    <n v="8522"/>
    <x v="4237"/>
    <x v="383"/>
    <x v="900"/>
    <s v="Standard Class"/>
    <s v="MP-17470"/>
    <s v="Mark Packer"/>
    <x v="2"/>
    <x v="0"/>
    <s v="Columbus"/>
    <x v="24"/>
    <n v="43229"/>
    <x v="3"/>
    <s v="FUR-FU-10002268"/>
    <x v="0"/>
    <x v="5"/>
    <s v="Ultra Door Push Plate"/>
    <x v="5489"/>
    <n v="14"/>
    <n v="0.2"/>
    <n v="8.9361999999999959"/>
    <x v="3"/>
    <x v="0"/>
  </r>
  <r>
    <n v="8523"/>
    <x v="4238"/>
    <x v="178"/>
    <x v="1115"/>
    <s v="Standard Class"/>
    <s v="MY-18295"/>
    <s v="Muhammed Yedwab"/>
    <x v="1"/>
    <x v="0"/>
    <s v="Milwaukee"/>
    <x v="6"/>
    <n v="53209"/>
    <x v="2"/>
    <s v="TEC-PH-10000148"/>
    <x v="2"/>
    <x v="7"/>
    <s v="Cyber Acoustics AC-202b Speech Recognition Stereo Headset"/>
    <x v="2441"/>
    <n v="1"/>
    <n v="0"/>
    <n v="0.25980000000000025"/>
    <x v="2"/>
    <x v="0"/>
  </r>
  <r>
    <n v="8524"/>
    <x v="4239"/>
    <x v="296"/>
    <x v="425"/>
    <s v="Standard Class"/>
    <s v="DB-13615"/>
    <s v="Doug Bickford"/>
    <x v="0"/>
    <x v="0"/>
    <s v="San Francisco"/>
    <x v="1"/>
    <n v="94109"/>
    <x v="1"/>
    <s v="OFF-PA-10004082"/>
    <x v="1"/>
    <x v="10"/>
    <s v="Adams Telephone Message Book w/Frequently-Called Numbers Space, 400 Messages per Book"/>
    <x v="5490"/>
    <n v="7"/>
    <n v="0"/>
    <n v="27.93"/>
    <x v="1"/>
    <x v="0"/>
  </r>
  <r>
    <n v="8525"/>
    <x v="4240"/>
    <x v="633"/>
    <x v="1034"/>
    <s v="Same Day"/>
    <s v="SP-20920"/>
    <s v="Susan Pistek"/>
    <x v="0"/>
    <x v="0"/>
    <s v="Columbus"/>
    <x v="24"/>
    <n v="43229"/>
    <x v="3"/>
    <s v="TEC-PH-10004348"/>
    <x v="2"/>
    <x v="7"/>
    <s v="OtterBox Defender Series Case - iPhone 5c"/>
    <x v="5491"/>
    <n v="2"/>
    <n v="0.4"/>
    <n v="-7.3960000000000043"/>
    <x v="3"/>
    <x v="0"/>
  </r>
  <r>
    <n v="8526"/>
    <x v="4240"/>
    <x v="633"/>
    <x v="1034"/>
    <s v="Same Day"/>
    <s v="SP-20920"/>
    <s v="Susan Pistek"/>
    <x v="0"/>
    <x v="0"/>
    <s v="Columbus"/>
    <x v="24"/>
    <n v="43229"/>
    <x v="3"/>
    <s v="FUR-FU-10003424"/>
    <x v="0"/>
    <x v="5"/>
    <s v="Nu-Dell Oak Frame"/>
    <x v="5492"/>
    <n v="6"/>
    <n v="0.2"/>
    <n v="7.6895999999999933"/>
    <x v="3"/>
    <x v="0"/>
  </r>
  <r>
    <n v="8527"/>
    <x v="4240"/>
    <x v="633"/>
    <x v="1034"/>
    <s v="Same Day"/>
    <s v="SP-20920"/>
    <s v="Susan Pistek"/>
    <x v="0"/>
    <x v="0"/>
    <s v="Columbus"/>
    <x v="24"/>
    <n v="43229"/>
    <x v="3"/>
    <s v="OFF-BI-10004654"/>
    <x v="1"/>
    <x v="8"/>
    <s v="Avery Binding System Hidden Tab Executive Style Index Sets"/>
    <x v="5493"/>
    <n v="3"/>
    <n v="0.7"/>
    <n v="-3.4619999999999997"/>
    <x v="3"/>
    <x v="0"/>
  </r>
  <r>
    <n v="8528"/>
    <x v="4240"/>
    <x v="633"/>
    <x v="1034"/>
    <s v="Same Day"/>
    <s v="SP-20920"/>
    <s v="Susan Pistek"/>
    <x v="0"/>
    <x v="0"/>
    <s v="Columbus"/>
    <x v="24"/>
    <n v="43229"/>
    <x v="3"/>
    <s v="TEC-AC-10004571"/>
    <x v="2"/>
    <x v="11"/>
    <s v="Logitech G700s Rechargeable Gaming Mouse"/>
    <x v="1305"/>
    <n v="2"/>
    <n v="0.2"/>
    <n v="43.995600000000003"/>
    <x v="3"/>
    <x v="0"/>
  </r>
  <r>
    <n v="8529"/>
    <x v="4240"/>
    <x v="633"/>
    <x v="1034"/>
    <s v="Same Day"/>
    <s v="SP-20920"/>
    <s v="Susan Pistek"/>
    <x v="0"/>
    <x v="0"/>
    <s v="Columbus"/>
    <x v="24"/>
    <n v="43229"/>
    <x v="3"/>
    <s v="OFF-ST-10000675"/>
    <x v="1"/>
    <x v="4"/>
    <s v="File Shuttle II and Handi-File, Black"/>
    <x v="316"/>
    <n v="2"/>
    <n v="0.2"/>
    <n v="3.3889999999999993"/>
    <x v="3"/>
    <x v="0"/>
  </r>
  <r>
    <n v="8530"/>
    <x v="4241"/>
    <x v="468"/>
    <x v="251"/>
    <s v="Standard Class"/>
    <s v="ME-17320"/>
    <s v="Maria Etezadi"/>
    <x v="2"/>
    <x v="0"/>
    <s v="Los Angeles"/>
    <x v="1"/>
    <n v="90008"/>
    <x v="1"/>
    <s v="FUR-CH-10001714"/>
    <x v="0"/>
    <x v="1"/>
    <s v="Global Leather &amp; Oak Executive Chair, Burgundy"/>
    <x v="5494"/>
    <n v="2"/>
    <n v="0.2"/>
    <n v="-36.213599999999985"/>
    <x v="1"/>
    <x v="0"/>
  </r>
  <r>
    <n v="8531"/>
    <x v="4242"/>
    <x v="885"/>
    <x v="296"/>
    <s v="Standard Class"/>
    <s v="BS-11755"/>
    <s v="Bruce Stewart"/>
    <x v="0"/>
    <x v="0"/>
    <s v="Detroit"/>
    <x v="12"/>
    <n v="48227"/>
    <x v="2"/>
    <s v="OFF-PA-10000380"/>
    <x v="1"/>
    <x v="10"/>
    <s v="REDIFORM Incoming/Outgoing Call Register, 11&quot; X 8 1/2&quot;, 100 Messages"/>
    <x v="1735"/>
    <n v="4"/>
    <n v="0"/>
    <n v="16.68"/>
    <x v="2"/>
    <x v="0"/>
  </r>
  <r>
    <n v="8532"/>
    <x v="4242"/>
    <x v="885"/>
    <x v="296"/>
    <s v="Standard Class"/>
    <s v="BS-11755"/>
    <s v="Bruce Stewart"/>
    <x v="0"/>
    <x v="0"/>
    <s v="Detroit"/>
    <x v="12"/>
    <n v="48227"/>
    <x v="2"/>
    <s v="OFF-PA-10002713"/>
    <x v="1"/>
    <x v="10"/>
    <s v="Adams Phone Message Book, 200 Message Capacity, 8 1/16” x 11”"/>
    <x v="1288"/>
    <n v="2"/>
    <n v="0"/>
    <n v="6.3295999999999992"/>
    <x v="2"/>
    <x v="0"/>
  </r>
  <r>
    <n v="8533"/>
    <x v="4242"/>
    <x v="885"/>
    <x v="296"/>
    <s v="Standard Class"/>
    <s v="BS-11755"/>
    <s v="Bruce Stewart"/>
    <x v="0"/>
    <x v="0"/>
    <s v="Detroit"/>
    <x v="12"/>
    <n v="48227"/>
    <x v="2"/>
    <s v="OFF-ST-10001370"/>
    <x v="1"/>
    <x v="4"/>
    <s v="Sensible Storage WireTech Storage Systems"/>
    <x v="5495"/>
    <n v="7"/>
    <n v="0"/>
    <n v="24.842999999999947"/>
    <x v="2"/>
    <x v="0"/>
  </r>
  <r>
    <n v="8534"/>
    <x v="4242"/>
    <x v="885"/>
    <x v="296"/>
    <s v="Standard Class"/>
    <s v="BS-11755"/>
    <s v="Bruce Stewart"/>
    <x v="0"/>
    <x v="0"/>
    <s v="Detroit"/>
    <x v="12"/>
    <n v="48227"/>
    <x v="2"/>
    <s v="FUR-CH-10000513"/>
    <x v="0"/>
    <x v="1"/>
    <s v="High-Back Leather Manager's Chair"/>
    <x v="1948"/>
    <n v="3"/>
    <n v="0"/>
    <n v="35.097300000000004"/>
    <x v="2"/>
    <x v="0"/>
  </r>
  <r>
    <n v="8535"/>
    <x v="4243"/>
    <x v="1004"/>
    <x v="594"/>
    <s v="Second Class"/>
    <s v="KS-16300"/>
    <s v="Karen Seio"/>
    <x v="1"/>
    <x v="0"/>
    <s v="Columbus"/>
    <x v="32"/>
    <n v="31907"/>
    <x v="0"/>
    <s v="OFF-LA-10003223"/>
    <x v="1"/>
    <x v="2"/>
    <s v="Avery 508"/>
    <x v="765"/>
    <n v="2"/>
    <n v="0"/>
    <n v="4.8117999999999999"/>
    <x v="0"/>
    <x v="0"/>
  </r>
  <r>
    <n v="8536"/>
    <x v="4244"/>
    <x v="1174"/>
    <x v="307"/>
    <s v="Standard Class"/>
    <s v="CC-12475"/>
    <s v="Cindy Chapman"/>
    <x v="0"/>
    <x v="0"/>
    <s v="San Francisco"/>
    <x v="1"/>
    <n v="94122"/>
    <x v="1"/>
    <s v="TEC-AC-10002217"/>
    <x v="2"/>
    <x v="11"/>
    <s v="Imation Clip USB flash drive - 8 GB"/>
    <x v="5496"/>
    <n v="3"/>
    <n v="0"/>
    <n v="3.3840000000000003"/>
    <x v="1"/>
    <x v="0"/>
  </r>
  <r>
    <n v="8537"/>
    <x v="4245"/>
    <x v="722"/>
    <x v="1149"/>
    <s v="Standard Class"/>
    <s v="HD-14785"/>
    <s v="Harold Dahlen"/>
    <x v="2"/>
    <x v="0"/>
    <s v="Philadelphia"/>
    <x v="9"/>
    <n v="19143"/>
    <x v="3"/>
    <s v="OFF-BI-10003707"/>
    <x v="1"/>
    <x v="8"/>
    <s v="Aluminum Screw Posts"/>
    <x v="4654"/>
    <n v="4"/>
    <n v="0.7"/>
    <n v="-12.207999999999995"/>
    <x v="3"/>
    <x v="0"/>
  </r>
  <r>
    <n v="8538"/>
    <x v="4245"/>
    <x v="722"/>
    <x v="1149"/>
    <s v="Standard Class"/>
    <s v="HD-14785"/>
    <s v="Harold Dahlen"/>
    <x v="2"/>
    <x v="0"/>
    <s v="Philadelphia"/>
    <x v="9"/>
    <n v="19143"/>
    <x v="3"/>
    <s v="OFF-PA-10000552"/>
    <x v="1"/>
    <x v="10"/>
    <s v="Xerox 200"/>
    <x v="233"/>
    <n v="5"/>
    <n v="0.2"/>
    <n v="9.0719999999999992"/>
    <x v="3"/>
    <x v="0"/>
  </r>
  <r>
    <n v="8539"/>
    <x v="4245"/>
    <x v="722"/>
    <x v="1149"/>
    <s v="Standard Class"/>
    <s v="HD-14785"/>
    <s v="Harold Dahlen"/>
    <x v="2"/>
    <x v="0"/>
    <s v="Philadelphia"/>
    <x v="9"/>
    <n v="19143"/>
    <x v="3"/>
    <s v="OFF-AR-10003183"/>
    <x v="1"/>
    <x v="6"/>
    <s v="Avery Fluorescent Highlighter Four-Color Set"/>
    <x v="2245"/>
    <n v="3"/>
    <n v="0.2"/>
    <n v="1.0019999999999993"/>
    <x v="3"/>
    <x v="0"/>
  </r>
  <r>
    <n v="8540"/>
    <x v="4246"/>
    <x v="631"/>
    <x v="669"/>
    <s v="Standard Class"/>
    <s v="KB-16315"/>
    <s v="Karl Braun"/>
    <x v="0"/>
    <x v="0"/>
    <s v="Los Angeles"/>
    <x v="1"/>
    <n v="90008"/>
    <x v="1"/>
    <s v="TEC-CO-10000971"/>
    <x v="2"/>
    <x v="16"/>
    <s v="Hewlett Packard 310 Color Digital Copier"/>
    <x v="2006"/>
    <n v="2"/>
    <n v="0.2"/>
    <n v="59.997999999999962"/>
    <x v="1"/>
    <x v="0"/>
  </r>
  <r>
    <n v="8541"/>
    <x v="4246"/>
    <x v="631"/>
    <x v="669"/>
    <s v="Standard Class"/>
    <s v="KB-16315"/>
    <s v="Karl Braun"/>
    <x v="0"/>
    <x v="0"/>
    <s v="Los Angeles"/>
    <x v="1"/>
    <n v="90008"/>
    <x v="1"/>
    <s v="OFF-BI-10003910"/>
    <x v="1"/>
    <x v="8"/>
    <s v="DXL Angle-View Binders with Locking Rings by Samsill"/>
    <x v="117"/>
    <n v="5"/>
    <n v="0.2"/>
    <n v="9.6374999999999993"/>
    <x v="1"/>
    <x v="0"/>
  </r>
  <r>
    <n v="8542"/>
    <x v="4247"/>
    <x v="937"/>
    <x v="226"/>
    <s v="First Class"/>
    <s v="HR-14830"/>
    <s v="Harold Ryan"/>
    <x v="1"/>
    <x v="0"/>
    <s v="Philadelphia"/>
    <x v="9"/>
    <n v="19140"/>
    <x v="3"/>
    <s v="OFF-ST-10001172"/>
    <x v="1"/>
    <x v="4"/>
    <s v="Tennsco Lockers, Sand"/>
    <x v="3295"/>
    <n v="2"/>
    <n v="0.2"/>
    <n v="1.6783999999999981"/>
    <x v="3"/>
    <x v="0"/>
  </r>
  <r>
    <n v="8543"/>
    <x v="4247"/>
    <x v="937"/>
    <x v="226"/>
    <s v="First Class"/>
    <s v="HR-14830"/>
    <s v="Harold Ryan"/>
    <x v="1"/>
    <x v="0"/>
    <s v="Philadelphia"/>
    <x v="9"/>
    <n v="19140"/>
    <x v="3"/>
    <s v="FUR-CH-10001270"/>
    <x v="0"/>
    <x v="1"/>
    <s v="Harbour Creations Steel Folding Chair"/>
    <x v="5497"/>
    <n v="7"/>
    <n v="0.3"/>
    <n v="0"/>
    <x v="3"/>
    <x v="0"/>
  </r>
  <r>
    <n v="8544"/>
    <x v="4248"/>
    <x v="908"/>
    <x v="826"/>
    <s v="Standard Class"/>
    <s v="TB-21625"/>
    <s v="Trudy Brown"/>
    <x v="0"/>
    <x v="0"/>
    <s v="New York City"/>
    <x v="15"/>
    <n v="10035"/>
    <x v="3"/>
    <s v="TEC-AC-10004571"/>
    <x v="2"/>
    <x v="11"/>
    <s v="Logitech G700s Rechargeable Gaming Mouse"/>
    <x v="1664"/>
    <n v="2"/>
    <n v="0"/>
    <n v="83.991600000000005"/>
    <x v="3"/>
    <x v="0"/>
  </r>
  <r>
    <n v="8545"/>
    <x v="4249"/>
    <x v="1196"/>
    <x v="509"/>
    <s v="Standard Class"/>
    <s v="DS-13180"/>
    <s v="David Smith"/>
    <x v="1"/>
    <x v="0"/>
    <s v="Columbus"/>
    <x v="32"/>
    <n v="31907"/>
    <x v="0"/>
    <s v="FUR-FU-10004053"/>
    <x v="0"/>
    <x v="5"/>
    <s v="DAX Two-Tone Silver Metal Document Frame"/>
    <x v="4895"/>
    <n v="1"/>
    <n v="0"/>
    <n v="8.7032000000000007"/>
    <x v="0"/>
    <x v="0"/>
  </r>
  <r>
    <n v="8546"/>
    <x v="4249"/>
    <x v="1196"/>
    <x v="509"/>
    <s v="Standard Class"/>
    <s v="DS-13180"/>
    <s v="David Smith"/>
    <x v="1"/>
    <x v="0"/>
    <s v="Columbus"/>
    <x v="32"/>
    <n v="31907"/>
    <x v="0"/>
    <s v="FUR-FU-10003731"/>
    <x v="0"/>
    <x v="5"/>
    <s v="Eldon Expressions Wood and Plastic Desk Accessories, Oak"/>
    <x v="3089"/>
    <n v="4"/>
    <n v="0"/>
    <n v="11.177600000000002"/>
    <x v="0"/>
    <x v="0"/>
  </r>
  <r>
    <n v="8547"/>
    <x v="4249"/>
    <x v="1196"/>
    <x v="509"/>
    <s v="Standard Class"/>
    <s v="DS-13180"/>
    <s v="David Smith"/>
    <x v="1"/>
    <x v="0"/>
    <s v="Columbus"/>
    <x v="32"/>
    <n v="31907"/>
    <x v="0"/>
    <s v="OFF-BI-10000962"/>
    <x v="1"/>
    <x v="8"/>
    <s v="Acco Flexible ACCOHIDE Square Ring Data Binder, Dark Blue, 11 1/2&quot; X 14&quot; 7/8&quot;"/>
    <x v="2942"/>
    <n v="2"/>
    <n v="0"/>
    <n v="15.944599999999998"/>
    <x v="0"/>
    <x v="0"/>
  </r>
  <r>
    <n v="8548"/>
    <x v="4250"/>
    <x v="901"/>
    <x v="763"/>
    <s v="Standard Class"/>
    <s v="GB-14530"/>
    <s v="George Bell"/>
    <x v="1"/>
    <x v="0"/>
    <s v="Los Angeles"/>
    <x v="1"/>
    <n v="90049"/>
    <x v="1"/>
    <s v="TEC-AC-10001266"/>
    <x v="2"/>
    <x v="11"/>
    <s v="Memorex Micro Travel Drive 8 GB"/>
    <x v="3926"/>
    <n v="3"/>
    <n v="0"/>
    <n v="17.549999999999997"/>
    <x v="1"/>
    <x v="0"/>
  </r>
  <r>
    <n v="8549"/>
    <x v="4250"/>
    <x v="901"/>
    <x v="763"/>
    <s v="Standard Class"/>
    <s v="GB-14530"/>
    <s v="George Bell"/>
    <x v="1"/>
    <x v="0"/>
    <s v="Los Angeles"/>
    <x v="1"/>
    <n v="90049"/>
    <x v="1"/>
    <s v="OFF-LA-10000452"/>
    <x v="1"/>
    <x v="2"/>
    <s v="Avery 488"/>
    <x v="2380"/>
    <n v="4"/>
    <n v="0"/>
    <n v="6.048"/>
    <x v="1"/>
    <x v="0"/>
  </r>
  <r>
    <n v="8550"/>
    <x v="4251"/>
    <x v="861"/>
    <x v="64"/>
    <s v="First Class"/>
    <s v="GB-14530"/>
    <s v="George Bell"/>
    <x v="1"/>
    <x v="0"/>
    <s v="Aurora"/>
    <x v="22"/>
    <n v="80013"/>
    <x v="1"/>
    <s v="FUR-FU-10000073"/>
    <x v="0"/>
    <x v="5"/>
    <s v="Deflect-O Glasstique Clear Desk Accessories"/>
    <x v="4443"/>
    <n v="4"/>
    <n v="0.2"/>
    <n v="4.0039999999999978"/>
    <x v="1"/>
    <x v="0"/>
  </r>
  <r>
    <n v="8551"/>
    <x v="4252"/>
    <x v="789"/>
    <x v="1297"/>
    <s v="Standard Class"/>
    <s v="VB-21745"/>
    <s v="Victoria Brennan"/>
    <x v="1"/>
    <x v="0"/>
    <s v="Houston"/>
    <x v="5"/>
    <n v="77041"/>
    <x v="2"/>
    <s v="OFF-LA-10002368"/>
    <x v="1"/>
    <x v="2"/>
    <s v="Avery 479"/>
    <x v="303"/>
    <n v="3"/>
    <n v="0.2"/>
    <n v="2.0358000000000001"/>
    <x v="2"/>
    <x v="0"/>
  </r>
  <r>
    <n v="8552"/>
    <x v="4252"/>
    <x v="789"/>
    <x v="1297"/>
    <s v="Standard Class"/>
    <s v="VB-21745"/>
    <s v="Victoria Brennan"/>
    <x v="1"/>
    <x v="0"/>
    <s v="Houston"/>
    <x v="5"/>
    <n v="77041"/>
    <x v="2"/>
    <s v="OFF-FA-10004248"/>
    <x v="1"/>
    <x v="13"/>
    <s v="Advantus T-Pin Paper Clips"/>
    <x v="5498"/>
    <n v="4"/>
    <n v="0.2"/>
    <n v="3.4276000000000004"/>
    <x v="2"/>
    <x v="0"/>
  </r>
  <r>
    <n v="8553"/>
    <x v="4253"/>
    <x v="992"/>
    <x v="1298"/>
    <s v="Standard Class"/>
    <s v="MC-17425"/>
    <s v="Mark Cousins"/>
    <x v="1"/>
    <x v="0"/>
    <s v="Chicago"/>
    <x v="10"/>
    <n v="60623"/>
    <x v="2"/>
    <s v="TEC-CO-10004202"/>
    <x v="2"/>
    <x v="16"/>
    <s v="Brother DCP1000 Digital 3 in 1 Multifunction Machine"/>
    <x v="5499"/>
    <n v="3"/>
    <n v="0.2"/>
    <n v="134.99549999999999"/>
    <x v="2"/>
    <x v="0"/>
  </r>
  <r>
    <n v="8554"/>
    <x v="4254"/>
    <x v="38"/>
    <x v="541"/>
    <s v="Standard Class"/>
    <s v="CB-12025"/>
    <s v="Cassandra Brandow"/>
    <x v="0"/>
    <x v="0"/>
    <s v="Decatur"/>
    <x v="19"/>
    <n v="35601"/>
    <x v="0"/>
    <s v="TEC-AC-10000927"/>
    <x v="2"/>
    <x v="11"/>
    <s v="Anker Ultrathin Bluetooth Wireless Keyboard Aluminum Cover with Stand"/>
    <x v="5500"/>
    <n v="8"/>
    <n v="0"/>
    <n v="23.99199999999999"/>
    <x v="0"/>
    <x v="0"/>
  </r>
  <r>
    <n v="8555"/>
    <x v="4255"/>
    <x v="10"/>
    <x v="440"/>
    <s v="First Class"/>
    <s v="PM-18940"/>
    <s v="Paul MacIntyre"/>
    <x v="0"/>
    <x v="0"/>
    <s v="Springfield"/>
    <x v="17"/>
    <n v="22153"/>
    <x v="0"/>
    <s v="FUR-TA-10002530"/>
    <x v="0"/>
    <x v="3"/>
    <s v="Iceberg OfficeWorks 42&quot; Round Tables"/>
    <x v="2993"/>
    <n v="7"/>
    <n v="0"/>
    <n v="158.52899999999994"/>
    <x v="0"/>
    <x v="0"/>
  </r>
  <r>
    <n v="8556"/>
    <x v="4256"/>
    <x v="204"/>
    <x v="206"/>
    <s v="Same Day"/>
    <s v="DC-13285"/>
    <s v="Debra Catini"/>
    <x v="0"/>
    <x v="0"/>
    <s v="Plantation"/>
    <x v="2"/>
    <n v="33317"/>
    <x v="0"/>
    <s v="TEC-AC-10002567"/>
    <x v="2"/>
    <x v="11"/>
    <s v="Logitech G602 Wireless Gaming Mouse"/>
    <x v="3020"/>
    <n v="7"/>
    <n v="0.2"/>
    <n v="89.588799999999992"/>
    <x v="0"/>
    <x v="0"/>
  </r>
  <r>
    <n v="8557"/>
    <x v="4256"/>
    <x v="204"/>
    <x v="206"/>
    <s v="Same Day"/>
    <s v="DC-13285"/>
    <s v="Debra Catini"/>
    <x v="0"/>
    <x v="0"/>
    <s v="Plantation"/>
    <x v="2"/>
    <n v="33317"/>
    <x v="0"/>
    <s v="OFF-ST-10002182"/>
    <x v="1"/>
    <x v="4"/>
    <s v="Iris 3-Drawer Stacking Bin, Black"/>
    <x v="5501"/>
    <n v="9"/>
    <n v="0.2"/>
    <n v="-33.841799999999999"/>
    <x v="0"/>
    <x v="0"/>
  </r>
  <r>
    <n v="8558"/>
    <x v="4257"/>
    <x v="443"/>
    <x v="1296"/>
    <s v="Second Class"/>
    <s v="LA-16780"/>
    <s v="Laura Armstrong"/>
    <x v="1"/>
    <x v="0"/>
    <s v="Houston"/>
    <x v="5"/>
    <n v="77041"/>
    <x v="2"/>
    <s v="TEC-PH-10004539"/>
    <x v="2"/>
    <x v="7"/>
    <s v="Wireless Extenders zBoost YX545 SOHO Signal Booster"/>
    <x v="1384"/>
    <n v="3"/>
    <n v="0.2"/>
    <n v="39.687899999999985"/>
    <x v="2"/>
    <x v="0"/>
  </r>
  <r>
    <n v="8559"/>
    <x v="4257"/>
    <x v="443"/>
    <x v="1296"/>
    <s v="Second Class"/>
    <s v="LA-16780"/>
    <s v="Laura Armstrong"/>
    <x v="1"/>
    <x v="0"/>
    <s v="Houston"/>
    <x v="5"/>
    <n v="77041"/>
    <x v="2"/>
    <s v="OFF-LA-10002945"/>
    <x v="1"/>
    <x v="2"/>
    <s v="Permanent Self-Adhesive File Folder Labels for Typewriters, 1 1/8 x 3 1/2, White"/>
    <x v="1568"/>
    <n v="9"/>
    <n v="0.2"/>
    <n v="14.741999999999997"/>
    <x v="2"/>
    <x v="0"/>
  </r>
  <r>
    <n v="8560"/>
    <x v="4257"/>
    <x v="443"/>
    <x v="1296"/>
    <s v="Second Class"/>
    <s v="LA-16780"/>
    <s v="Laura Armstrong"/>
    <x v="1"/>
    <x v="0"/>
    <s v="Houston"/>
    <x v="5"/>
    <n v="77041"/>
    <x v="2"/>
    <s v="TEC-PH-10004345"/>
    <x v="2"/>
    <x v="7"/>
    <s v="Cisco SPA 502G IP Phone"/>
    <x v="4246"/>
    <n v="3"/>
    <n v="0.2"/>
    <n v="35.984999999999999"/>
    <x v="2"/>
    <x v="0"/>
  </r>
  <r>
    <n v="8561"/>
    <x v="4257"/>
    <x v="443"/>
    <x v="1296"/>
    <s v="Second Class"/>
    <s v="LA-16780"/>
    <s v="Laura Armstrong"/>
    <x v="1"/>
    <x v="0"/>
    <s v="Houston"/>
    <x v="5"/>
    <n v="77041"/>
    <x v="2"/>
    <s v="TEC-PH-10004912"/>
    <x v="2"/>
    <x v="7"/>
    <s v="Cisco SPA112 2 Port Phone Adapter"/>
    <x v="5502"/>
    <n v="3"/>
    <n v="0.2"/>
    <n v="14.836499999999987"/>
    <x v="2"/>
    <x v="0"/>
  </r>
  <r>
    <n v="8562"/>
    <x v="4257"/>
    <x v="443"/>
    <x v="1296"/>
    <s v="Second Class"/>
    <s v="LA-16780"/>
    <s v="Laura Armstrong"/>
    <x v="1"/>
    <x v="0"/>
    <s v="Houston"/>
    <x v="5"/>
    <n v="77041"/>
    <x v="2"/>
    <s v="FUR-FU-10000206"/>
    <x v="0"/>
    <x v="5"/>
    <s v="GE General Purpose, Extra Long Life, Showcase &amp; Floodlight Incandescent Bulbs"/>
    <x v="998"/>
    <n v="2"/>
    <n v="0.6"/>
    <n v="-0.75660000000000016"/>
    <x v="2"/>
    <x v="0"/>
  </r>
  <r>
    <n v="8563"/>
    <x v="4258"/>
    <x v="1197"/>
    <x v="996"/>
    <s v="Second Class"/>
    <s v="DJ-13420"/>
    <s v="Denny Joy"/>
    <x v="1"/>
    <x v="0"/>
    <s v="Milwaukee"/>
    <x v="6"/>
    <n v="53209"/>
    <x v="2"/>
    <s v="FUR-CH-10000847"/>
    <x v="0"/>
    <x v="1"/>
    <s v="Global Executive Mid-Back Manager's Chair"/>
    <x v="5503"/>
    <n v="5"/>
    <n v="0"/>
    <n v="378.274"/>
    <x v="2"/>
    <x v="0"/>
  </r>
  <r>
    <n v="8564"/>
    <x v="4259"/>
    <x v="504"/>
    <x v="605"/>
    <s v="Standard Class"/>
    <s v="MH-18115"/>
    <s v="Mick Hernandez"/>
    <x v="2"/>
    <x v="0"/>
    <s v="Sanford"/>
    <x v="2"/>
    <n v="32771"/>
    <x v="0"/>
    <s v="OFF-BI-10000822"/>
    <x v="1"/>
    <x v="8"/>
    <s v="Acco PRESSTEX Data Binder with Storage Hooks, Light Blue, 9 1/2&quot; X 11&quot;"/>
    <x v="5155"/>
    <n v="3"/>
    <n v="0.7"/>
    <n v="-3.5507999999999988"/>
    <x v="0"/>
    <x v="0"/>
  </r>
  <r>
    <n v="8565"/>
    <x v="4259"/>
    <x v="504"/>
    <x v="605"/>
    <s v="Standard Class"/>
    <s v="MH-18115"/>
    <s v="Mick Hernandez"/>
    <x v="2"/>
    <x v="0"/>
    <s v="Sanford"/>
    <x v="2"/>
    <n v="32771"/>
    <x v="0"/>
    <s v="FUR-FU-10000747"/>
    <x v="0"/>
    <x v="5"/>
    <s v="Tenex B1-RE Series Chair Mats for Low Pile Carpets"/>
    <x v="5504"/>
    <n v="6"/>
    <n v="0.2"/>
    <n v="-8.2764000000000379"/>
    <x v="0"/>
    <x v="0"/>
  </r>
  <r>
    <n v="8566"/>
    <x v="4260"/>
    <x v="1019"/>
    <x v="1058"/>
    <s v="First Class"/>
    <s v="BG-11035"/>
    <s v="Barry Gonzalez"/>
    <x v="0"/>
    <x v="0"/>
    <s v="The Colony"/>
    <x v="5"/>
    <n v="75056"/>
    <x v="2"/>
    <s v="TEC-PH-10002350"/>
    <x v="2"/>
    <x v="7"/>
    <s v="Apple EarPods with Remote and Mic"/>
    <x v="5505"/>
    <n v="3"/>
    <n v="0.2"/>
    <n v="6.7175999999999974"/>
    <x v="2"/>
    <x v="0"/>
  </r>
  <r>
    <n v="8567"/>
    <x v="4260"/>
    <x v="1019"/>
    <x v="1058"/>
    <s v="First Class"/>
    <s v="BG-11035"/>
    <s v="Barry Gonzalez"/>
    <x v="0"/>
    <x v="0"/>
    <s v="The Colony"/>
    <x v="5"/>
    <n v="75056"/>
    <x v="2"/>
    <s v="OFF-PA-10000697"/>
    <x v="1"/>
    <x v="10"/>
    <s v="TOPS Voice Message Log Book, Flash Format"/>
    <x v="302"/>
    <n v="4"/>
    <n v="0.2"/>
    <n v="5.5215999999999994"/>
    <x v="2"/>
    <x v="0"/>
  </r>
  <r>
    <n v="8568"/>
    <x v="4261"/>
    <x v="338"/>
    <x v="357"/>
    <s v="First Class"/>
    <s v="SV-20365"/>
    <s v="Seth Vernon"/>
    <x v="0"/>
    <x v="0"/>
    <s v="Troy"/>
    <x v="24"/>
    <n v="45373"/>
    <x v="3"/>
    <s v="OFF-PA-10002787"/>
    <x v="1"/>
    <x v="10"/>
    <s v="Xerox 227"/>
    <x v="277"/>
    <n v="6"/>
    <n v="0.2"/>
    <n v="10.8864"/>
    <x v="3"/>
    <x v="0"/>
  </r>
  <r>
    <n v="8569"/>
    <x v="4262"/>
    <x v="409"/>
    <x v="485"/>
    <s v="Standard Class"/>
    <s v="DP-13105"/>
    <s v="Dave Poirier"/>
    <x v="1"/>
    <x v="0"/>
    <s v="Hempstead"/>
    <x v="15"/>
    <n v="11550"/>
    <x v="3"/>
    <s v="OFF-BI-10004318"/>
    <x v="1"/>
    <x v="8"/>
    <s v="Ibico EB-19 Dual Function Manual Binding System"/>
    <x v="5506"/>
    <n v="7"/>
    <n v="0.2"/>
    <n v="314.84180000000003"/>
    <x v="3"/>
    <x v="0"/>
  </r>
  <r>
    <n v="8570"/>
    <x v="4262"/>
    <x v="409"/>
    <x v="485"/>
    <s v="Standard Class"/>
    <s v="DP-13105"/>
    <s v="Dave Poirier"/>
    <x v="1"/>
    <x v="0"/>
    <s v="Hempstead"/>
    <x v="15"/>
    <n v="11550"/>
    <x v="3"/>
    <s v="OFF-BI-10001721"/>
    <x v="1"/>
    <x v="8"/>
    <s v="Trimflex Flexible Post Binders"/>
    <x v="5507"/>
    <n v="13"/>
    <n v="0.2"/>
    <n v="77.823200000000014"/>
    <x v="3"/>
    <x v="0"/>
  </r>
  <r>
    <n v="8571"/>
    <x v="4262"/>
    <x v="409"/>
    <x v="485"/>
    <s v="Standard Class"/>
    <s v="DP-13105"/>
    <s v="Dave Poirier"/>
    <x v="1"/>
    <x v="0"/>
    <s v="Hempstead"/>
    <x v="15"/>
    <n v="11550"/>
    <x v="3"/>
    <s v="TEC-CO-10004202"/>
    <x v="2"/>
    <x v="16"/>
    <s v="Brother DCP1000 Digital 3 in 1 Multifunction Machine"/>
    <x v="2006"/>
    <n v="2"/>
    <n v="0.2"/>
    <n v="89.996999999999986"/>
    <x v="3"/>
    <x v="0"/>
  </r>
  <r>
    <n v="8572"/>
    <x v="4263"/>
    <x v="1015"/>
    <x v="187"/>
    <s v="Same Day"/>
    <s v="SR-20740"/>
    <s v="Steven Roelle"/>
    <x v="2"/>
    <x v="0"/>
    <s v="Dallas"/>
    <x v="5"/>
    <n v="75081"/>
    <x v="2"/>
    <s v="OFF-PA-10003893"/>
    <x v="1"/>
    <x v="10"/>
    <s v="Xerox 1962"/>
    <x v="1518"/>
    <n v="3"/>
    <n v="0.2"/>
    <n v="3.2099999999999982"/>
    <x v="2"/>
    <x v="0"/>
  </r>
  <r>
    <n v="8573"/>
    <x v="4264"/>
    <x v="683"/>
    <x v="589"/>
    <s v="Standard Class"/>
    <s v="BT-11680"/>
    <s v="Brian Thompson"/>
    <x v="0"/>
    <x v="0"/>
    <s v="Houston"/>
    <x v="5"/>
    <n v="77041"/>
    <x v="2"/>
    <s v="TEC-MA-10004679"/>
    <x v="2"/>
    <x v="15"/>
    <s v="StarTech.com 10/100 VDSL2 Ethernet Extender Kit"/>
    <x v="5508"/>
    <n v="5"/>
    <n v="0.4"/>
    <n v="-199.7700000000001"/>
    <x v="2"/>
    <x v="0"/>
  </r>
  <r>
    <n v="8574"/>
    <x v="4265"/>
    <x v="1182"/>
    <x v="1181"/>
    <s v="First Class"/>
    <s v="MS-17770"/>
    <s v="Maxwell Schwartz"/>
    <x v="0"/>
    <x v="0"/>
    <s v="New York City"/>
    <x v="15"/>
    <n v="10035"/>
    <x v="3"/>
    <s v="OFF-PA-10000249"/>
    <x v="1"/>
    <x v="10"/>
    <s v="Easy-staple paper"/>
    <x v="335"/>
    <n v="2"/>
    <n v="0"/>
    <n v="11.543199999999999"/>
    <x v="3"/>
    <x v="0"/>
  </r>
  <r>
    <n v="8575"/>
    <x v="4266"/>
    <x v="111"/>
    <x v="76"/>
    <s v="Same Day"/>
    <s v="JK-15640"/>
    <s v="Jim Kriz"/>
    <x v="2"/>
    <x v="0"/>
    <s v="San Francisco"/>
    <x v="1"/>
    <n v="94110"/>
    <x v="1"/>
    <s v="OFF-FA-10000053"/>
    <x v="1"/>
    <x v="13"/>
    <s v="Revere Boxed Rubber Bands by Revere"/>
    <x v="1995"/>
    <n v="3"/>
    <n v="0"/>
    <n v="0.11340000000000017"/>
    <x v="1"/>
    <x v="0"/>
  </r>
  <r>
    <n v="8576"/>
    <x v="4267"/>
    <x v="151"/>
    <x v="624"/>
    <s v="Second Class"/>
    <s v="ST-20530"/>
    <s v="Shui Tom"/>
    <x v="0"/>
    <x v="0"/>
    <s v="Port Saint Lucie"/>
    <x v="2"/>
    <n v="34952"/>
    <x v="0"/>
    <s v="OFF-AP-10000804"/>
    <x v="1"/>
    <x v="9"/>
    <s v="Hoover Portapower Portable Vacuum"/>
    <x v="5509"/>
    <n v="4"/>
    <n v="0.2"/>
    <n v="0.89599999999999991"/>
    <x v="0"/>
    <x v="1"/>
  </r>
  <r>
    <n v="8577"/>
    <x v="4268"/>
    <x v="445"/>
    <x v="446"/>
    <s v="First Class"/>
    <s v="TS-21505"/>
    <s v="Tony Sayre"/>
    <x v="0"/>
    <x v="0"/>
    <s v="Concord"/>
    <x v="38"/>
    <n v="3301"/>
    <x v="3"/>
    <s v="FUR-FU-10004188"/>
    <x v="0"/>
    <x v="5"/>
    <s v="Luxo Professional Combination Clamp-On Lamps"/>
    <x v="5510"/>
    <n v="1"/>
    <n v="0"/>
    <n v="26.597999999999999"/>
    <x v="3"/>
    <x v="0"/>
  </r>
  <r>
    <n v="8578"/>
    <x v="4269"/>
    <x v="66"/>
    <x v="738"/>
    <s v="Standard Class"/>
    <s v="CM-12190"/>
    <s v="Charlotte Melton"/>
    <x v="0"/>
    <x v="0"/>
    <s v="Rochester"/>
    <x v="11"/>
    <n v="55901"/>
    <x v="2"/>
    <s v="FUR-TA-10004915"/>
    <x v="0"/>
    <x v="3"/>
    <s v="Office Impressions End Table, 20-1/2&quot;H x 24&quot;W x 20&quot;D"/>
    <x v="5511"/>
    <n v="2"/>
    <n v="0"/>
    <n v="97.203200000000038"/>
    <x v="2"/>
    <x v="0"/>
  </r>
  <r>
    <n v="8579"/>
    <x v="4269"/>
    <x v="66"/>
    <x v="738"/>
    <s v="Standard Class"/>
    <s v="CM-12190"/>
    <s v="Charlotte Melton"/>
    <x v="0"/>
    <x v="0"/>
    <s v="Rochester"/>
    <x v="11"/>
    <n v="55901"/>
    <x v="2"/>
    <s v="OFF-ST-10001228"/>
    <x v="1"/>
    <x v="4"/>
    <s v="Personal File Boxes with Fold-Down Carry Handle"/>
    <x v="5512"/>
    <n v="2"/>
    <n v="0"/>
    <n v="7.7899999999999991"/>
    <x v="2"/>
    <x v="0"/>
  </r>
  <r>
    <n v="8580"/>
    <x v="4270"/>
    <x v="797"/>
    <x v="771"/>
    <s v="Standard Class"/>
    <s v="JW-15955"/>
    <s v="Joni Wasserman"/>
    <x v="0"/>
    <x v="0"/>
    <s v="Louisville"/>
    <x v="0"/>
    <n v="40214"/>
    <x v="0"/>
    <s v="OFF-LA-10002368"/>
    <x v="1"/>
    <x v="2"/>
    <s v="Avery 479"/>
    <x v="537"/>
    <n v="1"/>
    <n v="0"/>
    <n v="1.2005999999999999"/>
    <x v="0"/>
    <x v="0"/>
  </r>
  <r>
    <n v="8581"/>
    <x v="4271"/>
    <x v="671"/>
    <x v="707"/>
    <s v="Second Class"/>
    <s v="MC-17590"/>
    <s v="Matt Collister"/>
    <x v="1"/>
    <x v="0"/>
    <s v="San Marcos"/>
    <x v="5"/>
    <n v="78666"/>
    <x v="2"/>
    <s v="FUR-FU-10003489"/>
    <x v="0"/>
    <x v="5"/>
    <s v="Contemporary Borderless Frame"/>
    <x v="5513"/>
    <n v="3"/>
    <n v="0.6"/>
    <n v="-5.9408999999999992"/>
    <x v="2"/>
    <x v="0"/>
  </r>
  <r>
    <n v="8582"/>
    <x v="4271"/>
    <x v="671"/>
    <x v="707"/>
    <s v="Second Class"/>
    <s v="MC-17590"/>
    <s v="Matt Collister"/>
    <x v="1"/>
    <x v="0"/>
    <s v="San Marcos"/>
    <x v="5"/>
    <n v="78666"/>
    <x v="2"/>
    <s v="OFF-PA-10000289"/>
    <x v="1"/>
    <x v="10"/>
    <s v="Xerox 213"/>
    <x v="563"/>
    <n v="2"/>
    <n v="0.2"/>
    <n v="3.6288"/>
    <x v="2"/>
    <x v="0"/>
  </r>
  <r>
    <n v="8583"/>
    <x v="4271"/>
    <x v="671"/>
    <x v="707"/>
    <s v="Second Class"/>
    <s v="MC-17590"/>
    <s v="Matt Collister"/>
    <x v="1"/>
    <x v="0"/>
    <s v="San Marcos"/>
    <x v="5"/>
    <n v="78666"/>
    <x v="2"/>
    <s v="TEC-AC-10004227"/>
    <x v="2"/>
    <x v="11"/>
    <s v="SanDisk Ultra 16 GB MicroSDHC Class 10 Memory Card"/>
    <x v="4383"/>
    <n v="2"/>
    <n v="0.2"/>
    <n v="-3.6372000000000027"/>
    <x v="2"/>
    <x v="0"/>
  </r>
  <r>
    <n v="8584"/>
    <x v="4271"/>
    <x v="671"/>
    <x v="707"/>
    <s v="Second Class"/>
    <s v="MC-17590"/>
    <s v="Matt Collister"/>
    <x v="1"/>
    <x v="0"/>
    <s v="San Marcos"/>
    <x v="5"/>
    <n v="78666"/>
    <x v="2"/>
    <s v="OFF-ST-10000636"/>
    <x v="1"/>
    <x v="4"/>
    <s v="Rogers Profile Extra Capacity Storage Tub"/>
    <x v="5224"/>
    <n v="5"/>
    <n v="0.2"/>
    <n v="-13.392000000000003"/>
    <x v="2"/>
    <x v="0"/>
  </r>
  <r>
    <n v="8585"/>
    <x v="4272"/>
    <x v="519"/>
    <x v="561"/>
    <s v="Second Class"/>
    <s v="MH-17440"/>
    <s v="Mark Haberlin"/>
    <x v="1"/>
    <x v="0"/>
    <s v="Escondido"/>
    <x v="1"/>
    <n v="92025"/>
    <x v="1"/>
    <s v="OFF-BI-10003676"/>
    <x v="1"/>
    <x v="8"/>
    <s v="GBC Standard Recycled Report Covers, Clear Plastic Sheets"/>
    <x v="3075"/>
    <n v="2"/>
    <n v="0.2"/>
    <n v="6.0367999999999986"/>
    <x v="1"/>
    <x v="0"/>
  </r>
  <r>
    <n v="8586"/>
    <x v="4273"/>
    <x v="34"/>
    <x v="159"/>
    <s v="Standard Class"/>
    <s v="RD-19720"/>
    <s v="Roger Demir"/>
    <x v="0"/>
    <x v="0"/>
    <s v="Philadelphia"/>
    <x v="9"/>
    <n v="19134"/>
    <x v="3"/>
    <s v="OFF-BI-10001116"/>
    <x v="1"/>
    <x v="8"/>
    <s v="Wilson Jones 1&quot; Hanging DublLock Ring Binders"/>
    <x v="2227"/>
    <n v="7"/>
    <n v="0.7"/>
    <n v="-8.1311999999999998"/>
    <x v="3"/>
    <x v="0"/>
  </r>
  <r>
    <n v="8587"/>
    <x v="4274"/>
    <x v="497"/>
    <x v="11"/>
    <s v="Standard Class"/>
    <s v="KB-16240"/>
    <s v="Karen Bern"/>
    <x v="1"/>
    <x v="0"/>
    <s v="Los Angeles"/>
    <x v="1"/>
    <n v="90049"/>
    <x v="1"/>
    <s v="TEC-AC-10003832"/>
    <x v="2"/>
    <x v="11"/>
    <s v="Logitech P710e Mobile Speakerphone"/>
    <x v="2694"/>
    <n v="5"/>
    <n v="0"/>
    <n v="244.61549999999988"/>
    <x v="1"/>
    <x v="1"/>
  </r>
  <r>
    <n v="8588"/>
    <x v="4274"/>
    <x v="497"/>
    <x v="11"/>
    <s v="Standard Class"/>
    <s v="KB-16240"/>
    <s v="Karen Bern"/>
    <x v="1"/>
    <x v="0"/>
    <s v="Los Angeles"/>
    <x v="1"/>
    <n v="90049"/>
    <x v="1"/>
    <s v="OFF-AP-10003040"/>
    <x v="1"/>
    <x v="9"/>
    <s v="Fellowes 8 Outlet Superior Workstation Surge Protector w/o Phone/Fax/Modem Protection"/>
    <x v="4660"/>
    <n v="5"/>
    <n v="0"/>
    <n v="43.705999999999996"/>
    <x v="1"/>
    <x v="1"/>
  </r>
  <r>
    <n v="8589"/>
    <x v="4275"/>
    <x v="1060"/>
    <x v="1299"/>
    <s v="Standard Class"/>
    <s v="FC-14335"/>
    <s v="Fred Chung"/>
    <x v="1"/>
    <x v="0"/>
    <s v="Philadelphia"/>
    <x v="9"/>
    <n v="19140"/>
    <x v="3"/>
    <s v="OFF-ST-10002583"/>
    <x v="1"/>
    <x v="4"/>
    <s v="Fellowes Neat Ideas Storage Cubes"/>
    <x v="3518"/>
    <n v="2"/>
    <n v="0.2"/>
    <n v="-10.393600000000001"/>
    <x v="3"/>
    <x v="0"/>
  </r>
  <r>
    <n v="8590"/>
    <x v="4276"/>
    <x v="926"/>
    <x v="1085"/>
    <s v="First Class"/>
    <s v="BD-11770"/>
    <s v="Bryan Davis"/>
    <x v="0"/>
    <x v="0"/>
    <s v="Philadelphia"/>
    <x v="9"/>
    <n v="19120"/>
    <x v="3"/>
    <s v="OFF-AR-10002053"/>
    <x v="1"/>
    <x v="6"/>
    <s v="Premium Writing Pencils, Soft, #2 by Central Association for the Blind"/>
    <x v="411"/>
    <n v="2"/>
    <n v="0.2"/>
    <n v="0.47680000000000011"/>
    <x v="3"/>
    <x v="0"/>
  </r>
  <r>
    <n v="8591"/>
    <x v="4277"/>
    <x v="365"/>
    <x v="147"/>
    <s v="First Class"/>
    <s v="FH-14365"/>
    <s v="Fred Hopkins"/>
    <x v="1"/>
    <x v="0"/>
    <s v="Hempstead"/>
    <x v="15"/>
    <n v="11550"/>
    <x v="3"/>
    <s v="OFF-EN-10004846"/>
    <x v="1"/>
    <x v="12"/>
    <s v="Letter or Legal Size Expandable Poly String Tie Envelopes"/>
    <x v="3373"/>
    <n v="3"/>
    <n v="0"/>
    <n v="3.9102000000000006"/>
    <x v="3"/>
    <x v="0"/>
  </r>
  <r>
    <n v="8592"/>
    <x v="4278"/>
    <x v="756"/>
    <x v="732"/>
    <s v="First Class"/>
    <s v="SO-20335"/>
    <s v="Sean O'Donnell"/>
    <x v="0"/>
    <x v="0"/>
    <s v="Greeley"/>
    <x v="22"/>
    <n v="80634"/>
    <x v="1"/>
    <s v="OFF-EN-10003134"/>
    <x v="1"/>
    <x v="12"/>
    <s v="Staple envelope"/>
    <x v="4061"/>
    <n v="2"/>
    <n v="0.2"/>
    <n v="7.008"/>
    <x v="1"/>
    <x v="1"/>
  </r>
  <r>
    <n v="8593"/>
    <x v="4278"/>
    <x v="756"/>
    <x v="732"/>
    <s v="First Class"/>
    <s v="SO-20335"/>
    <s v="Sean O'Donnell"/>
    <x v="0"/>
    <x v="0"/>
    <s v="Greeley"/>
    <x v="22"/>
    <n v="80634"/>
    <x v="1"/>
    <s v="FUR-FU-10001025"/>
    <x v="0"/>
    <x v="5"/>
    <s v="Eldon Imàge Series Desk Accessories, Clear"/>
    <x v="5514"/>
    <n v="3"/>
    <n v="0.2"/>
    <n v="3.3534000000000006"/>
    <x v="1"/>
    <x v="1"/>
  </r>
  <r>
    <n v="8594"/>
    <x v="4279"/>
    <x v="45"/>
    <x v="87"/>
    <s v="Standard Class"/>
    <s v="PM-19135"/>
    <s v="Peter McVee"/>
    <x v="2"/>
    <x v="0"/>
    <s v="Jacksonville"/>
    <x v="2"/>
    <n v="32216"/>
    <x v="0"/>
    <s v="TEC-AC-10002567"/>
    <x v="2"/>
    <x v="11"/>
    <s v="Logitech G602 Wireless Gaming Mouse"/>
    <x v="1837"/>
    <n v="3"/>
    <n v="0.2"/>
    <n v="38.395199999999988"/>
    <x v="0"/>
    <x v="0"/>
  </r>
  <r>
    <n v="8595"/>
    <x v="4279"/>
    <x v="45"/>
    <x v="87"/>
    <s v="Standard Class"/>
    <s v="PM-19135"/>
    <s v="Peter McVee"/>
    <x v="2"/>
    <x v="0"/>
    <s v="Jacksonville"/>
    <x v="2"/>
    <n v="32216"/>
    <x v="0"/>
    <s v="TEC-PH-10004094"/>
    <x v="2"/>
    <x v="7"/>
    <s v="Motorola L703CM"/>
    <x v="5515"/>
    <n v="4"/>
    <n v="0.2"/>
    <n v="31.197999999999993"/>
    <x v="0"/>
    <x v="0"/>
  </r>
  <r>
    <n v="8596"/>
    <x v="4280"/>
    <x v="952"/>
    <x v="1278"/>
    <s v="First Class"/>
    <s v="GD-14590"/>
    <s v="Giulietta Dortch"/>
    <x v="1"/>
    <x v="0"/>
    <s v="Arlington"/>
    <x v="17"/>
    <n v="22204"/>
    <x v="0"/>
    <s v="OFF-BI-10004364"/>
    <x v="1"/>
    <x v="8"/>
    <s v="Storex Dura Pro Binders"/>
    <x v="5516"/>
    <n v="2"/>
    <n v="0"/>
    <n v="5.3460000000000001"/>
    <x v="0"/>
    <x v="0"/>
  </r>
  <r>
    <n v="8597"/>
    <x v="4280"/>
    <x v="952"/>
    <x v="1278"/>
    <s v="First Class"/>
    <s v="GD-14590"/>
    <s v="Giulietta Dortch"/>
    <x v="1"/>
    <x v="0"/>
    <s v="Arlington"/>
    <x v="17"/>
    <n v="22204"/>
    <x v="0"/>
    <s v="OFF-PA-10000474"/>
    <x v="1"/>
    <x v="10"/>
    <s v="Easy-staple paper"/>
    <x v="131"/>
    <n v="1"/>
    <n v="0"/>
    <n v="16.656799999999997"/>
    <x v="0"/>
    <x v="0"/>
  </r>
  <r>
    <n v="8598"/>
    <x v="4281"/>
    <x v="189"/>
    <x v="894"/>
    <s v="Standard Class"/>
    <s v="PA-19060"/>
    <s v="Pete Armstrong"/>
    <x v="2"/>
    <x v="0"/>
    <s v="San Francisco"/>
    <x v="1"/>
    <n v="94122"/>
    <x v="1"/>
    <s v="OFF-BI-10004308"/>
    <x v="1"/>
    <x v="8"/>
    <s v="Avery Legal 4-Ring Binder"/>
    <x v="1743"/>
    <n v="4"/>
    <n v="0.2"/>
    <n v="25.175999999999998"/>
    <x v="1"/>
    <x v="0"/>
  </r>
  <r>
    <n v="8599"/>
    <x v="4282"/>
    <x v="35"/>
    <x v="34"/>
    <s v="Standard Class"/>
    <s v="LS-17200"/>
    <s v="Luke Schmidt"/>
    <x v="1"/>
    <x v="0"/>
    <s v="Fresno"/>
    <x v="1"/>
    <n v="93727"/>
    <x v="1"/>
    <s v="OFF-BI-10002012"/>
    <x v="1"/>
    <x v="8"/>
    <s v="Wilson Jones Easy Flow II Sheet Lifters"/>
    <x v="5517"/>
    <n v="3"/>
    <n v="0.2"/>
    <n v="1.512"/>
    <x v="1"/>
    <x v="0"/>
  </r>
  <r>
    <n v="8600"/>
    <x v="4282"/>
    <x v="35"/>
    <x v="34"/>
    <s v="Standard Class"/>
    <s v="LS-17200"/>
    <s v="Luke Schmidt"/>
    <x v="1"/>
    <x v="0"/>
    <s v="Fresno"/>
    <x v="1"/>
    <n v="93727"/>
    <x v="1"/>
    <s v="OFF-PA-10002586"/>
    <x v="1"/>
    <x v="10"/>
    <s v="Xerox 1970"/>
    <x v="1830"/>
    <n v="3"/>
    <n v="0"/>
    <n v="7.0218000000000007"/>
    <x v="1"/>
    <x v="0"/>
  </r>
  <r>
    <n v="8601"/>
    <x v="4282"/>
    <x v="35"/>
    <x v="34"/>
    <s v="Standard Class"/>
    <s v="LS-17200"/>
    <s v="Luke Schmidt"/>
    <x v="1"/>
    <x v="0"/>
    <s v="Fresno"/>
    <x v="1"/>
    <n v="93727"/>
    <x v="1"/>
    <s v="OFF-AP-10000692"/>
    <x v="1"/>
    <x v="9"/>
    <s v="Fellowes Mighty 8 Compact Surge Protector"/>
    <x v="5518"/>
    <n v="2"/>
    <n v="0"/>
    <n v="11.351200000000002"/>
    <x v="1"/>
    <x v="0"/>
  </r>
  <r>
    <n v="8602"/>
    <x v="4282"/>
    <x v="35"/>
    <x v="34"/>
    <s v="Standard Class"/>
    <s v="LS-17200"/>
    <s v="Luke Schmidt"/>
    <x v="1"/>
    <x v="0"/>
    <s v="Fresno"/>
    <x v="1"/>
    <n v="93727"/>
    <x v="1"/>
    <s v="OFF-BI-10001553"/>
    <x v="1"/>
    <x v="8"/>
    <s v="SpineVue Locking Slant-D Ring Binders by Cardinal"/>
    <x v="1775"/>
    <n v="1"/>
    <n v="0.2"/>
    <n v="2.5591999999999997"/>
    <x v="1"/>
    <x v="0"/>
  </r>
  <r>
    <n v="8603"/>
    <x v="4283"/>
    <x v="520"/>
    <x v="252"/>
    <s v="Same Day"/>
    <s v="JL-15175"/>
    <s v="James Lanier"/>
    <x v="2"/>
    <x v="0"/>
    <s v="Reno"/>
    <x v="33"/>
    <n v="89502"/>
    <x v="1"/>
    <s v="TEC-PH-10004908"/>
    <x v="2"/>
    <x v="7"/>
    <s v="Panasonic KX TS3282W Corded phone"/>
    <x v="5519"/>
    <n v="7"/>
    <n v="0.2"/>
    <n v="59.492999999999952"/>
    <x v="1"/>
    <x v="0"/>
  </r>
  <r>
    <n v="8604"/>
    <x v="4284"/>
    <x v="835"/>
    <x v="1166"/>
    <s v="Standard Class"/>
    <s v="CA-12310"/>
    <s v="Christine Abelman"/>
    <x v="1"/>
    <x v="0"/>
    <s v="San Antonio"/>
    <x v="5"/>
    <n v="78207"/>
    <x v="2"/>
    <s v="TEC-AC-10002217"/>
    <x v="2"/>
    <x v="11"/>
    <s v="Imation Clip USB flash drive - 8 GB"/>
    <x v="5520"/>
    <n v="2"/>
    <n v="0.2"/>
    <n v="-5.2640000000000002"/>
    <x v="2"/>
    <x v="0"/>
  </r>
  <r>
    <n v="8605"/>
    <x v="4284"/>
    <x v="835"/>
    <x v="1166"/>
    <s v="Standard Class"/>
    <s v="CA-12310"/>
    <s v="Christine Abelman"/>
    <x v="1"/>
    <x v="0"/>
    <s v="San Antonio"/>
    <x v="5"/>
    <n v="78207"/>
    <x v="2"/>
    <s v="TEC-AC-10002942"/>
    <x v="2"/>
    <x v="11"/>
    <s v="WD My Passport Ultra 1TB Portable External Hard Drive"/>
    <x v="5441"/>
    <n v="3"/>
    <n v="0.2"/>
    <n v="-6.2100000000000151"/>
    <x v="2"/>
    <x v="0"/>
  </r>
  <r>
    <n v="8606"/>
    <x v="4284"/>
    <x v="835"/>
    <x v="1166"/>
    <s v="Standard Class"/>
    <s v="CA-12310"/>
    <s v="Christine Abelman"/>
    <x v="1"/>
    <x v="0"/>
    <s v="San Antonio"/>
    <x v="5"/>
    <n v="78207"/>
    <x v="2"/>
    <s v="TEC-PH-10002890"/>
    <x v="2"/>
    <x v="7"/>
    <s v="AT&amp;T 17929 Lendline Telephone"/>
    <x v="2171"/>
    <n v="5"/>
    <n v="0.2"/>
    <n v="13.571999999999996"/>
    <x v="2"/>
    <x v="0"/>
  </r>
  <r>
    <n v="8607"/>
    <x v="4285"/>
    <x v="238"/>
    <x v="554"/>
    <s v="Standard Class"/>
    <s v="CM-12160"/>
    <s v="Charles McCrossin"/>
    <x v="0"/>
    <x v="0"/>
    <s v="New Bedford"/>
    <x v="31"/>
    <n v="2740"/>
    <x v="3"/>
    <s v="TEC-AC-10003614"/>
    <x v="2"/>
    <x v="11"/>
    <s v="Verbatim 25 GB 6x Blu-ray Single Layer Recordable Disc, 10/Pack"/>
    <x v="5521"/>
    <n v="2"/>
    <n v="0"/>
    <n v="7.6493999999999982"/>
    <x v="3"/>
    <x v="0"/>
  </r>
  <r>
    <n v="8608"/>
    <x v="4286"/>
    <x v="611"/>
    <x v="610"/>
    <s v="Standard Class"/>
    <s v="BT-11440"/>
    <s v="Bobby Trafton"/>
    <x v="0"/>
    <x v="0"/>
    <s v="New York City"/>
    <x v="15"/>
    <n v="10035"/>
    <x v="3"/>
    <s v="FUR-FU-10002878"/>
    <x v="0"/>
    <x v="5"/>
    <s v="Seth Thomas 14&quot; Day/Date Wall Clock"/>
    <x v="5522"/>
    <n v="2"/>
    <n v="0"/>
    <n v="21.075200000000002"/>
    <x v="3"/>
    <x v="0"/>
  </r>
  <r>
    <n v="8609"/>
    <x v="4286"/>
    <x v="611"/>
    <x v="610"/>
    <s v="Standard Class"/>
    <s v="BT-11440"/>
    <s v="Bobby Trafton"/>
    <x v="0"/>
    <x v="0"/>
    <s v="New York City"/>
    <x v="15"/>
    <n v="10035"/>
    <x v="3"/>
    <s v="OFF-AP-10001626"/>
    <x v="1"/>
    <x v="9"/>
    <s v="Commercial WindTunnel Clean Air Upright Vacuum, Replacement Belts, Filtration Bags"/>
    <x v="2560"/>
    <n v="4"/>
    <n v="0"/>
    <n v="4.0456000000000003"/>
    <x v="3"/>
    <x v="0"/>
  </r>
  <r>
    <n v="8610"/>
    <x v="4286"/>
    <x v="611"/>
    <x v="610"/>
    <s v="Standard Class"/>
    <s v="BT-11440"/>
    <s v="Bobby Trafton"/>
    <x v="0"/>
    <x v="0"/>
    <s v="New York City"/>
    <x v="15"/>
    <n v="10035"/>
    <x v="3"/>
    <s v="FUR-BO-10003272"/>
    <x v="0"/>
    <x v="0"/>
    <s v="O'Sullivan Living Dimensions 5-Shelf Bookcases"/>
    <x v="3832"/>
    <n v="2"/>
    <n v="0.2"/>
    <n v="-44.196000000000026"/>
    <x v="3"/>
    <x v="0"/>
  </r>
  <r>
    <n v="8611"/>
    <x v="4286"/>
    <x v="611"/>
    <x v="610"/>
    <s v="Standard Class"/>
    <s v="BT-11440"/>
    <s v="Bobby Trafton"/>
    <x v="0"/>
    <x v="0"/>
    <s v="New York City"/>
    <x v="15"/>
    <n v="10035"/>
    <x v="3"/>
    <s v="FUR-FU-10002191"/>
    <x v="0"/>
    <x v="5"/>
    <s v="G.E. Halogen Desk Lamp Bulbs"/>
    <x v="544"/>
    <n v="2"/>
    <n v="0"/>
    <n v="6.7008000000000001"/>
    <x v="3"/>
    <x v="0"/>
  </r>
  <r>
    <n v="8612"/>
    <x v="4287"/>
    <x v="38"/>
    <x v="251"/>
    <s v="Second Class"/>
    <s v="SE-20110"/>
    <s v="Sanjit Engle"/>
    <x v="0"/>
    <x v="0"/>
    <s v="Oxnard"/>
    <x v="1"/>
    <n v="93030"/>
    <x v="1"/>
    <s v="TEC-AC-10000682"/>
    <x v="2"/>
    <x v="11"/>
    <s v="Kensington K72356US Mouse-in-a-Box USB Desktop Mouse"/>
    <x v="2076"/>
    <n v="5"/>
    <n v="0"/>
    <n v="29.032499999999999"/>
    <x v="1"/>
    <x v="0"/>
  </r>
  <r>
    <n v="8613"/>
    <x v="4288"/>
    <x v="1198"/>
    <x v="1261"/>
    <s v="Second Class"/>
    <s v="HG-14965"/>
    <s v="Henry Goldwyn"/>
    <x v="1"/>
    <x v="0"/>
    <s v="Los Angeles"/>
    <x v="1"/>
    <n v="90036"/>
    <x v="1"/>
    <s v="OFF-AR-10000588"/>
    <x v="1"/>
    <x v="6"/>
    <s v="Newell 345"/>
    <x v="2010"/>
    <n v="2"/>
    <n v="0"/>
    <n v="10.316800000000001"/>
    <x v="1"/>
    <x v="0"/>
  </r>
  <r>
    <n v="8614"/>
    <x v="4289"/>
    <x v="1199"/>
    <x v="954"/>
    <s v="Standard Class"/>
    <s v="PF-19165"/>
    <s v="Philip Fox"/>
    <x v="0"/>
    <x v="0"/>
    <s v="Oakland"/>
    <x v="1"/>
    <n v="94601"/>
    <x v="1"/>
    <s v="TEC-AC-10002001"/>
    <x v="2"/>
    <x v="11"/>
    <s v="Logitech Wireless Gaming Headset G930"/>
    <x v="651"/>
    <n v="3"/>
    <n v="0"/>
    <n v="177.58890000000002"/>
    <x v="1"/>
    <x v="0"/>
  </r>
  <r>
    <n v="8615"/>
    <x v="4290"/>
    <x v="545"/>
    <x v="126"/>
    <s v="Standard Class"/>
    <s v="BD-11770"/>
    <s v="Bryan Davis"/>
    <x v="0"/>
    <x v="0"/>
    <s v="Edmonds"/>
    <x v="4"/>
    <n v="98026"/>
    <x v="1"/>
    <s v="OFF-LA-10003720"/>
    <x v="1"/>
    <x v="2"/>
    <s v="Avery 487"/>
    <x v="1576"/>
    <n v="2"/>
    <n v="0"/>
    <n v="3.4685999999999999"/>
    <x v="1"/>
    <x v="0"/>
  </r>
  <r>
    <n v="8616"/>
    <x v="4290"/>
    <x v="545"/>
    <x v="126"/>
    <s v="Standard Class"/>
    <s v="BD-11770"/>
    <s v="Bryan Davis"/>
    <x v="0"/>
    <x v="0"/>
    <s v="Edmonds"/>
    <x v="4"/>
    <n v="98026"/>
    <x v="1"/>
    <s v="OFF-BI-10004364"/>
    <x v="1"/>
    <x v="8"/>
    <s v="Storex Dura Pro Binders"/>
    <x v="5523"/>
    <n v="3"/>
    <n v="0.2"/>
    <n v="4.4550000000000001"/>
    <x v="1"/>
    <x v="0"/>
  </r>
  <r>
    <n v="8617"/>
    <x v="4290"/>
    <x v="545"/>
    <x v="126"/>
    <s v="Standard Class"/>
    <s v="BD-11770"/>
    <s v="Bryan Davis"/>
    <x v="0"/>
    <x v="0"/>
    <s v="Edmonds"/>
    <x v="4"/>
    <n v="98026"/>
    <x v="1"/>
    <s v="OFF-PA-10000100"/>
    <x v="1"/>
    <x v="10"/>
    <s v="Xerox 1945"/>
    <x v="2658"/>
    <n v="2"/>
    <n v="0"/>
    <n v="40.170200000000001"/>
    <x v="1"/>
    <x v="0"/>
  </r>
  <r>
    <n v="8618"/>
    <x v="4290"/>
    <x v="545"/>
    <x v="126"/>
    <s v="Standard Class"/>
    <s v="BD-11770"/>
    <s v="Bryan Davis"/>
    <x v="0"/>
    <x v="0"/>
    <s v="Edmonds"/>
    <x v="4"/>
    <n v="98026"/>
    <x v="1"/>
    <s v="OFF-BI-10004826"/>
    <x v="1"/>
    <x v="8"/>
    <s v="JM Magazine Binder"/>
    <x v="5524"/>
    <n v="3"/>
    <n v="0.2"/>
    <n v="13.868400000000001"/>
    <x v="1"/>
    <x v="0"/>
  </r>
  <r>
    <n v="8619"/>
    <x v="4291"/>
    <x v="448"/>
    <x v="494"/>
    <s v="Standard Class"/>
    <s v="BT-11395"/>
    <s v="Bill Tyler"/>
    <x v="1"/>
    <x v="0"/>
    <s v="Los Angeles"/>
    <x v="1"/>
    <n v="90004"/>
    <x v="1"/>
    <s v="FUR-TA-10001520"/>
    <x v="0"/>
    <x v="3"/>
    <s v="Lesro Sheffield Collection Coffee Table, End Table, Center Table, Corner Table"/>
    <x v="3860"/>
    <n v="7"/>
    <n v="0.2"/>
    <n v="-14.987700000000061"/>
    <x v="1"/>
    <x v="1"/>
  </r>
  <r>
    <n v="8620"/>
    <x v="4292"/>
    <x v="565"/>
    <x v="462"/>
    <s v="Second Class"/>
    <s v="EM-14095"/>
    <s v="Eudokia Martin"/>
    <x v="1"/>
    <x v="0"/>
    <s v="New York City"/>
    <x v="15"/>
    <n v="10024"/>
    <x v="3"/>
    <s v="OFF-ST-10001031"/>
    <x v="1"/>
    <x v="4"/>
    <s v="Adjustable Personal File Tote"/>
    <x v="5525"/>
    <n v="4"/>
    <n v="0"/>
    <n v="16.931200000000004"/>
    <x v="3"/>
    <x v="0"/>
  </r>
  <r>
    <n v="8621"/>
    <x v="4293"/>
    <x v="44"/>
    <x v="748"/>
    <s v="Second Class"/>
    <s v="LC-17050"/>
    <s v="Liz Carlisle"/>
    <x v="0"/>
    <x v="0"/>
    <s v="Dallas"/>
    <x v="5"/>
    <n v="75217"/>
    <x v="2"/>
    <s v="FUR-FU-10003878"/>
    <x v="0"/>
    <x v="5"/>
    <s v="Linden 10&quot; Round Wall Clock, Black"/>
    <x v="5526"/>
    <n v="5"/>
    <n v="0.6"/>
    <n v="-19.863999999999997"/>
    <x v="2"/>
    <x v="0"/>
  </r>
  <r>
    <n v="8622"/>
    <x v="4294"/>
    <x v="726"/>
    <x v="380"/>
    <s v="Standard Class"/>
    <s v="FH-14275"/>
    <s v="Frank Hawley"/>
    <x v="1"/>
    <x v="0"/>
    <s v="Franklin"/>
    <x v="18"/>
    <n v="37064"/>
    <x v="0"/>
    <s v="OFF-AP-10000358"/>
    <x v="1"/>
    <x v="9"/>
    <s v="Fellowes Basic Home/Office Series Surge Protectors"/>
    <x v="5527"/>
    <n v="2"/>
    <n v="0.2"/>
    <n v="2.3363999999999976"/>
    <x v="0"/>
    <x v="0"/>
  </r>
  <r>
    <n v="8623"/>
    <x v="4295"/>
    <x v="581"/>
    <x v="417"/>
    <s v="Standard Class"/>
    <s v="CM-12235"/>
    <s v="Chris McAfee"/>
    <x v="0"/>
    <x v="0"/>
    <s v="Phoenix"/>
    <x v="16"/>
    <n v="85023"/>
    <x v="1"/>
    <s v="OFF-ST-10000876"/>
    <x v="1"/>
    <x v="4"/>
    <s v="Eldon Simplefile Box Office"/>
    <x v="5528"/>
    <n v="4"/>
    <n v="0.2"/>
    <n v="3.9808000000000003"/>
    <x v="1"/>
    <x v="1"/>
  </r>
  <r>
    <n v="8624"/>
    <x v="4296"/>
    <x v="50"/>
    <x v="837"/>
    <s v="Standard Class"/>
    <s v="FM-14380"/>
    <s v="Fred McMath"/>
    <x v="0"/>
    <x v="0"/>
    <s v="Miami"/>
    <x v="2"/>
    <n v="33178"/>
    <x v="0"/>
    <s v="OFF-BI-10004224"/>
    <x v="1"/>
    <x v="8"/>
    <s v="Catalog Binders with Expanding Posts"/>
    <x v="1444"/>
    <n v="6"/>
    <n v="0.7"/>
    <n v="-100.91999999999999"/>
    <x v="0"/>
    <x v="0"/>
  </r>
  <r>
    <n v="8625"/>
    <x v="4296"/>
    <x v="50"/>
    <x v="837"/>
    <s v="Standard Class"/>
    <s v="FM-14380"/>
    <s v="Fred McMath"/>
    <x v="0"/>
    <x v="0"/>
    <s v="Miami"/>
    <x v="2"/>
    <n v="33178"/>
    <x v="0"/>
    <s v="TEC-AC-10004568"/>
    <x v="2"/>
    <x v="11"/>
    <s v="Maxell LTO Ultrium - 800 GB"/>
    <x v="1375"/>
    <n v="5"/>
    <n v="0.2"/>
    <n v="-1.3995000000000104"/>
    <x v="0"/>
    <x v="0"/>
  </r>
  <r>
    <n v="8626"/>
    <x v="4297"/>
    <x v="575"/>
    <x v="301"/>
    <s v="Standard Class"/>
    <s v="HG-14965"/>
    <s v="Henry Goldwyn"/>
    <x v="1"/>
    <x v="0"/>
    <s v="Colorado Springs"/>
    <x v="22"/>
    <n v="80906"/>
    <x v="1"/>
    <s v="OFF-PA-10000533"/>
    <x v="1"/>
    <x v="10"/>
    <s v="Southworth Parchment Paper &amp; Envelopes"/>
    <x v="937"/>
    <n v="3"/>
    <n v="0.2"/>
    <n v="5.1011999999999995"/>
    <x v="1"/>
    <x v="0"/>
  </r>
  <r>
    <n v="8627"/>
    <x v="4298"/>
    <x v="67"/>
    <x v="64"/>
    <s v="Standard Class"/>
    <s v="AG-10525"/>
    <s v="Andy Gerbode"/>
    <x v="1"/>
    <x v="0"/>
    <s v="New York City"/>
    <x v="15"/>
    <n v="10011"/>
    <x v="3"/>
    <s v="OFF-ST-10003638"/>
    <x v="1"/>
    <x v="4"/>
    <s v="Mobile Personal File Cube"/>
    <x v="3824"/>
    <n v="3"/>
    <n v="0"/>
    <n v="18.970199999999998"/>
    <x v="3"/>
    <x v="0"/>
  </r>
  <r>
    <n v="8628"/>
    <x v="4298"/>
    <x v="67"/>
    <x v="64"/>
    <s v="Standard Class"/>
    <s v="AG-10525"/>
    <s v="Andy Gerbode"/>
    <x v="1"/>
    <x v="0"/>
    <s v="New York City"/>
    <x v="15"/>
    <n v="10011"/>
    <x v="3"/>
    <s v="TEC-AC-10002305"/>
    <x v="2"/>
    <x v="11"/>
    <s v="KeyTronic E03601U1 - Keyboard - Beige"/>
    <x v="2597"/>
    <n v="5"/>
    <n v="0"/>
    <n v="16.199999999999992"/>
    <x v="3"/>
    <x v="0"/>
  </r>
  <r>
    <n v="8629"/>
    <x v="4298"/>
    <x v="67"/>
    <x v="64"/>
    <s v="Standard Class"/>
    <s v="AG-10525"/>
    <s v="Andy Gerbode"/>
    <x v="1"/>
    <x v="0"/>
    <s v="New York City"/>
    <x v="15"/>
    <n v="10011"/>
    <x v="3"/>
    <s v="OFF-BI-10000605"/>
    <x v="1"/>
    <x v="8"/>
    <s v="Acco Pressboard Covers with Storage Hooks, 9 1/2&quot; x 11&quot;, Executive Red"/>
    <x v="861"/>
    <n v="2"/>
    <n v="0.2"/>
    <n v="2.0573999999999995"/>
    <x v="3"/>
    <x v="0"/>
  </r>
  <r>
    <n v="8630"/>
    <x v="4298"/>
    <x v="67"/>
    <x v="64"/>
    <s v="Standard Class"/>
    <s v="AG-10525"/>
    <s v="Andy Gerbode"/>
    <x v="1"/>
    <x v="0"/>
    <s v="New York City"/>
    <x v="15"/>
    <n v="10011"/>
    <x v="3"/>
    <s v="FUR-TA-10003569"/>
    <x v="0"/>
    <x v="3"/>
    <s v="Bretford CR8500 Series Meeting Room Furniture"/>
    <x v="5529"/>
    <n v="2"/>
    <n v="0.4"/>
    <n v="-120.29400000000004"/>
    <x v="3"/>
    <x v="0"/>
  </r>
  <r>
    <n v="8631"/>
    <x v="4298"/>
    <x v="67"/>
    <x v="64"/>
    <s v="Standard Class"/>
    <s v="AG-10525"/>
    <s v="Andy Gerbode"/>
    <x v="1"/>
    <x v="0"/>
    <s v="New York City"/>
    <x v="15"/>
    <n v="10011"/>
    <x v="3"/>
    <s v="OFF-FA-10003059"/>
    <x v="1"/>
    <x v="13"/>
    <s v="Assorted Color Push Pins"/>
    <x v="5530"/>
    <n v="4"/>
    <n v="0"/>
    <n v="2.3891999999999998"/>
    <x v="3"/>
    <x v="0"/>
  </r>
  <r>
    <n v="8632"/>
    <x v="4299"/>
    <x v="1062"/>
    <x v="879"/>
    <s v="First Class"/>
    <s v="OT-18730"/>
    <s v="Olvera Toch"/>
    <x v="0"/>
    <x v="0"/>
    <s v="Bethlehem"/>
    <x v="9"/>
    <n v="18018"/>
    <x v="3"/>
    <s v="FUR-BO-10004409"/>
    <x v="0"/>
    <x v="0"/>
    <s v="Safco Value Mate Series Steel Bookcases, Baked Enamel Finish on Steel, Gray"/>
    <x v="5531"/>
    <n v="5"/>
    <n v="0.5"/>
    <n v="-78.078000000000003"/>
    <x v="3"/>
    <x v="0"/>
  </r>
  <r>
    <n v="8633"/>
    <x v="4299"/>
    <x v="1062"/>
    <x v="879"/>
    <s v="First Class"/>
    <s v="OT-18730"/>
    <s v="Olvera Toch"/>
    <x v="0"/>
    <x v="0"/>
    <s v="Bethlehem"/>
    <x v="9"/>
    <n v="18018"/>
    <x v="3"/>
    <s v="OFF-BI-10000545"/>
    <x v="1"/>
    <x v="8"/>
    <s v="GBC Ibimaster 500 Manual ProClick Binding System"/>
    <x v="5341"/>
    <n v="6"/>
    <n v="0.7"/>
    <n v="-913.17599999999993"/>
    <x v="3"/>
    <x v="0"/>
  </r>
  <r>
    <n v="8634"/>
    <x v="4299"/>
    <x v="1062"/>
    <x v="879"/>
    <s v="First Class"/>
    <s v="OT-18730"/>
    <s v="Olvera Toch"/>
    <x v="0"/>
    <x v="0"/>
    <s v="Bethlehem"/>
    <x v="9"/>
    <n v="18018"/>
    <x v="3"/>
    <s v="OFF-AP-10004052"/>
    <x v="1"/>
    <x v="9"/>
    <s v="Hoover Replacement Belts For Soft Guard &amp; Commercial Ltweight Upright Vacs, 2/Pk"/>
    <x v="5408"/>
    <n v="3"/>
    <n v="0.2"/>
    <n v="0.7110000000000003"/>
    <x v="3"/>
    <x v="0"/>
  </r>
  <r>
    <n v="8635"/>
    <x v="4300"/>
    <x v="326"/>
    <x v="346"/>
    <s v="Standard Class"/>
    <s v="SV-20365"/>
    <s v="Seth Vernon"/>
    <x v="0"/>
    <x v="0"/>
    <s v="Philadelphia"/>
    <x v="9"/>
    <n v="19140"/>
    <x v="3"/>
    <s v="FUR-BO-10001798"/>
    <x v="0"/>
    <x v="0"/>
    <s v="Bush Somerset Collection Bookcase"/>
    <x v="5532"/>
    <n v="2"/>
    <n v="0.5"/>
    <n v="-89.066399999999987"/>
    <x v="3"/>
    <x v="0"/>
  </r>
  <r>
    <n v="8636"/>
    <x v="4301"/>
    <x v="1013"/>
    <x v="1108"/>
    <s v="First Class"/>
    <s v="JM-16195"/>
    <s v="Justin MacKendrick"/>
    <x v="0"/>
    <x v="0"/>
    <s v="Louisville"/>
    <x v="0"/>
    <n v="40214"/>
    <x v="0"/>
    <s v="OFF-AR-10004010"/>
    <x v="1"/>
    <x v="6"/>
    <s v="Hunt Boston Vacuum Mount KS Pencil Sharpener"/>
    <x v="5368"/>
    <n v="5"/>
    <n v="0"/>
    <n v="45.487000000000002"/>
    <x v="0"/>
    <x v="0"/>
  </r>
  <r>
    <n v="8637"/>
    <x v="4301"/>
    <x v="1013"/>
    <x v="1108"/>
    <s v="First Class"/>
    <s v="JM-16195"/>
    <s v="Justin MacKendrick"/>
    <x v="0"/>
    <x v="0"/>
    <s v="Louisville"/>
    <x v="0"/>
    <n v="40214"/>
    <x v="0"/>
    <s v="OFF-ST-10000585"/>
    <x v="1"/>
    <x v="4"/>
    <s v="Economy Rollaway Files"/>
    <x v="5533"/>
    <n v="5"/>
    <n v="0"/>
    <n v="214.76"/>
    <x v="0"/>
    <x v="0"/>
  </r>
  <r>
    <n v="8638"/>
    <x v="4302"/>
    <x v="842"/>
    <x v="1060"/>
    <s v="Standard Class"/>
    <s v="HM-14980"/>
    <s v="Henry MacAllister"/>
    <x v="0"/>
    <x v="0"/>
    <s v="Seattle"/>
    <x v="4"/>
    <n v="98105"/>
    <x v="1"/>
    <s v="FUR-FU-10000397"/>
    <x v="0"/>
    <x v="5"/>
    <s v="Luxo Economy Swing Arm Lamp"/>
    <x v="5534"/>
    <n v="7"/>
    <n v="0"/>
    <n v="39.082400000000007"/>
    <x v="1"/>
    <x v="0"/>
  </r>
  <r>
    <n v="8639"/>
    <x v="4303"/>
    <x v="283"/>
    <x v="892"/>
    <s v="First Class"/>
    <s v="PO-19180"/>
    <s v="Philisse Overcash"/>
    <x v="2"/>
    <x v="0"/>
    <s v="Kenosha"/>
    <x v="6"/>
    <n v="53142"/>
    <x v="2"/>
    <s v="TEC-AC-10000736"/>
    <x v="2"/>
    <x v="11"/>
    <s v="Logitech G600 MMO Gaming Mouse"/>
    <x v="4516"/>
    <n v="5"/>
    <n v="0"/>
    <n v="143.982"/>
    <x v="2"/>
    <x v="0"/>
  </r>
  <r>
    <n v="8640"/>
    <x v="4304"/>
    <x v="736"/>
    <x v="345"/>
    <s v="Second Class"/>
    <s v="KC-16675"/>
    <s v="Kimberly Carter"/>
    <x v="1"/>
    <x v="0"/>
    <s v="Henderson"/>
    <x v="0"/>
    <n v="42420"/>
    <x v="0"/>
    <s v="OFF-BI-10004970"/>
    <x v="1"/>
    <x v="8"/>
    <s v="ACCOHIDE 3-Ring Binder, Blue, 1&quot;"/>
    <x v="714"/>
    <n v="3"/>
    <n v="0"/>
    <n v="5.8232999999999997"/>
    <x v="0"/>
    <x v="0"/>
  </r>
  <r>
    <n v="8641"/>
    <x v="4305"/>
    <x v="602"/>
    <x v="1019"/>
    <s v="Standard Class"/>
    <s v="DB-13120"/>
    <s v="David Bremer"/>
    <x v="1"/>
    <x v="0"/>
    <s v="Dallas"/>
    <x v="5"/>
    <n v="75217"/>
    <x v="2"/>
    <s v="OFF-BI-10000545"/>
    <x v="1"/>
    <x v="8"/>
    <s v="GBC Ibimaster 500 Manual ProClick Binding System"/>
    <x v="5535"/>
    <n v="5"/>
    <n v="0.8"/>
    <n v="-1141.47"/>
    <x v="2"/>
    <x v="0"/>
  </r>
  <r>
    <n v="8642"/>
    <x v="4306"/>
    <x v="574"/>
    <x v="348"/>
    <s v="Same Day"/>
    <s v="SV-20935"/>
    <s v="Susan Vittorini"/>
    <x v="0"/>
    <x v="0"/>
    <s v="Peoria"/>
    <x v="16"/>
    <n v="85345"/>
    <x v="1"/>
    <s v="OFF-BI-10001670"/>
    <x v="1"/>
    <x v="8"/>
    <s v="Vinyl Sectional Post Binders"/>
    <x v="5536"/>
    <n v="6"/>
    <n v="0.7"/>
    <n v="-45.239999999999995"/>
    <x v="1"/>
    <x v="0"/>
  </r>
  <r>
    <n v="8643"/>
    <x v="4307"/>
    <x v="627"/>
    <x v="112"/>
    <s v="Standard Class"/>
    <s v="NS-18640"/>
    <s v="Noel Staavos"/>
    <x v="1"/>
    <x v="0"/>
    <s v="Jacksonville"/>
    <x v="3"/>
    <n v="28540"/>
    <x v="0"/>
    <s v="OFF-FA-10000624"/>
    <x v="1"/>
    <x v="13"/>
    <s v="OIC Binder Clips"/>
    <x v="5305"/>
    <n v="11"/>
    <n v="0.2"/>
    <n v="11.814"/>
    <x v="0"/>
    <x v="0"/>
  </r>
  <r>
    <n v="8644"/>
    <x v="4307"/>
    <x v="627"/>
    <x v="112"/>
    <s v="Standard Class"/>
    <s v="NS-18640"/>
    <s v="Noel Staavos"/>
    <x v="1"/>
    <x v="0"/>
    <s v="Jacksonville"/>
    <x v="3"/>
    <n v="28540"/>
    <x v="0"/>
    <s v="OFF-LA-10002945"/>
    <x v="1"/>
    <x v="2"/>
    <s v="Permanent Self-Adhesive File Folder Labels for Typewriters, 1 1/8 x 3 1/2, White"/>
    <x v="1325"/>
    <n v="1"/>
    <n v="0.2"/>
    <n v="1.6379999999999997"/>
    <x v="0"/>
    <x v="0"/>
  </r>
  <r>
    <n v="8645"/>
    <x v="4307"/>
    <x v="627"/>
    <x v="112"/>
    <s v="Standard Class"/>
    <s v="NS-18640"/>
    <s v="Noel Staavos"/>
    <x v="1"/>
    <x v="0"/>
    <s v="Jacksonville"/>
    <x v="3"/>
    <n v="28540"/>
    <x v="0"/>
    <s v="OFF-BI-10000315"/>
    <x v="1"/>
    <x v="8"/>
    <s v="Poly Designer Cover &amp; Back"/>
    <x v="5537"/>
    <n v="7"/>
    <n v="0.7"/>
    <n v="-29.244599999999991"/>
    <x v="0"/>
    <x v="0"/>
  </r>
  <r>
    <n v="8646"/>
    <x v="4307"/>
    <x v="627"/>
    <x v="112"/>
    <s v="Standard Class"/>
    <s v="NS-18640"/>
    <s v="Noel Staavos"/>
    <x v="1"/>
    <x v="0"/>
    <s v="Jacksonville"/>
    <x v="3"/>
    <n v="28540"/>
    <x v="0"/>
    <s v="FUR-FU-10000023"/>
    <x v="0"/>
    <x v="5"/>
    <s v="Eldon Wave Desk Accessories"/>
    <x v="5364"/>
    <n v="1"/>
    <n v="0.2"/>
    <n v="1.4136000000000002"/>
    <x v="0"/>
    <x v="0"/>
  </r>
  <r>
    <n v="8647"/>
    <x v="4308"/>
    <x v="881"/>
    <x v="533"/>
    <s v="Standard Class"/>
    <s v="MH-17455"/>
    <s v="Mark Hamilton"/>
    <x v="0"/>
    <x v="0"/>
    <s v="Los Angeles"/>
    <x v="1"/>
    <n v="90032"/>
    <x v="1"/>
    <s v="FUR-CH-10004698"/>
    <x v="0"/>
    <x v="1"/>
    <s v="Padded Folding Chairs, Black, 4/Carton"/>
    <x v="4934"/>
    <n v="3"/>
    <n v="0.2"/>
    <n v="19.435200000000009"/>
    <x v="1"/>
    <x v="1"/>
  </r>
  <r>
    <n v="8648"/>
    <x v="4309"/>
    <x v="901"/>
    <x v="222"/>
    <s v="First Class"/>
    <s v="RR-19525"/>
    <s v="Rick Reed"/>
    <x v="1"/>
    <x v="0"/>
    <s v="Nashville"/>
    <x v="18"/>
    <n v="37211"/>
    <x v="0"/>
    <s v="FUR-CH-10004477"/>
    <x v="0"/>
    <x v="1"/>
    <s v="Global Push Button Manager's Chair, Indigo"/>
    <x v="5538"/>
    <n v="2"/>
    <n v="0.2"/>
    <n v="10.960199999999993"/>
    <x v="0"/>
    <x v="0"/>
  </r>
  <r>
    <n v="8649"/>
    <x v="4310"/>
    <x v="875"/>
    <x v="1151"/>
    <s v="Standard Class"/>
    <s v="RH-19555"/>
    <s v="Ritsa Hightower"/>
    <x v="0"/>
    <x v="0"/>
    <s v="Charlotte"/>
    <x v="3"/>
    <n v="28205"/>
    <x v="0"/>
    <s v="OFF-ST-10003816"/>
    <x v="1"/>
    <x v="4"/>
    <s v="Fellowes High-Stak Drawer Files"/>
    <x v="3327"/>
    <n v="5"/>
    <n v="0.2"/>
    <n v="26.428499999999957"/>
    <x v="0"/>
    <x v="0"/>
  </r>
  <r>
    <n v="8650"/>
    <x v="4310"/>
    <x v="875"/>
    <x v="1151"/>
    <s v="Standard Class"/>
    <s v="RH-19555"/>
    <s v="Ritsa Hightower"/>
    <x v="0"/>
    <x v="0"/>
    <s v="Charlotte"/>
    <x v="3"/>
    <n v="28205"/>
    <x v="0"/>
    <s v="OFF-BI-10002429"/>
    <x v="1"/>
    <x v="8"/>
    <s v="Premier Elliptical Ring Binder, Black"/>
    <x v="5539"/>
    <n v="3"/>
    <n v="0.7"/>
    <n v="-20.090399999999995"/>
    <x v="0"/>
    <x v="0"/>
  </r>
  <r>
    <n v="8651"/>
    <x v="4311"/>
    <x v="103"/>
    <x v="178"/>
    <s v="Same Day"/>
    <s v="RP-19390"/>
    <s v="Resi Pölking"/>
    <x v="0"/>
    <x v="0"/>
    <s v="Seattle"/>
    <x v="4"/>
    <n v="98103"/>
    <x v="1"/>
    <s v="OFF-FA-10000840"/>
    <x v="1"/>
    <x v="13"/>
    <s v="OIC Thumb-Tacks"/>
    <x v="5540"/>
    <n v="5"/>
    <n v="0"/>
    <n v="2.6789999999999998"/>
    <x v="1"/>
    <x v="1"/>
  </r>
  <r>
    <n v="8652"/>
    <x v="4311"/>
    <x v="103"/>
    <x v="178"/>
    <s v="Same Day"/>
    <s v="RP-19390"/>
    <s v="Resi Pölking"/>
    <x v="0"/>
    <x v="0"/>
    <s v="Seattle"/>
    <x v="4"/>
    <n v="98103"/>
    <x v="1"/>
    <s v="FUR-FU-10001918"/>
    <x v="0"/>
    <x v="5"/>
    <s v="C-Line Cubicle Keepers Polyproplyene Holder With Velcro Backings"/>
    <x v="5541"/>
    <n v="3"/>
    <n v="0"/>
    <n v="5.5341000000000014"/>
    <x v="1"/>
    <x v="1"/>
  </r>
  <r>
    <n v="8653"/>
    <x v="4311"/>
    <x v="103"/>
    <x v="178"/>
    <s v="Same Day"/>
    <s v="RP-19390"/>
    <s v="Resi Pölking"/>
    <x v="0"/>
    <x v="0"/>
    <s v="Seattle"/>
    <x v="4"/>
    <n v="98103"/>
    <x v="1"/>
    <s v="OFF-SU-10001574"/>
    <x v="1"/>
    <x v="14"/>
    <s v="Acme Value Line Scissors"/>
    <x v="549"/>
    <n v="2"/>
    <n v="0"/>
    <n v="2.1899999999999995"/>
    <x v="1"/>
    <x v="1"/>
  </r>
  <r>
    <n v="8654"/>
    <x v="4311"/>
    <x v="103"/>
    <x v="178"/>
    <s v="Same Day"/>
    <s v="RP-19390"/>
    <s v="Resi Pölking"/>
    <x v="0"/>
    <x v="0"/>
    <s v="Seattle"/>
    <x v="4"/>
    <n v="98103"/>
    <x v="1"/>
    <s v="TEC-AC-10001606"/>
    <x v="2"/>
    <x v="11"/>
    <s v="Logitech Wireless Performance Mouse MX for PC and Mac"/>
    <x v="1664"/>
    <n v="2"/>
    <n v="0"/>
    <n v="75.992400000000004"/>
    <x v="1"/>
    <x v="1"/>
  </r>
  <r>
    <n v="8655"/>
    <x v="4311"/>
    <x v="103"/>
    <x v="178"/>
    <s v="Same Day"/>
    <s v="RP-19390"/>
    <s v="Resi Pölking"/>
    <x v="0"/>
    <x v="0"/>
    <s v="Seattle"/>
    <x v="4"/>
    <n v="98103"/>
    <x v="1"/>
    <s v="TEC-AC-10003399"/>
    <x v="2"/>
    <x v="11"/>
    <s v="Memorex Mini Travel Drive 64 GB USB 2.0 Flash Drive"/>
    <x v="5542"/>
    <n v="4"/>
    <n v="0"/>
    <n v="60.883200000000002"/>
    <x v="1"/>
    <x v="1"/>
  </r>
  <r>
    <n v="8656"/>
    <x v="4311"/>
    <x v="103"/>
    <x v="178"/>
    <s v="Same Day"/>
    <s v="RP-19390"/>
    <s v="Resi Pölking"/>
    <x v="0"/>
    <x v="0"/>
    <s v="Seattle"/>
    <x v="4"/>
    <n v="98103"/>
    <x v="1"/>
    <s v="TEC-AC-10000865"/>
    <x v="2"/>
    <x v="11"/>
    <s v="WD My Passport Ultra 500GB Portable External Hard Drive"/>
    <x v="5543"/>
    <n v="2"/>
    <n v="0"/>
    <n v="20.059999999999988"/>
    <x v="1"/>
    <x v="1"/>
  </r>
  <r>
    <n v="8657"/>
    <x v="4311"/>
    <x v="103"/>
    <x v="178"/>
    <s v="Same Day"/>
    <s v="RP-19390"/>
    <s v="Resi Pölking"/>
    <x v="0"/>
    <x v="0"/>
    <s v="Seattle"/>
    <x v="4"/>
    <n v="98103"/>
    <x v="1"/>
    <s v="OFF-PA-10002923"/>
    <x v="1"/>
    <x v="10"/>
    <s v="Xerox 1942"/>
    <x v="1553"/>
    <n v="1"/>
    <n v="0"/>
    <n v="24.47"/>
    <x v="1"/>
    <x v="1"/>
  </r>
  <r>
    <n v="8658"/>
    <x v="4311"/>
    <x v="103"/>
    <x v="178"/>
    <s v="Same Day"/>
    <s v="RP-19390"/>
    <s v="Resi Pölking"/>
    <x v="0"/>
    <x v="0"/>
    <s v="Seattle"/>
    <x v="4"/>
    <n v="98103"/>
    <x v="1"/>
    <s v="OFF-AP-10004785"/>
    <x v="1"/>
    <x v="9"/>
    <s v="Holmes Replacement Filter for HEPA Air Cleaner, Medium Room"/>
    <x v="5544"/>
    <n v="2"/>
    <n v="0"/>
    <n v="9.743800000000002"/>
    <x v="1"/>
    <x v="1"/>
  </r>
  <r>
    <n v="8659"/>
    <x v="4312"/>
    <x v="1028"/>
    <x v="22"/>
    <s v="Standard Class"/>
    <s v="KB-16600"/>
    <s v="Ken Brennan"/>
    <x v="1"/>
    <x v="0"/>
    <s v="Chicago"/>
    <x v="10"/>
    <n v="60623"/>
    <x v="2"/>
    <s v="OFF-BI-10003727"/>
    <x v="1"/>
    <x v="8"/>
    <s v="Avery Durable Slant Ring Binders With Label Holder"/>
    <x v="5545"/>
    <n v="1"/>
    <n v="0.8"/>
    <n v="-1.3376000000000001"/>
    <x v="2"/>
    <x v="0"/>
  </r>
  <r>
    <n v="8660"/>
    <x v="4313"/>
    <x v="323"/>
    <x v="1054"/>
    <s v="Standard Class"/>
    <s v="MH-17620"/>
    <s v="Matt Hagelstein"/>
    <x v="1"/>
    <x v="0"/>
    <s v="Cincinnati"/>
    <x v="24"/>
    <n v="45231"/>
    <x v="3"/>
    <s v="OFF-PA-10002246"/>
    <x v="1"/>
    <x v="10"/>
    <s v="Wirebound Four 2-3/4 x 5 Forms per Page, 400 Sets per Book"/>
    <x v="2733"/>
    <n v="6"/>
    <n v="0.2"/>
    <n v="11.223000000000001"/>
    <x v="3"/>
    <x v="0"/>
  </r>
  <r>
    <n v="8661"/>
    <x v="4314"/>
    <x v="920"/>
    <x v="524"/>
    <s v="Standard Class"/>
    <s v="HZ-14950"/>
    <s v="Henia Zydlo"/>
    <x v="0"/>
    <x v="0"/>
    <s v="Fort Lauderdale"/>
    <x v="2"/>
    <n v="33311"/>
    <x v="0"/>
    <s v="FUR-BO-10003965"/>
    <x v="0"/>
    <x v="0"/>
    <s v="O'Sullivan Manor Hill 2-Door Library in Brianna Oak"/>
    <x v="1937"/>
    <n v="5"/>
    <n v="0.2"/>
    <n v="-81.440999999999946"/>
    <x v="0"/>
    <x v="0"/>
  </r>
  <r>
    <n v="8662"/>
    <x v="4315"/>
    <x v="793"/>
    <x v="280"/>
    <s v="Standard Class"/>
    <s v="JG-15160"/>
    <s v="James Galang"/>
    <x v="0"/>
    <x v="0"/>
    <s v="Houston"/>
    <x v="5"/>
    <n v="77041"/>
    <x v="2"/>
    <s v="FUR-FU-10000175"/>
    <x v="0"/>
    <x v="5"/>
    <s v="DAX Wood Document Frame."/>
    <x v="5546"/>
    <n v="4"/>
    <n v="0.6"/>
    <n v="-15.9268"/>
    <x v="2"/>
    <x v="0"/>
  </r>
  <r>
    <n v="8663"/>
    <x v="4315"/>
    <x v="793"/>
    <x v="280"/>
    <s v="Standard Class"/>
    <s v="JG-15160"/>
    <s v="James Galang"/>
    <x v="0"/>
    <x v="0"/>
    <s v="Houston"/>
    <x v="5"/>
    <n v="77041"/>
    <x v="2"/>
    <s v="TEC-PH-10001336"/>
    <x v="2"/>
    <x v="7"/>
    <s v="Digium D40 VoIP phone"/>
    <x v="5547"/>
    <n v="6"/>
    <n v="0.2"/>
    <n v="69.654599999999988"/>
    <x v="2"/>
    <x v="0"/>
  </r>
  <r>
    <n v="8664"/>
    <x v="4315"/>
    <x v="793"/>
    <x v="280"/>
    <s v="Standard Class"/>
    <s v="JG-15160"/>
    <s v="James Galang"/>
    <x v="0"/>
    <x v="0"/>
    <s v="Houston"/>
    <x v="5"/>
    <n v="77041"/>
    <x v="2"/>
    <s v="OFF-PA-10001954"/>
    <x v="1"/>
    <x v="10"/>
    <s v="Xerox 1964"/>
    <x v="5548"/>
    <n v="7"/>
    <n v="0.2"/>
    <n v="41.568799999999996"/>
    <x v="2"/>
    <x v="0"/>
  </r>
  <r>
    <n v="8665"/>
    <x v="4316"/>
    <x v="983"/>
    <x v="1300"/>
    <s v="Second Class"/>
    <s v="AB-10165"/>
    <s v="Alan Barnes"/>
    <x v="0"/>
    <x v="0"/>
    <s v="Lakewood"/>
    <x v="1"/>
    <n v="90712"/>
    <x v="1"/>
    <s v="FUR-FU-10004973"/>
    <x v="0"/>
    <x v="5"/>
    <s v="Flat Face Poster Frame"/>
    <x v="5549"/>
    <n v="5"/>
    <n v="0"/>
    <n v="39.564000000000007"/>
    <x v="1"/>
    <x v="0"/>
  </r>
  <r>
    <n v="8666"/>
    <x v="4317"/>
    <x v="1019"/>
    <x v="1058"/>
    <s v="First Class"/>
    <s v="HJ-14875"/>
    <s v="Heather Jas"/>
    <x v="2"/>
    <x v="0"/>
    <s v="San Francisco"/>
    <x v="1"/>
    <n v="94122"/>
    <x v="1"/>
    <s v="OFF-SU-10004231"/>
    <x v="1"/>
    <x v="14"/>
    <s v="Acme Tagit Stainless Steel Antibacterial Scissors"/>
    <x v="5550"/>
    <n v="5"/>
    <n v="0"/>
    <n v="13.365"/>
    <x v="1"/>
    <x v="1"/>
  </r>
  <r>
    <n v="8667"/>
    <x v="4318"/>
    <x v="945"/>
    <x v="771"/>
    <s v="First Class"/>
    <s v="CJ-11875"/>
    <s v="Carl Jackson"/>
    <x v="1"/>
    <x v="0"/>
    <s v="Philadelphia"/>
    <x v="9"/>
    <n v="19140"/>
    <x v="3"/>
    <s v="OFF-AR-10004269"/>
    <x v="1"/>
    <x v="6"/>
    <s v="Newell 31"/>
    <x v="1053"/>
    <n v="5"/>
    <n v="0.2"/>
    <n v="1.6519999999999992"/>
    <x v="3"/>
    <x v="0"/>
  </r>
  <r>
    <n v="8668"/>
    <x v="4319"/>
    <x v="596"/>
    <x v="746"/>
    <s v="Second Class"/>
    <s v="ED-13885"/>
    <s v="Emily Ducich"/>
    <x v="2"/>
    <x v="0"/>
    <s v="Seattle"/>
    <x v="4"/>
    <n v="98115"/>
    <x v="1"/>
    <s v="OFF-BI-10004002"/>
    <x v="1"/>
    <x v="8"/>
    <s v="Wilson Jones International Size A4 Ring Binders"/>
    <x v="2444"/>
    <n v="4"/>
    <n v="0.2"/>
    <n v="19.375999999999998"/>
    <x v="1"/>
    <x v="0"/>
  </r>
  <r>
    <n v="8669"/>
    <x v="4319"/>
    <x v="596"/>
    <x v="746"/>
    <s v="Second Class"/>
    <s v="ED-13885"/>
    <s v="Emily Ducich"/>
    <x v="2"/>
    <x v="0"/>
    <s v="Seattle"/>
    <x v="4"/>
    <n v="98115"/>
    <x v="1"/>
    <s v="TEC-MA-10000752"/>
    <x v="2"/>
    <x v="15"/>
    <s v="Texas Instrument TI-15 Fraction Calculator"/>
    <x v="1057"/>
    <n v="1"/>
    <n v="0.2"/>
    <n v="3.7569999999999992"/>
    <x v="1"/>
    <x v="0"/>
  </r>
  <r>
    <n v="8670"/>
    <x v="4320"/>
    <x v="139"/>
    <x v="603"/>
    <s v="Second Class"/>
    <s v="AI-10855"/>
    <s v="Arianne Irving"/>
    <x v="0"/>
    <x v="0"/>
    <s v="Los Angeles"/>
    <x v="1"/>
    <n v="90036"/>
    <x v="1"/>
    <s v="OFF-PA-10004947"/>
    <x v="1"/>
    <x v="10"/>
    <s v="Easy-staple paper"/>
    <x v="860"/>
    <n v="4"/>
    <n v="0"/>
    <n v="7.7039999999999988"/>
    <x v="1"/>
    <x v="0"/>
  </r>
  <r>
    <n v="8671"/>
    <x v="4321"/>
    <x v="422"/>
    <x v="916"/>
    <s v="Second Class"/>
    <s v="KB-16315"/>
    <s v="Karl Braun"/>
    <x v="0"/>
    <x v="0"/>
    <s v="Cleveland"/>
    <x v="24"/>
    <n v="44105"/>
    <x v="3"/>
    <s v="FUR-FU-10004904"/>
    <x v="0"/>
    <x v="5"/>
    <s v="Eldon &quot;L&quot; Workstation Diamond Chairmat"/>
    <x v="5551"/>
    <n v="3"/>
    <n v="0.2"/>
    <n v="-18.23520000000002"/>
    <x v="3"/>
    <x v="0"/>
  </r>
  <r>
    <n v="8672"/>
    <x v="4321"/>
    <x v="422"/>
    <x v="916"/>
    <s v="Second Class"/>
    <s v="KB-16315"/>
    <s v="Karl Braun"/>
    <x v="0"/>
    <x v="0"/>
    <s v="Cleveland"/>
    <x v="24"/>
    <n v="44105"/>
    <x v="3"/>
    <s v="OFF-ST-10002790"/>
    <x v="1"/>
    <x v="4"/>
    <s v="Safco Industrial Shelving"/>
    <x v="5092"/>
    <n v="2"/>
    <n v="0.2"/>
    <n v="-25.108999999999988"/>
    <x v="3"/>
    <x v="0"/>
  </r>
  <r>
    <n v="8673"/>
    <x v="4322"/>
    <x v="911"/>
    <x v="638"/>
    <s v="Standard Class"/>
    <s v="JS-16030"/>
    <s v="Joy Smith"/>
    <x v="0"/>
    <x v="0"/>
    <s v="Decatur"/>
    <x v="10"/>
    <n v="62521"/>
    <x v="2"/>
    <s v="OFF-FA-10004854"/>
    <x v="1"/>
    <x v="13"/>
    <s v="Vinyl Coated Wire Paper Clips in Organizer Box, 800/Box"/>
    <x v="5385"/>
    <n v="2"/>
    <n v="0.2"/>
    <n v="6.1991999999999994"/>
    <x v="2"/>
    <x v="0"/>
  </r>
  <r>
    <n v="8674"/>
    <x v="4322"/>
    <x v="911"/>
    <x v="638"/>
    <s v="Standard Class"/>
    <s v="JS-16030"/>
    <s v="Joy Smith"/>
    <x v="0"/>
    <x v="0"/>
    <s v="Decatur"/>
    <x v="10"/>
    <n v="62521"/>
    <x v="2"/>
    <s v="FUR-CH-10004063"/>
    <x v="0"/>
    <x v="1"/>
    <s v="Global Deluxe High-Back Manager's Chair"/>
    <x v="121"/>
    <n v="3"/>
    <n v="0.3"/>
    <n v="-8.5794000000000779"/>
    <x v="2"/>
    <x v="0"/>
  </r>
  <r>
    <n v="8675"/>
    <x v="4322"/>
    <x v="911"/>
    <x v="638"/>
    <s v="Standard Class"/>
    <s v="JS-16030"/>
    <s v="Joy Smith"/>
    <x v="0"/>
    <x v="0"/>
    <s v="Decatur"/>
    <x v="10"/>
    <n v="62521"/>
    <x v="2"/>
    <s v="OFF-ST-10000642"/>
    <x v="1"/>
    <x v="4"/>
    <s v="Tennsco Lockers, Gray"/>
    <x v="4503"/>
    <n v="3"/>
    <n v="0.2"/>
    <n v="-8.1822000000000052"/>
    <x v="2"/>
    <x v="0"/>
  </r>
  <r>
    <n v="8676"/>
    <x v="4322"/>
    <x v="911"/>
    <x v="638"/>
    <s v="Standard Class"/>
    <s v="JS-16030"/>
    <s v="Joy Smith"/>
    <x v="0"/>
    <x v="0"/>
    <s v="Decatur"/>
    <x v="10"/>
    <n v="62521"/>
    <x v="2"/>
    <s v="OFF-AR-10004078"/>
    <x v="1"/>
    <x v="6"/>
    <s v="Newell 312"/>
    <x v="5552"/>
    <n v="6"/>
    <n v="0.2"/>
    <n v="3.5039999999999996"/>
    <x v="2"/>
    <x v="0"/>
  </r>
  <r>
    <n v="8677"/>
    <x v="4322"/>
    <x v="911"/>
    <x v="638"/>
    <s v="Standard Class"/>
    <s v="JS-16030"/>
    <s v="Joy Smith"/>
    <x v="0"/>
    <x v="0"/>
    <s v="Decatur"/>
    <x v="10"/>
    <n v="62521"/>
    <x v="2"/>
    <s v="FUR-FU-10004270"/>
    <x v="0"/>
    <x v="5"/>
    <s v="Executive Impressions 13&quot; Clairmont Wall Clock"/>
    <x v="5553"/>
    <n v="1"/>
    <n v="0.6"/>
    <n v="-3.6536999999999988"/>
    <x v="2"/>
    <x v="0"/>
  </r>
  <r>
    <n v="8678"/>
    <x v="4323"/>
    <x v="1200"/>
    <x v="215"/>
    <s v="First Class"/>
    <s v="PO-18850"/>
    <s v="Patrick O'Brill"/>
    <x v="0"/>
    <x v="0"/>
    <s v="Mansfield"/>
    <x v="5"/>
    <n v="76063"/>
    <x v="2"/>
    <s v="FUR-TA-10004607"/>
    <x v="0"/>
    <x v="3"/>
    <s v="Hon 2111 Invitation Series Straight Table"/>
    <x v="5554"/>
    <n v="5"/>
    <n v="0.3"/>
    <n v="-81.306500000000028"/>
    <x v="2"/>
    <x v="0"/>
  </r>
  <r>
    <n v="8679"/>
    <x v="4324"/>
    <x v="476"/>
    <x v="62"/>
    <s v="Second Class"/>
    <s v="RD-19810"/>
    <s v="Ross DeVincentis"/>
    <x v="2"/>
    <x v="0"/>
    <s v="Houston"/>
    <x v="5"/>
    <n v="77070"/>
    <x v="2"/>
    <s v="OFF-BI-10001132"/>
    <x v="1"/>
    <x v="8"/>
    <s v="Acco PRESSTEX Data Binder with Storage Hooks, Dark Blue, 9 1/2&quot; X 11&quot;"/>
    <x v="5555"/>
    <n v="8"/>
    <n v="0.8"/>
    <n v="-13.342400000000001"/>
    <x v="2"/>
    <x v="0"/>
  </r>
  <r>
    <n v="8680"/>
    <x v="4324"/>
    <x v="476"/>
    <x v="62"/>
    <s v="Second Class"/>
    <s v="RD-19810"/>
    <s v="Ross DeVincentis"/>
    <x v="2"/>
    <x v="0"/>
    <s v="Houston"/>
    <x v="5"/>
    <n v="77070"/>
    <x v="2"/>
    <s v="TEC-AC-10001714"/>
    <x v="2"/>
    <x v="11"/>
    <s v="Logitech MX Performance Wireless Mouse"/>
    <x v="4703"/>
    <n v="5"/>
    <n v="0.2"/>
    <n v="33.906499999999994"/>
    <x v="2"/>
    <x v="0"/>
  </r>
  <r>
    <n v="8681"/>
    <x v="4325"/>
    <x v="49"/>
    <x v="845"/>
    <s v="Second Class"/>
    <s v="JD-15895"/>
    <s v="Jonathan Doherty"/>
    <x v="1"/>
    <x v="0"/>
    <s v="Richmond"/>
    <x v="17"/>
    <n v="23223"/>
    <x v="0"/>
    <s v="OFF-AP-10002945"/>
    <x v="1"/>
    <x v="9"/>
    <s v="Honeywell Enviracaire Portable HEPA Air Cleaner for 17' x 22' Room"/>
    <x v="5556"/>
    <n v="7"/>
    <n v="0"/>
    <n v="694.50149999999985"/>
    <x v="0"/>
    <x v="0"/>
  </r>
  <r>
    <n v="8682"/>
    <x v="4325"/>
    <x v="49"/>
    <x v="845"/>
    <s v="Second Class"/>
    <s v="JD-15895"/>
    <s v="Jonathan Doherty"/>
    <x v="1"/>
    <x v="0"/>
    <s v="Richmond"/>
    <x v="17"/>
    <n v="23223"/>
    <x v="0"/>
    <s v="OFF-SU-10004664"/>
    <x v="1"/>
    <x v="14"/>
    <s v="Acme Softgrip Scissors"/>
    <x v="5557"/>
    <n v="5"/>
    <n v="0"/>
    <n v="11.802999999999999"/>
    <x v="0"/>
    <x v="0"/>
  </r>
  <r>
    <n v="8683"/>
    <x v="4326"/>
    <x v="1127"/>
    <x v="1105"/>
    <s v="Standard Class"/>
    <s v="SR-20740"/>
    <s v="Steven Roelle"/>
    <x v="2"/>
    <x v="0"/>
    <s v="Arlington"/>
    <x v="17"/>
    <n v="22204"/>
    <x v="0"/>
    <s v="TEC-AC-10002550"/>
    <x v="2"/>
    <x v="11"/>
    <s v="Maxell 4.7GB DVD-RW 3/Pack"/>
    <x v="3706"/>
    <n v="3"/>
    <n v="0"/>
    <n v="16.2486"/>
    <x v="0"/>
    <x v="0"/>
  </r>
  <r>
    <n v="8684"/>
    <x v="4327"/>
    <x v="920"/>
    <x v="670"/>
    <s v="Standard Class"/>
    <s v="TZ-21580"/>
    <s v="Tracy Zic"/>
    <x v="0"/>
    <x v="0"/>
    <s v="San Francisco"/>
    <x v="1"/>
    <n v="94122"/>
    <x v="1"/>
    <s v="OFF-AR-10002335"/>
    <x v="1"/>
    <x v="6"/>
    <s v="DIXON Oriole Pencils"/>
    <x v="788"/>
    <n v="2"/>
    <n v="0"/>
    <n v="1.3416000000000001"/>
    <x v="1"/>
    <x v="0"/>
  </r>
  <r>
    <n v="8685"/>
    <x v="4328"/>
    <x v="186"/>
    <x v="491"/>
    <s v="Standard Class"/>
    <s v="TN-21040"/>
    <s v="Tanja Norvell"/>
    <x v="2"/>
    <x v="0"/>
    <s v="San Diego"/>
    <x v="1"/>
    <n v="92024"/>
    <x v="1"/>
    <s v="TEC-AC-10001445"/>
    <x v="2"/>
    <x v="11"/>
    <s v="Imation USB 2.0 Swivel Flash Drive USB flash drive - 4 GB - Pink"/>
    <x v="5558"/>
    <n v="7"/>
    <n v="0"/>
    <n v="4.4540999999999986"/>
    <x v="1"/>
    <x v="0"/>
  </r>
  <r>
    <n v="8686"/>
    <x v="4329"/>
    <x v="237"/>
    <x v="551"/>
    <s v="Second Class"/>
    <s v="PW-19030"/>
    <s v="Pauline Webber"/>
    <x v="1"/>
    <x v="0"/>
    <s v="Watertown"/>
    <x v="15"/>
    <n v="13601"/>
    <x v="3"/>
    <s v="OFF-ST-10003996"/>
    <x v="1"/>
    <x v="4"/>
    <s v="Letter/Legal File Tote with Clear Snap-On Lid, Black Granite"/>
    <x v="5559"/>
    <n v="6"/>
    <n v="0"/>
    <n v="25.053599999999996"/>
    <x v="3"/>
    <x v="0"/>
  </r>
  <r>
    <n v="8687"/>
    <x v="4330"/>
    <x v="190"/>
    <x v="674"/>
    <s v="Same Day"/>
    <s v="AH-10075"/>
    <s v="Adam Hart"/>
    <x v="1"/>
    <x v="0"/>
    <s v="Los Angeles"/>
    <x v="1"/>
    <n v="90036"/>
    <x v="1"/>
    <s v="OFF-SU-10003505"/>
    <x v="1"/>
    <x v="14"/>
    <s v="Premier Electric Letter Opener"/>
    <x v="4540"/>
    <n v="2"/>
    <n v="0"/>
    <n v="11.585999999999984"/>
    <x v="1"/>
    <x v="0"/>
  </r>
  <r>
    <n v="8688"/>
    <x v="4330"/>
    <x v="190"/>
    <x v="674"/>
    <s v="Same Day"/>
    <s v="AH-10075"/>
    <s v="Adam Hart"/>
    <x v="1"/>
    <x v="0"/>
    <s v="Los Angeles"/>
    <x v="1"/>
    <n v="90036"/>
    <x v="1"/>
    <s v="OFF-FA-10000624"/>
    <x v="1"/>
    <x v="13"/>
    <s v="OIC Binder Clips"/>
    <x v="1511"/>
    <n v="5"/>
    <n v="0"/>
    <n v="8.9499999999999993"/>
    <x v="1"/>
    <x v="0"/>
  </r>
  <r>
    <n v="8689"/>
    <x v="4330"/>
    <x v="190"/>
    <x v="674"/>
    <s v="Same Day"/>
    <s v="AH-10075"/>
    <s v="Adam Hart"/>
    <x v="1"/>
    <x v="0"/>
    <s v="Los Angeles"/>
    <x v="1"/>
    <n v="90036"/>
    <x v="1"/>
    <s v="OFF-PA-10002870"/>
    <x v="1"/>
    <x v="10"/>
    <s v="Ampad Phone Message Book, Recycled, 400 Message Capacity, 5 ¾” x 11”"/>
    <x v="1140"/>
    <n v="2"/>
    <n v="0"/>
    <n v="5.6159999999999997"/>
    <x v="1"/>
    <x v="0"/>
  </r>
  <r>
    <n v="8690"/>
    <x v="4331"/>
    <x v="58"/>
    <x v="129"/>
    <s v="Standard Class"/>
    <s v="AY-10555"/>
    <s v="Andy Yotov"/>
    <x v="1"/>
    <x v="0"/>
    <s v="Philadelphia"/>
    <x v="9"/>
    <n v="19140"/>
    <x v="3"/>
    <s v="OFF-AR-10002257"/>
    <x v="1"/>
    <x v="6"/>
    <s v="Eldon Spacemaker Box, Quick-Snap Lid, Clear"/>
    <x v="2245"/>
    <n v="3"/>
    <n v="0.2"/>
    <n v="1.102199999999999"/>
    <x v="3"/>
    <x v="0"/>
  </r>
  <r>
    <n v="8691"/>
    <x v="4332"/>
    <x v="1041"/>
    <x v="964"/>
    <s v="Standard Class"/>
    <s v="SP-20650"/>
    <s v="Stephanie Phelps"/>
    <x v="1"/>
    <x v="0"/>
    <s v="Akron"/>
    <x v="24"/>
    <n v="44312"/>
    <x v="3"/>
    <s v="TEC-PH-10003580"/>
    <x v="2"/>
    <x v="7"/>
    <s v="Cisco IP Phone 7961G-GE VoIP phone"/>
    <x v="4688"/>
    <n v="2"/>
    <n v="0.4"/>
    <n v="-56.310799999999972"/>
    <x v="3"/>
    <x v="0"/>
  </r>
  <r>
    <n v="8692"/>
    <x v="4332"/>
    <x v="1041"/>
    <x v="964"/>
    <s v="Standard Class"/>
    <s v="SP-20650"/>
    <s v="Stephanie Phelps"/>
    <x v="1"/>
    <x v="0"/>
    <s v="Akron"/>
    <x v="24"/>
    <n v="44312"/>
    <x v="3"/>
    <s v="TEC-PH-10001530"/>
    <x v="2"/>
    <x v="7"/>
    <s v="Plantronics Voyager Pro Legend"/>
    <x v="5560"/>
    <n v="2"/>
    <n v="0.4"/>
    <n v="-49.437600000000032"/>
    <x v="3"/>
    <x v="0"/>
  </r>
  <r>
    <n v="8693"/>
    <x v="4332"/>
    <x v="1041"/>
    <x v="964"/>
    <s v="Standard Class"/>
    <s v="SP-20650"/>
    <s v="Stephanie Phelps"/>
    <x v="1"/>
    <x v="0"/>
    <s v="Akron"/>
    <x v="24"/>
    <n v="44312"/>
    <x v="3"/>
    <s v="TEC-AC-10000420"/>
    <x v="2"/>
    <x v="11"/>
    <s v="Logitech G500s Laser Gaming Mouse with Adjustable Weight Tuning"/>
    <x v="463"/>
    <n v="5"/>
    <n v="0.2"/>
    <n v="48.992999999999995"/>
    <x v="3"/>
    <x v="0"/>
  </r>
  <r>
    <n v="8694"/>
    <x v="4333"/>
    <x v="1057"/>
    <x v="464"/>
    <s v="Standard Class"/>
    <s v="ED-13885"/>
    <s v="Emily Ducich"/>
    <x v="2"/>
    <x v="0"/>
    <s v="San Francisco"/>
    <x v="1"/>
    <n v="94110"/>
    <x v="1"/>
    <s v="TEC-AC-10000892"/>
    <x v="2"/>
    <x v="11"/>
    <s v="NETGEAR N750 Dual Band Wi-Fi Gigabit Router"/>
    <x v="5561"/>
    <n v="5"/>
    <n v="0"/>
    <n v="162"/>
    <x v="1"/>
    <x v="1"/>
  </r>
  <r>
    <n v="8695"/>
    <x v="4334"/>
    <x v="709"/>
    <x v="1301"/>
    <s v="Second Class"/>
    <s v="CR-12625"/>
    <s v="Corey Roper"/>
    <x v="2"/>
    <x v="0"/>
    <s v="Grand Rapids"/>
    <x v="12"/>
    <n v="49505"/>
    <x v="2"/>
    <s v="OFF-PA-10001934"/>
    <x v="1"/>
    <x v="10"/>
    <s v="Xerox 1993"/>
    <x v="541"/>
    <n v="3"/>
    <n v="0"/>
    <n v="9.5256000000000007"/>
    <x v="2"/>
    <x v="0"/>
  </r>
  <r>
    <n v="8696"/>
    <x v="4335"/>
    <x v="175"/>
    <x v="31"/>
    <s v="Second Class"/>
    <s v="CS-12400"/>
    <s v="Christopher Schild"/>
    <x v="2"/>
    <x v="0"/>
    <s v="San Francisco"/>
    <x v="1"/>
    <n v="94109"/>
    <x v="1"/>
    <s v="FUR-TA-10003473"/>
    <x v="0"/>
    <x v="3"/>
    <s v="Bretford Rectangular Conference Table Tops"/>
    <x v="1216"/>
    <n v="1"/>
    <n v="0.2"/>
    <n v="11.283900000000017"/>
    <x v="1"/>
    <x v="0"/>
  </r>
  <r>
    <n v="8697"/>
    <x v="4336"/>
    <x v="140"/>
    <x v="46"/>
    <s v="Standard Class"/>
    <s v="TS-21205"/>
    <s v="Thomas Seio"/>
    <x v="1"/>
    <x v="0"/>
    <s v="Nashville"/>
    <x v="18"/>
    <n v="37211"/>
    <x v="0"/>
    <s v="TEC-PH-10001051"/>
    <x v="2"/>
    <x v="7"/>
    <s v="HTC One"/>
    <x v="1977"/>
    <n v="3"/>
    <n v="0.2"/>
    <n v="26.997299999999967"/>
    <x v="0"/>
    <x v="1"/>
  </r>
  <r>
    <n v="8698"/>
    <x v="4336"/>
    <x v="140"/>
    <x v="46"/>
    <s v="Standard Class"/>
    <s v="TS-21205"/>
    <s v="Thomas Seio"/>
    <x v="1"/>
    <x v="0"/>
    <s v="Nashville"/>
    <x v="18"/>
    <n v="37211"/>
    <x v="0"/>
    <s v="FUR-FU-10004351"/>
    <x v="0"/>
    <x v="5"/>
    <s v="Staple-based wall hangings"/>
    <x v="5562"/>
    <n v="4"/>
    <n v="0.2"/>
    <n v="9.3504000000000005"/>
    <x v="0"/>
    <x v="1"/>
  </r>
  <r>
    <n v="8699"/>
    <x v="4336"/>
    <x v="140"/>
    <x v="46"/>
    <s v="Standard Class"/>
    <s v="TS-21205"/>
    <s v="Thomas Seio"/>
    <x v="1"/>
    <x v="0"/>
    <s v="Nashville"/>
    <x v="18"/>
    <n v="37211"/>
    <x v="0"/>
    <s v="FUR-TA-10004152"/>
    <x v="0"/>
    <x v="3"/>
    <s v="Barricks 18&quot; x 48&quot; Non-Folding Utility Table with Bottom Storage Shelf"/>
    <x v="5563"/>
    <n v="2"/>
    <n v="0.4"/>
    <n v="-28.224000000000004"/>
    <x v="0"/>
    <x v="1"/>
  </r>
  <r>
    <n v="8700"/>
    <x v="4336"/>
    <x v="140"/>
    <x v="46"/>
    <s v="Standard Class"/>
    <s v="TS-21205"/>
    <s v="Thomas Seio"/>
    <x v="1"/>
    <x v="0"/>
    <s v="Nashville"/>
    <x v="18"/>
    <n v="37211"/>
    <x v="0"/>
    <s v="TEC-PH-10000560"/>
    <x v="2"/>
    <x v="7"/>
    <s v="Samsung Galaxy S III - 16GB - pebble blue (T-Mobile)"/>
    <x v="5564"/>
    <n v="8"/>
    <n v="0.2"/>
    <n v="223.99360000000013"/>
    <x v="0"/>
    <x v="1"/>
  </r>
  <r>
    <n v="8701"/>
    <x v="4336"/>
    <x v="140"/>
    <x v="46"/>
    <s v="Standard Class"/>
    <s v="TS-21205"/>
    <s v="Thomas Seio"/>
    <x v="1"/>
    <x v="0"/>
    <s v="Nashville"/>
    <x v="18"/>
    <n v="37211"/>
    <x v="0"/>
    <s v="OFF-AP-10004249"/>
    <x v="1"/>
    <x v="9"/>
    <s v="Staple holder"/>
    <x v="5565"/>
    <n v="8"/>
    <n v="0.2"/>
    <n v="6.7031999999999954"/>
    <x v="0"/>
    <x v="1"/>
  </r>
  <r>
    <n v="8702"/>
    <x v="4336"/>
    <x v="140"/>
    <x v="46"/>
    <s v="Standard Class"/>
    <s v="TS-21205"/>
    <s v="Thomas Seio"/>
    <x v="1"/>
    <x v="0"/>
    <s v="Nashville"/>
    <x v="18"/>
    <n v="37211"/>
    <x v="0"/>
    <s v="OFF-ST-10001490"/>
    <x v="1"/>
    <x v="4"/>
    <s v="Hot File 7-Pocket, Floor Stand"/>
    <x v="573"/>
    <n v="1"/>
    <n v="0.2"/>
    <n v="17.84699999999998"/>
    <x v="0"/>
    <x v="1"/>
  </r>
  <r>
    <n v="8703"/>
    <x v="4336"/>
    <x v="140"/>
    <x v="46"/>
    <s v="Standard Class"/>
    <s v="TS-21205"/>
    <s v="Thomas Seio"/>
    <x v="1"/>
    <x v="0"/>
    <s v="Nashville"/>
    <x v="18"/>
    <n v="37211"/>
    <x v="0"/>
    <s v="OFF-PA-10000312"/>
    <x v="1"/>
    <x v="10"/>
    <s v="Xerox 1955"/>
    <x v="5566"/>
    <n v="5"/>
    <n v="0.2"/>
    <n v="29.691999999999993"/>
    <x v="0"/>
    <x v="1"/>
  </r>
  <r>
    <n v="8704"/>
    <x v="4337"/>
    <x v="879"/>
    <x v="656"/>
    <s v="Standard Class"/>
    <s v="RP-19390"/>
    <s v="Resi Pölking"/>
    <x v="0"/>
    <x v="0"/>
    <s v="Philadelphia"/>
    <x v="9"/>
    <n v="19120"/>
    <x v="3"/>
    <s v="OFF-AP-10002906"/>
    <x v="1"/>
    <x v="9"/>
    <s v="Hoover Replacement Belt for Commercial Guardsman Heavy-Duty Upright Vacuum"/>
    <x v="1503"/>
    <n v="2"/>
    <n v="0.2"/>
    <n v="0.44399999999999973"/>
    <x v="3"/>
    <x v="0"/>
  </r>
  <r>
    <n v="8705"/>
    <x v="4338"/>
    <x v="310"/>
    <x v="1050"/>
    <s v="First Class"/>
    <s v="IL-15100"/>
    <s v="Ivan Liston"/>
    <x v="0"/>
    <x v="0"/>
    <s v="Houston"/>
    <x v="5"/>
    <n v="77041"/>
    <x v="2"/>
    <s v="TEC-PH-10004100"/>
    <x v="2"/>
    <x v="7"/>
    <s v="Griffin GC17055 Auxiliary Audio Cable"/>
    <x v="5567"/>
    <n v="8"/>
    <n v="0.2"/>
    <n v="11.513600000000004"/>
    <x v="2"/>
    <x v="0"/>
  </r>
  <r>
    <n v="8706"/>
    <x v="4339"/>
    <x v="1201"/>
    <x v="703"/>
    <s v="Standard Class"/>
    <s v="NF-18475"/>
    <s v="Neil Französisch"/>
    <x v="2"/>
    <x v="0"/>
    <s v="Reno"/>
    <x v="33"/>
    <n v="89502"/>
    <x v="1"/>
    <s v="OFF-FA-10000254"/>
    <x v="1"/>
    <x v="13"/>
    <s v="Sterling Rubber Bands by Alliance"/>
    <x v="5568"/>
    <n v="1"/>
    <n v="0"/>
    <n v="0"/>
    <x v="1"/>
    <x v="0"/>
  </r>
  <r>
    <n v="8707"/>
    <x v="4340"/>
    <x v="78"/>
    <x v="178"/>
    <s v="Standard Class"/>
    <s v="PP-18955"/>
    <s v="Paul Prost"/>
    <x v="2"/>
    <x v="0"/>
    <s v="New York City"/>
    <x v="15"/>
    <n v="10009"/>
    <x v="3"/>
    <s v="FUR-CH-10004289"/>
    <x v="0"/>
    <x v="1"/>
    <s v="Global Super Steno Chair"/>
    <x v="3140"/>
    <n v="2"/>
    <n v="0.1"/>
    <n v="13.437199999999986"/>
    <x v="3"/>
    <x v="0"/>
  </r>
  <r>
    <n v="8708"/>
    <x v="4340"/>
    <x v="78"/>
    <x v="178"/>
    <s v="Standard Class"/>
    <s v="PP-18955"/>
    <s v="Paul Prost"/>
    <x v="2"/>
    <x v="0"/>
    <s v="New York City"/>
    <x v="15"/>
    <n v="10009"/>
    <x v="3"/>
    <s v="OFF-AR-10003469"/>
    <x v="1"/>
    <x v="6"/>
    <s v="Nontoxic Chalk"/>
    <x v="2872"/>
    <n v="2"/>
    <n v="0"/>
    <n v="1.6896"/>
    <x v="3"/>
    <x v="0"/>
  </r>
  <r>
    <n v="8709"/>
    <x v="4341"/>
    <x v="912"/>
    <x v="7"/>
    <s v="First Class"/>
    <s v="JD-16150"/>
    <s v="Justin Deggeller"/>
    <x v="1"/>
    <x v="0"/>
    <s v="Los Angeles"/>
    <x v="1"/>
    <n v="90008"/>
    <x v="1"/>
    <s v="TEC-PH-10004188"/>
    <x v="2"/>
    <x v="7"/>
    <s v="OtterBox Commuter Series Case - Samsung Galaxy S4"/>
    <x v="5569"/>
    <n v="4"/>
    <n v="0.2"/>
    <n v="-17.992799999999999"/>
    <x v="1"/>
    <x v="0"/>
  </r>
  <r>
    <n v="8710"/>
    <x v="4341"/>
    <x v="912"/>
    <x v="7"/>
    <s v="First Class"/>
    <s v="JD-16150"/>
    <s v="Justin Deggeller"/>
    <x v="1"/>
    <x v="0"/>
    <s v="Los Angeles"/>
    <x v="1"/>
    <n v="90008"/>
    <x v="1"/>
    <s v="FUR-BO-10004015"/>
    <x v="0"/>
    <x v="0"/>
    <s v="Bush Andora Bookcase, Maple/Graphite Gray Finish"/>
    <x v="5570"/>
    <n v="3"/>
    <n v="0.15"/>
    <n v="25.197899999999969"/>
    <x v="1"/>
    <x v="0"/>
  </r>
  <r>
    <n v="8711"/>
    <x v="4341"/>
    <x v="912"/>
    <x v="7"/>
    <s v="First Class"/>
    <s v="JD-16150"/>
    <s v="Justin Deggeller"/>
    <x v="1"/>
    <x v="0"/>
    <s v="Los Angeles"/>
    <x v="1"/>
    <n v="90008"/>
    <x v="1"/>
    <s v="OFF-ST-10000991"/>
    <x v="1"/>
    <x v="4"/>
    <s v="Space Solutions HD Industrial Steel Shelving."/>
    <x v="3216"/>
    <n v="3"/>
    <n v="0"/>
    <n v="10.347300000000004"/>
    <x v="1"/>
    <x v="0"/>
  </r>
  <r>
    <n v="8712"/>
    <x v="4342"/>
    <x v="223"/>
    <x v="232"/>
    <s v="Standard Class"/>
    <s v="EJ-14155"/>
    <s v="Eva Jacobs"/>
    <x v="0"/>
    <x v="0"/>
    <s v="San Diego"/>
    <x v="1"/>
    <n v="92037"/>
    <x v="1"/>
    <s v="FUR-TA-10002958"/>
    <x v="0"/>
    <x v="3"/>
    <s v="Bevis Oval Conference Table, Walnut"/>
    <x v="188"/>
    <n v="3"/>
    <n v="0.2"/>
    <n v="-23.488200000000091"/>
    <x v="1"/>
    <x v="0"/>
  </r>
  <r>
    <n v="8713"/>
    <x v="4343"/>
    <x v="155"/>
    <x v="157"/>
    <s v="Standard Class"/>
    <s v="PW-19240"/>
    <s v="Pierre Wener"/>
    <x v="0"/>
    <x v="0"/>
    <s v="San Francisco"/>
    <x v="1"/>
    <n v="94110"/>
    <x v="1"/>
    <s v="FUR-BO-10002213"/>
    <x v="0"/>
    <x v="0"/>
    <s v="Sauder Forest Hills Library, Woodland Oak Finish"/>
    <x v="3754"/>
    <n v="3"/>
    <n v="0.15"/>
    <n v="-29.605799999999981"/>
    <x v="1"/>
    <x v="0"/>
  </r>
  <r>
    <n v="8714"/>
    <x v="4344"/>
    <x v="497"/>
    <x v="1302"/>
    <s v="Standard Class"/>
    <s v="TS-21430"/>
    <s v="Tom Stivers"/>
    <x v="1"/>
    <x v="0"/>
    <s v="San Diego"/>
    <x v="1"/>
    <n v="92105"/>
    <x v="1"/>
    <s v="TEC-PH-10000004"/>
    <x v="2"/>
    <x v="7"/>
    <s v="Belkin iPhone and iPad Lightning Cable"/>
    <x v="5571"/>
    <n v="6"/>
    <n v="0.2"/>
    <n v="5.3963999999999963"/>
    <x v="1"/>
    <x v="0"/>
  </r>
  <r>
    <n v="8715"/>
    <x v="4344"/>
    <x v="497"/>
    <x v="1302"/>
    <s v="Standard Class"/>
    <s v="TS-21430"/>
    <s v="Tom Stivers"/>
    <x v="1"/>
    <x v="0"/>
    <s v="San Diego"/>
    <x v="1"/>
    <n v="92105"/>
    <x v="1"/>
    <s v="OFF-BI-10003708"/>
    <x v="1"/>
    <x v="8"/>
    <s v="Acco Four Pocket Poly Ring Binder with Label Holder, Smoke, 1&quot;"/>
    <x v="1278"/>
    <n v="5"/>
    <n v="0.2"/>
    <n v="9.3124999999999982"/>
    <x v="1"/>
    <x v="0"/>
  </r>
  <r>
    <n v="8716"/>
    <x v="4345"/>
    <x v="673"/>
    <x v="541"/>
    <s v="Second Class"/>
    <s v="BM-11650"/>
    <s v="Brian Moss"/>
    <x v="1"/>
    <x v="0"/>
    <s v="Elyria"/>
    <x v="24"/>
    <n v="44035"/>
    <x v="3"/>
    <s v="OFF-BI-10002949"/>
    <x v="1"/>
    <x v="8"/>
    <s v="Prestige Round Ring Binders"/>
    <x v="5572"/>
    <n v="1"/>
    <n v="0.7"/>
    <n v="-1.3983999999999996"/>
    <x v="3"/>
    <x v="0"/>
  </r>
  <r>
    <n v="8717"/>
    <x v="4346"/>
    <x v="1"/>
    <x v="1"/>
    <s v="Second Class"/>
    <s v="AW-10930"/>
    <s v="Arthur Wiediger"/>
    <x v="2"/>
    <x v="0"/>
    <s v="Houston"/>
    <x v="5"/>
    <n v="77070"/>
    <x v="2"/>
    <s v="OFF-AP-10001242"/>
    <x v="1"/>
    <x v="9"/>
    <s v="APC 7 Outlet Network SurgeArrest Surge Protector"/>
    <x v="5573"/>
    <n v="4"/>
    <n v="0.8"/>
    <n v="-160.96"/>
    <x v="2"/>
    <x v="0"/>
  </r>
  <r>
    <n v="8718"/>
    <x v="4346"/>
    <x v="1"/>
    <x v="1"/>
    <s v="Second Class"/>
    <s v="AW-10930"/>
    <s v="Arthur Wiediger"/>
    <x v="2"/>
    <x v="0"/>
    <s v="Houston"/>
    <x v="5"/>
    <n v="77070"/>
    <x v="2"/>
    <s v="FUR-FU-10001424"/>
    <x v="0"/>
    <x v="5"/>
    <s v="Dax Clear Box Frame"/>
    <x v="1913"/>
    <n v="2"/>
    <n v="0.6"/>
    <n v="-4.5396000000000019"/>
    <x v="2"/>
    <x v="0"/>
  </r>
  <r>
    <n v="8719"/>
    <x v="4346"/>
    <x v="1"/>
    <x v="1"/>
    <s v="Second Class"/>
    <s v="AW-10930"/>
    <s v="Arthur Wiediger"/>
    <x v="2"/>
    <x v="0"/>
    <s v="Houston"/>
    <x v="5"/>
    <n v="77070"/>
    <x v="2"/>
    <s v="OFF-AR-10003469"/>
    <x v="1"/>
    <x v="6"/>
    <s v="Nontoxic Chalk"/>
    <x v="2437"/>
    <n v="8"/>
    <n v="0.2"/>
    <n v="3.9423999999999997"/>
    <x v="2"/>
    <x v="0"/>
  </r>
  <r>
    <n v="8720"/>
    <x v="4346"/>
    <x v="1"/>
    <x v="1"/>
    <s v="Second Class"/>
    <s v="AW-10930"/>
    <s v="Arthur Wiediger"/>
    <x v="2"/>
    <x v="0"/>
    <s v="Houston"/>
    <x v="5"/>
    <n v="77070"/>
    <x v="2"/>
    <s v="OFF-PA-10000232"/>
    <x v="1"/>
    <x v="10"/>
    <s v="Xerox 1975"/>
    <x v="12"/>
    <n v="3"/>
    <n v="0.2"/>
    <n v="5.6375999999999999"/>
    <x v="2"/>
    <x v="0"/>
  </r>
  <r>
    <n v="8721"/>
    <x v="4346"/>
    <x v="1"/>
    <x v="1"/>
    <s v="Second Class"/>
    <s v="AW-10930"/>
    <s v="Arthur Wiediger"/>
    <x v="2"/>
    <x v="0"/>
    <s v="Houston"/>
    <x v="5"/>
    <n v="77070"/>
    <x v="2"/>
    <s v="FUR-CH-10000229"/>
    <x v="0"/>
    <x v="1"/>
    <s v="Global Enterprise Series Seating High-Back Swivel/Tilt Chairs"/>
    <x v="5574"/>
    <n v="2"/>
    <n v="0.3"/>
    <n v="-119.23120000000003"/>
    <x v="2"/>
    <x v="0"/>
  </r>
  <r>
    <n v="8722"/>
    <x v="4346"/>
    <x v="1"/>
    <x v="1"/>
    <s v="Second Class"/>
    <s v="AW-10930"/>
    <s v="Arthur Wiediger"/>
    <x v="2"/>
    <x v="0"/>
    <s v="Houston"/>
    <x v="5"/>
    <n v="77070"/>
    <x v="2"/>
    <s v="OFF-ST-10002562"/>
    <x v="1"/>
    <x v="4"/>
    <s v="Staple magnet"/>
    <x v="5575"/>
    <n v="9"/>
    <n v="0.2"/>
    <n v="6.7535999999999987"/>
    <x v="2"/>
    <x v="0"/>
  </r>
  <r>
    <n v="8723"/>
    <x v="4346"/>
    <x v="1"/>
    <x v="1"/>
    <s v="Second Class"/>
    <s v="AW-10930"/>
    <s v="Arthur Wiediger"/>
    <x v="2"/>
    <x v="0"/>
    <s v="Houston"/>
    <x v="5"/>
    <n v="77070"/>
    <x v="2"/>
    <s v="OFF-BI-10001525"/>
    <x v="1"/>
    <x v="8"/>
    <s v="Acco Pressboard Covers with Storage Hooks, 14 7/8&quot; x 11&quot;, Executive Red"/>
    <x v="5576"/>
    <n v="2"/>
    <n v="0.8"/>
    <n v="-2.6670000000000007"/>
    <x v="2"/>
    <x v="0"/>
  </r>
  <r>
    <n v="8724"/>
    <x v="4347"/>
    <x v="723"/>
    <x v="844"/>
    <s v="Second Class"/>
    <s v="MH-17290"/>
    <s v="Marc Harrigan"/>
    <x v="2"/>
    <x v="0"/>
    <s v="Miami"/>
    <x v="2"/>
    <n v="33178"/>
    <x v="0"/>
    <s v="OFF-PA-10002986"/>
    <x v="1"/>
    <x v="10"/>
    <s v="Xerox 1898"/>
    <x v="5577"/>
    <n v="7"/>
    <n v="0.2"/>
    <n v="13.0928"/>
    <x v="0"/>
    <x v="0"/>
  </r>
  <r>
    <n v="8725"/>
    <x v="4347"/>
    <x v="723"/>
    <x v="844"/>
    <s v="Second Class"/>
    <s v="MH-17290"/>
    <s v="Marc Harrigan"/>
    <x v="2"/>
    <x v="0"/>
    <s v="Miami"/>
    <x v="2"/>
    <n v="33178"/>
    <x v="0"/>
    <s v="OFF-PA-10000143"/>
    <x v="1"/>
    <x v="10"/>
    <s v="Astroparche Fine Business Paper"/>
    <x v="869"/>
    <n v="6"/>
    <n v="0.2"/>
    <n v="8.8704000000000018"/>
    <x v="0"/>
    <x v="0"/>
  </r>
  <r>
    <n v="8726"/>
    <x v="4348"/>
    <x v="257"/>
    <x v="275"/>
    <s v="Standard Class"/>
    <s v="SW-20275"/>
    <s v="Scott Williamson"/>
    <x v="0"/>
    <x v="0"/>
    <s v="Seattle"/>
    <x v="4"/>
    <n v="98115"/>
    <x v="1"/>
    <s v="OFF-AR-10003752"/>
    <x v="1"/>
    <x v="6"/>
    <s v="Deluxe Chalkboard Eraser Cleaner"/>
    <x v="849"/>
    <n v="4"/>
    <n v="0"/>
    <n v="21.251999999999999"/>
    <x v="1"/>
    <x v="0"/>
  </r>
  <r>
    <n v="8727"/>
    <x v="4349"/>
    <x v="17"/>
    <x v="16"/>
    <s v="Standard Class"/>
    <s v="SP-20860"/>
    <s v="Sung Pak"/>
    <x v="1"/>
    <x v="0"/>
    <s v="Murfreesboro"/>
    <x v="18"/>
    <n v="37130"/>
    <x v="0"/>
    <s v="TEC-AC-10002370"/>
    <x v="2"/>
    <x v="11"/>
    <s v="Maxell CD-R Discs"/>
    <x v="5578"/>
    <n v="3"/>
    <n v="0.2"/>
    <n v="0.70919999999999961"/>
    <x v="0"/>
    <x v="0"/>
  </r>
  <r>
    <n v="8728"/>
    <x v="4349"/>
    <x v="17"/>
    <x v="16"/>
    <s v="Standard Class"/>
    <s v="SP-20860"/>
    <s v="Sung Pak"/>
    <x v="1"/>
    <x v="0"/>
    <s v="Murfreesboro"/>
    <x v="18"/>
    <n v="37130"/>
    <x v="0"/>
    <s v="FUR-FU-10002030"/>
    <x v="0"/>
    <x v="5"/>
    <s v="Executive Impressions 14&quot; Contract Wall Clock with Quartz Movement"/>
    <x v="5579"/>
    <n v="3"/>
    <n v="0.2"/>
    <n v="16.005600000000005"/>
    <x v="0"/>
    <x v="0"/>
  </r>
  <r>
    <n v="8729"/>
    <x v="4349"/>
    <x v="17"/>
    <x v="16"/>
    <s v="Standard Class"/>
    <s v="SP-20860"/>
    <s v="Sung Pak"/>
    <x v="1"/>
    <x v="0"/>
    <s v="Murfreesboro"/>
    <x v="18"/>
    <n v="37130"/>
    <x v="0"/>
    <s v="FUR-BO-10002853"/>
    <x v="0"/>
    <x v="0"/>
    <s v="O'Sullivan 5-Shelf Heavy-Duty Bookcases"/>
    <x v="5580"/>
    <n v="2"/>
    <n v="0.2"/>
    <n v="8.1939999999999955"/>
    <x v="0"/>
    <x v="0"/>
  </r>
  <r>
    <n v="8730"/>
    <x v="4349"/>
    <x v="17"/>
    <x v="16"/>
    <s v="Standard Class"/>
    <s v="SP-20860"/>
    <s v="Sung Pak"/>
    <x v="1"/>
    <x v="0"/>
    <s v="Murfreesboro"/>
    <x v="18"/>
    <n v="37130"/>
    <x v="0"/>
    <s v="OFF-ST-10002562"/>
    <x v="1"/>
    <x v="4"/>
    <s v="Staple magnet"/>
    <x v="2752"/>
    <n v="3"/>
    <n v="0.2"/>
    <n v="2.2511999999999999"/>
    <x v="0"/>
    <x v="0"/>
  </r>
  <r>
    <n v="8731"/>
    <x v="4349"/>
    <x v="17"/>
    <x v="16"/>
    <s v="Standard Class"/>
    <s v="SP-20860"/>
    <s v="Sung Pak"/>
    <x v="1"/>
    <x v="0"/>
    <s v="Murfreesboro"/>
    <x v="18"/>
    <n v="37130"/>
    <x v="0"/>
    <s v="TEC-AC-10004227"/>
    <x v="2"/>
    <x v="11"/>
    <s v="SanDisk Ultra 16 GB MicroSDHC Class 10 Memory Card"/>
    <x v="3145"/>
    <n v="7"/>
    <n v="0.2"/>
    <n v="-12.730200000000011"/>
    <x v="0"/>
    <x v="0"/>
  </r>
  <r>
    <n v="8732"/>
    <x v="4350"/>
    <x v="374"/>
    <x v="1066"/>
    <s v="Standard Class"/>
    <s v="SC-20695"/>
    <s v="Steve Chapman"/>
    <x v="1"/>
    <x v="0"/>
    <s v="Saint Louis"/>
    <x v="25"/>
    <n v="63116"/>
    <x v="2"/>
    <s v="OFF-SU-10002573"/>
    <x v="1"/>
    <x v="14"/>
    <s v="Acme 10&quot; Easy Grip Assistive Scissors"/>
    <x v="5581"/>
    <n v="3"/>
    <n v="0"/>
    <n v="15.776999999999996"/>
    <x v="2"/>
    <x v="0"/>
  </r>
  <r>
    <n v="8733"/>
    <x v="4351"/>
    <x v="818"/>
    <x v="89"/>
    <s v="Second Class"/>
    <s v="PW-19030"/>
    <s v="Pauline Webber"/>
    <x v="1"/>
    <x v="0"/>
    <s v="Seattle"/>
    <x v="4"/>
    <n v="98105"/>
    <x v="1"/>
    <s v="OFF-PA-10003848"/>
    <x v="1"/>
    <x v="10"/>
    <s v="Xerox 1997"/>
    <x v="541"/>
    <n v="3"/>
    <n v="0"/>
    <n v="9.3312000000000008"/>
    <x v="1"/>
    <x v="0"/>
  </r>
  <r>
    <n v="8734"/>
    <x v="4351"/>
    <x v="818"/>
    <x v="89"/>
    <s v="Second Class"/>
    <s v="PW-19030"/>
    <s v="Pauline Webber"/>
    <x v="1"/>
    <x v="0"/>
    <s v="Seattle"/>
    <x v="4"/>
    <n v="98105"/>
    <x v="1"/>
    <s v="FUR-FU-10001290"/>
    <x v="0"/>
    <x v="5"/>
    <s v="Executive Impressions Supervisor Wall Clock"/>
    <x v="487"/>
    <n v="3"/>
    <n v="0"/>
    <n v="40.415999999999997"/>
    <x v="1"/>
    <x v="0"/>
  </r>
  <r>
    <n v="8735"/>
    <x v="4351"/>
    <x v="818"/>
    <x v="89"/>
    <s v="Second Class"/>
    <s v="PW-19030"/>
    <s v="Pauline Webber"/>
    <x v="1"/>
    <x v="0"/>
    <s v="Seattle"/>
    <x v="4"/>
    <n v="98105"/>
    <x v="1"/>
    <s v="TEC-AC-10003832"/>
    <x v="2"/>
    <x v="11"/>
    <s v="Logitech P710e Mobile Speakerphone"/>
    <x v="2694"/>
    <n v="5"/>
    <n v="0"/>
    <n v="244.61549999999988"/>
    <x v="1"/>
    <x v="0"/>
  </r>
  <r>
    <n v="8736"/>
    <x v="4352"/>
    <x v="315"/>
    <x v="1303"/>
    <s v="Second Class"/>
    <s v="CS-12250"/>
    <s v="Chris Selesnick"/>
    <x v="1"/>
    <x v="0"/>
    <s v="New York City"/>
    <x v="15"/>
    <n v="10024"/>
    <x v="3"/>
    <s v="OFF-ST-10001558"/>
    <x v="1"/>
    <x v="4"/>
    <s v="Acco Perma 4000 Stacking Storage Drawers"/>
    <x v="647"/>
    <n v="4"/>
    <n v="0"/>
    <n v="9.7439999999999998"/>
    <x v="3"/>
    <x v="0"/>
  </r>
  <r>
    <n v="8737"/>
    <x v="4353"/>
    <x v="913"/>
    <x v="411"/>
    <s v="Standard Class"/>
    <s v="RP-19855"/>
    <s v="Roy Phan"/>
    <x v="1"/>
    <x v="0"/>
    <s v="Woodbury"/>
    <x v="11"/>
    <n v="55125"/>
    <x v="2"/>
    <s v="OFF-ST-10001490"/>
    <x v="1"/>
    <x v="4"/>
    <s v="Hot File 7-Pocket, Floor Stand"/>
    <x v="3469"/>
    <n v="3"/>
    <n v="0"/>
    <n v="160.62299999999993"/>
    <x v="2"/>
    <x v="0"/>
  </r>
  <r>
    <n v="8738"/>
    <x v="4354"/>
    <x v="1191"/>
    <x v="939"/>
    <s v="Standard Class"/>
    <s v="CS-12175"/>
    <s v="Charles Sheldon"/>
    <x v="1"/>
    <x v="0"/>
    <s v="Chattanooga"/>
    <x v="18"/>
    <n v="37421"/>
    <x v="0"/>
    <s v="OFF-BI-10003669"/>
    <x v="1"/>
    <x v="8"/>
    <s v="3M Organizer Strips"/>
    <x v="5582"/>
    <n v="5"/>
    <n v="0.7"/>
    <n v="-5.9399999999999977"/>
    <x v="0"/>
    <x v="0"/>
  </r>
  <r>
    <n v="8739"/>
    <x v="4355"/>
    <x v="166"/>
    <x v="33"/>
    <s v="First Class"/>
    <s v="MJ-17740"/>
    <s v="Max Jones"/>
    <x v="0"/>
    <x v="0"/>
    <s v="Philadelphia"/>
    <x v="9"/>
    <n v="19140"/>
    <x v="3"/>
    <s v="OFF-AR-10004441"/>
    <x v="1"/>
    <x v="6"/>
    <s v="BIC Brite Liner Highlighters"/>
    <x v="2153"/>
    <n v="4"/>
    <n v="0.2"/>
    <n v="3.6431999999999998"/>
    <x v="3"/>
    <x v="0"/>
  </r>
  <r>
    <n v="8740"/>
    <x v="4355"/>
    <x v="166"/>
    <x v="33"/>
    <s v="First Class"/>
    <s v="MJ-17740"/>
    <s v="Max Jones"/>
    <x v="0"/>
    <x v="0"/>
    <s v="Philadelphia"/>
    <x v="9"/>
    <n v="19140"/>
    <x v="3"/>
    <s v="TEC-PH-10001924"/>
    <x v="2"/>
    <x v="7"/>
    <s v="iHome FM Clock Radio with Lightning Dock"/>
    <x v="5583"/>
    <n v="2"/>
    <n v="0.4"/>
    <n v="-20.996999999999993"/>
    <x v="3"/>
    <x v="0"/>
  </r>
  <r>
    <n v="8741"/>
    <x v="4356"/>
    <x v="1131"/>
    <x v="1174"/>
    <s v="First Class"/>
    <s v="JG-15160"/>
    <s v="James Galang"/>
    <x v="0"/>
    <x v="0"/>
    <s v="Lafayette"/>
    <x v="28"/>
    <n v="70506"/>
    <x v="0"/>
    <s v="OFF-AR-10004456"/>
    <x v="1"/>
    <x v="6"/>
    <s v="Panasonic KP-4ABK Battery-Operated Pencil Sharpener"/>
    <x v="1411"/>
    <n v="5"/>
    <n v="0"/>
    <n v="21.227999999999998"/>
    <x v="0"/>
    <x v="0"/>
  </r>
  <r>
    <n v="8742"/>
    <x v="4357"/>
    <x v="529"/>
    <x v="217"/>
    <s v="Same Day"/>
    <s v="AG-10765"/>
    <s v="Anthony Garverick"/>
    <x v="2"/>
    <x v="0"/>
    <s v="Lawrence"/>
    <x v="14"/>
    <n v="46226"/>
    <x v="2"/>
    <s v="OFF-BI-10001890"/>
    <x v="1"/>
    <x v="8"/>
    <s v="Avery Poly Binder Pockets"/>
    <x v="631"/>
    <n v="3"/>
    <n v="0"/>
    <n v="5.1551999999999998"/>
    <x v="2"/>
    <x v="0"/>
  </r>
  <r>
    <n v="8743"/>
    <x v="4358"/>
    <x v="653"/>
    <x v="1100"/>
    <s v="First Class"/>
    <s v="CK-12205"/>
    <s v="Chloris Kastensmidt"/>
    <x v="0"/>
    <x v="0"/>
    <s v="Hillsboro"/>
    <x v="21"/>
    <n v="97123"/>
    <x v="1"/>
    <s v="FUR-FU-10000629"/>
    <x v="0"/>
    <x v="5"/>
    <s v="9-3/4 Diameter Round Wall Clock"/>
    <x v="5584"/>
    <n v="1"/>
    <n v="0.2"/>
    <n v="3.0338000000000003"/>
    <x v="1"/>
    <x v="0"/>
  </r>
  <r>
    <n v="8744"/>
    <x v="4358"/>
    <x v="653"/>
    <x v="1100"/>
    <s v="First Class"/>
    <s v="CK-12205"/>
    <s v="Chloris Kastensmidt"/>
    <x v="0"/>
    <x v="0"/>
    <s v="Hillsboro"/>
    <x v="21"/>
    <n v="97123"/>
    <x v="1"/>
    <s v="TEC-AC-10002323"/>
    <x v="2"/>
    <x v="11"/>
    <s v="SanDisk Ultra 32 GB MicroSDHC Class 10 Memory Card"/>
    <x v="4035"/>
    <n v="3"/>
    <n v="0.2"/>
    <n v="-4.6409999999999982"/>
    <x v="1"/>
    <x v="0"/>
  </r>
  <r>
    <n v="8745"/>
    <x v="4359"/>
    <x v="6"/>
    <x v="332"/>
    <s v="Second Class"/>
    <s v="HD-14785"/>
    <s v="Harold Dahlen"/>
    <x v="2"/>
    <x v="0"/>
    <s v="Cambridge"/>
    <x v="31"/>
    <n v="2138"/>
    <x v="3"/>
    <s v="OFF-AR-10003056"/>
    <x v="1"/>
    <x v="6"/>
    <s v="Newell 341"/>
    <x v="860"/>
    <n v="4"/>
    <n v="0"/>
    <n v="4.9647999999999985"/>
    <x v="3"/>
    <x v="0"/>
  </r>
  <r>
    <n v="8746"/>
    <x v="4359"/>
    <x v="6"/>
    <x v="332"/>
    <s v="Second Class"/>
    <s v="HD-14785"/>
    <s v="Harold Dahlen"/>
    <x v="2"/>
    <x v="0"/>
    <s v="Cambridge"/>
    <x v="31"/>
    <n v="2138"/>
    <x v="3"/>
    <s v="OFF-PA-10000300"/>
    <x v="1"/>
    <x v="10"/>
    <s v="Xerox 1936"/>
    <x v="731"/>
    <n v="3"/>
    <n v="0"/>
    <n v="28.171799999999998"/>
    <x v="3"/>
    <x v="0"/>
  </r>
  <r>
    <n v="8747"/>
    <x v="4360"/>
    <x v="62"/>
    <x v="1123"/>
    <s v="Standard Class"/>
    <s v="BO-11350"/>
    <s v="Bill Overfelt"/>
    <x v="1"/>
    <x v="0"/>
    <s v="San Diego"/>
    <x v="1"/>
    <n v="92105"/>
    <x v="1"/>
    <s v="FUR-FU-10000293"/>
    <x v="0"/>
    <x v="5"/>
    <s v="Eldon Antistatic Chair Mats for Low to Medium Pile Carpets"/>
    <x v="5585"/>
    <n v="2"/>
    <n v="0"/>
    <n v="12.634799999999984"/>
    <x v="1"/>
    <x v="0"/>
  </r>
  <r>
    <n v="8748"/>
    <x v="4360"/>
    <x v="62"/>
    <x v="1123"/>
    <s v="Standard Class"/>
    <s v="BO-11350"/>
    <s v="Bill Overfelt"/>
    <x v="1"/>
    <x v="0"/>
    <s v="San Diego"/>
    <x v="1"/>
    <n v="92105"/>
    <x v="1"/>
    <s v="OFF-BI-10003638"/>
    <x v="1"/>
    <x v="8"/>
    <s v="GBC Durable Plastic Covers"/>
    <x v="5586"/>
    <n v="2"/>
    <n v="0.2"/>
    <n v="10.061999999999998"/>
    <x v="1"/>
    <x v="0"/>
  </r>
  <r>
    <n v="8749"/>
    <x v="4360"/>
    <x v="62"/>
    <x v="1123"/>
    <s v="Standard Class"/>
    <s v="BO-11350"/>
    <s v="Bill Overfelt"/>
    <x v="1"/>
    <x v="0"/>
    <s v="San Diego"/>
    <x v="1"/>
    <n v="92105"/>
    <x v="1"/>
    <s v="TEC-MA-10002109"/>
    <x v="2"/>
    <x v="15"/>
    <s v="HP Officejet Pro 8600 e-All-In-One Printer, Copier, Scanner, Fax"/>
    <x v="2562"/>
    <n v="2"/>
    <n v="0.2"/>
    <n v="38.997399999999971"/>
    <x v="1"/>
    <x v="0"/>
  </r>
  <r>
    <n v="8750"/>
    <x v="4361"/>
    <x v="382"/>
    <x v="959"/>
    <s v="First Class"/>
    <s v="LC-16885"/>
    <s v="Lena Creighton"/>
    <x v="0"/>
    <x v="0"/>
    <s v="New York City"/>
    <x v="15"/>
    <n v="10009"/>
    <x v="3"/>
    <s v="OFF-BI-10003527"/>
    <x v="1"/>
    <x v="8"/>
    <s v="Fellowes PB500 Electric Punch Plastic Comb Binding Machine with Manual Bind"/>
    <x v="5587"/>
    <n v="3"/>
    <n v="0.2"/>
    <n v="1143.8910000000001"/>
    <x v="3"/>
    <x v="0"/>
  </r>
  <r>
    <n v="8751"/>
    <x v="4361"/>
    <x v="382"/>
    <x v="959"/>
    <s v="First Class"/>
    <s v="LC-16885"/>
    <s v="Lena Creighton"/>
    <x v="0"/>
    <x v="0"/>
    <s v="New York City"/>
    <x v="15"/>
    <n v="10009"/>
    <x v="3"/>
    <s v="TEC-PH-10004922"/>
    <x v="2"/>
    <x v="7"/>
    <s v="RCA Visys Integrated PBX 8-Line Router"/>
    <x v="5588"/>
    <n v="2"/>
    <n v="0"/>
    <n v="33.495000000000005"/>
    <x v="3"/>
    <x v="0"/>
  </r>
  <r>
    <n v="8752"/>
    <x v="4362"/>
    <x v="465"/>
    <x v="807"/>
    <s v="Standard Class"/>
    <s v="RB-19465"/>
    <s v="Rick Bensley"/>
    <x v="2"/>
    <x v="0"/>
    <s v="Tallahassee"/>
    <x v="2"/>
    <n v="32303"/>
    <x v="0"/>
    <s v="OFF-PA-10001001"/>
    <x v="1"/>
    <x v="10"/>
    <s v="Snap-A-Way Black Print Carbonless Speed Message, No Reply Area, Duplicate"/>
    <x v="5589"/>
    <n v="4"/>
    <n v="0.2"/>
    <n v="31.4712"/>
    <x v="0"/>
    <x v="0"/>
  </r>
  <r>
    <n v="8753"/>
    <x v="4362"/>
    <x v="465"/>
    <x v="807"/>
    <s v="Standard Class"/>
    <s v="RB-19465"/>
    <s v="Rick Bensley"/>
    <x v="2"/>
    <x v="0"/>
    <s v="Tallahassee"/>
    <x v="2"/>
    <n v="32303"/>
    <x v="0"/>
    <s v="TEC-PH-10001198"/>
    <x v="2"/>
    <x v="7"/>
    <s v="Avaya 4621SW VoIP phone"/>
    <x v="1665"/>
    <n v="3"/>
    <n v="0.2"/>
    <n v="19.966499999999982"/>
    <x v="0"/>
    <x v="0"/>
  </r>
  <r>
    <n v="8754"/>
    <x v="4363"/>
    <x v="428"/>
    <x v="643"/>
    <s v="First Class"/>
    <s v="JD-16015"/>
    <s v="Joy Daniels"/>
    <x v="0"/>
    <x v="0"/>
    <s v="Toledo"/>
    <x v="24"/>
    <n v="43615"/>
    <x v="3"/>
    <s v="OFF-LA-10000443"/>
    <x v="1"/>
    <x v="2"/>
    <s v="Avery 501"/>
    <x v="1173"/>
    <n v="6"/>
    <n v="0.2"/>
    <n v="5.9777999999999993"/>
    <x v="3"/>
    <x v="0"/>
  </r>
  <r>
    <n v="8755"/>
    <x v="4363"/>
    <x v="428"/>
    <x v="643"/>
    <s v="First Class"/>
    <s v="JD-16015"/>
    <s v="Joy Daniels"/>
    <x v="0"/>
    <x v="0"/>
    <s v="Toledo"/>
    <x v="24"/>
    <n v="43615"/>
    <x v="3"/>
    <s v="OFF-BI-10003669"/>
    <x v="1"/>
    <x v="8"/>
    <s v="3M Organizer Strips"/>
    <x v="5590"/>
    <n v="3"/>
    <n v="0.7"/>
    <n v="-3.5640000000000001"/>
    <x v="3"/>
    <x v="0"/>
  </r>
  <r>
    <n v="8756"/>
    <x v="4363"/>
    <x v="428"/>
    <x v="643"/>
    <s v="First Class"/>
    <s v="JD-16015"/>
    <s v="Joy Daniels"/>
    <x v="0"/>
    <x v="0"/>
    <s v="Toledo"/>
    <x v="24"/>
    <n v="43615"/>
    <x v="3"/>
    <s v="OFF-BI-10001628"/>
    <x v="1"/>
    <x v="8"/>
    <s v="Acco Data Flex Cable Posts For Top &amp; Bottom Load Binders, 6&quot; Capacity"/>
    <x v="5591"/>
    <n v="2"/>
    <n v="0.7"/>
    <n v="-5.2149999999999999"/>
    <x v="3"/>
    <x v="0"/>
  </r>
  <r>
    <n v="8757"/>
    <x v="4364"/>
    <x v="405"/>
    <x v="1050"/>
    <s v="Standard Class"/>
    <s v="MF-17665"/>
    <s v="Maureen Fritzler"/>
    <x v="1"/>
    <x v="0"/>
    <s v="Columbia"/>
    <x v="39"/>
    <n v="21044"/>
    <x v="3"/>
    <s v="OFF-AP-10002350"/>
    <x v="1"/>
    <x v="9"/>
    <s v="Belkin F9H710-06 7 Outlet SurgeMaster Surge Protector"/>
    <x v="1023"/>
    <n v="2"/>
    <n v="0"/>
    <n v="10.5504"/>
    <x v="3"/>
    <x v="1"/>
  </r>
  <r>
    <n v="8758"/>
    <x v="4364"/>
    <x v="405"/>
    <x v="1050"/>
    <s v="Standard Class"/>
    <s v="MF-17665"/>
    <s v="Maureen Fritzler"/>
    <x v="1"/>
    <x v="0"/>
    <s v="Columbia"/>
    <x v="39"/>
    <n v="21044"/>
    <x v="3"/>
    <s v="OFF-PA-10004100"/>
    <x v="1"/>
    <x v="10"/>
    <s v="Xerox 216"/>
    <x v="187"/>
    <n v="8"/>
    <n v="0"/>
    <n v="24.883200000000002"/>
    <x v="3"/>
    <x v="1"/>
  </r>
  <r>
    <n v="8759"/>
    <x v="4364"/>
    <x v="405"/>
    <x v="1050"/>
    <s v="Standard Class"/>
    <s v="MF-17665"/>
    <s v="Maureen Fritzler"/>
    <x v="1"/>
    <x v="0"/>
    <s v="Columbia"/>
    <x v="39"/>
    <n v="21044"/>
    <x v="3"/>
    <s v="FUR-FU-10000794"/>
    <x v="0"/>
    <x v="5"/>
    <s v="Eldon Stackable Tray, Side-Load, Legal, Smoke"/>
    <x v="1877"/>
    <n v="3"/>
    <n v="0"/>
    <n v="9.3227999999999991"/>
    <x v="3"/>
    <x v="1"/>
  </r>
  <r>
    <n v="8760"/>
    <x v="4364"/>
    <x v="405"/>
    <x v="1050"/>
    <s v="Standard Class"/>
    <s v="MF-17665"/>
    <s v="Maureen Fritzler"/>
    <x v="1"/>
    <x v="0"/>
    <s v="Columbia"/>
    <x v="39"/>
    <n v="21044"/>
    <x v="3"/>
    <s v="OFF-BI-10002012"/>
    <x v="1"/>
    <x v="8"/>
    <s v="Wilson Jones Easy Flow II Sheet Lifters"/>
    <x v="5592"/>
    <n v="3"/>
    <n v="0"/>
    <n v="2.5920000000000001"/>
    <x v="3"/>
    <x v="1"/>
  </r>
  <r>
    <n v="8761"/>
    <x v="4365"/>
    <x v="1011"/>
    <x v="1304"/>
    <s v="Standard Class"/>
    <s v="BF-11170"/>
    <s v="Ben Ferrer"/>
    <x v="2"/>
    <x v="0"/>
    <s v="Atlanta"/>
    <x v="32"/>
    <n v="30318"/>
    <x v="0"/>
    <s v="OFF-BI-10003527"/>
    <x v="1"/>
    <x v="8"/>
    <s v="Fellowes PB500 Electric Punch Plastic Comb Binding Machine with Manual Bind"/>
    <x v="5593"/>
    <n v="1"/>
    <n v="0"/>
    <n v="635.495"/>
    <x v="0"/>
    <x v="0"/>
  </r>
  <r>
    <n v="8762"/>
    <x v="4365"/>
    <x v="1011"/>
    <x v="1304"/>
    <s v="Standard Class"/>
    <s v="BF-11170"/>
    <s v="Ben Ferrer"/>
    <x v="2"/>
    <x v="0"/>
    <s v="Atlanta"/>
    <x v="32"/>
    <n v="30318"/>
    <x v="0"/>
    <s v="OFF-EN-10004483"/>
    <x v="1"/>
    <x v="12"/>
    <s v="#10 White Business Envelopes,4 1/8 x 9 1/2"/>
    <x v="5594"/>
    <n v="8"/>
    <n v="0"/>
    <n v="58.919199999999989"/>
    <x v="0"/>
    <x v="0"/>
  </r>
  <r>
    <n v="8763"/>
    <x v="4366"/>
    <x v="723"/>
    <x v="771"/>
    <s v="Standard Class"/>
    <s v="FO-14305"/>
    <s v="Frank Olsen"/>
    <x v="0"/>
    <x v="0"/>
    <s v="Sacramento"/>
    <x v="1"/>
    <n v="95823"/>
    <x v="1"/>
    <s v="OFF-ST-10003722"/>
    <x v="1"/>
    <x v="4"/>
    <s v="Project Tote Personal File"/>
    <x v="919"/>
    <n v="1"/>
    <n v="0"/>
    <n v="4.068699999999998"/>
    <x v="1"/>
    <x v="0"/>
  </r>
  <r>
    <n v="8764"/>
    <x v="4366"/>
    <x v="723"/>
    <x v="771"/>
    <s v="Standard Class"/>
    <s v="FO-14305"/>
    <s v="Frank Olsen"/>
    <x v="0"/>
    <x v="0"/>
    <s v="Sacramento"/>
    <x v="1"/>
    <n v="95823"/>
    <x v="1"/>
    <s v="OFF-SU-10002557"/>
    <x v="1"/>
    <x v="14"/>
    <s v="Fiskars Spring-Action Scissors"/>
    <x v="5482"/>
    <n v="2"/>
    <n v="0"/>
    <n v="7.2696000000000005"/>
    <x v="1"/>
    <x v="0"/>
  </r>
  <r>
    <n v="8765"/>
    <x v="4367"/>
    <x v="82"/>
    <x v="562"/>
    <s v="Standard Class"/>
    <s v="BB-11545"/>
    <s v="Brenda Bowman"/>
    <x v="1"/>
    <x v="0"/>
    <s v="Fort Worth"/>
    <x v="5"/>
    <n v="76106"/>
    <x v="2"/>
    <s v="OFF-AR-10002257"/>
    <x v="1"/>
    <x v="6"/>
    <s v="Eldon Spacemaker Box, Quick-Snap Lid, Clear"/>
    <x v="758"/>
    <n v="2"/>
    <n v="0.2"/>
    <n v="0.73479999999999923"/>
    <x v="2"/>
    <x v="0"/>
  </r>
  <r>
    <n v="8766"/>
    <x v="4367"/>
    <x v="82"/>
    <x v="562"/>
    <s v="Standard Class"/>
    <s v="BB-11545"/>
    <s v="Brenda Bowman"/>
    <x v="1"/>
    <x v="0"/>
    <s v="Fort Worth"/>
    <x v="5"/>
    <n v="76106"/>
    <x v="2"/>
    <s v="OFF-BI-10000756"/>
    <x v="1"/>
    <x v="8"/>
    <s v="Storex DuraTech Recycled Plastic Frosted Binders"/>
    <x v="5595"/>
    <n v="2"/>
    <n v="0.8"/>
    <n v="-2.5440000000000005"/>
    <x v="2"/>
    <x v="0"/>
  </r>
  <r>
    <n v="8767"/>
    <x v="4367"/>
    <x v="82"/>
    <x v="562"/>
    <s v="Standard Class"/>
    <s v="BB-11545"/>
    <s v="Brenda Bowman"/>
    <x v="1"/>
    <x v="0"/>
    <s v="Fort Worth"/>
    <x v="5"/>
    <n v="76106"/>
    <x v="2"/>
    <s v="OFF-AP-10004136"/>
    <x v="1"/>
    <x v="9"/>
    <s v="Kensington 6 Outlet SmartSocket Surge Protector"/>
    <x v="4396"/>
    <n v="3"/>
    <n v="0.8"/>
    <n v="-67.617000000000019"/>
    <x v="2"/>
    <x v="0"/>
  </r>
  <r>
    <n v="8768"/>
    <x v="4367"/>
    <x v="82"/>
    <x v="562"/>
    <s v="Standard Class"/>
    <s v="BB-11545"/>
    <s v="Brenda Bowman"/>
    <x v="1"/>
    <x v="0"/>
    <s v="Fort Worth"/>
    <x v="5"/>
    <n v="76106"/>
    <x v="2"/>
    <s v="OFF-BI-10002194"/>
    <x v="1"/>
    <x v="8"/>
    <s v="Cardinal Hold-It CD Pocket"/>
    <x v="5596"/>
    <n v="5"/>
    <n v="0.8"/>
    <n v="-13.167000000000002"/>
    <x v="2"/>
    <x v="0"/>
  </r>
  <r>
    <n v="8769"/>
    <x v="4368"/>
    <x v="348"/>
    <x v="256"/>
    <s v="Standard Class"/>
    <s v="IL-15100"/>
    <s v="Ivan Liston"/>
    <x v="0"/>
    <x v="0"/>
    <s v="Columbus"/>
    <x v="24"/>
    <n v="43229"/>
    <x v="3"/>
    <s v="TEC-AC-10000892"/>
    <x v="2"/>
    <x v="11"/>
    <s v="NETGEAR N750 Dual Band Wi-Fi Gigabit Router"/>
    <x v="5597"/>
    <n v="4"/>
    <n v="0.2"/>
    <n v="57.599999999999994"/>
    <x v="3"/>
    <x v="0"/>
  </r>
  <r>
    <n v="8770"/>
    <x v="4369"/>
    <x v="126"/>
    <x v="250"/>
    <s v="Same Day"/>
    <s v="PO-19180"/>
    <s v="Philisse Overcash"/>
    <x v="2"/>
    <x v="0"/>
    <s v="Louisville"/>
    <x v="22"/>
    <n v="80027"/>
    <x v="1"/>
    <s v="TEC-PH-10001870"/>
    <x v="2"/>
    <x v="7"/>
    <s v="Lunatik TT5L-002 Taktik Strike Impact Protection System for iPhone 5"/>
    <x v="5598"/>
    <n v="3"/>
    <n v="0.2"/>
    <n v="9.1844999999999928"/>
    <x v="1"/>
    <x v="0"/>
  </r>
  <r>
    <n v="8771"/>
    <x v="4369"/>
    <x v="126"/>
    <x v="250"/>
    <s v="Same Day"/>
    <s v="PO-19180"/>
    <s v="Philisse Overcash"/>
    <x v="2"/>
    <x v="0"/>
    <s v="Louisville"/>
    <x v="22"/>
    <n v="80027"/>
    <x v="1"/>
    <s v="FUR-CH-10002304"/>
    <x v="0"/>
    <x v="1"/>
    <s v="Global Stack Chair without Arms, Black"/>
    <x v="5599"/>
    <n v="4"/>
    <n v="0.2"/>
    <n v="5.1960000000000015"/>
    <x v="1"/>
    <x v="0"/>
  </r>
  <r>
    <n v="8772"/>
    <x v="4370"/>
    <x v="32"/>
    <x v="31"/>
    <s v="First Class"/>
    <s v="DB-13555"/>
    <s v="Dorothy Badders"/>
    <x v="1"/>
    <x v="0"/>
    <s v="Raleigh"/>
    <x v="3"/>
    <n v="27604"/>
    <x v="0"/>
    <s v="OFF-AP-10002534"/>
    <x v="1"/>
    <x v="9"/>
    <s v="3.6 Cubic Foot Counter Height Office Refrigerator"/>
    <x v="5600"/>
    <n v="4"/>
    <n v="0.2"/>
    <n v="94.278400000000033"/>
    <x v="0"/>
    <x v="0"/>
  </r>
  <r>
    <n v="8773"/>
    <x v="4370"/>
    <x v="32"/>
    <x v="31"/>
    <s v="First Class"/>
    <s v="DB-13555"/>
    <s v="Dorothy Badders"/>
    <x v="1"/>
    <x v="0"/>
    <s v="Raleigh"/>
    <x v="3"/>
    <n v="27604"/>
    <x v="0"/>
    <s v="OFF-PA-10001125"/>
    <x v="1"/>
    <x v="10"/>
    <s v="Xerox 1988"/>
    <x v="1355"/>
    <n v="3"/>
    <n v="0.2"/>
    <n v="23.234999999999992"/>
    <x v="0"/>
    <x v="0"/>
  </r>
  <r>
    <n v="8774"/>
    <x v="4371"/>
    <x v="1202"/>
    <x v="973"/>
    <s v="Standard Class"/>
    <s v="LC-16960"/>
    <s v="Lindsay Castell"/>
    <x v="2"/>
    <x v="0"/>
    <s v="New York City"/>
    <x v="15"/>
    <n v="10024"/>
    <x v="3"/>
    <s v="OFF-AP-10000804"/>
    <x v="1"/>
    <x v="9"/>
    <s v="Hoover Portapower Portable Vacuum"/>
    <x v="2051"/>
    <n v="6"/>
    <n v="0"/>
    <n v="6.7200000000000006"/>
    <x v="3"/>
    <x v="0"/>
  </r>
  <r>
    <n v="8775"/>
    <x v="4371"/>
    <x v="1202"/>
    <x v="973"/>
    <s v="Standard Class"/>
    <s v="LC-16960"/>
    <s v="Lindsay Castell"/>
    <x v="2"/>
    <x v="0"/>
    <s v="New York City"/>
    <x v="15"/>
    <n v="10024"/>
    <x v="3"/>
    <s v="OFF-BI-10002982"/>
    <x v="1"/>
    <x v="8"/>
    <s v="Avery Self-Adhesive Photo Pockets for Polaroid Photos"/>
    <x v="3023"/>
    <n v="2"/>
    <n v="0.2"/>
    <n v="3.8135999999999992"/>
    <x v="3"/>
    <x v="0"/>
  </r>
  <r>
    <n v="8776"/>
    <x v="4372"/>
    <x v="5"/>
    <x v="66"/>
    <s v="Second Class"/>
    <s v="MP-18175"/>
    <s v="Mike Pelletier"/>
    <x v="2"/>
    <x v="0"/>
    <s v="Chicago"/>
    <x v="10"/>
    <n v="60623"/>
    <x v="2"/>
    <s v="OFF-AR-10001547"/>
    <x v="1"/>
    <x v="6"/>
    <s v="Newell 311"/>
    <x v="5601"/>
    <n v="2"/>
    <n v="0.2"/>
    <n v="0.30940000000000001"/>
    <x v="2"/>
    <x v="0"/>
  </r>
  <r>
    <n v="8777"/>
    <x v="4373"/>
    <x v="415"/>
    <x v="480"/>
    <s v="First Class"/>
    <s v="EA-14035"/>
    <s v="Erin Ashbrook"/>
    <x v="1"/>
    <x v="0"/>
    <s v="Huntsville"/>
    <x v="5"/>
    <n v="77340"/>
    <x v="2"/>
    <s v="FUR-CH-10000665"/>
    <x v="0"/>
    <x v="1"/>
    <s v="Global Airflow Leather Mesh Back Chair, Black"/>
    <x v="2568"/>
    <n v="5"/>
    <n v="0.3"/>
    <n v="0"/>
    <x v="2"/>
    <x v="0"/>
  </r>
  <r>
    <n v="8778"/>
    <x v="4373"/>
    <x v="415"/>
    <x v="480"/>
    <s v="First Class"/>
    <s v="EA-14035"/>
    <s v="Erin Ashbrook"/>
    <x v="1"/>
    <x v="0"/>
    <s v="Huntsville"/>
    <x v="5"/>
    <n v="77340"/>
    <x v="2"/>
    <s v="OFF-PA-10000520"/>
    <x v="1"/>
    <x v="10"/>
    <s v="Xerox 201"/>
    <x v="759"/>
    <n v="8"/>
    <n v="0.2"/>
    <n v="14.5152"/>
    <x v="2"/>
    <x v="0"/>
  </r>
  <r>
    <n v="8779"/>
    <x v="4374"/>
    <x v="1096"/>
    <x v="867"/>
    <s v="Standard Class"/>
    <s v="BP-11095"/>
    <s v="Bart Pistole"/>
    <x v="1"/>
    <x v="0"/>
    <s v="New York City"/>
    <x v="15"/>
    <n v="10024"/>
    <x v="3"/>
    <s v="FUR-BO-10004015"/>
    <x v="0"/>
    <x v="0"/>
    <s v="Bush Andora Bookcase, Maple/Graphite Gray Finish"/>
    <x v="5602"/>
    <n v="3"/>
    <n v="0.2"/>
    <n v="7.1993999999999687"/>
    <x v="3"/>
    <x v="0"/>
  </r>
  <r>
    <n v="8780"/>
    <x v="4375"/>
    <x v="305"/>
    <x v="206"/>
    <s v="Second Class"/>
    <s v="BM-11785"/>
    <s v="Bryan Mills"/>
    <x v="0"/>
    <x v="0"/>
    <s v="Salem"/>
    <x v="21"/>
    <n v="97301"/>
    <x v="1"/>
    <s v="OFF-ST-10004258"/>
    <x v="1"/>
    <x v="4"/>
    <s v="Portable Personal File Box"/>
    <x v="5603"/>
    <n v="3"/>
    <n v="0.2"/>
    <n v="2.5641000000000034"/>
    <x v="1"/>
    <x v="0"/>
  </r>
  <r>
    <n v="8781"/>
    <x v="4376"/>
    <x v="879"/>
    <x v="100"/>
    <s v="First Class"/>
    <s v="CM-12715"/>
    <s v="Craig Molinari"/>
    <x v="1"/>
    <x v="0"/>
    <s v="Houston"/>
    <x v="5"/>
    <n v="77070"/>
    <x v="2"/>
    <s v="OFF-AR-10003696"/>
    <x v="1"/>
    <x v="6"/>
    <s v="Panasonic KP-350BK Electric Pencil Sharpener with Auto Stop"/>
    <x v="5604"/>
    <n v="2"/>
    <n v="0.2"/>
    <n v="6.2243999999999957"/>
    <x v="2"/>
    <x v="0"/>
  </r>
  <r>
    <n v="8782"/>
    <x v="4376"/>
    <x v="879"/>
    <x v="100"/>
    <s v="First Class"/>
    <s v="CM-12715"/>
    <s v="Craig Molinari"/>
    <x v="1"/>
    <x v="0"/>
    <s v="Houston"/>
    <x v="5"/>
    <n v="77070"/>
    <x v="2"/>
    <s v="FUR-BO-10001811"/>
    <x v="0"/>
    <x v="0"/>
    <s v="Atlantic Metals Mobile 5-Shelf Bookcases, Custom Colors"/>
    <x v="5605"/>
    <n v="6"/>
    <n v="0.32"/>
    <n v="-36.117600000000152"/>
    <x v="2"/>
    <x v="0"/>
  </r>
  <r>
    <n v="8783"/>
    <x v="4377"/>
    <x v="306"/>
    <x v="369"/>
    <s v="Standard Class"/>
    <s v="JD-16150"/>
    <s v="Justin Deggeller"/>
    <x v="1"/>
    <x v="0"/>
    <s v="Twin Falls"/>
    <x v="45"/>
    <n v="83301"/>
    <x v="1"/>
    <s v="OFF-BI-10001249"/>
    <x v="1"/>
    <x v="8"/>
    <s v="Avery Heavy-Duty EZD View Binder with Locking Rings"/>
    <x v="5606"/>
    <n v="4"/>
    <n v="0.2"/>
    <n v="6.6351999999999984"/>
    <x v="1"/>
    <x v="0"/>
  </r>
  <r>
    <n v="8784"/>
    <x v="4377"/>
    <x v="306"/>
    <x v="369"/>
    <s v="Standard Class"/>
    <s v="JD-16150"/>
    <s v="Justin Deggeller"/>
    <x v="1"/>
    <x v="0"/>
    <s v="Twin Falls"/>
    <x v="45"/>
    <n v="83301"/>
    <x v="1"/>
    <s v="FUR-TA-10003473"/>
    <x v="0"/>
    <x v="3"/>
    <s v="Bretford Rectangular Conference Table Tops"/>
    <x v="5607"/>
    <n v="3"/>
    <n v="0"/>
    <n v="259.52970000000005"/>
    <x v="1"/>
    <x v="0"/>
  </r>
  <r>
    <n v="8785"/>
    <x v="4378"/>
    <x v="294"/>
    <x v="275"/>
    <s v="Standard Class"/>
    <s v="AS-10630"/>
    <s v="Ann Steele"/>
    <x v="2"/>
    <x v="0"/>
    <s v="Knoxville"/>
    <x v="18"/>
    <n v="37918"/>
    <x v="0"/>
    <s v="OFF-LA-10003190"/>
    <x v="1"/>
    <x v="2"/>
    <s v="Avery 474"/>
    <x v="877"/>
    <n v="2"/>
    <n v="0.2"/>
    <n v="1.6704000000000001"/>
    <x v="0"/>
    <x v="0"/>
  </r>
  <r>
    <n v="8786"/>
    <x v="4379"/>
    <x v="39"/>
    <x v="886"/>
    <s v="Standard Class"/>
    <s v="CM-11815"/>
    <s v="Candace McMahon"/>
    <x v="1"/>
    <x v="0"/>
    <s v="Phoenix"/>
    <x v="16"/>
    <n v="85023"/>
    <x v="1"/>
    <s v="TEC-PH-10001305"/>
    <x v="2"/>
    <x v="7"/>
    <s v="Panasonic KX TS208W Corded phone"/>
    <x v="4398"/>
    <n v="5"/>
    <n v="0.2"/>
    <n v="19.596000000000018"/>
    <x v="1"/>
    <x v="0"/>
  </r>
  <r>
    <n v="8787"/>
    <x v="4379"/>
    <x v="39"/>
    <x v="886"/>
    <s v="Standard Class"/>
    <s v="CM-11815"/>
    <s v="Candace McMahon"/>
    <x v="1"/>
    <x v="0"/>
    <s v="Phoenix"/>
    <x v="16"/>
    <n v="85023"/>
    <x v="1"/>
    <s v="OFF-PA-10001534"/>
    <x v="1"/>
    <x v="10"/>
    <s v="Xerox 230"/>
    <x v="12"/>
    <n v="3"/>
    <n v="0.2"/>
    <n v="5.4432"/>
    <x v="1"/>
    <x v="0"/>
  </r>
  <r>
    <n v="8788"/>
    <x v="4379"/>
    <x v="39"/>
    <x v="886"/>
    <s v="Standard Class"/>
    <s v="CM-11815"/>
    <s v="Candace McMahon"/>
    <x v="1"/>
    <x v="0"/>
    <s v="Phoenix"/>
    <x v="16"/>
    <n v="85023"/>
    <x v="1"/>
    <s v="TEC-AC-10000844"/>
    <x v="2"/>
    <x v="11"/>
    <s v="Logitech Gaming G510s - Keyboard"/>
    <x v="5608"/>
    <n v="4"/>
    <n v="0.2"/>
    <n v="54.393599999999978"/>
    <x v="1"/>
    <x v="0"/>
  </r>
  <r>
    <n v="8789"/>
    <x v="4380"/>
    <x v="140"/>
    <x v="141"/>
    <s v="Standard Class"/>
    <s v="JE-15715"/>
    <s v="Joe Elijah"/>
    <x v="0"/>
    <x v="0"/>
    <s v="Monroe"/>
    <x v="3"/>
    <n v="28110"/>
    <x v="0"/>
    <s v="FUR-CH-10000847"/>
    <x v="0"/>
    <x v="1"/>
    <s v="Global Executive Mid-Back Manager's Chair"/>
    <x v="327"/>
    <n v="3"/>
    <n v="0.2"/>
    <n v="52.376399999999961"/>
    <x v="0"/>
    <x v="0"/>
  </r>
  <r>
    <n v="8790"/>
    <x v="4380"/>
    <x v="140"/>
    <x v="141"/>
    <s v="Standard Class"/>
    <s v="JE-15715"/>
    <s v="Joe Elijah"/>
    <x v="0"/>
    <x v="0"/>
    <s v="Monroe"/>
    <x v="3"/>
    <n v="28110"/>
    <x v="0"/>
    <s v="FUR-BO-10000468"/>
    <x v="0"/>
    <x v="0"/>
    <s v="O'Sullivan 2-Shelf Heavy-Duty Bookcases"/>
    <x v="5609"/>
    <n v="2"/>
    <n v="0.2"/>
    <n v="-3.8863999999999947"/>
    <x v="0"/>
    <x v="0"/>
  </r>
  <r>
    <n v="8791"/>
    <x v="4381"/>
    <x v="684"/>
    <x v="64"/>
    <s v="Standard Class"/>
    <s v="AG-10525"/>
    <s v="Andy Gerbode"/>
    <x v="1"/>
    <x v="0"/>
    <s v="Richmond"/>
    <x v="17"/>
    <n v="23223"/>
    <x v="0"/>
    <s v="OFF-BI-10002799"/>
    <x v="1"/>
    <x v="8"/>
    <s v="SlimView Poly Binder, 3/8&quot;"/>
    <x v="5610"/>
    <n v="9"/>
    <n v="0"/>
    <n v="21.445199999999996"/>
    <x v="0"/>
    <x v="0"/>
  </r>
  <r>
    <n v="8792"/>
    <x v="4382"/>
    <x v="257"/>
    <x v="540"/>
    <s v="Standard Class"/>
    <s v="TT-21220"/>
    <s v="Thomas Thornton"/>
    <x v="0"/>
    <x v="0"/>
    <s v="Houston"/>
    <x v="5"/>
    <n v="77041"/>
    <x v="2"/>
    <s v="TEC-PH-10001557"/>
    <x v="2"/>
    <x v="7"/>
    <s v="Pyle PMP37LED"/>
    <x v="3431"/>
    <n v="7"/>
    <n v="0.2"/>
    <n v="47.035099999999971"/>
    <x v="2"/>
    <x v="0"/>
  </r>
  <r>
    <n v="8793"/>
    <x v="4383"/>
    <x v="174"/>
    <x v="444"/>
    <s v="First Class"/>
    <s v="BP-11095"/>
    <s v="Bart Pistole"/>
    <x v="1"/>
    <x v="0"/>
    <s v="Los Angeles"/>
    <x v="1"/>
    <n v="90008"/>
    <x v="1"/>
    <s v="OFF-LA-10001934"/>
    <x v="1"/>
    <x v="2"/>
    <s v="Avery 516"/>
    <x v="2"/>
    <n v="2"/>
    <n v="0"/>
    <n v="6.8713999999999995"/>
    <x v="1"/>
    <x v="0"/>
  </r>
  <r>
    <n v="8794"/>
    <x v="4383"/>
    <x v="174"/>
    <x v="444"/>
    <s v="First Class"/>
    <s v="BP-11095"/>
    <s v="Bart Pistole"/>
    <x v="1"/>
    <x v="0"/>
    <s v="Los Angeles"/>
    <x v="1"/>
    <n v="90008"/>
    <x v="1"/>
    <s v="OFF-FA-10004248"/>
    <x v="1"/>
    <x v="13"/>
    <s v="Advantus T-Pin Paper Clips"/>
    <x v="5611"/>
    <n v="5"/>
    <n v="0"/>
    <n v="8.7945000000000011"/>
    <x v="1"/>
    <x v="0"/>
  </r>
  <r>
    <n v="8795"/>
    <x v="4383"/>
    <x v="174"/>
    <x v="444"/>
    <s v="First Class"/>
    <s v="BP-11095"/>
    <s v="Bart Pistole"/>
    <x v="1"/>
    <x v="0"/>
    <s v="Los Angeles"/>
    <x v="1"/>
    <n v="90008"/>
    <x v="1"/>
    <s v="TEC-PH-10001944"/>
    <x v="2"/>
    <x v="7"/>
    <s v="Wi-Ex zBoost YX540 Cellular Phone Signal Booster"/>
    <x v="5612"/>
    <n v="5"/>
    <n v="0.2"/>
    <n v="72.974999999999909"/>
    <x v="1"/>
    <x v="0"/>
  </r>
  <r>
    <n v="8796"/>
    <x v="4383"/>
    <x v="174"/>
    <x v="444"/>
    <s v="First Class"/>
    <s v="BP-11095"/>
    <s v="Bart Pistole"/>
    <x v="1"/>
    <x v="0"/>
    <s v="Los Angeles"/>
    <x v="1"/>
    <n v="90008"/>
    <x v="1"/>
    <s v="TEC-PH-10002085"/>
    <x v="2"/>
    <x v="7"/>
    <s v="Clarity 53712"/>
    <x v="2005"/>
    <n v="4"/>
    <n v="0.2"/>
    <n v="15.837600000000009"/>
    <x v="1"/>
    <x v="0"/>
  </r>
  <r>
    <n v="8797"/>
    <x v="4384"/>
    <x v="274"/>
    <x v="522"/>
    <s v="Standard Class"/>
    <s v="MJ-17740"/>
    <s v="Max Jones"/>
    <x v="0"/>
    <x v="0"/>
    <s v="Orem"/>
    <x v="7"/>
    <n v="84057"/>
    <x v="1"/>
    <s v="OFF-PA-10003441"/>
    <x v="1"/>
    <x v="10"/>
    <s v="Xerox 226"/>
    <x v="91"/>
    <n v="2"/>
    <n v="0"/>
    <n v="6.2208000000000006"/>
    <x v="1"/>
    <x v="0"/>
  </r>
  <r>
    <n v="8798"/>
    <x v="4384"/>
    <x v="274"/>
    <x v="522"/>
    <s v="Standard Class"/>
    <s v="MJ-17740"/>
    <s v="Max Jones"/>
    <x v="0"/>
    <x v="0"/>
    <s v="Orem"/>
    <x v="7"/>
    <n v="84057"/>
    <x v="1"/>
    <s v="OFF-AR-10004602"/>
    <x v="1"/>
    <x v="6"/>
    <s v="Boston KS Multi-Size Manual Pencil Sharpener"/>
    <x v="44"/>
    <n v="2"/>
    <n v="0"/>
    <n v="12.874400000000001"/>
    <x v="1"/>
    <x v="0"/>
  </r>
  <r>
    <n v="8799"/>
    <x v="4385"/>
    <x v="1203"/>
    <x v="41"/>
    <s v="Standard Class"/>
    <s v="VM-21685"/>
    <s v="Valerie Mitchum"/>
    <x v="2"/>
    <x v="0"/>
    <s v="Burlington"/>
    <x v="42"/>
    <m/>
    <x v="3"/>
    <s v="TEC-PH-10002555"/>
    <x v="2"/>
    <x v="7"/>
    <s v="Nortel Meridian M5316 Digital phone"/>
    <x v="5613"/>
    <n v="5"/>
    <n v="0"/>
    <n v="336.63499999999999"/>
    <x v="3"/>
    <x v="0"/>
  </r>
  <r>
    <n v="8800"/>
    <x v="4386"/>
    <x v="1204"/>
    <x v="503"/>
    <s v="First Class"/>
    <s v="KT-16480"/>
    <s v="Kean Thornton"/>
    <x v="0"/>
    <x v="0"/>
    <s v="Philadelphia"/>
    <x v="9"/>
    <n v="19134"/>
    <x v="3"/>
    <s v="TEC-CO-10001449"/>
    <x v="2"/>
    <x v="16"/>
    <s v="Hewlett Packard LaserJet 3310 Copier"/>
    <x v="5614"/>
    <n v="5"/>
    <n v="0.4"/>
    <n v="239.99600000000009"/>
    <x v="3"/>
    <x v="0"/>
  </r>
  <r>
    <n v="8801"/>
    <x v="4387"/>
    <x v="51"/>
    <x v="207"/>
    <s v="Standard Class"/>
    <s v="CS-12250"/>
    <s v="Chris Selesnick"/>
    <x v="1"/>
    <x v="0"/>
    <s v="Chicago"/>
    <x v="10"/>
    <n v="60623"/>
    <x v="2"/>
    <s v="OFF-PA-10004285"/>
    <x v="1"/>
    <x v="10"/>
    <s v="Xerox 1959"/>
    <x v="1432"/>
    <n v="2"/>
    <n v="0.2"/>
    <n v="3.7407999999999997"/>
    <x v="2"/>
    <x v="0"/>
  </r>
  <r>
    <n v="8802"/>
    <x v="4388"/>
    <x v="338"/>
    <x v="357"/>
    <s v="First Class"/>
    <s v="AB-10015"/>
    <s v="Aaron Bergman"/>
    <x v="0"/>
    <x v="0"/>
    <s v="Oklahoma City"/>
    <x v="26"/>
    <n v="73120"/>
    <x v="2"/>
    <s v="TEC-PH-10000562"/>
    <x v="2"/>
    <x v="7"/>
    <s v="Samsung Convoy 3"/>
    <x v="5615"/>
    <n v="2"/>
    <n v="0"/>
    <n v="62.15440000000001"/>
    <x v="2"/>
    <x v="0"/>
  </r>
  <r>
    <n v="8803"/>
    <x v="4388"/>
    <x v="338"/>
    <x v="357"/>
    <s v="First Class"/>
    <s v="AB-10015"/>
    <s v="Aaron Bergman"/>
    <x v="0"/>
    <x v="0"/>
    <s v="Oklahoma City"/>
    <x v="26"/>
    <n v="73120"/>
    <x v="2"/>
    <s v="FUR-BO-10003966"/>
    <x v="0"/>
    <x v="0"/>
    <s v="Sauder Facets Collection Library, Sky Alder Finish"/>
    <x v="2661"/>
    <n v="2"/>
    <n v="0"/>
    <n v="54.713599999999985"/>
    <x v="2"/>
    <x v="0"/>
  </r>
  <r>
    <n v="8804"/>
    <x v="4389"/>
    <x v="520"/>
    <x v="916"/>
    <s v="First Class"/>
    <s v="AH-10030"/>
    <s v="Aaron Hawkins"/>
    <x v="1"/>
    <x v="0"/>
    <s v="New York City"/>
    <x v="15"/>
    <n v="10035"/>
    <x v="3"/>
    <s v="TEC-AC-10003614"/>
    <x v="2"/>
    <x v="11"/>
    <s v="Verbatim 25 GB 6x Blu-ray Single Layer Recordable Disc, 10/Pack"/>
    <x v="5616"/>
    <n v="3"/>
    <n v="0"/>
    <n v="11.474099999999996"/>
    <x v="3"/>
    <x v="0"/>
  </r>
  <r>
    <n v="8805"/>
    <x v="4389"/>
    <x v="520"/>
    <x v="916"/>
    <s v="First Class"/>
    <s v="AH-10030"/>
    <s v="Aaron Hawkins"/>
    <x v="1"/>
    <x v="0"/>
    <s v="New York City"/>
    <x v="15"/>
    <n v="10035"/>
    <x v="3"/>
    <s v="OFF-LA-10003148"/>
    <x v="1"/>
    <x v="2"/>
    <s v="Avery 51"/>
    <x v="1381"/>
    <n v="3"/>
    <n v="0"/>
    <n v="8.6939999999999991"/>
    <x v="3"/>
    <x v="0"/>
  </r>
  <r>
    <n v="8806"/>
    <x v="4390"/>
    <x v="971"/>
    <x v="176"/>
    <s v="Standard Class"/>
    <s v="DO-13435"/>
    <s v="Denny Ordway"/>
    <x v="0"/>
    <x v="0"/>
    <s v="Salt Lake City"/>
    <x v="7"/>
    <n v="84106"/>
    <x v="1"/>
    <s v="OFF-BI-10002133"/>
    <x v="1"/>
    <x v="8"/>
    <s v="Wilson Jones Elliptical Ring 3 1/2&quot; Capacity Binders, 800 sheets"/>
    <x v="5617"/>
    <n v="3"/>
    <n v="0.2"/>
    <n v="37.235999999999997"/>
    <x v="1"/>
    <x v="0"/>
  </r>
  <r>
    <n v="8807"/>
    <x v="4391"/>
    <x v="126"/>
    <x v="1069"/>
    <s v="Standard Class"/>
    <s v="MC-17590"/>
    <s v="Matt Collister"/>
    <x v="1"/>
    <x v="0"/>
    <s v="Utica"/>
    <x v="15"/>
    <n v="13501"/>
    <x v="3"/>
    <s v="FUR-FU-10002813"/>
    <x v="0"/>
    <x v="5"/>
    <s v="DAX Contemporary Wood Frame with Silver Metal Mat, Desktop, 11 x 14 Size"/>
    <x v="586"/>
    <n v="2"/>
    <n v="0"/>
    <n v="14.572799999999997"/>
    <x v="3"/>
    <x v="0"/>
  </r>
  <r>
    <n v="8808"/>
    <x v="4392"/>
    <x v="40"/>
    <x v="360"/>
    <s v="Standard Class"/>
    <s v="JF-15190"/>
    <s v="Jamie Frazer"/>
    <x v="0"/>
    <x v="0"/>
    <s v="Philadelphia"/>
    <x v="9"/>
    <n v="19134"/>
    <x v="3"/>
    <s v="OFF-BI-10004330"/>
    <x v="1"/>
    <x v="8"/>
    <s v="GBC Velobind Prepunched Cover Sets, Regency Series"/>
    <x v="5618"/>
    <n v="3"/>
    <n v="0.7"/>
    <n v="-27.734999999999992"/>
    <x v="3"/>
    <x v="0"/>
  </r>
  <r>
    <n v="8809"/>
    <x v="4392"/>
    <x v="40"/>
    <x v="360"/>
    <s v="Standard Class"/>
    <s v="JF-15190"/>
    <s v="Jamie Frazer"/>
    <x v="0"/>
    <x v="0"/>
    <s v="Philadelphia"/>
    <x v="9"/>
    <n v="19134"/>
    <x v="3"/>
    <s v="TEC-PH-10002807"/>
    <x v="2"/>
    <x v="7"/>
    <s v="Motorla HX550 Universal Bluetooth Headset"/>
    <x v="5619"/>
    <n v="5"/>
    <n v="0.4"/>
    <n v="19.775000000000006"/>
    <x v="3"/>
    <x v="0"/>
  </r>
  <r>
    <n v="8810"/>
    <x v="4392"/>
    <x v="40"/>
    <x v="360"/>
    <s v="Standard Class"/>
    <s v="JF-15190"/>
    <s v="Jamie Frazer"/>
    <x v="0"/>
    <x v="0"/>
    <s v="Philadelphia"/>
    <x v="9"/>
    <n v="19134"/>
    <x v="3"/>
    <s v="OFF-LA-10001404"/>
    <x v="1"/>
    <x v="2"/>
    <s v="Avery 517"/>
    <x v="1816"/>
    <n v="5"/>
    <n v="0.2"/>
    <n v="4.9815000000000005"/>
    <x v="3"/>
    <x v="0"/>
  </r>
  <r>
    <n v="8811"/>
    <x v="4393"/>
    <x v="1109"/>
    <x v="150"/>
    <s v="Standard Class"/>
    <s v="SM-20950"/>
    <s v="Suzanne McNair"/>
    <x v="1"/>
    <x v="0"/>
    <s v="Los Angeles"/>
    <x v="1"/>
    <n v="90004"/>
    <x v="1"/>
    <s v="OFF-PA-10004911"/>
    <x v="1"/>
    <x v="10"/>
    <s v="Rediform S.O.S. 1-Up Phone Message Bk, 4-1/4x3-1/16 Bk, 1 Form/Pg, 40 Messages/Bk, 3/Pk"/>
    <x v="5620"/>
    <n v="4"/>
    <n v="0"/>
    <n v="18.009600000000002"/>
    <x v="1"/>
    <x v="0"/>
  </r>
  <r>
    <n v="8812"/>
    <x v="4394"/>
    <x v="387"/>
    <x v="20"/>
    <s v="Standard Class"/>
    <s v="SP-20650"/>
    <s v="Stephanie Phelps"/>
    <x v="1"/>
    <x v="0"/>
    <s v="Jackson"/>
    <x v="12"/>
    <n v="49201"/>
    <x v="2"/>
    <s v="OFF-AP-10004233"/>
    <x v="1"/>
    <x v="9"/>
    <s v="Honeywell Enviracaire Portable Air Cleaner for up to 8 x 10 Room"/>
    <x v="5621"/>
    <n v="3"/>
    <n v="0.1"/>
    <n v="48.333599999999976"/>
    <x v="2"/>
    <x v="1"/>
  </r>
  <r>
    <n v="8813"/>
    <x v="4394"/>
    <x v="387"/>
    <x v="20"/>
    <s v="Standard Class"/>
    <s v="SP-20650"/>
    <s v="Stephanie Phelps"/>
    <x v="1"/>
    <x v="0"/>
    <s v="Jackson"/>
    <x v="12"/>
    <n v="49201"/>
    <x v="2"/>
    <s v="OFF-AR-10002766"/>
    <x v="1"/>
    <x v="6"/>
    <s v="Prang Drawing Pencil Set"/>
    <x v="2255"/>
    <n v="5"/>
    <n v="0"/>
    <n v="3.7529999999999997"/>
    <x v="2"/>
    <x v="1"/>
  </r>
  <r>
    <n v="8814"/>
    <x v="4395"/>
    <x v="353"/>
    <x v="116"/>
    <s v="Standard Class"/>
    <s v="CK-12760"/>
    <s v="Cyma Kinney"/>
    <x v="1"/>
    <x v="0"/>
    <s v="Glendale"/>
    <x v="16"/>
    <n v="85301"/>
    <x v="1"/>
    <s v="FUR-CH-10003199"/>
    <x v="0"/>
    <x v="1"/>
    <s v="Office Star - Contemporary Task Swivel Chair"/>
    <x v="4602"/>
    <n v="3"/>
    <n v="0.2"/>
    <n v="13.317599999999985"/>
    <x v="1"/>
    <x v="0"/>
  </r>
  <r>
    <n v="8815"/>
    <x v="4396"/>
    <x v="521"/>
    <x v="332"/>
    <s v="Second Class"/>
    <s v="PW-19240"/>
    <s v="Pierre Wener"/>
    <x v="0"/>
    <x v="0"/>
    <s v="Wilmington"/>
    <x v="13"/>
    <n v="19805"/>
    <x v="3"/>
    <s v="TEC-PH-10003012"/>
    <x v="2"/>
    <x v="7"/>
    <s v="Nortel Meridian M3904 Professional Digital phone"/>
    <x v="673"/>
    <n v="2"/>
    <n v="0"/>
    <n v="89.314199999999971"/>
    <x v="3"/>
    <x v="0"/>
  </r>
  <r>
    <n v="8816"/>
    <x v="4396"/>
    <x v="521"/>
    <x v="332"/>
    <s v="Second Class"/>
    <s v="PW-19240"/>
    <s v="Pierre Wener"/>
    <x v="0"/>
    <x v="0"/>
    <s v="Wilmington"/>
    <x v="13"/>
    <n v="19805"/>
    <x v="3"/>
    <s v="OFF-PA-10001583"/>
    <x v="1"/>
    <x v="10"/>
    <s v="1/4 Fold Party Design Invitations &amp; White Envelopes, 24 8-1/2&quot; X 11&quot; Cards, 25 Env./Pack"/>
    <x v="5622"/>
    <n v="6"/>
    <n v="0"/>
    <n v="20.726999999999997"/>
    <x v="3"/>
    <x v="0"/>
  </r>
  <r>
    <n v="8817"/>
    <x v="4396"/>
    <x v="521"/>
    <x v="332"/>
    <s v="Second Class"/>
    <s v="PW-19240"/>
    <s v="Pierre Wener"/>
    <x v="0"/>
    <x v="0"/>
    <s v="Wilmington"/>
    <x v="13"/>
    <n v="19805"/>
    <x v="3"/>
    <s v="OFF-AR-10001940"/>
    <x v="1"/>
    <x v="6"/>
    <s v="Sanford Colorific Eraseable Coloring Pencils, 12 Count"/>
    <x v="2805"/>
    <n v="4"/>
    <n v="0"/>
    <n v="5.6416000000000004"/>
    <x v="3"/>
    <x v="0"/>
  </r>
  <r>
    <n v="8818"/>
    <x v="4396"/>
    <x v="521"/>
    <x v="332"/>
    <s v="Second Class"/>
    <s v="PW-19240"/>
    <s v="Pierre Wener"/>
    <x v="0"/>
    <x v="0"/>
    <s v="Wilmington"/>
    <x v="13"/>
    <n v="19805"/>
    <x v="3"/>
    <s v="OFF-EN-10003286"/>
    <x v="1"/>
    <x v="12"/>
    <s v="Staple envelope"/>
    <x v="3416"/>
    <n v="2"/>
    <n v="0"/>
    <n v="7.783199999999999"/>
    <x v="3"/>
    <x v="0"/>
  </r>
  <r>
    <n v="8819"/>
    <x v="4396"/>
    <x v="521"/>
    <x v="332"/>
    <s v="Second Class"/>
    <s v="PW-19240"/>
    <s v="Pierre Wener"/>
    <x v="0"/>
    <x v="0"/>
    <s v="Wilmington"/>
    <x v="13"/>
    <n v="19805"/>
    <x v="3"/>
    <s v="OFF-PA-10003441"/>
    <x v="1"/>
    <x v="10"/>
    <s v="Xerox 226"/>
    <x v="789"/>
    <n v="6"/>
    <n v="0"/>
    <n v="18.662400000000002"/>
    <x v="3"/>
    <x v="0"/>
  </r>
  <r>
    <n v="8820"/>
    <x v="4397"/>
    <x v="109"/>
    <x v="156"/>
    <s v="Standard Class"/>
    <s v="EB-14170"/>
    <s v="Evan Bailliet"/>
    <x v="0"/>
    <x v="0"/>
    <s v="Austin"/>
    <x v="5"/>
    <n v="78745"/>
    <x v="2"/>
    <s v="OFF-PA-10003395"/>
    <x v="1"/>
    <x v="10"/>
    <s v="Xerox 1941"/>
    <x v="763"/>
    <n v="4"/>
    <n v="0.2"/>
    <n v="117.43199999999999"/>
    <x v="2"/>
    <x v="0"/>
  </r>
  <r>
    <n v="8821"/>
    <x v="4398"/>
    <x v="132"/>
    <x v="170"/>
    <s v="Standard Class"/>
    <s v="DK-13090"/>
    <s v="Dave Kipp"/>
    <x v="0"/>
    <x v="0"/>
    <s v="Orlando"/>
    <x v="2"/>
    <n v="32839"/>
    <x v="0"/>
    <s v="TEC-CO-10003236"/>
    <x v="2"/>
    <x v="16"/>
    <s v="Canon Image Class D660 Copier"/>
    <x v="324"/>
    <n v="2"/>
    <n v="0.2"/>
    <n v="311.99479999999994"/>
    <x v="0"/>
    <x v="0"/>
  </r>
  <r>
    <n v="8822"/>
    <x v="4398"/>
    <x v="132"/>
    <x v="170"/>
    <s v="Standard Class"/>
    <s v="DK-13090"/>
    <s v="Dave Kipp"/>
    <x v="0"/>
    <x v="0"/>
    <s v="Orlando"/>
    <x v="2"/>
    <n v="32839"/>
    <x v="0"/>
    <s v="OFF-BI-10002982"/>
    <x v="1"/>
    <x v="8"/>
    <s v="Avery Self-Adhesive Photo Pockets for Polaroid Photos"/>
    <x v="5623"/>
    <n v="2"/>
    <n v="0.7"/>
    <n v="-2.9963999999999995"/>
    <x v="0"/>
    <x v="0"/>
  </r>
  <r>
    <n v="8823"/>
    <x v="4398"/>
    <x v="132"/>
    <x v="170"/>
    <s v="Standard Class"/>
    <s v="DK-13090"/>
    <s v="Dave Kipp"/>
    <x v="0"/>
    <x v="0"/>
    <s v="Orlando"/>
    <x v="2"/>
    <n v="32839"/>
    <x v="0"/>
    <s v="OFF-AR-10004010"/>
    <x v="1"/>
    <x v="6"/>
    <s v="Hunt Boston Vacuum Mount KS Pencil Sharpener"/>
    <x v="4029"/>
    <n v="2"/>
    <n v="0.2"/>
    <n v="4.1987999999999985"/>
    <x v="0"/>
    <x v="0"/>
  </r>
  <r>
    <n v="8824"/>
    <x v="4398"/>
    <x v="132"/>
    <x v="170"/>
    <s v="Standard Class"/>
    <s v="DK-13090"/>
    <s v="Dave Kipp"/>
    <x v="0"/>
    <x v="0"/>
    <s v="Orlando"/>
    <x v="2"/>
    <n v="32839"/>
    <x v="0"/>
    <s v="OFF-PA-10002947"/>
    <x v="1"/>
    <x v="10"/>
    <s v="Xerox 1923"/>
    <x v="1432"/>
    <n v="2"/>
    <n v="0.2"/>
    <n v="3.7407999999999997"/>
    <x v="0"/>
    <x v="0"/>
  </r>
  <r>
    <n v="8825"/>
    <x v="4399"/>
    <x v="708"/>
    <x v="275"/>
    <s v="Second Class"/>
    <s v="TB-21055"/>
    <s v="Ted Butterfield"/>
    <x v="0"/>
    <x v="0"/>
    <s v="Reading"/>
    <x v="9"/>
    <n v="19601"/>
    <x v="3"/>
    <s v="OFF-EN-10003845"/>
    <x v="1"/>
    <x v="12"/>
    <s v="Colored Envelopes"/>
    <x v="3179"/>
    <n v="3"/>
    <n v="0.2"/>
    <n v="2.8781999999999992"/>
    <x v="3"/>
    <x v="0"/>
  </r>
  <r>
    <n v="8826"/>
    <x v="4400"/>
    <x v="546"/>
    <x v="190"/>
    <s v="First Class"/>
    <s v="AG-10900"/>
    <s v="Arthur Gainer"/>
    <x v="0"/>
    <x v="0"/>
    <s v="Philadelphia"/>
    <x v="9"/>
    <n v="19134"/>
    <x v="3"/>
    <s v="OFF-LA-10003190"/>
    <x v="1"/>
    <x v="2"/>
    <s v="Avery 474"/>
    <x v="2789"/>
    <n v="3"/>
    <n v="0.2"/>
    <n v="2.5056000000000003"/>
    <x v="3"/>
    <x v="0"/>
  </r>
  <r>
    <n v="8827"/>
    <x v="4401"/>
    <x v="1063"/>
    <x v="516"/>
    <s v="Second Class"/>
    <s v="SC-20020"/>
    <s v="Sam Craven"/>
    <x v="0"/>
    <x v="0"/>
    <s v="Houston"/>
    <x v="5"/>
    <n v="77095"/>
    <x v="2"/>
    <s v="OFF-PA-10002986"/>
    <x v="1"/>
    <x v="10"/>
    <s v="Xerox 1898"/>
    <x v="3059"/>
    <n v="5"/>
    <n v="0.2"/>
    <n v="9.3520000000000003"/>
    <x v="2"/>
    <x v="0"/>
  </r>
  <r>
    <n v="8828"/>
    <x v="4401"/>
    <x v="1063"/>
    <x v="516"/>
    <s v="Second Class"/>
    <s v="SC-20020"/>
    <s v="Sam Craven"/>
    <x v="0"/>
    <x v="0"/>
    <s v="Houston"/>
    <x v="5"/>
    <n v="77095"/>
    <x v="2"/>
    <s v="OFF-PA-10001593"/>
    <x v="1"/>
    <x v="10"/>
    <s v="Xerox 1947"/>
    <x v="1399"/>
    <n v="7"/>
    <n v="0.2"/>
    <n v="10.464999999999998"/>
    <x v="2"/>
    <x v="0"/>
  </r>
  <r>
    <n v="8829"/>
    <x v="4402"/>
    <x v="1117"/>
    <x v="770"/>
    <s v="Standard Class"/>
    <s v="BB-11545"/>
    <s v="Brenda Bowman"/>
    <x v="1"/>
    <x v="0"/>
    <s v="Saint Charles"/>
    <x v="25"/>
    <n v="63301"/>
    <x v="2"/>
    <s v="OFF-PA-10000528"/>
    <x v="1"/>
    <x v="10"/>
    <s v="Xerox 1981"/>
    <x v="232"/>
    <n v="2"/>
    <n v="0"/>
    <n v="4.7519999999999998"/>
    <x v="2"/>
    <x v="0"/>
  </r>
  <r>
    <n v="8830"/>
    <x v="4403"/>
    <x v="191"/>
    <x v="1096"/>
    <s v="First Class"/>
    <s v="VP-21760"/>
    <s v="Victoria Pisteka"/>
    <x v="1"/>
    <x v="0"/>
    <s v="Indianapolis"/>
    <x v="14"/>
    <n v="46203"/>
    <x v="2"/>
    <s v="OFF-ST-10001932"/>
    <x v="1"/>
    <x v="4"/>
    <s v="Fellowes Staxonsteel Drawer Files"/>
    <x v="5624"/>
    <n v="2"/>
    <n v="0"/>
    <n v="54.087600000000009"/>
    <x v="2"/>
    <x v="0"/>
  </r>
  <r>
    <n v="8831"/>
    <x v="4404"/>
    <x v="1036"/>
    <x v="868"/>
    <s v="Second Class"/>
    <s v="RP-19270"/>
    <s v="Rachel Payne"/>
    <x v="1"/>
    <x v="0"/>
    <s v="Seattle"/>
    <x v="4"/>
    <n v="98115"/>
    <x v="1"/>
    <s v="OFF-BI-10003727"/>
    <x v="1"/>
    <x v="8"/>
    <s v="Avery Durable Slant Ring Binders With Label Holder"/>
    <x v="5625"/>
    <n v="10"/>
    <n v="0.2"/>
    <n v="11.703999999999997"/>
    <x v="1"/>
    <x v="0"/>
  </r>
  <r>
    <n v="8832"/>
    <x v="4405"/>
    <x v="219"/>
    <x v="765"/>
    <s v="Standard Class"/>
    <s v="DH-13675"/>
    <s v="Duane Huffman"/>
    <x v="2"/>
    <x v="0"/>
    <s v="Harrisonburg"/>
    <x v="17"/>
    <n v="22801"/>
    <x v="0"/>
    <s v="FUR-FU-10002759"/>
    <x v="0"/>
    <x v="5"/>
    <s v="12-1/2 Diameter Round Wall Clock"/>
    <x v="792"/>
    <n v="2"/>
    <n v="0"/>
    <n v="14.3856"/>
    <x v="0"/>
    <x v="0"/>
  </r>
  <r>
    <n v="8833"/>
    <x v="4406"/>
    <x v="137"/>
    <x v="1121"/>
    <s v="Standard Class"/>
    <s v="SW-20455"/>
    <s v="Shaun Weien"/>
    <x v="0"/>
    <x v="0"/>
    <s v="Rochester"/>
    <x v="15"/>
    <n v="14609"/>
    <x v="3"/>
    <s v="OFF-BI-10000545"/>
    <x v="1"/>
    <x v="8"/>
    <s v="GBC Ibimaster 500 Manual ProClick Binding System"/>
    <x v="1396"/>
    <n v="2"/>
    <n v="0.2"/>
    <n v="456.58800000000002"/>
    <x v="3"/>
    <x v="0"/>
  </r>
  <r>
    <n v="8834"/>
    <x v="4407"/>
    <x v="241"/>
    <x v="938"/>
    <s v="Standard Class"/>
    <s v="KF-16285"/>
    <s v="Karen Ferguson"/>
    <x v="2"/>
    <x v="0"/>
    <s v="Sandy Springs"/>
    <x v="32"/>
    <n v="30328"/>
    <x v="0"/>
    <s v="OFF-ST-10004950"/>
    <x v="1"/>
    <x v="4"/>
    <s v="Tenex Personal Filing Tote With Secure Closure Lid, Black/Frost"/>
    <x v="4729"/>
    <n v="1"/>
    <n v="0"/>
    <n v="3.8774999999999995"/>
    <x v="0"/>
    <x v="0"/>
  </r>
  <r>
    <n v="8835"/>
    <x v="4407"/>
    <x v="241"/>
    <x v="938"/>
    <s v="Standard Class"/>
    <s v="KF-16285"/>
    <s v="Karen Ferguson"/>
    <x v="2"/>
    <x v="0"/>
    <s v="Sandy Springs"/>
    <x v="32"/>
    <n v="30328"/>
    <x v="0"/>
    <s v="TEC-PH-10003171"/>
    <x v="2"/>
    <x v="7"/>
    <s v="Plantronics Encore H101 Dual Earpieces Headset"/>
    <x v="5626"/>
    <n v="2"/>
    <n v="0"/>
    <n v="25.171999999999997"/>
    <x v="0"/>
    <x v="0"/>
  </r>
  <r>
    <n v="8836"/>
    <x v="4407"/>
    <x v="241"/>
    <x v="938"/>
    <s v="Standard Class"/>
    <s v="KF-16285"/>
    <s v="Karen Ferguson"/>
    <x v="2"/>
    <x v="0"/>
    <s v="Sandy Springs"/>
    <x v="32"/>
    <n v="30328"/>
    <x v="0"/>
    <s v="OFF-AR-10000614"/>
    <x v="1"/>
    <x v="6"/>
    <s v="Barrel Sharpener"/>
    <x v="293"/>
    <n v="4"/>
    <n v="0"/>
    <n v="3.7127999999999997"/>
    <x v="0"/>
    <x v="0"/>
  </r>
  <r>
    <n v="8837"/>
    <x v="4407"/>
    <x v="241"/>
    <x v="938"/>
    <s v="Standard Class"/>
    <s v="KF-16285"/>
    <s v="Karen Ferguson"/>
    <x v="2"/>
    <x v="0"/>
    <s v="Sandy Springs"/>
    <x v="32"/>
    <n v="30328"/>
    <x v="0"/>
    <s v="OFF-AR-10000034"/>
    <x v="1"/>
    <x v="6"/>
    <s v="BIC Brite Liner Grip Highlighters, Assorted, 5/Pack"/>
    <x v="1936"/>
    <n v="3"/>
    <n v="0"/>
    <n v="4.9607999999999999"/>
    <x v="0"/>
    <x v="0"/>
  </r>
  <r>
    <n v="8838"/>
    <x v="4407"/>
    <x v="241"/>
    <x v="938"/>
    <s v="Standard Class"/>
    <s v="KF-16285"/>
    <s v="Karen Ferguson"/>
    <x v="2"/>
    <x v="0"/>
    <s v="Sandy Springs"/>
    <x v="32"/>
    <n v="30328"/>
    <x v="0"/>
    <s v="OFF-LA-10003766"/>
    <x v="1"/>
    <x v="2"/>
    <s v="Self-Adhesive Removable Labels"/>
    <x v="2143"/>
    <n v="5"/>
    <n v="0"/>
    <n v="7.5600000000000005"/>
    <x v="0"/>
    <x v="0"/>
  </r>
  <r>
    <n v="8839"/>
    <x v="4408"/>
    <x v="322"/>
    <x v="343"/>
    <s v="Second Class"/>
    <s v="FH-14275"/>
    <s v="Frank Hawley"/>
    <x v="1"/>
    <x v="0"/>
    <s v="Los Angeles"/>
    <x v="1"/>
    <n v="90004"/>
    <x v="1"/>
    <s v="OFF-AR-10001725"/>
    <x v="1"/>
    <x v="6"/>
    <s v="Boston Home &amp; Office Model 2000 Electric Pencil Sharpeners"/>
    <x v="421"/>
    <n v="3"/>
    <n v="0"/>
    <n v="18.447000000000003"/>
    <x v="1"/>
    <x v="0"/>
  </r>
  <r>
    <n v="8840"/>
    <x v="4408"/>
    <x v="322"/>
    <x v="343"/>
    <s v="Second Class"/>
    <s v="FH-14275"/>
    <s v="Frank Hawley"/>
    <x v="1"/>
    <x v="0"/>
    <s v="Los Angeles"/>
    <x v="1"/>
    <n v="90004"/>
    <x v="1"/>
    <s v="OFF-BI-10002794"/>
    <x v="1"/>
    <x v="8"/>
    <s v="Avery Trapezoid Ring Binder, 3&quot; Capacity, Black, 1040 sheets"/>
    <x v="959"/>
    <n v="2"/>
    <n v="0.2"/>
    <n v="23.768399999999996"/>
    <x v="1"/>
    <x v="0"/>
  </r>
  <r>
    <n v="8841"/>
    <x v="4408"/>
    <x v="322"/>
    <x v="343"/>
    <s v="Second Class"/>
    <s v="FH-14275"/>
    <s v="Frank Hawley"/>
    <x v="1"/>
    <x v="0"/>
    <s v="Los Angeles"/>
    <x v="1"/>
    <n v="90004"/>
    <x v="1"/>
    <s v="TEC-AC-10004171"/>
    <x v="2"/>
    <x v="11"/>
    <s v="Razer Kraken 7.1 Surround Sound Over Ear USB Gaming Headset"/>
    <x v="674"/>
    <n v="3"/>
    <n v="0"/>
    <n v="131.98680000000002"/>
    <x v="1"/>
    <x v="0"/>
  </r>
  <r>
    <n v="8842"/>
    <x v="4409"/>
    <x v="1205"/>
    <x v="627"/>
    <s v="Standard Class"/>
    <s v="JR-16210"/>
    <s v="Justin Ritter"/>
    <x v="1"/>
    <x v="0"/>
    <s v="San Francisco"/>
    <x v="1"/>
    <n v="94110"/>
    <x v="1"/>
    <s v="TEC-AC-10003628"/>
    <x v="2"/>
    <x v="11"/>
    <s v="Logitech 910-002974 M325 Wireless Mouse for Web Scrolling"/>
    <x v="1324"/>
    <n v="3"/>
    <n v="0"/>
    <n v="39.586800000000011"/>
    <x v="1"/>
    <x v="0"/>
  </r>
  <r>
    <n v="8843"/>
    <x v="4409"/>
    <x v="1205"/>
    <x v="627"/>
    <s v="Standard Class"/>
    <s v="JR-16210"/>
    <s v="Justin Ritter"/>
    <x v="1"/>
    <x v="0"/>
    <s v="San Francisco"/>
    <x v="1"/>
    <n v="94110"/>
    <x v="1"/>
    <s v="TEC-AC-10004761"/>
    <x v="2"/>
    <x v="11"/>
    <s v="Maxell 4.7GB DVD+RW 3/Pack"/>
    <x v="945"/>
    <n v="2"/>
    <n v="0"/>
    <n v="11.151"/>
    <x v="1"/>
    <x v="0"/>
  </r>
  <r>
    <n v="8844"/>
    <x v="4410"/>
    <x v="728"/>
    <x v="779"/>
    <s v="Second Class"/>
    <s v="JC-16105"/>
    <s v="Julie Creighton"/>
    <x v="1"/>
    <x v="0"/>
    <s v="Minneapolis"/>
    <x v="11"/>
    <n v="55407"/>
    <x v="2"/>
    <s v="OFF-ST-10000885"/>
    <x v="1"/>
    <x v="4"/>
    <s v="Fellowes Desktop Hanging File Manager"/>
    <x v="5335"/>
    <n v="5"/>
    <n v="0"/>
    <n v="16.787500000000001"/>
    <x v="2"/>
    <x v="0"/>
  </r>
  <r>
    <n v="8845"/>
    <x v="4411"/>
    <x v="404"/>
    <x v="350"/>
    <s v="Standard Class"/>
    <s v="BP-11290"/>
    <s v="Beth Paige"/>
    <x v="0"/>
    <x v="0"/>
    <s v="Columbus"/>
    <x v="24"/>
    <n v="43229"/>
    <x v="3"/>
    <s v="OFF-BI-10004209"/>
    <x v="1"/>
    <x v="8"/>
    <s v="Fellowes Twister Kit, Gray/Clear, 3/pkg"/>
    <x v="5627"/>
    <n v="3"/>
    <n v="0.7"/>
    <n v="-6.0299999999999976"/>
    <x v="3"/>
    <x v="0"/>
  </r>
  <r>
    <n v="8846"/>
    <x v="4411"/>
    <x v="404"/>
    <x v="350"/>
    <s v="Standard Class"/>
    <s v="BP-11290"/>
    <s v="Beth Paige"/>
    <x v="0"/>
    <x v="0"/>
    <s v="Columbus"/>
    <x v="24"/>
    <n v="43229"/>
    <x v="3"/>
    <s v="OFF-FA-10002988"/>
    <x v="1"/>
    <x v="13"/>
    <s v="Ideal Clamps"/>
    <x v="5628"/>
    <n v="3"/>
    <n v="0.2"/>
    <n v="1.7486999999999999"/>
    <x v="3"/>
    <x v="0"/>
  </r>
  <r>
    <n v="8847"/>
    <x v="4411"/>
    <x v="404"/>
    <x v="350"/>
    <s v="Standard Class"/>
    <s v="BP-11290"/>
    <s v="Beth Paige"/>
    <x v="0"/>
    <x v="0"/>
    <s v="Columbus"/>
    <x v="24"/>
    <n v="43229"/>
    <x v="3"/>
    <s v="OFF-PA-10002222"/>
    <x v="1"/>
    <x v="10"/>
    <s v="Xerox Color Copier Paper, 11&quot; x 17&quot;, Ream"/>
    <x v="5566"/>
    <n v="5"/>
    <n v="0.2"/>
    <n v="29.691999999999993"/>
    <x v="3"/>
    <x v="0"/>
  </r>
  <r>
    <n v="8848"/>
    <x v="4411"/>
    <x v="404"/>
    <x v="350"/>
    <s v="Standard Class"/>
    <s v="BP-11290"/>
    <s v="Beth Paige"/>
    <x v="0"/>
    <x v="0"/>
    <s v="Columbus"/>
    <x v="24"/>
    <n v="43229"/>
    <x v="3"/>
    <s v="OFF-AP-10004487"/>
    <x v="1"/>
    <x v="9"/>
    <s v="Kensington 4 Outlet MasterPiece Compact Power Control Center"/>
    <x v="5629"/>
    <n v="2"/>
    <n v="0.2"/>
    <n v="13.011199999999995"/>
    <x v="3"/>
    <x v="0"/>
  </r>
  <r>
    <n v="8849"/>
    <x v="4412"/>
    <x v="740"/>
    <x v="1086"/>
    <s v="First Class"/>
    <s v="FA-14230"/>
    <s v="Frank Atkinson"/>
    <x v="1"/>
    <x v="0"/>
    <s v="Raleigh"/>
    <x v="3"/>
    <n v="27604"/>
    <x v="0"/>
    <s v="TEC-PH-10003505"/>
    <x v="2"/>
    <x v="7"/>
    <s v="Geemarc AmpliPOWER60"/>
    <x v="5630"/>
    <n v="1"/>
    <n v="0.2"/>
    <n v="8.3519999999999932"/>
    <x v="0"/>
    <x v="0"/>
  </r>
  <r>
    <n v="8850"/>
    <x v="4412"/>
    <x v="740"/>
    <x v="1086"/>
    <s v="First Class"/>
    <s v="FA-14230"/>
    <s v="Frank Atkinson"/>
    <x v="1"/>
    <x v="0"/>
    <s v="Raleigh"/>
    <x v="3"/>
    <n v="27604"/>
    <x v="0"/>
    <s v="FUR-FU-10000076"/>
    <x v="0"/>
    <x v="5"/>
    <s v="24-Hour Round Wall Clock"/>
    <x v="5631"/>
    <n v="10"/>
    <n v="0.2"/>
    <n v="45.954000000000008"/>
    <x v="0"/>
    <x v="0"/>
  </r>
  <r>
    <n v="8851"/>
    <x v="4412"/>
    <x v="740"/>
    <x v="1086"/>
    <s v="First Class"/>
    <s v="FA-14230"/>
    <s v="Frank Atkinson"/>
    <x v="1"/>
    <x v="0"/>
    <s v="Raleigh"/>
    <x v="3"/>
    <n v="27604"/>
    <x v="0"/>
    <s v="OFF-BI-10004728"/>
    <x v="1"/>
    <x v="8"/>
    <s v="Wilson Jones Turn Tabs Binder Tool for Ring Binders"/>
    <x v="5632"/>
    <n v="2"/>
    <n v="0.7"/>
    <n v="-2.3136000000000001"/>
    <x v="0"/>
    <x v="0"/>
  </r>
  <r>
    <n v="8852"/>
    <x v="4412"/>
    <x v="740"/>
    <x v="1086"/>
    <s v="First Class"/>
    <s v="FA-14230"/>
    <s v="Frank Atkinson"/>
    <x v="1"/>
    <x v="0"/>
    <s v="Raleigh"/>
    <x v="3"/>
    <n v="27604"/>
    <x v="0"/>
    <s v="OFF-PA-10002250"/>
    <x v="1"/>
    <x v="10"/>
    <s v="Things To Do Today Pad"/>
    <x v="1746"/>
    <n v="2"/>
    <n v="0.2"/>
    <n v="3.2871999999999999"/>
    <x v="0"/>
    <x v="0"/>
  </r>
  <r>
    <n v="8853"/>
    <x v="4413"/>
    <x v="1169"/>
    <x v="293"/>
    <s v="Second Class"/>
    <s v="DN-13690"/>
    <s v="Duane Noonan"/>
    <x v="0"/>
    <x v="0"/>
    <s v="New York City"/>
    <x v="15"/>
    <n v="10011"/>
    <x v="3"/>
    <s v="OFF-PA-10003823"/>
    <x v="1"/>
    <x v="10"/>
    <s v="Xerox 197"/>
    <x v="1862"/>
    <n v="4"/>
    <n v="0"/>
    <n v="55.763999999999996"/>
    <x v="3"/>
    <x v="0"/>
  </r>
  <r>
    <n v="8854"/>
    <x v="4414"/>
    <x v="357"/>
    <x v="1305"/>
    <s v="First Class"/>
    <s v="FO-14305"/>
    <s v="Frank Olsen"/>
    <x v="0"/>
    <x v="0"/>
    <s v="Philadelphia"/>
    <x v="9"/>
    <n v="19143"/>
    <x v="3"/>
    <s v="OFF-SU-10000898"/>
    <x v="1"/>
    <x v="14"/>
    <s v="Acme Hot Forged Carbon Steel Scissors with Nickel-Plated Handles, 3 7/8&quot; Cut, 8&quot;L"/>
    <x v="5633"/>
    <n v="5"/>
    <n v="0.2"/>
    <n v="6.2549999999999919"/>
    <x v="3"/>
    <x v="0"/>
  </r>
  <r>
    <n v="8855"/>
    <x v="4414"/>
    <x v="357"/>
    <x v="1305"/>
    <s v="First Class"/>
    <s v="FO-14305"/>
    <s v="Frank Olsen"/>
    <x v="0"/>
    <x v="0"/>
    <s v="Philadelphia"/>
    <x v="9"/>
    <n v="19143"/>
    <x v="3"/>
    <s v="TEC-AC-10003832"/>
    <x v="2"/>
    <x v="11"/>
    <s v="Logitech P710e Mobile Speakerphone"/>
    <x v="231"/>
    <n v="3"/>
    <n v="0.2"/>
    <n v="-7.724700000000098"/>
    <x v="3"/>
    <x v="0"/>
  </r>
  <r>
    <n v="8856"/>
    <x v="4415"/>
    <x v="165"/>
    <x v="53"/>
    <s v="Standard Class"/>
    <s v="DP-13105"/>
    <s v="Dave Poirier"/>
    <x v="1"/>
    <x v="0"/>
    <s v="Meridian"/>
    <x v="45"/>
    <n v="83642"/>
    <x v="1"/>
    <s v="OFF-BI-10001679"/>
    <x v="1"/>
    <x v="8"/>
    <s v="GBC Instant Index System for Binding Systems"/>
    <x v="3406"/>
    <n v="3"/>
    <n v="0.2"/>
    <n v="7.9919999999999991"/>
    <x v="1"/>
    <x v="0"/>
  </r>
  <r>
    <n v="8857"/>
    <x v="4416"/>
    <x v="119"/>
    <x v="1191"/>
    <s v="Standard Class"/>
    <s v="JW-15220"/>
    <s v="Jane Waco"/>
    <x v="1"/>
    <x v="0"/>
    <s v="Sacramento"/>
    <x v="1"/>
    <n v="95823"/>
    <x v="1"/>
    <s v="TEC-AC-10002335"/>
    <x v="2"/>
    <x v="11"/>
    <s v="Logitech Media Keyboard K200"/>
    <x v="4552"/>
    <n v="6"/>
    <n v="0"/>
    <n v="39.888599999999997"/>
    <x v="1"/>
    <x v="0"/>
  </r>
  <r>
    <n v="8858"/>
    <x v="4416"/>
    <x v="119"/>
    <x v="1191"/>
    <s v="Standard Class"/>
    <s v="JW-15220"/>
    <s v="Jane Waco"/>
    <x v="1"/>
    <x v="0"/>
    <s v="Sacramento"/>
    <x v="1"/>
    <n v="95823"/>
    <x v="1"/>
    <s v="TEC-PH-10003187"/>
    <x v="2"/>
    <x v="7"/>
    <s v="Anker Astro Mini 3000mAh Ultra-Compact Portable Charger"/>
    <x v="236"/>
    <n v="2"/>
    <n v="0.2"/>
    <n v="-7.9959999999999996"/>
    <x v="1"/>
    <x v="0"/>
  </r>
  <r>
    <n v="8859"/>
    <x v="4416"/>
    <x v="119"/>
    <x v="1191"/>
    <s v="Standard Class"/>
    <s v="JW-15220"/>
    <s v="Jane Waco"/>
    <x v="1"/>
    <x v="0"/>
    <s v="Sacramento"/>
    <x v="1"/>
    <n v="95823"/>
    <x v="1"/>
    <s v="OFF-BI-10003527"/>
    <x v="1"/>
    <x v="8"/>
    <s v="Fellowes PB500 Electric Punch Plastic Comb Binding Machine with Manual Bind"/>
    <x v="5634"/>
    <n v="5"/>
    <n v="0.2"/>
    <n v="1906.4849999999999"/>
    <x v="1"/>
    <x v="0"/>
  </r>
  <r>
    <n v="8860"/>
    <x v="4417"/>
    <x v="648"/>
    <x v="1035"/>
    <s v="Standard Class"/>
    <s v="TT-21460"/>
    <s v="Tonja Turnell"/>
    <x v="2"/>
    <x v="0"/>
    <s v="Charlotte"/>
    <x v="3"/>
    <n v="28205"/>
    <x v="0"/>
    <s v="TEC-PH-10003171"/>
    <x v="2"/>
    <x v="7"/>
    <s v="Plantronics Encore H101 Dual Earpieces Headset"/>
    <x v="3651"/>
    <n v="1"/>
    <n v="0.2"/>
    <n v="3.5959999999999983"/>
    <x v="0"/>
    <x v="0"/>
  </r>
  <r>
    <n v="8861"/>
    <x v="4418"/>
    <x v="861"/>
    <x v="629"/>
    <s v="Standard Class"/>
    <s v="SN-20560"/>
    <s v="Skye Norling"/>
    <x v="2"/>
    <x v="0"/>
    <s v="Paterson"/>
    <x v="30"/>
    <n v="7501"/>
    <x v="3"/>
    <s v="OFF-LA-10000414"/>
    <x v="1"/>
    <x v="2"/>
    <s v="Avery 503"/>
    <x v="2551"/>
    <n v="3"/>
    <n v="0"/>
    <n v="14.904"/>
    <x v="3"/>
    <x v="0"/>
  </r>
  <r>
    <n v="8862"/>
    <x v="4418"/>
    <x v="861"/>
    <x v="629"/>
    <s v="Standard Class"/>
    <s v="SN-20560"/>
    <s v="Skye Norling"/>
    <x v="2"/>
    <x v="0"/>
    <s v="Paterson"/>
    <x v="30"/>
    <n v="7501"/>
    <x v="3"/>
    <s v="FUR-FU-10002107"/>
    <x v="0"/>
    <x v="5"/>
    <s v="Eldon Pizzaz Desk Accessories"/>
    <x v="4206"/>
    <n v="4"/>
    <n v="0"/>
    <n v="3.9248000000000003"/>
    <x v="3"/>
    <x v="0"/>
  </r>
  <r>
    <n v="8863"/>
    <x v="4418"/>
    <x v="861"/>
    <x v="629"/>
    <s v="Standard Class"/>
    <s v="SN-20560"/>
    <s v="Skye Norling"/>
    <x v="2"/>
    <x v="0"/>
    <s v="Paterson"/>
    <x v="30"/>
    <n v="7501"/>
    <x v="3"/>
    <s v="OFF-BI-10004593"/>
    <x v="1"/>
    <x v="8"/>
    <s v="Ibico Laser Imprintable Binding System Covers"/>
    <x v="5635"/>
    <n v="4"/>
    <n v="0"/>
    <n v="96.415999999999997"/>
    <x v="3"/>
    <x v="0"/>
  </r>
  <r>
    <n v="8864"/>
    <x v="4418"/>
    <x v="861"/>
    <x v="629"/>
    <s v="Standard Class"/>
    <s v="SN-20560"/>
    <s v="Skye Norling"/>
    <x v="2"/>
    <x v="0"/>
    <s v="Paterson"/>
    <x v="30"/>
    <n v="7501"/>
    <x v="3"/>
    <s v="OFF-AP-10003860"/>
    <x v="1"/>
    <x v="9"/>
    <s v="Fellowes Advanced 8 Outlet Surge Suppressor with Phone/Fax Protection"/>
    <x v="5636"/>
    <n v="4"/>
    <n v="0"/>
    <n v="29.980800000000002"/>
    <x v="3"/>
    <x v="0"/>
  </r>
  <r>
    <n v="8865"/>
    <x v="4418"/>
    <x v="861"/>
    <x v="629"/>
    <s v="Standard Class"/>
    <s v="SN-20560"/>
    <s v="Skye Norling"/>
    <x v="2"/>
    <x v="0"/>
    <s v="Paterson"/>
    <x v="30"/>
    <n v="7501"/>
    <x v="3"/>
    <s v="OFF-PA-10000556"/>
    <x v="1"/>
    <x v="10"/>
    <s v="Xerox 208"/>
    <x v="789"/>
    <n v="6"/>
    <n v="0"/>
    <n v="18.662400000000002"/>
    <x v="3"/>
    <x v="0"/>
  </r>
  <r>
    <n v="8866"/>
    <x v="4419"/>
    <x v="139"/>
    <x v="317"/>
    <s v="Standard Class"/>
    <s v="JM-15865"/>
    <s v="John Murray"/>
    <x v="0"/>
    <x v="0"/>
    <s v="Arlington"/>
    <x v="17"/>
    <n v="22204"/>
    <x v="0"/>
    <s v="OFF-AP-10003281"/>
    <x v="1"/>
    <x v="9"/>
    <s v="Acco 6 Outlet Guardian Standard Surge Suppressor"/>
    <x v="2311"/>
    <n v="3"/>
    <n v="0"/>
    <n v="10.880999999999997"/>
    <x v="0"/>
    <x v="0"/>
  </r>
  <r>
    <n v="8867"/>
    <x v="4420"/>
    <x v="59"/>
    <x v="160"/>
    <s v="First Class"/>
    <s v="SB-20185"/>
    <s v="Sarah Brown"/>
    <x v="0"/>
    <x v="0"/>
    <s v="Chicago"/>
    <x v="10"/>
    <n v="60653"/>
    <x v="2"/>
    <s v="FUR-BO-10004218"/>
    <x v="0"/>
    <x v="0"/>
    <s v="Bush Heritage Pine Collection 5-Shelf Bookcase, Albany Pine Finish, *Special Order"/>
    <x v="5637"/>
    <n v="5"/>
    <n v="0.3"/>
    <n v="-70.489999999999981"/>
    <x v="2"/>
    <x v="0"/>
  </r>
  <r>
    <n v="8868"/>
    <x v="4420"/>
    <x v="59"/>
    <x v="160"/>
    <s v="First Class"/>
    <s v="SB-20185"/>
    <s v="Sarah Brown"/>
    <x v="0"/>
    <x v="0"/>
    <s v="Chicago"/>
    <x v="10"/>
    <n v="60653"/>
    <x v="2"/>
    <s v="TEC-PH-10002185"/>
    <x v="2"/>
    <x v="7"/>
    <s v="QVS USB Car Charger 2-Port 2.1Amp for iPod/iPhone/iPad/iPad 2/iPad 3"/>
    <x v="3988"/>
    <n v="2"/>
    <n v="0.2"/>
    <n v="3.4749999999999996"/>
    <x v="2"/>
    <x v="0"/>
  </r>
  <r>
    <n v="8869"/>
    <x v="4421"/>
    <x v="254"/>
    <x v="281"/>
    <s v="Standard Class"/>
    <s v="CC-12475"/>
    <s v="Cindy Chapman"/>
    <x v="0"/>
    <x v="0"/>
    <s v="San Diego"/>
    <x v="1"/>
    <n v="92037"/>
    <x v="1"/>
    <s v="TEC-MA-10003176"/>
    <x v="2"/>
    <x v="15"/>
    <s v="Okidata B400 Printer"/>
    <x v="5638"/>
    <n v="2"/>
    <n v="0.2"/>
    <n v="77.219999999999914"/>
    <x v="1"/>
    <x v="0"/>
  </r>
  <r>
    <n v="8870"/>
    <x v="4422"/>
    <x v="96"/>
    <x v="792"/>
    <s v="Standard Class"/>
    <s v="SH-19975"/>
    <s v="Sally Hughsby"/>
    <x v="1"/>
    <x v="0"/>
    <s v="Seattle"/>
    <x v="4"/>
    <n v="98105"/>
    <x v="1"/>
    <s v="OFF-BI-10002003"/>
    <x v="1"/>
    <x v="8"/>
    <s v="Ibico Presentation Index for Binding Systems"/>
    <x v="482"/>
    <n v="5"/>
    <n v="0.2"/>
    <n v="5.3729999999999993"/>
    <x v="1"/>
    <x v="1"/>
  </r>
  <r>
    <n v="8871"/>
    <x v="4422"/>
    <x v="96"/>
    <x v="792"/>
    <s v="Standard Class"/>
    <s v="SH-19975"/>
    <s v="Sally Hughsby"/>
    <x v="1"/>
    <x v="0"/>
    <s v="Seattle"/>
    <x v="4"/>
    <n v="98105"/>
    <x v="1"/>
    <s v="FUR-FU-10000023"/>
    <x v="0"/>
    <x v="5"/>
    <s v="Eldon Wave Desk Accessories"/>
    <x v="5639"/>
    <n v="12"/>
    <n v="0"/>
    <n v="31.099200000000003"/>
    <x v="1"/>
    <x v="1"/>
  </r>
  <r>
    <n v="8872"/>
    <x v="4422"/>
    <x v="96"/>
    <x v="792"/>
    <s v="Standard Class"/>
    <s v="SH-19975"/>
    <s v="Sally Hughsby"/>
    <x v="1"/>
    <x v="0"/>
    <s v="Seattle"/>
    <x v="4"/>
    <n v="98105"/>
    <x v="1"/>
    <s v="OFF-ST-10002756"/>
    <x v="1"/>
    <x v="4"/>
    <s v="Tennsco Stur-D-Stor Boltless Shelving, 5 Shelves, 24&quot; Deep, Sand"/>
    <x v="5248"/>
    <n v="4"/>
    <n v="0"/>
    <n v="5.4124000000000478"/>
    <x v="1"/>
    <x v="1"/>
  </r>
  <r>
    <n v="8873"/>
    <x v="4423"/>
    <x v="982"/>
    <x v="197"/>
    <s v="Same Day"/>
    <s v="RB-19435"/>
    <s v="Richard Bierner"/>
    <x v="0"/>
    <x v="0"/>
    <s v="Columbus"/>
    <x v="24"/>
    <n v="43229"/>
    <x v="3"/>
    <s v="TEC-MA-10002694"/>
    <x v="2"/>
    <x v="15"/>
    <s v="Hewlett-Packard Deskjet F4180 All-in-One Color Ink-jet - Printer / copier / scanner"/>
    <x v="5640"/>
    <n v="2"/>
    <n v="0.7"/>
    <n v="-71.39579999999998"/>
    <x v="3"/>
    <x v="1"/>
  </r>
  <r>
    <n v="8874"/>
    <x v="4423"/>
    <x v="982"/>
    <x v="197"/>
    <s v="Same Day"/>
    <s v="RB-19435"/>
    <s v="Richard Bierner"/>
    <x v="0"/>
    <x v="0"/>
    <s v="Columbus"/>
    <x v="24"/>
    <n v="43229"/>
    <x v="3"/>
    <s v="OFF-BI-10002429"/>
    <x v="1"/>
    <x v="8"/>
    <s v="Premier Elliptical Ring Binder, Black"/>
    <x v="3594"/>
    <n v="2"/>
    <n v="0.7"/>
    <n v="-13.393599999999999"/>
    <x v="3"/>
    <x v="1"/>
  </r>
  <r>
    <n v="8875"/>
    <x v="4424"/>
    <x v="237"/>
    <x v="38"/>
    <s v="Second Class"/>
    <s v="TC-21295"/>
    <s v="Toby Carlisle"/>
    <x v="0"/>
    <x v="0"/>
    <s v="Houston"/>
    <x v="5"/>
    <n v="77095"/>
    <x v="2"/>
    <s v="OFF-BI-10003684"/>
    <x v="1"/>
    <x v="8"/>
    <s v="Wilson Jones Legal Size Ring Binders"/>
    <x v="5641"/>
    <n v="5"/>
    <n v="0.8"/>
    <n v="-32.984999999999999"/>
    <x v="2"/>
    <x v="0"/>
  </r>
  <r>
    <n v="8876"/>
    <x v="4425"/>
    <x v="572"/>
    <x v="1180"/>
    <s v="Standard Class"/>
    <s v="CT-11995"/>
    <s v="Carol Triggs"/>
    <x v="0"/>
    <x v="0"/>
    <s v="Irving"/>
    <x v="5"/>
    <n v="75061"/>
    <x v="2"/>
    <s v="OFF-SU-10003505"/>
    <x v="1"/>
    <x v="14"/>
    <s v="Premier Electric Letter Opener"/>
    <x v="442"/>
    <n v="2"/>
    <n v="0.2"/>
    <n v="-34.758000000000017"/>
    <x v="2"/>
    <x v="0"/>
  </r>
  <r>
    <n v="8877"/>
    <x v="4425"/>
    <x v="572"/>
    <x v="1180"/>
    <s v="Standard Class"/>
    <s v="CT-11995"/>
    <s v="Carol Triggs"/>
    <x v="0"/>
    <x v="0"/>
    <s v="Irving"/>
    <x v="5"/>
    <n v="75061"/>
    <x v="2"/>
    <s v="OFF-AP-10002534"/>
    <x v="1"/>
    <x v="9"/>
    <s v="3.6 Cubic Foot Counter Height Office Refrigerator"/>
    <x v="5642"/>
    <n v="1"/>
    <n v="0.8"/>
    <n v="-153.20240000000001"/>
    <x v="2"/>
    <x v="0"/>
  </r>
  <r>
    <n v="8878"/>
    <x v="4426"/>
    <x v="697"/>
    <x v="19"/>
    <s v="Standard Class"/>
    <s v="GZ-14470"/>
    <s v="Gary Zandusky"/>
    <x v="0"/>
    <x v="0"/>
    <s v="Morristown"/>
    <x v="30"/>
    <n v="7960"/>
    <x v="3"/>
    <s v="TEC-MA-10004626"/>
    <x v="2"/>
    <x v="15"/>
    <s v="Lexmark 20R1285 X6650 Wireless All-in-One Printer"/>
    <x v="5643"/>
    <n v="4"/>
    <n v="0"/>
    <n v="225.6"/>
    <x v="3"/>
    <x v="0"/>
  </r>
  <r>
    <n v="8879"/>
    <x v="4426"/>
    <x v="697"/>
    <x v="19"/>
    <s v="Standard Class"/>
    <s v="GZ-14470"/>
    <s v="Gary Zandusky"/>
    <x v="0"/>
    <x v="0"/>
    <s v="Morristown"/>
    <x v="30"/>
    <n v="7960"/>
    <x v="3"/>
    <s v="OFF-ST-10000615"/>
    <x v="1"/>
    <x v="4"/>
    <s v="SimpliFile Personal File, Black Granite, 15w x 6-15/16d x 11-1/4h"/>
    <x v="4024"/>
    <n v="3"/>
    <n v="0"/>
    <n v="9.5340000000000025"/>
    <x v="3"/>
    <x v="0"/>
  </r>
  <r>
    <n v="8880"/>
    <x v="4427"/>
    <x v="391"/>
    <x v="571"/>
    <s v="First Class"/>
    <s v="AM-10360"/>
    <s v="Alice McCarthy"/>
    <x v="1"/>
    <x v="0"/>
    <s v="Los Angeles"/>
    <x v="1"/>
    <n v="90008"/>
    <x v="1"/>
    <s v="OFF-PA-10000659"/>
    <x v="1"/>
    <x v="10"/>
    <s v="TOPS Carbonless Receipt Book, Four 2-3/4 x 7-1/4 Money Receipts per Page"/>
    <x v="5644"/>
    <n v="11"/>
    <n v="0"/>
    <n v="92.505599999999987"/>
    <x v="1"/>
    <x v="0"/>
  </r>
  <r>
    <n v="8881"/>
    <x v="4427"/>
    <x v="391"/>
    <x v="571"/>
    <s v="First Class"/>
    <s v="AM-10360"/>
    <s v="Alice McCarthy"/>
    <x v="1"/>
    <x v="0"/>
    <s v="Los Angeles"/>
    <x v="1"/>
    <n v="90008"/>
    <x v="1"/>
    <s v="TEC-AC-10000736"/>
    <x v="2"/>
    <x v="11"/>
    <s v="Logitech G600 MMO Gaming Mouse"/>
    <x v="764"/>
    <n v="3"/>
    <n v="0"/>
    <n v="86.389199999999988"/>
    <x v="1"/>
    <x v="0"/>
  </r>
  <r>
    <n v="8882"/>
    <x v="4428"/>
    <x v="1186"/>
    <x v="480"/>
    <s v="Second Class"/>
    <s v="AH-10120"/>
    <s v="Adrian Hane"/>
    <x v="2"/>
    <x v="0"/>
    <s v="Aurora"/>
    <x v="10"/>
    <n v="60505"/>
    <x v="2"/>
    <s v="TEC-AC-10003038"/>
    <x v="2"/>
    <x v="11"/>
    <s v="Kingston Digital DataTraveler 16GB USB 2.0"/>
    <x v="2298"/>
    <n v="7"/>
    <n v="0.2"/>
    <n v="-0.62650000000000716"/>
    <x v="2"/>
    <x v="0"/>
  </r>
  <r>
    <n v="8883"/>
    <x v="4429"/>
    <x v="179"/>
    <x v="512"/>
    <s v="Standard Class"/>
    <s v="MY-18295"/>
    <s v="Muhammed Yedwab"/>
    <x v="1"/>
    <x v="0"/>
    <s v="Durham"/>
    <x v="3"/>
    <n v="27707"/>
    <x v="0"/>
    <s v="TEC-PH-10004071"/>
    <x v="2"/>
    <x v="7"/>
    <s v="PayAnywhere Card Reader"/>
    <x v="2992"/>
    <n v="2"/>
    <n v="0.2"/>
    <n v="1.3986000000000001"/>
    <x v="0"/>
    <x v="0"/>
  </r>
  <r>
    <n v="8884"/>
    <x v="4429"/>
    <x v="179"/>
    <x v="512"/>
    <s v="Standard Class"/>
    <s v="MY-18295"/>
    <s v="Muhammed Yedwab"/>
    <x v="1"/>
    <x v="0"/>
    <s v="Durham"/>
    <x v="3"/>
    <n v="27707"/>
    <x v="0"/>
    <s v="OFF-PA-10001667"/>
    <x v="1"/>
    <x v="10"/>
    <s v="Great White Multi-Use Recycled Paper (20Lb. and 84 Bright)"/>
    <x v="646"/>
    <n v="3"/>
    <n v="0.2"/>
    <n v="4.4849999999999994"/>
    <x v="0"/>
    <x v="0"/>
  </r>
  <r>
    <n v="8885"/>
    <x v="4430"/>
    <x v="55"/>
    <x v="83"/>
    <s v="Standard Class"/>
    <s v="BS-11590"/>
    <s v="Brendan Sweed"/>
    <x v="1"/>
    <x v="0"/>
    <s v="Columbus"/>
    <x v="24"/>
    <n v="43229"/>
    <x v="3"/>
    <s v="OFF-BI-10001982"/>
    <x v="1"/>
    <x v="8"/>
    <s v="Wilson Jones Custom Binder Spines &amp; Labels"/>
    <x v="5645"/>
    <n v="4"/>
    <n v="0.7"/>
    <n v="-4.5695999999999994"/>
    <x v="3"/>
    <x v="0"/>
  </r>
  <r>
    <n v="8886"/>
    <x v="4430"/>
    <x v="55"/>
    <x v="83"/>
    <s v="Standard Class"/>
    <s v="BS-11590"/>
    <s v="Brendan Sweed"/>
    <x v="1"/>
    <x v="0"/>
    <s v="Columbus"/>
    <x v="24"/>
    <n v="43229"/>
    <x v="3"/>
    <s v="OFF-BI-10004141"/>
    <x v="1"/>
    <x v="8"/>
    <s v="Insertable Tab Indexes For Data Binders"/>
    <x v="5646"/>
    <n v="3"/>
    <n v="0.7"/>
    <n v="-2.2896000000000001"/>
    <x v="3"/>
    <x v="0"/>
  </r>
  <r>
    <n v="8887"/>
    <x v="4430"/>
    <x v="55"/>
    <x v="83"/>
    <s v="Standard Class"/>
    <s v="BS-11590"/>
    <s v="Brendan Sweed"/>
    <x v="1"/>
    <x v="0"/>
    <s v="Columbus"/>
    <x v="24"/>
    <n v="43229"/>
    <x v="3"/>
    <s v="OFF-BI-10002103"/>
    <x v="1"/>
    <x v="8"/>
    <s v="Cardinal Slant-D Ring Binder, Heavy Gauge Vinyl"/>
    <x v="5647"/>
    <n v="8"/>
    <n v="0.7"/>
    <n v="-16.684799999999996"/>
    <x v="3"/>
    <x v="0"/>
  </r>
  <r>
    <n v="8888"/>
    <x v="4431"/>
    <x v="923"/>
    <x v="753"/>
    <s v="Second Class"/>
    <s v="BB-10990"/>
    <s v="Barry Blumstein"/>
    <x v="1"/>
    <x v="0"/>
    <s v="Los Angeles"/>
    <x v="1"/>
    <n v="90036"/>
    <x v="1"/>
    <s v="OFF-ST-10002574"/>
    <x v="1"/>
    <x v="4"/>
    <s v="SAFCO Commercial Wire Shelving, Black"/>
    <x v="5648"/>
    <n v="2"/>
    <n v="0"/>
    <n v="0"/>
    <x v="1"/>
    <x v="0"/>
  </r>
  <r>
    <n v="8889"/>
    <x v="4432"/>
    <x v="96"/>
    <x v="94"/>
    <s v="Standard Class"/>
    <s v="ML-17755"/>
    <s v="Max Ludwig"/>
    <x v="2"/>
    <x v="0"/>
    <s v="Stockton"/>
    <x v="1"/>
    <n v="95207"/>
    <x v="1"/>
    <s v="FUR-FU-10003394"/>
    <x v="0"/>
    <x v="5"/>
    <s v="Tenex &quot;The Solids&quot; Textured Chair Mats"/>
    <x v="5649"/>
    <n v="9"/>
    <n v="0"/>
    <n v="107.03879999999994"/>
    <x v="1"/>
    <x v="0"/>
  </r>
  <r>
    <n v="8890"/>
    <x v="4433"/>
    <x v="508"/>
    <x v="149"/>
    <s v="Second Class"/>
    <s v="FC-14245"/>
    <s v="Frank Carlisle"/>
    <x v="2"/>
    <x v="0"/>
    <s v="Columbia"/>
    <x v="25"/>
    <n v="65203"/>
    <x v="2"/>
    <s v="TEC-PH-10003072"/>
    <x v="2"/>
    <x v="7"/>
    <s v="Panasonic KX-TG9541B DECT 6.0 Digital 2-Line Expandable Cordless Phone With Digital Answering System"/>
    <x v="5650"/>
    <n v="3"/>
    <n v="0"/>
    <n v="220.48530000000002"/>
    <x v="2"/>
    <x v="0"/>
  </r>
  <r>
    <n v="8891"/>
    <x v="4433"/>
    <x v="508"/>
    <x v="149"/>
    <s v="Second Class"/>
    <s v="FC-14245"/>
    <s v="Frank Carlisle"/>
    <x v="2"/>
    <x v="0"/>
    <s v="Columbia"/>
    <x v="25"/>
    <n v="65203"/>
    <x v="2"/>
    <s v="OFF-AP-10003057"/>
    <x v="1"/>
    <x v="9"/>
    <s v="Honeywell Enviracaire Portable HEPA Air Cleaner for 16' x 20' Room"/>
    <x v="5651"/>
    <n v="7"/>
    <n v="0"/>
    <n v="751.76010000000008"/>
    <x v="2"/>
    <x v="0"/>
  </r>
  <r>
    <n v="8892"/>
    <x v="4434"/>
    <x v="1142"/>
    <x v="801"/>
    <s v="First Class"/>
    <s v="CR-12625"/>
    <s v="Corey Roper"/>
    <x v="2"/>
    <x v="0"/>
    <s v="Columbus"/>
    <x v="32"/>
    <n v="31907"/>
    <x v="0"/>
    <s v="FUR-CH-10001146"/>
    <x v="0"/>
    <x v="1"/>
    <s v="Global Value Mid-Back Manager's Chair, Gray"/>
    <x v="5652"/>
    <n v="2"/>
    <n v="0"/>
    <n v="30.444999999999993"/>
    <x v="0"/>
    <x v="1"/>
  </r>
  <r>
    <n v="8893"/>
    <x v="4435"/>
    <x v="494"/>
    <x v="726"/>
    <s v="Standard Class"/>
    <s v="LC-16960"/>
    <s v="Lindsay Castell"/>
    <x v="2"/>
    <x v="0"/>
    <s v="San Diego"/>
    <x v="1"/>
    <n v="92037"/>
    <x v="1"/>
    <s v="FUR-CH-10003973"/>
    <x v="0"/>
    <x v="1"/>
    <s v="GuestStacker Chair with Chrome Finish Legs"/>
    <x v="5653"/>
    <n v="9"/>
    <n v="0.2"/>
    <n v="267.66720000000009"/>
    <x v="1"/>
    <x v="0"/>
  </r>
  <r>
    <n v="8894"/>
    <x v="4436"/>
    <x v="79"/>
    <x v="1116"/>
    <s v="Standard Class"/>
    <s v="GZ-14470"/>
    <s v="Gary Zandusky"/>
    <x v="0"/>
    <x v="0"/>
    <s v="Texas City"/>
    <x v="5"/>
    <n v="77590"/>
    <x v="2"/>
    <s v="FUR-TA-10001307"/>
    <x v="0"/>
    <x v="3"/>
    <s v="SAFCO PlanMaster Heigh-Adjustable Drafting Table Base, 43w x 30d x 30-37h, Black"/>
    <x v="5654"/>
    <n v="2"/>
    <n v="0.3"/>
    <n v="41.933999999999997"/>
    <x v="2"/>
    <x v="0"/>
  </r>
  <r>
    <n v="8895"/>
    <x v="4437"/>
    <x v="243"/>
    <x v="1275"/>
    <s v="Standard Class"/>
    <s v="BD-11320"/>
    <s v="Bill Donatelli"/>
    <x v="0"/>
    <x v="0"/>
    <s v="Los Angeles"/>
    <x v="1"/>
    <n v="90004"/>
    <x v="1"/>
    <s v="FUR-FU-10004071"/>
    <x v="0"/>
    <x v="5"/>
    <s v="Luxo Professional Magnifying Clamp-On Fluorescent Lamps"/>
    <x v="5655"/>
    <n v="3"/>
    <n v="0"/>
    <n v="43.684200000000018"/>
    <x v="1"/>
    <x v="0"/>
  </r>
  <r>
    <n v="8896"/>
    <x v="4437"/>
    <x v="243"/>
    <x v="1275"/>
    <s v="Standard Class"/>
    <s v="BD-11320"/>
    <s v="Bill Donatelli"/>
    <x v="0"/>
    <x v="0"/>
    <s v="Los Angeles"/>
    <x v="1"/>
    <n v="90004"/>
    <x v="1"/>
    <s v="OFF-ST-10001505"/>
    <x v="1"/>
    <x v="4"/>
    <s v="Perma STOR-ALL Hanging File Box, 13 1/8&quot;W x 12 1/4&quot;D x 10 1/2&quot;H"/>
    <x v="1465"/>
    <n v="3"/>
    <n v="0"/>
    <n v="3.0497999999999985"/>
    <x v="1"/>
    <x v="0"/>
  </r>
  <r>
    <n v="8897"/>
    <x v="4437"/>
    <x v="243"/>
    <x v="1275"/>
    <s v="Standard Class"/>
    <s v="BD-11320"/>
    <s v="Bill Donatelli"/>
    <x v="0"/>
    <x v="0"/>
    <s v="Los Angeles"/>
    <x v="1"/>
    <n v="90004"/>
    <x v="1"/>
    <s v="TEC-PH-10004614"/>
    <x v="2"/>
    <x v="7"/>
    <s v="AT&amp;T 841000 Phone"/>
    <x v="5441"/>
    <n v="3"/>
    <n v="0.2"/>
    <n v="10.349999999999994"/>
    <x v="1"/>
    <x v="0"/>
  </r>
  <r>
    <n v="8898"/>
    <x v="4437"/>
    <x v="243"/>
    <x v="1275"/>
    <s v="Standard Class"/>
    <s v="BD-11320"/>
    <s v="Bill Donatelli"/>
    <x v="0"/>
    <x v="0"/>
    <s v="Los Angeles"/>
    <x v="1"/>
    <n v="90004"/>
    <x v="1"/>
    <s v="OFF-PA-10004911"/>
    <x v="1"/>
    <x v="10"/>
    <s v="Rediform S.O.S. 1-Up Phone Message Bk, 4-1/4x3-1/16 Bk, 1 Form/Pg, 40 Messages/Bk, 3/Pk"/>
    <x v="5620"/>
    <n v="4"/>
    <n v="0"/>
    <n v="18.009600000000002"/>
    <x v="1"/>
    <x v="0"/>
  </r>
  <r>
    <n v="8899"/>
    <x v="4438"/>
    <x v="976"/>
    <x v="1281"/>
    <s v="Second Class"/>
    <s v="EM-14095"/>
    <s v="Eudokia Martin"/>
    <x v="1"/>
    <x v="0"/>
    <s v="Springfield"/>
    <x v="17"/>
    <n v="22153"/>
    <x v="0"/>
    <s v="TEC-PH-10003601"/>
    <x v="2"/>
    <x v="7"/>
    <s v="Ativa D5772 2-Line 5.8GHz Digital Expandable Corded/Cordless Phone System with Answering &amp; Caller ID/Call Waiting, Black/Silver"/>
    <x v="4678"/>
    <n v="3"/>
    <n v="0"/>
    <n v="148.49099999999996"/>
    <x v="0"/>
    <x v="0"/>
  </r>
  <r>
    <n v="8900"/>
    <x v="4438"/>
    <x v="976"/>
    <x v="1281"/>
    <s v="Second Class"/>
    <s v="EM-14095"/>
    <s v="Eudokia Martin"/>
    <x v="1"/>
    <x v="0"/>
    <s v="Springfield"/>
    <x v="17"/>
    <n v="22153"/>
    <x v="0"/>
    <s v="OFF-LA-10004545"/>
    <x v="1"/>
    <x v="2"/>
    <s v="Avery 50"/>
    <x v="2989"/>
    <n v="2"/>
    <n v="0"/>
    <n v="11.778199999999998"/>
    <x v="0"/>
    <x v="0"/>
  </r>
  <r>
    <n v="8901"/>
    <x v="4439"/>
    <x v="1206"/>
    <x v="204"/>
    <s v="Standard Class"/>
    <s v="BP-11290"/>
    <s v="Beth Paige"/>
    <x v="0"/>
    <x v="0"/>
    <s v="Decatur"/>
    <x v="10"/>
    <n v="62521"/>
    <x v="2"/>
    <s v="FUR-FU-10001379"/>
    <x v="0"/>
    <x v="5"/>
    <s v="Executive Impressions 16-1/2&quot; Circular Wall Clock"/>
    <x v="164"/>
    <n v="3"/>
    <n v="0.6"/>
    <n v="-12.825599999999994"/>
    <x v="2"/>
    <x v="0"/>
  </r>
  <r>
    <n v="8902"/>
    <x v="4439"/>
    <x v="1206"/>
    <x v="204"/>
    <s v="Standard Class"/>
    <s v="BP-11290"/>
    <s v="Beth Paige"/>
    <x v="0"/>
    <x v="0"/>
    <s v="Decatur"/>
    <x v="10"/>
    <n v="62521"/>
    <x v="2"/>
    <s v="OFF-PA-10001846"/>
    <x v="1"/>
    <x v="10"/>
    <s v="Xerox 1899"/>
    <x v="282"/>
    <n v="4"/>
    <n v="0.2"/>
    <n v="6.7048000000000005"/>
    <x v="2"/>
    <x v="0"/>
  </r>
  <r>
    <n v="8903"/>
    <x v="4439"/>
    <x v="1206"/>
    <x v="204"/>
    <s v="Standard Class"/>
    <s v="BP-11290"/>
    <s v="Beth Paige"/>
    <x v="0"/>
    <x v="0"/>
    <s v="Decatur"/>
    <x v="10"/>
    <n v="62521"/>
    <x v="2"/>
    <s v="FUR-CH-10000422"/>
    <x v="0"/>
    <x v="1"/>
    <s v="Global Highback Leather Tilter in Burgundy"/>
    <x v="5656"/>
    <n v="3"/>
    <n v="0.3"/>
    <n v="-38.215799999999973"/>
    <x v="2"/>
    <x v="0"/>
  </r>
  <r>
    <n v="8904"/>
    <x v="4439"/>
    <x v="1206"/>
    <x v="204"/>
    <s v="Standard Class"/>
    <s v="BP-11290"/>
    <s v="Beth Paige"/>
    <x v="0"/>
    <x v="0"/>
    <s v="Decatur"/>
    <x v="10"/>
    <n v="62521"/>
    <x v="2"/>
    <s v="OFF-PA-10004621"/>
    <x v="1"/>
    <x v="10"/>
    <s v="Xerox 212"/>
    <x v="563"/>
    <n v="2"/>
    <n v="0.2"/>
    <n v="3.6288"/>
    <x v="2"/>
    <x v="0"/>
  </r>
  <r>
    <n v="8905"/>
    <x v="4440"/>
    <x v="949"/>
    <x v="863"/>
    <s v="Same Day"/>
    <s v="SU-20665"/>
    <s v="Stephanie Ulpright"/>
    <x v="2"/>
    <x v="0"/>
    <s v="New York City"/>
    <x v="15"/>
    <n v="10009"/>
    <x v="3"/>
    <s v="OFF-LA-10001474"/>
    <x v="1"/>
    <x v="2"/>
    <s v="Avery 477"/>
    <x v="5657"/>
    <n v="1"/>
    <n v="0"/>
    <n v="14.043800000000001"/>
    <x v="3"/>
    <x v="0"/>
  </r>
  <r>
    <n v="8906"/>
    <x v="4440"/>
    <x v="949"/>
    <x v="863"/>
    <s v="Same Day"/>
    <s v="SU-20665"/>
    <s v="Stephanie Ulpright"/>
    <x v="2"/>
    <x v="0"/>
    <s v="New York City"/>
    <x v="15"/>
    <n v="10009"/>
    <x v="3"/>
    <s v="TEC-AC-10001635"/>
    <x v="2"/>
    <x v="11"/>
    <s v="KeyTronic KT400U2 - Keyboard - Black"/>
    <x v="5658"/>
    <n v="3"/>
    <n v="0"/>
    <n v="6.1679999999999975"/>
    <x v="3"/>
    <x v="0"/>
  </r>
  <r>
    <n v="8907"/>
    <x v="4440"/>
    <x v="949"/>
    <x v="863"/>
    <s v="Same Day"/>
    <s v="SU-20665"/>
    <s v="Stephanie Ulpright"/>
    <x v="2"/>
    <x v="0"/>
    <s v="New York City"/>
    <x v="15"/>
    <n v="10009"/>
    <x v="3"/>
    <s v="OFF-PA-10001950"/>
    <x v="1"/>
    <x v="10"/>
    <s v="Southworth 25% Cotton Antique Laid Paper &amp; Envelopes"/>
    <x v="5659"/>
    <n v="9"/>
    <n v="0"/>
    <n v="33.776999999999994"/>
    <x v="3"/>
    <x v="0"/>
  </r>
  <r>
    <n v="8908"/>
    <x v="4441"/>
    <x v="122"/>
    <x v="120"/>
    <s v="First Class"/>
    <s v="AY-10555"/>
    <s v="Andy Yotov"/>
    <x v="1"/>
    <x v="0"/>
    <s v="San Francisco"/>
    <x v="1"/>
    <n v="94110"/>
    <x v="1"/>
    <s v="TEC-PH-10001552"/>
    <x v="2"/>
    <x v="7"/>
    <s v="I Need's 3d Hello Kitty Hybrid Silicone Case Cover for HTC One X 4g with 3d Hello Kitty Stylus Pen Green/pink"/>
    <x v="5660"/>
    <n v="7"/>
    <n v="0.2"/>
    <n v="6.6976000000000013"/>
    <x v="1"/>
    <x v="0"/>
  </r>
  <r>
    <n v="8909"/>
    <x v="4442"/>
    <x v="1207"/>
    <x v="1306"/>
    <s v="Standard Class"/>
    <s v="EM-13825"/>
    <s v="Elizabeth Moffitt"/>
    <x v="1"/>
    <x v="0"/>
    <s v="Moreno Valley"/>
    <x v="1"/>
    <n v="92553"/>
    <x v="1"/>
    <s v="OFF-PA-10003790"/>
    <x v="1"/>
    <x v="10"/>
    <s v="Xerox 1991"/>
    <x v="685"/>
    <n v="8"/>
    <n v="0"/>
    <n v="84.051199999999994"/>
    <x v="1"/>
    <x v="0"/>
  </r>
  <r>
    <n v="8910"/>
    <x v="4443"/>
    <x v="960"/>
    <x v="943"/>
    <s v="Standard Class"/>
    <s v="SA-20830"/>
    <s v="Sue Ann Reed"/>
    <x v="0"/>
    <x v="0"/>
    <s v="Everett"/>
    <x v="31"/>
    <n v="2149"/>
    <x v="3"/>
    <s v="OFF-LA-10002475"/>
    <x v="1"/>
    <x v="2"/>
    <s v="Avery 519"/>
    <x v="2521"/>
    <n v="3"/>
    <n v="0"/>
    <n v="10.307099999999998"/>
    <x v="3"/>
    <x v="0"/>
  </r>
  <r>
    <n v="8911"/>
    <x v="4444"/>
    <x v="259"/>
    <x v="834"/>
    <s v="Standard Class"/>
    <s v="CA-12265"/>
    <s v="Christina Anderson"/>
    <x v="0"/>
    <x v="0"/>
    <s v="Chattanooga"/>
    <x v="18"/>
    <n v="37421"/>
    <x v="0"/>
    <s v="TEC-AC-10000303"/>
    <x v="2"/>
    <x v="11"/>
    <s v="Logitech M510 Wireless Mouse"/>
    <x v="98"/>
    <n v="3"/>
    <n v="0.2"/>
    <n v="15.596099999999996"/>
    <x v="0"/>
    <x v="0"/>
  </r>
  <r>
    <n v="8912"/>
    <x v="4444"/>
    <x v="259"/>
    <x v="834"/>
    <s v="Standard Class"/>
    <s v="CA-12265"/>
    <s v="Christina Anderson"/>
    <x v="0"/>
    <x v="0"/>
    <s v="Chattanooga"/>
    <x v="18"/>
    <n v="37421"/>
    <x v="0"/>
    <s v="TEC-PH-10000127"/>
    <x v="2"/>
    <x v="7"/>
    <s v="iOttie XL Car Mount"/>
    <x v="5661"/>
    <n v="9"/>
    <n v="0.2"/>
    <n v="-32.383800000000008"/>
    <x v="0"/>
    <x v="0"/>
  </r>
  <r>
    <n v="8913"/>
    <x v="4444"/>
    <x v="259"/>
    <x v="834"/>
    <s v="Standard Class"/>
    <s v="CA-12265"/>
    <s v="Christina Anderson"/>
    <x v="0"/>
    <x v="0"/>
    <s v="Chattanooga"/>
    <x v="18"/>
    <n v="37421"/>
    <x v="0"/>
    <s v="OFF-BI-10004364"/>
    <x v="1"/>
    <x v="8"/>
    <s v="Storex Dura Pro Binders"/>
    <x v="5662"/>
    <n v="2"/>
    <n v="0.7"/>
    <n v="-2.9700000000000006"/>
    <x v="0"/>
    <x v="0"/>
  </r>
  <r>
    <n v="8914"/>
    <x v="4444"/>
    <x v="259"/>
    <x v="834"/>
    <s v="Standard Class"/>
    <s v="CA-12265"/>
    <s v="Christina Anderson"/>
    <x v="0"/>
    <x v="0"/>
    <s v="Chattanooga"/>
    <x v="18"/>
    <n v="37421"/>
    <x v="0"/>
    <s v="OFF-LA-10002195"/>
    <x v="1"/>
    <x v="2"/>
    <s v="Avery 481"/>
    <x v="1268"/>
    <n v="2"/>
    <n v="0.2"/>
    <n v="1.7247999999999997"/>
    <x v="0"/>
    <x v="0"/>
  </r>
  <r>
    <n v="8915"/>
    <x v="4445"/>
    <x v="195"/>
    <x v="583"/>
    <s v="Standard Class"/>
    <s v="CV-12805"/>
    <s v="Cynthia Voltz"/>
    <x v="1"/>
    <x v="0"/>
    <s v="Austin"/>
    <x v="5"/>
    <n v="78745"/>
    <x v="2"/>
    <s v="OFF-ST-10001490"/>
    <x v="1"/>
    <x v="4"/>
    <s v="Hot File 7-Pocket, Floor Stand"/>
    <x v="5663"/>
    <n v="6"/>
    <n v="0.2"/>
    <n v="107.08199999999985"/>
    <x v="2"/>
    <x v="1"/>
  </r>
  <r>
    <n v="8916"/>
    <x v="4445"/>
    <x v="195"/>
    <x v="583"/>
    <s v="Standard Class"/>
    <s v="CV-12805"/>
    <s v="Cynthia Voltz"/>
    <x v="1"/>
    <x v="0"/>
    <s v="Austin"/>
    <x v="5"/>
    <n v="78745"/>
    <x v="2"/>
    <s v="OFF-BI-10002852"/>
    <x v="1"/>
    <x v="8"/>
    <s v="Ibico Standard Transparent Covers"/>
    <x v="5664"/>
    <n v="4"/>
    <n v="0.8"/>
    <n v="-20.435200000000002"/>
    <x v="2"/>
    <x v="1"/>
  </r>
  <r>
    <n v="8917"/>
    <x v="4445"/>
    <x v="195"/>
    <x v="583"/>
    <s v="Standard Class"/>
    <s v="CV-12805"/>
    <s v="Cynthia Voltz"/>
    <x v="1"/>
    <x v="0"/>
    <s v="Austin"/>
    <x v="5"/>
    <n v="78745"/>
    <x v="2"/>
    <s v="OFF-AP-10000390"/>
    <x v="1"/>
    <x v="9"/>
    <s v="Euro Pro Shark Stick Mini Vacuum"/>
    <x v="5665"/>
    <n v="4"/>
    <n v="0.8"/>
    <n v="-131.71680000000001"/>
    <x v="2"/>
    <x v="1"/>
  </r>
  <r>
    <n v="8918"/>
    <x v="4445"/>
    <x v="195"/>
    <x v="583"/>
    <s v="Standard Class"/>
    <s v="CV-12805"/>
    <s v="Cynthia Voltz"/>
    <x v="1"/>
    <x v="0"/>
    <s v="Austin"/>
    <x v="5"/>
    <n v="78745"/>
    <x v="2"/>
    <s v="OFF-PA-10004327"/>
    <x v="1"/>
    <x v="10"/>
    <s v="Xerox 1911"/>
    <x v="5201"/>
    <n v="2"/>
    <n v="0.2"/>
    <n v="26.823999999999995"/>
    <x v="2"/>
    <x v="1"/>
  </r>
  <r>
    <n v="8919"/>
    <x v="4445"/>
    <x v="195"/>
    <x v="583"/>
    <s v="Standard Class"/>
    <s v="CV-12805"/>
    <s v="Cynthia Voltz"/>
    <x v="1"/>
    <x v="0"/>
    <s v="Austin"/>
    <x v="5"/>
    <n v="78745"/>
    <x v="2"/>
    <s v="OFF-BI-10002353"/>
    <x v="1"/>
    <x v="8"/>
    <s v="GBC VeloBind Cover Sets"/>
    <x v="5666"/>
    <n v="6"/>
    <n v="0.8"/>
    <n v="-27.791999999999994"/>
    <x v="2"/>
    <x v="1"/>
  </r>
  <r>
    <n v="8920"/>
    <x v="4446"/>
    <x v="1063"/>
    <x v="521"/>
    <s v="Standard Class"/>
    <s v="AH-10690"/>
    <s v="Anna Häberlin"/>
    <x v="1"/>
    <x v="0"/>
    <s v="Virginia Beach"/>
    <x v="17"/>
    <n v="23464"/>
    <x v="0"/>
    <s v="FUR-FU-10003192"/>
    <x v="0"/>
    <x v="5"/>
    <s v="Luxo Adjustable Task Clamp Lamp"/>
    <x v="5667"/>
    <n v="2"/>
    <n v="0"/>
    <n v="46.196799999999996"/>
    <x v="0"/>
    <x v="0"/>
  </r>
  <r>
    <n v="8921"/>
    <x v="4447"/>
    <x v="582"/>
    <x v="617"/>
    <s v="Standard Class"/>
    <s v="DS-13180"/>
    <s v="David Smith"/>
    <x v="1"/>
    <x v="0"/>
    <s v="Jamestown"/>
    <x v="15"/>
    <n v="14701"/>
    <x v="3"/>
    <s v="TEC-AC-10000736"/>
    <x v="2"/>
    <x v="11"/>
    <s v="Logitech G600 MMO Gaming Mouse"/>
    <x v="460"/>
    <n v="2"/>
    <n v="0"/>
    <n v="57.592799999999997"/>
    <x v="3"/>
    <x v="0"/>
  </r>
  <r>
    <n v="8922"/>
    <x v="4448"/>
    <x v="964"/>
    <x v="389"/>
    <s v="Standard Class"/>
    <s v="AH-10690"/>
    <s v="Anna Häberlin"/>
    <x v="1"/>
    <x v="0"/>
    <s v="Coral Gables"/>
    <x v="2"/>
    <n v="33134"/>
    <x v="0"/>
    <s v="TEC-PH-10003095"/>
    <x v="2"/>
    <x v="7"/>
    <s v="Samsung HM1900 Bluetooth Headset"/>
    <x v="2672"/>
    <n v="3"/>
    <n v="0.2"/>
    <n v="19.754999999999999"/>
    <x v="0"/>
    <x v="0"/>
  </r>
  <r>
    <n v="8923"/>
    <x v="4448"/>
    <x v="964"/>
    <x v="389"/>
    <s v="Standard Class"/>
    <s v="AH-10690"/>
    <s v="Anna Häberlin"/>
    <x v="1"/>
    <x v="0"/>
    <s v="Coral Gables"/>
    <x v="2"/>
    <n v="33134"/>
    <x v="0"/>
    <s v="FUR-FU-10002885"/>
    <x v="0"/>
    <x v="5"/>
    <s v="Magna Visual Magnetic Picture Hangers"/>
    <x v="5668"/>
    <n v="3"/>
    <n v="0.2"/>
    <n v="2.6028000000000011"/>
    <x v="0"/>
    <x v="0"/>
  </r>
  <r>
    <n v="8924"/>
    <x v="4449"/>
    <x v="532"/>
    <x v="1244"/>
    <s v="Standard Class"/>
    <s v="ZC-21910"/>
    <s v="Zuschuss Carroll"/>
    <x v="0"/>
    <x v="0"/>
    <s v="Hickory"/>
    <x v="3"/>
    <n v="28601"/>
    <x v="0"/>
    <s v="OFF-BI-10001525"/>
    <x v="1"/>
    <x v="8"/>
    <s v="Acco Pressboard Covers with Storage Hooks, 14 7/8&quot; x 11&quot;, Executive Red"/>
    <x v="5669"/>
    <n v="4"/>
    <n v="0.7"/>
    <n v="-3.8100000000000005"/>
    <x v="0"/>
    <x v="0"/>
  </r>
  <r>
    <n v="8925"/>
    <x v="4450"/>
    <x v="806"/>
    <x v="855"/>
    <s v="Standard Class"/>
    <s v="DF-13135"/>
    <s v="David Flashing"/>
    <x v="0"/>
    <x v="0"/>
    <s v="Rockford"/>
    <x v="10"/>
    <n v="61107"/>
    <x v="2"/>
    <s v="TEC-PH-10004241"/>
    <x v="2"/>
    <x v="7"/>
    <s v="Nokia Lumia 1020"/>
    <x v="4345"/>
    <n v="4"/>
    <n v="0.2"/>
    <n v="143.99680000000006"/>
    <x v="2"/>
    <x v="0"/>
  </r>
  <r>
    <n v="8926"/>
    <x v="4450"/>
    <x v="806"/>
    <x v="855"/>
    <s v="Standard Class"/>
    <s v="DF-13135"/>
    <s v="David Flashing"/>
    <x v="0"/>
    <x v="0"/>
    <s v="Rockford"/>
    <x v="10"/>
    <n v="61107"/>
    <x v="2"/>
    <s v="OFF-BI-10000546"/>
    <x v="1"/>
    <x v="8"/>
    <s v="Avery Durable Binders"/>
    <x v="5670"/>
    <n v="3"/>
    <n v="0.8"/>
    <n v="-2.678399999999999"/>
    <x v="2"/>
    <x v="0"/>
  </r>
  <r>
    <n v="8927"/>
    <x v="4450"/>
    <x v="806"/>
    <x v="855"/>
    <s v="Standard Class"/>
    <s v="DF-13135"/>
    <s v="David Flashing"/>
    <x v="0"/>
    <x v="0"/>
    <s v="Rockford"/>
    <x v="10"/>
    <n v="61107"/>
    <x v="2"/>
    <s v="FUR-TA-10004256"/>
    <x v="0"/>
    <x v="3"/>
    <s v="Bretford “Just In Time” Height-Adjustable Multi-Task Work Tables"/>
    <x v="5671"/>
    <n v="3"/>
    <n v="0.5"/>
    <n v="-538.44600000000003"/>
    <x v="2"/>
    <x v="0"/>
  </r>
  <r>
    <n v="8928"/>
    <x v="4451"/>
    <x v="874"/>
    <x v="591"/>
    <s v="Second Class"/>
    <s v="SS-20140"/>
    <s v="Saphhira Shifley"/>
    <x v="1"/>
    <x v="0"/>
    <s v="Seattle"/>
    <x v="4"/>
    <n v="98103"/>
    <x v="1"/>
    <s v="OFF-AR-10002067"/>
    <x v="1"/>
    <x v="6"/>
    <s v="Newell 334"/>
    <x v="1618"/>
    <n v="5"/>
    <n v="0"/>
    <n v="25.792000000000002"/>
    <x v="1"/>
    <x v="0"/>
  </r>
  <r>
    <n v="8929"/>
    <x v="4452"/>
    <x v="657"/>
    <x v="1250"/>
    <s v="Standard Class"/>
    <s v="FP-14320"/>
    <s v="Frank Preis"/>
    <x v="0"/>
    <x v="0"/>
    <s v="Huntsville"/>
    <x v="5"/>
    <n v="77340"/>
    <x v="2"/>
    <s v="FUR-TA-10000688"/>
    <x v="0"/>
    <x v="3"/>
    <s v="Chromcraft Bull-Nose Wood Round Conference Table Top, Wood Base"/>
    <x v="5672"/>
    <n v="4"/>
    <n v="0.3"/>
    <n v="-113.28200000000004"/>
    <x v="2"/>
    <x v="0"/>
  </r>
  <r>
    <n v="8930"/>
    <x v="4452"/>
    <x v="657"/>
    <x v="1250"/>
    <s v="Standard Class"/>
    <s v="FP-14320"/>
    <s v="Frank Preis"/>
    <x v="0"/>
    <x v="0"/>
    <s v="Huntsville"/>
    <x v="5"/>
    <n v="77340"/>
    <x v="2"/>
    <s v="FUR-TA-10002530"/>
    <x v="0"/>
    <x v="3"/>
    <s v="Iceberg OfficeWorks 42&quot; Round Tables"/>
    <x v="5673"/>
    <n v="2"/>
    <n v="0.3"/>
    <n v="-45.294000000000011"/>
    <x v="2"/>
    <x v="0"/>
  </r>
  <r>
    <n v="8931"/>
    <x v="4452"/>
    <x v="657"/>
    <x v="1250"/>
    <s v="Standard Class"/>
    <s v="FP-14320"/>
    <s v="Frank Preis"/>
    <x v="0"/>
    <x v="0"/>
    <s v="Huntsville"/>
    <x v="5"/>
    <n v="77340"/>
    <x v="2"/>
    <s v="TEC-PH-10001061"/>
    <x v="2"/>
    <x v="7"/>
    <s v="Apple iPhone 5C"/>
    <x v="1977"/>
    <n v="3"/>
    <n v="0.2"/>
    <n v="17.998199999999997"/>
    <x v="2"/>
    <x v="0"/>
  </r>
  <r>
    <n v="8932"/>
    <x v="4453"/>
    <x v="404"/>
    <x v="468"/>
    <s v="Standard Class"/>
    <s v="HE-14800"/>
    <s v="Harold Engle"/>
    <x v="1"/>
    <x v="0"/>
    <s v="Milwaukee"/>
    <x v="6"/>
    <n v="53209"/>
    <x v="2"/>
    <s v="FUR-FU-10001057"/>
    <x v="0"/>
    <x v="5"/>
    <s v="Tensor Track Tree Floor Lamp"/>
    <x v="5674"/>
    <n v="5"/>
    <n v="0"/>
    <n v="22.988499999999998"/>
    <x v="2"/>
    <x v="0"/>
  </r>
  <r>
    <n v="8933"/>
    <x v="4453"/>
    <x v="404"/>
    <x v="468"/>
    <s v="Standard Class"/>
    <s v="HE-14800"/>
    <s v="Harold Engle"/>
    <x v="1"/>
    <x v="0"/>
    <s v="Milwaukee"/>
    <x v="6"/>
    <n v="53209"/>
    <x v="2"/>
    <s v="TEC-AC-10002331"/>
    <x v="2"/>
    <x v="11"/>
    <s v="Maxell 74 Minute CDR, 10/Pack"/>
    <x v="1624"/>
    <n v="3"/>
    <n v="0"/>
    <n v="10.855799999999999"/>
    <x v="2"/>
    <x v="0"/>
  </r>
  <r>
    <n v="8934"/>
    <x v="4454"/>
    <x v="560"/>
    <x v="585"/>
    <s v="Standard Class"/>
    <s v="SP-20545"/>
    <s v="Sibella Parks"/>
    <x v="1"/>
    <x v="0"/>
    <s v="Green Bay"/>
    <x v="6"/>
    <n v="54302"/>
    <x v="2"/>
    <s v="FUR-FU-10003724"/>
    <x v="0"/>
    <x v="5"/>
    <s v="Westinghouse Clip-On Gooseneck Lamps"/>
    <x v="2499"/>
    <n v="2"/>
    <n v="0"/>
    <n v="4.3523999999999994"/>
    <x v="2"/>
    <x v="0"/>
  </r>
  <r>
    <n v="8935"/>
    <x v="4455"/>
    <x v="151"/>
    <x v="952"/>
    <s v="Same Day"/>
    <s v="BP-11185"/>
    <s v="Ben Peterman"/>
    <x v="1"/>
    <x v="0"/>
    <s v="Philadelphia"/>
    <x v="9"/>
    <n v="19120"/>
    <x v="3"/>
    <s v="OFF-PA-10000528"/>
    <x v="1"/>
    <x v="10"/>
    <s v="Xerox 1981"/>
    <x v="2538"/>
    <n v="3"/>
    <n v="0.2"/>
    <n v="3.96"/>
    <x v="3"/>
    <x v="0"/>
  </r>
  <r>
    <n v="8936"/>
    <x v="4455"/>
    <x v="151"/>
    <x v="952"/>
    <s v="Same Day"/>
    <s v="BP-11185"/>
    <s v="Ben Peterman"/>
    <x v="1"/>
    <x v="0"/>
    <s v="Philadelphia"/>
    <x v="9"/>
    <n v="19120"/>
    <x v="3"/>
    <s v="TEC-AC-10001908"/>
    <x v="2"/>
    <x v="11"/>
    <s v="Logitech Wireless Headset h800"/>
    <x v="5675"/>
    <n v="14"/>
    <n v="0.2"/>
    <n v="209.97899999999993"/>
    <x v="3"/>
    <x v="0"/>
  </r>
  <r>
    <n v="8937"/>
    <x v="4456"/>
    <x v="997"/>
    <x v="79"/>
    <s v="Second Class"/>
    <s v="PG-18895"/>
    <s v="Paul Gonzalez"/>
    <x v="0"/>
    <x v="0"/>
    <s v="Los Angeles"/>
    <x v="1"/>
    <n v="90008"/>
    <x v="1"/>
    <s v="OFF-AR-10003903"/>
    <x v="1"/>
    <x v="6"/>
    <s v="Sanford 52201 APSCO Electric Pencil Sharpener"/>
    <x v="3135"/>
    <n v="5"/>
    <n v="0"/>
    <n v="53.261000000000003"/>
    <x v="1"/>
    <x v="0"/>
  </r>
  <r>
    <n v="8938"/>
    <x v="4456"/>
    <x v="997"/>
    <x v="79"/>
    <s v="Second Class"/>
    <s v="PG-18895"/>
    <s v="Paul Gonzalez"/>
    <x v="0"/>
    <x v="0"/>
    <s v="Los Angeles"/>
    <x v="1"/>
    <n v="90008"/>
    <x v="1"/>
    <s v="TEC-PH-10004908"/>
    <x v="2"/>
    <x v="7"/>
    <s v="Panasonic KX TS3282W Corded phone"/>
    <x v="5676"/>
    <n v="2"/>
    <n v="0.2"/>
    <n v="16.997999999999983"/>
    <x v="1"/>
    <x v="0"/>
  </r>
  <r>
    <n v="8939"/>
    <x v="4456"/>
    <x v="997"/>
    <x v="79"/>
    <s v="Second Class"/>
    <s v="PG-18895"/>
    <s v="Paul Gonzalez"/>
    <x v="0"/>
    <x v="0"/>
    <s v="Los Angeles"/>
    <x v="1"/>
    <n v="90008"/>
    <x v="1"/>
    <s v="OFF-AR-10001940"/>
    <x v="1"/>
    <x v="6"/>
    <s v="Sanford Colorific Eraseable Coloring Pencils, 12 Count"/>
    <x v="1235"/>
    <n v="5"/>
    <n v="0"/>
    <n v="7.0520000000000005"/>
    <x v="1"/>
    <x v="0"/>
  </r>
  <r>
    <n v="8940"/>
    <x v="4456"/>
    <x v="997"/>
    <x v="79"/>
    <s v="Second Class"/>
    <s v="PG-18895"/>
    <s v="Paul Gonzalez"/>
    <x v="0"/>
    <x v="0"/>
    <s v="Los Angeles"/>
    <x v="1"/>
    <n v="90008"/>
    <x v="1"/>
    <s v="OFF-BI-10002026"/>
    <x v="1"/>
    <x v="8"/>
    <s v="Avery Arch Ring Binders"/>
    <x v="5677"/>
    <n v="2"/>
    <n v="0.2"/>
    <n v="31.373999999999995"/>
    <x v="1"/>
    <x v="0"/>
  </r>
  <r>
    <n v="8941"/>
    <x v="4457"/>
    <x v="963"/>
    <x v="751"/>
    <s v="Second Class"/>
    <s v="JP-15520"/>
    <s v="Jeremy Pistek"/>
    <x v="0"/>
    <x v="0"/>
    <s v="North Miami"/>
    <x v="2"/>
    <n v="33161"/>
    <x v="0"/>
    <s v="OFF-SU-10003936"/>
    <x v="1"/>
    <x v="14"/>
    <s v="Acme Serrated Blade Letter Opener"/>
    <x v="5678"/>
    <n v="3"/>
    <n v="0.2"/>
    <n v="-1.8126000000000002"/>
    <x v="0"/>
    <x v="0"/>
  </r>
  <r>
    <n v="8942"/>
    <x v="4458"/>
    <x v="54"/>
    <x v="519"/>
    <s v="First Class"/>
    <s v="NW-18400"/>
    <s v="Natalie Webber"/>
    <x v="0"/>
    <x v="0"/>
    <s v="Portland"/>
    <x v="21"/>
    <n v="97206"/>
    <x v="1"/>
    <s v="OFF-BI-10002813"/>
    <x v="1"/>
    <x v="8"/>
    <s v="Avery Reinforcements for Hole-Punch Pages"/>
    <x v="4909"/>
    <n v="7"/>
    <n v="0.7"/>
    <n v="-3.4649999999999999"/>
    <x v="1"/>
    <x v="1"/>
  </r>
  <r>
    <n v="8943"/>
    <x v="4458"/>
    <x v="54"/>
    <x v="519"/>
    <s v="First Class"/>
    <s v="NW-18400"/>
    <s v="Natalie Webber"/>
    <x v="0"/>
    <x v="0"/>
    <s v="Portland"/>
    <x v="21"/>
    <n v="97206"/>
    <x v="1"/>
    <s v="TEC-MA-10003337"/>
    <x v="2"/>
    <x v="15"/>
    <s v="Okidata B401 Printer"/>
    <x v="5679"/>
    <n v="3"/>
    <n v="0.7"/>
    <n v="-251.98739999999992"/>
    <x v="1"/>
    <x v="1"/>
  </r>
  <r>
    <n v="8944"/>
    <x v="4459"/>
    <x v="1208"/>
    <x v="412"/>
    <s v="Standard Class"/>
    <s v="SW-20245"/>
    <s v="Scot Wooten"/>
    <x v="0"/>
    <x v="0"/>
    <s v="Aurora"/>
    <x v="10"/>
    <n v="60505"/>
    <x v="2"/>
    <s v="FUR-CH-10001545"/>
    <x v="0"/>
    <x v="1"/>
    <s v="Hon Comfortask Task/Swivel Chairs"/>
    <x v="5680"/>
    <n v="3"/>
    <n v="0.3"/>
    <n v="-47.871600000000001"/>
    <x v="2"/>
    <x v="0"/>
  </r>
  <r>
    <n v="8945"/>
    <x v="4460"/>
    <x v="1035"/>
    <x v="820"/>
    <s v="First Class"/>
    <s v="EH-14005"/>
    <s v="Erica Hernandez"/>
    <x v="2"/>
    <x v="0"/>
    <s v="San Francisco"/>
    <x v="1"/>
    <n v="94109"/>
    <x v="1"/>
    <s v="OFF-PA-10000062"/>
    <x v="1"/>
    <x v="10"/>
    <s v="Green Bar Computer Printout Paper"/>
    <x v="2210"/>
    <n v="3"/>
    <n v="0"/>
    <n v="80.791200000000003"/>
    <x v="1"/>
    <x v="0"/>
  </r>
  <r>
    <n v="8946"/>
    <x v="4461"/>
    <x v="647"/>
    <x v="995"/>
    <s v="Second Class"/>
    <s v="SC-20260"/>
    <s v="Scott Cohen"/>
    <x v="1"/>
    <x v="0"/>
    <s v="San Francisco"/>
    <x v="1"/>
    <n v="94110"/>
    <x v="1"/>
    <s v="OFF-SU-10001574"/>
    <x v="1"/>
    <x v="14"/>
    <s v="Acme Value Line Scissors"/>
    <x v="1031"/>
    <n v="3"/>
    <n v="0"/>
    <n v="3.2849999999999993"/>
    <x v="1"/>
    <x v="0"/>
  </r>
  <r>
    <n v="8947"/>
    <x v="4462"/>
    <x v="165"/>
    <x v="675"/>
    <s v="Standard Class"/>
    <s v="NC-18535"/>
    <s v="Nick Crebassa"/>
    <x v="1"/>
    <x v="0"/>
    <s v="New Bedford"/>
    <x v="31"/>
    <n v="2740"/>
    <x v="3"/>
    <s v="OFF-PA-10001972"/>
    <x v="1"/>
    <x v="10"/>
    <s v="Xerox 214"/>
    <x v="541"/>
    <n v="3"/>
    <n v="0"/>
    <n v="9.3312000000000008"/>
    <x v="3"/>
    <x v="0"/>
  </r>
  <r>
    <n v="8948"/>
    <x v="4462"/>
    <x v="165"/>
    <x v="675"/>
    <s v="Standard Class"/>
    <s v="NC-18535"/>
    <s v="Nick Crebassa"/>
    <x v="1"/>
    <x v="0"/>
    <s v="New Bedford"/>
    <x v="31"/>
    <n v="2740"/>
    <x v="3"/>
    <s v="OFF-BI-10000201"/>
    <x v="1"/>
    <x v="8"/>
    <s v="Avery Triangle Shaped Sheet Lifters, Black, 2/Pack"/>
    <x v="5681"/>
    <n v="5"/>
    <n v="0"/>
    <n v="6.15"/>
    <x v="3"/>
    <x v="0"/>
  </r>
  <r>
    <n v="8949"/>
    <x v="4463"/>
    <x v="163"/>
    <x v="166"/>
    <s v="First Class"/>
    <s v="AS-10090"/>
    <s v="Adam Shillingsburg"/>
    <x v="0"/>
    <x v="0"/>
    <s v="San Diego"/>
    <x v="1"/>
    <n v="92037"/>
    <x v="1"/>
    <s v="OFF-AP-10003278"/>
    <x v="1"/>
    <x v="9"/>
    <s v="Belkin 7-Outlet SurgeMaster Home Series"/>
    <x v="5682"/>
    <n v="1"/>
    <n v="0"/>
    <n v="3.632200000000001"/>
    <x v="1"/>
    <x v="0"/>
  </r>
  <r>
    <n v="8950"/>
    <x v="4464"/>
    <x v="66"/>
    <x v="675"/>
    <s v="Standard Class"/>
    <s v="JL-15130"/>
    <s v="Jack Lebron"/>
    <x v="0"/>
    <x v="0"/>
    <s v="Jackson"/>
    <x v="18"/>
    <n v="38301"/>
    <x v="0"/>
    <s v="FUR-TA-10002903"/>
    <x v="0"/>
    <x v="3"/>
    <s v="Bevis Round Bullnose 29&quot; High Table Top"/>
    <x v="5683"/>
    <n v="6"/>
    <n v="0.4"/>
    <n v="-249.32159999999999"/>
    <x v="0"/>
    <x v="1"/>
  </r>
  <r>
    <n v="8951"/>
    <x v="4464"/>
    <x v="66"/>
    <x v="675"/>
    <s v="Standard Class"/>
    <s v="JL-15130"/>
    <s v="Jack Lebron"/>
    <x v="0"/>
    <x v="0"/>
    <s v="Jackson"/>
    <x v="18"/>
    <n v="38301"/>
    <x v="0"/>
    <s v="TEC-AC-10001013"/>
    <x v="2"/>
    <x v="11"/>
    <s v="Logitech ClearChat Comfort/USB Headset H390"/>
    <x v="1525"/>
    <n v="2"/>
    <n v="0.2"/>
    <n v="7.615399999999994"/>
    <x v="0"/>
    <x v="1"/>
  </r>
  <r>
    <n v="8952"/>
    <x v="4464"/>
    <x v="66"/>
    <x v="675"/>
    <s v="Standard Class"/>
    <s v="JL-15130"/>
    <s v="Jack Lebron"/>
    <x v="0"/>
    <x v="0"/>
    <s v="Jackson"/>
    <x v="18"/>
    <n v="38301"/>
    <x v="0"/>
    <s v="OFF-ST-10000918"/>
    <x v="1"/>
    <x v="4"/>
    <s v="Crate-A-Files"/>
    <x v="4322"/>
    <n v="3"/>
    <n v="0.2"/>
    <n v="1.961999999999998"/>
    <x v="0"/>
    <x v="1"/>
  </r>
  <r>
    <n v="8953"/>
    <x v="4464"/>
    <x v="66"/>
    <x v="675"/>
    <s v="Standard Class"/>
    <s v="JL-15130"/>
    <s v="Jack Lebron"/>
    <x v="0"/>
    <x v="0"/>
    <s v="Jackson"/>
    <x v="18"/>
    <n v="38301"/>
    <x v="0"/>
    <s v="OFF-AR-10001419"/>
    <x v="1"/>
    <x v="6"/>
    <s v="Newell 325"/>
    <x v="5684"/>
    <n v="7"/>
    <n v="0.2"/>
    <n v="2.8909999999999982"/>
    <x v="0"/>
    <x v="1"/>
  </r>
  <r>
    <n v="8954"/>
    <x v="4464"/>
    <x v="66"/>
    <x v="675"/>
    <s v="Standard Class"/>
    <s v="JL-15130"/>
    <s v="Jack Lebron"/>
    <x v="0"/>
    <x v="0"/>
    <s v="Jackson"/>
    <x v="18"/>
    <n v="38301"/>
    <x v="0"/>
    <s v="OFF-AP-10003266"/>
    <x v="1"/>
    <x v="9"/>
    <s v="Holmes Replacement Filter for HEPA Air Cleaner, Large Room"/>
    <x v="5685"/>
    <n v="5"/>
    <n v="0.2"/>
    <n v="16.290999999999997"/>
    <x v="0"/>
    <x v="1"/>
  </r>
  <r>
    <n v="8955"/>
    <x v="4465"/>
    <x v="233"/>
    <x v="1307"/>
    <s v="Second Class"/>
    <s v="VG-21790"/>
    <s v="Vivek Gonzalez"/>
    <x v="0"/>
    <x v="0"/>
    <s v="Jacksonville"/>
    <x v="2"/>
    <n v="32216"/>
    <x v="0"/>
    <s v="FUR-BO-10000468"/>
    <x v="0"/>
    <x v="0"/>
    <s v="O'Sullivan 2-Shelf Heavy-Duty Bookcases"/>
    <x v="5686"/>
    <n v="4"/>
    <n v="0.2"/>
    <n v="-7.7727999999999895"/>
    <x v="0"/>
    <x v="0"/>
  </r>
  <r>
    <n v="8956"/>
    <x v="4466"/>
    <x v="59"/>
    <x v="131"/>
    <s v="Standard Class"/>
    <s v="HG-14965"/>
    <s v="Henry Goldwyn"/>
    <x v="1"/>
    <x v="0"/>
    <s v="San Diego"/>
    <x v="1"/>
    <n v="92024"/>
    <x v="1"/>
    <s v="OFF-PA-10004610"/>
    <x v="1"/>
    <x v="10"/>
    <s v="Xerox 1900"/>
    <x v="18"/>
    <n v="2"/>
    <n v="0"/>
    <n v="3.8519999999999994"/>
    <x v="1"/>
    <x v="0"/>
  </r>
  <r>
    <n v="8957"/>
    <x v="4467"/>
    <x v="53"/>
    <x v="675"/>
    <s v="First Class"/>
    <s v="JH-15430"/>
    <s v="Jennifer Halladay"/>
    <x v="0"/>
    <x v="0"/>
    <s v="Hialeah"/>
    <x v="2"/>
    <n v="33012"/>
    <x v="0"/>
    <s v="FUR-FU-10004963"/>
    <x v="0"/>
    <x v="5"/>
    <s v="Eldon 400 Class Desk Accessories, Black Carbon"/>
    <x v="5687"/>
    <n v="3"/>
    <n v="0.2"/>
    <n v="5.7750000000000021"/>
    <x v="0"/>
    <x v="0"/>
  </r>
  <r>
    <n v="8958"/>
    <x v="4467"/>
    <x v="53"/>
    <x v="675"/>
    <s v="First Class"/>
    <s v="JH-15430"/>
    <s v="Jennifer Halladay"/>
    <x v="0"/>
    <x v="0"/>
    <s v="Hialeah"/>
    <x v="2"/>
    <n v="33012"/>
    <x v="0"/>
    <s v="TEC-MA-10004626"/>
    <x v="2"/>
    <x v="15"/>
    <s v="Lexmark 20R1285 X6650 Wireless All-in-One Printer"/>
    <x v="5253"/>
    <n v="2"/>
    <n v="0.5"/>
    <n v="-7.2000000000000028"/>
    <x v="0"/>
    <x v="0"/>
  </r>
  <r>
    <n v="8959"/>
    <x v="4468"/>
    <x v="920"/>
    <x v="524"/>
    <s v="Standard Class"/>
    <s v="RO-19780"/>
    <s v="Rose O'Brian"/>
    <x v="0"/>
    <x v="0"/>
    <s v="Houston"/>
    <x v="5"/>
    <n v="77070"/>
    <x v="2"/>
    <s v="TEC-PH-10003437"/>
    <x v="2"/>
    <x v="7"/>
    <s v="Blue Parrot B250XT Professional Grade Wireless Bluetooth Headset with"/>
    <x v="5688"/>
    <n v="5"/>
    <n v="0.2"/>
    <n v="37.494999999999962"/>
    <x v="2"/>
    <x v="0"/>
  </r>
  <r>
    <n v="8960"/>
    <x v="4468"/>
    <x v="920"/>
    <x v="524"/>
    <s v="Standard Class"/>
    <s v="RO-19780"/>
    <s v="Rose O'Brian"/>
    <x v="0"/>
    <x v="0"/>
    <s v="Houston"/>
    <x v="5"/>
    <n v="77070"/>
    <x v="2"/>
    <s v="OFF-AP-10002867"/>
    <x v="1"/>
    <x v="9"/>
    <s v="Fellowes Command Center 5-outlet power strip"/>
    <x v="5689"/>
    <n v="5"/>
    <n v="0.8"/>
    <n v="-179.77600000000001"/>
    <x v="2"/>
    <x v="0"/>
  </r>
  <r>
    <n v="8961"/>
    <x v="4468"/>
    <x v="920"/>
    <x v="524"/>
    <s v="Standard Class"/>
    <s v="RO-19780"/>
    <s v="Rose O'Brian"/>
    <x v="0"/>
    <x v="0"/>
    <s v="Houston"/>
    <x v="5"/>
    <n v="77070"/>
    <x v="2"/>
    <s v="FUR-CH-10002126"/>
    <x v="0"/>
    <x v="1"/>
    <s v="Hon Deluxe Fabric Upholstered Stacking Chairs"/>
    <x v="3122"/>
    <n v="5"/>
    <n v="0.3"/>
    <n v="-24.397999999999911"/>
    <x v="2"/>
    <x v="0"/>
  </r>
  <r>
    <n v="8962"/>
    <x v="4468"/>
    <x v="920"/>
    <x v="524"/>
    <s v="Standard Class"/>
    <s v="RO-19780"/>
    <s v="Rose O'Brian"/>
    <x v="0"/>
    <x v="0"/>
    <s v="Houston"/>
    <x v="5"/>
    <n v="77070"/>
    <x v="2"/>
    <s v="OFF-AR-10001761"/>
    <x v="1"/>
    <x v="6"/>
    <s v="Avery Hi-Liter Smear-Safe Highlighters"/>
    <x v="4061"/>
    <n v="4"/>
    <n v="0.2"/>
    <n v="3.7375999999999996"/>
    <x v="2"/>
    <x v="0"/>
  </r>
  <r>
    <n v="8963"/>
    <x v="4469"/>
    <x v="732"/>
    <x v="237"/>
    <s v="First Class"/>
    <s v="LW-17125"/>
    <s v="Liz Willingham"/>
    <x v="0"/>
    <x v="0"/>
    <s v="Virginia Beach"/>
    <x v="17"/>
    <n v="23464"/>
    <x v="0"/>
    <s v="FUR-FU-10004665"/>
    <x v="0"/>
    <x v="5"/>
    <s v="3M Polarizing Task Lamp with Clamp Arm, Light Gray"/>
    <x v="2963"/>
    <n v="2"/>
    <n v="0"/>
    <n v="71.229600000000005"/>
    <x v="0"/>
    <x v="1"/>
  </r>
  <r>
    <n v="8964"/>
    <x v="4469"/>
    <x v="732"/>
    <x v="237"/>
    <s v="First Class"/>
    <s v="LW-17125"/>
    <s v="Liz Willingham"/>
    <x v="0"/>
    <x v="0"/>
    <s v="Virginia Beach"/>
    <x v="17"/>
    <n v="23464"/>
    <x v="0"/>
    <s v="TEC-AC-10000057"/>
    <x v="2"/>
    <x v="11"/>
    <s v="Microsoft Natural Ergonomic Keyboard 4000"/>
    <x v="1324"/>
    <n v="3"/>
    <n v="0"/>
    <n v="18.893699999999995"/>
    <x v="0"/>
    <x v="1"/>
  </r>
  <r>
    <n v="8965"/>
    <x v="4469"/>
    <x v="732"/>
    <x v="237"/>
    <s v="First Class"/>
    <s v="LW-17125"/>
    <s v="Liz Willingham"/>
    <x v="0"/>
    <x v="0"/>
    <s v="Virginia Beach"/>
    <x v="17"/>
    <n v="23464"/>
    <x v="0"/>
    <s v="FUR-FU-10003806"/>
    <x v="0"/>
    <x v="5"/>
    <s v="Tenex Chairmat w/ Average Lip, 45&quot; x 53&quot;"/>
    <x v="4850"/>
    <n v="5"/>
    <n v="0"/>
    <n v="75.679999999999978"/>
    <x v="0"/>
    <x v="1"/>
  </r>
  <r>
    <n v="8966"/>
    <x v="4470"/>
    <x v="44"/>
    <x v="44"/>
    <s v="Standard Class"/>
    <s v="CC-12370"/>
    <s v="Christopher Conant"/>
    <x v="0"/>
    <x v="0"/>
    <s v="Houston"/>
    <x v="5"/>
    <n v="77070"/>
    <x v="2"/>
    <s v="OFF-BI-10000145"/>
    <x v="1"/>
    <x v="8"/>
    <s v="Zipper Ring Binder Pockets"/>
    <x v="75"/>
    <n v="2"/>
    <n v="0.8"/>
    <n v="-1.934400000000001"/>
    <x v="2"/>
    <x v="0"/>
  </r>
  <r>
    <n v="8967"/>
    <x v="4471"/>
    <x v="54"/>
    <x v="237"/>
    <s v="Standard Class"/>
    <s v="JP-16135"/>
    <s v="Julie Prescott"/>
    <x v="2"/>
    <x v="0"/>
    <s v="Philadelphia"/>
    <x v="9"/>
    <n v="19120"/>
    <x v="3"/>
    <s v="TEC-AC-10000892"/>
    <x v="2"/>
    <x v="11"/>
    <s v="NETGEAR N750 Dual Band Wi-Fi Gigabit Router"/>
    <x v="2775"/>
    <n v="1"/>
    <n v="0.2"/>
    <n v="14.399999999999999"/>
    <x v="3"/>
    <x v="0"/>
  </r>
  <r>
    <n v="8968"/>
    <x v="4471"/>
    <x v="54"/>
    <x v="237"/>
    <s v="Standard Class"/>
    <s v="JP-16135"/>
    <s v="Julie Prescott"/>
    <x v="2"/>
    <x v="0"/>
    <s v="Philadelphia"/>
    <x v="9"/>
    <n v="19120"/>
    <x v="3"/>
    <s v="FUR-CH-10004886"/>
    <x v="0"/>
    <x v="1"/>
    <s v="Bevis Steel Folding Chairs"/>
    <x v="5690"/>
    <n v="7"/>
    <n v="0.3"/>
    <n v="-13.432999999999993"/>
    <x v="3"/>
    <x v="0"/>
  </r>
  <r>
    <n v="8969"/>
    <x v="4472"/>
    <x v="125"/>
    <x v="916"/>
    <s v="First Class"/>
    <s v="DD-13570"/>
    <s v="Dorothy Dickinson"/>
    <x v="0"/>
    <x v="0"/>
    <s v="Memphis"/>
    <x v="18"/>
    <n v="38109"/>
    <x v="0"/>
    <s v="OFF-ST-10002554"/>
    <x v="1"/>
    <x v="4"/>
    <s v="Tennsco Industrial Shelving"/>
    <x v="5691"/>
    <n v="1"/>
    <n v="0.2"/>
    <n v="-8.803799999999999"/>
    <x v="0"/>
    <x v="0"/>
  </r>
  <r>
    <n v="8970"/>
    <x v="4473"/>
    <x v="574"/>
    <x v="94"/>
    <s v="Standard Class"/>
    <s v="ES-14080"/>
    <s v="Erin Smith"/>
    <x v="1"/>
    <x v="0"/>
    <s v="Lakewood"/>
    <x v="24"/>
    <n v="44107"/>
    <x v="3"/>
    <s v="OFF-AR-10001662"/>
    <x v="1"/>
    <x v="6"/>
    <s v="Rogers Handheld Barrel Pencil Sharpener"/>
    <x v="5692"/>
    <n v="9"/>
    <n v="0.2"/>
    <n v="1.7262000000000022"/>
    <x v="3"/>
    <x v="0"/>
  </r>
  <r>
    <n v="8971"/>
    <x v="4473"/>
    <x v="574"/>
    <x v="94"/>
    <s v="Standard Class"/>
    <s v="ES-14080"/>
    <s v="Erin Smith"/>
    <x v="1"/>
    <x v="0"/>
    <s v="Lakewood"/>
    <x v="24"/>
    <n v="44107"/>
    <x v="3"/>
    <s v="TEC-PH-10004531"/>
    <x v="2"/>
    <x v="7"/>
    <s v="AT&amp;T CL2909"/>
    <x v="5693"/>
    <n v="2"/>
    <n v="0.4"/>
    <n v="-25.198000000000008"/>
    <x v="3"/>
    <x v="0"/>
  </r>
  <r>
    <n v="8972"/>
    <x v="4474"/>
    <x v="668"/>
    <x v="702"/>
    <s v="Standard Class"/>
    <s v="MV-17485"/>
    <s v="Mark Van Huff"/>
    <x v="0"/>
    <x v="0"/>
    <s v="New York City"/>
    <x v="15"/>
    <n v="10011"/>
    <x v="3"/>
    <s v="FUR-CH-10000665"/>
    <x v="0"/>
    <x v="1"/>
    <s v="Global Airflow Leather Mesh Back Chair, Black"/>
    <x v="2659"/>
    <n v="2"/>
    <n v="0.1"/>
    <n v="60.391999999999967"/>
    <x v="3"/>
    <x v="0"/>
  </r>
  <r>
    <n v="8973"/>
    <x v="4475"/>
    <x v="84"/>
    <x v="683"/>
    <s v="First Class"/>
    <s v="RD-19900"/>
    <s v="Ruben Dartt"/>
    <x v="0"/>
    <x v="0"/>
    <s v="Philadelphia"/>
    <x v="9"/>
    <n v="19120"/>
    <x v="3"/>
    <s v="TEC-AC-10003023"/>
    <x v="2"/>
    <x v="11"/>
    <s v="Logitech G105 Gaming Keyboard"/>
    <x v="5694"/>
    <n v="1"/>
    <n v="0.2"/>
    <n v="-1.187400000000002"/>
    <x v="3"/>
    <x v="0"/>
  </r>
  <r>
    <n v="8974"/>
    <x v="4476"/>
    <x v="1016"/>
    <x v="433"/>
    <s v="Second Class"/>
    <s v="RL-19615"/>
    <s v="Rob Lucas"/>
    <x v="0"/>
    <x v="0"/>
    <s v="Los Angeles"/>
    <x v="1"/>
    <n v="90008"/>
    <x v="1"/>
    <s v="FUR-BO-10004709"/>
    <x v="0"/>
    <x v="0"/>
    <s v="Bush Westfield Collection Bookcases, Medium Cherry Finish"/>
    <x v="5695"/>
    <n v="7"/>
    <n v="0.15"/>
    <n v="28.410200000000017"/>
    <x v="1"/>
    <x v="0"/>
  </r>
  <r>
    <n v="8975"/>
    <x v="4477"/>
    <x v="51"/>
    <x v="177"/>
    <s v="First Class"/>
    <s v="JP-15460"/>
    <s v="Jennifer Patt"/>
    <x v="1"/>
    <x v="0"/>
    <s v="Dallas"/>
    <x v="5"/>
    <n v="75220"/>
    <x v="2"/>
    <s v="OFF-PA-10000477"/>
    <x v="1"/>
    <x v="10"/>
    <s v="Xerox 22"/>
    <x v="1590"/>
    <n v="7"/>
    <n v="0.2"/>
    <n v="12.700800000000001"/>
    <x v="2"/>
    <x v="0"/>
  </r>
  <r>
    <n v="8976"/>
    <x v="4477"/>
    <x v="51"/>
    <x v="177"/>
    <s v="First Class"/>
    <s v="JP-15460"/>
    <s v="Jennifer Patt"/>
    <x v="1"/>
    <x v="0"/>
    <s v="Dallas"/>
    <x v="5"/>
    <n v="75220"/>
    <x v="2"/>
    <s v="OFF-PA-10002923"/>
    <x v="1"/>
    <x v="10"/>
    <s v="Xerox 1942"/>
    <x v="128"/>
    <n v="2"/>
    <n v="0.2"/>
    <n v="29.363999999999997"/>
    <x v="2"/>
    <x v="0"/>
  </r>
  <r>
    <n v="8977"/>
    <x v="4477"/>
    <x v="51"/>
    <x v="177"/>
    <s v="First Class"/>
    <s v="JP-15460"/>
    <s v="Jennifer Patt"/>
    <x v="1"/>
    <x v="0"/>
    <s v="Dallas"/>
    <x v="5"/>
    <n v="75220"/>
    <x v="2"/>
    <s v="FUR-TA-10003008"/>
    <x v="0"/>
    <x v="3"/>
    <s v="Lesro Round Back Collection Coffee Table, End Table"/>
    <x v="5696"/>
    <n v="1"/>
    <n v="0.3"/>
    <n v="-31.033499999999989"/>
    <x v="2"/>
    <x v="0"/>
  </r>
  <r>
    <n v="8978"/>
    <x v="4477"/>
    <x v="51"/>
    <x v="177"/>
    <s v="First Class"/>
    <s v="JP-15460"/>
    <s v="Jennifer Patt"/>
    <x v="1"/>
    <x v="0"/>
    <s v="Dallas"/>
    <x v="5"/>
    <n v="75220"/>
    <x v="2"/>
    <s v="OFF-BI-10003707"/>
    <x v="1"/>
    <x v="8"/>
    <s v="Aluminum Screw Posts"/>
    <x v="5697"/>
    <n v="2"/>
    <n v="0.8"/>
    <n v="-9.1560000000000006"/>
    <x v="2"/>
    <x v="0"/>
  </r>
  <r>
    <n v="8979"/>
    <x v="4478"/>
    <x v="935"/>
    <x v="840"/>
    <s v="Second Class"/>
    <s v="DM-13345"/>
    <s v="Denise Monton"/>
    <x v="1"/>
    <x v="0"/>
    <s v="Orange"/>
    <x v="30"/>
    <n v="7050"/>
    <x v="3"/>
    <s v="OFF-BI-10000546"/>
    <x v="1"/>
    <x v="8"/>
    <s v="Avery Durable Binders"/>
    <x v="1784"/>
    <n v="2"/>
    <n v="0"/>
    <n v="2.8224"/>
    <x v="3"/>
    <x v="0"/>
  </r>
  <r>
    <n v="8980"/>
    <x v="4479"/>
    <x v="324"/>
    <x v="994"/>
    <s v="Second Class"/>
    <s v="CS-11860"/>
    <s v="Cari Schnelling"/>
    <x v="0"/>
    <x v="0"/>
    <s v="Dallas"/>
    <x v="5"/>
    <n v="75220"/>
    <x v="2"/>
    <s v="OFF-BI-10000404"/>
    <x v="1"/>
    <x v="8"/>
    <s v="Avery Printable Repositionable Plastic Tabs"/>
    <x v="5698"/>
    <n v="1"/>
    <n v="0.8"/>
    <n v="-2.8380000000000001"/>
    <x v="2"/>
    <x v="0"/>
  </r>
  <r>
    <n v="8981"/>
    <x v="4480"/>
    <x v="644"/>
    <x v="1303"/>
    <s v="Second Class"/>
    <s v="DL-13315"/>
    <s v="Delfina Latchford"/>
    <x v="0"/>
    <x v="0"/>
    <s v="Romeoville"/>
    <x v="10"/>
    <n v="60441"/>
    <x v="2"/>
    <s v="OFF-BI-10001196"/>
    <x v="1"/>
    <x v="8"/>
    <s v="Avery Flip-Chart Easel Binder, Black"/>
    <x v="5699"/>
    <n v="2"/>
    <n v="0.8"/>
    <n v="-14.770800000000001"/>
    <x v="2"/>
    <x v="0"/>
  </r>
  <r>
    <n v="8982"/>
    <x v="4481"/>
    <x v="1193"/>
    <x v="331"/>
    <s v="Standard Class"/>
    <s v="LC-16870"/>
    <s v="Lena Cacioppo"/>
    <x v="0"/>
    <x v="0"/>
    <s v="Chicago"/>
    <x v="10"/>
    <n v="60623"/>
    <x v="2"/>
    <s v="OFF-AP-10001626"/>
    <x v="1"/>
    <x v="9"/>
    <s v="Commercial WindTunnel Clean Air Upright Vacuum, Replacement Belts, Filtration Bags"/>
    <x v="5700"/>
    <n v="3"/>
    <n v="0.8"/>
    <n v="-6.3018000000000001"/>
    <x v="2"/>
    <x v="0"/>
  </r>
  <r>
    <n v="8983"/>
    <x v="4481"/>
    <x v="1193"/>
    <x v="331"/>
    <s v="Standard Class"/>
    <s v="LC-16870"/>
    <s v="Lena Cacioppo"/>
    <x v="0"/>
    <x v="0"/>
    <s v="Chicago"/>
    <x v="10"/>
    <n v="60623"/>
    <x v="2"/>
    <s v="OFF-BI-10004656"/>
    <x v="1"/>
    <x v="8"/>
    <s v="Peel &amp; Stick Add-On Corner Pockets"/>
    <x v="5701"/>
    <n v="4"/>
    <n v="0.8"/>
    <n v="-2.764800000000001"/>
    <x v="2"/>
    <x v="0"/>
  </r>
  <r>
    <n v="8984"/>
    <x v="4481"/>
    <x v="1193"/>
    <x v="331"/>
    <s v="Standard Class"/>
    <s v="LC-16870"/>
    <s v="Lena Cacioppo"/>
    <x v="0"/>
    <x v="0"/>
    <s v="Chicago"/>
    <x v="10"/>
    <n v="60623"/>
    <x v="2"/>
    <s v="FUR-FU-10003773"/>
    <x v="0"/>
    <x v="5"/>
    <s v="Eldon Cleatmat Plus Chair Mats for High Pile Carpets"/>
    <x v="5702"/>
    <n v="5"/>
    <n v="0.6"/>
    <n v="-194.82400000000001"/>
    <x v="2"/>
    <x v="0"/>
  </r>
  <r>
    <n v="8985"/>
    <x v="4481"/>
    <x v="1193"/>
    <x v="331"/>
    <s v="Standard Class"/>
    <s v="LC-16870"/>
    <s v="Lena Cacioppo"/>
    <x v="0"/>
    <x v="0"/>
    <s v="Chicago"/>
    <x v="10"/>
    <n v="60623"/>
    <x v="2"/>
    <s v="FUR-TA-10000849"/>
    <x v="0"/>
    <x v="3"/>
    <s v="Bevis Rectangular Conference Tables"/>
    <x v="2044"/>
    <n v="2"/>
    <n v="0.5"/>
    <n v="-99.266399999999976"/>
    <x v="2"/>
    <x v="0"/>
  </r>
  <r>
    <n v="8986"/>
    <x v="4482"/>
    <x v="155"/>
    <x v="157"/>
    <s v="Standard Class"/>
    <s v="JG-15115"/>
    <s v="Jack Garza"/>
    <x v="0"/>
    <x v="0"/>
    <s v="Jacksonville"/>
    <x v="3"/>
    <n v="28540"/>
    <x v="0"/>
    <s v="FUR-FU-10000222"/>
    <x v="0"/>
    <x v="5"/>
    <s v="Seth Thomas 16&quot; Steel Case Clock"/>
    <x v="2540"/>
    <n v="3"/>
    <n v="0.2"/>
    <n v="12.667199999999994"/>
    <x v="0"/>
    <x v="0"/>
  </r>
  <r>
    <n v="8987"/>
    <x v="4482"/>
    <x v="155"/>
    <x v="157"/>
    <s v="Standard Class"/>
    <s v="JG-15115"/>
    <s v="Jack Garza"/>
    <x v="0"/>
    <x v="0"/>
    <s v="Jacksonville"/>
    <x v="3"/>
    <n v="28540"/>
    <x v="0"/>
    <s v="OFF-BI-10001718"/>
    <x v="1"/>
    <x v="8"/>
    <s v="GBC DocuBind P50 Personal Binding Machine"/>
    <x v="5703"/>
    <n v="5"/>
    <n v="0.7"/>
    <n v="-73.57699999999997"/>
    <x v="0"/>
    <x v="0"/>
  </r>
  <r>
    <n v="8988"/>
    <x v="4482"/>
    <x v="155"/>
    <x v="157"/>
    <s v="Standard Class"/>
    <s v="JG-15115"/>
    <s v="Jack Garza"/>
    <x v="0"/>
    <x v="0"/>
    <s v="Jacksonville"/>
    <x v="3"/>
    <n v="28540"/>
    <x v="0"/>
    <s v="TEC-PH-10001700"/>
    <x v="2"/>
    <x v="7"/>
    <s v="Panasonic KX-TG6844B Expandable Digital Cordless Telephone"/>
    <x v="554"/>
    <n v="2"/>
    <n v="0.2"/>
    <n v="9.2386000000000053"/>
    <x v="0"/>
    <x v="0"/>
  </r>
  <r>
    <n v="8989"/>
    <x v="4482"/>
    <x v="155"/>
    <x v="157"/>
    <s v="Standard Class"/>
    <s v="JG-15115"/>
    <s v="Jack Garza"/>
    <x v="0"/>
    <x v="0"/>
    <s v="Jacksonville"/>
    <x v="3"/>
    <n v="28540"/>
    <x v="0"/>
    <s v="OFF-AR-10004078"/>
    <x v="1"/>
    <x v="6"/>
    <s v="Newell 312"/>
    <x v="564"/>
    <n v="2"/>
    <n v="0.2"/>
    <n v="1.1679999999999997"/>
    <x v="0"/>
    <x v="0"/>
  </r>
  <r>
    <n v="8990"/>
    <x v="4483"/>
    <x v="100"/>
    <x v="1090"/>
    <s v="Standard Class"/>
    <s v="HM-14860"/>
    <s v="Harry Marie"/>
    <x v="1"/>
    <x v="0"/>
    <s v="Springfield"/>
    <x v="25"/>
    <n v="65807"/>
    <x v="2"/>
    <s v="FUR-FU-10003026"/>
    <x v="0"/>
    <x v="5"/>
    <s v="Eldon Regeneration Recycled Desk Accessories, Black"/>
    <x v="390"/>
    <n v="2"/>
    <n v="0"/>
    <n v="3.7751999999999999"/>
    <x v="2"/>
    <x v="0"/>
  </r>
  <r>
    <n v="8991"/>
    <x v="4483"/>
    <x v="100"/>
    <x v="1090"/>
    <s v="Standard Class"/>
    <s v="HM-14860"/>
    <s v="Harry Marie"/>
    <x v="1"/>
    <x v="0"/>
    <s v="Springfield"/>
    <x v="25"/>
    <n v="65807"/>
    <x v="2"/>
    <s v="TEC-CO-10003763"/>
    <x v="2"/>
    <x v="16"/>
    <s v="Canon PC1060 Personal Laser Copier"/>
    <x v="980"/>
    <n v="7"/>
    <n v="0"/>
    <n v="2302.9670999999998"/>
    <x v="2"/>
    <x v="0"/>
  </r>
  <r>
    <n v="8992"/>
    <x v="4484"/>
    <x v="172"/>
    <x v="299"/>
    <s v="Standard Class"/>
    <s v="TN-21040"/>
    <s v="Tanja Norvell"/>
    <x v="2"/>
    <x v="0"/>
    <s v="San Francisco"/>
    <x v="1"/>
    <n v="94110"/>
    <x v="1"/>
    <s v="TEC-AC-10004708"/>
    <x v="2"/>
    <x v="11"/>
    <s v="Sony 32GB Class 10 Micro SDHC R40 Memory Card"/>
    <x v="5704"/>
    <n v="5"/>
    <n v="0"/>
    <n v="21.997499999999999"/>
    <x v="1"/>
    <x v="0"/>
  </r>
  <r>
    <n v="8993"/>
    <x v="4485"/>
    <x v="524"/>
    <x v="565"/>
    <s v="Standard Class"/>
    <s v="VP-21760"/>
    <s v="Victoria Pisteka"/>
    <x v="1"/>
    <x v="0"/>
    <s v="Columbia"/>
    <x v="18"/>
    <n v="38401"/>
    <x v="0"/>
    <s v="TEC-AC-10003499"/>
    <x v="2"/>
    <x v="11"/>
    <s v="Memorex Mini Travel Drive 8 GB USB 2.0 Flash Drive"/>
    <x v="5183"/>
    <n v="2"/>
    <n v="0.2"/>
    <n v="4.4004000000000003"/>
    <x v="0"/>
    <x v="0"/>
  </r>
  <r>
    <n v="8994"/>
    <x v="4485"/>
    <x v="524"/>
    <x v="565"/>
    <s v="Standard Class"/>
    <s v="VP-21760"/>
    <s v="Victoria Pisteka"/>
    <x v="1"/>
    <x v="0"/>
    <s v="Columbia"/>
    <x v="18"/>
    <n v="38401"/>
    <x v="0"/>
    <s v="FUR-TA-10001950"/>
    <x v="0"/>
    <x v="3"/>
    <s v="Balt Solid Wood Round Tables"/>
    <x v="5705"/>
    <n v="7"/>
    <n v="0.4"/>
    <n v="-968.88329999999996"/>
    <x v="0"/>
    <x v="0"/>
  </r>
  <r>
    <n v="8995"/>
    <x v="4486"/>
    <x v="860"/>
    <x v="1308"/>
    <s v="First Class"/>
    <s v="CS-12355"/>
    <s v="Christine Sundaresam"/>
    <x v="0"/>
    <x v="0"/>
    <s v="Hollywood"/>
    <x v="2"/>
    <n v="33021"/>
    <x v="0"/>
    <s v="OFF-PA-10000312"/>
    <x v="1"/>
    <x v="10"/>
    <s v="Xerox 1955"/>
    <x v="5566"/>
    <n v="5"/>
    <n v="0.2"/>
    <n v="29.691999999999993"/>
    <x v="0"/>
    <x v="0"/>
  </r>
  <r>
    <n v="8996"/>
    <x v="4486"/>
    <x v="860"/>
    <x v="1308"/>
    <s v="First Class"/>
    <s v="CS-12355"/>
    <s v="Christine Sundaresam"/>
    <x v="0"/>
    <x v="0"/>
    <s v="Hollywood"/>
    <x v="2"/>
    <n v="33021"/>
    <x v="0"/>
    <s v="OFF-AP-10004708"/>
    <x v="1"/>
    <x v="9"/>
    <s v="Fellowes Superior 10 Outlet Split Surge Protector"/>
    <x v="5706"/>
    <n v="5"/>
    <n v="0.2"/>
    <n v="17.126999999999988"/>
    <x v="0"/>
    <x v="0"/>
  </r>
  <r>
    <n v="8997"/>
    <x v="4487"/>
    <x v="343"/>
    <x v="87"/>
    <s v="First Class"/>
    <s v="PG-18820"/>
    <s v="Patrick Gardner"/>
    <x v="0"/>
    <x v="0"/>
    <s v="Dallas"/>
    <x v="5"/>
    <n v="75081"/>
    <x v="2"/>
    <s v="TEC-PH-10004531"/>
    <x v="2"/>
    <x v="7"/>
    <s v="OtterBox Commuter Series Case - iPhone 5 &amp; 5s"/>
    <x v="5707"/>
    <n v="2"/>
    <n v="0.2"/>
    <n v="12.314399999999999"/>
    <x v="2"/>
    <x v="0"/>
  </r>
  <r>
    <n v="8998"/>
    <x v="4488"/>
    <x v="177"/>
    <x v="1051"/>
    <s v="Same Day"/>
    <s v="HG-14845"/>
    <s v="Harry Greene"/>
    <x v="0"/>
    <x v="0"/>
    <s v="Houston"/>
    <x v="5"/>
    <n v="77041"/>
    <x v="2"/>
    <s v="OFF-PA-10000474"/>
    <x v="1"/>
    <x v="10"/>
    <s v="Easy-staple paper"/>
    <x v="3987"/>
    <n v="2"/>
    <n v="0.2"/>
    <n v="19.137599999999992"/>
    <x v="2"/>
    <x v="0"/>
  </r>
  <r>
    <n v="8999"/>
    <x v="4488"/>
    <x v="177"/>
    <x v="1051"/>
    <s v="Same Day"/>
    <s v="HG-14845"/>
    <s v="Harry Greene"/>
    <x v="0"/>
    <x v="0"/>
    <s v="Houston"/>
    <x v="5"/>
    <n v="77041"/>
    <x v="2"/>
    <s v="OFF-PA-10002377"/>
    <x v="1"/>
    <x v="10"/>
    <s v="Xerox 1916"/>
    <x v="5708"/>
    <n v="7"/>
    <n v="0.2"/>
    <n v="102.77399999999999"/>
    <x v="2"/>
    <x v="0"/>
  </r>
  <r>
    <n v="9000"/>
    <x v="4489"/>
    <x v="726"/>
    <x v="808"/>
    <s v="Standard Class"/>
    <s v="MH-18115"/>
    <s v="Mick Hernandez"/>
    <x v="2"/>
    <x v="0"/>
    <s v="Philadelphia"/>
    <x v="9"/>
    <n v="19140"/>
    <x v="3"/>
    <s v="FUR-CH-10001482"/>
    <x v="0"/>
    <x v="1"/>
    <s v="Office Star - Mesh Screen back chair with Vinyl seat"/>
    <x v="4237"/>
    <n v="5"/>
    <n v="0.3"/>
    <n v="-124.431"/>
    <x v="3"/>
    <x v="0"/>
  </r>
  <r>
    <n v="9001"/>
    <x v="4490"/>
    <x v="169"/>
    <x v="789"/>
    <s v="Same Day"/>
    <s v="TB-21280"/>
    <s v="Toby Braunhardt"/>
    <x v="0"/>
    <x v="0"/>
    <s v="Phoenix"/>
    <x v="16"/>
    <n v="85023"/>
    <x v="1"/>
    <s v="OFF-BI-10001553"/>
    <x v="1"/>
    <x v="8"/>
    <s v="SpineVue Locking Slant-D Ring Binders by Cardinal"/>
    <x v="2281"/>
    <n v="3"/>
    <n v="0.7"/>
    <n v="-6.0323999999999991"/>
    <x v="1"/>
    <x v="0"/>
  </r>
  <r>
    <n v="9002"/>
    <x v="4491"/>
    <x v="266"/>
    <x v="80"/>
    <s v="Standard Class"/>
    <s v="EM-13825"/>
    <s v="Elizabeth Moffitt"/>
    <x v="1"/>
    <x v="0"/>
    <s v="Sandy Springs"/>
    <x v="32"/>
    <n v="30328"/>
    <x v="0"/>
    <s v="TEC-AC-10000199"/>
    <x v="2"/>
    <x v="11"/>
    <s v="Kingston Digital DataTraveler 8GB USB 2.0"/>
    <x v="5709"/>
    <n v="1"/>
    <n v="0"/>
    <n v="0.83300000000000018"/>
    <x v="0"/>
    <x v="0"/>
  </r>
  <r>
    <n v="9003"/>
    <x v="4491"/>
    <x v="266"/>
    <x v="80"/>
    <s v="Standard Class"/>
    <s v="EM-13825"/>
    <s v="Elizabeth Moffitt"/>
    <x v="1"/>
    <x v="0"/>
    <s v="Sandy Springs"/>
    <x v="32"/>
    <n v="30328"/>
    <x v="0"/>
    <s v="OFF-PA-10002195"/>
    <x v="1"/>
    <x v="10"/>
    <s v="RSVP Cards &amp; Envelopes, Blank White, 8-1/2&quot; X 11&quot;, 24 Cards/25 Envelopes/Set"/>
    <x v="597"/>
    <n v="3"/>
    <n v="0"/>
    <n v="7.1627999999999998"/>
    <x v="0"/>
    <x v="0"/>
  </r>
  <r>
    <n v="9004"/>
    <x v="4492"/>
    <x v="57"/>
    <x v="1309"/>
    <s v="Same Day"/>
    <s v="JF-15415"/>
    <s v="Jennifer Ferguson"/>
    <x v="0"/>
    <x v="0"/>
    <s v="Spokane"/>
    <x v="4"/>
    <n v="99207"/>
    <x v="1"/>
    <s v="TEC-AC-10001767"/>
    <x v="2"/>
    <x v="11"/>
    <s v="SanDisk Ultra 64 GB MicroSDHC Class 10 Memory Card"/>
    <x v="5710"/>
    <n v="6"/>
    <n v="0"/>
    <n v="26.393399999999986"/>
    <x v="1"/>
    <x v="0"/>
  </r>
  <r>
    <n v="9005"/>
    <x v="4492"/>
    <x v="57"/>
    <x v="1309"/>
    <s v="Same Day"/>
    <s v="JF-15415"/>
    <s v="Jennifer Ferguson"/>
    <x v="0"/>
    <x v="0"/>
    <s v="Spokane"/>
    <x v="4"/>
    <n v="99207"/>
    <x v="1"/>
    <s v="OFF-AR-10002467"/>
    <x v="1"/>
    <x v="6"/>
    <s v="Dixon Ticonderoga Pencils"/>
    <x v="5711"/>
    <n v="8"/>
    <n v="0"/>
    <n v="6.4368000000000016"/>
    <x v="1"/>
    <x v="0"/>
  </r>
  <r>
    <n v="9006"/>
    <x v="4493"/>
    <x v="551"/>
    <x v="551"/>
    <s v="Same Day"/>
    <s v="NB-18655"/>
    <s v="Nona Balk"/>
    <x v="1"/>
    <x v="0"/>
    <s v="Milwaukee"/>
    <x v="6"/>
    <n v="53209"/>
    <x v="2"/>
    <s v="OFF-ST-10001321"/>
    <x v="1"/>
    <x v="4"/>
    <s v="Decoflex Hanging Personal Folder File, Blue"/>
    <x v="451"/>
    <n v="6"/>
    <n v="0"/>
    <n v="24.980400000000007"/>
    <x v="2"/>
    <x v="1"/>
  </r>
  <r>
    <n v="9007"/>
    <x v="4493"/>
    <x v="551"/>
    <x v="551"/>
    <s v="Same Day"/>
    <s v="NB-18655"/>
    <s v="Nona Balk"/>
    <x v="1"/>
    <x v="0"/>
    <s v="Milwaukee"/>
    <x v="6"/>
    <n v="53209"/>
    <x v="2"/>
    <s v="OFF-ST-10000777"/>
    <x v="1"/>
    <x v="4"/>
    <s v="Companion Letter/Legal File, Black"/>
    <x v="5712"/>
    <n v="1"/>
    <n v="0"/>
    <n v="10.572800000000001"/>
    <x v="2"/>
    <x v="1"/>
  </r>
  <r>
    <n v="9008"/>
    <x v="4493"/>
    <x v="551"/>
    <x v="551"/>
    <s v="Same Day"/>
    <s v="NB-18655"/>
    <s v="Nona Balk"/>
    <x v="1"/>
    <x v="0"/>
    <s v="Milwaukee"/>
    <x v="6"/>
    <n v="53209"/>
    <x v="2"/>
    <s v="OFF-LA-10003720"/>
    <x v="1"/>
    <x v="2"/>
    <s v="Avery 487"/>
    <x v="1576"/>
    <n v="2"/>
    <n v="0"/>
    <n v="3.4685999999999999"/>
    <x v="2"/>
    <x v="1"/>
  </r>
  <r>
    <n v="9009"/>
    <x v="4493"/>
    <x v="551"/>
    <x v="551"/>
    <s v="Same Day"/>
    <s v="NB-18655"/>
    <s v="Nona Balk"/>
    <x v="1"/>
    <x v="0"/>
    <s v="Milwaukee"/>
    <x v="6"/>
    <n v="53209"/>
    <x v="2"/>
    <s v="FUR-FU-10000206"/>
    <x v="0"/>
    <x v="5"/>
    <s v="GE General Purpose, Extra Long Life, Showcase &amp; Floodlight Incandescent Bulbs"/>
    <x v="5713"/>
    <n v="2"/>
    <n v="0"/>
    <n v="2.7353999999999998"/>
    <x v="2"/>
    <x v="1"/>
  </r>
  <r>
    <n v="9010"/>
    <x v="4494"/>
    <x v="1209"/>
    <x v="11"/>
    <s v="Standard Class"/>
    <s v="CS-11860"/>
    <s v="Cari Schnelling"/>
    <x v="0"/>
    <x v="0"/>
    <s v="Fairfield"/>
    <x v="24"/>
    <n v="45014"/>
    <x v="3"/>
    <s v="OFF-PA-10000791"/>
    <x v="1"/>
    <x v="10"/>
    <s v="Wirebound Message Books, Four 2 3/4 x 5 Forms per Page, 200 Sets per Book"/>
    <x v="5714"/>
    <n v="1"/>
    <n v="0.2"/>
    <n v="1.1924999999999997"/>
    <x v="3"/>
    <x v="0"/>
  </r>
  <r>
    <n v="9011"/>
    <x v="4495"/>
    <x v="240"/>
    <x v="254"/>
    <s v="Standard Class"/>
    <s v="ND-18460"/>
    <s v="Neil Ducich"/>
    <x v="1"/>
    <x v="0"/>
    <s v="Huntsville"/>
    <x v="19"/>
    <n v="35810"/>
    <x v="0"/>
    <s v="OFF-BI-10001787"/>
    <x v="1"/>
    <x v="8"/>
    <s v="Wilson Jones Four-Pocket Poly Binders"/>
    <x v="5715"/>
    <n v="4"/>
    <n v="0"/>
    <n v="12.8184"/>
    <x v="0"/>
    <x v="0"/>
  </r>
  <r>
    <n v="9012"/>
    <x v="4496"/>
    <x v="139"/>
    <x v="1010"/>
    <s v="First Class"/>
    <s v="ED-13885"/>
    <s v="Emily Ducich"/>
    <x v="2"/>
    <x v="0"/>
    <s v="Houston"/>
    <x v="5"/>
    <n v="77036"/>
    <x v="2"/>
    <s v="TEC-AC-10004353"/>
    <x v="2"/>
    <x v="11"/>
    <s v="Hypercom P1300 Pinpad"/>
    <x v="4649"/>
    <n v="2"/>
    <n v="0.2"/>
    <n v="21.42"/>
    <x v="2"/>
    <x v="0"/>
  </r>
  <r>
    <n v="9013"/>
    <x v="4497"/>
    <x v="823"/>
    <x v="465"/>
    <s v="First Class"/>
    <s v="EA-14035"/>
    <s v="Erin Ashbrook"/>
    <x v="1"/>
    <x v="0"/>
    <s v="New York City"/>
    <x v="15"/>
    <n v="10011"/>
    <x v="3"/>
    <s v="FUR-FU-10001861"/>
    <x v="0"/>
    <x v="5"/>
    <s v="Floodlight Indoor Halogen Bulbs, 1 Bulb per Pack, 60 Watts"/>
    <x v="5716"/>
    <n v="7"/>
    <n v="0"/>
    <n v="66.541999999999987"/>
    <x v="3"/>
    <x v="0"/>
  </r>
  <r>
    <n v="9014"/>
    <x v="4498"/>
    <x v="257"/>
    <x v="782"/>
    <s v="Standard Class"/>
    <s v="BP-11050"/>
    <s v="Barry Pond"/>
    <x v="1"/>
    <x v="0"/>
    <s v="Los Angeles"/>
    <x v="1"/>
    <n v="90008"/>
    <x v="1"/>
    <s v="OFF-AR-10002766"/>
    <x v="1"/>
    <x v="6"/>
    <s v="Prang Drawing Pencil Set"/>
    <x v="2255"/>
    <n v="5"/>
    <n v="0"/>
    <n v="3.7529999999999997"/>
    <x v="1"/>
    <x v="1"/>
  </r>
  <r>
    <n v="9015"/>
    <x v="4498"/>
    <x v="257"/>
    <x v="782"/>
    <s v="Standard Class"/>
    <s v="BP-11050"/>
    <s v="Barry Pond"/>
    <x v="1"/>
    <x v="0"/>
    <s v="Los Angeles"/>
    <x v="1"/>
    <n v="90008"/>
    <x v="1"/>
    <s v="OFF-EN-10003072"/>
    <x v="1"/>
    <x v="12"/>
    <s v="Peel &amp; Seel Envelopes"/>
    <x v="5717"/>
    <n v="5"/>
    <n v="0"/>
    <n v="9.3120000000000012"/>
    <x v="1"/>
    <x v="1"/>
  </r>
  <r>
    <n v="9016"/>
    <x v="4499"/>
    <x v="907"/>
    <x v="491"/>
    <s v="Standard Class"/>
    <s v="NS-18640"/>
    <s v="Noel Staavos"/>
    <x v="1"/>
    <x v="0"/>
    <s v="Carlsbad"/>
    <x v="27"/>
    <n v="88220"/>
    <x v="1"/>
    <s v="OFF-BI-10001636"/>
    <x v="1"/>
    <x v="8"/>
    <s v="Ibico Plastic and Wire Spiral Binding Combs"/>
    <x v="5718"/>
    <n v="2"/>
    <n v="0.2"/>
    <n v="4.3835999999999995"/>
    <x v="1"/>
    <x v="0"/>
  </r>
  <r>
    <n v="9017"/>
    <x v="4499"/>
    <x v="907"/>
    <x v="491"/>
    <s v="Standard Class"/>
    <s v="NS-18640"/>
    <s v="Noel Staavos"/>
    <x v="1"/>
    <x v="0"/>
    <s v="Carlsbad"/>
    <x v="27"/>
    <n v="88220"/>
    <x v="1"/>
    <s v="OFF-BI-10000948"/>
    <x v="1"/>
    <x v="8"/>
    <s v="GBC Laser Imprintable Binding System Covers, Desert Sand"/>
    <x v="5719"/>
    <n v="1"/>
    <n v="0.2"/>
    <n v="3.8528999999999991"/>
    <x v="1"/>
    <x v="0"/>
  </r>
  <r>
    <n v="9018"/>
    <x v="4500"/>
    <x v="253"/>
    <x v="882"/>
    <s v="Second Class"/>
    <s v="MV-17485"/>
    <s v="Mark Van Huff"/>
    <x v="0"/>
    <x v="0"/>
    <s v="Pocatello"/>
    <x v="45"/>
    <n v="83201"/>
    <x v="1"/>
    <s v="OFF-PA-10001838"/>
    <x v="1"/>
    <x v="10"/>
    <s v="Adams Telephone Message Book W/Dividers/Space For Phone Numbers, 5 1/4&quot;X8 1/2&quot;, 300/Messages"/>
    <x v="4634"/>
    <n v="3"/>
    <n v="0"/>
    <n v="8.6435999999999993"/>
    <x v="1"/>
    <x v="0"/>
  </r>
  <r>
    <n v="9019"/>
    <x v="4500"/>
    <x v="253"/>
    <x v="882"/>
    <s v="Second Class"/>
    <s v="MV-17485"/>
    <s v="Mark Van Huff"/>
    <x v="0"/>
    <x v="0"/>
    <s v="Pocatello"/>
    <x v="45"/>
    <n v="83201"/>
    <x v="1"/>
    <s v="OFF-BI-10002215"/>
    <x v="1"/>
    <x v="8"/>
    <s v="Wilson Jones Hanging View Binder, White, 1&quot;"/>
    <x v="342"/>
    <n v="3"/>
    <n v="0.2"/>
    <n v="5.5379999999999985"/>
    <x v="1"/>
    <x v="0"/>
  </r>
  <r>
    <n v="9020"/>
    <x v="4501"/>
    <x v="757"/>
    <x v="574"/>
    <s v="Second Class"/>
    <s v="LE-16810"/>
    <s v="Laurel Elliston"/>
    <x v="0"/>
    <x v="0"/>
    <s v="Springfield"/>
    <x v="17"/>
    <n v="22153"/>
    <x v="0"/>
    <s v="TEC-AC-10001314"/>
    <x v="2"/>
    <x v="11"/>
    <s v="Case Logic 2.4GHz Wireless Keyboard"/>
    <x v="2622"/>
    <n v="2"/>
    <n v="0"/>
    <n v="7.9983999999999895"/>
    <x v="0"/>
    <x v="0"/>
  </r>
  <r>
    <n v="9021"/>
    <x v="4501"/>
    <x v="757"/>
    <x v="574"/>
    <s v="Second Class"/>
    <s v="LE-16810"/>
    <s v="Laurel Elliston"/>
    <x v="0"/>
    <x v="0"/>
    <s v="Springfield"/>
    <x v="17"/>
    <n v="22153"/>
    <x v="0"/>
    <s v="FUR-FU-10002268"/>
    <x v="0"/>
    <x v="5"/>
    <s v="Ultra Door Push Plate"/>
    <x v="2111"/>
    <n v="6"/>
    <n v="0"/>
    <n v="9.7217999999999982"/>
    <x v="0"/>
    <x v="0"/>
  </r>
  <r>
    <n v="9022"/>
    <x v="4502"/>
    <x v="219"/>
    <x v="988"/>
    <s v="Standard Class"/>
    <s v="VP-21760"/>
    <s v="Victoria Pisteka"/>
    <x v="1"/>
    <x v="0"/>
    <s v="Toledo"/>
    <x v="24"/>
    <n v="43615"/>
    <x v="3"/>
    <s v="OFF-BI-10002133"/>
    <x v="1"/>
    <x v="8"/>
    <s v="Wilson Jones Elliptical Ring 3 1/2&quot; Capacity Binders, 800 sheets"/>
    <x v="5720"/>
    <n v="13"/>
    <n v="0.7"/>
    <n v="-116.84399999999999"/>
    <x v="3"/>
    <x v="0"/>
  </r>
  <r>
    <n v="9023"/>
    <x v="4503"/>
    <x v="250"/>
    <x v="319"/>
    <s v="First Class"/>
    <s v="TC-21475"/>
    <s v="Tony Chapman"/>
    <x v="2"/>
    <x v="0"/>
    <s v="Fort Collins"/>
    <x v="22"/>
    <n v="80525"/>
    <x v="1"/>
    <s v="FUR-FU-10001979"/>
    <x v="0"/>
    <x v="5"/>
    <s v="Dana Halogen Swing-Arm Architect Lamp"/>
    <x v="5721"/>
    <n v="3"/>
    <n v="0.2"/>
    <n v="9.832800000000006"/>
    <x v="1"/>
    <x v="0"/>
  </r>
  <r>
    <n v="9024"/>
    <x v="4504"/>
    <x v="685"/>
    <x v="790"/>
    <s v="First Class"/>
    <s v="SG-20470"/>
    <s v="Sheri Gordon"/>
    <x v="0"/>
    <x v="0"/>
    <s v="New York City"/>
    <x v="15"/>
    <n v="10024"/>
    <x v="3"/>
    <s v="FUR-CH-10001482"/>
    <x v="0"/>
    <x v="1"/>
    <s v="Office Star - Mesh Screen back chair with Vinyl seat"/>
    <x v="5722"/>
    <n v="1"/>
    <n v="0.1"/>
    <n v="1.3097999999999956"/>
    <x v="3"/>
    <x v="0"/>
  </r>
  <r>
    <n v="9025"/>
    <x v="4505"/>
    <x v="190"/>
    <x v="196"/>
    <s v="Standard Class"/>
    <s v="VP-21760"/>
    <s v="Victoria Pisteka"/>
    <x v="1"/>
    <x v="0"/>
    <s v="New York City"/>
    <x v="15"/>
    <n v="10035"/>
    <x v="3"/>
    <s v="TEC-AC-10002018"/>
    <x v="2"/>
    <x v="11"/>
    <s v="AmazonBasics 3-Button USB Wired Mouse"/>
    <x v="5723"/>
    <n v="3"/>
    <n v="0"/>
    <n v="9.017100000000001"/>
    <x v="3"/>
    <x v="0"/>
  </r>
  <r>
    <n v="9026"/>
    <x v="4505"/>
    <x v="190"/>
    <x v="196"/>
    <s v="Standard Class"/>
    <s v="VP-21760"/>
    <s v="Victoria Pisteka"/>
    <x v="1"/>
    <x v="0"/>
    <s v="New York City"/>
    <x v="15"/>
    <n v="10035"/>
    <x v="3"/>
    <s v="TEC-AC-10000397"/>
    <x v="2"/>
    <x v="11"/>
    <s v="Perixx PERIBOARD-512B, Ergonomic Split Keyboard"/>
    <x v="5724"/>
    <n v="4"/>
    <n v="0"/>
    <n v="9.7972000000000037"/>
    <x v="3"/>
    <x v="0"/>
  </r>
  <r>
    <n v="9027"/>
    <x v="4505"/>
    <x v="190"/>
    <x v="196"/>
    <s v="Standard Class"/>
    <s v="VP-21760"/>
    <s v="Victoria Pisteka"/>
    <x v="1"/>
    <x v="0"/>
    <s v="New York City"/>
    <x v="15"/>
    <n v="10035"/>
    <x v="3"/>
    <s v="FUR-FU-10003976"/>
    <x v="0"/>
    <x v="5"/>
    <s v="DAX Executive Solid Wood Document Frame, Desktop or Hang, Mahogany, 5 x 7"/>
    <x v="1265"/>
    <n v="3"/>
    <n v="0"/>
    <n v="12.831599999999996"/>
    <x v="3"/>
    <x v="0"/>
  </r>
  <r>
    <n v="9028"/>
    <x v="4506"/>
    <x v="42"/>
    <x v="42"/>
    <s v="Standard Class"/>
    <s v="PO-18865"/>
    <s v="Patrick O'Donnell"/>
    <x v="0"/>
    <x v="0"/>
    <s v="Marlborough"/>
    <x v="31"/>
    <n v="1752"/>
    <x v="3"/>
    <s v="FUR-FU-10002597"/>
    <x v="0"/>
    <x v="5"/>
    <s v="C-Line Magnetic Cubicle Keepers, Clear Polypropylene"/>
    <x v="1471"/>
    <n v="3"/>
    <n v="0"/>
    <n v="6.224400000000001"/>
    <x v="3"/>
    <x v="0"/>
  </r>
  <r>
    <n v="9029"/>
    <x v="4506"/>
    <x v="42"/>
    <x v="42"/>
    <s v="Standard Class"/>
    <s v="PO-18865"/>
    <s v="Patrick O'Donnell"/>
    <x v="0"/>
    <x v="0"/>
    <s v="Marlborough"/>
    <x v="31"/>
    <n v="1752"/>
    <x v="3"/>
    <s v="FUR-FU-10004864"/>
    <x v="0"/>
    <x v="5"/>
    <s v="Howard Miller 14-1/2&quot; Diameter Chrome Round Wall Clock"/>
    <x v="1868"/>
    <n v="3"/>
    <n v="0"/>
    <n v="61.382399999999997"/>
    <x v="3"/>
    <x v="0"/>
  </r>
  <r>
    <n v="9030"/>
    <x v="4507"/>
    <x v="667"/>
    <x v="1283"/>
    <s v="Standard Class"/>
    <s v="JL-15130"/>
    <s v="Jack Lebron"/>
    <x v="0"/>
    <x v="0"/>
    <s v="New Rochelle"/>
    <x v="15"/>
    <n v="10801"/>
    <x v="3"/>
    <s v="OFF-BI-10002103"/>
    <x v="1"/>
    <x v="8"/>
    <s v="Cardinal Slant-D Ring Binder, Heavy Gauge Vinyl"/>
    <x v="1162"/>
    <n v="2"/>
    <n v="0.2"/>
    <n v="4.5187999999999997"/>
    <x v="3"/>
    <x v="0"/>
  </r>
  <r>
    <n v="9031"/>
    <x v="4508"/>
    <x v="853"/>
    <x v="153"/>
    <s v="Same Day"/>
    <s v="RW-19540"/>
    <s v="Rick Wilson"/>
    <x v="1"/>
    <x v="0"/>
    <s v="Seattle"/>
    <x v="4"/>
    <n v="98103"/>
    <x v="1"/>
    <s v="OFF-AP-10001005"/>
    <x v="1"/>
    <x v="9"/>
    <s v="Honeywell Quietcare HEPA Air Cleaner"/>
    <x v="5725"/>
    <n v="4"/>
    <n v="0"/>
    <n v="103.81799999999998"/>
    <x v="1"/>
    <x v="0"/>
  </r>
  <r>
    <n v="9032"/>
    <x v="4508"/>
    <x v="853"/>
    <x v="153"/>
    <s v="Same Day"/>
    <s v="RW-19540"/>
    <s v="Rick Wilson"/>
    <x v="1"/>
    <x v="0"/>
    <s v="Seattle"/>
    <x v="4"/>
    <n v="98103"/>
    <x v="1"/>
    <s v="FUR-TA-10002607"/>
    <x v="0"/>
    <x v="3"/>
    <s v="KI Conference Tables"/>
    <x v="5726"/>
    <n v="4"/>
    <n v="0"/>
    <n v="45.36960000000002"/>
    <x v="1"/>
    <x v="0"/>
  </r>
  <r>
    <n v="9033"/>
    <x v="4509"/>
    <x v="738"/>
    <x v="356"/>
    <s v="Standard Class"/>
    <s v="RB-19465"/>
    <s v="Rick Bensley"/>
    <x v="2"/>
    <x v="0"/>
    <s v="Detroit"/>
    <x v="12"/>
    <n v="48227"/>
    <x v="2"/>
    <s v="FUR-CH-10000454"/>
    <x v="0"/>
    <x v="1"/>
    <s v="Hon Deluxe Fabric Upholstered Stacking Chairs, Rounded Back"/>
    <x v="5727"/>
    <n v="2"/>
    <n v="0"/>
    <n v="146.38799999999998"/>
    <x v="2"/>
    <x v="0"/>
  </r>
  <r>
    <n v="9034"/>
    <x v="4510"/>
    <x v="814"/>
    <x v="1110"/>
    <s v="Standard Class"/>
    <s v="SC-20095"/>
    <s v="Sanjit Chand"/>
    <x v="0"/>
    <x v="0"/>
    <s v="Fayetteville"/>
    <x v="36"/>
    <n v="72701"/>
    <x v="0"/>
    <s v="OFF-BI-10001359"/>
    <x v="1"/>
    <x v="8"/>
    <s v="GBC DocuBind TL300 Electric Binding System"/>
    <x v="1639"/>
    <n v="2"/>
    <n v="0"/>
    <n v="843.17059999999992"/>
    <x v="0"/>
    <x v="0"/>
  </r>
  <r>
    <n v="9035"/>
    <x v="4511"/>
    <x v="486"/>
    <x v="1287"/>
    <s v="Standard Class"/>
    <s v="EM-13960"/>
    <s v="Eric Murdock"/>
    <x v="0"/>
    <x v="0"/>
    <s v="Quincy"/>
    <x v="10"/>
    <n v="62301"/>
    <x v="2"/>
    <s v="OFF-BI-10003196"/>
    <x v="1"/>
    <x v="8"/>
    <s v="Accohide Poly Flexible Ring Binders"/>
    <x v="5728"/>
    <n v="4"/>
    <n v="0.8"/>
    <n v="-4.4880000000000013"/>
    <x v="2"/>
    <x v="1"/>
  </r>
  <r>
    <n v="9036"/>
    <x v="4511"/>
    <x v="486"/>
    <x v="1287"/>
    <s v="Standard Class"/>
    <s v="EM-13960"/>
    <s v="Eric Murdock"/>
    <x v="0"/>
    <x v="0"/>
    <s v="Quincy"/>
    <x v="10"/>
    <n v="62301"/>
    <x v="2"/>
    <s v="TEC-AC-10003657"/>
    <x v="2"/>
    <x v="11"/>
    <s v="Lenovo 17-Key USB Numeric Keypad"/>
    <x v="5729"/>
    <n v="4"/>
    <n v="0.2"/>
    <n v="2.7191999999999901"/>
    <x v="2"/>
    <x v="1"/>
  </r>
  <r>
    <n v="9037"/>
    <x v="4512"/>
    <x v="1003"/>
    <x v="57"/>
    <s v="First Class"/>
    <s v="RP-19390"/>
    <s v="Resi Pölking"/>
    <x v="0"/>
    <x v="0"/>
    <s v="New York City"/>
    <x v="15"/>
    <n v="10035"/>
    <x v="3"/>
    <s v="OFF-PA-10002262"/>
    <x v="1"/>
    <x v="10"/>
    <s v="Xerox 192"/>
    <x v="243"/>
    <n v="4"/>
    <n v="0"/>
    <n v="12.441600000000001"/>
    <x v="3"/>
    <x v="0"/>
  </r>
  <r>
    <n v="9038"/>
    <x v="4512"/>
    <x v="1003"/>
    <x v="57"/>
    <s v="First Class"/>
    <s v="RP-19390"/>
    <s v="Resi Pölking"/>
    <x v="0"/>
    <x v="0"/>
    <s v="New York City"/>
    <x v="15"/>
    <n v="10035"/>
    <x v="3"/>
    <s v="OFF-ST-10002214"/>
    <x v="1"/>
    <x v="4"/>
    <s v="X-Rack File for Hanging Folders"/>
    <x v="2433"/>
    <n v="2"/>
    <n v="0"/>
    <n v="5.8707999999999991"/>
    <x v="3"/>
    <x v="0"/>
  </r>
  <r>
    <n v="9039"/>
    <x v="4513"/>
    <x v="610"/>
    <x v="410"/>
    <s v="Same Day"/>
    <s v="HZ-14950"/>
    <s v="Henia Zydlo"/>
    <x v="0"/>
    <x v="0"/>
    <s v="Houston"/>
    <x v="5"/>
    <n v="77095"/>
    <x v="2"/>
    <s v="TEC-PH-10003555"/>
    <x v="2"/>
    <x v="7"/>
    <s v="Motorola HK250 Universal Bluetooth Headset"/>
    <x v="498"/>
    <n v="3"/>
    <n v="0.2"/>
    <n v="-12.414599999999997"/>
    <x v="2"/>
    <x v="0"/>
  </r>
  <r>
    <n v="9040"/>
    <x v="4514"/>
    <x v="907"/>
    <x v="967"/>
    <s v="Standard Class"/>
    <s v="AB-10105"/>
    <s v="Adrian Barton"/>
    <x v="0"/>
    <x v="0"/>
    <s v="Detroit"/>
    <x v="12"/>
    <n v="48205"/>
    <x v="2"/>
    <s v="OFF-BI-10000545"/>
    <x v="1"/>
    <x v="8"/>
    <s v="GBC Ibimaster 500 Manual ProClick Binding System"/>
    <x v="5730"/>
    <n v="13"/>
    <n v="0"/>
    <n v="4946.37"/>
    <x v="2"/>
    <x v="0"/>
  </r>
  <r>
    <n v="9041"/>
    <x v="4515"/>
    <x v="111"/>
    <x v="131"/>
    <s v="Standard Class"/>
    <s v="ND-18460"/>
    <s v="Neil Ducich"/>
    <x v="1"/>
    <x v="0"/>
    <s v="Chandler"/>
    <x v="16"/>
    <n v="85224"/>
    <x v="1"/>
    <s v="FUR-TA-10004607"/>
    <x v="0"/>
    <x v="3"/>
    <s v="Hon 2111 Invitation Series Straight Table"/>
    <x v="5731"/>
    <n v="1"/>
    <n v="0.5"/>
    <n v="-45.827300000000008"/>
    <x v="1"/>
    <x v="0"/>
  </r>
  <r>
    <n v="9042"/>
    <x v="4516"/>
    <x v="450"/>
    <x v="127"/>
    <s v="Standard Class"/>
    <s v="XP-21865"/>
    <s v="Xylona Preis"/>
    <x v="0"/>
    <x v="0"/>
    <s v="Hollywood"/>
    <x v="2"/>
    <n v="33021"/>
    <x v="0"/>
    <s v="FUR-FU-10000277"/>
    <x v="0"/>
    <x v="5"/>
    <s v="Deflect-o DuraMat Antistatic Studded Beveled Mat for Medium Pile Carpeting"/>
    <x v="5732"/>
    <n v="4"/>
    <n v="0.2"/>
    <n v="16.854399999999984"/>
    <x v="0"/>
    <x v="0"/>
  </r>
  <r>
    <n v="9043"/>
    <x v="4517"/>
    <x v="357"/>
    <x v="1068"/>
    <s v="Second Class"/>
    <s v="MM-18280"/>
    <s v="Muhammed MacIntyre"/>
    <x v="1"/>
    <x v="0"/>
    <s v="Los Angeles"/>
    <x v="1"/>
    <n v="90049"/>
    <x v="1"/>
    <s v="OFF-AP-10004532"/>
    <x v="1"/>
    <x v="9"/>
    <s v="Kensington 6 Outlet Guardian Standard Surge Protector"/>
    <x v="639"/>
    <n v="3"/>
    <n v="0"/>
    <n v="16.588799999999999"/>
    <x v="1"/>
    <x v="0"/>
  </r>
  <r>
    <n v="9044"/>
    <x v="4518"/>
    <x v="77"/>
    <x v="1113"/>
    <s v="Standard Class"/>
    <s v="ML-17395"/>
    <s v="Marina Lichtenstein"/>
    <x v="1"/>
    <x v="0"/>
    <s v="San Francisco"/>
    <x v="1"/>
    <n v="94122"/>
    <x v="1"/>
    <s v="TEC-AC-10003911"/>
    <x v="2"/>
    <x v="11"/>
    <s v="NETGEAR AC1750 Dual Band Gigabit Smart WiFi Router"/>
    <x v="651"/>
    <n v="3"/>
    <n v="0"/>
    <n v="163.18979999999999"/>
    <x v="1"/>
    <x v="0"/>
  </r>
  <r>
    <n v="9045"/>
    <x v="4519"/>
    <x v="819"/>
    <x v="404"/>
    <s v="Second Class"/>
    <s v="KM-16225"/>
    <s v="Kalyca Meade"/>
    <x v="1"/>
    <x v="0"/>
    <s v="Sunnyvale"/>
    <x v="1"/>
    <n v="94086"/>
    <x v="1"/>
    <s v="OFF-BI-10003196"/>
    <x v="1"/>
    <x v="8"/>
    <s v="Accohide Poly Flexible Ring Binders"/>
    <x v="4452"/>
    <n v="2"/>
    <n v="0.2"/>
    <n v="2.2439999999999998"/>
    <x v="1"/>
    <x v="0"/>
  </r>
  <r>
    <n v="9046"/>
    <x v="4519"/>
    <x v="819"/>
    <x v="404"/>
    <s v="Second Class"/>
    <s v="KM-16225"/>
    <s v="Kalyca Meade"/>
    <x v="1"/>
    <x v="0"/>
    <s v="Sunnyvale"/>
    <x v="1"/>
    <n v="94086"/>
    <x v="1"/>
    <s v="TEC-AC-10000358"/>
    <x v="2"/>
    <x v="11"/>
    <s v="Imation Secure Drive + Hardware Encrypted USB flash drive - 16 GB"/>
    <x v="5733"/>
    <n v="5"/>
    <n v="0"/>
    <n v="45.587999999999994"/>
    <x v="1"/>
    <x v="0"/>
  </r>
  <r>
    <n v="9047"/>
    <x v="4519"/>
    <x v="819"/>
    <x v="404"/>
    <s v="Second Class"/>
    <s v="KM-16225"/>
    <s v="Kalyca Meade"/>
    <x v="1"/>
    <x v="0"/>
    <s v="Sunnyvale"/>
    <x v="1"/>
    <n v="94086"/>
    <x v="1"/>
    <s v="TEC-AC-10000057"/>
    <x v="2"/>
    <x v="11"/>
    <s v="Microsoft Natural Ergonomic Keyboard 4000"/>
    <x v="179"/>
    <n v="5"/>
    <n v="0"/>
    <n v="31.489499999999992"/>
    <x v="1"/>
    <x v="0"/>
  </r>
  <r>
    <n v="9048"/>
    <x v="4519"/>
    <x v="819"/>
    <x v="404"/>
    <s v="Second Class"/>
    <s v="KM-16225"/>
    <s v="Kalyca Meade"/>
    <x v="1"/>
    <x v="0"/>
    <s v="Sunnyvale"/>
    <x v="1"/>
    <n v="94086"/>
    <x v="1"/>
    <s v="OFF-AR-10001988"/>
    <x v="1"/>
    <x v="6"/>
    <s v="Bulldog Table or Wall-Mount Pencil Sharpener"/>
    <x v="5734"/>
    <n v="5"/>
    <n v="0"/>
    <n v="8.6854999999999993"/>
    <x v="1"/>
    <x v="0"/>
  </r>
  <r>
    <n v="9049"/>
    <x v="4519"/>
    <x v="819"/>
    <x v="404"/>
    <s v="Second Class"/>
    <s v="KM-16225"/>
    <s v="Kalyca Meade"/>
    <x v="1"/>
    <x v="0"/>
    <s v="Sunnyvale"/>
    <x v="1"/>
    <n v="94086"/>
    <x v="1"/>
    <s v="OFF-LA-10003498"/>
    <x v="1"/>
    <x v="2"/>
    <s v="Avery 475"/>
    <x v="1851"/>
    <n v="3"/>
    <n v="0"/>
    <n v="22.200000000000003"/>
    <x v="1"/>
    <x v="0"/>
  </r>
  <r>
    <n v="9050"/>
    <x v="4520"/>
    <x v="158"/>
    <x v="59"/>
    <s v="Standard Class"/>
    <s v="SL-20155"/>
    <s v="Sara Luxemburg"/>
    <x v="2"/>
    <x v="0"/>
    <s v="New York City"/>
    <x v="15"/>
    <n v="10011"/>
    <x v="3"/>
    <s v="OFF-AR-10002956"/>
    <x v="1"/>
    <x v="6"/>
    <s v="Boston 16801 Nautilus Battery Pencil Sharpener"/>
    <x v="5735"/>
    <n v="3"/>
    <n v="0"/>
    <n v="17.1678"/>
    <x v="3"/>
    <x v="0"/>
  </r>
  <r>
    <n v="9051"/>
    <x v="4521"/>
    <x v="1210"/>
    <x v="1299"/>
    <s v="Standard Class"/>
    <s v="AJ-10780"/>
    <s v="Anthony Jacobs"/>
    <x v="1"/>
    <x v="0"/>
    <s v="Los Angeles"/>
    <x v="1"/>
    <n v="90004"/>
    <x v="1"/>
    <s v="OFF-PA-10003724"/>
    <x v="1"/>
    <x v="10"/>
    <s v="Wirebound Message Book, 4 per Page"/>
    <x v="139"/>
    <n v="2"/>
    <n v="0"/>
    <n v="5.3213999999999997"/>
    <x v="1"/>
    <x v="0"/>
  </r>
  <r>
    <n v="9052"/>
    <x v="4522"/>
    <x v="959"/>
    <x v="1075"/>
    <s v="Second Class"/>
    <s v="DK-12835"/>
    <s v="Damala Kotsonis"/>
    <x v="1"/>
    <x v="0"/>
    <s v="San Francisco"/>
    <x v="1"/>
    <n v="94122"/>
    <x v="1"/>
    <s v="OFF-AR-10004272"/>
    <x v="1"/>
    <x v="6"/>
    <s v="Newell 308"/>
    <x v="3636"/>
    <n v="2"/>
    <n v="0"/>
    <n v="0.83999999999999986"/>
    <x v="1"/>
    <x v="0"/>
  </r>
  <r>
    <n v="9053"/>
    <x v="4522"/>
    <x v="959"/>
    <x v="1075"/>
    <s v="Second Class"/>
    <s v="DK-12835"/>
    <s v="Damala Kotsonis"/>
    <x v="1"/>
    <x v="0"/>
    <s v="San Francisco"/>
    <x v="1"/>
    <n v="94122"/>
    <x v="1"/>
    <s v="OFF-BI-10003291"/>
    <x v="1"/>
    <x v="8"/>
    <s v="Wilson Jones Leather-Like Binders with DublLock Round Rings"/>
    <x v="692"/>
    <n v="4"/>
    <n v="0.2"/>
    <n v="9.4283999999999963"/>
    <x v="1"/>
    <x v="0"/>
  </r>
  <r>
    <n v="9054"/>
    <x v="4522"/>
    <x v="959"/>
    <x v="1075"/>
    <s v="Second Class"/>
    <s v="DK-12835"/>
    <s v="Damala Kotsonis"/>
    <x v="1"/>
    <x v="0"/>
    <s v="San Francisco"/>
    <x v="1"/>
    <n v="94122"/>
    <x v="1"/>
    <s v="TEC-PH-10004100"/>
    <x v="2"/>
    <x v="7"/>
    <s v="Griffin GC17055 Auxiliary Audio Cable"/>
    <x v="5736"/>
    <n v="2"/>
    <n v="0.2"/>
    <n v="2.878400000000001"/>
    <x v="1"/>
    <x v="0"/>
  </r>
  <r>
    <n v="9055"/>
    <x v="4523"/>
    <x v="585"/>
    <x v="938"/>
    <s v="Standard Class"/>
    <s v="BK-11260"/>
    <s v="Berenike Kampe"/>
    <x v="0"/>
    <x v="0"/>
    <s v="Santa Ana"/>
    <x v="1"/>
    <n v="92704"/>
    <x v="1"/>
    <s v="OFF-SU-10001218"/>
    <x v="1"/>
    <x v="14"/>
    <s v="Fiskars Softgrip Scissors"/>
    <x v="2138"/>
    <n v="2"/>
    <n v="0"/>
    <n v="6.1488000000000014"/>
    <x v="1"/>
    <x v="0"/>
  </r>
  <r>
    <n v="9056"/>
    <x v="4524"/>
    <x v="811"/>
    <x v="731"/>
    <s v="Second Class"/>
    <s v="CC-12670"/>
    <s v="Craig Carreira"/>
    <x v="0"/>
    <x v="0"/>
    <s v="Seattle"/>
    <x v="4"/>
    <n v="98103"/>
    <x v="1"/>
    <s v="TEC-AC-10004209"/>
    <x v="2"/>
    <x v="11"/>
    <s v="Memorex Froggy Flash Drive 4 GB"/>
    <x v="223"/>
    <n v="2"/>
    <n v="0"/>
    <n v="8.5722000000000005"/>
    <x v="1"/>
    <x v="0"/>
  </r>
  <r>
    <n v="9057"/>
    <x v="4525"/>
    <x v="121"/>
    <x v="164"/>
    <s v="First Class"/>
    <s v="ED-13885"/>
    <s v="Emily Ducich"/>
    <x v="2"/>
    <x v="0"/>
    <s v="New York City"/>
    <x v="15"/>
    <n v="10011"/>
    <x v="3"/>
    <s v="FUR-CH-10002073"/>
    <x v="0"/>
    <x v="1"/>
    <s v="Hon Olson Stacker Chairs"/>
    <x v="5737"/>
    <n v="11"/>
    <n v="0.1"/>
    <n v="553.39019999999982"/>
    <x v="3"/>
    <x v="0"/>
  </r>
  <r>
    <n v="9058"/>
    <x v="4526"/>
    <x v="1182"/>
    <x v="994"/>
    <s v="Standard Class"/>
    <s v="SV-20785"/>
    <s v="Stewart Visinsky"/>
    <x v="0"/>
    <x v="0"/>
    <s v="Los Angeles"/>
    <x v="1"/>
    <n v="90045"/>
    <x v="1"/>
    <s v="FUR-FU-10003424"/>
    <x v="0"/>
    <x v="5"/>
    <s v="Nu-Dell Oak Frame"/>
    <x v="5738"/>
    <n v="7"/>
    <n v="0"/>
    <n v="23.923199999999994"/>
    <x v="1"/>
    <x v="0"/>
  </r>
  <r>
    <n v="9059"/>
    <x v="4526"/>
    <x v="1182"/>
    <x v="994"/>
    <s v="Standard Class"/>
    <s v="SV-20785"/>
    <s v="Stewart Visinsky"/>
    <x v="0"/>
    <x v="0"/>
    <s v="Los Angeles"/>
    <x v="1"/>
    <n v="90045"/>
    <x v="1"/>
    <s v="FUR-TA-10001086"/>
    <x v="0"/>
    <x v="3"/>
    <s v="SAFCO PlanMaster Boards, 60w x 37-1/2d, White Melamine"/>
    <x v="5739"/>
    <n v="3"/>
    <n v="0.2"/>
    <n v="27.358200000000011"/>
    <x v="1"/>
    <x v="0"/>
  </r>
  <r>
    <n v="9060"/>
    <x v="4527"/>
    <x v="403"/>
    <x v="25"/>
    <s v="Standard Class"/>
    <s v="AR-10825"/>
    <s v="Anthony Rawles"/>
    <x v="1"/>
    <x v="0"/>
    <s v="Seattle"/>
    <x v="4"/>
    <n v="98103"/>
    <x v="1"/>
    <s v="FUR-TA-10004619"/>
    <x v="0"/>
    <x v="3"/>
    <s v="Hon Non-Folding Utility Tables"/>
    <x v="5740"/>
    <n v="7"/>
    <n v="0"/>
    <n v="334.55099999999993"/>
    <x v="1"/>
    <x v="0"/>
  </r>
  <r>
    <n v="9061"/>
    <x v="4528"/>
    <x v="312"/>
    <x v="958"/>
    <s v="First Class"/>
    <s v="CS-12250"/>
    <s v="Chris Selesnick"/>
    <x v="1"/>
    <x v="0"/>
    <s v="San Diego"/>
    <x v="1"/>
    <n v="92024"/>
    <x v="1"/>
    <s v="OFF-BI-10002854"/>
    <x v="1"/>
    <x v="8"/>
    <s v="Performers Binder/Pad Holder, Black"/>
    <x v="5741"/>
    <n v="4"/>
    <n v="0.2"/>
    <n v="33.635999999999996"/>
    <x v="1"/>
    <x v="0"/>
  </r>
  <r>
    <n v="9062"/>
    <x v="4528"/>
    <x v="312"/>
    <x v="958"/>
    <s v="First Class"/>
    <s v="CS-12250"/>
    <s v="Chris Selesnick"/>
    <x v="1"/>
    <x v="0"/>
    <s v="San Diego"/>
    <x v="1"/>
    <n v="92024"/>
    <x v="1"/>
    <s v="OFF-LA-10002762"/>
    <x v="1"/>
    <x v="2"/>
    <s v="Avery 485"/>
    <x v="5742"/>
    <n v="4"/>
    <n v="0"/>
    <n v="23.556399999999996"/>
    <x v="1"/>
    <x v="0"/>
  </r>
  <r>
    <n v="9063"/>
    <x v="4529"/>
    <x v="905"/>
    <x v="962"/>
    <s v="Standard Class"/>
    <s v="RR-19525"/>
    <s v="Rick Reed"/>
    <x v="1"/>
    <x v="0"/>
    <s v="New York City"/>
    <x v="15"/>
    <n v="10035"/>
    <x v="3"/>
    <s v="OFF-FA-10003495"/>
    <x v="1"/>
    <x v="13"/>
    <s v="Staples"/>
    <x v="5743"/>
    <n v="6"/>
    <n v="0"/>
    <n v="18.240000000000002"/>
    <x v="3"/>
    <x v="0"/>
  </r>
  <r>
    <n v="9064"/>
    <x v="4530"/>
    <x v="1005"/>
    <x v="677"/>
    <s v="Standard Class"/>
    <s v="BD-11500"/>
    <s v="Bradley Drucker"/>
    <x v="0"/>
    <x v="0"/>
    <s v="Chicago"/>
    <x v="10"/>
    <n v="60653"/>
    <x v="2"/>
    <s v="OFF-PA-10002581"/>
    <x v="1"/>
    <x v="10"/>
    <s v="Xerox 1951"/>
    <x v="5744"/>
    <n v="13"/>
    <n v="0.2"/>
    <n v="100.68499999999997"/>
    <x v="2"/>
    <x v="0"/>
  </r>
  <r>
    <n v="9065"/>
    <x v="4530"/>
    <x v="1005"/>
    <x v="677"/>
    <s v="Standard Class"/>
    <s v="BD-11500"/>
    <s v="Bradley Drucker"/>
    <x v="0"/>
    <x v="0"/>
    <s v="Chicago"/>
    <x v="10"/>
    <n v="60653"/>
    <x v="2"/>
    <s v="OFF-BI-10000343"/>
    <x v="1"/>
    <x v="8"/>
    <s v="Pressboard Covers with Storage Hooks, 9 1/2&quot; x 11&quot;, Light Blue"/>
    <x v="5745"/>
    <n v="3"/>
    <n v="0.8"/>
    <n v="-4.8609000000000009"/>
    <x v="2"/>
    <x v="0"/>
  </r>
  <r>
    <n v="9066"/>
    <x v="4530"/>
    <x v="1005"/>
    <x v="677"/>
    <s v="Standard Class"/>
    <s v="BD-11500"/>
    <s v="Bradley Drucker"/>
    <x v="0"/>
    <x v="0"/>
    <s v="Chicago"/>
    <x v="10"/>
    <n v="60653"/>
    <x v="2"/>
    <s v="OFF-PA-10001184"/>
    <x v="1"/>
    <x v="10"/>
    <s v="Xerox 1903"/>
    <x v="4501"/>
    <n v="4"/>
    <n v="0.2"/>
    <n v="6.9367999999999999"/>
    <x v="2"/>
    <x v="0"/>
  </r>
  <r>
    <n v="9067"/>
    <x v="4531"/>
    <x v="1143"/>
    <x v="39"/>
    <s v="Standard Class"/>
    <s v="BM-11785"/>
    <s v="Bryan Mills"/>
    <x v="0"/>
    <x v="0"/>
    <s v="Harrisonburg"/>
    <x v="17"/>
    <n v="22801"/>
    <x v="0"/>
    <s v="TEC-AC-10000521"/>
    <x v="2"/>
    <x v="11"/>
    <s v="Verbatim Slim CD and DVD Storage Cases, 50/Pack"/>
    <x v="5746"/>
    <n v="2"/>
    <n v="0"/>
    <n v="6.9239999999999995"/>
    <x v="0"/>
    <x v="0"/>
  </r>
  <r>
    <n v="9068"/>
    <x v="4532"/>
    <x v="1084"/>
    <x v="1156"/>
    <s v="Standard Class"/>
    <s v="MS-17365"/>
    <s v="Maribeth Schnelling"/>
    <x v="0"/>
    <x v="0"/>
    <s v="Rockville"/>
    <x v="39"/>
    <n v="20852"/>
    <x v="3"/>
    <s v="TEC-PH-10002890"/>
    <x v="2"/>
    <x v="7"/>
    <s v="AT&amp;T 17929 Lendline Telephone"/>
    <x v="3658"/>
    <n v="2"/>
    <n v="0"/>
    <n v="23.524799999999999"/>
    <x v="3"/>
    <x v="1"/>
  </r>
  <r>
    <n v="9069"/>
    <x v="4533"/>
    <x v="476"/>
    <x v="344"/>
    <s v="Second Class"/>
    <s v="BM-11140"/>
    <s v="Becky Martin"/>
    <x v="0"/>
    <x v="0"/>
    <s v="Des Moines"/>
    <x v="4"/>
    <n v="98198"/>
    <x v="1"/>
    <s v="FUR-CH-10003061"/>
    <x v="0"/>
    <x v="1"/>
    <s v="Global Leather Task Chair, Black"/>
    <x v="1804"/>
    <n v="3"/>
    <n v="0.2"/>
    <n v="-2.6997000000000355"/>
    <x v="1"/>
    <x v="0"/>
  </r>
  <r>
    <n v="9070"/>
    <x v="4533"/>
    <x v="476"/>
    <x v="344"/>
    <s v="Second Class"/>
    <s v="BM-11140"/>
    <s v="Becky Martin"/>
    <x v="0"/>
    <x v="0"/>
    <s v="Des Moines"/>
    <x v="4"/>
    <n v="98198"/>
    <x v="1"/>
    <s v="OFF-EN-10003567"/>
    <x v="1"/>
    <x v="12"/>
    <s v="Inter-Office Recycled Envelopes, Brown Kraft, Button-String,10&quot; x 13&quot; , 100/Box"/>
    <x v="4353"/>
    <n v="3"/>
    <n v="0"/>
    <n v="30.991800000000001"/>
    <x v="1"/>
    <x v="0"/>
  </r>
  <r>
    <n v="9071"/>
    <x v="4534"/>
    <x v="769"/>
    <x v="241"/>
    <s v="First Class"/>
    <s v="KE-16420"/>
    <s v="Katrina Edelman"/>
    <x v="1"/>
    <x v="0"/>
    <s v="Philadelphia"/>
    <x v="9"/>
    <n v="19134"/>
    <x v="3"/>
    <s v="FUR-FU-10001918"/>
    <x v="0"/>
    <x v="5"/>
    <s v="C-Line Cubicle Keepers Polyproplyene Holder With Velcro Backings"/>
    <x v="1382"/>
    <n v="3"/>
    <n v="0.2"/>
    <n v="2.6961000000000008"/>
    <x v="3"/>
    <x v="0"/>
  </r>
  <r>
    <n v="9072"/>
    <x v="4535"/>
    <x v="821"/>
    <x v="883"/>
    <s v="Standard Class"/>
    <s v="SZ-20035"/>
    <s v="Sam Zeldin"/>
    <x v="2"/>
    <x v="0"/>
    <s v="Columbus"/>
    <x v="14"/>
    <n v="47201"/>
    <x v="2"/>
    <s v="OFF-ST-10002444"/>
    <x v="1"/>
    <x v="4"/>
    <s v="Recycled Eldon Regeneration Jumbo File"/>
    <x v="335"/>
    <n v="2"/>
    <n v="0"/>
    <n v="6.8767999999999994"/>
    <x v="2"/>
    <x v="0"/>
  </r>
  <r>
    <n v="9073"/>
    <x v="4536"/>
    <x v="913"/>
    <x v="1054"/>
    <s v="Standard Class"/>
    <s v="MB-18085"/>
    <s v="Mick Brown"/>
    <x v="0"/>
    <x v="0"/>
    <s v="Springfield"/>
    <x v="25"/>
    <n v="65807"/>
    <x v="2"/>
    <s v="OFF-EN-10003286"/>
    <x v="1"/>
    <x v="12"/>
    <s v="Staple envelope"/>
    <x v="3416"/>
    <n v="2"/>
    <n v="0"/>
    <n v="7.783199999999999"/>
    <x v="2"/>
    <x v="0"/>
  </r>
  <r>
    <n v="9074"/>
    <x v="4536"/>
    <x v="913"/>
    <x v="1054"/>
    <s v="Standard Class"/>
    <s v="MB-18085"/>
    <s v="Mick Brown"/>
    <x v="0"/>
    <x v="0"/>
    <s v="Springfield"/>
    <x v="25"/>
    <n v="65807"/>
    <x v="2"/>
    <s v="TEC-AC-10000109"/>
    <x v="2"/>
    <x v="11"/>
    <s v="Sony Micro Vault Click 16 GB USB 2.0 Flash Drive"/>
    <x v="5747"/>
    <n v="5"/>
    <n v="0"/>
    <n v="67.188000000000017"/>
    <x v="2"/>
    <x v="0"/>
  </r>
  <r>
    <n v="9075"/>
    <x v="4537"/>
    <x v="419"/>
    <x v="1310"/>
    <s v="Standard Class"/>
    <s v="DB-13555"/>
    <s v="Dorothy Badders"/>
    <x v="1"/>
    <x v="0"/>
    <s v="Henderson"/>
    <x v="0"/>
    <n v="42420"/>
    <x v="0"/>
    <s v="OFF-ST-10002574"/>
    <x v="1"/>
    <x v="4"/>
    <s v="SAFCO Commercial Wire Shelving, Black"/>
    <x v="5748"/>
    <n v="6"/>
    <n v="0"/>
    <n v="0"/>
    <x v="0"/>
    <x v="0"/>
  </r>
  <r>
    <n v="9076"/>
    <x v="4538"/>
    <x v="599"/>
    <x v="1163"/>
    <s v="First Class"/>
    <s v="CB-12415"/>
    <s v="Christy Brittain"/>
    <x v="0"/>
    <x v="0"/>
    <s v="Lakewood"/>
    <x v="24"/>
    <n v="44107"/>
    <x v="3"/>
    <s v="OFF-BI-10000773"/>
    <x v="1"/>
    <x v="8"/>
    <s v="Insertable Tab Post Binder Dividers"/>
    <x v="574"/>
    <n v="3"/>
    <n v="0.7"/>
    <n v="-5.5338000000000012"/>
    <x v="3"/>
    <x v="0"/>
  </r>
  <r>
    <n v="9077"/>
    <x v="4538"/>
    <x v="599"/>
    <x v="1163"/>
    <s v="First Class"/>
    <s v="CB-12415"/>
    <s v="Christy Brittain"/>
    <x v="0"/>
    <x v="0"/>
    <s v="Lakewood"/>
    <x v="24"/>
    <n v="44107"/>
    <x v="3"/>
    <s v="OFF-SU-10004661"/>
    <x v="1"/>
    <x v="14"/>
    <s v="Acme Titanium Bonded Scissors"/>
    <x v="5749"/>
    <n v="4"/>
    <n v="0.2"/>
    <n v="2.0399999999999991"/>
    <x v="3"/>
    <x v="0"/>
  </r>
  <r>
    <n v="9078"/>
    <x v="4539"/>
    <x v="935"/>
    <x v="322"/>
    <s v="Standard Class"/>
    <s v="SP-20650"/>
    <s v="Stephanie Phelps"/>
    <x v="1"/>
    <x v="0"/>
    <s v="Omaha"/>
    <x v="8"/>
    <n v="68104"/>
    <x v="2"/>
    <s v="TEC-AC-10003280"/>
    <x v="2"/>
    <x v="11"/>
    <s v="Belkin F8E887 USB Wired Ergonomic Keyboard"/>
    <x v="1324"/>
    <n v="3"/>
    <n v="0"/>
    <n v="18.893699999999995"/>
    <x v="2"/>
    <x v="0"/>
  </r>
  <r>
    <n v="9079"/>
    <x v="4540"/>
    <x v="595"/>
    <x v="1083"/>
    <s v="Standard Class"/>
    <s v="GW-14605"/>
    <s v="Giulietta Weimer"/>
    <x v="0"/>
    <x v="0"/>
    <s v="Henderson"/>
    <x v="0"/>
    <n v="42420"/>
    <x v="0"/>
    <s v="FUR-FU-10003773"/>
    <x v="0"/>
    <x v="5"/>
    <s v="Eldon Cleatmat Plus Chair Mats for High Pile Carpets"/>
    <x v="5750"/>
    <n v="4"/>
    <n v="0"/>
    <n v="34.988799999999969"/>
    <x v="0"/>
    <x v="0"/>
  </r>
  <r>
    <n v="9080"/>
    <x v="4540"/>
    <x v="595"/>
    <x v="1083"/>
    <s v="Standard Class"/>
    <s v="GW-14605"/>
    <s v="Giulietta Weimer"/>
    <x v="0"/>
    <x v="0"/>
    <s v="Henderson"/>
    <x v="0"/>
    <n v="42420"/>
    <x v="0"/>
    <s v="OFF-BI-10002412"/>
    <x v="1"/>
    <x v="8"/>
    <s v="Wilson Jones “Snap” Scratch Pad Binder Tool for Ring Binders"/>
    <x v="5751"/>
    <n v="1"/>
    <n v="0"/>
    <n v="2.61"/>
    <x v="0"/>
    <x v="0"/>
  </r>
  <r>
    <n v="9081"/>
    <x v="4541"/>
    <x v="220"/>
    <x v="462"/>
    <s v="Second Class"/>
    <s v="KH-16630"/>
    <s v="Ken Heidel"/>
    <x v="1"/>
    <x v="0"/>
    <s v="Santa Ana"/>
    <x v="1"/>
    <n v="92704"/>
    <x v="1"/>
    <s v="TEC-PH-10002564"/>
    <x v="2"/>
    <x v="7"/>
    <s v="OtterBox Defender Series Case - Samsung Galaxy S4"/>
    <x v="2130"/>
    <n v="6"/>
    <n v="0.2"/>
    <n v="17.993999999999978"/>
    <x v="1"/>
    <x v="1"/>
  </r>
  <r>
    <n v="9082"/>
    <x v="4541"/>
    <x v="220"/>
    <x v="462"/>
    <s v="Second Class"/>
    <s v="KH-16630"/>
    <s v="Ken Heidel"/>
    <x v="1"/>
    <x v="0"/>
    <s v="Santa Ana"/>
    <x v="1"/>
    <n v="92704"/>
    <x v="1"/>
    <s v="OFF-PA-10002262"/>
    <x v="1"/>
    <x v="10"/>
    <s v="Xerox 192"/>
    <x v="541"/>
    <n v="3"/>
    <n v="0"/>
    <n v="9.3312000000000008"/>
    <x v="1"/>
    <x v="1"/>
  </r>
  <r>
    <n v="9083"/>
    <x v="4542"/>
    <x v="808"/>
    <x v="373"/>
    <s v="Standard Class"/>
    <s v="BG-11035"/>
    <s v="Barry Gonzalez"/>
    <x v="0"/>
    <x v="0"/>
    <s v="Springfield"/>
    <x v="17"/>
    <n v="22153"/>
    <x v="0"/>
    <s v="OFF-AR-10000246"/>
    <x v="1"/>
    <x v="6"/>
    <s v="Newell 318"/>
    <x v="348"/>
    <n v="2"/>
    <n v="0"/>
    <n v="1.4455999999999998"/>
    <x v="0"/>
    <x v="0"/>
  </r>
  <r>
    <n v="9084"/>
    <x v="4543"/>
    <x v="525"/>
    <x v="1311"/>
    <s v="First Class"/>
    <s v="LO-17170"/>
    <s v="Lori Olson"/>
    <x v="1"/>
    <x v="0"/>
    <s v="Suffolk"/>
    <x v="17"/>
    <n v="23434"/>
    <x v="0"/>
    <s v="OFF-ST-10002554"/>
    <x v="1"/>
    <x v="4"/>
    <s v="Tennsco Industrial Shelving"/>
    <x v="64"/>
    <n v="3"/>
    <n v="0"/>
    <n v="2.9346000000000032"/>
    <x v="0"/>
    <x v="0"/>
  </r>
  <r>
    <n v="9085"/>
    <x v="4543"/>
    <x v="525"/>
    <x v="1311"/>
    <s v="First Class"/>
    <s v="LO-17170"/>
    <s v="Lori Olson"/>
    <x v="1"/>
    <x v="0"/>
    <s v="Suffolk"/>
    <x v="17"/>
    <n v="23434"/>
    <x v="0"/>
    <s v="OFF-PA-10002751"/>
    <x v="1"/>
    <x v="10"/>
    <s v="Xerox 1920"/>
    <x v="2744"/>
    <n v="5"/>
    <n v="0"/>
    <n v="13.454999999999998"/>
    <x v="0"/>
    <x v="0"/>
  </r>
  <r>
    <n v="9086"/>
    <x v="4544"/>
    <x v="545"/>
    <x v="720"/>
    <s v="Second Class"/>
    <s v="DV-13465"/>
    <s v="Dianna Vittorini"/>
    <x v="0"/>
    <x v="0"/>
    <s v="Los Angeles"/>
    <x v="1"/>
    <n v="90049"/>
    <x v="1"/>
    <s v="OFF-BI-10004318"/>
    <x v="1"/>
    <x v="8"/>
    <s v="Ibico EB-19 Dual Function Manual Binding System"/>
    <x v="4795"/>
    <n v="2"/>
    <n v="0.2"/>
    <n v="89.954799999999992"/>
    <x v="1"/>
    <x v="0"/>
  </r>
  <r>
    <n v="9087"/>
    <x v="4545"/>
    <x v="182"/>
    <x v="424"/>
    <s v="Standard Class"/>
    <s v="LR-17035"/>
    <s v="Lisa Ryan"/>
    <x v="1"/>
    <x v="0"/>
    <s v="Houston"/>
    <x v="5"/>
    <n v="77041"/>
    <x v="2"/>
    <s v="OFF-AP-10001564"/>
    <x v="1"/>
    <x v="9"/>
    <s v="Hoover Commercial Lightweight Upright Vacuum with E-Z Empty Dirt Cup"/>
    <x v="5752"/>
    <n v="2"/>
    <n v="0.8"/>
    <n v="-251.18640000000005"/>
    <x v="2"/>
    <x v="0"/>
  </r>
  <r>
    <n v="9088"/>
    <x v="4545"/>
    <x v="182"/>
    <x v="424"/>
    <s v="Standard Class"/>
    <s v="LR-17035"/>
    <s v="Lisa Ryan"/>
    <x v="1"/>
    <x v="0"/>
    <s v="Houston"/>
    <x v="5"/>
    <n v="77041"/>
    <x v="2"/>
    <s v="FUR-CH-10000513"/>
    <x v="0"/>
    <x v="1"/>
    <s v="High-Back Leather Manager's Chair"/>
    <x v="5753"/>
    <n v="5"/>
    <n v="0.3"/>
    <n v="-136.48950000000002"/>
    <x v="2"/>
    <x v="0"/>
  </r>
  <r>
    <n v="9089"/>
    <x v="4546"/>
    <x v="83"/>
    <x v="604"/>
    <s v="Standard Class"/>
    <s v="RR-19525"/>
    <s v="Rick Reed"/>
    <x v="1"/>
    <x v="0"/>
    <s v="Cary"/>
    <x v="3"/>
    <n v="27511"/>
    <x v="0"/>
    <s v="TEC-PH-10001433"/>
    <x v="2"/>
    <x v="7"/>
    <s v="Cisco Small Business SPA 502G VoIP phone"/>
    <x v="2166"/>
    <n v="3"/>
    <n v="0.2"/>
    <n v="21.539699999999996"/>
    <x v="0"/>
    <x v="0"/>
  </r>
  <r>
    <n v="9090"/>
    <x v="4547"/>
    <x v="42"/>
    <x v="369"/>
    <s v="Second Class"/>
    <s v="TS-21610"/>
    <s v="Troy Staebel"/>
    <x v="0"/>
    <x v="0"/>
    <s v="Springfield"/>
    <x v="24"/>
    <n v="45503"/>
    <x v="3"/>
    <s v="OFF-ST-10002790"/>
    <x v="1"/>
    <x v="4"/>
    <s v="Safco Industrial Shelving"/>
    <x v="5754"/>
    <n v="5"/>
    <n v="0.2"/>
    <n v="-62.772499999999965"/>
    <x v="3"/>
    <x v="0"/>
  </r>
  <r>
    <n v="9091"/>
    <x v="4548"/>
    <x v="119"/>
    <x v="878"/>
    <s v="First Class"/>
    <s v="AH-10210"/>
    <s v="Alan Hwang"/>
    <x v="0"/>
    <x v="0"/>
    <s v="Louisville"/>
    <x v="0"/>
    <n v="40214"/>
    <x v="0"/>
    <s v="OFF-ST-10002974"/>
    <x v="1"/>
    <x v="4"/>
    <s v="Trav-L-File Heavy-Duty Shuttle II, Black"/>
    <x v="5755"/>
    <n v="8"/>
    <n v="0"/>
    <n v="104.56799999999998"/>
    <x v="0"/>
    <x v="0"/>
  </r>
  <r>
    <n v="9092"/>
    <x v="4549"/>
    <x v="1141"/>
    <x v="1161"/>
    <s v="Second Class"/>
    <s v="DW-13585"/>
    <s v="Dorothy Wardle"/>
    <x v="1"/>
    <x v="0"/>
    <s v="Troy"/>
    <x v="24"/>
    <n v="45373"/>
    <x v="3"/>
    <s v="OFF-PA-10003177"/>
    <x v="1"/>
    <x v="10"/>
    <s v="Xerox 1999"/>
    <x v="12"/>
    <n v="3"/>
    <n v="0.2"/>
    <n v="5.4432"/>
    <x v="3"/>
    <x v="0"/>
  </r>
  <r>
    <n v="9093"/>
    <x v="4549"/>
    <x v="1141"/>
    <x v="1161"/>
    <s v="Second Class"/>
    <s v="DW-13585"/>
    <s v="Dorothy Wardle"/>
    <x v="1"/>
    <x v="0"/>
    <s v="Troy"/>
    <x v="24"/>
    <n v="45373"/>
    <x v="3"/>
    <s v="FUR-BO-10001918"/>
    <x v="0"/>
    <x v="0"/>
    <s v="Sauder Forest Hills Library with Doors, Woodland Oak Finish"/>
    <x v="5756"/>
    <n v="6"/>
    <n v="0.5"/>
    <n v="-376.69319999999999"/>
    <x v="3"/>
    <x v="0"/>
  </r>
  <r>
    <n v="9094"/>
    <x v="4550"/>
    <x v="932"/>
    <x v="997"/>
    <s v="Standard Class"/>
    <s v="AJ-10945"/>
    <s v="Ashley Jarboe"/>
    <x v="0"/>
    <x v="0"/>
    <s v="Detroit"/>
    <x v="12"/>
    <n v="48227"/>
    <x v="2"/>
    <s v="TEC-PH-10001299"/>
    <x v="2"/>
    <x v="7"/>
    <s v="Polycom CX300 Desktop Phone USB VoIP phone"/>
    <x v="3749"/>
    <n v="2"/>
    <n v="0"/>
    <n v="83.994400000000013"/>
    <x v="2"/>
    <x v="0"/>
  </r>
  <r>
    <n v="9095"/>
    <x v="4550"/>
    <x v="932"/>
    <x v="997"/>
    <s v="Standard Class"/>
    <s v="AJ-10945"/>
    <s v="Ashley Jarboe"/>
    <x v="0"/>
    <x v="0"/>
    <s v="Detroit"/>
    <x v="12"/>
    <n v="48227"/>
    <x v="2"/>
    <s v="OFF-BI-10004224"/>
    <x v="1"/>
    <x v="8"/>
    <s v="Catalog Binders with Expanding Posts"/>
    <x v="5757"/>
    <n v="6"/>
    <n v="0"/>
    <n v="181.65599999999998"/>
    <x v="2"/>
    <x v="0"/>
  </r>
  <r>
    <n v="9096"/>
    <x v="4550"/>
    <x v="932"/>
    <x v="997"/>
    <s v="Standard Class"/>
    <s v="AJ-10945"/>
    <s v="Ashley Jarboe"/>
    <x v="0"/>
    <x v="0"/>
    <s v="Detroit"/>
    <x v="12"/>
    <n v="48227"/>
    <x v="2"/>
    <s v="TEC-PH-10001300"/>
    <x v="2"/>
    <x v="7"/>
    <s v="iKross Bluetooth Portable Keyboard + Cell Phone Stand Holder + Brush for Apple iPhone 5S 5C 5, 4S 4"/>
    <x v="365"/>
    <n v="2"/>
    <n v="0"/>
    <n v="11.731999999999999"/>
    <x v="2"/>
    <x v="0"/>
  </r>
  <r>
    <n v="9097"/>
    <x v="4550"/>
    <x v="932"/>
    <x v="997"/>
    <s v="Standard Class"/>
    <s v="AJ-10945"/>
    <s v="Ashley Jarboe"/>
    <x v="0"/>
    <x v="0"/>
    <s v="Detroit"/>
    <x v="12"/>
    <n v="48227"/>
    <x v="2"/>
    <s v="OFF-LA-10004178"/>
    <x v="1"/>
    <x v="2"/>
    <s v="Avery 491"/>
    <x v="1316"/>
    <n v="7"/>
    <n v="0"/>
    <n v="13.2986"/>
    <x v="2"/>
    <x v="0"/>
  </r>
  <r>
    <n v="9098"/>
    <x v="4551"/>
    <x v="791"/>
    <x v="139"/>
    <s v="Standard Class"/>
    <s v="SV-20785"/>
    <s v="Stewart Visinsky"/>
    <x v="0"/>
    <x v="0"/>
    <s v="Bloomington"/>
    <x v="14"/>
    <n v="47401"/>
    <x v="2"/>
    <s v="OFF-PA-10000289"/>
    <x v="1"/>
    <x v="10"/>
    <s v="Xerox 213"/>
    <x v="56"/>
    <n v="5"/>
    <n v="0"/>
    <n v="15.552000000000001"/>
    <x v="2"/>
    <x v="0"/>
  </r>
  <r>
    <n v="9099"/>
    <x v="4552"/>
    <x v="386"/>
    <x v="412"/>
    <s v="Standard Class"/>
    <s v="MG-17650"/>
    <s v="Matthew Grinstein"/>
    <x v="2"/>
    <x v="0"/>
    <s v="Dallas"/>
    <x v="5"/>
    <n v="75081"/>
    <x v="2"/>
    <s v="TEC-PH-10002085"/>
    <x v="2"/>
    <x v="7"/>
    <s v="Clarity 53712"/>
    <x v="4235"/>
    <n v="7"/>
    <n v="0.2"/>
    <n v="27.71580000000003"/>
    <x v="2"/>
    <x v="0"/>
  </r>
  <r>
    <n v="9100"/>
    <x v="4552"/>
    <x v="386"/>
    <x v="412"/>
    <s v="Standard Class"/>
    <s v="MG-17650"/>
    <s v="Matthew Grinstein"/>
    <x v="2"/>
    <x v="0"/>
    <s v="Dallas"/>
    <x v="5"/>
    <n v="75081"/>
    <x v="2"/>
    <s v="OFF-PA-10001934"/>
    <x v="1"/>
    <x v="10"/>
    <s v="Xerox 1993"/>
    <x v="563"/>
    <n v="2"/>
    <n v="0.2"/>
    <n v="3.7584"/>
    <x v="2"/>
    <x v="0"/>
  </r>
  <r>
    <n v="9101"/>
    <x v="4552"/>
    <x v="386"/>
    <x v="412"/>
    <s v="Standard Class"/>
    <s v="MG-17650"/>
    <s v="Matthew Grinstein"/>
    <x v="2"/>
    <x v="0"/>
    <s v="Dallas"/>
    <x v="5"/>
    <n v="75081"/>
    <x v="2"/>
    <s v="TEC-AC-10003033"/>
    <x v="2"/>
    <x v="11"/>
    <s v="Plantronics CS510 - Over-the-Head monaural Wireless Headset System"/>
    <x v="5758"/>
    <n v="3"/>
    <n v="0.2"/>
    <n v="128.68049999999994"/>
    <x v="2"/>
    <x v="0"/>
  </r>
  <r>
    <n v="9102"/>
    <x v="4553"/>
    <x v="209"/>
    <x v="1122"/>
    <s v="Standard Class"/>
    <s v="AB-10105"/>
    <s v="Adrian Barton"/>
    <x v="0"/>
    <x v="0"/>
    <s v="Houston"/>
    <x v="5"/>
    <n v="77041"/>
    <x v="2"/>
    <s v="OFF-AR-10001683"/>
    <x v="1"/>
    <x v="6"/>
    <s v="Lumber Crayons"/>
    <x v="5759"/>
    <n v="3"/>
    <n v="0.2"/>
    <n v="5.3190000000000008"/>
    <x v="2"/>
    <x v="0"/>
  </r>
  <r>
    <n v="9103"/>
    <x v="4553"/>
    <x v="209"/>
    <x v="1122"/>
    <s v="Standard Class"/>
    <s v="AB-10105"/>
    <s v="Adrian Barton"/>
    <x v="0"/>
    <x v="0"/>
    <s v="Houston"/>
    <x v="5"/>
    <n v="77041"/>
    <x v="2"/>
    <s v="OFF-ST-10001713"/>
    <x v="1"/>
    <x v="4"/>
    <s v="Gould Plastics 9-Pocket Panel Bin, 18-3/8w x 5-1/4d x 20-1/2h, Black"/>
    <x v="560"/>
    <n v="2"/>
    <n v="0.2"/>
    <n v="-16.956800000000005"/>
    <x v="2"/>
    <x v="0"/>
  </r>
  <r>
    <n v="9104"/>
    <x v="4553"/>
    <x v="209"/>
    <x v="1122"/>
    <s v="Standard Class"/>
    <s v="AB-10105"/>
    <s v="Adrian Barton"/>
    <x v="0"/>
    <x v="0"/>
    <s v="Houston"/>
    <x v="5"/>
    <n v="77041"/>
    <x v="2"/>
    <s v="FUR-FU-10000193"/>
    <x v="0"/>
    <x v="5"/>
    <s v="Tenex Chairmats For Use with Hard Floors"/>
    <x v="647"/>
    <n v="5"/>
    <n v="0.6"/>
    <n v="-84.447999999999993"/>
    <x v="2"/>
    <x v="0"/>
  </r>
  <r>
    <n v="9105"/>
    <x v="4553"/>
    <x v="209"/>
    <x v="1122"/>
    <s v="Standard Class"/>
    <s v="AB-10105"/>
    <s v="Adrian Barton"/>
    <x v="0"/>
    <x v="0"/>
    <s v="Houston"/>
    <x v="5"/>
    <n v="77041"/>
    <x v="2"/>
    <s v="OFF-BI-10000474"/>
    <x v="1"/>
    <x v="8"/>
    <s v="Avery Recycled Flexi-View Covers for Binding Systems"/>
    <x v="5760"/>
    <n v="10"/>
    <n v="0.8"/>
    <n v="-51.296000000000006"/>
    <x v="2"/>
    <x v="0"/>
  </r>
  <r>
    <n v="9106"/>
    <x v="4553"/>
    <x v="209"/>
    <x v="1122"/>
    <s v="Standard Class"/>
    <s v="AB-10105"/>
    <s v="Adrian Barton"/>
    <x v="0"/>
    <x v="0"/>
    <s v="Houston"/>
    <x v="5"/>
    <n v="77041"/>
    <x v="2"/>
    <s v="OFF-ST-10000129"/>
    <x v="1"/>
    <x v="4"/>
    <s v="Fellowes Recycled Storage Drawers"/>
    <x v="5761"/>
    <n v="2"/>
    <n v="0.2"/>
    <n v="-28.867800000000017"/>
    <x v="2"/>
    <x v="0"/>
  </r>
  <r>
    <n v="9107"/>
    <x v="4553"/>
    <x v="209"/>
    <x v="1122"/>
    <s v="Standard Class"/>
    <s v="AB-10105"/>
    <s v="Adrian Barton"/>
    <x v="0"/>
    <x v="0"/>
    <s v="Houston"/>
    <x v="5"/>
    <n v="77041"/>
    <x v="2"/>
    <s v="TEC-MA-10001016"/>
    <x v="2"/>
    <x v="15"/>
    <s v="Canon PC170 Desktop Personal Copier"/>
    <x v="3110"/>
    <n v="3"/>
    <n v="0.4"/>
    <n v="33.589499999999987"/>
    <x v="2"/>
    <x v="0"/>
  </r>
  <r>
    <n v="9108"/>
    <x v="4554"/>
    <x v="442"/>
    <x v="311"/>
    <s v="First Class"/>
    <s v="MM-18280"/>
    <s v="Muhammed MacIntyre"/>
    <x v="1"/>
    <x v="0"/>
    <s v="Haltom City"/>
    <x v="5"/>
    <n v="76117"/>
    <x v="2"/>
    <s v="OFF-SU-10002557"/>
    <x v="1"/>
    <x v="14"/>
    <s v="Fiskars Spring-Action Scissors"/>
    <x v="4"/>
    <n v="2"/>
    <n v="0.2"/>
    <n v="1.6776"/>
    <x v="2"/>
    <x v="1"/>
  </r>
  <r>
    <n v="9109"/>
    <x v="4554"/>
    <x v="442"/>
    <x v="311"/>
    <s v="First Class"/>
    <s v="MM-18280"/>
    <s v="Muhammed MacIntyre"/>
    <x v="1"/>
    <x v="0"/>
    <s v="Haltom City"/>
    <x v="5"/>
    <n v="76117"/>
    <x v="2"/>
    <s v="OFF-PA-10002160"/>
    <x v="1"/>
    <x v="10"/>
    <s v="Xerox 1978"/>
    <x v="5762"/>
    <n v="7"/>
    <n v="0.2"/>
    <n v="11.733400000000001"/>
    <x v="2"/>
    <x v="1"/>
  </r>
  <r>
    <n v="9110"/>
    <x v="4554"/>
    <x v="442"/>
    <x v="311"/>
    <s v="First Class"/>
    <s v="MM-18280"/>
    <s v="Muhammed MacIntyre"/>
    <x v="1"/>
    <x v="0"/>
    <s v="Haltom City"/>
    <x v="5"/>
    <n v="76117"/>
    <x v="2"/>
    <s v="TEC-AC-10003095"/>
    <x v="2"/>
    <x v="11"/>
    <s v="Logitech G35 7.1-Channel Surround Sound Headset"/>
    <x v="3683"/>
    <n v="2"/>
    <n v="0.2"/>
    <n v="36.397199999999998"/>
    <x v="2"/>
    <x v="1"/>
  </r>
  <r>
    <n v="9111"/>
    <x v="4555"/>
    <x v="303"/>
    <x v="323"/>
    <s v="First Class"/>
    <s v="MA-17995"/>
    <s v="Michelle Arnett"/>
    <x v="2"/>
    <x v="0"/>
    <s v="Richmond"/>
    <x v="17"/>
    <n v="23223"/>
    <x v="0"/>
    <s v="OFF-EN-10003160"/>
    <x v="1"/>
    <x v="12"/>
    <s v="Pastel Pink Envelopes"/>
    <x v="3441"/>
    <n v="5"/>
    <n v="0"/>
    <n v="17.472000000000001"/>
    <x v="0"/>
    <x v="0"/>
  </r>
  <r>
    <n v="9112"/>
    <x v="4555"/>
    <x v="303"/>
    <x v="323"/>
    <s v="First Class"/>
    <s v="MA-17995"/>
    <s v="Michelle Arnett"/>
    <x v="2"/>
    <x v="0"/>
    <s v="Richmond"/>
    <x v="17"/>
    <n v="23223"/>
    <x v="0"/>
    <s v="TEC-AC-10001542"/>
    <x v="2"/>
    <x v="11"/>
    <s v="SanDisk Cruzer 16 GB USB Flash Drive"/>
    <x v="1113"/>
    <n v="2"/>
    <n v="0"/>
    <n v="4.3623999999999974"/>
    <x v="0"/>
    <x v="0"/>
  </r>
  <r>
    <n v="9113"/>
    <x v="4555"/>
    <x v="303"/>
    <x v="323"/>
    <s v="First Class"/>
    <s v="MA-17995"/>
    <s v="Michelle Arnett"/>
    <x v="2"/>
    <x v="0"/>
    <s v="Richmond"/>
    <x v="17"/>
    <n v="23223"/>
    <x v="0"/>
    <s v="OFF-ST-10003641"/>
    <x v="1"/>
    <x v="4"/>
    <s v="Space Solutions Industrial Galvanized Steel Shelving."/>
    <x v="5763"/>
    <n v="4"/>
    <n v="0"/>
    <n v="6.3040000000000305"/>
    <x v="0"/>
    <x v="0"/>
  </r>
  <r>
    <n v="9114"/>
    <x v="4555"/>
    <x v="303"/>
    <x v="323"/>
    <s v="First Class"/>
    <s v="MA-17995"/>
    <s v="Michelle Arnett"/>
    <x v="2"/>
    <x v="0"/>
    <s v="Richmond"/>
    <x v="17"/>
    <n v="23223"/>
    <x v="0"/>
    <s v="OFF-BI-10002432"/>
    <x v="1"/>
    <x v="8"/>
    <s v="Wilson Jones Standard D-Ring Binders"/>
    <x v="5764"/>
    <n v="3"/>
    <n v="0"/>
    <n v="7.1345999999999989"/>
    <x v="0"/>
    <x v="0"/>
  </r>
  <r>
    <n v="9115"/>
    <x v="4556"/>
    <x v="569"/>
    <x v="1156"/>
    <s v="Second Class"/>
    <s v="EB-13975"/>
    <s v="Erica Bern"/>
    <x v="1"/>
    <x v="0"/>
    <s v="Los Angeles"/>
    <x v="1"/>
    <n v="90049"/>
    <x v="1"/>
    <s v="TEC-PH-10004094"/>
    <x v="2"/>
    <x v="7"/>
    <s v="Motorola L703CM"/>
    <x v="4723"/>
    <n v="5"/>
    <n v="0.2"/>
    <n v="38.997500000000002"/>
    <x v="1"/>
    <x v="0"/>
  </r>
  <r>
    <n v="9116"/>
    <x v="4557"/>
    <x v="617"/>
    <x v="1312"/>
    <s v="Second Class"/>
    <s v="NS-18505"/>
    <s v="Neola Schneider"/>
    <x v="0"/>
    <x v="0"/>
    <s v="Philadelphia"/>
    <x v="9"/>
    <n v="19140"/>
    <x v="3"/>
    <s v="TEC-PH-10001817"/>
    <x v="2"/>
    <x v="7"/>
    <s v="Wilson Electronics DB Pro Signal Booster"/>
    <x v="5765"/>
    <n v="2"/>
    <n v="0.4"/>
    <n v="-93.079999999999984"/>
    <x v="3"/>
    <x v="0"/>
  </r>
  <r>
    <n v="9117"/>
    <x v="4557"/>
    <x v="617"/>
    <x v="1312"/>
    <s v="Second Class"/>
    <s v="NS-18505"/>
    <s v="Neola Schneider"/>
    <x v="0"/>
    <x v="0"/>
    <s v="Philadelphia"/>
    <x v="9"/>
    <n v="19140"/>
    <x v="3"/>
    <s v="FUR-FU-10002759"/>
    <x v="0"/>
    <x v="5"/>
    <s v="12-1/2 Diameter Round Wall Clock"/>
    <x v="1318"/>
    <n v="2"/>
    <n v="0.2"/>
    <n v="6.3935999999999993"/>
    <x v="3"/>
    <x v="0"/>
  </r>
  <r>
    <n v="9118"/>
    <x v="4557"/>
    <x v="617"/>
    <x v="1312"/>
    <s v="Second Class"/>
    <s v="NS-18505"/>
    <s v="Neola Schneider"/>
    <x v="0"/>
    <x v="0"/>
    <s v="Philadelphia"/>
    <x v="9"/>
    <n v="19140"/>
    <x v="3"/>
    <s v="FUR-CH-10000309"/>
    <x v="0"/>
    <x v="1"/>
    <s v="Global Comet Stacking Arm Chair"/>
    <x v="5052"/>
    <n v="3"/>
    <n v="0.3"/>
    <n v="-63.376499999999965"/>
    <x v="3"/>
    <x v="0"/>
  </r>
  <r>
    <n v="9119"/>
    <x v="4557"/>
    <x v="617"/>
    <x v="1312"/>
    <s v="Second Class"/>
    <s v="NS-18505"/>
    <s v="Neola Schneider"/>
    <x v="0"/>
    <x v="0"/>
    <s v="Philadelphia"/>
    <x v="9"/>
    <n v="19140"/>
    <x v="3"/>
    <s v="OFF-PA-10003673"/>
    <x v="1"/>
    <x v="10"/>
    <s v="Strathmore Photo Mount Cards"/>
    <x v="5766"/>
    <n v="4"/>
    <n v="0.2"/>
    <n v="7.0511999999999988"/>
    <x v="3"/>
    <x v="0"/>
  </r>
  <r>
    <n v="9120"/>
    <x v="4558"/>
    <x v="112"/>
    <x v="841"/>
    <s v="Standard Class"/>
    <s v="RB-19795"/>
    <s v="Ross Baird"/>
    <x v="2"/>
    <x v="0"/>
    <s v="Los Angeles"/>
    <x v="1"/>
    <n v="90036"/>
    <x v="1"/>
    <s v="OFF-LA-10000452"/>
    <x v="1"/>
    <x v="2"/>
    <s v="Avery 488"/>
    <x v="424"/>
    <n v="7"/>
    <n v="0"/>
    <n v="10.584"/>
    <x v="1"/>
    <x v="0"/>
  </r>
  <r>
    <n v="9121"/>
    <x v="4558"/>
    <x v="112"/>
    <x v="841"/>
    <s v="Standard Class"/>
    <s v="RB-19795"/>
    <s v="Ross Baird"/>
    <x v="2"/>
    <x v="0"/>
    <s v="Los Angeles"/>
    <x v="1"/>
    <n v="90036"/>
    <x v="1"/>
    <s v="OFF-PA-10000210"/>
    <x v="1"/>
    <x v="10"/>
    <s v="Xerox Blank Computer Paper"/>
    <x v="3421"/>
    <n v="5"/>
    <n v="0"/>
    <n v="46.952999999999996"/>
    <x v="1"/>
    <x v="0"/>
  </r>
  <r>
    <n v="9122"/>
    <x v="4559"/>
    <x v="257"/>
    <x v="1051"/>
    <s v="Second Class"/>
    <s v="JK-15325"/>
    <s v="Jason Klamczynski"/>
    <x v="1"/>
    <x v="0"/>
    <s v="Los Angeles"/>
    <x v="1"/>
    <n v="90032"/>
    <x v="1"/>
    <s v="OFF-AP-10000358"/>
    <x v="1"/>
    <x v="9"/>
    <s v="Fellowes Basic Home/Office Series Surge Protectors"/>
    <x v="1779"/>
    <n v="7"/>
    <n v="0"/>
    <n v="26.349399999999992"/>
    <x v="1"/>
    <x v="1"/>
  </r>
  <r>
    <n v="9123"/>
    <x v="4560"/>
    <x v="221"/>
    <x v="865"/>
    <s v="Same Day"/>
    <s v="PR-18880"/>
    <s v="Patrick Ryan"/>
    <x v="0"/>
    <x v="0"/>
    <s v="San Francisco"/>
    <x v="1"/>
    <n v="94109"/>
    <x v="1"/>
    <s v="OFF-PA-10002137"/>
    <x v="1"/>
    <x v="10"/>
    <s v="Southworth 100% Résumé Paper, 24lb."/>
    <x v="4034"/>
    <n v="1"/>
    <n v="0"/>
    <n v="3.5009999999999994"/>
    <x v="1"/>
    <x v="0"/>
  </r>
  <r>
    <n v="9124"/>
    <x v="4561"/>
    <x v="491"/>
    <x v="940"/>
    <s v="Second Class"/>
    <s v="EH-13945"/>
    <s v="Eric Hoffmann"/>
    <x v="0"/>
    <x v="0"/>
    <s v="Philadelphia"/>
    <x v="9"/>
    <n v="19120"/>
    <x v="3"/>
    <s v="OFF-BI-10003364"/>
    <x v="1"/>
    <x v="8"/>
    <s v="Binding Machine Supplies"/>
    <x v="5767"/>
    <n v="9"/>
    <n v="0.7"/>
    <n v="-57.75660000000002"/>
    <x v="3"/>
    <x v="0"/>
  </r>
  <r>
    <n v="9125"/>
    <x v="4562"/>
    <x v="298"/>
    <x v="428"/>
    <s v="Second Class"/>
    <s v="MA-17560"/>
    <s v="Matt Abelman"/>
    <x v="2"/>
    <x v="0"/>
    <s v="Houston"/>
    <x v="5"/>
    <n v="77070"/>
    <x v="2"/>
    <s v="FUR-FU-10001940"/>
    <x v="0"/>
    <x v="5"/>
    <s v="Staple-based wall hangings"/>
    <x v="1250"/>
    <n v="3"/>
    <n v="0.6"/>
    <n v="-3.8207999999999984"/>
    <x v="2"/>
    <x v="0"/>
  </r>
  <r>
    <n v="9126"/>
    <x v="4562"/>
    <x v="298"/>
    <x v="428"/>
    <s v="Second Class"/>
    <s v="MA-17560"/>
    <s v="Matt Abelman"/>
    <x v="2"/>
    <x v="0"/>
    <s v="Houston"/>
    <x v="5"/>
    <n v="77070"/>
    <x v="2"/>
    <s v="FUR-FU-10000320"/>
    <x v="0"/>
    <x v="5"/>
    <s v="OIC Stacking Trays"/>
    <x v="758"/>
    <n v="4"/>
    <n v="0.6"/>
    <n v="-2.1375999999999991"/>
    <x v="2"/>
    <x v="0"/>
  </r>
  <r>
    <n v="9127"/>
    <x v="4563"/>
    <x v="109"/>
    <x v="253"/>
    <s v="Standard Class"/>
    <s v="MA-17995"/>
    <s v="Michelle Arnett"/>
    <x v="2"/>
    <x v="0"/>
    <s v="Las Cruces"/>
    <x v="27"/>
    <n v="88001"/>
    <x v="1"/>
    <s v="OFF-AR-10004441"/>
    <x v="1"/>
    <x v="6"/>
    <s v="BIC Brite Liner Highlighters"/>
    <x v="5768"/>
    <n v="2"/>
    <n v="0"/>
    <n v="3.4775999999999998"/>
    <x v="1"/>
    <x v="0"/>
  </r>
  <r>
    <n v="9128"/>
    <x v="4564"/>
    <x v="1126"/>
    <x v="777"/>
    <s v="Standard Class"/>
    <s v="JL-15505"/>
    <s v="Jeremy Lonsdale"/>
    <x v="0"/>
    <x v="0"/>
    <s v="Houston"/>
    <x v="5"/>
    <n v="77070"/>
    <x v="2"/>
    <s v="OFF-ST-10002182"/>
    <x v="1"/>
    <x v="4"/>
    <s v="Iris 3-Drawer Stacking Bin, Black"/>
    <x v="5769"/>
    <n v="3"/>
    <n v="0.2"/>
    <n v="-11.2806"/>
    <x v="2"/>
    <x v="0"/>
  </r>
  <r>
    <n v="9129"/>
    <x v="4565"/>
    <x v="507"/>
    <x v="559"/>
    <s v="First Class"/>
    <s v="AS-10045"/>
    <s v="Aaron Smayling"/>
    <x v="1"/>
    <x v="0"/>
    <s v="Redmond"/>
    <x v="21"/>
    <n v="97756"/>
    <x v="1"/>
    <s v="OFF-BI-10002931"/>
    <x v="1"/>
    <x v="8"/>
    <s v="Avery Trapezoid Extra Heavy Duty 4&quot; Binders"/>
    <x v="5770"/>
    <n v="7"/>
    <n v="0.7"/>
    <n v="-58.71599999999998"/>
    <x v="1"/>
    <x v="0"/>
  </r>
  <r>
    <n v="9130"/>
    <x v="4566"/>
    <x v="830"/>
    <x v="1028"/>
    <s v="Second Class"/>
    <s v="DC-12850"/>
    <s v="Dan Campbell"/>
    <x v="0"/>
    <x v="0"/>
    <s v="Cleveland"/>
    <x v="24"/>
    <n v="44105"/>
    <x v="3"/>
    <s v="FUR-BO-10004357"/>
    <x v="0"/>
    <x v="0"/>
    <s v="O'Sullivan Living Dimensions 3-Shelf Bookcases"/>
    <x v="5771"/>
    <n v="3"/>
    <n v="0.5"/>
    <n v="-241.17600000000002"/>
    <x v="3"/>
    <x v="0"/>
  </r>
  <r>
    <n v="9131"/>
    <x v="4566"/>
    <x v="830"/>
    <x v="1028"/>
    <s v="Second Class"/>
    <s v="DC-12850"/>
    <s v="Dan Campbell"/>
    <x v="0"/>
    <x v="0"/>
    <s v="Cleveland"/>
    <x v="24"/>
    <n v="44105"/>
    <x v="3"/>
    <s v="OFF-AR-10000475"/>
    <x v="1"/>
    <x v="6"/>
    <s v="Hunt BOSTON Vista Battery-Operated Pencil Sharpener, Black"/>
    <x v="4067"/>
    <n v="2"/>
    <n v="0.2"/>
    <n v="1.6324000000000014"/>
    <x v="3"/>
    <x v="0"/>
  </r>
  <r>
    <n v="9132"/>
    <x v="4567"/>
    <x v="39"/>
    <x v="777"/>
    <s v="Standard Class"/>
    <s v="MD-17860"/>
    <s v="Michael Dominguez"/>
    <x v="1"/>
    <x v="0"/>
    <s v="Laurel"/>
    <x v="39"/>
    <n v="20707"/>
    <x v="3"/>
    <s v="FUR-FU-10001473"/>
    <x v="0"/>
    <x v="5"/>
    <s v="DAX Wood Document Frame"/>
    <x v="1302"/>
    <n v="2"/>
    <n v="0"/>
    <n v="9.8856000000000002"/>
    <x v="3"/>
    <x v="0"/>
  </r>
  <r>
    <n v="9133"/>
    <x v="4567"/>
    <x v="39"/>
    <x v="777"/>
    <s v="Standard Class"/>
    <s v="MD-17860"/>
    <s v="Michael Dominguez"/>
    <x v="1"/>
    <x v="0"/>
    <s v="Laurel"/>
    <x v="39"/>
    <n v="20707"/>
    <x v="3"/>
    <s v="OFF-AP-10001469"/>
    <x v="1"/>
    <x v="9"/>
    <s v="Fellowes 8 Outlet Superior Workstation Surge Protector"/>
    <x v="5772"/>
    <n v="3"/>
    <n v="0"/>
    <n v="36.287699999999987"/>
    <x v="3"/>
    <x v="0"/>
  </r>
  <r>
    <n v="9134"/>
    <x v="4568"/>
    <x v="284"/>
    <x v="136"/>
    <s v="Standard Class"/>
    <s v="RH-19510"/>
    <s v="Rick Huthwaite"/>
    <x v="2"/>
    <x v="0"/>
    <s v="San Diego"/>
    <x v="1"/>
    <n v="92037"/>
    <x v="1"/>
    <s v="TEC-PH-10004447"/>
    <x v="2"/>
    <x v="7"/>
    <s v="Toshiba IPT2010-SD IP Telephone"/>
    <x v="5773"/>
    <n v="5"/>
    <n v="0.2"/>
    <n v="41.697000000000003"/>
    <x v="1"/>
    <x v="0"/>
  </r>
  <r>
    <n v="9135"/>
    <x v="4569"/>
    <x v="408"/>
    <x v="229"/>
    <s v="Standard Class"/>
    <s v="TB-21175"/>
    <s v="Thomas Boland"/>
    <x v="1"/>
    <x v="0"/>
    <s v="Wilson"/>
    <x v="3"/>
    <n v="27893"/>
    <x v="0"/>
    <s v="OFF-ST-10001469"/>
    <x v="1"/>
    <x v="4"/>
    <s v="Fellowes Bankers Box Recycled Super Stor/Drawer"/>
    <x v="5222"/>
    <n v="3"/>
    <n v="0.2"/>
    <n v="-22.671600000000005"/>
    <x v="0"/>
    <x v="0"/>
  </r>
  <r>
    <n v="9136"/>
    <x v="4569"/>
    <x v="408"/>
    <x v="229"/>
    <s v="Standard Class"/>
    <s v="TB-21175"/>
    <s v="Thomas Boland"/>
    <x v="1"/>
    <x v="0"/>
    <s v="Wilson"/>
    <x v="3"/>
    <n v="27893"/>
    <x v="0"/>
    <s v="OFF-ST-10000060"/>
    <x v="1"/>
    <x v="4"/>
    <s v="Fellowes Bankers Box Staxonsteel Drawer File/Stacking System"/>
    <x v="5774"/>
    <n v="1"/>
    <n v="0.2"/>
    <n v="-5.1983999999999995"/>
    <x v="0"/>
    <x v="0"/>
  </r>
  <r>
    <n v="9137"/>
    <x v="4569"/>
    <x v="408"/>
    <x v="229"/>
    <s v="Standard Class"/>
    <s v="TB-21175"/>
    <s v="Thomas Boland"/>
    <x v="1"/>
    <x v="0"/>
    <s v="Wilson"/>
    <x v="3"/>
    <n v="27893"/>
    <x v="0"/>
    <s v="OFF-PA-10000807"/>
    <x v="1"/>
    <x v="10"/>
    <s v="TOPS &quot;Important Message&quot; Pads, Canary, 4-1/4 x 5-1/2, 50 Sheets per Pad"/>
    <x v="1518"/>
    <n v="3"/>
    <n v="0.2"/>
    <n v="3.4668000000000001"/>
    <x v="0"/>
    <x v="0"/>
  </r>
  <r>
    <n v="9138"/>
    <x v="4570"/>
    <x v="563"/>
    <x v="682"/>
    <s v="Standard Class"/>
    <s v="EB-13930"/>
    <s v="Eric Barreto"/>
    <x v="0"/>
    <x v="0"/>
    <s v="Saint Petersburg"/>
    <x v="2"/>
    <n v="33710"/>
    <x v="0"/>
    <s v="OFF-BI-10000666"/>
    <x v="1"/>
    <x v="8"/>
    <s v="Surelock Post Binders"/>
    <x v="5775"/>
    <n v="2"/>
    <n v="0.7"/>
    <n v="-12.224"/>
    <x v="0"/>
    <x v="0"/>
  </r>
  <r>
    <n v="9139"/>
    <x v="4570"/>
    <x v="563"/>
    <x v="682"/>
    <s v="Standard Class"/>
    <s v="EB-13930"/>
    <s v="Eric Barreto"/>
    <x v="0"/>
    <x v="0"/>
    <s v="Saint Petersburg"/>
    <x v="2"/>
    <n v="33710"/>
    <x v="0"/>
    <s v="TEC-PH-10002890"/>
    <x v="2"/>
    <x v="7"/>
    <s v="AT&amp;T 17929 Lendline Telephone"/>
    <x v="2171"/>
    <n v="5"/>
    <n v="0.2"/>
    <n v="13.571999999999996"/>
    <x v="0"/>
    <x v="0"/>
  </r>
  <r>
    <n v="9140"/>
    <x v="4571"/>
    <x v="814"/>
    <x v="1313"/>
    <s v="Standard Class"/>
    <s v="BM-11785"/>
    <s v="Bryan Mills"/>
    <x v="0"/>
    <x v="0"/>
    <s v="Buffalo Grove"/>
    <x v="10"/>
    <n v="60089"/>
    <x v="2"/>
    <s v="TEC-AC-10000844"/>
    <x v="2"/>
    <x v="11"/>
    <s v="Logitech Gaming G510s - Keyboard"/>
    <x v="5519"/>
    <n v="7"/>
    <n v="0.2"/>
    <n v="95.188799999999972"/>
    <x v="2"/>
    <x v="0"/>
  </r>
  <r>
    <n v="9141"/>
    <x v="4572"/>
    <x v="1033"/>
    <x v="725"/>
    <s v="Second Class"/>
    <s v="BT-11530"/>
    <s v="Bradley Talbott"/>
    <x v="2"/>
    <x v="0"/>
    <s v="Los Angeles"/>
    <x v="1"/>
    <n v="90049"/>
    <x v="1"/>
    <s v="TEC-AC-10002402"/>
    <x v="2"/>
    <x v="11"/>
    <s v="Razer Kraken PRO Over Ear PC and Music Headset"/>
    <x v="460"/>
    <n v="2"/>
    <n v="0"/>
    <n v="47.993999999999986"/>
    <x v="1"/>
    <x v="0"/>
  </r>
  <r>
    <n v="9142"/>
    <x v="4573"/>
    <x v="64"/>
    <x v="62"/>
    <s v="First Class"/>
    <s v="FW-14395"/>
    <s v="Fred Wasserman"/>
    <x v="1"/>
    <x v="0"/>
    <s v="New York City"/>
    <x v="15"/>
    <n v="10011"/>
    <x v="3"/>
    <s v="TEC-PH-10003988"/>
    <x v="2"/>
    <x v="7"/>
    <s v="LF Elite 3D Dazzle Designer Hard Case Cover, Lf Stylus Pen and Wiper For Apple Iphone 5c Mini Lite"/>
    <x v="3582"/>
    <n v="4"/>
    <n v="0"/>
    <n v="12.208000000000002"/>
    <x v="3"/>
    <x v="0"/>
  </r>
  <r>
    <n v="9143"/>
    <x v="4574"/>
    <x v="968"/>
    <x v="393"/>
    <s v="Standard Class"/>
    <s v="RD-19480"/>
    <s v="Rick Duston"/>
    <x v="0"/>
    <x v="0"/>
    <s v="Las Vegas"/>
    <x v="33"/>
    <n v="89115"/>
    <x v="1"/>
    <s v="OFF-BI-10004040"/>
    <x v="1"/>
    <x v="8"/>
    <s v="Wilson Jones Impact Binders"/>
    <x v="1838"/>
    <n v="2"/>
    <n v="0.2"/>
    <n v="3.0043999999999995"/>
    <x v="1"/>
    <x v="0"/>
  </r>
  <r>
    <n v="9144"/>
    <x v="4574"/>
    <x v="968"/>
    <x v="393"/>
    <s v="Standard Class"/>
    <s v="RD-19480"/>
    <s v="Rick Duston"/>
    <x v="0"/>
    <x v="0"/>
    <s v="Las Vegas"/>
    <x v="33"/>
    <n v="89115"/>
    <x v="1"/>
    <s v="TEC-PH-10004094"/>
    <x v="2"/>
    <x v="7"/>
    <s v="Motorola L703CM"/>
    <x v="5776"/>
    <n v="9"/>
    <n v="0.2"/>
    <n v="70.195499999999981"/>
    <x v="1"/>
    <x v="0"/>
  </r>
  <r>
    <n v="9145"/>
    <x v="4574"/>
    <x v="968"/>
    <x v="393"/>
    <s v="Standard Class"/>
    <s v="RD-19480"/>
    <s v="Rick Duston"/>
    <x v="0"/>
    <x v="0"/>
    <s v="Las Vegas"/>
    <x v="33"/>
    <n v="89115"/>
    <x v="1"/>
    <s v="OFF-AP-10000358"/>
    <x v="1"/>
    <x v="9"/>
    <s v="Fellowes Basic Home/Office Series Surge Protectors"/>
    <x v="5777"/>
    <n v="5"/>
    <n v="0"/>
    <n v="18.820999999999994"/>
    <x v="1"/>
    <x v="0"/>
  </r>
  <r>
    <n v="9146"/>
    <x v="4575"/>
    <x v="1181"/>
    <x v="488"/>
    <s v="Standard Class"/>
    <s v="TP-21130"/>
    <s v="Theone Pippenger"/>
    <x v="0"/>
    <x v="0"/>
    <s v="Naperville"/>
    <x v="10"/>
    <n v="60540"/>
    <x v="2"/>
    <s v="OFF-BI-10000138"/>
    <x v="1"/>
    <x v="8"/>
    <s v="Acco Translucent Poly Ring Binders"/>
    <x v="5778"/>
    <n v="3"/>
    <n v="0.8"/>
    <n v="-4.492799999999999"/>
    <x v="2"/>
    <x v="0"/>
  </r>
  <r>
    <n v="9147"/>
    <x v="4576"/>
    <x v="1156"/>
    <x v="1040"/>
    <s v="Standard Class"/>
    <s v="CB-12535"/>
    <s v="Claudia Bergmann"/>
    <x v="1"/>
    <x v="0"/>
    <s v="Burlington"/>
    <x v="42"/>
    <m/>
    <x v="3"/>
    <s v="TEC-AC-10002926"/>
    <x v="2"/>
    <x v="11"/>
    <s v="Logitech Wireless Marathon Mouse M705"/>
    <x v="2622"/>
    <n v="2"/>
    <n v="0"/>
    <n v="42.991400000000006"/>
    <x v="3"/>
    <x v="0"/>
  </r>
  <r>
    <n v="9148"/>
    <x v="4576"/>
    <x v="1156"/>
    <x v="1040"/>
    <s v="Standard Class"/>
    <s v="CB-12535"/>
    <s v="Claudia Bergmann"/>
    <x v="1"/>
    <x v="0"/>
    <s v="Burlington"/>
    <x v="42"/>
    <m/>
    <x v="3"/>
    <s v="OFF-AR-10003477"/>
    <x v="1"/>
    <x v="6"/>
    <s v="4009 Highlighters"/>
    <x v="5779"/>
    <n v="6"/>
    <n v="0"/>
    <n v="2.7336"/>
    <x v="3"/>
    <x v="0"/>
  </r>
  <r>
    <n v="9149"/>
    <x v="4576"/>
    <x v="1156"/>
    <x v="1040"/>
    <s v="Standard Class"/>
    <s v="CB-12535"/>
    <s v="Claudia Bergmann"/>
    <x v="1"/>
    <x v="0"/>
    <s v="Burlington"/>
    <x v="42"/>
    <m/>
    <x v="3"/>
    <s v="OFF-ST-10001526"/>
    <x v="1"/>
    <x v="4"/>
    <s v="Iceberg Mobile Mega Data/Printer Cart"/>
    <x v="5780"/>
    <n v="13"/>
    <n v="0"/>
    <n v="406.71539999999993"/>
    <x v="3"/>
    <x v="0"/>
  </r>
  <r>
    <n v="9150"/>
    <x v="4577"/>
    <x v="106"/>
    <x v="104"/>
    <s v="Standard Class"/>
    <s v="QJ-19255"/>
    <s v="Quincy Jones"/>
    <x v="1"/>
    <x v="0"/>
    <s v="Detroit"/>
    <x v="12"/>
    <n v="48234"/>
    <x v="2"/>
    <s v="OFF-BI-10001765"/>
    <x v="1"/>
    <x v="8"/>
    <s v="Wilson Jones Heavy-Duty Casebound Ring Binders with Metal Hinges"/>
    <x v="5781"/>
    <n v="4"/>
    <n v="0"/>
    <n v="66.508799999999994"/>
    <x v="2"/>
    <x v="0"/>
  </r>
  <r>
    <n v="9151"/>
    <x v="4577"/>
    <x v="106"/>
    <x v="104"/>
    <s v="Standard Class"/>
    <s v="QJ-19255"/>
    <s v="Quincy Jones"/>
    <x v="1"/>
    <x v="0"/>
    <s v="Detroit"/>
    <x v="12"/>
    <n v="48234"/>
    <x v="2"/>
    <s v="OFF-AP-10004859"/>
    <x v="1"/>
    <x v="9"/>
    <s v="Acco 6 Outlet Guardian Premium Surge Suppressor"/>
    <x v="5782"/>
    <n v="5"/>
    <n v="0.1"/>
    <n v="12.376000000000001"/>
    <x v="2"/>
    <x v="0"/>
  </r>
  <r>
    <n v="9152"/>
    <x v="4578"/>
    <x v="496"/>
    <x v="591"/>
    <s v="Second Class"/>
    <s v="KM-16720"/>
    <s v="Kunst Miller"/>
    <x v="0"/>
    <x v="0"/>
    <s v="Avondale"/>
    <x v="16"/>
    <n v="85323"/>
    <x v="1"/>
    <s v="OFF-AR-10003179"/>
    <x v="1"/>
    <x v="6"/>
    <s v="Dixon Ticonderoga Core-Lock Colored Pencils"/>
    <x v="4769"/>
    <n v="2"/>
    <n v="0.2"/>
    <n v="2.3685999999999989"/>
    <x v="1"/>
    <x v="0"/>
  </r>
  <r>
    <n v="9153"/>
    <x v="4578"/>
    <x v="496"/>
    <x v="591"/>
    <s v="Second Class"/>
    <s v="KM-16720"/>
    <s v="Kunst Miller"/>
    <x v="0"/>
    <x v="0"/>
    <s v="Avondale"/>
    <x v="16"/>
    <n v="85323"/>
    <x v="1"/>
    <s v="TEC-AC-10002345"/>
    <x v="2"/>
    <x v="11"/>
    <s v="HP Standard 104 key PS/2 Keyboard"/>
    <x v="5783"/>
    <n v="2"/>
    <n v="0.2"/>
    <n v="1.4499999999999993"/>
    <x v="1"/>
    <x v="0"/>
  </r>
  <r>
    <n v="9154"/>
    <x v="4578"/>
    <x v="496"/>
    <x v="591"/>
    <s v="Second Class"/>
    <s v="KM-16720"/>
    <s v="Kunst Miller"/>
    <x v="0"/>
    <x v="0"/>
    <s v="Avondale"/>
    <x v="16"/>
    <n v="85323"/>
    <x v="1"/>
    <s v="OFF-AR-10001246"/>
    <x v="1"/>
    <x v="6"/>
    <s v="Newell 317"/>
    <x v="2309"/>
    <n v="7"/>
    <n v="0.2"/>
    <n v="1.852199999999999"/>
    <x v="1"/>
    <x v="0"/>
  </r>
  <r>
    <n v="9155"/>
    <x v="4579"/>
    <x v="1147"/>
    <x v="1151"/>
    <s v="Second Class"/>
    <s v="KM-16660"/>
    <s v="Khloe Miller"/>
    <x v="0"/>
    <x v="0"/>
    <s v="Philadelphia"/>
    <x v="9"/>
    <n v="19140"/>
    <x v="3"/>
    <s v="FUR-FU-10004864"/>
    <x v="0"/>
    <x v="5"/>
    <s v="Eldon 500 Class Desk Accessories"/>
    <x v="5784"/>
    <n v="2"/>
    <n v="0.2"/>
    <n v="3.1382000000000003"/>
    <x v="3"/>
    <x v="0"/>
  </r>
  <r>
    <n v="9156"/>
    <x v="4580"/>
    <x v="1211"/>
    <x v="1314"/>
    <s v="Standard Class"/>
    <s v="IM-15055"/>
    <s v="Ionia McGrath"/>
    <x v="0"/>
    <x v="0"/>
    <s v="Las Vegas"/>
    <x v="33"/>
    <n v="89115"/>
    <x v="1"/>
    <s v="OFF-PA-10001804"/>
    <x v="1"/>
    <x v="10"/>
    <s v="Xerox 195"/>
    <x v="1598"/>
    <n v="6"/>
    <n v="0"/>
    <n v="19.238399999999999"/>
    <x v="1"/>
    <x v="0"/>
  </r>
  <r>
    <n v="9157"/>
    <x v="4581"/>
    <x v="472"/>
    <x v="338"/>
    <s v="Standard Class"/>
    <s v="ML-17395"/>
    <s v="Marina Lichtenstein"/>
    <x v="1"/>
    <x v="0"/>
    <s v="Bangor"/>
    <x v="43"/>
    <n v="4401"/>
    <x v="3"/>
    <s v="OFF-AP-10001271"/>
    <x v="1"/>
    <x v="9"/>
    <s v="Eureka The Boss Cordless Rechargeable Stick Vac"/>
    <x v="5785"/>
    <n v="2"/>
    <n v="0"/>
    <n v="27.529200000000003"/>
    <x v="3"/>
    <x v="0"/>
  </r>
  <r>
    <n v="9158"/>
    <x v="4581"/>
    <x v="472"/>
    <x v="338"/>
    <s v="Standard Class"/>
    <s v="ML-17395"/>
    <s v="Marina Lichtenstein"/>
    <x v="1"/>
    <x v="0"/>
    <s v="Bangor"/>
    <x v="43"/>
    <n v="4401"/>
    <x v="3"/>
    <s v="OFF-PA-10004353"/>
    <x v="1"/>
    <x v="10"/>
    <s v="Southworth 25% Cotton Premium Laser Paper and Envelopes"/>
    <x v="5786"/>
    <n v="13"/>
    <n v="0"/>
    <n v="124.6752"/>
    <x v="3"/>
    <x v="0"/>
  </r>
  <r>
    <n v="9159"/>
    <x v="4581"/>
    <x v="472"/>
    <x v="338"/>
    <s v="Standard Class"/>
    <s v="ML-17395"/>
    <s v="Marina Lichtenstein"/>
    <x v="1"/>
    <x v="0"/>
    <s v="Bangor"/>
    <x v="43"/>
    <n v="4401"/>
    <x v="3"/>
    <s v="TEC-AC-10002473"/>
    <x v="2"/>
    <x v="11"/>
    <s v="Maxell 4.7GB DVD-R"/>
    <x v="5787"/>
    <n v="9"/>
    <n v="0"/>
    <n v="104.7222"/>
    <x v="3"/>
    <x v="0"/>
  </r>
  <r>
    <n v="9160"/>
    <x v="4582"/>
    <x v="888"/>
    <x v="1128"/>
    <s v="Standard Class"/>
    <s v="GH-14410"/>
    <s v="Gary Hansen"/>
    <x v="2"/>
    <x v="0"/>
    <s v="Hendersonville"/>
    <x v="18"/>
    <n v="37075"/>
    <x v="0"/>
    <s v="OFF-BI-10003314"/>
    <x v="1"/>
    <x v="8"/>
    <s v="Tuff Stuff Recycled Round Ring Binders"/>
    <x v="5788"/>
    <n v="3"/>
    <n v="0.7"/>
    <n v="-3.0366"/>
    <x v="0"/>
    <x v="0"/>
  </r>
  <r>
    <n v="9161"/>
    <x v="4582"/>
    <x v="888"/>
    <x v="1128"/>
    <s v="Standard Class"/>
    <s v="GH-14410"/>
    <s v="Gary Hansen"/>
    <x v="2"/>
    <x v="0"/>
    <s v="Hendersonville"/>
    <x v="18"/>
    <n v="37075"/>
    <x v="0"/>
    <s v="OFF-BI-10004465"/>
    <x v="1"/>
    <x v="8"/>
    <s v="Avery Durable Slant Ring Binders"/>
    <x v="5789"/>
    <n v="5"/>
    <n v="0.7"/>
    <n v="-7.9199999999999982"/>
    <x v="0"/>
    <x v="0"/>
  </r>
  <r>
    <n v="9162"/>
    <x v="4583"/>
    <x v="16"/>
    <x v="485"/>
    <s v="Standard Class"/>
    <s v="AG-10900"/>
    <s v="Arthur Gainer"/>
    <x v="0"/>
    <x v="0"/>
    <s v="Eau Claire"/>
    <x v="6"/>
    <n v="54703"/>
    <x v="2"/>
    <s v="FUR-BO-10003450"/>
    <x v="0"/>
    <x v="0"/>
    <s v="Bush Westfield Collection Bookcases, Dark Cherry Finish"/>
    <x v="5790"/>
    <n v="7"/>
    <n v="0"/>
    <n v="32.46879999999998"/>
    <x v="2"/>
    <x v="0"/>
  </r>
  <r>
    <n v="9163"/>
    <x v="4583"/>
    <x v="16"/>
    <x v="485"/>
    <s v="Standard Class"/>
    <s v="AG-10900"/>
    <s v="Arthur Gainer"/>
    <x v="0"/>
    <x v="0"/>
    <s v="Eau Claire"/>
    <x v="6"/>
    <n v="54703"/>
    <x v="2"/>
    <s v="FUR-CH-10002335"/>
    <x v="0"/>
    <x v="1"/>
    <s v="Hon GuestStacker Chair"/>
    <x v="5791"/>
    <n v="3"/>
    <n v="0"/>
    <n v="176.80260000000001"/>
    <x v="2"/>
    <x v="0"/>
  </r>
  <r>
    <n v="9164"/>
    <x v="4584"/>
    <x v="1212"/>
    <x v="888"/>
    <s v="Standard Class"/>
    <s v="MG-17695"/>
    <s v="Maureen Gnade"/>
    <x v="0"/>
    <x v="0"/>
    <s v="Chicago"/>
    <x v="10"/>
    <n v="60610"/>
    <x v="2"/>
    <s v="TEC-AC-10003433"/>
    <x v="2"/>
    <x v="11"/>
    <s v="Maxell 4.7GB DVD+R 5/Pack"/>
    <x v="480"/>
    <n v="3"/>
    <n v="0.2"/>
    <n v="0.74249999999999994"/>
    <x v="2"/>
    <x v="0"/>
  </r>
  <r>
    <n v="9165"/>
    <x v="4584"/>
    <x v="1212"/>
    <x v="888"/>
    <s v="Standard Class"/>
    <s v="MG-17695"/>
    <s v="Maureen Gnade"/>
    <x v="0"/>
    <x v="0"/>
    <s v="Chicago"/>
    <x v="10"/>
    <n v="60610"/>
    <x v="2"/>
    <s v="OFF-AP-10003849"/>
    <x v="1"/>
    <x v="9"/>
    <s v="Hoover Shoulder Vac Commercial Portable Vacuum"/>
    <x v="5792"/>
    <n v="2"/>
    <n v="0.8"/>
    <n v="-393.60200000000009"/>
    <x v="2"/>
    <x v="0"/>
  </r>
  <r>
    <n v="9166"/>
    <x v="4585"/>
    <x v="890"/>
    <x v="674"/>
    <s v="Second Class"/>
    <s v="MJ-17740"/>
    <s v="Max Jones"/>
    <x v="0"/>
    <x v="0"/>
    <s v="San Diego"/>
    <x v="1"/>
    <n v="92037"/>
    <x v="1"/>
    <s v="TEC-MA-10000984"/>
    <x v="2"/>
    <x v="15"/>
    <s v="Okidata MB760 Printer"/>
    <x v="5793"/>
    <n v="4"/>
    <n v="0.2"/>
    <n v="503.63999999999965"/>
    <x v="1"/>
    <x v="0"/>
  </r>
  <r>
    <n v="9167"/>
    <x v="4585"/>
    <x v="890"/>
    <x v="674"/>
    <s v="Second Class"/>
    <s v="MJ-17740"/>
    <s v="Max Jones"/>
    <x v="0"/>
    <x v="0"/>
    <s v="San Diego"/>
    <x v="1"/>
    <n v="92037"/>
    <x v="1"/>
    <s v="OFF-PA-10000418"/>
    <x v="1"/>
    <x v="10"/>
    <s v="Xerox 189"/>
    <x v="2840"/>
    <n v="1"/>
    <n v="0"/>
    <n v="50.327999999999996"/>
    <x v="1"/>
    <x v="0"/>
  </r>
  <r>
    <n v="9168"/>
    <x v="4585"/>
    <x v="890"/>
    <x v="674"/>
    <s v="Second Class"/>
    <s v="MJ-17740"/>
    <s v="Max Jones"/>
    <x v="0"/>
    <x v="0"/>
    <s v="San Diego"/>
    <x v="1"/>
    <n v="92037"/>
    <x v="1"/>
    <s v="OFF-AP-10001242"/>
    <x v="1"/>
    <x v="9"/>
    <s v="APC 7 Outlet Network SurgeArrest Surge Protector"/>
    <x v="2624"/>
    <n v="3"/>
    <n v="0"/>
    <n v="72.431999999999988"/>
    <x v="1"/>
    <x v="0"/>
  </r>
  <r>
    <n v="9169"/>
    <x v="4586"/>
    <x v="543"/>
    <x v="585"/>
    <s v="Standard Class"/>
    <s v="SJ-20125"/>
    <s v="Sanjit Jacobs"/>
    <x v="2"/>
    <x v="0"/>
    <s v="Jackson"/>
    <x v="35"/>
    <n v="39212"/>
    <x v="0"/>
    <s v="OFF-PA-10001954"/>
    <x v="1"/>
    <x v="10"/>
    <s v="Xerox 1964"/>
    <x v="5794"/>
    <n v="14"/>
    <n v="0"/>
    <n v="147.08959999999999"/>
    <x v="0"/>
    <x v="0"/>
  </r>
  <r>
    <n v="9170"/>
    <x v="4586"/>
    <x v="543"/>
    <x v="585"/>
    <s v="Standard Class"/>
    <s v="SJ-20125"/>
    <s v="Sanjit Jacobs"/>
    <x v="2"/>
    <x v="0"/>
    <s v="Jackson"/>
    <x v="35"/>
    <n v="39212"/>
    <x v="0"/>
    <s v="OFF-PA-10001954"/>
    <x v="1"/>
    <x v="10"/>
    <s v="Xerox 1964"/>
    <x v="1846"/>
    <n v="2"/>
    <n v="0"/>
    <n v="21.012799999999999"/>
    <x v="0"/>
    <x v="0"/>
  </r>
  <r>
    <n v="9171"/>
    <x v="4587"/>
    <x v="49"/>
    <x v="417"/>
    <s v="Same Day"/>
    <s v="LB-16795"/>
    <s v="Laurel Beltran"/>
    <x v="2"/>
    <x v="0"/>
    <s v="Oxnard"/>
    <x v="1"/>
    <n v="93030"/>
    <x v="1"/>
    <s v="FUR-FU-10000448"/>
    <x v="0"/>
    <x v="5"/>
    <s v="Tenex Chairmats For Use With Carpeted Floors"/>
    <x v="5795"/>
    <n v="2"/>
    <n v="0"/>
    <n v="1.597999999999999"/>
    <x v="1"/>
    <x v="0"/>
  </r>
  <r>
    <n v="9172"/>
    <x v="4587"/>
    <x v="49"/>
    <x v="417"/>
    <s v="Same Day"/>
    <s v="LB-16795"/>
    <s v="Laurel Beltran"/>
    <x v="2"/>
    <x v="0"/>
    <s v="Oxnard"/>
    <x v="1"/>
    <n v="93030"/>
    <x v="1"/>
    <s v="OFF-PA-10001357"/>
    <x v="1"/>
    <x v="10"/>
    <s v="Xerox 1886"/>
    <x v="3642"/>
    <n v="1"/>
    <n v="0"/>
    <n v="22.991999999999997"/>
    <x v="1"/>
    <x v="0"/>
  </r>
  <r>
    <n v="9173"/>
    <x v="4587"/>
    <x v="49"/>
    <x v="417"/>
    <s v="Same Day"/>
    <s v="LB-16795"/>
    <s v="Laurel Beltran"/>
    <x v="2"/>
    <x v="0"/>
    <s v="Oxnard"/>
    <x v="1"/>
    <n v="93030"/>
    <x v="1"/>
    <s v="OFF-ST-10002292"/>
    <x v="1"/>
    <x v="4"/>
    <s v="Sauder Facets Collection Locker/File Cabinet, Sky Alder Finish"/>
    <x v="5796"/>
    <n v="3"/>
    <n v="0"/>
    <n v="222.58799999999991"/>
    <x v="1"/>
    <x v="0"/>
  </r>
  <r>
    <n v="9174"/>
    <x v="4587"/>
    <x v="49"/>
    <x v="417"/>
    <s v="Same Day"/>
    <s v="LB-16795"/>
    <s v="Laurel Beltran"/>
    <x v="2"/>
    <x v="0"/>
    <s v="Oxnard"/>
    <x v="1"/>
    <n v="93030"/>
    <x v="1"/>
    <s v="OFF-EN-10001219"/>
    <x v="1"/>
    <x v="12"/>
    <s v="#10- 4 1/8&quot; x 9 1/2&quot; Security-Tint Envelopes"/>
    <x v="996"/>
    <n v="3"/>
    <n v="0"/>
    <n v="11.230799999999999"/>
    <x v="1"/>
    <x v="0"/>
  </r>
  <r>
    <n v="9175"/>
    <x v="4588"/>
    <x v="492"/>
    <x v="1055"/>
    <s v="Second Class"/>
    <s v="SB-20185"/>
    <s v="Sarah Brown"/>
    <x v="0"/>
    <x v="0"/>
    <s v="Kent"/>
    <x v="4"/>
    <n v="98031"/>
    <x v="1"/>
    <s v="TEC-PH-10002564"/>
    <x v="2"/>
    <x v="7"/>
    <s v="OtterBox Defender Series Case - Samsung Galaxy S4"/>
    <x v="981"/>
    <n v="3"/>
    <n v="0.2"/>
    <n v="8.9969999999999892"/>
    <x v="1"/>
    <x v="0"/>
  </r>
  <r>
    <n v="9176"/>
    <x v="4588"/>
    <x v="492"/>
    <x v="1055"/>
    <s v="Second Class"/>
    <s v="SB-20185"/>
    <s v="Sarah Brown"/>
    <x v="0"/>
    <x v="0"/>
    <s v="Kent"/>
    <x v="4"/>
    <n v="98031"/>
    <x v="1"/>
    <s v="OFF-PA-10001639"/>
    <x v="1"/>
    <x v="10"/>
    <s v="Xerox 203"/>
    <x v="541"/>
    <n v="3"/>
    <n v="0"/>
    <n v="9.3312000000000008"/>
    <x v="1"/>
    <x v="0"/>
  </r>
  <r>
    <n v="9177"/>
    <x v="4589"/>
    <x v="690"/>
    <x v="243"/>
    <s v="Standard Class"/>
    <s v="CC-12610"/>
    <s v="Corey Catlett"/>
    <x v="1"/>
    <x v="0"/>
    <s v="Nashville"/>
    <x v="18"/>
    <n v="37211"/>
    <x v="0"/>
    <s v="OFF-BI-10001153"/>
    <x v="1"/>
    <x v="8"/>
    <s v="Ibico Recycled Grain-Textured Covers"/>
    <x v="762"/>
    <n v="3"/>
    <n v="0.7"/>
    <n v="-20.72399999999999"/>
    <x v="0"/>
    <x v="0"/>
  </r>
  <r>
    <n v="9178"/>
    <x v="4590"/>
    <x v="696"/>
    <x v="1058"/>
    <s v="Standard Class"/>
    <s v="DP-13000"/>
    <s v="Darren Powers"/>
    <x v="0"/>
    <x v="0"/>
    <s v="New York City"/>
    <x v="15"/>
    <n v="10035"/>
    <x v="3"/>
    <s v="TEC-PH-10003356"/>
    <x v="2"/>
    <x v="7"/>
    <s v="SmartStand Mobile Device Holder, Assorted Colors"/>
    <x v="62"/>
    <n v="2"/>
    <n v="0"/>
    <n v="3.9144000000000005"/>
    <x v="3"/>
    <x v="0"/>
  </r>
  <r>
    <n v="9179"/>
    <x v="4590"/>
    <x v="696"/>
    <x v="1058"/>
    <s v="Standard Class"/>
    <s v="DP-13000"/>
    <s v="Darren Powers"/>
    <x v="0"/>
    <x v="0"/>
    <s v="New York City"/>
    <x v="15"/>
    <n v="10035"/>
    <x v="3"/>
    <s v="OFF-AR-10001725"/>
    <x v="1"/>
    <x v="6"/>
    <s v="Boston Home &amp; Office Model 2000 Electric Pencil Sharpeners"/>
    <x v="5797"/>
    <n v="1"/>
    <n v="0"/>
    <n v="6.1490000000000009"/>
    <x v="3"/>
    <x v="0"/>
  </r>
  <r>
    <n v="9180"/>
    <x v="4591"/>
    <x v="783"/>
    <x v="825"/>
    <s v="Standard Class"/>
    <s v="JL-15505"/>
    <s v="Jeremy Lonsdale"/>
    <x v="0"/>
    <x v="0"/>
    <s v="Westminster"/>
    <x v="1"/>
    <n v="92683"/>
    <x v="1"/>
    <s v="TEC-PH-10002415"/>
    <x v="2"/>
    <x v="7"/>
    <s v="Polycom VoiceStation 500 Conference phone"/>
    <x v="5798"/>
    <n v="3"/>
    <n v="0.2"/>
    <n v="44.242500000000035"/>
    <x v="1"/>
    <x v="0"/>
  </r>
  <r>
    <n v="9181"/>
    <x v="4591"/>
    <x v="783"/>
    <x v="825"/>
    <s v="Standard Class"/>
    <s v="JL-15505"/>
    <s v="Jeremy Lonsdale"/>
    <x v="0"/>
    <x v="0"/>
    <s v="Westminster"/>
    <x v="1"/>
    <n v="92683"/>
    <x v="1"/>
    <s v="OFF-BI-10003355"/>
    <x v="1"/>
    <x v="8"/>
    <s v="Cardinal Holdit Business Card Pockets"/>
    <x v="1655"/>
    <n v="3"/>
    <n v="0.2"/>
    <n v="4.1832000000000003"/>
    <x v="1"/>
    <x v="0"/>
  </r>
  <r>
    <n v="9182"/>
    <x v="4591"/>
    <x v="783"/>
    <x v="825"/>
    <s v="Standard Class"/>
    <s v="JL-15505"/>
    <s v="Jeremy Lonsdale"/>
    <x v="0"/>
    <x v="0"/>
    <s v="Westminster"/>
    <x v="1"/>
    <n v="92683"/>
    <x v="1"/>
    <s v="OFF-BI-10000216"/>
    <x v="1"/>
    <x v="8"/>
    <s v="Mead 1st Gear 2&quot; Zipper Binder, Asst. Colors"/>
    <x v="5799"/>
    <n v="3"/>
    <n v="0.2"/>
    <n v="11.673000000000002"/>
    <x v="1"/>
    <x v="0"/>
  </r>
  <r>
    <n v="9183"/>
    <x v="4591"/>
    <x v="783"/>
    <x v="825"/>
    <s v="Standard Class"/>
    <s v="JL-15505"/>
    <s v="Jeremy Lonsdale"/>
    <x v="0"/>
    <x v="0"/>
    <s v="Westminster"/>
    <x v="1"/>
    <n v="92683"/>
    <x v="1"/>
    <s v="TEC-AC-10004803"/>
    <x v="2"/>
    <x v="11"/>
    <s v="Sony Micro Vault Click 4 GB USB 2.0 Flash Drive"/>
    <x v="5800"/>
    <n v="4"/>
    <n v="0"/>
    <n v="7.8064000000000036"/>
    <x v="1"/>
    <x v="0"/>
  </r>
  <r>
    <n v="9184"/>
    <x v="4591"/>
    <x v="783"/>
    <x v="825"/>
    <s v="Standard Class"/>
    <s v="JL-15505"/>
    <s v="Jeremy Lonsdale"/>
    <x v="0"/>
    <x v="0"/>
    <s v="Westminster"/>
    <x v="1"/>
    <n v="92683"/>
    <x v="1"/>
    <s v="OFF-PA-10001970"/>
    <x v="1"/>
    <x v="10"/>
    <s v="Xerox 1881"/>
    <x v="335"/>
    <n v="2"/>
    <n v="0"/>
    <n v="11.543199999999999"/>
    <x v="1"/>
    <x v="0"/>
  </r>
  <r>
    <n v="9185"/>
    <x v="4591"/>
    <x v="783"/>
    <x v="825"/>
    <s v="Standard Class"/>
    <s v="JL-15505"/>
    <s v="Jeremy Lonsdale"/>
    <x v="0"/>
    <x v="0"/>
    <s v="Westminster"/>
    <x v="1"/>
    <n v="92683"/>
    <x v="1"/>
    <s v="FUR-FU-10004848"/>
    <x v="0"/>
    <x v="5"/>
    <s v="Howard Miller 13-3/4&quot; Diameter Brushed Chrome Round Wall Clock"/>
    <x v="2678"/>
    <n v="1"/>
    <n v="0"/>
    <n v="15.524999999999999"/>
    <x v="1"/>
    <x v="0"/>
  </r>
  <r>
    <n v="9186"/>
    <x v="4591"/>
    <x v="783"/>
    <x v="825"/>
    <s v="Standard Class"/>
    <s v="JL-15505"/>
    <s v="Jeremy Lonsdale"/>
    <x v="0"/>
    <x v="0"/>
    <s v="Westminster"/>
    <x v="1"/>
    <n v="92683"/>
    <x v="1"/>
    <s v="FUR-CH-10002317"/>
    <x v="0"/>
    <x v="1"/>
    <s v="Global Enterprise Series Seating Low-Back Swivel/Tilt Chairs"/>
    <x v="5801"/>
    <n v="1"/>
    <n v="0.2"/>
    <n v="25.897999999999982"/>
    <x v="1"/>
    <x v="0"/>
  </r>
  <r>
    <n v="9187"/>
    <x v="4591"/>
    <x v="783"/>
    <x v="825"/>
    <s v="Standard Class"/>
    <s v="JL-15505"/>
    <s v="Jeremy Lonsdale"/>
    <x v="0"/>
    <x v="0"/>
    <s v="Westminster"/>
    <x v="1"/>
    <n v="92683"/>
    <x v="1"/>
    <s v="OFF-AP-10002534"/>
    <x v="1"/>
    <x v="9"/>
    <s v="3.6 Cubic Foot Counter Height Office Refrigerator"/>
    <x v="5802"/>
    <n v="5"/>
    <n v="0"/>
    <n v="412.46800000000007"/>
    <x v="1"/>
    <x v="0"/>
  </r>
  <r>
    <n v="9188"/>
    <x v="4592"/>
    <x v="291"/>
    <x v="454"/>
    <s v="Standard Class"/>
    <s v="SM-20320"/>
    <s v="Sean Miller"/>
    <x v="2"/>
    <x v="0"/>
    <s v="Allentown"/>
    <x v="9"/>
    <n v="18103"/>
    <x v="3"/>
    <s v="OFF-SU-10001935"/>
    <x v="1"/>
    <x v="14"/>
    <s v="Staple remover"/>
    <x v="4273"/>
    <n v="2"/>
    <n v="0.2"/>
    <n v="-0.69760000000000066"/>
    <x v="3"/>
    <x v="0"/>
  </r>
  <r>
    <n v="9189"/>
    <x v="4592"/>
    <x v="291"/>
    <x v="454"/>
    <s v="Standard Class"/>
    <s v="SM-20320"/>
    <s v="Sean Miller"/>
    <x v="2"/>
    <x v="0"/>
    <s v="Allentown"/>
    <x v="9"/>
    <n v="18103"/>
    <x v="3"/>
    <s v="TEC-AC-10000290"/>
    <x v="2"/>
    <x v="11"/>
    <s v="Sabrent 4-Port USB 2.0 Hub"/>
    <x v="5018"/>
    <n v="4"/>
    <n v="0.2"/>
    <n v="3.8024000000000004"/>
    <x v="3"/>
    <x v="0"/>
  </r>
  <r>
    <n v="9190"/>
    <x v="4592"/>
    <x v="291"/>
    <x v="454"/>
    <s v="Standard Class"/>
    <s v="SM-20320"/>
    <s v="Sean Miller"/>
    <x v="2"/>
    <x v="0"/>
    <s v="Allentown"/>
    <x v="9"/>
    <n v="18103"/>
    <x v="3"/>
    <s v="OFF-ST-10002574"/>
    <x v="1"/>
    <x v="4"/>
    <s v="SAFCO Commercial Wire Shelving, Black"/>
    <x v="5803"/>
    <n v="6"/>
    <n v="0.2"/>
    <n v="-165.768"/>
    <x v="3"/>
    <x v="0"/>
  </r>
  <r>
    <n v="9191"/>
    <x v="4592"/>
    <x v="291"/>
    <x v="454"/>
    <s v="Standard Class"/>
    <s v="SM-20320"/>
    <s v="Sean Miller"/>
    <x v="2"/>
    <x v="0"/>
    <s v="Allentown"/>
    <x v="9"/>
    <n v="18103"/>
    <x v="3"/>
    <s v="OFF-BI-10004519"/>
    <x v="1"/>
    <x v="8"/>
    <s v="GBC DocuBind P100 Manual Binding Machine"/>
    <x v="5804"/>
    <n v="2"/>
    <n v="0.7"/>
    <n v="-82.989999999999981"/>
    <x v="3"/>
    <x v="0"/>
  </r>
  <r>
    <n v="9192"/>
    <x v="4592"/>
    <x v="291"/>
    <x v="454"/>
    <s v="Standard Class"/>
    <s v="SM-20320"/>
    <s v="Sean Miller"/>
    <x v="2"/>
    <x v="0"/>
    <s v="Allentown"/>
    <x v="9"/>
    <n v="18103"/>
    <x v="3"/>
    <s v="OFF-PA-10003625"/>
    <x v="1"/>
    <x v="10"/>
    <s v="Xerox 1979"/>
    <x v="2000"/>
    <n v="2"/>
    <n v="0.2"/>
    <n v="15.489999999999997"/>
    <x v="3"/>
    <x v="0"/>
  </r>
  <r>
    <n v="9193"/>
    <x v="4593"/>
    <x v="121"/>
    <x v="545"/>
    <s v="Standard Class"/>
    <s v="BB-10990"/>
    <s v="Barry Blumstein"/>
    <x v="1"/>
    <x v="0"/>
    <s v="San Antonio"/>
    <x v="5"/>
    <n v="78207"/>
    <x v="2"/>
    <s v="OFF-BI-10001524"/>
    <x v="1"/>
    <x v="8"/>
    <s v="GBC Premium Transparent Covers with Diagonal Lined Pattern"/>
    <x v="5805"/>
    <n v="7"/>
    <n v="0.8"/>
    <n v="-46.995200000000025"/>
    <x v="2"/>
    <x v="0"/>
  </r>
  <r>
    <n v="9194"/>
    <x v="4593"/>
    <x v="121"/>
    <x v="545"/>
    <s v="Standard Class"/>
    <s v="BB-10990"/>
    <s v="Barry Blumstein"/>
    <x v="1"/>
    <x v="0"/>
    <s v="San Antonio"/>
    <x v="5"/>
    <n v="78207"/>
    <x v="2"/>
    <s v="TEC-PH-10002200"/>
    <x v="2"/>
    <x v="7"/>
    <s v="Aastra 6757i CT Wireless VoIP phone"/>
    <x v="3532"/>
    <n v="2"/>
    <n v="0.2"/>
    <n v="38.779199999999989"/>
    <x v="2"/>
    <x v="0"/>
  </r>
  <r>
    <n v="9195"/>
    <x v="4594"/>
    <x v="953"/>
    <x v="546"/>
    <s v="Standard Class"/>
    <s v="PB-19150"/>
    <s v="Philip Brown"/>
    <x v="0"/>
    <x v="0"/>
    <s v="Avondale"/>
    <x v="16"/>
    <n v="85323"/>
    <x v="1"/>
    <s v="OFF-SU-10001664"/>
    <x v="1"/>
    <x v="14"/>
    <s v="Acme Office Executive Series Stainless Steel Trimmers"/>
    <x v="2758"/>
    <n v="7"/>
    <n v="0.2"/>
    <n v="3.5993999999999993"/>
    <x v="1"/>
    <x v="0"/>
  </r>
  <r>
    <n v="9196"/>
    <x v="4594"/>
    <x v="953"/>
    <x v="546"/>
    <s v="Standard Class"/>
    <s v="PB-19150"/>
    <s v="Philip Brown"/>
    <x v="0"/>
    <x v="0"/>
    <s v="Avondale"/>
    <x v="16"/>
    <n v="85323"/>
    <x v="1"/>
    <s v="TEC-AC-10002550"/>
    <x v="2"/>
    <x v="11"/>
    <s v="Memorex 25GB 6X Branded Blu-Ray Recordable Disc, 30/Pack"/>
    <x v="5806"/>
    <n v="4"/>
    <n v="0.2"/>
    <n v="-16.614000000000004"/>
    <x v="1"/>
    <x v="0"/>
  </r>
  <r>
    <n v="9197"/>
    <x v="4595"/>
    <x v="1025"/>
    <x v="8"/>
    <s v="Standard Class"/>
    <s v="GM-14680"/>
    <s v="Greg Matthias"/>
    <x v="0"/>
    <x v="0"/>
    <s v="San Jose"/>
    <x v="1"/>
    <n v="95123"/>
    <x v="1"/>
    <s v="OFF-PA-10004353"/>
    <x v="1"/>
    <x v="10"/>
    <s v="Southworth 25% Cotton Premium Laser Paper and Envelopes"/>
    <x v="792"/>
    <n v="2"/>
    <n v="0"/>
    <n v="19.180800000000001"/>
    <x v="1"/>
    <x v="0"/>
  </r>
  <r>
    <n v="9198"/>
    <x v="4595"/>
    <x v="1025"/>
    <x v="8"/>
    <s v="Standard Class"/>
    <s v="GM-14680"/>
    <s v="Greg Matthias"/>
    <x v="0"/>
    <x v="0"/>
    <s v="San Jose"/>
    <x v="1"/>
    <n v="95123"/>
    <x v="1"/>
    <s v="TEC-PH-10001817"/>
    <x v="2"/>
    <x v="7"/>
    <s v="Wilson Electronics DB Pro Signal Booster"/>
    <x v="5807"/>
    <n v="5"/>
    <n v="0.2"/>
    <n v="125.30000000000007"/>
    <x v="1"/>
    <x v="0"/>
  </r>
  <r>
    <n v="9199"/>
    <x v="4595"/>
    <x v="1025"/>
    <x v="8"/>
    <s v="Standard Class"/>
    <s v="GM-14680"/>
    <s v="Greg Matthias"/>
    <x v="0"/>
    <x v="0"/>
    <s v="San Jose"/>
    <x v="1"/>
    <n v="95123"/>
    <x v="1"/>
    <s v="OFF-SU-10004737"/>
    <x v="1"/>
    <x v="14"/>
    <s v="Acme Design Stainless Steel Bent Scissors"/>
    <x v="5808"/>
    <n v="6"/>
    <n v="0"/>
    <n v="11.0808"/>
    <x v="1"/>
    <x v="0"/>
  </r>
  <r>
    <n v="9200"/>
    <x v="4595"/>
    <x v="1025"/>
    <x v="8"/>
    <s v="Standard Class"/>
    <s v="GM-14680"/>
    <s v="Greg Matthias"/>
    <x v="0"/>
    <x v="0"/>
    <s v="San Jose"/>
    <x v="1"/>
    <n v="95123"/>
    <x v="1"/>
    <s v="FUR-CH-10002320"/>
    <x v="0"/>
    <x v="1"/>
    <s v="Hon Pagoda Stacking Chairs"/>
    <x v="5809"/>
    <n v="1"/>
    <n v="0.2"/>
    <n v="32.097999999999971"/>
    <x v="1"/>
    <x v="0"/>
  </r>
  <r>
    <n v="9201"/>
    <x v="4596"/>
    <x v="508"/>
    <x v="550"/>
    <s v="First Class"/>
    <s v="NR-18550"/>
    <s v="Nick Radford"/>
    <x v="0"/>
    <x v="0"/>
    <s v="Perth Amboy"/>
    <x v="30"/>
    <n v="8861"/>
    <x v="3"/>
    <s v="FUR-BO-10001337"/>
    <x v="0"/>
    <x v="0"/>
    <s v="O'Sullivan Living Dimensions 2-Shelf Bookcases"/>
    <x v="5810"/>
    <n v="1"/>
    <n v="0"/>
    <n v="12.097999999999999"/>
    <x v="3"/>
    <x v="0"/>
  </r>
  <r>
    <n v="9202"/>
    <x v="4596"/>
    <x v="508"/>
    <x v="550"/>
    <s v="First Class"/>
    <s v="NR-18550"/>
    <s v="Nick Radford"/>
    <x v="0"/>
    <x v="0"/>
    <s v="Perth Amboy"/>
    <x v="30"/>
    <n v="8861"/>
    <x v="3"/>
    <s v="OFF-BI-10004584"/>
    <x v="1"/>
    <x v="8"/>
    <s v="GBC ProClick 150 Presentation Binding System"/>
    <x v="5811"/>
    <n v="1"/>
    <n v="0"/>
    <n v="148.51060000000001"/>
    <x v="3"/>
    <x v="0"/>
  </r>
  <r>
    <n v="9203"/>
    <x v="4597"/>
    <x v="859"/>
    <x v="121"/>
    <s v="Standard Class"/>
    <s v="EH-13765"/>
    <s v="Edward Hooks"/>
    <x v="1"/>
    <x v="0"/>
    <s v="New York City"/>
    <x v="15"/>
    <n v="10011"/>
    <x v="3"/>
    <s v="OFF-BI-10004817"/>
    <x v="1"/>
    <x v="8"/>
    <s v="GBC Personal VeloBind Strips"/>
    <x v="1528"/>
    <n v="3"/>
    <n v="0.2"/>
    <n v="10.0632"/>
    <x v="3"/>
    <x v="0"/>
  </r>
  <r>
    <n v="9204"/>
    <x v="4597"/>
    <x v="859"/>
    <x v="121"/>
    <s v="Standard Class"/>
    <s v="EH-13765"/>
    <s v="Edward Hooks"/>
    <x v="1"/>
    <x v="0"/>
    <s v="New York City"/>
    <x v="15"/>
    <n v="10011"/>
    <x v="3"/>
    <s v="OFF-AR-10004602"/>
    <x v="1"/>
    <x v="6"/>
    <s v="Boston KS Multi-Size Manual Pencil Sharpener"/>
    <x v="1164"/>
    <n v="5"/>
    <n v="0"/>
    <n v="32.186000000000007"/>
    <x v="3"/>
    <x v="0"/>
  </r>
  <r>
    <n v="9205"/>
    <x v="4598"/>
    <x v="49"/>
    <x v="455"/>
    <s v="Standard Class"/>
    <s v="FH-14365"/>
    <s v="Fred Hopkins"/>
    <x v="1"/>
    <x v="0"/>
    <s v="Los Angeles"/>
    <x v="1"/>
    <n v="90004"/>
    <x v="1"/>
    <s v="OFF-AR-10001149"/>
    <x v="1"/>
    <x v="6"/>
    <s v="Sanford Colorific Colored Pencils, 12/Box"/>
    <x v="4173"/>
    <n v="8"/>
    <n v="0"/>
    <n v="6.911999999999999"/>
    <x v="1"/>
    <x v="1"/>
  </r>
  <r>
    <n v="9206"/>
    <x v="4599"/>
    <x v="438"/>
    <x v="180"/>
    <s v="Same Day"/>
    <s v="BT-11680"/>
    <s v="Brian Thompson"/>
    <x v="0"/>
    <x v="0"/>
    <s v="Milford"/>
    <x v="29"/>
    <n v="6460"/>
    <x v="3"/>
    <s v="OFF-AR-10004817"/>
    <x v="1"/>
    <x v="6"/>
    <s v="Colorific Watercolor Pencils"/>
    <x v="1154"/>
    <n v="3"/>
    <n v="0"/>
    <n v="4.4891999999999985"/>
    <x v="3"/>
    <x v="0"/>
  </r>
  <r>
    <n v="9207"/>
    <x v="4599"/>
    <x v="438"/>
    <x v="180"/>
    <s v="Same Day"/>
    <s v="BT-11680"/>
    <s v="Brian Thompson"/>
    <x v="0"/>
    <x v="0"/>
    <s v="Milford"/>
    <x v="29"/>
    <n v="6460"/>
    <x v="3"/>
    <s v="OFF-PA-10003797"/>
    <x v="1"/>
    <x v="10"/>
    <s v="Xerox 209"/>
    <x v="187"/>
    <n v="8"/>
    <n v="0"/>
    <n v="24.883200000000002"/>
    <x v="3"/>
    <x v="0"/>
  </r>
  <r>
    <n v="9208"/>
    <x v="4600"/>
    <x v="646"/>
    <x v="636"/>
    <s v="Standard Class"/>
    <s v="AB-10105"/>
    <s v="Adrian Barton"/>
    <x v="0"/>
    <x v="0"/>
    <s v="Bloomington"/>
    <x v="10"/>
    <n v="61701"/>
    <x v="2"/>
    <s v="TEC-AC-10000682"/>
    <x v="2"/>
    <x v="11"/>
    <s v="Kensington K72356US Mouse-in-a-Box USB Desktop Mouse"/>
    <x v="5812"/>
    <n v="3"/>
    <n v="0.2"/>
    <n v="7.4654999999999987"/>
    <x v="2"/>
    <x v="0"/>
  </r>
  <r>
    <n v="9209"/>
    <x v="4601"/>
    <x v="646"/>
    <x v="527"/>
    <s v="Second Class"/>
    <s v="SC-20230"/>
    <s v="Scot Coram"/>
    <x v="1"/>
    <x v="0"/>
    <s v="Seattle"/>
    <x v="4"/>
    <n v="98105"/>
    <x v="1"/>
    <s v="OFF-ST-10003996"/>
    <x v="1"/>
    <x v="4"/>
    <s v="Letter/Legal File Tote with Clear Snap-On Lid, Black Granite"/>
    <x v="5813"/>
    <n v="1"/>
    <n v="0"/>
    <n v="4.1755999999999993"/>
    <x v="1"/>
    <x v="0"/>
  </r>
  <r>
    <n v="9210"/>
    <x v="4602"/>
    <x v="157"/>
    <x v="93"/>
    <s v="Second Class"/>
    <s v="RS-19870"/>
    <s v="Roy Skaria"/>
    <x v="2"/>
    <x v="0"/>
    <s v="Burlington"/>
    <x v="23"/>
    <n v="52601"/>
    <x v="2"/>
    <s v="OFF-EN-10003160"/>
    <x v="1"/>
    <x v="12"/>
    <s v="Pastel Pink Envelopes"/>
    <x v="6"/>
    <n v="1"/>
    <n v="0"/>
    <n v="3.4944000000000002"/>
    <x v="2"/>
    <x v="0"/>
  </r>
  <r>
    <n v="9211"/>
    <x v="4602"/>
    <x v="157"/>
    <x v="93"/>
    <s v="Second Class"/>
    <s v="RS-19870"/>
    <s v="Roy Skaria"/>
    <x v="2"/>
    <x v="0"/>
    <s v="Burlington"/>
    <x v="23"/>
    <n v="52601"/>
    <x v="2"/>
    <s v="OFF-BI-10002012"/>
    <x v="1"/>
    <x v="8"/>
    <s v="Wilson Jones Easy Flow II Sheet Lifters"/>
    <x v="5592"/>
    <n v="3"/>
    <n v="0"/>
    <n v="2.5920000000000001"/>
    <x v="2"/>
    <x v="0"/>
  </r>
  <r>
    <n v="9212"/>
    <x v="4603"/>
    <x v="948"/>
    <x v="1227"/>
    <s v="Standard Class"/>
    <s v="AI-10855"/>
    <s v="Arianne Irving"/>
    <x v="0"/>
    <x v="0"/>
    <s v="Roseville"/>
    <x v="1"/>
    <n v="95661"/>
    <x v="1"/>
    <s v="OFF-PA-10002105"/>
    <x v="1"/>
    <x v="10"/>
    <s v="Xerox 223"/>
    <x v="541"/>
    <n v="3"/>
    <n v="0"/>
    <n v="9.3312000000000008"/>
    <x v="1"/>
    <x v="0"/>
  </r>
  <r>
    <n v="9213"/>
    <x v="4604"/>
    <x v="589"/>
    <x v="345"/>
    <s v="Standard Class"/>
    <s v="DJ-13420"/>
    <s v="Denny Joy"/>
    <x v="1"/>
    <x v="0"/>
    <s v="San Francisco"/>
    <x v="1"/>
    <n v="94110"/>
    <x v="1"/>
    <s v="FUR-FU-10000397"/>
    <x v="0"/>
    <x v="5"/>
    <s v="Luxo Economy Swing Arm Lamp"/>
    <x v="1155"/>
    <n v="2"/>
    <n v="0"/>
    <n v="11.166400000000003"/>
    <x v="1"/>
    <x v="0"/>
  </r>
  <r>
    <n v="9214"/>
    <x v="4604"/>
    <x v="589"/>
    <x v="345"/>
    <s v="Standard Class"/>
    <s v="DJ-13420"/>
    <s v="Denny Joy"/>
    <x v="1"/>
    <x v="0"/>
    <s v="San Francisco"/>
    <x v="1"/>
    <n v="94110"/>
    <x v="1"/>
    <s v="FUR-FU-10000758"/>
    <x v="0"/>
    <x v="5"/>
    <s v="DAX Natural Wood-Tone Poster Frame"/>
    <x v="4092"/>
    <n v="3"/>
    <n v="0"/>
    <n v="28.598399999999994"/>
    <x v="1"/>
    <x v="0"/>
  </r>
  <r>
    <n v="9215"/>
    <x v="4605"/>
    <x v="1033"/>
    <x v="725"/>
    <s v="First Class"/>
    <s v="BF-10975"/>
    <s v="Barbara Fisher"/>
    <x v="1"/>
    <x v="0"/>
    <s v="Philadelphia"/>
    <x v="9"/>
    <n v="19120"/>
    <x v="3"/>
    <s v="OFF-LA-10004677"/>
    <x v="1"/>
    <x v="2"/>
    <s v="Self-Adhesive Address Labels for Typewriters with Dispenser Box"/>
    <x v="5814"/>
    <n v="7"/>
    <n v="0.2"/>
    <n v="6.9741"/>
    <x v="3"/>
    <x v="0"/>
  </r>
  <r>
    <n v="9216"/>
    <x v="4606"/>
    <x v="831"/>
    <x v="482"/>
    <s v="Standard Class"/>
    <s v="TH-21235"/>
    <s v="Tiffany House"/>
    <x v="1"/>
    <x v="0"/>
    <s v="Los Angeles"/>
    <x v="1"/>
    <n v="90049"/>
    <x v="1"/>
    <s v="OFF-PA-10004451"/>
    <x v="1"/>
    <x v="10"/>
    <s v="Xerox 222"/>
    <x v="56"/>
    <n v="5"/>
    <n v="0"/>
    <n v="15.552000000000001"/>
    <x v="1"/>
    <x v="0"/>
  </r>
  <r>
    <n v="9217"/>
    <x v="4607"/>
    <x v="221"/>
    <x v="524"/>
    <s v="Standard Class"/>
    <s v="JG-15310"/>
    <s v="Jason Gross"/>
    <x v="1"/>
    <x v="0"/>
    <s v="Odessa"/>
    <x v="5"/>
    <n v="79762"/>
    <x v="2"/>
    <s v="OFF-AP-10002311"/>
    <x v="1"/>
    <x v="9"/>
    <s v="Holmes Replacement Filter for HEPA Air Cleaner, Very Large Room, HEPA Filter"/>
    <x v="5815"/>
    <n v="1"/>
    <n v="0.8"/>
    <n v="-24.771599999999999"/>
    <x v="2"/>
    <x v="0"/>
  </r>
  <r>
    <n v="9218"/>
    <x v="4608"/>
    <x v="237"/>
    <x v="251"/>
    <s v="First Class"/>
    <s v="AW-10930"/>
    <s v="Arthur Wiediger"/>
    <x v="2"/>
    <x v="0"/>
    <s v="Minneapolis"/>
    <x v="11"/>
    <n v="55407"/>
    <x v="2"/>
    <s v="OFF-EN-10004459"/>
    <x v="1"/>
    <x v="12"/>
    <s v="Security-Tint Envelopes"/>
    <x v="770"/>
    <n v="2"/>
    <n v="0"/>
    <n v="7.4871999999999996"/>
    <x v="2"/>
    <x v="0"/>
  </r>
  <r>
    <n v="9219"/>
    <x v="4609"/>
    <x v="748"/>
    <x v="918"/>
    <s v="Standard Class"/>
    <s v="JW-15955"/>
    <s v="Joni Wasserman"/>
    <x v="0"/>
    <x v="0"/>
    <s v="Philadelphia"/>
    <x v="9"/>
    <n v="19120"/>
    <x v="3"/>
    <s v="OFF-ST-10002352"/>
    <x v="1"/>
    <x v="4"/>
    <s v="Iris Project Case"/>
    <x v="5219"/>
    <n v="7"/>
    <n v="0.2"/>
    <n v="3.3515999999999977"/>
    <x v="3"/>
    <x v="0"/>
  </r>
  <r>
    <n v="9220"/>
    <x v="4609"/>
    <x v="748"/>
    <x v="918"/>
    <s v="Standard Class"/>
    <s v="JW-15955"/>
    <s v="Joni Wasserman"/>
    <x v="0"/>
    <x v="0"/>
    <s v="Philadelphia"/>
    <x v="9"/>
    <n v="19120"/>
    <x v="3"/>
    <s v="FUR-BO-10000780"/>
    <x v="0"/>
    <x v="0"/>
    <s v="O'Sullivan Plantations 2-Door Library in Landvery Oak"/>
    <x v="5771"/>
    <n v="3"/>
    <n v="0.5"/>
    <n v="-204.99959999999996"/>
    <x v="3"/>
    <x v="0"/>
  </r>
  <r>
    <n v="9221"/>
    <x v="4610"/>
    <x v="119"/>
    <x v="518"/>
    <s v="First Class"/>
    <s v="MH-18025"/>
    <s v="Michelle Huthwaite"/>
    <x v="0"/>
    <x v="0"/>
    <s v="Lafayette"/>
    <x v="28"/>
    <n v="70506"/>
    <x v="0"/>
    <s v="OFF-LA-10000248"/>
    <x v="1"/>
    <x v="2"/>
    <s v="Avery 52"/>
    <x v="469"/>
    <n v="3"/>
    <n v="0"/>
    <n v="5.2028999999999996"/>
    <x v="0"/>
    <x v="0"/>
  </r>
  <r>
    <n v="9222"/>
    <x v="4610"/>
    <x v="119"/>
    <x v="518"/>
    <s v="First Class"/>
    <s v="MH-18025"/>
    <s v="Michelle Huthwaite"/>
    <x v="0"/>
    <x v="0"/>
    <s v="Lafayette"/>
    <x v="28"/>
    <n v="70506"/>
    <x v="0"/>
    <s v="FUR-TA-10003473"/>
    <x v="0"/>
    <x v="3"/>
    <s v="Bretford Rectangular Conference Table Tops"/>
    <x v="5816"/>
    <n v="4"/>
    <n v="0"/>
    <n v="346.03960000000006"/>
    <x v="0"/>
    <x v="0"/>
  </r>
  <r>
    <n v="9223"/>
    <x v="4610"/>
    <x v="119"/>
    <x v="518"/>
    <s v="First Class"/>
    <s v="MH-18025"/>
    <s v="Michelle Huthwaite"/>
    <x v="0"/>
    <x v="0"/>
    <s v="Lafayette"/>
    <x v="28"/>
    <n v="70506"/>
    <x v="0"/>
    <s v="OFF-PA-10004355"/>
    <x v="1"/>
    <x v="10"/>
    <s v="Xerox 231"/>
    <x v="243"/>
    <n v="4"/>
    <n v="0"/>
    <n v="12.441600000000001"/>
    <x v="0"/>
    <x v="0"/>
  </r>
  <r>
    <n v="9224"/>
    <x v="4611"/>
    <x v="259"/>
    <x v="276"/>
    <s v="Same Day"/>
    <s v="FM-14290"/>
    <s v="Frank Merwin"/>
    <x v="2"/>
    <x v="0"/>
    <s v="Bryan"/>
    <x v="5"/>
    <n v="77803"/>
    <x v="2"/>
    <s v="OFF-BI-10001308"/>
    <x v="1"/>
    <x v="8"/>
    <s v="GBC Standard Plastic Binding Systems' Combs"/>
    <x v="5817"/>
    <n v="6"/>
    <n v="0.8"/>
    <n v="-13.188000000000009"/>
    <x v="2"/>
    <x v="0"/>
  </r>
  <r>
    <n v="9225"/>
    <x v="4611"/>
    <x v="259"/>
    <x v="276"/>
    <s v="Same Day"/>
    <s v="FM-14290"/>
    <s v="Frank Merwin"/>
    <x v="2"/>
    <x v="0"/>
    <s v="Bryan"/>
    <x v="5"/>
    <n v="77803"/>
    <x v="2"/>
    <s v="OFF-BI-10003094"/>
    <x v="1"/>
    <x v="8"/>
    <s v="Self-Adhesive Ring Binder Labels"/>
    <x v="5818"/>
    <n v="2"/>
    <n v="0.8"/>
    <n v="-2.3232000000000008"/>
    <x v="2"/>
    <x v="0"/>
  </r>
  <r>
    <n v="9226"/>
    <x v="4611"/>
    <x v="259"/>
    <x v="276"/>
    <s v="Same Day"/>
    <s v="FM-14290"/>
    <s v="Frank Merwin"/>
    <x v="2"/>
    <x v="0"/>
    <s v="Bryan"/>
    <x v="5"/>
    <n v="77803"/>
    <x v="2"/>
    <s v="OFF-BI-10004040"/>
    <x v="1"/>
    <x v="8"/>
    <s v="Wilson Jones Impact Binders"/>
    <x v="5819"/>
    <n v="4"/>
    <n v="0.8"/>
    <n v="-6.4232000000000014"/>
    <x v="2"/>
    <x v="0"/>
  </r>
  <r>
    <n v="9227"/>
    <x v="4611"/>
    <x v="259"/>
    <x v="276"/>
    <s v="Same Day"/>
    <s v="FM-14290"/>
    <s v="Frank Merwin"/>
    <x v="2"/>
    <x v="0"/>
    <s v="Bryan"/>
    <x v="5"/>
    <n v="77803"/>
    <x v="2"/>
    <s v="OFF-ST-10002485"/>
    <x v="1"/>
    <x v="4"/>
    <s v="Rogers Deluxe File Chest"/>
    <x v="5820"/>
    <n v="3"/>
    <n v="0.2"/>
    <n v="-12.528600000000001"/>
    <x v="2"/>
    <x v="0"/>
  </r>
  <r>
    <n v="9228"/>
    <x v="4612"/>
    <x v="498"/>
    <x v="540"/>
    <s v="Standard Class"/>
    <s v="GZ-14545"/>
    <s v="George Zrebassa"/>
    <x v="1"/>
    <x v="0"/>
    <s v="Los Angeles"/>
    <x v="1"/>
    <n v="90008"/>
    <x v="1"/>
    <s v="OFF-AP-10001205"/>
    <x v="1"/>
    <x v="9"/>
    <s v="Belkin 5 Outlet SurgeMaster Power Centers"/>
    <x v="5821"/>
    <n v="7"/>
    <n v="0"/>
    <n v="106.78080000000003"/>
    <x v="1"/>
    <x v="0"/>
  </r>
  <r>
    <n v="9229"/>
    <x v="4613"/>
    <x v="935"/>
    <x v="1082"/>
    <s v="Same Day"/>
    <s v="TC-21535"/>
    <s v="Tracy Collins"/>
    <x v="2"/>
    <x v="0"/>
    <s v="Los Angeles"/>
    <x v="1"/>
    <n v="90049"/>
    <x v="1"/>
    <s v="OFF-AR-10001868"/>
    <x v="1"/>
    <x v="6"/>
    <s v="Prang Dustless Chalk Sticks"/>
    <x v="1336"/>
    <n v="4"/>
    <n v="0"/>
    <n v="3.36"/>
    <x v="1"/>
    <x v="0"/>
  </r>
  <r>
    <n v="9230"/>
    <x v="4614"/>
    <x v="283"/>
    <x v="239"/>
    <s v="First Class"/>
    <s v="TB-21520"/>
    <s v="Tracy Blumstein"/>
    <x v="0"/>
    <x v="0"/>
    <s v="Los Angeles"/>
    <x v="1"/>
    <n v="90045"/>
    <x v="1"/>
    <s v="OFF-BI-10003429"/>
    <x v="1"/>
    <x v="8"/>
    <s v="Cardinal HOLDit! Binder Insert Strips,Extra Strips"/>
    <x v="5822"/>
    <n v="3"/>
    <n v="0.2"/>
    <n v="5.5070999999999994"/>
    <x v="1"/>
    <x v="0"/>
  </r>
  <r>
    <n v="9231"/>
    <x v="4614"/>
    <x v="283"/>
    <x v="239"/>
    <s v="First Class"/>
    <s v="TB-21520"/>
    <s v="Tracy Blumstein"/>
    <x v="0"/>
    <x v="0"/>
    <s v="Los Angeles"/>
    <x v="1"/>
    <n v="90045"/>
    <x v="1"/>
    <s v="OFF-PA-10002689"/>
    <x v="1"/>
    <x v="10"/>
    <s v="Weyerhaeuser First Choice Laser/Copy Paper (20Lb. and 88 Bright)"/>
    <x v="713"/>
    <n v="9"/>
    <n v="0"/>
    <n v="27.993600000000001"/>
    <x v="1"/>
    <x v="0"/>
  </r>
  <r>
    <n v="9232"/>
    <x v="4615"/>
    <x v="422"/>
    <x v="252"/>
    <s v="Standard Class"/>
    <s v="RP-19390"/>
    <s v="Resi Pölking"/>
    <x v="0"/>
    <x v="0"/>
    <s v="Phoenix"/>
    <x v="16"/>
    <n v="85023"/>
    <x v="1"/>
    <s v="OFF-BI-10003650"/>
    <x v="1"/>
    <x v="8"/>
    <s v="GBC DocuBind 300 Electric Binding Machine"/>
    <x v="5823"/>
    <n v="6"/>
    <n v="0.7"/>
    <n v="-694.29359999999997"/>
    <x v="1"/>
    <x v="0"/>
  </r>
  <r>
    <n v="9233"/>
    <x v="4616"/>
    <x v="476"/>
    <x v="479"/>
    <s v="Standard Class"/>
    <s v="LR-16915"/>
    <s v="Lena Radford"/>
    <x v="0"/>
    <x v="0"/>
    <s v="Los Angeles"/>
    <x v="1"/>
    <n v="90036"/>
    <x v="1"/>
    <s v="FUR-FU-10001889"/>
    <x v="0"/>
    <x v="5"/>
    <s v="Ultra Door Pull Handle"/>
    <x v="5824"/>
    <n v="9"/>
    <n v="0"/>
    <n v="31.244399999999995"/>
    <x v="1"/>
    <x v="1"/>
  </r>
  <r>
    <n v="9234"/>
    <x v="4616"/>
    <x v="476"/>
    <x v="479"/>
    <s v="Standard Class"/>
    <s v="LR-16915"/>
    <s v="Lena Radford"/>
    <x v="0"/>
    <x v="0"/>
    <s v="Los Angeles"/>
    <x v="1"/>
    <n v="90036"/>
    <x v="1"/>
    <s v="OFF-ST-10000321"/>
    <x v="1"/>
    <x v="4"/>
    <s v="Akro Stacking Bins"/>
    <x v="5825"/>
    <n v="3"/>
    <n v="0"/>
    <n v="0.94679999999999698"/>
    <x v="1"/>
    <x v="1"/>
  </r>
  <r>
    <n v="9235"/>
    <x v="4616"/>
    <x v="476"/>
    <x v="479"/>
    <s v="Standard Class"/>
    <s v="LR-16915"/>
    <s v="Lena Radford"/>
    <x v="0"/>
    <x v="0"/>
    <s v="Los Angeles"/>
    <x v="1"/>
    <n v="90036"/>
    <x v="1"/>
    <s v="TEC-PH-10001530"/>
    <x v="2"/>
    <x v="7"/>
    <s v="Cisco Unified IP Phone 7945G VoIP phone"/>
    <x v="2707"/>
    <n v="4"/>
    <n v="0.2"/>
    <n v="68.197999999999979"/>
    <x v="1"/>
    <x v="1"/>
  </r>
  <r>
    <n v="9236"/>
    <x v="4616"/>
    <x v="476"/>
    <x v="479"/>
    <s v="Standard Class"/>
    <s v="LR-16915"/>
    <s v="Lena Radford"/>
    <x v="0"/>
    <x v="0"/>
    <s v="Los Angeles"/>
    <x v="1"/>
    <n v="90036"/>
    <x v="1"/>
    <s v="OFF-AR-10004752"/>
    <x v="1"/>
    <x v="6"/>
    <s v="Blackstonian Pencils"/>
    <x v="5476"/>
    <n v="7"/>
    <n v="0"/>
    <n v="5.2332000000000001"/>
    <x v="1"/>
    <x v="1"/>
  </r>
  <r>
    <n v="9237"/>
    <x v="4616"/>
    <x v="476"/>
    <x v="479"/>
    <s v="Standard Class"/>
    <s v="LR-16915"/>
    <s v="Lena Radford"/>
    <x v="0"/>
    <x v="0"/>
    <s v="Los Angeles"/>
    <x v="1"/>
    <n v="90036"/>
    <x v="1"/>
    <s v="FUR-TA-10001539"/>
    <x v="0"/>
    <x v="3"/>
    <s v="Chromcraft Rectangular Conference Tables"/>
    <x v="2675"/>
    <n v="3"/>
    <n v="0.2"/>
    <n v="28.436399999999935"/>
    <x v="1"/>
    <x v="1"/>
  </r>
  <r>
    <n v="9238"/>
    <x v="4616"/>
    <x v="476"/>
    <x v="479"/>
    <s v="Standard Class"/>
    <s v="LR-16915"/>
    <s v="Lena Radford"/>
    <x v="0"/>
    <x v="0"/>
    <s v="Los Angeles"/>
    <x v="1"/>
    <n v="90036"/>
    <x v="1"/>
    <s v="OFF-BI-10001553"/>
    <x v="1"/>
    <x v="8"/>
    <s v="SpineVue Locking Slant-D Ring Binders by Cardinal"/>
    <x v="1775"/>
    <n v="1"/>
    <n v="0.2"/>
    <n v="2.5591999999999997"/>
    <x v="1"/>
    <x v="1"/>
  </r>
  <r>
    <n v="9239"/>
    <x v="4617"/>
    <x v="512"/>
    <x v="556"/>
    <s v="First Class"/>
    <s v="MM-17260"/>
    <s v="Magdelene Morse"/>
    <x v="0"/>
    <x v="0"/>
    <s v="Columbus"/>
    <x v="24"/>
    <n v="43229"/>
    <x v="3"/>
    <s v="FUR-FU-10003601"/>
    <x v="0"/>
    <x v="5"/>
    <s v="Deflect-o RollaMat Studded, Beveled Mat for Medium Pile Carpeting"/>
    <x v="5826"/>
    <n v="2"/>
    <n v="0.2"/>
    <n v="-3.6892000000000067"/>
    <x v="3"/>
    <x v="0"/>
  </r>
  <r>
    <n v="9240"/>
    <x v="4618"/>
    <x v="855"/>
    <x v="40"/>
    <s v="Standard Class"/>
    <s v="NB-18655"/>
    <s v="Nona Balk"/>
    <x v="1"/>
    <x v="0"/>
    <s v="Tallahassee"/>
    <x v="2"/>
    <n v="32303"/>
    <x v="0"/>
    <s v="OFF-PA-10001685"/>
    <x v="1"/>
    <x v="10"/>
    <s v="Easy-staple paper"/>
    <x v="5827"/>
    <n v="7"/>
    <n v="0.2"/>
    <n v="20.584200000000003"/>
    <x v="0"/>
    <x v="0"/>
  </r>
  <r>
    <n v="9241"/>
    <x v="4618"/>
    <x v="855"/>
    <x v="40"/>
    <s v="Standard Class"/>
    <s v="NB-18655"/>
    <s v="Nona Balk"/>
    <x v="1"/>
    <x v="0"/>
    <s v="Tallahassee"/>
    <x v="2"/>
    <n v="32303"/>
    <x v="0"/>
    <s v="OFF-BI-10001097"/>
    <x v="1"/>
    <x v="8"/>
    <s v="Avery Hole Reinforcements"/>
    <x v="1564"/>
    <n v="3"/>
    <n v="0.7"/>
    <n v="-3.9248999999999974"/>
    <x v="0"/>
    <x v="0"/>
  </r>
  <r>
    <n v="9242"/>
    <x v="4618"/>
    <x v="855"/>
    <x v="40"/>
    <s v="Standard Class"/>
    <s v="NB-18655"/>
    <s v="Nona Balk"/>
    <x v="1"/>
    <x v="0"/>
    <s v="Tallahassee"/>
    <x v="2"/>
    <n v="32303"/>
    <x v="0"/>
    <s v="OFF-AR-10001662"/>
    <x v="1"/>
    <x v="6"/>
    <s v="Rogers Handheld Barrel Pencil Sharpener"/>
    <x v="5828"/>
    <n v="3"/>
    <n v="0.2"/>
    <n v="0.57540000000000058"/>
    <x v="0"/>
    <x v="0"/>
  </r>
  <r>
    <n v="9243"/>
    <x v="4619"/>
    <x v="868"/>
    <x v="1160"/>
    <s v="Standard Class"/>
    <s v="DS-13030"/>
    <s v="Darrin Sayre"/>
    <x v="2"/>
    <x v="0"/>
    <s v="San Francisco"/>
    <x v="1"/>
    <n v="94122"/>
    <x v="1"/>
    <s v="OFF-BI-10002609"/>
    <x v="1"/>
    <x v="8"/>
    <s v="Avery Hidden Tab Dividers for Binding Systems"/>
    <x v="1494"/>
    <n v="6"/>
    <n v="0.2"/>
    <n v="4.6487999999999987"/>
    <x v="1"/>
    <x v="0"/>
  </r>
  <r>
    <n v="9244"/>
    <x v="4619"/>
    <x v="868"/>
    <x v="1160"/>
    <s v="Standard Class"/>
    <s v="DS-13030"/>
    <s v="Darrin Sayre"/>
    <x v="2"/>
    <x v="0"/>
    <s v="San Francisco"/>
    <x v="1"/>
    <n v="94122"/>
    <x v="1"/>
    <s v="FUR-BO-10004218"/>
    <x v="0"/>
    <x v="0"/>
    <s v="Bush Heritage Pine Collection 5-Shelf Bookcase, Albany Pine Finish, *Special Order"/>
    <x v="1005"/>
    <n v="1"/>
    <n v="0.15"/>
    <n v="7.0489999999999995"/>
    <x v="1"/>
    <x v="0"/>
  </r>
  <r>
    <n v="9245"/>
    <x v="4619"/>
    <x v="868"/>
    <x v="1160"/>
    <s v="Standard Class"/>
    <s v="DS-13030"/>
    <s v="Darrin Sayre"/>
    <x v="2"/>
    <x v="0"/>
    <s v="San Francisco"/>
    <x v="1"/>
    <n v="94122"/>
    <x v="1"/>
    <s v="OFF-AR-10003251"/>
    <x v="1"/>
    <x v="6"/>
    <s v="Prang Drawing Pencil Set"/>
    <x v="348"/>
    <n v="2"/>
    <n v="0"/>
    <n v="2.2239999999999998"/>
    <x v="1"/>
    <x v="0"/>
  </r>
  <r>
    <n v="9246"/>
    <x v="4619"/>
    <x v="868"/>
    <x v="1160"/>
    <s v="Standard Class"/>
    <s v="DS-13030"/>
    <s v="Darrin Sayre"/>
    <x v="2"/>
    <x v="0"/>
    <s v="San Francisco"/>
    <x v="1"/>
    <n v="94122"/>
    <x v="1"/>
    <s v="OFF-PA-10002365"/>
    <x v="1"/>
    <x v="10"/>
    <s v="Xerox 1967"/>
    <x v="56"/>
    <n v="5"/>
    <n v="0"/>
    <n v="15.552000000000001"/>
    <x v="1"/>
    <x v="0"/>
  </r>
  <r>
    <n v="9247"/>
    <x v="4620"/>
    <x v="1053"/>
    <x v="393"/>
    <s v="Standard Class"/>
    <s v="VF-21715"/>
    <s v="Vicky Freymann"/>
    <x v="2"/>
    <x v="0"/>
    <s v="San Francisco"/>
    <x v="1"/>
    <n v="94109"/>
    <x v="1"/>
    <s v="OFF-AR-10003651"/>
    <x v="1"/>
    <x v="6"/>
    <s v="Newell 350"/>
    <x v="296"/>
    <n v="3"/>
    <n v="0"/>
    <n v="2.8535999999999988"/>
    <x v="1"/>
    <x v="0"/>
  </r>
  <r>
    <n v="9248"/>
    <x v="4620"/>
    <x v="1053"/>
    <x v="393"/>
    <s v="Standard Class"/>
    <s v="VF-21715"/>
    <s v="Vicky Freymann"/>
    <x v="2"/>
    <x v="0"/>
    <s v="San Francisco"/>
    <x v="1"/>
    <n v="94109"/>
    <x v="1"/>
    <s v="OFF-AR-10003732"/>
    <x v="1"/>
    <x v="6"/>
    <s v="Newell 333"/>
    <x v="1104"/>
    <n v="1"/>
    <n v="0"/>
    <n v="0.72279999999999989"/>
    <x v="1"/>
    <x v="0"/>
  </r>
  <r>
    <n v="9249"/>
    <x v="4621"/>
    <x v="338"/>
    <x v="954"/>
    <s v="Standard Class"/>
    <s v="SW-20275"/>
    <s v="Scott Williamson"/>
    <x v="0"/>
    <x v="0"/>
    <s v="New York City"/>
    <x v="15"/>
    <n v="10009"/>
    <x v="3"/>
    <s v="OFF-BI-10002557"/>
    <x v="1"/>
    <x v="8"/>
    <s v="Presstex Flexible Ring Binders"/>
    <x v="1034"/>
    <n v="1"/>
    <n v="0.2"/>
    <n v="1.3649999999999998"/>
    <x v="3"/>
    <x v="0"/>
  </r>
  <r>
    <n v="9250"/>
    <x v="4621"/>
    <x v="338"/>
    <x v="954"/>
    <s v="Standard Class"/>
    <s v="SW-20275"/>
    <s v="Scott Williamson"/>
    <x v="0"/>
    <x v="0"/>
    <s v="New York City"/>
    <x v="15"/>
    <n v="10009"/>
    <x v="3"/>
    <s v="TEC-PH-10003691"/>
    <x v="2"/>
    <x v="7"/>
    <s v="BlackBerry Q10"/>
    <x v="1867"/>
    <n v="7"/>
    <n v="0"/>
    <n v="220.48250000000002"/>
    <x v="3"/>
    <x v="0"/>
  </r>
  <r>
    <n v="9251"/>
    <x v="4622"/>
    <x v="499"/>
    <x v="296"/>
    <s v="Standard Class"/>
    <s v="PW-19030"/>
    <s v="Pauline Webber"/>
    <x v="1"/>
    <x v="0"/>
    <s v="Marion"/>
    <x v="23"/>
    <n v="52302"/>
    <x v="2"/>
    <s v="OFF-BI-10001107"/>
    <x v="1"/>
    <x v="8"/>
    <s v="GBC White Gloss Covers, Plain Front"/>
    <x v="5829"/>
    <n v="8"/>
    <n v="0"/>
    <n v="54.444800000000001"/>
    <x v="2"/>
    <x v="0"/>
  </r>
  <r>
    <n v="9252"/>
    <x v="4623"/>
    <x v="580"/>
    <x v="494"/>
    <s v="Standard Class"/>
    <s v="KD-16615"/>
    <s v="Ken Dana"/>
    <x v="1"/>
    <x v="0"/>
    <s v="Los Angeles"/>
    <x v="1"/>
    <n v="90008"/>
    <x v="1"/>
    <s v="OFF-BI-10004224"/>
    <x v="1"/>
    <x v="8"/>
    <s v="Catalog Binders with Expanding Posts"/>
    <x v="3850"/>
    <n v="2"/>
    <n v="0.2"/>
    <n v="33.639999999999986"/>
    <x v="1"/>
    <x v="1"/>
  </r>
  <r>
    <n v="9253"/>
    <x v="4624"/>
    <x v="397"/>
    <x v="425"/>
    <s v="Second Class"/>
    <s v="DO-13645"/>
    <s v="Doug O'Connell"/>
    <x v="0"/>
    <x v="0"/>
    <s v="Pine Bluff"/>
    <x v="36"/>
    <n v="71603"/>
    <x v="0"/>
    <s v="TEC-AC-10001114"/>
    <x v="2"/>
    <x v="11"/>
    <s v="Microsoft Wireless Mobile Mouse 4000"/>
    <x v="1723"/>
    <n v="5"/>
    <n v="0"/>
    <n v="63.983999999999988"/>
    <x v="0"/>
    <x v="0"/>
  </r>
  <r>
    <n v="9254"/>
    <x v="4624"/>
    <x v="397"/>
    <x v="425"/>
    <s v="Second Class"/>
    <s v="DO-13645"/>
    <s v="Doug O'Connell"/>
    <x v="0"/>
    <x v="0"/>
    <s v="Pine Bluff"/>
    <x v="36"/>
    <n v="71603"/>
    <x v="0"/>
    <s v="OFF-PA-10002005"/>
    <x v="1"/>
    <x v="10"/>
    <s v="Xerox 225"/>
    <x v="91"/>
    <n v="2"/>
    <n v="0"/>
    <n v="6.2208000000000006"/>
    <x v="0"/>
    <x v="0"/>
  </r>
  <r>
    <n v="9255"/>
    <x v="4625"/>
    <x v="1058"/>
    <x v="1147"/>
    <s v="Second Class"/>
    <s v="GA-14725"/>
    <s v="Guy Armstrong"/>
    <x v="0"/>
    <x v="0"/>
    <s v="Columbia"/>
    <x v="25"/>
    <n v="65203"/>
    <x v="2"/>
    <s v="FUR-CH-10001146"/>
    <x v="0"/>
    <x v="1"/>
    <s v="Global Value Mid-Back Manager's Chair, Gray"/>
    <x v="5830"/>
    <n v="1"/>
    <n v="0"/>
    <n v="15.222499999999997"/>
    <x v="2"/>
    <x v="0"/>
  </r>
  <r>
    <n v="9256"/>
    <x v="4625"/>
    <x v="1058"/>
    <x v="1147"/>
    <s v="Second Class"/>
    <s v="GA-14725"/>
    <s v="Guy Armstrong"/>
    <x v="0"/>
    <x v="0"/>
    <s v="Columbia"/>
    <x v="25"/>
    <n v="65203"/>
    <x v="2"/>
    <s v="OFF-LA-10004853"/>
    <x v="1"/>
    <x v="2"/>
    <s v="Avery 483"/>
    <x v="1830"/>
    <n v="3"/>
    <n v="0"/>
    <n v="6.8723999999999998"/>
    <x v="2"/>
    <x v="0"/>
  </r>
  <r>
    <n v="9257"/>
    <x v="4625"/>
    <x v="1058"/>
    <x v="1147"/>
    <s v="Second Class"/>
    <s v="GA-14725"/>
    <s v="Guy Armstrong"/>
    <x v="0"/>
    <x v="0"/>
    <s v="Columbia"/>
    <x v="25"/>
    <n v="65203"/>
    <x v="2"/>
    <s v="OFF-BI-10004728"/>
    <x v="1"/>
    <x v="8"/>
    <s v="Wilson Jones Turn Tabs Binder Tool for Ring Binders"/>
    <x v="1328"/>
    <n v="2"/>
    <n v="0"/>
    <n v="4.4344000000000001"/>
    <x v="2"/>
    <x v="0"/>
  </r>
  <r>
    <n v="9258"/>
    <x v="4625"/>
    <x v="1058"/>
    <x v="1147"/>
    <s v="Second Class"/>
    <s v="GA-14725"/>
    <s v="Guy Armstrong"/>
    <x v="0"/>
    <x v="0"/>
    <s v="Columbia"/>
    <x v="25"/>
    <n v="65203"/>
    <x v="2"/>
    <s v="FUR-FU-10002298"/>
    <x v="0"/>
    <x v="5"/>
    <s v="Rubbermaid ClusterMat Chairmats, Mat Size- 66&quot; x 60&quot;, Lip 20&quot; x 11&quot; -90 Degree Angle"/>
    <x v="743"/>
    <n v="3"/>
    <n v="0"/>
    <n v="53.270399999999995"/>
    <x v="2"/>
    <x v="0"/>
  </r>
  <r>
    <n v="9259"/>
    <x v="4625"/>
    <x v="1058"/>
    <x v="1147"/>
    <s v="Second Class"/>
    <s v="GA-14725"/>
    <s v="Guy Armstrong"/>
    <x v="0"/>
    <x v="0"/>
    <s v="Columbia"/>
    <x v="25"/>
    <n v="65203"/>
    <x v="2"/>
    <s v="OFF-BI-10004654"/>
    <x v="1"/>
    <x v="8"/>
    <s v="VariCap6 Expandable Binder"/>
    <x v="5831"/>
    <n v="3"/>
    <n v="0"/>
    <n v="24.393000000000001"/>
    <x v="2"/>
    <x v="0"/>
  </r>
  <r>
    <n v="9260"/>
    <x v="4625"/>
    <x v="1058"/>
    <x v="1147"/>
    <s v="Second Class"/>
    <s v="GA-14725"/>
    <s v="Guy Armstrong"/>
    <x v="0"/>
    <x v="0"/>
    <s v="Columbia"/>
    <x v="25"/>
    <n v="65203"/>
    <x v="2"/>
    <s v="OFF-ST-10002583"/>
    <x v="1"/>
    <x v="4"/>
    <s v="Fellowes Neat Ideas Storage Cubes"/>
    <x v="647"/>
    <n v="2"/>
    <n v="0"/>
    <n v="2.598399999999998"/>
    <x v="2"/>
    <x v="0"/>
  </r>
  <r>
    <n v="9261"/>
    <x v="4626"/>
    <x v="343"/>
    <x v="773"/>
    <s v="Second Class"/>
    <s v="JL-15505"/>
    <s v="Jeremy Lonsdale"/>
    <x v="0"/>
    <x v="0"/>
    <s v="Aberdeen"/>
    <x v="44"/>
    <n v="57401"/>
    <x v="2"/>
    <s v="OFF-SU-10004661"/>
    <x v="1"/>
    <x v="14"/>
    <s v="Acme Titanium Bonded Scissors"/>
    <x v="4198"/>
    <n v="3"/>
    <n v="0"/>
    <n v="6.63"/>
    <x v="2"/>
    <x v="0"/>
  </r>
  <r>
    <n v="9262"/>
    <x v="4627"/>
    <x v="264"/>
    <x v="1198"/>
    <s v="Same Day"/>
    <s v="SU-20665"/>
    <s v="Stephanie Ulpright"/>
    <x v="2"/>
    <x v="0"/>
    <s v="Seattle"/>
    <x v="4"/>
    <n v="98103"/>
    <x v="1"/>
    <s v="FUR-CH-10003061"/>
    <x v="0"/>
    <x v="1"/>
    <s v="Global Leather Task Chair, Black"/>
    <x v="1804"/>
    <n v="3"/>
    <n v="0.2"/>
    <n v="-2.6997000000000355"/>
    <x v="1"/>
    <x v="0"/>
  </r>
  <r>
    <n v="9263"/>
    <x v="4628"/>
    <x v="330"/>
    <x v="349"/>
    <s v="Standard Class"/>
    <s v="FM-14380"/>
    <s v="Fred McMath"/>
    <x v="0"/>
    <x v="0"/>
    <s v="Detroit"/>
    <x v="12"/>
    <n v="48227"/>
    <x v="2"/>
    <s v="FUR-CH-10000513"/>
    <x v="0"/>
    <x v="1"/>
    <s v="High-Back Leather Manager's Chair"/>
    <x v="1948"/>
    <n v="3"/>
    <n v="0"/>
    <n v="35.097300000000004"/>
    <x v="2"/>
    <x v="0"/>
  </r>
  <r>
    <n v="9264"/>
    <x v="4628"/>
    <x v="330"/>
    <x v="349"/>
    <s v="Standard Class"/>
    <s v="FM-14380"/>
    <s v="Fred McMath"/>
    <x v="0"/>
    <x v="0"/>
    <s v="Detroit"/>
    <x v="12"/>
    <n v="48227"/>
    <x v="2"/>
    <s v="OFF-AP-10002191"/>
    <x v="1"/>
    <x v="9"/>
    <s v="Belkin 8 Outlet SurgeMaster II Gold Surge Protector"/>
    <x v="5832"/>
    <n v="5"/>
    <n v="0.1"/>
    <n v="53.982000000000006"/>
    <x v="2"/>
    <x v="0"/>
  </r>
  <r>
    <n v="9265"/>
    <x v="4629"/>
    <x v="221"/>
    <x v="670"/>
    <s v="Standard Class"/>
    <s v="MY-17380"/>
    <s v="Maribeth Yedwab"/>
    <x v="1"/>
    <x v="0"/>
    <s v="Memphis"/>
    <x v="18"/>
    <n v="38109"/>
    <x v="0"/>
    <s v="OFF-BI-10000216"/>
    <x v="1"/>
    <x v="8"/>
    <s v="Mead 1st Gear 2&quot; Zipper Binder, Asst. Colors"/>
    <x v="3266"/>
    <n v="3"/>
    <n v="0.7"/>
    <n v="-7.782"/>
    <x v="0"/>
    <x v="0"/>
  </r>
  <r>
    <n v="9266"/>
    <x v="4629"/>
    <x v="221"/>
    <x v="670"/>
    <s v="Standard Class"/>
    <s v="MY-17380"/>
    <s v="Maribeth Yedwab"/>
    <x v="1"/>
    <x v="0"/>
    <s v="Memphis"/>
    <x v="18"/>
    <n v="38109"/>
    <x v="0"/>
    <s v="OFF-EN-10003448"/>
    <x v="1"/>
    <x v="12"/>
    <s v="Peel &amp; Seel Recycled Catalog Envelopes, Brown"/>
    <x v="5833"/>
    <n v="7"/>
    <n v="0.2"/>
    <n v="24.317999999999998"/>
    <x v="0"/>
    <x v="0"/>
  </r>
  <r>
    <n v="9267"/>
    <x v="4630"/>
    <x v="1213"/>
    <x v="682"/>
    <s v="First Class"/>
    <s v="NM-18445"/>
    <s v="Nathan Mautz"/>
    <x v="2"/>
    <x v="0"/>
    <s v="North Las Vegas"/>
    <x v="33"/>
    <n v="89031"/>
    <x v="1"/>
    <s v="FUR-FU-10002111"/>
    <x v="0"/>
    <x v="5"/>
    <s v="Master Caster Door Stop, Large Brown"/>
    <x v="58"/>
    <n v="2"/>
    <n v="0"/>
    <n v="5.5327999999999999"/>
    <x v="1"/>
    <x v="0"/>
  </r>
  <r>
    <n v="9268"/>
    <x v="4631"/>
    <x v="12"/>
    <x v="1305"/>
    <s v="Same Day"/>
    <s v="CS-11950"/>
    <s v="Carlos Soltero"/>
    <x v="0"/>
    <x v="0"/>
    <s v="Freeport"/>
    <x v="15"/>
    <n v="11520"/>
    <x v="3"/>
    <s v="FUR-CH-10001545"/>
    <x v="0"/>
    <x v="1"/>
    <s v="Hon Comfortask Task/Swivel Chairs"/>
    <x v="5834"/>
    <n v="1"/>
    <n v="0.1"/>
    <n v="6.8388000000000009"/>
    <x v="3"/>
    <x v="0"/>
  </r>
  <r>
    <n v="9269"/>
    <x v="4631"/>
    <x v="12"/>
    <x v="1305"/>
    <s v="Same Day"/>
    <s v="CS-11950"/>
    <s v="Carlos Soltero"/>
    <x v="0"/>
    <x v="0"/>
    <s v="Freeport"/>
    <x v="15"/>
    <n v="11520"/>
    <x v="3"/>
    <s v="OFF-PA-10002947"/>
    <x v="1"/>
    <x v="10"/>
    <s v="Xerox 1923"/>
    <x v="130"/>
    <n v="3"/>
    <n v="0"/>
    <n v="9.6191999999999993"/>
    <x v="3"/>
    <x v="0"/>
  </r>
  <r>
    <n v="9270"/>
    <x v="4632"/>
    <x v="170"/>
    <x v="328"/>
    <s v="Standard Class"/>
    <s v="PK-19075"/>
    <s v="Pete Kriz"/>
    <x v="0"/>
    <x v="0"/>
    <s v="New York City"/>
    <x v="15"/>
    <n v="10035"/>
    <x v="3"/>
    <s v="OFF-BI-10003476"/>
    <x v="1"/>
    <x v="8"/>
    <s v="Avery Metallic Poly Binders"/>
    <x v="5835"/>
    <n v="7"/>
    <n v="0.2"/>
    <n v="11.2308"/>
    <x v="3"/>
    <x v="0"/>
  </r>
  <r>
    <n v="9271"/>
    <x v="4632"/>
    <x v="170"/>
    <x v="328"/>
    <s v="Standard Class"/>
    <s v="PK-19075"/>
    <s v="Pete Kriz"/>
    <x v="0"/>
    <x v="0"/>
    <s v="New York City"/>
    <x v="15"/>
    <n v="10035"/>
    <x v="3"/>
    <s v="OFF-BI-10001359"/>
    <x v="1"/>
    <x v="8"/>
    <s v="GBC DocuBind TL300 Electric Binding System"/>
    <x v="5836"/>
    <n v="6"/>
    <n v="0.2"/>
    <n v="1453.1237999999996"/>
    <x v="3"/>
    <x v="0"/>
  </r>
  <r>
    <n v="9272"/>
    <x v="4633"/>
    <x v="536"/>
    <x v="968"/>
    <s v="Standard Class"/>
    <s v="HM-14860"/>
    <s v="Harry Marie"/>
    <x v="1"/>
    <x v="0"/>
    <s v="New York City"/>
    <x v="15"/>
    <n v="10024"/>
    <x v="3"/>
    <s v="FUR-FU-10000320"/>
    <x v="0"/>
    <x v="5"/>
    <s v="OIC Stacking Trays"/>
    <x v="4807"/>
    <n v="3"/>
    <n v="0"/>
    <n v="4.4088000000000012"/>
    <x v="3"/>
    <x v="0"/>
  </r>
  <r>
    <n v="9273"/>
    <x v="4633"/>
    <x v="536"/>
    <x v="968"/>
    <s v="Standard Class"/>
    <s v="HM-14860"/>
    <s v="Harry Marie"/>
    <x v="1"/>
    <x v="0"/>
    <s v="New York City"/>
    <x v="15"/>
    <n v="10024"/>
    <x v="3"/>
    <s v="TEC-PH-10001835"/>
    <x v="2"/>
    <x v="7"/>
    <s v="Jawbone JAMBOX Wireless Bluetooth Speaker"/>
    <x v="2087"/>
    <n v="4"/>
    <n v="0"/>
    <n v="303.3408"/>
    <x v="3"/>
    <x v="0"/>
  </r>
  <r>
    <n v="9274"/>
    <x v="4634"/>
    <x v="264"/>
    <x v="371"/>
    <s v="Standard Class"/>
    <s v="AH-10210"/>
    <s v="Alan Hwang"/>
    <x v="0"/>
    <x v="0"/>
    <s v="Henderson"/>
    <x v="0"/>
    <n v="42420"/>
    <x v="0"/>
    <s v="OFF-BI-10003650"/>
    <x v="1"/>
    <x v="8"/>
    <s v="GBC DocuBind 300 Electric Binding Machine"/>
    <x v="2829"/>
    <n v="3"/>
    <n v="0"/>
    <n v="757.41120000000001"/>
    <x v="0"/>
    <x v="0"/>
  </r>
  <r>
    <n v="9275"/>
    <x v="4635"/>
    <x v="982"/>
    <x v="197"/>
    <s v="Same Day"/>
    <s v="FC-14335"/>
    <s v="Fred Chung"/>
    <x v="1"/>
    <x v="0"/>
    <s v="Albuquerque"/>
    <x v="27"/>
    <n v="87105"/>
    <x v="1"/>
    <s v="OFF-AR-10000937"/>
    <x v="1"/>
    <x v="6"/>
    <s v="Dixon Ticonderoga Core-Lock Colored Pencils, 48-Color Set"/>
    <x v="5837"/>
    <n v="7"/>
    <n v="0"/>
    <n v="112.57400000000001"/>
    <x v="1"/>
    <x v="0"/>
  </r>
  <r>
    <n v="9276"/>
    <x v="4636"/>
    <x v="439"/>
    <x v="1124"/>
    <s v="Second Class"/>
    <s v="CP-12085"/>
    <s v="Cathy Prescott"/>
    <x v="1"/>
    <x v="0"/>
    <s v="Delray Beach"/>
    <x v="2"/>
    <n v="33445"/>
    <x v="0"/>
    <s v="OFF-ST-10000532"/>
    <x v="1"/>
    <x v="4"/>
    <s v="Advantus Rolling Drawer Organizers"/>
    <x v="5838"/>
    <n v="6"/>
    <n v="0.2"/>
    <n v="13.852799999999995"/>
    <x v="0"/>
    <x v="0"/>
  </r>
  <r>
    <n v="9277"/>
    <x v="4636"/>
    <x v="439"/>
    <x v="1124"/>
    <s v="Second Class"/>
    <s v="CP-12085"/>
    <s v="Cathy Prescott"/>
    <x v="1"/>
    <x v="0"/>
    <s v="Delray Beach"/>
    <x v="2"/>
    <n v="33445"/>
    <x v="0"/>
    <s v="TEC-AC-10001267"/>
    <x v="2"/>
    <x v="11"/>
    <s v="Imation 32GB Pocket Pro USB 3.0 Flash Drive - 32 GB - Black - 1 P ..."/>
    <x v="5839"/>
    <n v="2"/>
    <n v="0.2"/>
    <n v="11.98"/>
    <x v="0"/>
    <x v="0"/>
  </r>
  <r>
    <n v="9278"/>
    <x v="4637"/>
    <x v="96"/>
    <x v="241"/>
    <s v="Standard Class"/>
    <s v="SC-20305"/>
    <s v="Sean Christensen"/>
    <x v="0"/>
    <x v="0"/>
    <s v="Philadelphia"/>
    <x v="9"/>
    <n v="19140"/>
    <x v="3"/>
    <s v="OFF-LA-10004853"/>
    <x v="1"/>
    <x v="2"/>
    <s v="Avery 483"/>
    <x v="801"/>
    <n v="4"/>
    <n v="0.2"/>
    <n v="5.1791999999999998"/>
    <x v="3"/>
    <x v="0"/>
  </r>
  <r>
    <n v="9279"/>
    <x v="4637"/>
    <x v="96"/>
    <x v="241"/>
    <s v="Standard Class"/>
    <s v="SC-20305"/>
    <s v="Sean Christensen"/>
    <x v="0"/>
    <x v="0"/>
    <s v="Philadelphia"/>
    <x v="9"/>
    <n v="19140"/>
    <x v="3"/>
    <s v="OFF-BI-10001759"/>
    <x v="1"/>
    <x v="8"/>
    <s v="Acco Pressboard Covers with Storage Hooks, 14 7/8&quot; x 11&quot;, Dark Blue"/>
    <x v="5840"/>
    <n v="7"/>
    <n v="0.7"/>
    <n v="-5.6006999999999962"/>
    <x v="3"/>
    <x v="0"/>
  </r>
  <r>
    <n v="9280"/>
    <x v="4637"/>
    <x v="96"/>
    <x v="241"/>
    <s v="Standard Class"/>
    <s v="SC-20305"/>
    <s v="Sean Christensen"/>
    <x v="0"/>
    <x v="0"/>
    <s v="Philadelphia"/>
    <x v="9"/>
    <n v="19140"/>
    <x v="3"/>
    <s v="FUR-CH-10003379"/>
    <x v="0"/>
    <x v="1"/>
    <s v="Global Commerce Series High-Back Swivel/Tilt Chairs"/>
    <x v="5841"/>
    <n v="2"/>
    <n v="0.3"/>
    <n v="-28.49799999999999"/>
    <x v="3"/>
    <x v="0"/>
  </r>
  <r>
    <n v="9281"/>
    <x v="4638"/>
    <x v="873"/>
    <x v="926"/>
    <s v="Standard Class"/>
    <s v="HJ-14875"/>
    <s v="Heather Jas"/>
    <x v="2"/>
    <x v="0"/>
    <s v="Seattle"/>
    <x v="4"/>
    <n v="98105"/>
    <x v="1"/>
    <s v="FUR-BO-10002853"/>
    <x v="0"/>
    <x v="0"/>
    <s v="O'Sullivan 5-Shelf Heavy-Duty Bookcases"/>
    <x v="3514"/>
    <n v="2"/>
    <n v="0"/>
    <n v="40.97"/>
    <x v="1"/>
    <x v="0"/>
  </r>
  <r>
    <n v="9282"/>
    <x v="4639"/>
    <x v="220"/>
    <x v="17"/>
    <s v="Standard Class"/>
    <s v="CB-12025"/>
    <s v="Cassandra Brandow"/>
    <x v="0"/>
    <x v="0"/>
    <s v="Richmond"/>
    <x v="17"/>
    <n v="23223"/>
    <x v="0"/>
    <s v="OFF-AP-10000027"/>
    <x v="1"/>
    <x v="9"/>
    <s v="Hoover Commercial SteamVac"/>
    <x v="4672"/>
    <n v="5"/>
    <n v="0"/>
    <n v="20.369999999999997"/>
    <x v="0"/>
    <x v="0"/>
  </r>
  <r>
    <n v="9283"/>
    <x v="4640"/>
    <x v="945"/>
    <x v="505"/>
    <s v="Standard Class"/>
    <s v="EH-14185"/>
    <s v="Evan Henry"/>
    <x v="0"/>
    <x v="0"/>
    <s v="West Palm Beach"/>
    <x v="2"/>
    <n v="33407"/>
    <x v="0"/>
    <s v="OFF-PA-10002421"/>
    <x v="1"/>
    <x v="10"/>
    <s v="Embossed Ink Jet Note Cards"/>
    <x v="5842"/>
    <n v="4"/>
    <n v="0.2"/>
    <n v="25.278400000000001"/>
    <x v="0"/>
    <x v="0"/>
  </r>
  <r>
    <n v="9284"/>
    <x v="4641"/>
    <x v="264"/>
    <x v="842"/>
    <s v="Second Class"/>
    <s v="LW-17215"/>
    <s v="Luke Weiss"/>
    <x v="0"/>
    <x v="0"/>
    <s v="Fort Collins"/>
    <x v="22"/>
    <n v="80525"/>
    <x v="1"/>
    <s v="OFF-LA-10002475"/>
    <x v="1"/>
    <x v="2"/>
    <s v="Avery 519"/>
    <x v="3280"/>
    <n v="2"/>
    <n v="0.2"/>
    <n v="3.9473999999999996"/>
    <x v="1"/>
    <x v="0"/>
  </r>
  <r>
    <n v="9285"/>
    <x v="4642"/>
    <x v="728"/>
    <x v="788"/>
    <s v="Standard Class"/>
    <s v="MK-17905"/>
    <s v="Michael Kennedy"/>
    <x v="1"/>
    <x v="0"/>
    <s v="Franklin"/>
    <x v="6"/>
    <n v="53132"/>
    <x v="2"/>
    <s v="FUR-CH-10001482"/>
    <x v="0"/>
    <x v="1"/>
    <s v="Office Star - Mesh Screen back chair with Vinyl seat"/>
    <x v="604"/>
    <n v="3"/>
    <n v="0"/>
    <n v="43.223399999999984"/>
    <x v="2"/>
    <x v="0"/>
  </r>
  <r>
    <n v="9286"/>
    <x v="4643"/>
    <x v="82"/>
    <x v="1005"/>
    <s v="First Class"/>
    <s v="JH-15820"/>
    <s v="John Huston"/>
    <x v="0"/>
    <x v="0"/>
    <s v="Monroe"/>
    <x v="3"/>
    <n v="28110"/>
    <x v="0"/>
    <s v="FUR-FU-10000087"/>
    <x v="0"/>
    <x v="5"/>
    <s v="Executive Impressions 14&quot; Two-Color Numerals Wall Clock"/>
    <x v="269"/>
    <n v="1"/>
    <n v="0.2"/>
    <n v="4.7712000000000012"/>
    <x v="0"/>
    <x v="0"/>
  </r>
  <r>
    <n v="9287"/>
    <x v="4644"/>
    <x v="249"/>
    <x v="356"/>
    <s v="Standard Class"/>
    <s v="DB-13270"/>
    <s v="Deborah Brumfield"/>
    <x v="2"/>
    <x v="0"/>
    <s v="Dallas"/>
    <x v="5"/>
    <n v="75081"/>
    <x v="2"/>
    <s v="OFF-BI-10003166"/>
    <x v="1"/>
    <x v="8"/>
    <s v="GBC Plasticlear Binding Covers"/>
    <x v="5843"/>
    <n v="3"/>
    <n v="0.8"/>
    <n v="-11.020800000000005"/>
    <x v="2"/>
    <x v="0"/>
  </r>
  <r>
    <n v="9288"/>
    <x v="4644"/>
    <x v="249"/>
    <x v="356"/>
    <s v="Standard Class"/>
    <s v="DB-13270"/>
    <s v="Deborah Brumfield"/>
    <x v="2"/>
    <x v="0"/>
    <s v="Dallas"/>
    <x v="5"/>
    <n v="75081"/>
    <x v="2"/>
    <s v="FUR-TA-10000688"/>
    <x v="0"/>
    <x v="3"/>
    <s v="Chromcraft Bull-Nose Wood Round Conference Table Top, Wood Base"/>
    <x v="5844"/>
    <n v="3"/>
    <n v="0.3"/>
    <n v="-84.961500000000029"/>
    <x v="2"/>
    <x v="0"/>
  </r>
  <r>
    <n v="9289"/>
    <x v="4645"/>
    <x v="329"/>
    <x v="108"/>
    <s v="First Class"/>
    <s v="TB-21625"/>
    <s v="Trudy Brown"/>
    <x v="0"/>
    <x v="0"/>
    <s v="Philadelphia"/>
    <x v="9"/>
    <n v="19134"/>
    <x v="3"/>
    <s v="FUR-CH-10003981"/>
    <x v="0"/>
    <x v="1"/>
    <s v="Global Commerce Series Low-Back Swivel/Tilt Chairs"/>
    <x v="5845"/>
    <n v="6"/>
    <n v="0.3"/>
    <n v="-15.418800000000203"/>
    <x v="3"/>
    <x v="0"/>
  </r>
  <r>
    <n v="9290"/>
    <x v="4646"/>
    <x v="488"/>
    <x v="1310"/>
    <s v="Second Class"/>
    <s v="NM-18445"/>
    <s v="Nathan Mautz"/>
    <x v="2"/>
    <x v="0"/>
    <s v="San Francisco"/>
    <x v="1"/>
    <n v="94109"/>
    <x v="1"/>
    <s v="OFF-PA-10001878"/>
    <x v="1"/>
    <x v="10"/>
    <s v="Xerox 1891"/>
    <x v="5846"/>
    <n v="1"/>
    <n v="0"/>
    <n v="22.987699999999997"/>
    <x v="1"/>
    <x v="0"/>
  </r>
  <r>
    <n v="9291"/>
    <x v="4647"/>
    <x v="865"/>
    <x v="59"/>
    <s v="First Class"/>
    <s v="TT-21220"/>
    <s v="Thomas Thornton"/>
    <x v="0"/>
    <x v="0"/>
    <s v="Dover"/>
    <x v="13"/>
    <n v="19901"/>
    <x v="3"/>
    <s v="OFF-AR-10002375"/>
    <x v="1"/>
    <x v="6"/>
    <s v="Newell 351"/>
    <x v="296"/>
    <n v="3"/>
    <n v="0"/>
    <n v="2.8535999999999988"/>
    <x v="3"/>
    <x v="0"/>
  </r>
  <r>
    <n v="9292"/>
    <x v="4647"/>
    <x v="865"/>
    <x v="59"/>
    <s v="First Class"/>
    <s v="TT-21220"/>
    <s v="Thomas Thornton"/>
    <x v="0"/>
    <x v="0"/>
    <s v="Dover"/>
    <x v="13"/>
    <n v="19901"/>
    <x v="3"/>
    <s v="OFF-BI-10004965"/>
    <x v="1"/>
    <x v="8"/>
    <s v="Ibico Covers for Plastic or Wire Binding Elements"/>
    <x v="1339"/>
    <n v="3"/>
    <n v="0"/>
    <n v="15.524999999999999"/>
    <x v="3"/>
    <x v="0"/>
  </r>
  <r>
    <n v="9293"/>
    <x v="4648"/>
    <x v="580"/>
    <x v="965"/>
    <s v="Same Day"/>
    <s v="RS-19765"/>
    <s v="Roland Schwarz"/>
    <x v="1"/>
    <x v="0"/>
    <s v="Waco"/>
    <x v="5"/>
    <n v="76706"/>
    <x v="2"/>
    <s v="OFF-BI-10004022"/>
    <x v="1"/>
    <x v="8"/>
    <s v="Acco Suede Grain Vinyl Round Ring Binder"/>
    <x v="5847"/>
    <n v="1"/>
    <n v="0.8"/>
    <n v="-0.94520000000000004"/>
    <x v="2"/>
    <x v="0"/>
  </r>
  <r>
    <n v="9294"/>
    <x v="4649"/>
    <x v="701"/>
    <x v="410"/>
    <s v="Second Class"/>
    <s v="TB-21625"/>
    <s v="Trudy Brown"/>
    <x v="0"/>
    <x v="0"/>
    <s v="Hagerstown"/>
    <x v="39"/>
    <n v="21740"/>
    <x v="3"/>
    <s v="OFF-BI-10000050"/>
    <x v="1"/>
    <x v="8"/>
    <s v="Angle-D Binders with Locking Rings, Label Holders"/>
    <x v="1875"/>
    <n v="6"/>
    <n v="0"/>
    <n v="20.585999999999999"/>
    <x v="3"/>
    <x v="0"/>
  </r>
  <r>
    <n v="9295"/>
    <x v="4650"/>
    <x v="39"/>
    <x v="777"/>
    <s v="Standard Class"/>
    <s v="AM-10360"/>
    <s v="Alice McCarthy"/>
    <x v="1"/>
    <x v="0"/>
    <s v="Cleveland"/>
    <x v="24"/>
    <n v="44105"/>
    <x v="3"/>
    <s v="OFF-PA-10002464"/>
    <x v="1"/>
    <x v="10"/>
    <s v="HP Office Recycled Paper (20Lb. and 87 Bright)"/>
    <x v="853"/>
    <n v="3"/>
    <n v="0.2"/>
    <n v="5.0286000000000008"/>
    <x v="3"/>
    <x v="0"/>
  </r>
  <r>
    <n v="9296"/>
    <x v="4650"/>
    <x v="39"/>
    <x v="777"/>
    <s v="Standard Class"/>
    <s v="AM-10360"/>
    <s v="Alice McCarthy"/>
    <x v="1"/>
    <x v="0"/>
    <s v="Cleveland"/>
    <x v="24"/>
    <n v="44105"/>
    <x v="3"/>
    <s v="FUR-BO-10004709"/>
    <x v="0"/>
    <x v="0"/>
    <s v="Bush Westfield Collection Bookcases, Medium Cherry Finish"/>
    <x v="4701"/>
    <n v="4"/>
    <n v="0.5"/>
    <n v="-64.937599999999989"/>
    <x v="3"/>
    <x v="0"/>
  </r>
  <r>
    <n v="9297"/>
    <x v="4651"/>
    <x v="24"/>
    <x v="23"/>
    <s v="Second Class"/>
    <s v="MP-17965"/>
    <s v="Michael Paige"/>
    <x v="1"/>
    <x v="0"/>
    <s v="Mcallen"/>
    <x v="5"/>
    <n v="78501"/>
    <x v="2"/>
    <s v="TEC-AC-10003590"/>
    <x v="2"/>
    <x v="11"/>
    <s v="TRENDnet 56K USB 2.0 Phone, Internet and Fax Modem"/>
    <x v="2967"/>
    <n v="2"/>
    <n v="0.2"/>
    <n v="8.2847999999999971"/>
    <x v="2"/>
    <x v="0"/>
  </r>
  <r>
    <n v="9298"/>
    <x v="4651"/>
    <x v="24"/>
    <x v="23"/>
    <s v="Second Class"/>
    <s v="MP-17965"/>
    <s v="Michael Paige"/>
    <x v="1"/>
    <x v="0"/>
    <s v="Mcallen"/>
    <x v="5"/>
    <n v="78501"/>
    <x v="2"/>
    <s v="TEC-PH-10003357"/>
    <x v="2"/>
    <x v="7"/>
    <s v="Grandstream GXP2100 Mainstream Business Phone"/>
    <x v="4494"/>
    <n v="4"/>
    <n v="0.2"/>
    <n v="24.476800000000004"/>
    <x v="2"/>
    <x v="0"/>
  </r>
  <r>
    <n v="9299"/>
    <x v="4651"/>
    <x v="24"/>
    <x v="23"/>
    <s v="Second Class"/>
    <s v="MP-17965"/>
    <s v="Michael Paige"/>
    <x v="1"/>
    <x v="0"/>
    <s v="Mcallen"/>
    <x v="5"/>
    <n v="78501"/>
    <x v="2"/>
    <s v="OFF-AR-10003373"/>
    <x v="1"/>
    <x v="6"/>
    <s v="Boston School Pro Electric Pencil Sharpener, 1670"/>
    <x v="1355"/>
    <n v="3"/>
    <n v="0.2"/>
    <n v="6.5057999999999971"/>
    <x v="2"/>
    <x v="0"/>
  </r>
  <r>
    <n v="9300"/>
    <x v="4651"/>
    <x v="24"/>
    <x v="23"/>
    <s v="Second Class"/>
    <s v="MP-17965"/>
    <s v="Michael Paige"/>
    <x v="1"/>
    <x v="0"/>
    <s v="Mcallen"/>
    <x v="5"/>
    <n v="78501"/>
    <x v="2"/>
    <s v="OFF-BI-10003676"/>
    <x v="1"/>
    <x v="8"/>
    <s v="GBC Standard Recycled Report Covers, Clear Plastic Sheets"/>
    <x v="3176"/>
    <n v="2"/>
    <n v="0.8"/>
    <n v="-6.8992000000000022"/>
    <x v="2"/>
    <x v="0"/>
  </r>
  <r>
    <n v="9301"/>
    <x v="4651"/>
    <x v="24"/>
    <x v="23"/>
    <s v="Second Class"/>
    <s v="MP-17965"/>
    <s v="Michael Paige"/>
    <x v="1"/>
    <x v="0"/>
    <s v="Mcallen"/>
    <x v="5"/>
    <n v="78501"/>
    <x v="2"/>
    <s v="FUR-CH-10000225"/>
    <x v="0"/>
    <x v="1"/>
    <s v="Global Geo Office Task Chair, Gray"/>
    <x v="4350"/>
    <n v="1"/>
    <n v="0.3"/>
    <n v="-20.245000000000008"/>
    <x v="2"/>
    <x v="0"/>
  </r>
  <r>
    <n v="9302"/>
    <x v="4651"/>
    <x v="24"/>
    <x v="23"/>
    <s v="Second Class"/>
    <s v="MP-17965"/>
    <s v="Michael Paige"/>
    <x v="1"/>
    <x v="0"/>
    <s v="Mcallen"/>
    <x v="5"/>
    <n v="78501"/>
    <x v="2"/>
    <s v="TEC-PH-10001870"/>
    <x v="2"/>
    <x v="7"/>
    <s v="Lunatik TT5L-002 Taktik Strike Impact Protection System for iPhone 5"/>
    <x v="5848"/>
    <n v="2"/>
    <n v="0.2"/>
    <n v="6.122999999999994"/>
    <x v="2"/>
    <x v="0"/>
  </r>
  <r>
    <n v="9303"/>
    <x v="4651"/>
    <x v="24"/>
    <x v="23"/>
    <s v="Second Class"/>
    <s v="MP-17965"/>
    <s v="Michael Paige"/>
    <x v="1"/>
    <x v="0"/>
    <s v="Mcallen"/>
    <x v="5"/>
    <n v="78501"/>
    <x v="2"/>
    <s v="OFF-AR-10003481"/>
    <x v="1"/>
    <x v="6"/>
    <s v="Newell 348"/>
    <x v="964"/>
    <n v="3"/>
    <n v="0.2"/>
    <n v="0.88559999999999883"/>
    <x v="2"/>
    <x v="0"/>
  </r>
  <r>
    <n v="9304"/>
    <x v="4651"/>
    <x v="24"/>
    <x v="23"/>
    <s v="Second Class"/>
    <s v="MP-17965"/>
    <s v="Michael Paige"/>
    <x v="1"/>
    <x v="0"/>
    <s v="Mcallen"/>
    <x v="5"/>
    <n v="78501"/>
    <x v="2"/>
    <s v="OFF-PA-10003936"/>
    <x v="1"/>
    <x v="10"/>
    <s v="Xerox 1994"/>
    <x v="12"/>
    <n v="3"/>
    <n v="0.2"/>
    <n v="5.4432"/>
    <x v="2"/>
    <x v="0"/>
  </r>
  <r>
    <n v="9305"/>
    <x v="4651"/>
    <x v="24"/>
    <x v="23"/>
    <s v="Second Class"/>
    <s v="MP-17965"/>
    <s v="Michael Paige"/>
    <x v="1"/>
    <x v="0"/>
    <s v="Mcallen"/>
    <x v="5"/>
    <n v="78501"/>
    <x v="2"/>
    <s v="OFF-BI-10000320"/>
    <x v="1"/>
    <x v="8"/>
    <s v="GBC Plastic Binding Combs"/>
    <x v="5849"/>
    <n v="1"/>
    <n v="0.8"/>
    <n v="-2.2877999999999998"/>
    <x v="2"/>
    <x v="0"/>
  </r>
  <r>
    <n v="9306"/>
    <x v="4652"/>
    <x v="444"/>
    <x v="488"/>
    <s v="Standard Class"/>
    <s v="MH-17290"/>
    <s v="Marc Harrigan"/>
    <x v="2"/>
    <x v="0"/>
    <s v="Santa Fe"/>
    <x v="27"/>
    <n v="87505"/>
    <x v="1"/>
    <s v="OFF-AR-10001972"/>
    <x v="1"/>
    <x v="6"/>
    <s v="Newell 323"/>
    <x v="3681"/>
    <n v="5"/>
    <n v="0"/>
    <n v="2.1840000000000002"/>
    <x v="1"/>
    <x v="0"/>
  </r>
  <r>
    <n v="9307"/>
    <x v="4653"/>
    <x v="727"/>
    <x v="1029"/>
    <s v="Standard Class"/>
    <s v="CA-12265"/>
    <s v="Christina Anderson"/>
    <x v="0"/>
    <x v="0"/>
    <s v="San Francisco"/>
    <x v="1"/>
    <n v="94110"/>
    <x v="1"/>
    <s v="OFF-AR-10003829"/>
    <x v="1"/>
    <x v="6"/>
    <s v="Newell 35"/>
    <x v="2637"/>
    <n v="2"/>
    <n v="0"/>
    <n v="1.9023999999999992"/>
    <x v="1"/>
    <x v="0"/>
  </r>
  <r>
    <n v="9308"/>
    <x v="4653"/>
    <x v="727"/>
    <x v="1029"/>
    <s v="Standard Class"/>
    <s v="CA-12265"/>
    <s v="Christina Anderson"/>
    <x v="0"/>
    <x v="0"/>
    <s v="San Francisco"/>
    <x v="1"/>
    <n v="94110"/>
    <x v="1"/>
    <s v="OFF-AR-10003338"/>
    <x v="1"/>
    <x v="6"/>
    <s v="Eberhard Faber 3 1/2&quot; Golf Pencils"/>
    <x v="3659"/>
    <n v="2"/>
    <n v="0"/>
    <n v="3.7200000000000006"/>
    <x v="1"/>
    <x v="0"/>
  </r>
  <r>
    <n v="9309"/>
    <x v="4653"/>
    <x v="727"/>
    <x v="1029"/>
    <s v="Standard Class"/>
    <s v="CA-12265"/>
    <s v="Christina Anderson"/>
    <x v="0"/>
    <x v="0"/>
    <s v="San Francisco"/>
    <x v="1"/>
    <n v="94110"/>
    <x v="1"/>
    <s v="TEC-AC-10002558"/>
    <x v="2"/>
    <x v="11"/>
    <s v="Imation Swivel Flash Drive USB flash drive - 8 GB"/>
    <x v="5850"/>
    <n v="4"/>
    <n v="0"/>
    <n v="15.917999999999999"/>
    <x v="1"/>
    <x v="0"/>
  </r>
  <r>
    <n v="9310"/>
    <x v="4653"/>
    <x v="727"/>
    <x v="1029"/>
    <s v="Standard Class"/>
    <s v="CA-12265"/>
    <s v="Christina Anderson"/>
    <x v="0"/>
    <x v="0"/>
    <s v="San Francisco"/>
    <x v="1"/>
    <n v="94110"/>
    <x v="1"/>
    <s v="OFF-AR-10000034"/>
    <x v="1"/>
    <x v="6"/>
    <s v="BIC Brite Liner Grip Highlighters, Assorted, 5/Pack"/>
    <x v="2370"/>
    <n v="6"/>
    <n v="0"/>
    <n v="9.9215999999999998"/>
    <x v="1"/>
    <x v="0"/>
  </r>
  <r>
    <n v="9311"/>
    <x v="4654"/>
    <x v="370"/>
    <x v="1009"/>
    <s v="Standard Class"/>
    <s v="KD-16615"/>
    <s v="Ken Dana"/>
    <x v="1"/>
    <x v="0"/>
    <s v="New York City"/>
    <x v="15"/>
    <n v="10024"/>
    <x v="3"/>
    <s v="OFF-BI-10001510"/>
    <x v="1"/>
    <x v="8"/>
    <s v="Deluxe Heavy-Duty Vinyl Round Ring Binder"/>
    <x v="5851"/>
    <n v="8"/>
    <n v="0.2"/>
    <n v="45.839999999999996"/>
    <x v="3"/>
    <x v="0"/>
  </r>
  <r>
    <n v="9312"/>
    <x v="4655"/>
    <x v="904"/>
    <x v="515"/>
    <s v="Standard Class"/>
    <s v="DW-13540"/>
    <s v="Don Weiss"/>
    <x v="0"/>
    <x v="0"/>
    <s v="Dallas"/>
    <x v="5"/>
    <n v="75220"/>
    <x v="2"/>
    <s v="OFF-LA-10000134"/>
    <x v="1"/>
    <x v="2"/>
    <s v="Avery 511"/>
    <x v="1268"/>
    <n v="2"/>
    <n v="0.2"/>
    <n v="1.7247999999999997"/>
    <x v="2"/>
    <x v="0"/>
  </r>
  <r>
    <n v="9313"/>
    <x v="4655"/>
    <x v="904"/>
    <x v="515"/>
    <s v="Standard Class"/>
    <s v="DW-13540"/>
    <s v="Don Weiss"/>
    <x v="0"/>
    <x v="0"/>
    <s v="Dallas"/>
    <x v="5"/>
    <n v="75220"/>
    <x v="2"/>
    <s v="OFF-AR-10000588"/>
    <x v="1"/>
    <x v="6"/>
    <s v="Newell 345"/>
    <x v="5852"/>
    <n v="4"/>
    <n v="0.2"/>
    <n v="4.7616000000000014"/>
    <x v="2"/>
    <x v="0"/>
  </r>
  <r>
    <n v="9314"/>
    <x v="4656"/>
    <x v="1214"/>
    <x v="917"/>
    <s v="Same Day"/>
    <s v="AG-10495"/>
    <s v="Andrew Gjertsen"/>
    <x v="1"/>
    <x v="0"/>
    <s v="Detroit"/>
    <x v="12"/>
    <n v="48234"/>
    <x v="2"/>
    <s v="OFF-ST-10003282"/>
    <x v="1"/>
    <x v="4"/>
    <s v="Advantus 10-Drawer Portable Organizer, Chrome Metal Frame, Smoke Drawers"/>
    <x v="5853"/>
    <n v="7"/>
    <n v="0"/>
    <n v="117.12960000000004"/>
    <x v="2"/>
    <x v="1"/>
  </r>
  <r>
    <n v="9315"/>
    <x v="4656"/>
    <x v="1214"/>
    <x v="917"/>
    <s v="Same Day"/>
    <s v="AG-10495"/>
    <s v="Andrew Gjertsen"/>
    <x v="1"/>
    <x v="0"/>
    <s v="Detroit"/>
    <x v="12"/>
    <n v="48234"/>
    <x v="2"/>
    <s v="OFF-AP-10002311"/>
    <x v="1"/>
    <x v="9"/>
    <s v="Holmes Replacement Filter for HEPA Air Cleaner, Very Large Room, HEPA Filter"/>
    <x v="5854"/>
    <n v="2"/>
    <n v="0.1"/>
    <n v="46.790800000000004"/>
    <x v="2"/>
    <x v="1"/>
  </r>
  <r>
    <n v="9316"/>
    <x v="4657"/>
    <x v="41"/>
    <x v="300"/>
    <s v="Standard Class"/>
    <s v="JH-16180"/>
    <s v="Justin Hirsh"/>
    <x v="0"/>
    <x v="0"/>
    <s v="Philadelphia"/>
    <x v="9"/>
    <n v="19140"/>
    <x v="3"/>
    <s v="TEC-PH-10000141"/>
    <x v="2"/>
    <x v="7"/>
    <s v="Clearsounds A400"/>
    <x v="965"/>
    <n v="3"/>
    <n v="0.4"/>
    <n v="-27.715799999999994"/>
    <x v="3"/>
    <x v="0"/>
  </r>
  <r>
    <n v="9317"/>
    <x v="4657"/>
    <x v="41"/>
    <x v="300"/>
    <s v="Standard Class"/>
    <s v="JH-16180"/>
    <s v="Justin Hirsh"/>
    <x v="0"/>
    <x v="0"/>
    <s v="Philadelphia"/>
    <x v="9"/>
    <n v="19140"/>
    <x v="3"/>
    <s v="OFF-SU-10000646"/>
    <x v="1"/>
    <x v="14"/>
    <s v="Premier Automatic Letter Opener"/>
    <x v="5855"/>
    <n v="4"/>
    <n v="0.2"/>
    <n v="-163.45159999999996"/>
    <x v="3"/>
    <x v="0"/>
  </r>
  <r>
    <n v="9318"/>
    <x v="4658"/>
    <x v="1215"/>
    <x v="1315"/>
    <s v="Standard Class"/>
    <s v="DK-13090"/>
    <s v="Dave Kipp"/>
    <x v="0"/>
    <x v="0"/>
    <s v="Carrollton"/>
    <x v="5"/>
    <n v="75007"/>
    <x v="2"/>
    <s v="TEC-AC-10002076"/>
    <x v="2"/>
    <x v="11"/>
    <s v="Microsoft Natural Keyboard Elite"/>
    <x v="5856"/>
    <n v="1"/>
    <n v="0.2"/>
    <n v="-2.9940000000000015"/>
    <x v="2"/>
    <x v="0"/>
  </r>
  <r>
    <n v="9319"/>
    <x v="4659"/>
    <x v="228"/>
    <x v="262"/>
    <s v="Standard Class"/>
    <s v="AR-10825"/>
    <s v="Anthony Rawles"/>
    <x v="1"/>
    <x v="0"/>
    <s v="New York City"/>
    <x v="15"/>
    <n v="10009"/>
    <x v="3"/>
    <s v="OFF-PA-10000743"/>
    <x v="1"/>
    <x v="10"/>
    <s v="Xerox 1977"/>
    <x v="522"/>
    <n v="2"/>
    <n v="0"/>
    <n v="6.4127999999999998"/>
    <x v="3"/>
    <x v="0"/>
  </r>
  <r>
    <n v="9320"/>
    <x v="4659"/>
    <x v="228"/>
    <x v="262"/>
    <s v="Standard Class"/>
    <s v="AR-10825"/>
    <s v="Anthony Rawles"/>
    <x v="1"/>
    <x v="0"/>
    <s v="New York City"/>
    <x v="15"/>
    <n v="10009"/>
    <x v="3"/>
    <s v="FUR-CH-10002780"/>
    <x v="0"/>
    <x v="1"/>
    <s v="Office Star - Task Chair with Contemporary Loop Arms"/>
    <x v="5857"/>
    <n v="2"/>
    <n v="0.1"/>
    <n v="25.474399999999999"/>
    <x v="3"/>
    <x v="0"/>
  </r>
  <r>
    <n v="9321"/>
    <x v="4659"/>
    <x v="228"/>
    <x v="262"/>
    <s v="Standard Class"/>
    <s v="AR-10825"/>
    <s v="Anthony Rawles"/>
    <x v="1"/>
    <x v="0"/>
    <s v="New York City"/>
    <x v="15"/>
    <n v="10009"/>
    <x v="3"/>
    <s v="FUR-FU-10000747"/>
    <x v="0"/>
    <x v="5"/>
    <s v="Tenex B1-RE Series Chair Mats for Low Pile Carpets"/>
    <x v="5858"/>
    <n v="4"/>
    <n v="0"/>
    <n v="31.266399999999976"/>
    <x v="3"/>
    <x v="0"/>
  </r>
  <r>
    <n v="9322"/>
    <x v="4660"/>
    <x v="254"/>
    <x v="281"/>
    <s v="Standard Class"/>
    <s v="SM-20005"/>
    <s v="Sally Matthias"/>
    <x v="0"/>
    <x v="0"/>
    <s v="Houston"/>
    <x v="5"/>
    <n v="77041"/>
    <x v="2"/>
    <s v="FUR-FU-10002445"/>
    <x v="0"/>
    <x v="5"/>
    <s v="DAX Two-Tone Rosewood/Black Document Frame, Desktop, 5 x 7"/>
    <x v="5859"/>
    <n v="3"/>
    <n v="0.6"/>
    <n v="-5.6879999999999988"/>
    <x v="2"/>
    <x v="0"/>
  </r>
  <r>
    <n v="9323"/>
    <x v="4660"/>
    <x v="254"/>
    <x v="281"/>
    <s v="Standard Class"/>
    <s v="SM-20005"/>
    <s v="Sally Matthias"/>
    <x v="0"/>
    <x v="0"/>
    <s v="Houston"/>
    <x v="5"/>
    <n v="77041"/>
    <x v="2"/>
    <s v="FUR-FU-10000723"/>
    <x v="0"/>
    <x v="5"/>
    <s v="Deflect-o EconoMat Studded, No Bevel Mat for Low Pile Carpeting"/>
    <x v="520"/>
    <n v="4"/>
    <n v="0.6"/>
    <n v="-84.292799999999986"/>
    <x v="2"/>
    <x v="0"/>
  </r>
  <r>
    <n v="9324"/>
    <x v="4661"/>
    <x v="397"/>
    <x v="289"/>
    <s v="Standard Class"/>
    <s v="DB-13660"/>
    <s v="Duane Benoit"/>
    <x v="0"/>
    <x v="0"/>
    <s v="Los Angeles"/>
    <x v="1"/>
    <n v="90036"/>
    <x v="1"/>
    <s v="OFF-PA-10003641"/>
    <x v="1"/>
    <x v="10"/>
    <s v="Xerox 1909"/>
    <x v="5860"/>
    <n v="8"/>
    <n v="0"/>
    <n v="97.078399999999988"/>
    <x v="1"/>
    <x v="1"/>
  </r>
  <r>
    <n v="9325"/>
    <x v="4661"/>
    <x v="397"/>
    <x v="289"/>
    <s v="Standard Class"/>
    <s v="DB-13660"/>
    <s v="Duane Benoit"/>
    <x v="0"/>
    <x v="0"/>
    <s v="Los Angeles"/>
    <x v="1"/>
    <n v="90036"/>
    <x v="1"/>
    <s v="FUR-CH-10003973"/>
    <x v="0"/>
    <x v="1"/>
    <s v="GuestStacker Chair with Chrome Finish Legs"/>
    <x v="5861"/>
    <n v="2"/>
    <n v="0.2"/>
    <n v="59.481600000000014"/>
    <x v="1"/>
    <x v="1"/>
  </r>
  <r>
    <n v="9326"/>
    <x v="4661"/>
    <x v="397"/>
    <x v="289"/>
    <s v="Standard Class"/>
    <s v="DB-13660"/>
    <s v="Duane Benoit"/>
    <x v="0"/>
    <x v="0"/>
    <s v="Los Angeles"/>
    <x v="1"/>
    <n v="90036"/>
    <x v="1"/>
    <s v="OFF-BI-10000977"/>
    <x v="1"/>
    <x v="8"/>
    <s v="Ibico Plastic Spiral Binding Combs"/>
    <x v="5862"/>
    <n v="3"/>
    <n v="0.2"/>
    <n v="23.711999999999996"/>
    <x v="1"/>
    <x v="1"/>
  </r>
  <r>
    <n v="9327"/>
    <x v="4662"/>
    <x v="210"/>
    <x v="643"/>
    <s v="First Class"/>
    <s v="PF-19225"/>
    <s v="Phillip Flathmann"/>
    <x v="0"/>
    <x v="0"/>
    <s v="Edmonds"/>
    <x v="4"/>
    <n v="98026"/>
    <x v="1"/>
    <s v="FUR-FU-10004053"/>
    <x v="0"/>
    <x v="5"/>
    <s v="DAX Two-Tone Silver Metal Document Frame"/>
    <x v="4165"/>
    <n v="4"/>
    <n v="0"/>
    <n v="34.812800000000003"/>
    <x v="1"/>
    <x v="0"/>
  </r>
  <r>
    <n v="9328"/>
    <x v="4662"/>
    <x v="210"/>
    <x v="643"/>
    <s v="First Class"/>
    <s v="PF-19225"/>
    <s v="Phillip Flathmann"/>
    <x v="0"/>
    <x v="0"/>
    <s v="Edmonds"/>
    <x v="4"/>
    <n v="98026"/>
    <x v="1"/>
    <s v="TEC-PH-10002033"/>
    <x v="2"/>
    <x v="7"/>
    <s v="Konftel 250 Conference phone - Charcoal black"/>
    <x v="5863"/>
    <n v="2"/>
    <n v="0.2"/>
    <n v="34.178400000000011"/>
    <x v="1"/>
    <x v="0"/>
  </r>
  <r>
    <n v="9329"/>
    <x v="4662"/>
    <x v="210"/>
    <x v="643"/>
    <s v="First Class"/>
    <s v="PF-19225"/>
    <s v="Phillip Flathmann"/>
    <x v="0"/>
    <x v="0"/>
    <s v="Edmonds"/>
    <x v="4"/>
    <n v="98026"/>
    <x v="1"/>
    <s v="OFF-AR-10004260"/>
    <x v="1"/>
    <x v="6"/>
    <s v="Boston 1799 Powerhouse Electric Pencil Sharpener"/>
    <x v="2275"/>
    <n v="1"/>
    <n v="0"/>
    <n v="7.2744"/>
    <x v="1"/>
    <x v="0"/>
  </r>
  <r>
    <n v="9330"/>
    <x v="4663"/>
    <x v="109"/>
    <x v="26"/>
    <s v="First Class"/>
    <s v="AJ-10945"/>
    <s v="Ashley Jarboe"/>
    <x v="0"/>
    <x v="0"/>
    <s v="San Francisco"/>
    <x v="1"/>
    <n v="94110"/>
    <x v="1"/>
    <s v="OFF-AP-10004655"/>
    <x v="1"/>
    <x v="9"/>
    <s v="Holmes Visible Mist Ultrasonic Humidifier with 2.3-Gallon Output per Day, Replacement Filter"/>
    <x v="5864"/>
    <n v="4"/>
    <n v="0"/>
    <n v="15.395199999999999"/>
    <x v="1"/>
    <x v="0"/>
  </r>
  <r>
    <n v="9331"/>
    <x v="4664"/>
    <x v="768"/>
    <x v="837"/>
    <s v="Standard Class"/>
    <s v="EB-14110"/>
    <s v="Eugene Barchas"/>
    <x v="0"/>
    <x v="0"/>
    <s v="New York City"/>
    <x v="15"/>
    <n v="10035"/>
    <x v="3"/>
    <s v="OFF-EN-10001539"/>
    <x v="1"/>
    <x v="12"/>
    <s v="Staple envelope"/>
    <x v="2560"/>
    <n v="2"/>
    <n v="0"/>
    <n v="7.3132000000000001"/>
    <x v="3"/>
    <x v="0"/>
  </r>
  <r>
    <n v="9332"/>
    <x v="4665"/>
    <x v="321"/>
    <x v="767"/>
    <s v="Standard Class"/>
    <s v="ES-14080"/>
    <s v="Erin Smith"/>
    <x v="1"/>
    <x v="0"/>
    <s v="Springfield"/>
    <x v="21"/>
    <n v="97477"/>
    <x v="1"/>
    <s v="TEC-PH-10001817"/>
    <x v="2"/>
    <x v="7"/>
    <s v="Wilson Electronics DB Pro Signal Booster"/>
    <x v="4253"/>
    <n v="3"/>
    <n v="0.2"/>
    <n v="75.180000000000064"/>
    <x v="1"/>
    <x v="0"/>
  </r>
  <r>
    <n v="9333"/>
    <x v="4666"/>
    <x v="220"/>
    <x v="462"/>
    <s v="Second Class"/>
    <s v="SS-20410"/>
    <s v="Shahid Shariari"/>
    <x v="0"/>
    <x v="0"/>
    <s v="Georgetown"/>
    <x v="0"/>
    <n v="40324"/>
    <x v="0"/>
    <s v="OFF-AP-10002578"/>
    <x v="1"/>
    <x v="9"/>
    <s v="Fellowes Premier Superior Surge Suppressor, 10-Outlet, With Phone and Remote"/>
    <x v="5865"/>
    <n v="4"/>
    <n v="0"/>
    <n v="50.876800000000003"/>
    <x v="0"/>
    <x v="0"/>
  </r>
  <r>
    <n v="9334"/>
    <x v="4666"/>
    <x v="220"/>
    <x v="462"/>
    <s v="Second Class"/>
    <s v="SS-20410"/>
    <s v="Shahid Shariari"/>
    <x v="0"/>
    <x v="0"/>
    <s v="Georgetown"/>
    <x v="0"/>
    <n v="40324"/>
    <x v="0"/>
    <s v="OFF-FA-10000992"/>
    <x v="1"/>
    <x v="13"/>
    <s v="Acco Clips to Go Binder Clips, 24 Clips in Two Sizes"/>
    <x v="3210"/>
    <n v="4"/>
    <n v="0"/>
    <n v="6.6739999999999995"/>
    <x v="0"/>
    <x v="0"/>
  </r>
  <r>
    <n v="9335"/>
    <x v="4667"/>
    <x v="927"/>
    <x v="1060"/>
    <s v="First Class"/>
    <s v="AG-10900"/>
    <s v="Arthur Gainer"/>
    <x v="0"/>
    <x v="0"/>
    <s v="Coral Springs"/>
    <x v="2"/>
    <n v="33065"/>
    <x v="0"/>
    <s v="FUR-BO-10001798"/>
    <x v="0"/>
    <x v="0"/>
    <s v="Bush Somerset Collection Bookcase"/>
    <x v="2361"/>
    <n v="3"/>
    <n v="0.2"/>
    <n v="-15.71759999999999"/>
    <x v="0"/>
    <x v="0"/>
  </r>
  <r>
    <n v="9336"/>
    <x v="4667"/>
    <x v="927"/>
    <x v="1060"/>
    <s v="First Class"/>
    <s v="AG-10900"/>
    <s v="Arthur Gainer"/>
    <x v="0"/>
    <x v="0"/>
    <s v="Coral Springs"/>
    <x v="2"/>
    <n v="33065"/>
    <x v="0"/>
    <s v="OFF-LA-10004409"/>
    <x v="1"/>
    <x v="2"/>
    <s v="Avery 492"/>
    <x v="877"/>
    <n v="2"/>
    <n v="0.2"/>
    <n v="1.4975999999999996"/>
    <x v="0"/>
    <x v="0"/>
  </r>
  <r>
    <n v="9337"/>
    <x v="4668"/>
    <x v="118"/>
    <x v="295"/>
    <s v="Standard Class"/>
    <s v="CY-12745"/>
    <s v="Craig Yedwab"/>
    <x v="1"/>
    <x v="0"/>
    <s v="San Francisco"/>
    <x v="1"/>
    <n v="94110"/>
    <x v="1"/>
    <s v="OFF-FA-10000621"/>
    <x v="1"/>
    <x v="13"/>
    <s v="OIC Colored Binder Clips, Assorted Sizes"/>
    <x v="1511"/>
    <n v="5"/>
    <n v="0"/>
    <n v="8.7710000000000008"/>
    <x v="1"/>
    <x v="0"/>
  </r>
  <r>
    <n v="9338"/>
    <x v="4669"/>
    <x v="538"/>
    <x v="657"/>
    <s v="Second Class"/>
    <s v="RP-19270"/>
    <s v="Rachel Payne"/>
    <x v="1"/>
    <x v="0"/>
    <s v="San Francisco"/>
    <x v="1"/>
    <n v="94110"/>
    <x v="1"/>
    <s v="OFF-BI-10003196"/>
    <x v="1"/>
    <x v="8"/>
    <s v="Accohide Poly Flexible Ring Binders"/>
    <x v="5866"/>
    <n v="1"/>
    <n v="0.2"/>
    <n v="1.1219999999999999"/>
    <x v="1"/>
    <x v="0"/>
  </r>
  <r>
    <n v="9339"/>
    <x v="4669"/>
    <x v="538"/>
    <x v="657"/>
    <s v="Second Class"/>
    <s v="RP-19270"/>
    <s v="Rachel Payne"/>
    <x v="1"/>
    <x v="0"/>
    <s v="San Francisco"/>
    <x v="1"/>
    <n v="94110"/>
    <x v="1"/>
    <s v="OFF-BI-10003727"/>
    <x v="1"/>
    <x v="8"/>
    <s v="Avery Durable Slant Ring Binders With Label Holder"/>
    <x v="5867"/>
    <n v="6"/>
    <n v="0.2"/>
    <n v="7.0223999999999993"/>
    <x v="1"/>
    <x v="0"/>
  </r>
  <r>
    <n v="9340"/>
    <x v="4669"/>
    <x v="538"/>
    <x v="657"/>
    <s v="Second Class"/>
    <s v="RP-19270"/>
    <s v="Rachel Payne"/>
    <x v="1"/>
    <x v="0"/>
    <s v="San Francisco"/>
    <x v="1"/>
    <n v="94110"/>
    <x v="1"/>
    <s v="OFF-PA-10003228"/>
    <x v="1"/>
    <x v="10"/>
    <s v="Xerox 1917"/>
    <x v="64"/>
    <n v="3"/>
    <n v="0"/>
    <n v="68.963099999999997"/>
    <x v="1"/>
    <x v="0"/>
  </r>
  <r>
    <n v="9341"/>
    <x v="4669"/>
    <x v="538"/>
    <x v="657"/>
    <s v="Second Class"/>
    <s v="RP-19270"/>
    <s v="Rachel Payne"/>
    <x v="1"/>
    <x v="0"/>
    <s v="San Francisco"/>
    <x v="1"/>
    <n v="94110"/>
    <x v="1"/>
    <s v="OFF-LA-10002787"/>
    <x v="1"/>
    <x v="2"/>
    <s v="Avery 480"/>
    <x v="2057"/>
    <n v="5"/>
    <n v="0"/>
    <n v="9"/>
    <x v="1"/>
    <x v="0"/>
  </r>
  <r>
    <n v="9342"/>
    <x v="4669"/>
    <x v="538"/>
    <x v="657"/>
    <s v="Second Class"/>
    <s v="RP-19270"/>
    <s v="Rachel Payne"/>
    <x v="1"/>
    <x v="0"/>
    <s v="San Francisco"/>
    <x v="1"/>
    <n v="94110"/>
    <x v="1"/>
    <s v="TEC-PH-10001305"/>
    <x v="2"/>
    <x v="7"/>
    <s v="Panasonic KX TS208W Corded phone"/>
    <x v="5868"/>
    <n v="3"/>
    <n v="0.2"/>
    <n v="11.757600000000011"/>
    <x v="1"/>
    <x v="0"/>
  </r>
  <r>
    <n v="9343"/>
    <x v="4670"/>
    <x v="69"/>
    <x v="755"/>
    <s v="Standard Class"/>
    <s v="DB-13360"/>
    <s v="Dennis Bolton"/>
    <x v="2"/>
    <x v="0"/>
    <s v="Riverside"/>
    <x v="1"/>
    <n v="92503"/>
    <x v="1"/>
    <s v="OFF-BI-10001036"/>
    <x v="1"/>
    <x v="8"/>
    <s v="Cardinal EasyOpen D-Ring Binders"/>
    <x v="5869"/>
    <n v="7"/>
    <n v="0.2"/>
    <n v="19.193999999999999"/>
    <x v="1"/>
    <x v="0"/>
  </r>
  <r>
    <n v="9344"/>
    <x v="4671"/>
    <x v="922"/>
    <x v="971"/>
    <s v="First Class"/>
    <s v="CK-12325"/>
    <s v="Christine Kargatis"/>
    <x v="2"/>
    <x v="0"/>
    <s v="Troy"/>
    <x v="24"/>
    <n v="45373"/>
    <x v="3"/>
    <s v="FUR-TA-10001086"/>
    <x v="0"/>
    <x v="3"/>
    <s v="SAFCO PlanMaster Boards, 60w x 37-1/2d, White Melamine"/>
    <x v="4003"/>
    <n v="5"/>
    <n v="0.4"/>
    <n v="-106.39299999999997"/>
    <x v="3"/>
    <x v="1"/>
  </r>
  <r>
    <n v="9345"/>
    <x v="4671"/>
    <x v="922"/>
    <x v="971"/>
    <s v="First Class"/>
    <s v="CK-12325"/>
    <s v="Christine Kargatis"/>
    <x v="2"/>
    <x v="0"/>
    <s v="Troy"/>
    <x v="24"/>
    <n v="45373"/>
    <x v="3"/>
    <s v="OFF-BI-10001525"/>
    <x v="1"/>
    <x v="8"/>
    <s v="Acco Pressboard Covers with Storage Hooks, 14 7/8&quot; x 11&quot;, Executive Red"/>
    <x v="3517"/>
    <n v="5"/>
    <n v="0.7"/>
    <n v="-4.7625000000000011"/>
    <x v="3"/>
    <x v="1"/>
  </r>
  <r>
    <n v="9346"/>
    <x v="4671"/>
    <x v="922"/>
    <x v="971"/>
    <s v="First Class"/>
    <s v="CK-12325"/>
    <s v="Christine Kargatis"/>
    <x v="2"/>
    <x v="0"/>
    <s v="Troy"/>
    <x v="24"/>
    <n v="45373"/>
    <x v="3"/>
    <s v="TEC-PH-10000526"/>
    <x v="2"/>
    <x v="7"/>
    <s v="Vtech CS6719"/>
    <x v="5870"/>
    <n v="1"/>
    <n v="0.4"/>
    <n v="-11.518799999999999"/>
    <x v="3"/>
    <x v="1"/>
  </r>
  <r>
    <n v="9347"/>
    <x v="4671"/>
    <x v="922"/>
    <x v="971"/>
    <s v="First Class"/>
    <s v="CK-12325"/>
    <s v="Christine Kargatis"/>
    <x v="2"/>
    <x v="0"/>
    <s v="Troy"/>
    <x v="24"/>
    <n v="45373"/>
    <x v="3"/>
    <s v="FUR-FU-10004973"/>
    <x v="0"/>
    <x v="5"/>
    <s v="Flat Face Poster Frame"/>
    <x v="615"/>
    <n v="2"/>
    <n v="0.2"/>
    <n v="8.2896000000000001"/>
    <x v="3"/>
    <x v="1"/>
  </r>
  <r>
    <n v="9348"/>
    <x v="4671"/>
    <x v="922"/>
    <x v="971"/>
    <s v="First Class"/>
    <s v="CK-12325"/>
    <s v="Christine Kargatis"/>
    <x v="2"/>
    <x v="0"/>
    <s v="Troy"/>
    <x v="24"/>
    <n v="45373"/>
    <x v="3"/>
    <s v="FUR-CH-10003981"/>
    <x v="0"/>
    <x v="1"/>
    <s v="Global Commerce Series Low-Back Swivel/Tilt Chairs"/>
    <x v="4448"/>
    <n v="5"/>
    <n v="0.3"/>
    <n v="-12.84900000000016"/>
    <x v="3"/>
    <x v="1"/>
  </r>
  <r>
    <n v="9349"/>
    <x v="4672"/>
    <x v="596"/>
    <x v="470"/>
    <s v="Standard Class"/>
    <s v="DN-13690"/>
    <s v="Duane Noonan"/>
    <x v="0"/>
    <x v="0"/>
    <s v="Moreno Valley"/>
    <x v="1"/>
    <n v="92553"/>
    <x v="1"/>
    <s v="FUR-FU-10000277"/>
    <x v="0"/>
    <x v="5"/>
    <s v="Deflect-o DuraMat Antistatic Studded Beveled Mat for Medium Pile Carpeting"/>
    <x v="5871"/>
    <n v="8"/>
    <n v="0"/>
    <n v="202.25279999999998"/>
    <x v="1"/>
    <x v="0"/>
  </r>
  <r>
    <n v="9350"/>
    <x v="4672"/>
    <x v="596"/>
    <x v="470"/>
    <s v="Standard Class"/>
    <s v="DN-13690"/>
    <s v="Duane Noonan"/>
    <x v="0"/>
    <x v="0"/>
    <s v="Moreno Valley"/>
    <x v="1"/>
    <n v="92553"/>
    <x v="1"/>
    <s v="FUR-FU-10001934"/>
    <x v="0"/>
    <x v="5"/>
    <s v="Magnifier Swing Arm Lamp"/>
    <x v="108"/>
    <n v="2"/>
    <n v="0"/>
    <n v="10.909600000000001"/>
    <x v="1"/>
    <x v="0"/>
  </r>
  <r>
    <n v="9351"/>
    <x v="4673"/>
    <x v="713"/>
    <x v="759"/>
    <s v="Standard Class"/>
    <s v="DP-13105"/>
    <s v="Dave Poirier"/>
    <x v="1"/>
    <x v="0"/>
    <s v="Seattle"/>
    <x v="4"/>
    <n v="98115"/>
    <x v="1"/>
    <s v="OFF-BI-10004970"/>
    <x v="1"/>
    <x v="8"/>
    <s v="ACCOHIDE 3-Ring Binder, Blue, 1&quot;"/>
    <x v="1157"/>
    <n v="4"/>
    <n v="0.2"/>
    <n v="4.4603999999999999"/>
    <x v="1"/>
    <x v="0"/>
  </r>
  <r>
    <n v="9352"/>
    <x v="4673"/>
    <x v="713"/>
    <x v="759"/>
    <s v="Standard Class"/>
    <s v="DP-13105"/>
    <s v="Dave Poirier"/>
    <x v="1"/>
    <x v="0"/>
    <s v="Seattle"/>
    <x v="4"/>
    <n v="98115"/>
    <x v="1"/>
    <s v="FUR-CH-10003396"/>
    <x v="0"/>
    <x v="1"/>
    <s v="Global Deluxe Steno Chair"/>
    <x v="4236"/>
    <n v="3"/>
    <n v="0.2"/>
    <n v="-20.784600000000012"/>
    <x v="1"/>
    <x v="0"/>
  </r>
  <r>
    <n v="9353"/>
    <x v="4674"/>
    <x v="241"/>
    <x v="255"/>
    <s v="First Class"/>
    <s v="RO-19780"/>
    <s v="Rose O'Brian"/>
    <x v="0"/>
    <x v="0"/>
    <s v="Chicago"/>
    <x v="10"/>
    <n v="60623"/>
    <x v="2"/>
    <s v="FUR-CH-10003973"/>
    <x v="0"/>
    <x v="1"/>
    <s v="GuestStacker Chair with Chrome Finish Legs"/>
    <x v="3324"/>
    <n v="2"/>
    <n v="0.3"/>
    <n v="-14.870399999999961"/>
    <x v="2"/>
    <x v="0"/>
  </r>
  <r>
    <n v="9354"/>
    <x v="4674"/>
    <x v="241"/>
    <x v="255"/>
    <s v="First Class"/>
    <s v="RO-19780"/>
    <s v="Rose O'Brian"/>
    <x v="0"/>
    <x v="0"/>
    <s v="Chicago"/>
    <x v="10"/>
    <n v="60623"/>
    <x v="2"/>
    <s v="OFF-PA-10002109"/>
    <x v="1"/>
    <x v="10"/>
    <s v="Wirebound Voice Message Log Book"/>
    <x v="5872"/>
    <n v="3"/>
    <n v="0.2"/>
    <n v="3.7127999999999988"/>
    <x v="2"/>
    <x v="0"/>
  </r>
  <r>
    <n v="9355"/>
    <x v="4675"/>
    <x v="494"/>
    <x v="1197"/>
    <s v="Standard Class"/>
    <s v="MA-17560"/>
    <s v="Matt Abelman"/>
    <x v="2"/>
    <x v="0"/>
    <s v="Jackson"/>
    <x v="12"/>
    <n v="49201"/>
    <x v="2"/>
    <s v="OFF-PA-10001826"/>
    <x v="1"/>
    <x v="10"/>
    <s v="Xerox 207"/>
    <x v="541"/>
    <n v="3"/>
    <n v="0"/>
    <n v="9.3312000000000008"/>
    <x v="2"/>
    <x v="0"/>
  </r>
  <r>
    <n v="9356"/>
    <x v="4675"/>
    <x v="494"/>
    <x v="1197"/>
    <s v="Standard Class"/>
    <s v="MA-17560"/>
    <s v="Matt Abelman"/>
    <x v="2"/>
    <x v="0"/>
    <s v="Jackson"/>
    <x v="12"/>
    <n v="49201"/>
    <x v="2"/>
    <s v="OFF-AR-10000823"/>
    <x v="1"/>
    <x v="6"/>
    <s v="Newell 307"/>
    <x v="1034"/>
    <n v="2"/>
    <n v="0"/>
    <n v="1.0192000000000001"/>
    <x v="2"/>
    <x v="0"/>
  </r>
  <r>
    <n v="9357"/>
    <x v="4675"/>
    <x v="494"/>
    <x v="1197"/>
    <s v="Standard Class"/>
    <s v="MA-17560"/>
    <s v="Matt Abelman"/>
    <x v="2"/>
    <x v="0"/>
    <s v="Jackson"/>
    <x v="12"/>
    <n v="49201"/>
    <x v="2"/>
    <s v="OFF-PA-10001776"/>
    <x v="1"/>
    <x v="10"/>
    <s v="Wirebound Message Books, Four 2 3/4&quot; x 5&quot; Forms per Page, 600 Sets per Book"/>
    <x v="1909"/>
    <n v="2"/>
    <n v="0"/>
    <n v="8.7137999999999991"/>
    <x v="2"/>
    <x v="0"/>
  </r>
  <r>
    <n v="9358"/>
    <x v="4676"/>
    <x v="967"/>
    <x v="113"/>
    <s v="Second Class"/>
    <s v="JD-15895"/>
    <s v="Jonathan Doherty"/>
    <x v="1"/>
    <x v="0"/>
    <s v="New York City"/>
    <x v="15"/>
    <n v="10024"/>
    <x v="3"/>
    <s v="OFF-BI-10003676"/>
    <x v="1"/>
    <x v="8"/>
    <s v="GBC Standard Recycled Report Covers, Clear Plastic Sheets"/>
    <x v="136"/>
    <n v="5"/>
    <n v="0.2"/>
    <n v="15.091999999999995"/>
    <x v="3"/>
    <x v="0"/>
  </r>
  <r>
    <n v="9359"/>
    <x v="4676"/>
    <x v="967"/>
    <x v="113"/>
    <s v="Second Class"/>
    <s v="JD-15895"/>
    <s v="Jonathan Doherty"/>
    <x v="1"/>
    <x v="0"/>
    <s v="New York City"/>
    <x v="15"/>
    <n v="10024"/>
    <x v="3"/>
    <s v="FUR-TA-10001095"/>
    <x v="0"/>
    <x v="3"/>
    <s v="Chromcraft Round Conference Tables"/>
    <x v="5873"/>
    <n v="3"/>
    <n v="0.4"/>
    <n v="-99.34529999999998"/>
    <x v="3"/>
    <x v="0"/>
  </r>
  <r>
    <n v="9360"/>
    <x v="4676"/>
    <x v="967"/>
    <x v="113"/>
    <s v="Second Class"/>
    <s v="JD-15895"/>
    <s v="Jonathan Doherty"/>
    <x v="1"/>
    <x v="0"/>
    <s v="New York City"/>
    <x v="15"/>
    <n v="10024"/>
    <x v="3"/>
    <s v="FUR-FU-10000747"/>
    <x v="0"/>
    <x v="5"/>
    <s v="Tenex B1-RE Series Chair Mats for Low Pile Carpets"/>
    <x v="44"/>
    <n v="1"/>
    <n v="0"/>
    <n v="7.816599999999994"/>
    <x v="3"/>
    <x v="0"/>
  </r>
  <r>
    <n v="9361"/>
    <x v="4676"/>
    <x v="967"/>
    <x v="113"/>
    <s v="Second Class"/>
    <s v="JD-15895"/>
    <s v="Jonathan Doherty"/>
    <x v="1"/>
    <x v="0"/>
    <s v="New York City"/>
    <x v="15"/>
    <n v="10024"/>
    <x v="3"/>
    <s v="OFF-ST-10004337"/>
    <x v="1"/>
    <x v="4"/>
    <s v="SAFCO Commercial Wire Shelving, 72h"/>
    <x v="5874"/>
    <n v="7"/>
    <n v="0"/>
    <n v="0"/>
    <x v="3"/>
    <x v="0"/>
  </r>
  <r>
    <n v="9362"/>
    <x v="4677"/>
    <x v="708"/>
    <x v="186"/>
    <s v="Standard Class"/>
    <s v="PS-18970"/>
    <s v="Paul Stevenson"/>
    <x v="2"/>
    <x v="0"/>
    <s v="Seattle"/>
    <x v="4"/>
    <n v="98105"/>
    <x v="1"/>
    <s v="OFF-BI-10004410"/>
    <x v="1"/>
    <x v="8"/>
    <s v="C-Line Peel &amp; Stick Add-On Filing Pockets, 8-3/4 x 5-1/8, 10/Pack"/>
    <x v="5875"/>
    <n v="6"/>
    <n v="0.2"/>
    <n v="10.3194"/>
    <x v="1"/>
    <x v="0"/>
  </r>
  <r>
    <n v="9363"/>
    <x v="4677"/>
    <x v="708"/>
    <x v="186"/>
    <s v="Standard Class"/>
    <s v="PS-18970"/>
    <s v="Paul Stevenson"/>
    <x v="2"/>
    <x v="0"/>
    <s v="Seattle"/>
    <x v="4"/>
    <n v="98105"/>
    <x v="1"/>
    <s v="OFF-FA-10004838"/>
    <x v="1"/>
    <x v="13"/>
    <s v="Super Bands, 12/Pack"/>
    <x v="5876"/>
    <n v="7"/>
    <n v="0"/>
    <n v="0.3906000000000005"/>
    <x v="1"/>
    <x v="0"/>
  </r>
  <r>
    <n v="9364"/>
    <x v="4677"/>
    <x v="708"/>
    <x v="186"/>
    <s v="Standard Class"/>
    <s v="PS-18970"/>
    <s v="Paul Stevenson"/>
    <x v="2"/>
    <x v="0"/>
    <s v="Seattle"/>
    <x v="4"/>
    <n v="98105"/>
    <x v="1"/>
    <s v="FUR-FU-10002364"/>
    <x v="0"/>
    <x v="5"/>
    <s v="Eldon Expressions Wood Desk Accessories, Oak"/>
    <x v="3077"/>
    <n v="3"/>
    <n v="0"/>
    <n v="6.4205999999999976"/>
    <x v="1"/>
    <x v="0"/>
  </r>
  <r>
    <n v="9365"/>
    <x v="4677"/>
    <x v="708"/>
    <x v="186"/>
    <s v="Standard Class"/>
    <s v="PS-18970"/>
    <s v="Paul Stevenson"/>
    <x v="2"/>
    <x v="0"/>
    <s v="Seattle"/>
    <x v="4"/>
    <n v="98105"/>
    <x v="1"/>
    <s v="OFF-ST-10001809"/>
    <x v="1"/>
    <x v="4"/>
    <s v="Fellowes Officeware Wire Shelving"/>
    <x v="704"/>
    <n v="4"/>
    <n v="0"/>
    <n v="7.1863999999999919"/>
    <x v="1"/>
    <x v="0"/>
  </r>
  <r>
    <n v="9366"/>
    <x v="4678"/>
    <x v="963"/>
    <x v="1036"/>
    <s v="First Class"/>
    <s v="JF-15415"/>
    <s v="Jennifer Ferguson"/>
    <x v="0"/>
    <x v="0"/>
    <s v="Saint Charles"/>
    <x v="25"/>
    <n v="63301"/>
    <x v="2"/>
    <s v="OFF-PA-10001846"/>
    <x v="1"/>
    <x v="10"/>
    <s v="Xerox 1899"/>
    <x v="1057"/>
    <n v="2"/>
    <n v="0"/>
    <n v="5.6644000000000005"/>
    <x v="2"/>
    <x v="0"/>
  </r>
  <r>
    <n v="9367"/>
    <x v="4679"/>
    <x v="785"/>
    <x v="200"/>
    <s v="Standard Class"/>
    <s v="RD-19480"/>
    <s v="Rick Duston"/>
    <x v="0"/>
    <x v="0"/>
    <s v="Long Beach"/>
    <x v="15"/>
    <n v="11561"/>
    <x v="3"/>
    <s v="OFF-BI-10003876"/>
    <x v="1"/>
    <x v="8"/>
    <s v="Green Canvas Binder for 8-1/2&quot; x 14&quot; Sheets"/>
    <x v="5877"/>
    <n v="2"/>
    <n v="0.2"/>
    <n v="25.679999999999996"/>
    <x v="3"/>
    <x v="0"/>
  </r>
  <r>
    <n v="9368"/>
    <x v="4679"/>
    <x v="785"/>
    <x v="200"/>
    <s v="Standard Class"/>
    <s v="RD-19480"/>
    <s v="Rick Duston"/>
    <x v="0"/>
    <x v="0"/>
    <s v="Long Beach"/>
    <x v="15"/>
    <n v="11561"/>
    <x v="3"/>
    <s v="OFF-ST-10003470"/>
    <x v="1"/>
    <x v="4"/>
    <s v="Tennsco Snap-Together Open Shelving Units, Starter Sets and Add-On Units"/>
    <x v="5878"/>
    <n v="6"/>
    <n v="0"/>
    <n v="83.843999999999937"/>
    <x v="3"/>
    <x v="0"/>
  </r>
  <r>
    <n v="9369"/>
    <x v="4680"/>
    <x v="281"/>
    <x v="300"/>
    <s v="First Class"/>
    <s v="ES-14080"/>
    <s v="Erin Smith"/>
    <x v="1"/>
    <x v="0"/>
    <s v="Lakewood"/>
    <x v="30"/>
    <n v="8701"/>
    <x v="3"/>
    <s v="OFF-PA-10004243"/>
    <x v="1"/>
    <x v="10"/>
    <s v="Xerox 1939"/>
    <x v="2479"/>
    <n v="2"/>
    <n v="0"/>
    <n v="18.211199999999998"/>
    <x v="3"/>
    <x v="0"/>
  </r>
  <r>
    <n v="9370"/>
    <x v="4681"/>
    <x v="659"/>
    <x v="748"/>
    <s v="Second Class"/>
    <s v="KN-16390"/>
    <s v="Katherine Nockton"/>
    <x v="1"/>
    <x v="0"/>
    <s v="Clinton"/>
    <x v="39"/>
    <n v="20735"/>
    <x v="3"/>
    <s v="FUR-CH-10000422"/>
    <x v="0"/>
    <x v="1"/>
    <s v="Global Highback Leather Tilter in Burgundy"/>
    <x v="5879"/>
    <n v="3"/>
    <n v="0"/>
    <n v="43.675200000000018"/>
    <x v="3"/>
    <x v="0"/>
  </r>
  <r>
    <n v="9371"/>
    <x v="4682"/>
    <x v="352"/>
    <x v="1247"/>
    <s v="First Class"/>
    <s v="VP-21760"/>
    <s v="Victoria Pisteka"/>
    <x v="1"/>
    <x v="0"/>
    <s v="Columbus"/>
    <x v="24"/>
    <n v="43229"/>
    <x v="3"/>
    <s v="FUR-FU-10002506"/>
    <x v="0"/>
    <x v="5"/>
    <s v="Tensor &quot;Hersey Kiss&quot; Styled Floor Lamp"/>
    <x v="2185"/>
    <n v="4"/>
    <n v="0.2"/>
    <n v="-4.1568000000000023"/>
    <x v="3"/>
    <x v="0"/>
  </r>
  <r>
    <n v="9372"/>
    <x v="4682"/>
    <x v="352"/>
    <x v="1247"/>
    <s v="First Class"/>
    <s v="VP-21760"/>
    <s v="Victoria Pisteka"/>
    <x v="1"/>
    <x v="0"/>
    <s v="Columbus"/>
    <x v="24"/>
    <n v="43229"/>
    <x v="3"/>
    <s v="FUR-CH-10000863"/>
    <x v="0"/>
    <x v="1"/>
    <s v="Novimex Swivel Fabric Task Chair"/>
    <x v="2613"/>
    <n v="3"/>
    <n v="0.3"/>
    <n v="-86.058600000000013"/>
    <x v="3"/>
    <x v="0"/>
  </r>
  <r>
    <n v="9373"/>
    <x v="4682"/>
    <x v="352"/>
    <x v="1247"/>
    <s v="First Class"/>
    <s v="VP-21760"/>
    <s v="Victoria Pisteka"/>
    <x v="1"/>
    <x v="0"/>
    <s v="Columbus"/>
    <x v="24"/>
    <n v="43229"/>
    <x v="3"/>
    <s v="OFF-FA-10002988"/>
    <x v="1"/>
    <x v="13"/>
    <s v="Ideal Clamps"/>
    <x v="1400"/>
    <n v="5"/>
    <n v="0.2"/>
    <n v="2.9144999999999994"/>
    <x v="3"/>
    <x v="0"/>
  </r>
  <r>
    <n v="9374"/>
    <x v="4683"/>
    <x v="917"/>
    <x v="676"/>
    <s v="Standard Class"/>
    <s v="CS-11950"/>
    <s v="Carlos Soltero"/>
    <x v="0"/>
    <x v="0"/>
    <s v="Pasadena"/>
    <x v="1"/>
    <n v="91104"/>
    <x v="1"/>
    <s v="TEC-PH-10003437"/>
    <x v="2"/>
    <x v="7"/>
    <s v="Blue Parrot B250XT Professional Grade Wireless Bluetooth Headset with"/>
    <x v="1171"/>
    <n v="7"/>
    <n v="0.2"/>
    <n v="52.492999999999967"/>
    <x v="1"/>
    <x v="0"/>
  </r>
  <r>
    <n v="9375"/>
    <x v="4684"/>
    <x v="410"/>
    <x v="103"/>
    <s v="Standard Class"/>
    <s v="KB-16600"/>
    <s v="Ken Brennan"/>
    <x v="1"/>
    <x v="0"/>
    <s v="Seattle"/>
    <x v="4"/>
    <n v="98105"/>
    <x v="1"/>
    <s v="OFF-SU-10002537"/>
    <x v="1"/>
    <x v="14"/>
    <s v="Acme Box Cutter Scissors"/>
    <x v="5880"/>
    <n v="6"/>
    <n v="0"/>
    <n v="15.958800000000004"/>
    <x v="1"/>
    <x v="0"/>
  </r>
  <r>
    <n v="9376"/>
    <x v="4685"/>
    <x v="639"/>
    <x v="79"/>
    <s v="Second Class"/>
    <s v="AJ-10945"/>
    <s v="Ashley Jarboe"/>
    <x v="0"/>
    <x v="0"/>
    <s v="Los Angeles"/>
    <x v="1"/>
    <n v="90045"/>
    <x v="1"/>
    <s v="TEC-AC-10003063"/>
    <x v="2"/>
    <x v="11"/>
    <s v="Micro Innovations USB RF Wireless Keyboard with Mouse"/>
    <x v="1424"/>
    <n v="2"/>
    <n v="0"/>
    <n v="10.5"/>
    <x v="1"/>
    <x v="0"/>
  </r>
  <r>
    <n v="9377"/>
    <x v="4686"/>
    <x v="53"/>
    <x v="168"/>
    <s v="Standard Class"/>
    <s v="PO-18865"/>
    <s v="Patrick O'Donnell"/>
    <x v="0"/>
    <x v="0"/>
    <s v="East Orange"/>
    <x v="30"/>
    <n v="7017"/>
    <x v="3"/>
    <s v="TEC-AC-10003237"/>
    <x v="2"/>
    <x v="11"/>
    <s v="Memorex Micro Travel Drive 4 GB"/>
    <x v="5881"/>
    <n v="3"/>
    <n v="0"/>
    <n v="13.674000000000003"/>
    <x v="3"/>
    <x v="0"/>
  </r>
  <r>
    <n v="9378"/>
    <x v="4687"/>
    <x v="94"/>
    <x v="91"/>
    <s v="Standard Class"/>
    <s v="DP-13105"/>
    <s v="Dave Poirier"/>
    <x v="1"/>
    <x v="0"/>
    <s v="Eau Claire"/>
    <x v="6"/>
    <n v="54703"/>
    <x v="2"/>
    <s v="OFF-ST-10001031"/>
    <x v="1"/>
    <x v="4"/>
    <s v="Adjustable Personal File Tote"/>
    <x v="5882"/>
    <n v="2"/>
    <n v="0"/>
    <n v="8.465600000000002"/>
    <x v="2"/>
    <x v="0"/>
  </r>
  <r>
    <n v="9379"/>
    <x v="4688"/>
    <x v="1120"/>
    <x v="566"/>
    <s v="Standard Class"/>
    <s v="GM-14500"/>
    <s v="Gene McClure"/>
    <x v="0"/>
    <x v="0"/>
    <s v="Chicago"/>
    <x v="10"/>
    <n v="60610"/>
    <x v="2"/>
    <s v="OFF-EN-10001535"/>
    <x v="1"/>
    <x v="12"/>
    <s v="Grip Seal Envelopes"/>
    <x v="5883"/>
    <n v="2"/>
    <n v="0.2"/>
    <n v="2.3868"/>
    <x v="2"/>
    <x v="0"/>
  </r>
  <r>
    <n v="9380"/>
    <x v="4689"/>
    <x v="851"/>
    <x v="999"/>
    <s v="Second Class"/>
    <s v="CC-12670"/>
    <s v="Craig Carreira"/>
    <x v="0"/>
    <x v="0"/>
    <s v="Tampa"/>
    <x v="2"/>
    <n v="33614"/>
    <x v="0"/>
    <s v="OFF-PA-10001295"/>
    <x v="1"/>
    <x v="10"/>
    <s v="Computer Printout Paper with Letter-Trim Perforations"/>
    <x v="2817"/>
    <n v="3"/>
    <n v="0.2"/>
    <n v="15.934799999999997"/>
    <x v="0"/>
    <x v="0"/>
  </r>
  <r>
    <n v="9381"/>
    <x v="4689"/>
    <x v="851"/>
    <x v="999"/>
    <s v="Second Class"/>
    <s v="CC-12670"/>
    <s v="Craig Carreira"/>
    <x v="0"/>
    <x v="0"/>
    <s v="Tampa"/>
    <x v="2"/>
    <n v="33614"/>
    <x v="0"/>
    <s v="FUR-CH-10004698"/>
    <x v="0"/>
    <x v="1"/>
    <s v="Padded Folding Chairs, Black, 4/Carton"/>
    <x v="1466"/>
    <n v="1"/>
    <n v="0.2"/>
    <n v="6.4784000000000042"/>
    <x v="0"/>
    <x v="0"/>
  </r>
  <r>
    <n v="9382"/>
    <x v="4689"/>
    <x v="851"/>
    <x v="999"/>
    <s v="Second Class"/>
    <s v="CC-12670"/>
    <s v="Craig Carreira"/>
    <x v="0"/>
    <x v="0"/>
    <s v="Tampa"/>
    <x v="2"/>
    <n v="33614"/>
    <x v="0"/>
    <s v="OFF-ST-10000078"/>
    <x v="1"/>
    <x v="4"/>
    <s v="Tennsco 6- and 18-Compartment Lockers"/>
    <x v="5884"/>
    <n v="2"/>
    <n v="0.2"/>
    <n v="-10.60680000000005"/>
    <x v="0"/>
    <x v="0"/>
  </r>
  <r>
    <n v="9383"/>
    <x v="4689"/>
    <x v="851"/>
    <x v="999"/>
    <s v="Second Class"/>
    <s v="CC-12670"/>
    <s v="Craig Carreira"/>
    <x v="0"/>
    <x v="0"/>
    <s v="Tampa"/>
    <x v="2"/>
    <n v="33614"/>
    <x v="0"/>
    <s v="OFF-AR-10001868"/>
    <x v="1"/>
    <x v="6"/>
    <s v="Prang Dustless Chalk Sticks"/>
    <x v="2956"/>
    <n v="1"/>
    <n v="0.2"/>
    <n v="0.504"/>
    <x v="0"/>
    <x v="0"/>
  </r>
  <r>
    <n v="9384"/>
    <x v="4689"/>
    <x v="851"/>
    <x v="999"/>
    <s v="Second Class"/>
    <s v="CC-12670"/>
    <s v="Craig Carreira"/>
    <x v="0"/>
    <x v="0"/>
    <s v="Tampa"/>
    <x v="2"/>
    <n v="33614"/>
    <x v="0"/>
    <s v="OFF-ST-10004950"/>
    <x v="1"/>
    <x v="4"/>
    <s v="Acco Perma 3000 Stacking Storage Drawers"/>
    <x v="2067"/>
    <n v="5"/>
    <n v="0.2"/>
    <n v="-1.049000000000003"/>
    <x v="0"/>
    <x v="0"/>
  </r>
  <r>
    <n v="9385"/>
    <x v="4690"/>
    <x v="938"/>
    <x v="766"/>
    <s v="Standard Class"/>
    <s v="SJ-20125"/>
    <s v="Sanjit Jacobs"/>
    <x v="2"/>
    <x v="0"/>
    <s v="New York City"/>
    <x v="15"/>
    <n v="10009"/>
    <x v="3"/>
    <s v="OFF-PA-10003441"/>
    <x v="1"/>
    <x v="10"/>
    <s v="Xerox 226"/>
    <x v="243"/>
    <n v="4"/>
    <n v="0"/>
    <n v="12.441600000000001"/>
    <x v="3"/>
    <x v="0"/>
  </r>
  <r>
    <n v="9386"/>
    <x v="4691"/>
    <x v="151"/>
    <x v="1316"/>
    <s v="Standard Class"/>
    <s v="SF-20200"/>
    <s v="Sarah Foster"/>
    <x v="0"/>
    <x v="0"/>
    <s v="Mesa"/>
    <x v="16"/>
    <n v="85204"/>
    <x v="1"/>
    <s v="FUR-FU-10004973"/>
    <x v="0"/>
    <x v="5"/>
    <s v="Flat Face Poster Frame"/>
    <x v="5885"/>
    <n v="8"/>
    <n v="0.2"/>
    <n v="33.1584"/>
    <x v="1"/>
    <x v="0"/>
  </r>
  <r>
    <n v="9387"/>
    <x v="4692"/>
    <x v="617"/>
    <x v="185"/>
    <s v="Standard Class"/>
    <s v="RM-19375"/>
    <s v="Raymond Messe"/>
    <x v="0"/>
    <x v="0"/>
    <s v="Burlington"/>
    <x v="42"/>
    <m/>
    <x v="3"/>
    <s v="OFF-PA-10000157"/>
    <x v="1"/>
    <x v="10"/>
    <s v="Xerox 191"/>
    <x v="710"/>
    <n v="4"/>
    <n v="0"/>
    <n v="37.562399999999997"/>
    <x v="3"/>
    <x v="0"/>
  </r>
  <r>
    <n v="9388"/>
    <x v="4692"/>
    <x v="617"/>
    <x v="185"/>
    <s v="Standard Class"/>
    <s v="RM-19375"/>
    <s v="Raymond Messe"/>
    <x v="0"/>
    <x v="0"/>
    <s v="Burlington"/>
    <x v="42"/>
    <m/>
    <x v="3"/>
    <s v="OFF-PA-10001970"/>
    <x v="1"/>
    <x v="10"/>
    <s v="Xerox 1881"/>
    <x v="5886"/>
    <n v="1"/>
    <n v="0"/>
    <n v="5.7715999999999994"/>
    <x v="3"/>
    <x v="0"/>
  </r>
  <r>
    <n v="9389"/>
    <x v="4692"/>
    <x v="617"/>
    <x v="185"/>
    <s v="Standard Class"/>
    <s v="RM-19375"/>
    <s v="Raymond Messe"/>
    <x v="0"/>
    <x v="0"/>
    <s v="Burlington"/>
    <x v="42"/>
    <m/>
    <x v="3"/>
    <s v="OFF-AP-10000828"/>
    <x v="1"/>
    <x v="9"/>
    <s v="Avanti 4.4 Cu. Ft. Refrigerator"/>
    <x v="3116"/>
    <n v="3"/>
    <n v="0"/>
    <n v="152.02319999999997"/>
    <x v="3"/>
    <x v="0"/>
  </r>
  <r>
    <n v="9390"/>
    <x v="4692"/>
    <x v="617"/>
    <x v="185"/>
    <s v="Standard Class"/>
    <s v="RM-19375"/>
    <s v="Raymond Messe"/>
    <x v="0"/>
    <x v="0"/>
    <s v="Burlington"/>
    <x v="42"/>
    <m/>
    <x v="3"/>
    <s v="OFF-EN-10001509"/>
    <x v="1"/>
    <x v="12"/>
    <s v="Poly String Tie Envelopes"/>
    <x v="5887"/>
    <n v="1"/>
    <n v="0"/>
    <n v="0.95879999999999987"/>
    <x v="3"/>
    <x v="0"/>
  </r>
  <r>
    <n v="9391"/>
    <x v="4693"/>
    <x v="974"/>
    <x v="1267"/>
    <s v="Standard Class"/>
    <s v="KM-16375"/>
    <s v="Katherine Murray"/>
    <x v="2"/>
    <x v="0"/>
    <s v="Houston"/>
    <x v="5"/>
    <n v="77070"/>
    <x v="2"/>
    <s v="OFF-ST-10003692"/>
    <x v="1"/>
    <x v="4"/>
    <s v="Recycled Steel Personal File for Hanging File Folders"/>
    <x v="1894"/>
    <n v="5"/>
    <n v="0.2"/>
    <n v="14.307499999999997"/>
    <x v="2"/>
    <x v="0"/>
  </r>
  <r>
    <n v="9392"/>
    <x v="4694"/>
    <x v="677"/>
    <x v="1034"/>
    <s v="First Class"/>
    <s v="FH-14275"/>
    <s v="Frank Hawley"/>
    <x v="1"/>
    <x v="0"/>
    <s v="Aurora"/>
    <x v="10"/>
    <n v="60505"/>
    <x v="2"/>
    <s v="TEC-PH-10004700"/>
    <x v="2"/>
    <x v="7"/>
    <s v="PowerGen Dual USB Car Charger"/>
    <x v="465"/>
    <n v="1"/>
    <n v="0.2"/>
    <n v="2.5973999999999995"/>
    <x v="2"/>
    <x v="0"/>
  </r>
  <r>
    <n v="9393"/>
    <x v="4695"/>
    <x v="969"/>
    <x v="1317"/>
    <s v="Same Day"/>
    <s v="DG-13300"/>
    <s v="Deirdre Greer"/>
    <x v="1"/>
    <x v="0"/>
    <s v="Denver"/>
    <x v="22"/>
    <n v="80219"/>
    <x v="1"/>
    <s v="FUR-CH-10000422"/>
    <x v="0"/>
    <x v="1"/>
    <s v="Global Highback Leather Tilter in Burgundy"/>
    <x v="5888"/>
    <n v="8"/>
    <n v="0.2"/>
    <n v="-29.116799999999955"/>
    <x v="1"/>
    <x v="0"/>
  </r>
  <r>
    <n v="9394"/>
    <x v="4696"/>
    <x v="59"/>
    <x v="160"/>
    <s v="First Class"/>
    <s v="MW-18220"/>
    <s v="Mitch Webber"/>
    <x v="0"/>
    <x v="0"/>
    <s v="New York City"/>
    <x v="15"/>
    <n v="10011"/>
    <x v="3"/>
    <s v="TEC-PH-10003484"/>
    <x v="2"/>
    <x v="7"/>
    <s v="Ooma Telo VoIP Home Phone System"/>
    <x v="3211"/>
    <n v="5"/>
    <n v="0"/>
    <n v="157.48750000000001"/>
    <x v="3"/>
    <x v="0"/>
  </r>
  <r>
    <n v="9395"/>
    <x v="4696"/>
    <x v="59"/>
    <x v="160"/>
    <s v="First Class"/>
    <s v="MW-18220"/>
    <s v="Mitch Webber"/>
    <x v="0"/>
    <x v="0"/>
    <s v="New York City"/>
    <x v="15"/>
    <n v="10011"/>
    <x v="3"/>
    <s v="FUR-CH-10001394"/>
    <x v="0"/>
    <x v="1"/>
    <s v="Global Leather Executive Chair"/>
    <x v="3317"/>
    <n v="2"/>
    <n v="0.1"/>
    <n v="140.39599999999993"/>
    <x v="3"/>
    <x v="0"/>
  </r>
  <r>
    <n v="9396"/>
    <x v="4696"/>
    <x v="59"/>
    <x v="160"/>
    <s v="First Class"/>
    <s v="MW-18220"/>
    <s v="Mitch Webber"/>
    <x v="0"/>
    <x v="0"/>
    <s v="New York City"/>
    <x v="15"/>
    <n v="10011"/>
    <x v="3"/>
    <s v="FUR-BO-10002213"/>
    <x v="0"/>
    <x v="0"/>
    <s v="DMI Eclipse Executive Suite Bookcases"/>
    <x v="479"/>
    <n v="2"/>
    <n v="0.2"/>
    <n v="-10.019600000000054"/>
    <x v="3"/>
    <x v="0"/>
  </r>
  <r>
    <n v="9397"/>
    <x v="4696"/>
    <x v="59"/>
    <x v="160"/>
    <s v="First Class"/>
    <s v="MW-18220"/>
    <s v="Mitch Webber"/>
    <x v="0"/>
    <x v="0"/>
    <s v="New York City"/>
    <x v="15"/>
    <n v="10011"/>
    <x v="3"/>
    <s v="OFF-LA-10002762"/>
    <x v="1"/>
    <x v="2"/>
    <s v="Avery 485"/>
    <x v="50"/>
    <n v="6"/>
    <n v="0"/>
    <n v="35.334599999999995"/>
    <x v="3"/>
    <x v="0"/>
  </r>
  <r>
    <n v="9398"/>
    <x v="4696"/>
    <x v="59"/>
    <x v="160"/>
    <s v="First Class"/>
    <s v="MW-18220"/>
    <s v="Mitch Webber"/>
    <x v="0"/>
    <x v="0"/>
    <s v="New York City"/>
    <x v="15"/>
    <n v="10011"/>
    <x v="3"/>
    <s v="OFF-AP-10003842"/>
    <x v="1"/>
    <x v="9"/>
    <s v="Euro-Pro Shark Turbo Vacuum"/>
    <x v="4771"/>
    <n v="1"/>
    <n v="0"/>
    <n v="8.0548000000000002"/>
    <x v="3"/>
    <x v="0"/>
  </r>
  <r>
    <n v="9399"/>
    <x v="4696"/>
    <x v="59"/>
    <x v="160"/>
    <s v="First Class"/>
    <s v="MW-18220"/>
    <s v="Mitch Webber"/>
    <x v="0"/>
    <x v="0"/>
    <s v="New York City"/>
    <x v="15"/>
    <n v="10011"/>
    <x v="3"/>
    <s v="TEC-PH-10003072"/>
    <x v="2"/>
    <x v="7"/>
    <s v="Panasonic KX-TG9541B DECT 6.0 Digital 2-Line Expandable Cordless Phone With Digital Answering System"/>
    <x v="5889"/>
    <n v="9"/>
    <n v="0"/>
    <n v="661.45590000000004"/>
    <x v="3"/>
    <x v="0"/>
  </r>
  <r>
    <n v="9400"/>
    <x v="4697"/>
    <x v="583"/>
    <x v="441"/>
    <s v="Standard Class"/>
    <s v="SC-20845"/>
    <s v="Sung Chung"/>
    <x v="0"/>
    <x v="0"/>
    <s v="Arlington Heights"/>
    <x v="10"/>
    <n v="60004"/>
    <x v="2"/>
    <s v="OFF-AR-10003394"/>
    <x v="1"/>
    <x v="6"/>
    <s v="Newell 332"/>
    <x v="5890"/>
    <n v="6"/>
    <n v="0.2"/>
    <n v="1.2348000000000008"/>
    <x v="2"/>
    <x v="0"/>
  </r>
  <r>
    <n v="9401"/>
    <x v="4698"/>
    <x v="1216"/>
    <x v="14"/>
    <s v="Standard Class"/>
    <s v="BD-11500"/>
    <s v="Bradley Drucker"/>
    <x v="0"/>
    <x v="0"/>
    <s v="Newport News"/>
    <x v="17"/>
    <n v="23602"/>
    <x v="0"/>
    <s v="OFF-EN-10001539"/>
    <x v="1"/>
    <x v="12"/>
    <s v="Staple envelope"/>
    <x v="4995"/>
    <n v="4"/>
    <n v="0"/>
    <n v="14.6264"/>
    <x v="0"/>
    <x v="0"/>
  </r>
  <r>
    <n v="9402"/>
    <x v="4699"/>
    <x v="1217"/>
    <x v="431"/>
    <s v="Standard Class"/>
    <s v="LP-17080"/>
    <s v="Liz Pelletier"/>
    <x v="0"/>
    <x v="0"/>
    <s v="Tucson"/>
    <x v="16"/>
    <n v="85705"/>
    <x v="1"/>
    <s v="FUR-FU-10001731"/>
    <x v="0"/>
    <x v="5"/>
    <s v="Acrylic Self-Standing Desk Frames"/>
    <x v="5891"/>
    <n v="2"/>
    <n v="0.2"/>
    <n v="0.96119999999999983"/>
    <x v="1"/>
    <x v="0"/>
  </r>
  <r>
    <n v="9403"/>
    <x v="4700"/>
    <x v="399"/>
    <x v="611"/>
    <s v="Second Class"/>
    <s v="NP-18700"/>
    <s v="Nora Preis"/>
    <x v="0"/>
    <x v="0"/>
    <s v="New York City"/>
    <x v="15"/>
    <n v="10024"/>
    <x v="3"/>
    <s v="FUR-TA-10001095"/>
    <x v="0"/>
    <x v="3"/>
    <s v="Chromcraft Round Conference Tables"/>
    <x v="5892"/>
    <n v="2"/>
    <n v="0.4"/>
    <n v="-66.230199999999996"/>
    <x v="3"/>
    <x v="0"/>
  </r>
  <r>
    <n v="9404"/>
    <x v="4700"/>
    <x v="399"/>
    <x v="611"/>
    <s v="Second Class"/>
    <s v="NP-18700"/>
    <s v="Nora Preis"/>
    <x v="0"/>
    <x v="0"/>
    <s v="New York City"/>
    <x v="15"/>
    <n v="10024"/>
    <x v="3"/>
    <s v="OFF-ST-10000078"/>
    <x v="1"/>
    <x v="4"/>
    <s v="Tennsco 6- and 18-Compartment Lockers"/>
    <x v="5893"/>
    <n v="6"/>
    <n v="0"/>
    <n v="286.38359999999989"/>
    <x v="3"/>
    <x v="0"/>
  </r>
  <r>
    <n v="9405"/>
    <x v="4701"/>
    <x v="669"/>
    <x v="125"/>
    <s v="Standard Class"/>
    <s v="DP-13105"/>
    <s v="Dave Poirier"/>
    <x v="1"/>
    <x v="0"/>
    <s v="Philadelphia"/>
    <x v="9"/>
    <n v="19134"/>
    <x v="3"/>
    <s v="OFF-FA-10004076"/>
    <x v="1"/>
    <x v="13"/>
    <s v="Translucent Push Pins by OIC"/>
    <x v="1063"/>
    <n v="5"/>
    <n v="0.2"/>
    <n v="1.6829999999999994"/>
    <x v="3"/>
    <x v="0"/>
  </r>
  <r>
    <n v="9406"/>
    <x v="4702"/>
    <x v="619"/>
    <x v="700"/>
    <s v="First Class"/>
    <s v="RB-19465"/>
    <s v="Rick Bensley"/>
    <x v="2"/>
    <x v="0"/>
    <s v="Chicago"/>
    <x v="10"/>
    <n v="60653"/>
    <x v="2"/>
    <s v="TEC-MA-10003626"/>
    <x v="2"/>
    <x v="15"/>
    <s v="Hewlett-Packard Deskjet 6540 Color Inkjet Printer"/>
    <x v="5894"/>
    <n v="2"/>
    <n v="0.3"/>
    <n v="156.04699999999997"/>
    <x v="2"/>
    <x v="0"/>
  </r>
  <r>
    <n v="9407"/>
    <x v="4702"/>
    <x v="619"/>
    <x v="700"/>
    <s v="First Class"/>
    <s v="RB-19465"/>
    <s v="Rick Bensley"/>
    <x v="2"/>
    <x v="0"/>
    <s v="Chicago"/>
    <x v="10"/>
    <n v="60653"/>
    <x v="2"/>
    <s v="OFF-PA-10001215"/>
    <x v="1"/>
    <x v="10"/>
    <s v="Xerox 1963"/>
    <x v="582"/>
    <n v="2"/>
    <n v="0.2"/>
    <n v="2.6399999999999997"/>
    <x v="2"/>
    <x v="0"/>
  </r>
  <r>
    <n v="9408"/>
    <x v="4703"/>
    <x v="585"/>
    <x v="706"/>
    <s v="Second Class"/>
    <s v="LC-17140"/>
    <s v="Logan Currie"/>
    <x v="0"/>
    <x v="0"/>
    <s v="New York City"/>
    <x v="15"/>
    <n v="10035"/>
    <x v="3"/>
    <s v="TEC-AC-10002842"/>
    <x v="2"/>
    <x v="11"/>
    <s v="WD My Passport Ultra 2TB Portable External Hard Drive"/>
    <x v="5895"/>
    <n v="9"/>
    <n v="0"/>
    <n v="171.36000000000007"/>
    <x v="3"/>
    <x v="0"/>
  </r>
  <r>
    <n v="9409"/>
    <x v="4703"/>
    <x v="585"/>
    <x v="706"/>
    <s v="Second Class"/>
    <s v="LC-17140"/>
    <s v="Logan Currie"/>
    <x v="0"/>
    <x v="0"/>
    <s v="New York City"/>
    <x v="15"/>
    <n v="10035"/>
    <x v="3"/>
    <s v="FUR-FU-10004864"/>
    <x v="0"/>
    <x v="5"/>
    <s v="Eldon 500 Class Desk Accessories"/>
    <x v="5896"/>
    <n v="1"/>
    <n v="0"/>
    <n v="3.9831000000000003"/>
    <x v="3"/>
    <x v="0"/>
  </r>
  <r>
    <n v="9410"/>
    <x v="4704"/>
    <x v="389"/>
    <x v="114"/>
    <s v="First Class"/>
    <s v="WB-21850"/>
    <s v="William Brown"/>
    <x v="0"/>
    <x v="0"/>
    <s v="Philadelphia"/>
    <x v="9"/>
    <n v="19143"/>
    <x v="3"/>
    <s v="OFF-BI-10000014"/>
    <x v="1"/>
    <x v="8"/>
    <s v="Heavy-Duty E-Z-D Binders"/>
    <x v="5897"/>
    <n v="1"/>
    <n v="0.7"/>
    <n v="-2.5092999999999996"/>
    <x v="3"/>
    <x v="0"/>
  </r>
  <r>
    <n v="9411"/>
    <x v="4704"/>
    <x v="389"/>
    <x v="114"/>
    <s v="First Class"/>
    <s v="WB-21850"/>
    <s v="William Brown"/>
    <x v="0"/>
    <x v="0"/>
    <s v="Philadelphia"/>
    <x v="9"/>
    <n v="19143"/>
    <x v="3"/>
    <s v="FUR-FU-10001475"/>
    <x v="0"/>
    <x v="5"/>
    <s v="Contract Clock, 14&quot;, Brown"/>
    <x v="1190"/>
    <n v="5"/>
    <n v="0.2"/>
    <n v="15.385999999999999"/>
    <x v="3"/>
    <x v="0"/>
  </r>
  <r>
    <n v="9412"/>
    <x v="4705"/>
    <x v="612"/>
    <x v="1007"/>
    <s v="Second Class"/>
    <s v="MH-17785"/>
    <s v="Maya Herman"/>
    <x v="1"/>
    <x v="0"/>
    <s v="Glendale"/>
    <x v="16"/>
    <n v="85301"/>
    <x v="1"/>
    <s v="OFF-ST-10001272"/>
    <x v="1"/>
    <x v="4"/>
    <s v="Mini 13-1/2 Capacity Data Binder Rack, Pearl"/>
    <x v="5898"/>
    <n v="1"/>
    <n v="0.2"/>
    <n v="6.5434999999999981"/>
    <x v="1"/>
    <x v="0"/>
  </r>
  <r>
    <n v="9413"/>
    <x v="4706"/>
    <x v="746"/>
    <x v="798"/>
    <s v="First Class"/>
    <s v="SC-20305"/>
    <s v="Sean Christensen"/>
    <x v="0"/>
    <x v="0"/>
    <s v="Los Angeles"/>
    <x v="1"/>
    <n v="90036"/>
    <x v="1"/>
    <s v="FUR-CH-10002024"/>
    <x v="0"/>
    <x v="1"/>
    <s v="HON 5400 Series Task Chairs for Big and Tall"/>
    <x v="5355"/>
    <n v="5"/>
    <n v="0.2"/>
    <n v="0"/>
    <x v="1"/>
    <x v="0"/>
  </r>
  <r>
    <n v="9414"/>
    <x v="4707"/>
    <x v="182"/>
    <x v="759"/>
    <s v="First Class"/>
    <s v="MH-17620"/>
    <s v="Matt Hagelstein"/>
    <x v="1"/>
    <x v="0"/>
    <s v="Houston"/>
    <x v="5"/>
    <n v="77041"/>
    <x v="2"/>
    <s v="OFF-BI-10004001"/>
    <x v="1"/>
    <x v="8"/>
    <s v="GBC Recycled VeloBinder Covers"/>
    <x v="5899"/>
    <n v="2"/>
    <n v="0.8"/>
    <n v="-11.587200000000003"/>
    <x v="2"/>
    <x v="0"/>
  </r>
  <r>
    <n v="9415"/>
    <x v="4708"/>
    <x v="1090"/>
    <x v="1181"/>
    <s v="Standard Class"/>
    <s v="JC-15775"/>
    <s v="John Castell"/>
    <x v="0"/>
    <x v="0"/>
    <s v="Seattle"/>
    <x v="4"/>
    <n v="98115"/>
    <x v="1"/>
    <s v="TEC-PH-10004094"/>
    <x v="2"/>
    <x v="7"/>
    <s v="Motorola L703CM"/>
    <x v="2528"/>
    <n v="2"/>
    <n v="0.2"/>
    <n v="15.598999999999997"/>
    <x v="1"/>
    <x v="0"/>
  </r>
  <r>
    <n v="9416"/>
    <x v="4708"/>
    <x v="1090"/>
    <x v="1181"/>
    <s v="Standard Class"/>
    <s v="JC-15775"/>
    <s v="John Castell"/>
    <x v="0"/>
    <x v="0"/>
    <s v="Seattle"/>
    <x v="4"/>
    <n v="98115"/>
    <x v="1"/>
    <s v="OFF-PA-10001184"/>
    <x v="1"/>
    <x v="10"/>
    <s v="Xerox 1903"/>
    <x v="1465"/>
    <n v="3"/>
    <n v="0"/>
    <n v="8.7906000000000013"/>
    <x v="1"/>
    <x v="0"/>
  </r>
  <r>
    <n v="9417"/>
    <x v="4708"/>
    <x v="1090"/>
    <x v="1181"/>
    <s v="Standard Class"/>
    <s v="JC-15775"/>
    <s v="John Castell"/>
    <x v="0"/>
    <x v="0"/>
    <s v="Seattle"/>
    <x v="4"/>
    <n v="98115"/>
    <x v="1"/>
    <s v="FUR-FU-10002505"/>
    <x v="0"/>
    <x v="5"/>
    <s v="Eldon 100 Class Desk Accessories"/>
    <x v="3716"/>
    <n v="3"/>
    <n v="0"/>
    <n v="3.2351999999999994"/>
    <x v="1"/>
    <x v="0"/>
  </r>
  <r>
    <n v="9418"/>
    <x v="4709"/>
    <x v="1218"/>
    <x v="1252"/>
    <s v="Standard Class"/>
    <s v="RD-19810"/>
    <s v="Ross DeVincentis"/>
    <x v="2"/>
    <x v="0"/>
    <s v="Fayetteville"/>
    <x v="3"/>
    <n v="28314"/>
    <x v="0"/>
    <s v="OFF-PA-10001166"/>
    <x v="1"/>
    <x v="10"/>
    <s v="Xerox 2"/>
    <x v="563"/>
    <n v="2"/>
    <n v="0.2"/>
    <n v="3.6288"/>
    <x v="0"/>
    <x v="0"/>
  </r>
  <r>
    <n v="9419"/>
    <x v="4709"/>
    <x v="1218"/>
    <x v="1252"/>
    <s v="Standard Class"/>
    <s v="RD-19810"/>
    <s v="Ross DeVincentis"/>
    <x v="2"/>
    <x v="0"/>
    <s v="Fayetteville"/>
    <x v="3"/>
    <n v="28314"/>
    <x v="0"/>
    <s v="OFF-PA-10000349"/>
    <x v="1"/>
    <x v="10"/>
    <s v="Easy-staple paper"/>
    <x v="1655"/>
    <n v="3"/>
    <n v="0.2"/>
    <n v="4.0338000000000003"/>
    <x v="0"/>
    <x v="0"/>
  </r>
  <r>
    <n v="9420"/>
    <x v="4710"/>
    <x v="280"/>
    <x v="1092"/>
    <s v="Second Class"/>
    <s v="SC-20695"/>
    <s v="Steve Chapman"/>
    <x v="1"/>
    <x v="0"/>
    <s v="Houston"/>
    <x v="5"/>
    <n v="77041"/>
    <x v="2"/>
    <s v="OFF-AP-10004708"/>
    <x v="1"/>
    <x v="9"/>
    <s v="Fellowes Superior 10 Outlet Split Surge Protector"/>
    <x v="5279"/>
    <n v="2"/>
    <n v="0.8"/>
    <n v="-38.821200000000012"/>
    <x v="2"/>
    <x v="0"/>
  </r>
  <r>
    <n v="9421"/>
    <x v="4710"/>
    <x v="280"/>
    <x v="1092"/>
    <s v="Second Class"/>
    <s v="SC-20695"/>
    <s v="Steve Chapman"/>
    <x v="1"/>
    <x v="0"/>
    <s v="Houston"/>
    <x v="5"/>
    <n v="77041"/>
    <x v="2"/>
    <s v="OFF-AP-10001947"/>
    <x v="1"/>
    <x v="9"/>
    <s v="Acco 6 Outlet Guardian Premium Plus Surge Suppressor"/>
    <x v="5900"/>
    <n v="6"/>
    <n v="0.8"/>
    <n v="-56.059200000000011"/>
    <x v="2"/>
    <x v="0"/>
  </r>
  <r>
    <n v="9422"/>
    <x v="4711"/>
    <x v="149"/>
    <x v="151"/>
    <s v="Standard Class"/>
    <s v="NC-18535"/>
    <s v="Nick Crebassa"/>
    <x v="1"/>
    <x v="0"/>
    <s v="San Francisco"/>
    <x v="1"/>
    <n v="94122"/>
    <x v="1"/>
    <s v="TEC-PH-10000441"/>
    <x v="2"/>
    <x v="7"/>
    <s v="VTech DS6151"/>
    <x v="2821"/>
    <n v="6"/>
    <n v="0.2"/>
    <n v="60.475200000000058"/>
    <x v="1"/>
    <x v="0"/>
  </r>
  <r>
    <n v="9423"/>
    <x v="4711"/>
    <x v="149"/>
    <x v="151"/>
    <s v="Standard Class"/>
    <s v="NC-18535"/>
    <s v="Nick Crebassa"/>
    <x v="1"/>
    <x v="0"/>
    <s v="San Francisco"/>
    <x v="1"/>
    <n v="94122"/>
    <x v="1"/>
    <s v="OFF-SU-10004664"/>
    <x v="1"/>
    <x v="14"/>
    <s v="Acme Softgrip Scissors"/>
    <x v="5557"/>
    <n v="5"/>
    <n v="0"/>
    <n v="11.802999999999999"/>
    <x v="1"/>
    <x v="0"/>
  </r>
  <r>
    <n v="9424"/>
    <x v="4711"/>
    <x v="149"/>
    <x v="151"/>
    <s v="Standard Class"/>
    <s v="NC-18535"/>
    <s v="Nick Crebassa"/>
    <x v="1"/>
    <x v="0"/>
    <s v="San Francisco"/>
    <x v="1"/>
    <n v="94122"/>
    <x v="1"/>
    <s v="TEC-PH-10004531"/>
    <x v="2"/>
    <x v="7"/>
    <s v="AT&amp;T CL2909"/>
    <x v="214"/>
    <n v="3"/>
    <n v="0.2"/>
    <n v="37.796999999999997"/>
    <x v="1"/>
    <x v="0"/>
  </r>
  <r>
    <n v="9425"/>
    <x v="4711"/>
    <x v="149"/>
    <x v="151"/>
    <s v="Standard Class"/>
    <s v="NC-18535"/>
    <s v="Nick Crebassa"/>
    <x v="1"/>
    <x v="0"/>
    <s v="San Francisco"/>
    <x v="1"/>
    <n v="94122"/>
    <x v="1"/>
    <s v="TEC-AC-10002167"/>
    <x v="2"/>
    <x v="11"/>
    <s v="Imation 8gb Micro Traveldrive Usb 2.0 Flash Drive"/>
    <x v="47"/>
    <n v="3"/>
    <n v="0"/>
    <n v="4.9500000000000011"/>
    <x v="1"/>
    <x v="0"/>
  </r>
  <r>
    <n v="9426"/>
    <x v="4712"/>
    <x v="171"/>
    <x v="101"/>
    <s v="Second Class"/>
    <s v="LW-17215"/>
    <s v="Luke Weiss"/>
    <x v="0"/>
    <x v="0"/>
    <s v="New York City"/>
    <x v="15"/>
    <n v="10035"/>
    <x v="3"/>
    <s v="FUR-CH-10002024"/>
    <x v="0"/>
    <x v="1"/>
    <s v="HON 5400 Series Task Chairs for Big and Tall"/>
    <x v="5901"/>
    <n v="6"/>
    <n v="0.1"/>
    <n v="420.58800000000019"/>
    <x v="3"/>
    <x v="0"/>
  </r>
  <r>
    <n v="9427"/>
    <x v="4713"/>
    <x v="306"/>
    <x v="369"/>
    <s v="Standard Class"/>
    <s v="AH-10585"/>
    <s v="Angele Hood"/>
    <x v="0"/>
    <x v="0"/>
    <s v="Seattle"/>
    <x v="4"/>
    <n v="98105"/>
    <x v="1"/>
    <s v="OFF-AR-10002445"/>
    <x v="1"/>
    <x v="6"/>
    <s v="SANFORD Major Accent Highlighters"/>
    <x v="3826"/>
    <n v="5"/>
    <n v="0"/>
    <n v="13.452000000000002"/>
    <x v="1"/>
    <x v="0"/>
  </r>
  <r>
    <n v="9428"/>
    <x v="4714"/>
    <x v="501"/>
    <x v="34"/>
    <s v="Standard Class"/>
    <s v="JO-15145"/>
    <s v="Jack O'Briant"/>
    <x v="1"/>
    <x v="0"/>
    <s v="Buffalo"/>
    <x v="15"/>
    <n v="14215"/>
    <x v="3"/>
    <s v="FUR-FU-10003268"/>
    <x v="0"/>
    <x v="5"/>
    <s v="Eldon Radial Chair Mat for Low to Medium Pile Carpets"/>
    <x v="3351"/>
    <n v="5"/>
    <n v="0"/>
    <n v="39.97999999999999"/>
    <x v="3"/>
    <x v="0"/>
  </r>
  <r>
    <n v="9429"/>
    <x v="4715"/>
    <x v="218"/>
    <x v="227"/>
    <s v="Standard Class"/>
    <s v="VW-21775"/>
    <s v="Victoria Wilson"/>
    <x v="1"/>
    <x v="0"/>
    <s v="Huntsville"/>
    <x v="5"/>
    <n v="77340"/>
    <x v="2"/>
    <s v="FUR-CH-10000015"/>
    <x v="0"/>
    <x v="1"/>
    <s v="Hon Multipurpose Stacking Arm Chairs"/>
    <x v="5902"/>
    <n v="8"/>
    <n v="0.3"/>
    <n v="-69.311999999999898"/>
    <x v="2"/>
    <x v="0"/>
  </r>
  <r>
    <n v="9430"/>
    <x v="4716"/>
    <x v="834"/>
    <x v="483"/>
    <s v="Standard Class"/>
    <s v="BP-11185"/>
    <s v="Ben Peterman"/>
    <x v="1"/>
    <x v="0"/>
    <s v="Dallas"/>
    <x v="5"/>
    <n v="75081"/>
    <x v="2"/>
    <s v="TEC-PH-10004165"/>
    <x v="2"/>
    <x v="7"/>
    <s v="Mitel MiVoice 5330e IP Phone"/>
    <x v="1124"/>
    <n v="5"/>
    <n v="0.2"/>
    <n v="82.496999999999957"/>
    <x v="2"/>
    <x v="0"/>
  </r>
  <r>
    <n v="9431"/>
    <x v="4716"/>
    <x v="834"/>
    <x v="483"/>
    <s v="Standard Class"/>
    <s v="BP-11185"/>
    <s v="Ben Peterman"/>
    <x v="1"/>
    <x v="0"/>
    <s v="Dallas"/>
    <x v="5"/>
    <n v="75081"/>
    <x v="2"/>
    <s v="FUR-TA-10004607"/>
    <x v="0"/>
    <x v="3"/>
    <s v="Hon 2111 Invitation Series Straight Table"/>
    <x v="5903"/>
    <n v="1"/>
    <n v="0.3"/>
    <n v="-16.261300000000006"/>
    <x v="2"/>
    <x v="0"/>
  </r>
  <r>
    <n v="9432"/>
    <x v="4717"/>
    <x v="974"/>
    <x v="959"/>
    <s v="Same Day"/>
    <s v="PP-18955"/>
    <s v="Paul Prost"/>
    <x v="2"/>
    <x v="0"/>
    <s v="Philadelphia"/>
    <x v="9"/>
    <n v="19134"/>
    <x v="3"/>
    <s v="OFF-LA-10004677"/>
    <x v="1"/>
    <x v="2"/>
    <s v="Self-Adhesive Address Labels for Typewriters with Dispenser Box"/>
    <x v="2184"/>
    <n v="2"/>
    <n v="0.2"/>
    <n v="1.9925999999999999"/>
    <x v="3"/>
    <x v="0"/>
  </r>
  <r>
    <n v="9433"/>
    <x v="4718"/>
    <x v="493"/>
    <x v="309"/>
    <s v="Standard Class"/>
    <s v="SC-20725"/>
    <s v="Steven Cartwright"/>
    <x v="0"/>
    <x v="0"/>
    <s v="Peoria"/>
    <x v="16"/>
    <n v="85345"/>
    <x v="1"/>
    <s v="TEC-AC-10002217"/>
    <x v="2"/>
    <x v="11"/>
    <s v="Imation Clip USB flash drive - 8 GB"/>
    <x v="5520"/>
    <n v="2"/>
    <n v="0.2"/>
    <n v="-5.2640000000000002"/>
    <x v="1"/>
    <x v="0"/>
  </r>
  <r>
    <n v="9434"/>
    <x v="4718"/>
    <x v="493"/>
    <x v="309"/>
    <s v="Standard Class"/>
    <s v="SC-20725"/>
    <s v="Steven Cartwright"/>
    <x v="0"/>
    <x v="0"/>
    <s v="Peoria"/>
    <x v="16"/>
    <n v="85345"/>
    <x v="1"/>
    <s v="OFF-PA-10001937"/>
    <x v="1"/>
    <x v="10"/>
    <s v="Xerox 21"/>
    <x v="1590"/>
    <n v="7"/>
    <n v="0.2"/>
    <n v="12.700800000000001"/>
    <x v="1"/>
    <x v="0"/>
  </r>
  <r>
    <n v="9435"/>
    <x v="4718"/>
    <x v="493"/>
    <x v="309"/>
    <s v="Standard Class"/>
    <s v="SC-20725"/>
    <s v="Steven Cartwright"/>
    <x v="0"/>
    <x v="0"/>
    <s v="Peoria"/>
    <x v="16"/>
    <n v="85345"/>
    <x v="1"/>
    <s v="OFF-AR-10000203"/>
    <x v="1"/>
    <x v="6"/>
    <s v="Newell 336"/>
    <x v="1518"/>
    <n v="3"/>
    <n v="0.2"/>
    <n v="1.1555999999999984"/>
    <x v="1"/>
    <x v="0"/>
  </r>
  <r>
    <n v="9436"/>
    <x v="4718"/>
    <x v="493"/>
    <x v="309"/>
    <s v="Standard Class"/>
    <s v="SC-20725"/>
    <s v="Steven Cartwright"/>
    <x v="0"/>
    <x v="0"/>
    <s v="Peoria"/>
    <x v="16"/>
    <n v="85345"/>
    <x v="1"/>
    <s v="TEC-AC-10001142"/>
    <x v="2"/>
    <x v="11"/>
    <s v="First Data FD10 PIN Pad"/>
    <x v="5904"/>
    <n v="4"/>
    <n v="0.2"/>
    <n v="-31.600000000000037"/>
    <x v="1"/>
    <x v="0"/>
  </r>
  <r>
    <n v="9437"/>
    <x v="4719"/>
    <x v="12"/>
    <x v="1305"/>
    <s v="Same Day"/>
    <s v="BM-11785"/>
    <s v="Bryan Mills"/>
    <x v="0"/>
    <x v="0"/>
    <s v="Philadelphia"/>
    <x v="9"/>
    <n v="19143"/>
    <x v="3"/>
    <s v="OFF-BI-10003712"/>
    <x v="1"/>
    <x v="8"/>
    <s v="Acco Pressboard Covers with Storage Hooks, 14 7/8&quot; x 11&quot;, Light Blue"/>
    <x v="194"/>
    <n v="2"/>
    <n v="0.7"/>
    <n v="-2.0621999999999998"/>
    <x v="3"/>
    <x v="0"/>
  </r>
  <r>
    <n v="9438"/>
    <x v="4720"/>
    <x v="1143"/>
    <x v="1135"/>
    <s v="Standard Class"/>
    <s v="CD-11920"/>
    <s v="Carlos Daly"/>
    <x v="0"/>
    <x v="0"/>
    <s v="Oceanside"/>
    <x v="1"/>
    <n v="92054"/>
    <x v="1"/>
    <s v="OFF-PA-10000520"/>
    <x v="1"/>
    <x v="10"/>
    <s v="Xerox 201"/>
    <x v="91"/>
    <n v="2"/>
    <n v="0"/>
    <n v="6.2208000000000006"/>
    <x v="1"/>
    <x v="0"/>
  </r>
  <r>
    <n v="9439"/>
    <x v="4721"/>
    <x v="689"/>
    <x v="727"/>
    <s v="Standard Class"/>
    <s v="GM-14680"/>
    <s v="Greg Matthias"/>
    <x v="0"/>
    <x v="0"/>
    <s v="Philadelphia"/>
    <x v="9"/>
    <n v="19134"/>
    <x v="3"/>
    <s v="TEC-PH-10001079"/>
    <x v="2"/>
    <x v="7"/>
    <s v="Polycom SoundPoint Pro SE-225 Corded phone"/>
    <x v="5905"/>
    <n v="4"/>
    <n v="0.4"/>
    <n v="-57.115200000000016"/>
    <x v="3"/>
    <x v="0"/>
  </r>
  <r>
    <n v="9440"/>
    <x v="4722"/>
    <x v="36"/>
    <x v="1098"/>
    <s v="Standard Class"/>
    <s v="BP-11050"/>
    <s v="Barry Pond"/>
    <x v="1"/>
    <x v="0"/>
    <s v="Chicago"/>
    <x v="10"/>
    <n v="60623"/>
    <x v="2"/>
    <s v="OFF-SU-10000898"/>
    <x v="1"/>
    <x v="14"/>
    <s v="Acme Hot Forged Carbon Steel Scissors with Nickel-Plated Handles, 3 7/8&quot; Cut, 8&quot;L"/>
    <x v="5906"/>
    <n v="2"/>
    <n v="0.2"/>
    <n v="2.5019999999999971"/>
    <x v="2"/>
    <x v="0"/>
  </r>
  <r>
    <n v="9441"/>
    <x v="4723"/>
    <x v="594"/>
    <x v="632"/>
    <s v="Standard Class"/>
    <s v="BW-11065"/>
    <s v="Barry Weirich"/>
    <x v="0"/>
    <x v="0"/>
    <s v="New York City"/>
    <x v="15"/>
    <n v="10035"/>
    <x v="3"/>
    <s v="OFF-PA-10001471"/>
    <x v="1"/>
    <x v="10"/>
    <s v="Strathmore Photo Frame Cards"/>
    <x v="2"/>
    <n v="2"/>
    <n v="0"/>
    <n v="6.7251999999999992"/>
    <x v="3"/>
    <x v="0"/>
  </r>
  <r>
    <n v="9442"/>
    <x v="4724"/>
    <x v="282"/>
    <x v="252"/>
    <s v="Second Class"/>
    <s v="RE-19405"/>
    <s v="Ricardo Emerson"/>
    <x v="0"/>
    <x v="0"/>
    <s v="Kent"/>
    <x v="24"/>
    <n v="44240"/>
    <x v="3"/>
    <s v="OFF-AP-10003281"/>
    <x v="1"/>
    <x v="9"/>
    <s v="Acco 6 Outlet Guardian Standard Surge Suppressor"/>
    <x v="5907"/>
    <n v="5"/>
    <n v="0.2"/>
    <n v="6.0449999999999946"/>
    <x v="3"/>
    <x v="0"/>
  </r>
  <r>
    <n v="9443"/>
    <x v="4725"/>
    <x v="104"/>
    <x v="384"/>
    <s v="Standard Class"/>
    <s v="HR-14770"/>
    <s v="Hallie Redmond"/>
    <x v="2"/>
    <x v="0"/>
    <s v="Jacksonville"/>
    <x v="2"/>
    <n v="32216"/>
    <x v="0"/>
    <s v="OFF-AR-10003156"/>
    <x v="1"/>
    <x v="6"/>
    <s v="50 Colored Long Pencils"/>
    <x v="5908"/>
    <n v="2"/>
    <n v="0.2"/>
    <n v="1.2192000000000007"/>
    <x v="0"/>
    <x v="0"/>
  </r>
  <r>
    <n v="9444"/>
    <x v="4725"/>
    <x v="104"/>
    <x v="384"/>
    <s v="Standard Class"/>
    <s v="HR-14770"/>
    <s v="Hallie Redmond"/>
    <x v="2"/>
    <x v="0"/>
    <s v="Jacksonville"/>
    <x v="2"/>
    <n v="32216"/>
    <x v="0"/>
    <s v="TEC-PH-10000576"/>
    <x v="2"/>
    <x v="7"/>
    <s v="AT&amp;T 1080 Corded phone"/>
    <x v="985"/>
    <n v="2"/>
    <n v="0.2"/>
    <n v="19.178600000000003"/>
    <x v="0"/>
    <x v="0"/>
  </r>
  <r>
    <n v="9445"/>
    <x v="4726"/>
    <x v="879"/>
    <x v="932"/>
    <s v="First Class"/>
    <s v="TP-21565"/>
    <s v="Tracy Poddar"/>
    <x v="1"/>
    <x v="0"/>
    <s v="Coppell"/>
    <x v="5"/>
    <n v="75019"/>
    <x v="2"/>
    <s v="TEC-PH-10003215"/>
    <x v="2"/>
    <x v="7"/>
    <s v="Jackery Bar Premium Fast-charging Portable Charger"/>
    <x v="3124"/>
    <n v="4"/>
    <n v="0.2"/>
    <n v="34.741999999999997"/>
    <x v="2"/>
    <x v="0"/>
  </r>
  <r>
    <n v="9446"/>
    <x v="4727"/>
    <x v="352"/>
    <x v="69"/>
    <s v="Standard Class"/>
    <s v="KB-16315"/>
    <s v="Karl Braun"/>
    <x v="0"/>
    <x v="0"/>
    <s v="Indianapolis"/>
    <x v="14"/>
    <n v="46203"/>
    <x v="2"/>
    <s v="OFF-LA-10004484"/>
    <x v="1"/>
    <x v="2"/>
    <s v="Avery 476"/>
    <x v="714"/>
    <n v="3"/>
    <n v="0"/>
    <n v="5.6993999999999998"/>
    <x v="2"/>
    <x v="0"/>
  </r>
  <r>
    <n v="9447"/>
    <x v="4728"/>
    <x v="897"/>
    <x v="961"/>
    <s v="Standard Class"/>
    <s v="AC-10660"/>
    <s v="Anna Chung"/>
    <x v="0"/>
    <x v="0"/>
    <s v="Lawrence"/>
    <x v="14"/>
    <n v="46226"/>
    <x v="2"/>
    <s v="OFF-PA-10002245"/>
    <x v="1"/>
    <x v="10"/>
    <s v="Xerox 1895"/>
    <x v="1211"/>
    <n v="6"/>
    <n v="0"/>
    <n v="16.146000000000001"/>
    <x v="2"/>
    <x v="0"/>
  </r>
  <r>
    <n v="9448"/>
    <x v="4729"/>
    <x v="837"/>
    <x v="1081"/>
    <s v="Standard Class"/>
    <s v="DN-13690"/>
    <s v="Duane Noonan"/>
    <x v="0"/>
    <x v="0"/>
    <s v="Tulsa"/>
    <x v="26"/>
    <n v="74133"/>
    <x v="2"/>
    <s v="FUR-FU-10003664"/>
    <x v="0"/>
    <x v="5"/>
    <s v="Electrix Architect's Clamp-On Swing Arm Lamp, Black"/>
    <x v="5909"/>
    <n v="5"/>
    <n v="0"/>
    <n v="138.41699999999997"/>
    <x v="2"/>
    <x v="0"/>
  </r>
  <r>
    <n v="9449"/>
    <x v="4730"/>
    <x v="42"/>
    <x v="30"/>
    <s v="Standard Class"/>
    <s v="CC-12430"/>
    <s v="Chuck Clark"/>
    <x v="2"/>
    <x v="0"/>
    <s v="Redmond"/>
    <x v="4"/>
    <n v="98052"/>
    <x v="1"/>
    <s v="OFF-LA-10002195"/>
    <x v="1"/>
    <x v="2"/>
    <s v="Avery 481"/>
    <x v="5910"/>
    <n v="4"/>
    <n v="0"/>
    <n v="5.9135999999999997"/>
    <x v="1"/>
    <x v="1"/>
  </r>
  <r>
    <n v="9450"/>
    <x v="4731"/>
    <x v="78"/>
    <x v="178"/>
    <s v="Standard Class"/>
    <s v="TS-21340"/>
    <s v="Toby Swindell"/>
    <x v="0"/>
    <x v="0"/>
    <s v="San Francisco"/>
    <x v="1"/>
    <n v="94109"/>
    <x v="1"/>
    <s v="OFF-BI-10000822"/>
    <x v="1"/>
    <x v="8"/>
    <s v="Acco PRESSTEX Data Binder with Storage Hooks, Light Blue, 9 1/2&quot; X 11&quot;"/>
    <x v="5911"/>
    <n v="2"/>
    <n v="0.2"/>
    <n v="3.0127999999999995"/>
    <x v="1"/>
    <x v="0"/>
  </r>
  <r>
    <n v="9451"/>
    <x v="4732"/>
    <x v="95"/>
    <x v="92"/>
    <s v="Standard Class"/>
    <s v="MO-17800"/>
    <s v="Meg O'Connel"/>
    <x v="2"/>
    <x v="0"/>
    <s v="Spokane"/>
    <x v="4"/>
    <n v="99207"/>
    <x v="1"/>
    <s v="OFF-ST-10004963"/>
    <x v="1"/>
    <x v="4"/>
    <s v="Eldon Gobal File Keepers"/>
    <x v="5912"/>
    <n v="9"/>
    <n v="0"/>
    <n v="5.4503999999999913"/>
    <x v="1"/>
    <x v="0"/>
  </r>
  <r>
    <n v="9452"/>
    <x v="4733"/>
    <x v="694"/>
    <x v="1287"/>
    <s v="Standard Class"/>
    <s v="RP-19855"/>
    <s v="Roy Phan"/>
    <x v="1"/>
    <x v="0"/>
    <s v="Los Angeles"/>
    <x v="1"/>
    <n v="90032"/>
    <x v="1"/>
    <s v="OFF-AP-10002495"/>
    <x v="1"/>
    <x v="9"/>
    <s v="Acco Smartsocket Table Surge Protector, 6 Color-Coded Adapter Outlets"/>
    <x v="5913"/>
    <n v="3"/>
    <n v="0"/>
    <n v="55.844999999999985"/>
    <x v="1"/>
    <x v="0"/>
  </r>
  <r>
    <n v="9453"/>
    <x v="4733"/>
    <x v="694"/>
    <x v="1287"/>
    <s v="Standard Class"/>
    <s v="RP-19855"/>
    <s v="Roy Phan"/>
    <x v="1"/>
    <x v="0"/>
    <s v="Los Angeles"/>
    <x v="1"/>
    <n v="90032"/>
    <x v="1"/>
    <s v="OFF-BI-10004001"/>
    <x v="1"/>
    <x v="8"/>
    <s v="GBC Recycled VeloBinder Covers"/>
    <x v="5914"/>
    <n v="6"/>
    <n v="0.2"/>
    <n v="26.582399999999986"/>
    <x v="1"/>
    <x v="0"/>
  </r>
  <r>
    <n v="9454"/>
    <x v="4733"/>
    <x v="694"/>
    <x v="1287"/>
    <s v="Standard Class"/>
    <s v="RP-19855"/>
    <s v="Roy Phan"/>
    <x v="1"/>
    <x v="0"/>
    <s v="Los Angeles"/>
    <x v="1"/>
    <n v="90032"/>
    <x v="1"/>
    <s v="OFF-SU-10004884"/>
    <x v="1"/>
    <x v="14"/>
    <s v="Acme Galleria Hot Forged Steel Scissors with Colored Handles"/>
    <x v="5915"/>
    <n v="3"/>
    <n v="0"/>
    <n v="13.685099999999995"/>
    <x v="1"/>
    <x v="0"/>
  </r>
  <r>
    <n v="9455"/>
    <x v="4733"/>
    <x v="694"/>
    <x v="1287"/>
    <s v="Standard Class"/>
    <s v="RP-19855"/>
    <s v="Roy Phan"/>
    <x v="1"/>
    <x v="0"/>
    <s v="Los Angeles"/>
    <x v="1"/>
    <n v="90032"/>
    <x v="1"/>
    <s v="TEC-PH-10003555"/>
    <x v="2"/>
    <x v="7"/>
    <s v="Motorola HK250 Universal Bluetooth Headset"/>
    <x v="2862"/>
    <n v="2"/>
    <n v="0.2"/>
    <n v="-8.2763999999999971"/>
    <x v="1"/>
    <x v="0"/>
  </r>
  <r>
    <n v="9456"/>
    <x v="4734"/>
    <x v="950"/>
    <x v="1210"/>
    <s v="Second Class"/>
    <s v="JL-15175"/>
    <s v="James Lanier"/>
    <x v="2"/>
    <x v="0"/>
    <s v="Chattanooga"/>
    <x v="18"/>
    <n v="37421"/>
    <x v="0"/>
    <s v="TEC-MA-10003493"/>
    <x v="2"/>
    <x v="15"/>
    <s v="Penpower WorldCard Pro Card Scanner"/>
    <x v="5916"/>
    <n v="1"/>
    <n v="0.5"/>
    <n v="-1.8294999999999959"/>
    <x v="0"/>
    <x v="0"/>
  </r>
  <r>
    <n v="9457"/>
    <x v="4735"/>
    <x v="837"/>
    <x v="1081"/>
    <s v="Standard Class"/>
    <s v="BW-11110"/>
    <s v="Bart Watters"/>
    <x v="1"/>
    <x v="0"/>
    <s v="Greensboro"/>
    <x v="3"/>
    <n v="27405"/>
    <x v="0"/>
    <s v="TEC-AC-10002380"/>
    <x v="2"/>
    <x v="11"/>
    <s v="Sony 8GB Class 10 Micro SDHC R40 Memory Card"/>
    <x v="5917"/>
    <n v="3"/>
    <n v="0.2"/>
    <n v="0.33989999999999654"/>
    <x v="0"/>
    <x v="0"/>
  </r>
  <r>
    <n v="9458"/>
    <x v="4735"/>
    <x v="837"/>
    <x v="1081"/>
    <s v="Standard Class"/>
    <s v="BW-11110"/>
    <s v="Bart Watters"/>
    <x v="1"/>
    <x v="0"/>
    <s v="Greensboro"/>
    <x v="3"/>
    <n v="27405"/>
    <x v="0"/>
    <s v="OFF-BI-10004209"/>
    <x v="1"/>
    <x v="8"/>
    <s v="Fellowes Twister Kit, Gray/Clear, 3/pkg"/>
    <x v="5918"/>
    <n v="5"/>
    <n v="0.7"/>
    <n v="-10.050000000000001"/>
    <x v="0"/>
    <x v="0"/>
  </r>
  <r>
    <n v="9459"/>
    <x v="4736"/>
    <x v="1148"/>
    <x v="1216"/>
    <s v="Standard Class"/>
    <s v="SJ-20500"/>
    <s v="Shirley Jackson"/>
    <x v="0"/>
    <x v="0"/>
    <s v="San Francisco"/>
    <x v="1"/>
    <n v="94122"/>
    <x v="1"/>
    <s v="OFF-AR-10002135"/>
    <x v="1"/>
    <x v="6"/>
    <s v="Boston Heavy-Duty Trimline Electric Pencil Sharpeners"/>
    <x v="5919"/>
    <n v="3"/>
    <n v="0"/>
    <n v="41.933999999999983"/>
    <x v="1"/>
    <x v="0"/>
  </r>
  <r>
    <n v="9460"/>
    <x v="4736"/>
    <x v="1148"/>
    <x v="1216"/>
    <s v="Standard Class"/>
    <s v="SJ-20500"/>
    <s v="Shirley Jackson"/>
    <x v="0"/>
    <x v="0"/>
    <s v="San Francisco"/>
    <x v="1"/>
    <n v="94122"/>
    <x v="1"/>
    <s v="TEC-PH-10002583"/>
    <x v="2"/>
    <x v="7"/>
    <s v="iOttie HLCRIO102 Car Mount"/>
    <x v="314"/>
    <n v="1"/>
    <n v="0.2"/>
    <n v="-2.9985000000000022"/>
    <x v="1"/>
    <x v="0"/>
  </r>
  <r>
    <n v="9461"/>
    <x v="4737"/>
    <x v="664"/>
    <x v="794"/>
    <s v="Second Class"/>
    <s v="FG-14260"/>
    <s v="Frank Gastineau"/>
    <x v="2"/>
    <x v="0"/>
    <s v="New York City"/>
    <x v="15"/>
    <n v="10024"/>
    <x v="3"/>
    <s v="OFF-PA-10003591"/>
    <x v="1"/>
    <x v="10"/>
    <s v="Southworth 100% Cotton The Best Paper"/>
    <x v="805"/>
    <n v="3"/>
    <n v="0"/>
    <n v="17.22"/>
    <x v="3"/>
    <x v="0"/>
  </r>
  <r>
    <n v="9462"/>
    <x v="4738"/>
    <x v="538"/>
    <x v="960"/>
    <s v="Standard Class"/>
    <s v="EH-14125"/>
    <s v="Eugene Hildebrand"/>
    <x v="2"/>
    <x v="0"/>
    <s v="Lakewood"/>
    <x v="1"/>
    <n v="90712"/>
    <x v="1"/>
    <s v="TEC-PH-10004922"/>
    <x v="2"/>
    <x v="7"/>
    <s v="RCA Visys Integrated PBX 8-Line Router"/>
    <x v="5920"/>
    <n v="6"/>
    <n v="0.2"/>
    <n v="20.097000000000008"/>
    <x v="1"/>
    <x v="1"/>
  </r>
  <r>
    <n v="9463"/>
    <x v="4739"/>
    <x v="920"/>
    <x v="524"/>
    <s v="Second Class"/>
    <s v="BS-11590"/>
    <s v="Brendan Sweed"/>
    <x v="1"/>
    <x v="0"/>
    <s v="Louisville"/>
    <x v="0"/>
    <n v="40214"/>
    <x v="0"/>
    <s v="FUR-CH-10001854"/>
    <x v="0"/>
    <x v="1"/>
    <s v="Office Star - Professional Matrix Back Chair with 2-to-1 Synchro Tilt and Mesh Fabric Seat"/>
    <x v="4391"/>
    <n v="2"/>
    <n v="0"/>
    <n v="168.47040000000004"/>
    <x v="0"/>
    <x v="0"/>
  </r>
  <r>
    <n v="9464"/>
    <x v="4740"/>
    <x v="1219"/>
    <x v="1318"/>
    <s v="First Class"/>
    <s v="JS-16030"/>
    <s v="Joy Smith"/>
    <x v="0"/>
    <x v="0"/>
    <s v="Columbus"/>
    <x v="24"/>
    <n v="43229"/>
    <x v="3"/>
    <s v="OFF-AR-10003560"/>
    <x v="1"/>
    <x v="6"/>
    <s v="Zebra Zazzle Fluorescent Highlighters"/>
    <x v="530"/>
    <n v="4"/>
    <n v="0.2"/>
    <n v="3.4047999999999981"/>
    <x v="3"/>
    <x v="0"/>
  </r>
  <r>
    <n v="9465"/>
    <x v="4741"/>
    <x v="1059"/>
    <x v="182"/>
    <s v="Standard Class"/>
    <s v="JC-15775"/>
    <s v="John Castell"/>
    <x v="0"/>
    <x v="0"/>
    <s v="Newark"/>
    <x v="13"/>
    <n v="19711"/>
    <x v="3"/>
    <s v="OFF-LA-10004409"/>
    <x v="1"/>
    <x v="2"/>
    <s v="Avery 492"/>
    <x v="1315"/>
    <n v="6"/>
    <n v="0"/>
    <n v="7.9487999999999985"/>
    <x v="3"/>
    <x v="0"/>
  </r>
  <r>
    <n v="9466"/>
    <x v="4742"/>
    <x v="258"/>
    <x v="791"/>
    <s v="Standard Class"/>
    <s v="JM-15265"/>
    <s v="Janet Molinari"/>
    <x v="1"/>
    <x v="0"/>
    <s v="Seattle"/>
    <x v="4"/>
    <n v="98115"/>
    <x v="1"/>
    <s v="FUR-FU-10000448"/>
    <x v="0"/>
    <x v="5"/>
    <s v="Tenex Chairmats For Use With Carpeted Floors"/>
    <x v="5795"/>
    <n v="2"/>
    <n v="0"/>
    <n v="1.597999999999999"/>
    <x v="1"/>
    <x v="0"/>
  </r>
  <r>
    <n v="9467"/>
    <x v="4743"/>
    <x v="60"/>
    <x v="173"/>
    <s v="Second Class"/>
    <s v="CD-12280"/>
    <s v="Christina DeMoss"/>
    <x v="0"/>
    <x v="0"/>
    <s v="New York City"/>
    <x v="15"/>
    <n v="10024"/>
    <x v="3"/>
    <s v="OFF-BI-10002735"/>
    <x v="1"/>
    <x v="8"/>
    <s v="GBC Prestige Therm-A-Bind Covers"/>
    <x v="5921"/>
    <n v="6"/>
    <n v="0.2"/>
    <n v="55.582200000000007"/>
    <x v="3"/>
    <x v="0"/>
  </r>
  <r>
    <n v="9468"/>
    <x v="4743"/>
    <x v="60"/>
    <x v="173"/>
    <s v="Second Class"/>
    <s v="CD-12280"/>
    <s v="Christina DeMoss"/>
    <x v="0"/>
    <x v="0"/>
    <s v="New York City"/>
    <x v="15"/>
    <n v="10024"/>
    <x v="3"/>
    <s v="FUR-TA-10003469"/>
    <x v="0"/>
    <x v="3"/>
    <s v="Balt Split Level Computer Training Table"/>
    <x v="4365"/>
    <n v="2"/>
    <n v="0.4"/>
    <n v="-66.599999999999994"/>
    <x v="3"/>
    <x v="0"/>
  </r>
  <r>
    <n v="9469"/>
    <x v="4743"/>
    <x v="60"/>
    <x v="173"/>
    <s v="Second Class"/>
    <s v="CD-12280"/>
    <s v="Christina DeMoss"/>
    <x v="0"/>
    <x v="0"/>
    <s v="New York City"/>
    <x v="15"/>
    <n v="10024"/>
    <x v="3"/>
    <s v="OFF-PA-10001870"/>
    <x v="1"/>
    <x v="10"/>
    <s v="Xerox 202"/>
    <x v="91"/>
    <n v="2"/>
    <n v="0"/>
    <n v="6.2208000000000006"/>
    <x v="3"/>
    <x v="0"/>
  </r>
  <r>
    <n v="9470"/>
    <x v="4743"/>
    <x v="60"/>
    <x v="173"/>
    <s v="Second Class"/>
    <s v="CD-12280"/>
    <s v="Christina DeMoss"/>
    <x v="0"/>
    <x v="0"/>
    <s v="New York City"/>
    <x v="15"/>
    <n v="10024"/>
    <x v="3"/>
    <s v="OFF-PA-10004071"/>
    <x v="1"/>
    <x v="10"/>
    <s v="Eaton Premium Continuous-Feed Paper, 25% Cotton, Letter Size, White, 1000 Shts/Box"/>
    <x v="168"/>
    <n v="2"/>
    <n v="0"/>
    <n v="53.260799999999996"/>
    <x v="3"/>
    <x v="0"/>
  </r>
  <r>
    <n v="9471"/>
    <x v="4743"/>
    <x v="60"/>
    <x v="173"/>
    <s v="Second Class"/>
    <s v="CD-12280"/>
    <s v="Christina DeMoss"/>
    <x v="0"/>
    <x v="0"/>
    <s v="New York City"/>
    <x v="15"/>
    <n v="10024"/>
    <x v="3"/>
    <s v="TEC-PH-10001448"/>
    <x v="2"/>
    <x v="7"/>
    <s v="Anker Astro 15000mAh USB Portable Charger"/>
    <x v="2622"/>
    <n v="2"/>
    <n v="0"/>
    <n v="3.9991999999999877"/>
    <x v="3"/>
    <x v="0"/>
  </r>
  <r>
    <n v="9472"/>
    <x v="4743"/>
    <x v="60"/>
    <x v="173"/>
    <s v="Second Class"/>
    <s v="CD-12280"/>
    <s v="Christina DeMoss"/>
    <x v="0"/>
    <x v="0"/>
    <s v="New York City"/>
    <x v="15"/>
    <n v="10024"/>
    <x v="3"/>
    <s v="OFF-BI-10002706"/>
    <x v="1"/>
    <x v="8"/>
    <s v="Avery Premier Heavy-Duty Binder with Round Locking Rings"/>
    <x v="5872"/>
    <n v="1"/>
    <n v="0.2"/>
    <n v="3.7127999999999997"/>
    <x v="3"/>
    <x v="0"/>
  </r>
  <r>
    <n v="9473"/>
    <x v="4743"/>
    <x v="60"/>
    <x v="173"/>
    <s v="Second Class"/>
    <s v="CD-12280"/>
    <s v="Christina DeMoss"/>
    <x v="0"/>
    <x v="0"/>
    <s v="New York City"/>
    <x v="15"/>
    <n v="10024"/>
    <x v="3"/>
    <s v="FUR-CH-10004875"/>
    <x v="0"/>
    <x v="1"/>
    <s v="Harbour Creations 67200 Series Stacking Chairs"/>
    <x v="5922"/>
    <n v="2"/>
    <n v="0.1"/>
    <n v="24.2012"/>
    <x v="3"/>
    <x v="0"/>
  </r>
  <r>
    <n v="9474"/>
    <x v="4743"/>
    <x v="60"/>
    <x v="173"/>
    <s v="Second Class"/>
    <s v="CD-12280"/>
    <s v="Christina DeMoss"/>
    <x v="0"/>
    <x v="0"/>
    <s v="New York City"/>
    <x v="15"/>
    <n v="10024"/>
    <x v="3"/>
    <s v="FUR-FU-10004245"/>
    <x v="0"/>
    <x v="5"/>
    <s v="Career Cubicle Clock, 8 1/4&quot;, Black"/>
    <x v="5923"/>
    <n v="5"/>
    <n v="0"/>
    <n v="38.532000000000004"/>
    <x v="3"/>
    <x v="0"/>
  </r>
  <r>
    <n v="9475"/>
    <x v="4744"/>
    <x v="70"/>
    <x v="997"/>
    <s v="Second Class"/>
    <s v="JM-15265"/>
    <s v="Janet Molinari"/>
    <x v="1"/>
    <x v="0"/>
    <s v="Chicago"/>
    <x v="10"/>
    <n v="60653"/>
    <x v="2"/>
    <s v="OFF-LA-10000443"/>
    <x v="1"/>
    <x v="2"/>
    <s v="Avery 501"/>
    <x v="2184"/>
    <n v="2"/>
    <n v="0.2"/>
    <n v="1.9925999999999999"/>
    <x v="2"/>
    <x v="0"/>
  </r>
  <r>
    <n v="9476"/>
    <x v="4744"/>
    <x v="70"/>
    <x v="997"/>
    <s v="Second Class"/>
    <s v="JM-15265"/>
    <s v="Janet Molinari"/>
    <x v="1"/>
    <x v="0"/>
    <s v="Chicago"/>
    <x v="10"/>
    <n v="60653"/>
    <x v="2"/>
    <s v="OFF-PA-10001125"/>
    <x v="1"/>
    <x v="10"/>
    <s v="Xerox 1988"/>
    <x v="4259"/>
    <n v="7"/>
    <n v="0.2"/>
    <n v="54.214999999999982"/>
    <x v="2"/>
    <x v="0"/>
  </r>
  <r>
    <n v="9477"/>
    <x v="4744"/>
    <x v="70"/>
    <x v="997"/>
    <s v="Second Class"/>
    <s v="JM-15265"/>
    <s v="Janet Molinari"/>
    <x v="1"/>
    <x v="0"/>
    <s v="Chicago"/>
    <x v="10"/>
    <n v="60653"/>
    <x v="2"/>
    <s v="FUR-FU-10002703"/>
    <x v="0"/>
    <x v="5"/>
    <s v="Tenex Traditional Chairmats for Hard Floors, Average Lip, 36&quot; x 48&quot;"/>
    <x v="5924"/>
    <n v="2"/>
    <n v="0.6"/>
    <n v="-61.872"/>
    <x v="2"/>
    <x v="0"/>
  </r>
  <r>
    <n v="9478"/>
    <x v="4744"/>
    <x v="70"/>
    <x v="997"/>
    <s v="Second Class"/>
    <s v="JM-15265"/>
    <s v="Janet Molinari"/>
    <x v="1"/>
    <x v="0"/>
    <s v="Chicago"/>
    <x v="10"/>
    <n v="60653"/>
    <x v="2"/>
    <s v="OFF-BI-10004364"/>
    <x v="1"/>
    <x v="8"/>
    <s v="Storex Dura Pro Binders"/>
    <x v="3019"/>
    <n v="3"/>
    <n v="0.8"/>
    <n v="-6.2370000000000019"/>
    <x v="2"/>
    <x v="0"/>
  </r>
  <r>
    <n v="9479"/>
    <x v="4745"/>
    <x v="557"/>
    <x v="931"/>
    <s v="Standard Class"/>
    <s v="SS-20410"/>
    <s v="Shahid Shariari"/>
    <x v="0"/>
    <x v="0"/>
    <s v="Oswego"/>
    <x v="10"/>
    <n v="60543"/>
    <x v="2"/>
    <s v="OFF-FA-10000936"/>
    <x v="1"/>
    <x v="13"/>
    <s v="Acco Hot Clips Clips to Go"/>
    <x v="5925"/>
    <n v="5"/>
    <n v="0.2"/>
    <n v="4.1124999999999998"/>
    <x v="2"/>
    <x v="0"/>
  </r>
  <r>
    <n v="9480"/>
    <x v="4745"/>
    <x v="557"/>
    <x v="931"/>
    <s v="Standard Class"/>
    <s v="SS-20410"/>
    <s v="Shahid Shariari"/>
    <x v="0"/>
    <x v="0"/>
    <s v="Oswego"/>
    <x v="10"/>
    <n v="60543"/>
    <x v="2"/>
    <s v="OFF-BI-10001249"/>
    <x v="1"/>
    <x v="8"/>
    <s v="Avery Heavy-Duty EZD View Binder with Locking Rings"/>
    <x v="5926"/>
    <n v="3"/>
    <n v="0.8"/>
    <n v="-6.5076000000000018"/>
    <x v="2"/>
    <x v="0"/>
  </r>
  <r>
    <n v="9481"/>
    <x v="4745"/>
    <x v="557"/>
    <x v="931"/>
    <s v="Standard Class"/>
    <s v="SS-20410"/>
    <s v="Shahid Shariari"/>
    <x v="0"/>
    <x v="0"/>
    <s v="Oswego"/>
    <x v="10"/>
    <n v="60543"/>
    <x v="2"/>
    <s v="OFF-BI-10004632"/>
    <x v="1"/>
    <x v="8"/>
    <s v="Ibico Hi-Tech Manual Binding System"/>
    <x v="5927"/>
    <n v="5"/>
    <n v="0.8"/>
    <n v="-533.73250000000007"/>
    <x v="2"/>
    <x v="0"/>
  </r>
  <r>
    <n v="9482"/>
    <x v="4746"/>
    <x v="44"/>
    <x v="44"/>
    <s v="Standard Class"/>
    <s v="HG-14845"/>
    <s v="Harry Greene"/>
    <x v="0"/>
    <x v="0"/>
    <s v="Dallas"/>
    <x v="5"/>
    <n v="75220"/>
    <x v="2"/>
    <s v="OFF-ST-10000615"/>
    <x v="1"/>
    <x v="4"/>
    <s v="SimpliFile Personal File, Black Granite, 15w x 6-15/16d x 11-1/4h"/>
    <x v="1333"/>
    <n v="2"/>
    <n v="0.2"/>
    <n v="1.8160000000000016"/>
    <x v="2"/>
    <x v="0"/>
  </r>
  <r>
    <n v="9483"/>
    <x v="4747"/>
    <x v="782"/>
    <x v="1267"/>
    <s v="Second Class"/>
    <s v="BC-11125"/>
    <s v="Becky Castell"/>
    <x v="2"/>
    <x v="0"/>
    <s v="Philadelphia"/>
    <x v="9"/>
    <n v="19134"/>
    <x v="3"/>
    <s v="TEC-AC-10001838"/>
    <x v="2"/>
    <x v="11"/>
    <s v="Razer Tiamat Over Ear 7.1 Surround Sound PC Gaming Headset"/>
    <x v="4570"/>
    <n v="2"/>
    <n v="0.2"/>
    <n v="91.995400000000018"/>
    <x v="3"/>
    <x v="0"/>
  </r>
  <r>
    <n v="9484"/>
    <x v="4748"/>
    <x v="192"/>
    <x v="1152"/>
    <s v="Standard Class"/>
    <s v="AB-10255"/>
    <s v="Alejandro Ballentine"/>
    <x v="2"/>
    <x v="0"/>
    <s v="Los Angeles"/>
    <x v="1"/>
    <n v="90008"/>
    <x v="1"/>
    <s v="OFF-AR-10004757"/>
    <x v="1"/>
    <x v="6"/>
    <s v="Crayola Colored Pencils"/>
    <x v="1209"/>
    <n v="6"/>
    <n v="0"/>
    <n v="6.4943999999999988"/>
    <x v="1"/>
    <x v="0"/>
  </r>
  <r>
    <n v="9485"/>
    <x v="4749"/>
    <x v="499"/>
    <x v="49"/>
    <s v="Second Class"/>
    <s v="MY-18295"/>
    <s v="Muhammed Yedwab"/>
    <x v="1"/>
    <x v="0"/>
    <s v="Houston"/>
    <x v="5"/>
    <n v="77036"/>
    <x v="2"/>
    <s v="FUR-BO-10003893"/>
    <x v="0"/>
    <x v="0"/>
    <s v="Sauder Camden County Collection Library"/>
    <x v="5928"/>
    <n v="10"/>
    <n v="0.32"/>
    <n v="-137.97600000000008"/>
    <x v="2"/>
    <x v="0"/>
  </r>
  <r>
    <n v="9486"/>
    <x v="4749"/>
    <x v="499"/>
    <x v="49"/>
    <s v="Second Class"/>
    <s v="MY-18295"/>
    <s v="Muhammed Yedwab"/>
    <x v="1"/>
    <x v="0"/>
    <s v="Houston"/>
    <x v="5"/>
    <n v="77036"/>
    <x v="2"/>
    <s v="OFF-PA-10003893"/>
    <x v="1"/>
    <x v="10"/>
    <s v="Xerox 1962"/>
    <x v="2791"/>
    <n v="9"/>
    <n v="0.2"/>
    <n v="9.6299999999999955"/>
    <x v="2"/>
    <x v="0"/>
  </r>
  <r>
    <n v="9487"/>
    <x v="4750"/>
    <x v="386"/>
    <x v="737"/>
    <s v="Same Day"/>
    <s v="NF-18385"/>
    <s v="Natalie Fritzler"/>
    <x v="0"/>
    <x v="0"/>
    <s v="Wheeling"/>
    <x v="48"/>
    <n v="26003"/>
    <x v="3"/>
    <s v="FUR-TA-10001932"/>
    <x v="0"/>
    <x v="3"/>
    <s v="Chromcraft 48&quot; x 96&quot; Racetrack Double Pedestal Table"/>
    <x v="5929"/>
    <n v="3"/>
    <n v="0.3"/>
    <n v="-76.953599999999994"/>
    <x v="3"/>
    <x v="0"/>
  </r>
  <r>
    <n v="9488"/>
    <x v="4751"/>
    <x v="157"/>
    <x v="114"/>
    <s v="First Class"/>
    <s v="NB-18655"/>
    <s v="Nona Balk"/>
    <x v="1"/>
    <x v="0"/>
    <s v="Paterson"/>
    <x v="30"/>
    <n v="7501"/>
    <x v="3"/>
    <s v="OFF-FA-10001561"/>
    <x v="1"/>
    <x v="13"/>
    <s v="Stockwell Push Pins"/>
    <x v="2630"/>
    <n v="3"/>
    <n v="0"/>
    <n v="2.1581999999999999"/>
    <x v="3"/>
    <x v="0"/>
  </r>
  <r>
    <n v="9489"/>
    <x v="4752"/>
    <x v="486"/>
    <x v="1100"/>
    <s v="First Class"/>
    <s v="EM-13960"/>
    <s v="Eric Murdock"/>
    <x v="0"/>
    <x v="0"/>
    <s v="Portland"/>
    <x v="21"/>
    <n v="97206"/>
    <x v="1"/>
    <s v="TEC-PH-10001817"/>
    <x v="2"/>
    <x v="7"/>
    <s v="Wilson Electronics DB Pro Signal Booster"/>
    <x v="5930"/>
    <n v="2"/>
    <n v="0.2"/>
    <n v="50.120000000000033"/>
    <x v="1"/>
    <x v="0"/>
  </r>
  <r>
    <n v="9490"/>
    <x v="4753"/>
    <x v="1220"/>
    <x v="1208"/>
    <s v="Standard Class"/>
    <s v="MF-17665"/>
    <s v="Maureen Fritzler"/>
    <x v="1"/>
    <x v="0"/>
    <s v="Huntsville"/>
    <x v="19"/>
    <n v="35810"/>
    <x v="0"/>
    <s v="OFF-AR-10000538"/>
    <x v="1"/>
    <x v="6"/>
    <s v="Boston Model 1800 Electric Pencil Sharpener, Gray"/>
    <x v="5931"/>
    <n v="7"/>
    <n v="0"/>
    <n v="59.114999999999981"/>
    <x v="0"/>
    <x v="0"/>
  </r>
  <r>
    <n v="9491"/>
    <x v="4754"/>
    <x v="1032"/>
    <x v="1319"/>
    <s v="Standard Class"/>
    <s v="CM-12385"/>
    <s v="Christopher Martinez"/>
    <x v="0"/>
    <x v="0"/>
    <s v="San Francisco"/>
    <x v="1"/>
    <n v="94110"/>
    <x v="1"/>
    <s v="OFF-BI-10004584"/>
    <x v="1"/>
    <x v="8"/>
    <s v="GBC ProClick 150 Presentation Binding System"/>
    <x v="5932"/>
    <n v="8"/>
    <n v="0.2"/>
    <n v="682.5168000000001"/>
    <x v="1"/>
    <x v="0"/>
  </r>
  <r>
    <n v="9492"/>
    <x v="4754"/>
    <x v="1032"/>
    <x v="1319"/>
    <s v="Standard Class"/>
    <s v="CM-12385"/>
    <s v="Christopher Martinez"/>
    <x v="0"/>
    <x v="0"/>
    <s v="San Francisco"/>
    <x v="1"/>
    <n v="94110"/>
    <x v="1"/>
    <s v="OFF-AR-10000817"/>
    <x v="1"/>
    <x v="6"/>
    <s v="Manco Dry-Lighter Erasable Highlighter"/>
    <x v="5933"/>
    <n v="3"/>
    <n v="0"/>
    <n v="3.1007999999999996"/>
    <x v="1"/>
    <x v="0"/>
  </r>
  <r>
    <n v="9493"/>
    <x v="4755"/>
    <x v="659"/>
    <x v="170"/>
    <s v="Same Day"/>
    <s v="EC-14050"/>
    <s v="Erin Creighton"/>
    <x v="0"/>
    <x v="0"/>
    <s v="Oklahoma City"/>
    <x v="26"/>
    <n v="73120"/>
    <x v="2"/>
    <s v="OFF-BI-10000756"/>
    <x v="1"/>
    <x v="8"/>
    <s v="Storex DuraTech Recycled Plastic Frosted Binders"/>
    <x v="5934"/>
    <n v="9"/>
    <n v="0"/>
    <n v="19.080000000000002"/>
    <x v="2"/>
    <x v="0"/>
  </r>
  <r>
    <n v="9494"/>
    <x v="4756"/>
    <x v="835"/>
    <x v="1166"/>
    <s v="Standard Class"/>
    <s v="BO-11350"/>
    <s v="Bill Overfelt"/>
    <x v="1"/>
    <x v="0"/>
    <s v="Broken Arrow"/>
    <x v="26"/>
    <n v="74012"/>
    <x v="2"/>
    <s v="FUR-TA-10000617"/>
    <x v="0"/>
    <x v="3"/>
    <s v="Hon Practical Foundations 30 x 60 Training Table, Light Gray/Charcoal"/>
    <x v="5935"/>
    <n v="7"/>
    <n v="0"/>
    <n v="350.42700000000002"/>
    <x v="2"/>
    <x v="0"/>
  </r>
  <r>
    <n v="9495"/>
    <x v="4756"/>
    <x v="835"/>
    <x v="1166"/>
    <s v="Standard Class"/>
    <s v="BO-11350"/>
    <s v="Bill Overfelt"/>
    <x v="1"/>
    <x v="0"/>
    <s v="Broken Arrow"/>
    <x v="26"/>
    <n v="74012"/>
    <x v="2"/>
    <s v="OFF-BI-10004364"/>
    <x v="1"/>
    <x v="8"/>
    <s v="Storex Dura Pro Binders"/>
    <x v="5516"/>
    <n v="2"/>
    <n v="0"/>
    <n v="5.3460000000000001"/>
    <x v="2"/>
    <x v="0"/>
  </r>
  <r>
    <n v="9496"/>
    <x v="4757"/>
    <x v="536"/>
    <x v="577"/>
    <s v="Standard Class"/>
    <s v="VM-21835"/>
    <s v="Vivian Mathis"/>
    <x v="0"/>
    <x v="0"/>
    <s v="Mission Viejo"/>
    <x v="1"/>
    <n v="92691"/>
    <x v="1"/>
    <s v="TEC-AC-10004518"/>
    <x v="2"/>
    <x v="11"/>
    <s v="Memorex Mini Travel Drive 32 GB USB 2.0 Flash Drive"/>
    <x v="5253"/>
    <n v="6"/>
    <n v="0"/>
    <n v="46.800000000000004"/>
    <x v="1"/>
    <x v="0"/>
  </r>
  <r>
    <n v="9497"/>
    <x v="4757"/>
    <x v="536"/>
    <x v="577"/>
    <s v="Standard Class"/>
    <s v="VM-21835"/>
    <s v="Vivian Mathis"/>
    <x v="0"/>
    <x v="0"/>
    <s v="Mission Viejo"/>
    <x v="1"/>
    <n v="92691"/>
    <x v="1"/>
    <s v="OFF-AP-10002222"/>
    <x v="1"/>
    <x v="9"/>
    <s v="Staple holder"/>
    <x v="1313"/>
    <n v="1"/>
    <n v="0"/>
    <n v="2.3409000000000004"/>
    <x v="1"/>
    <x v="0"/>
  </r>
  <r>
    <n v="9498"/>
    <x v="4758"/>
    <x v="60"/>
    <x v="170"/>
    <s v="First Class"/>
    <s v="AB-10060"/>
    <s v="Adam Bellavance"/>
    <x v="2"/>
    <x v="0"/>
    <s v="Greenwood"/>
    <x v="14"/>
    <n v="46142"/>
    <x v="2"/>
    <s v="OFF-PA-10002615"/>
    <x v="1"/>
    <x v="10"/>
    <s v="Ampad Gold Fibre Wirebound Steno Books, 6&quot; x 9&quot;, Gregg Ruled"/>
    <x v="5936"/>
    <n v="1"/>
    <n v="0"/>
    <n v="2.0286"/>
    <x v="2"/>
    <x v="0"/>
  </r>
  <r>
    <n v="9499"/>
    <x v="4758"/>
    <x v="60"/>
    <x v="170"/>
    <s v="First Class"/>
    <s v="AB-10060"/>
    <s v="Adam Bellavance"/>
    <x v="2"/>
    <x v="0"/>
    <s v="Greenwood"/>
    <x v="14"/>
    <n v="46142"/>
    <x v="2"/>
    <s v="OFF-PA-10000565"/>
    <x v="1"/>
    <x v="10"/>
    <s v="Easy-staple paper"/>
    <x v="3856"/>
    <n v="3"/>
    <n v="0"/>
    <n v="82.290599999999998"/>
    <x v="2"/>
    <x v="0"/>
  </r>
  <r>
    <n v="9500"/>
    <x v="4758"/>
    <x v="60"/>
    <x v="170"/>
    <s v="First Class"/>
    <s v="AB-10060"/>
    <s v="Adam Bellavance"/>
    <x v="2"/>
    <x v="0"/>
    <s v="Greenwood"/>
    <x v="14"/>
    <n v="46142"/>
    <x v="2"/>
    <s v="OFF-PA-10003673"/>
    <x v="1"/>
    <x v="10"/>
    <s v="Strathmore Photo Mount Cards"/>
    <x v="766"/>
    <n v="10"/>
    <n v="0"/>
    <n v="31.187999999999999"/>
    <x v="2"/>
    <x v="0"/>
  </r>
  <r>
    <n v="9501"/>
    <x v="4759"/>
    <x v="439"/>
    <x v="873"/>
    <s v="Standard Class"/>
    <s v="CM-12235"/>
    <s v="Chris McAfee"/>
    <x v="0"/>
    <x v="0"/>
    <s v="Milwaukee"/>
    <x v="6"/>
    <n v="53209"/>
    <x v="2"/>
    <s v="FUR-FU-10002088"/>
    <x v="0"/>
    <x v="5"/>
    <s v="Nu-Dell Float Frame 11 x 14 1/2"/>
    <x v="5937"/>
    <n v="3"/>
    <n v="0"/>
    <n v="11.314800000000002"/>
    <x v="2"/>
    <x v="0"/>
  </r>
  <r>
    <n v="9502"/>
    <x v="4760"/>
    <x v="312"/>
    <x v="1005"/>
    <s v="Standard Class"/>
    <s v="KW-16570"/>
    <s v="Kelly Williams"/>
    <x v="0"/>
    <x v="0"/>
    <s v="San Francisco"/>
    <x v="1"/>
    <n v="94109"/>
    <x v="1"/>
    <s v="FUR-FU-10001546"/>
    <x v="0"/>
    <x v="5"/>
    <s v="Dana Swing-Arm Lamps"/>
    <x v="4674"/>
    <n v="3"/>
    <n v="0"/>
    <n v="8.01"/>
    <x v="1"/>
    <x v="0"/>
  </r>
  <r>
    <n v="9503"/>
    <x v="4761"/>
    <x v="183"/>
    <x v="135"/>
    <s v="Standard Class"/>
    <s v="MM-17920"/>
    <s v="Michael Moore"/>
    <x v="0"/>
    <x v="0"/>
    <s v="Rome"/>
    <x v="15"/>
    <n v="13440"/>
    <x v="3"/>
    <s v="OFF-AR-10000614"/>
    <x v="1"/>
    <x v="6"/>
    <s v="Barrel Sharpener"/>
    <x v="5938"/>
    <n v="9"/>
    <n v="0"/>
    <n v="8.3537999999999997"/>
    <x v="3"/>
    <x v="0"/>
  </r>
  <r>
    <n v="9504"/>
    <x v="4761"/>
    <x v="183"/>
    <x v="135"/>
    <s v="Standard Class"/>
    <s v="MM-17920"/>
    <s v="Michael Moore"/>
    <x v="0"/>
    <x v="0"/>
    <s v="Rome"/>
    <x v="15"/>
    <n v="13440"/>
    <x v="3"/>
    <s v="OFF-AR-10003190"/>
    <x v="1"/>
    <x v="6"/>
    <s v="Newell 32"/>
    <x v="709"/>
    <n v="1"/>
    <n v="0"/>
    <n v="0.80640000000000001"/>
    <x v="3"/>
    <x v="0"/>
  </r>
  <r>
    <n v="9505"/>
    <x v="4762"/>
    <x v="500"/>
    <x v="543"/>
    <s v="Standard Class"/>
    <s v="PW-19030"/>
    <s v="Pauline Webber"/>
    <x v="1"/>
    <x v="0"/>
    <s v="New York City"/>
    <x v="15"/>
    <n v="10009"/>
    <x v="3"/>
    <s v="TEC-PH-10004094"/>
    <x v="2"/>
    <x v="7"/>
    <s v="Motorola L703CM"/>
    <x v="5939"/>
    <n v="7"/>
    <n v="0"/>
    <n v="272.98250000000002"/>
    <x v="3"/>
    <x v="0"/>
  </r>
  <r>
    <n v="9506"/>
    <x v="4762"/>
    <x v="500"/>
    <x v="543"/>
    <s v="Standard Class"/>
    <s v="PW-19030"/>
    <s v="Pauline Webber"/>
    <x v="1"/>
    <x v="0"/>
    <s v="New York City"/>
    <x v="15"/>
    <n v="10009"/>
    <x v="3"/>
    <s v="OFF-PA-10001970"/>
    <x v="1"/>
    <x v="10"/>
    <s v="Xerox 1908"/>
    <x v="1375"/>
    <n v="2"/>
    <n v="0"/>
    <n v="54.860399999999998"/>
    <x v="3"/>
    <x v="0"/>
  </r>
  <r>
    <n v="9507"/>
    <x v="4763"/>
    <x v="267"/>
    <x v="284"/>
    <s v="Second Class"/>
    <s v="RD-19900"/>
    <s v="Ruben Dartt"/>
    <x v="0"/>
    <x v="0"/>
    <s v="Dearborn Heights"/>
    <x v="12"/>
    <n v="48127"/>
    <x v="2"/>
    <s v="OFF-AR-10002952"/>
    <x v="1"/>
    <x v="6"/>
    <s v="Stanley Contemporary Battery Pencil Sharpeners"/>
    <x v="4327"/>
    <n v="2"/>
    <n v="0"/>
    <n v="7.4759999999999991"/>
    <x v="2"/>
    <x v="0"/>
  </r>
  <r>
    <n v="9508"/>
    <x v="4763"/>
    <x v="267"/>
    <x v="284"/>
    <s v="Second Class"/>
    <s v="RD-19900"/>
    <s v="Ruben Dartt"/>
    <x v="0"/>
    <x v="0"/>
    <s v="Dearborn Heights"/>
    <x v="12"/>
    <n v="48127"/>
    <x v="2"/>
    <s v="OFF-BI-10004209"/>
    <x v="1"/>
    <x v="8"/>
    <s v="Fellowes Twister Kit, Gray/Clear, 3/pkg"/>
    <x v="5940"/>
    <n v="5"/>
    <n v="0"/>
    <n v="18.089999999999996"/>
    <x v="2"/>
    <x v="0"/>
  </r>
  <r>
    <n v="9509"/>
    <x v="4763"/>
    <x v="267"/>
    <x v="284"/>
    <s v="Second Class"/>
    <s v="RD-19900"/>
    <s v="Ruben Dartt"/>
    <x v="0"/>
    <x v="0"/>
    <s v="Dearborn Heights"/>
    <x v="12"/>
    <n v="48127"/>
    <x v="2"/>
    <s v="OFF-AR-10004685"/>
    <x v="1"/>
    <x v="6"/>
    <s v="Binney &amp; Smith Crayola Metallic Colored Pencils, 8-Color Set"/>
    <x v="4808"/>
    <n v="3"/>
    <n v="0"/>
    <n v="4.5836999999999994"/>
    <x v="2"/>
    <x v="0"/>
  </r>
  <r>
    <n v="9510"/>
    <x v="4763"/>
    <x v="267"/>
    <x v="284"/>
    <s v="Second Class"/>
    <s v="RD-19900"/>
    <s v="Ruben Dartt"/>
    <x v="0"/>
    <x v="0"/>
    <s v="Dearborn Heights"/>
    <x v="12"/>
    <n v="48127"/>
    <x v="2"/>
    <s v="OFF-ST-10000991"/>
    <x v="1"/>
    <x v="4"/>
    <s v="Space Solutions HD Industrial Steel Shelving."/>
    <x v="5941"/>
    <n v="6"/>
    <n v="0"/>
    <n v="20.694600000000008"/>
    <x v="2"/>
    <x v="0"/>
  </r>
  <r>
    <n v="9511"/>
    <x v="4764"/>
    <x v="876"/>
    <x v="1208"/>
    <s v="Standard Class"/>
    <s v="LM-17065"/>
    <s v="Liz MacKendrick"/>
    <x v="0"/>
    <x v="0"/>
    <s v="New York City"/>
    <x v="15"/>
    <n v="10024"/>
    <x v="3"/>
    <s v="OFF-AR-10002399"/>
    <x v="1"/>
    <x v="6"/>
    <s v="Dixon Prang Watercolor Pencils, 10-Color Set with Brush"/>
    <x v="3747"/>
    <n v="9"/>
    <n v="0"/>
    <n v="15.7194"/>
    <x v="3"/>
    <x v="0"/>
  </r>
  <r>
    <n v="9512"/>
    <x v="4765"/>
    <x v="637"/>
    <x v="355"/>
    <s v="First Class"/>
    <s v="CS-11845"/>
    <s v="Cari Sayre"/>
    <x v="1"/>
    <x v="0"/>
    <s v="Chicago"/>
    <x v="10"/>
    <n v="60623"/>
    <x v="2"/>
    <s v="OFF-BI-10002353"/>
    <x v="1"/>
    <x v="8"/>
    <s v="GBC VeloBind Cover Sets"/>
    <x v="1844"/>
    <n v="3"/>
    <n v="0.8"/>
    <n v="-13.895999999999997"/>
    <x v="2"/>
    <x v="0"/>
  </r>
  <r>
    <n v="9513"/>
    <x v="4766"/>
    <x v="1109"/>
    <x v="1081"/>
    <s v="Second Class"/>
    <s v="KT-16480"/>
    <s v="Kean Thornton"/>
    <x v="0"/>
    <x v="0"/>
    <s v="Dallas"/>
    <x v="5"/>
    <n v="75217"/>
    <x v="2"/>
    <s v="FUR-BO-10001811"/>
    <x v="0"/>
    <x v="0"/>
    <s v="Atlantic Metals Mobile 5-Shelf Bookcases, Custom Colors"/>
    <x v="5942"/>
    <n v="1"/>
    <n v="0.32"/>
    <n v="-6.0196000000000254"/>
    <x v="2"/>
    <x v="0"/>
  </r>
  <r>
    <n v="9514"/>
    <x v="4767"/>
    <x v="500"/>
    <x v="61"/>
    <s v="Standard Class"/>
    <s v="BE-11410"/>
    <s v="Bobby Elias"/>
    <x v="0"/>
    <x v="0"/>
    <s v="Appleton"/>
    <x v="6"/>
    <n v="54915"/>
    <x v="2"/>
    <s v="TEC-AC-10003033"/>
    <x v="2"/>
    <x v="11"/>
    <s v="Plantronics CS510 - Over-the-Head monaural Wireless Headset System"/>
    <x v="5943"/>
    <n v="5"/>
    <n v="0"/>
    <n v="544.41749999999979"/>
    <x v="2"/>
    <x v="0"/>
  </r>
  <r>
    <n v="9515"/>
    <x v="4768"/>
    <x v="619"/>
    <x v="658"/>
    <s v="Standard Class"/>
    <s v="NF-18475"/>
    <s v="Neil Französisch"/>
    <x v="2"/>
    <x v="0"/>
    <s v="Jacksonville"/>
    <x v="2"/>
    <n v="32216"/>
    <x v="0"/>
    <s v="OFF-PA-10000176"/>
    <x v="1"/>
    <x v="10"/>
    <s v="Xerox 1887"/>
    <x v="5944"/>
    <n v="6"/>
    <n v="0.2"/>
    <n v="31.869599999999995"/>
    <x v="0"/>
    <x v="0"/>
  </r>
  <r>
    <n v="9516"/>
    <x v="4769"/>
    <x v="1221"/>
    <x v="1262"/>
    <s v="Standard Class"/>
    <s v="DL-13315"/>
    <s v="Delfina Latchford"/>
    <x v="0"/>
    <x v="0"/>
    <s v="Chicago"/>
    <x v="10"/>
    <n v="60653"/>
    <x v="2"/>
    <s v="OFF-AR-10003631"/>
    <x v="1"/>
    <x v="6"/>
    <s v="Staples in misc. colors"/>
    <x v="5945"/>
    <n v="14"/>
    <n v="0.2"/>
    <n v="8.808799999999998"/>
    <x v="2"/>
    <x v="0"/>
  </r>
  <r>
    <n v="9517"/>
    <x v="4770"/>
    <x v="252"/>
    <x v="722"/>
    <s v="Second Class"/>
    <s v="MS-17710"/>
    <s v="Maurice Satty"/>
    <x v="0"/>
    <x v="0"/>
    <s v="Bowling Green"/>
    <x v="24"/>
    <n v="43402"/>
    <x v="3"/>
    <s v="TEC-PH-10000923"/>
    <x v="2"/>
    <x v="7"/>
    <s v="Belkin SportFit Armband For iPhone 5s/5c, Fuchsia"/>
    <x v="5946"/>
    <n v="3"/>
    <n v="0.4"/>
    <n v="4.0472999999999999"/>
    <x v="3"/>
    <x v="0"/>
  </r>
  <r>
    <n v="9518"/>
    <x v="4770"/>
    <x v="252"/>
    <x v="722"/>
    <s v="Second Class"/>
    <s v="MS-17710"/>
    <s v="Maurice Satty"/>
    <x v="0"/>
    <x v="0"/>
    <s v="Bowling Green"/>
    <x v="24"/>
    <n v="43402"/>
    <x v="3"/>
    <s v="OFF-LA-10003190"/>
    <x v="1"/>
    <x v="2"/>
    <s v="Avery 474"/>
    <x v="2789"/>
    <n v="3"/>
    <n v="0.2"/>
    <n v="2.5056000000000003"/>
    <x v="3"/>
    <x v="0"/>
  </r>
  <r>
    <n v="9519"/>
    <x v="4770"/>
    <x v="252"/>
    <x v="722"/>
    <s v="Second Class"/>
    <s v="MS-17710"/>
    <s v="Maurice Satty"/>
    <x v="0"/>
    <x v="0"/>
    <s v="Bowling Green"/>
    <x v="24"/>
    <n v="43402"/>
    <x v="3"/>
    <s v="OFF-ST-10003208"/>
    <x v="1"/>
    <x v="4"/>
    <s v="Adjustable Depth Letter/Legal Cart"/>
    <x v="2774"/>
    <n v="3"/>
    <n v="0.2"/>
    <n v="48.994199999999921"/>
    <x v="3"/>
    <x v="0"/>
  </r>
  <r>
    <n v="9520"/>
    <x v="4771"/>
    <x v="540"/>
    <x v="582"/>
    <s v="Second Class"/>
    <s v="MM-18055"/>
    <s v="Michelle Moray"/>
    <x v="0"/>
    <x v="0"/>
    <s v="San Francisco"/>
    <x v="1"/>
    <n v="94110"/>
    <x v="1"/>
    <s v="OFF-AP-10000692"/>
    <x v="1"/>
    <x v="9"/>
    <s v="Fellowes Mighty 8 Compact Surge Protector"/>
    <x v="5947"/>
    <n v="4"/>
    <n v="0"/>
    <n v="22.702400000000004"/>
    <x v="1"/>
    <x v="0"/>
  </r>
  <r>
    <n v="9521"/>
    <x v="4772"/>
    <x v="1084"/>
    <x v="817"/>
    <s v="Standard Class"/>
    <s v="JB-15400"/>
    <s v="Jennifer Braxton"/>
    <x v="1"/>
    <x v="0"/>
    <s v="Los Angeles"/>
    <x v="1"/>
    <n v="90049"/>
    <x v="1"/>
    <s v="OFF-ST-10004180"/>
    <x v="1"/>
    <x v="4"/>
    <s v="Safco Commercial Shelving"/>
    <x v="5948"/>
    <n v="2"/>
    <n v="0"/>
    <n v="3.720799999999997"/>
    <x v="1"/>
    <x v="0"/>
  </r>
  <r>
    <n v="9522"/>
    <x v="4773"/>
    <x v="174"/>
    <x v="182"/>
    <s v="Standard Class"/>
    <s v="SG-20605"/>
    <s v="Speros Goranitis"/>
    <x v="0"/>
    <x v="0"/>
    <s v="Chicago"/>
    <x v="10"/>
    <n v="60623"/>
    <x v="2"/>
    <s v="TEC-PH-10002817"/>
    <x v="2"/>
    <x v="7"/>
    <s v="RCA ViSYS 25425RE1 Corded phone"/>
    <x v="830"/>
    <n v="3"/>
    <n v="0.2"/>
    <n v="36.44729999999997"/>
    <x v="2"/>
    <x v="0"/>
  </r>
  <r>
    <n v="9523"/>
    <x v="4773"/>
    <x v="174"/>
    <x v="182"/>
    <s v="Standard Class"/>
    <s v="SG-20605"/>
    <s v="Speros Goranitis"/>
    <x v="0"/>
    <x v="0"/>
    <s v="Chicago"/>
    <x v="10"/>
    <n v="60623"/>
    <x v="2"/>
    <s v="OFF-PA-10000295"/>
    <x v="1"/>
    <x v="10"/>
    <s v="Xerox 229"/>
    <x v="12"/>
    <n v="3"/>
    <n v="0.2"/>
    <n v="5.4432"/>
    <x v="2"/>
    <x v="0"/>
  </r>
  <r>
    <n v="9524"/>
    <x v="4773"/>
    <x v="174"/>
    <x v="182"/>
    <s v="Standard Class"/>
    <s v="SG-20605"/>
    <s v="Speros Goranitis"/>
    <x v="0"/>
    <x v="0"/>
    <s v="Chicago"/>
    <x v="10"/>
    <n v="60623"/>
    <x v="2"/>
    <s v="OFF-ST-10000419"/>
    <x v="1"/>
    <x v="4"/>
    <s v="Rogers Jumbo File, Granite"/>
    <x v="5949"/>
    <n v="3"/>
    <n v="0.2"/>
    <n v="-7.7406000000000006"/>
    <x v="2"/>
    <x v="0"/>
  </r>
  <r>
    <n v="9525"/>
    <x v="4774"/>
    <x v="256"/>
    <x v="792"/>
    <s v="First Class"/>
    <s v="PB-18805"/>
    <s v="Patrick Bzostek"/>
    <x v="2"/>
    <x v="0"/>
    <s v="Seattle"/>
    <x v="4"/>
    <n v="98115"/>
    <x v="1"/>
    <s v="OFF-BI-10001524"/>
    <x v="1"/>
    <x v="8"/>
    <s v="GBC Premium Transparent Covers with Diagonal Lined Pattern"/>
    <x v="2067"/>
    <n v="5"/>
    <n v="0.2"/>
    <n v="29.371999999999993"/>
    <x v="1"/>
    <x v="1"/>
  </r>
  <r>
    <n v="9526"/>
    <x v="4774"/>
    <x v="256"/>
    <x v="792"/>
    <s v="First Class"/>
    <s v="PB-18805"/>
    <s v="Patrick Bzostek"/>
    <x v="2"/>
    <x v="0"/>
    <s v="Seattle"/>
    <x v="4"/>
    <n v="98115"/>
    <x v="1"/>
    <s v="FUR-FU-10003268"/>
    <x v="0"/>
    <x v="5"/>
    <s v="Eldon Radial Chair Mat for Low to Medium Pile Carpets"/>
    <x v="3351"/>
    <n v="5"/>
    <n v="0"/>
    <n v="39.97999999999999"/>
    <x v="1"/>
    <x v="1"/>
  </r>
  <r>
    <n v="9527"/>
    <x v="4774"/>
    <x v="256"/>
    <x v="792"/>
    <s v="First Class"/>
    <s v="PB-18805"/>
    <s v="Patrick Bzostek"/>
    <x v="2"/>
    <x v="0"/>
    <s v="Seattle"/>
    <x v="4"/>
    <n v="98115"/>
    <x v="1"/>
    <s v="TEC-PH-10000148"/>
    <x v="2"/>
    <x v="7"/>
    <s v="Cyber Acoustics AC-202b Speech Recognition Stereo Headset"/>
    <x v="5231"/>
    <n v="3"/>
    <n v="0.2"/>
    <n v="-7.0145999999999997"/>
    <x v="1"/>
    <x v="1"/>
  </r>
  <r>
    <n v="9528"/>
    <x v="4774"/>
    <x v="256"/>
    <x v="792"/>
    <s v="First Class"/>
    <s v="PB-18805"/>
    <s v="Patrick Bzostek"/>
    <x v="2"/>
    <x v="0"/>
    <s v="Seattle"/>
    <x v="4"/>
    <n v="98115"/>
    <x v="1"/>
    <s v="OFF-BI-10001543"/>
    <x v="1"/>
    <x v="8"/>
    <s v="GBC VeloBinder Manual Binding System"/>
    <x v="5950"/>
    <n v="6"/>
    <n v="0.2"/>
    <n v="60.463200000000015"/>
    <x v="1"/>
    <x v="1"/>
  </r>
  <r>
    <n v="9529"/>
    <x v="4774"/>
    <x v="256"/>
    <x v="792"/>
    <s v="First Class"/>
    <s v="PB-18805"/>
    <s v="Patrick Bzostek"/>
    <x v="2"/>
    <x v="0"/>
    <s v="Seattle"/>
    <x v="4"/>
    <n v="98115"/>
    <x v="1"/>
    <s v="OFF-BI-10002071"/>
    <x v="1"/>
    <x v="8"/>
    <s v="Fellowes Black Plastic Comb Bindings"/>
    <x v="3396"/>
    <n v="2"/>
    <n v="0.2"/>
    <n v="3.0211999999999994"/>
    <x v="1"/>
    <x v="1"/>
  </r>
  <r>
    <n v="9530"/>
    <x v="4775"/>
    <x v="668"/>
    <x v="186"/>
    <s v="Same Day"/>
    <s v="AC-10615"/>
    <s v="Ann Chong"/>
    <x v="1"/>
    <x v="0"/>
    <s v="Beaumont"/>
    <x v="5"/>
    <n v="77705"/>
    <x v="2"/>
    <s v="OFF-ST-10002352"/>
    <x v="1"/>
    <x v="4"/>
    <s v="Iris Project Case"/>
    <x v="2600"/>
    <n v="2"/>
    <n v="0.2"/>
    <n v="0.95759999999999934"/>
    <x v="2"/>
    <x v="0"/>
  </r>
  <r>
    <n v="9531"/>
    <x v="4776"/>
    <x v="141"/>
    <x v="142"/>
    <s v="Standard Class"/>
    <s v="MR-17545"/>
    <s v="Mathew Reese"/>
    <x v="2"/>
    <x v="0"/>
    <s v="Seattle"/>
    <x v="4"/>
    <n v="98103"/>
    <x v="1"/>
    <s v="OFF-PA-10003127"/>
    <x v="1"/>
    <x v="10"/>
    <s v="Easy-staple paper"/>
    <x v="4984"/>
    <n v="2"/>
    <n v="0"/>
    <n v="24.269599999999997"/>
    <x v="1"/>
    <x v="0"/>
  </r>
  <r>
    <n v="9532"/>
    <x v="4777"/>
    <x v="40"/>
    <x v="360"/>
    <s v="Standard Class"/>
    <s v="BF-11215"/>
    <s v="Benjamin Farhat"/>
    <x v="2"/>
    <x v="0"/>
    <s v="Dallas"/>
    <x v="5"/>
    <n v="75217"/>
    <x v="2"/>
    <s v="OFF-ST-10000464"/>
    <x v="1"/>
    <x v="4"/>
    <s v="Multi-Use Personal File Cart and Caster Set, Three Stacking Bins"/>
    <x v="5951"/>
    <n v="2"/>
    <n v="0.2"/>
    <n v="5.5616000000000021"/>
    <x v="2"/>
    <x v="0"/>
  </r>
  <r>
    <n v="9533"/>
    <x v="4778"/>
    <x v="189"/>
    <x v="894"/>
    <s v="Standard Class"/>
    <s v="BW-11200"/>
    <s v="Ben Wallace"/>
    <x v="0"/>
    <x v="0"/>
    <s v="New York City"/>
    <x v="15"/>
    <n v="10011"/>
    <x v="3"/>
    <s v="FUR-CH-10000553"/>
    <x v="0"/>
    <x v="1"/>
    <s v="Metal Folding Chairs, Beige, 4/Carton"/>
    <x v="5952"/>
    <n v="14"/>
    <n v="0.1"/>
    <n v="80.777199999999979"/>
    <x v="3"/>
    <x v="0"/>
  </r>
  <r>
    <n v="9534"/>
    <x v="4778"/>
    <x v="189"/>
    <x v="894"/>
    <s v="Standard Class"/>
    <s v="BW-11200"/>
    <s v="Ben Wallace"/>
    <x v="0"/>
    <x v="0"/>
    <s v="New York City"/>
    <x v="15"/>
    <n v="10011"/>
    <x v="3"/>
    <s v="OFF-FA-10000134"/>
    <x v="1"/>
    <x v="13"/>
    <s v="Advantus Push Pins, Aluminum Head"/>
    <x v="5953"/>
    <n v="7"/>
    <n v="0"/>
    <n v="12.607699999999999"/>
    <x v="3"/>
    <x v="0"/>
  </r>
  <r>
    <n v="9535"/>
    <x v="4778"/>
    <x v="189"/>
    <x v="894"/>
    <s v="Standard Class"/>
    <s v="BW-11200"/>
    <s v="Ben Wallace"/>
    <x v="0"/>
    <x v="0"/>
    <s v="New York City"/>
    <x v="15"/>
    <n v="10011"/>
    <x v="3"/>
    <s v="OFF-ST-10000636"/>
    <x v="1"/>
    <x v="4"/>
    <s v="Rogers Profile Extra Capacity Storage Tub"/>
    <x v="3446"/>
    <n v="2"/>
    <n v="0"/>
    <n v="1.3391999999999982"/>
    <x v="3"/>
    <x v="0"/>
  </r>
  <r>
    <n v="9536"/>
    <x v="4778"/>
    <x v="189"/>
    <x v="894"/>
    <s v="Standard Class"/>
    <s v="BW-11200"/>
    <s v="Ben Wallace"/>
    <x v="0"/>
    <x v="0"/>
    <s v="New York City"/>
    <x v="15"/>
    <n v="10011"/>
    <x v="3"/>
    <s v="OFF-BI-10002949"/>
    <x v="1"/>
    <x v="8"/>
    <s v="Prestige Round Ring Binders"/>
    <x v="1276"/>
    <n v="2"/>
    <n v="0.2"/>
    <n v="3.283199999999999"/>
    <x v="3"/>
    <x v="0"/>
  </r>
  <r>
    <n v="9537"/>
    <x v="4779"/>
    <x v="492"/>
    <x v="1055"/>
    <s v="Second Class"/>
    <s v="TS-21610"/>
    <s v="Troy Staebel"/>
    <x v="0"/>
    <x v="0"/>
    <s v="Chicago"/>
    <x v="10"/>
    <n v="60610"/>
    <x v="2"/>
    <s v="FUR-FU-10002364"/>
    <x v="0"/>
    <x v="5"/>
    <s v="Eldon Expressions Wood Desk Accessories, Oak"/>
    <x v="3179"/>
    <n v="3"/>
    <n v="0.6"/>
    <n v="-6.8634000000000013"/>
    <x v="2"/>
    <x v="0"/>
  </r>
  <r>
    <n v="9538"/>
    <x v="4780"/>
    <x v="477"/>
    <x v="759"/>
    <s v="First Class"/>
    <s v="AS-10045"/>
    <s v="Aaron Smayling"/>
    <x v="1"/>
    <x v="0"/>
    <s v="San Francisco"/>
    <x v="1"/>
    <n v="94110"/>
    <x v="1"/>
    <s v="FUR-BO-10002613"/>
    <x v="0"/>
    <x v="0"/>
    <s v="Atlantic Metals Mobile 4-Shelf Bookcases, Custom Colors"/>
    <x v="5954"/>
    <n v="2"/>
    <n v="0.15"/>
    <n v="84.293999999999969"/>
    <x v="1"/>
    <x v="0"/>
  </r>
  <r>
    <n v="9539"/>
    <x v="4781"/>
    <x v="210"/>
    <x v="945"/>
    <s v="First Class"/>
    <s v="AA-10375"/>
    <s v="Allen Armold"/>
    <x v="0"/>
    <x v="0"/>
    <s v="Providence"/>
    <x v="34"/>
    <n v="2908"/>
    <x v="3"/>
    <s v="OFF-PA-10002659"/>
    <x v="1"/>
    <x v="10"/>
    <s v="Avoid Verbal Orders Carbonless Minifold Book"/>
    <x v="2952"/>
    <n v="5"/>
    <n v="0"/>
    <n v="7.7739999999999991"/>
    <x v="3"/>
    <x v="0"/>
  </r>
  <r>
    <n v="9540"/>
    <x v="4781"/>
    <x v="210"/>
    <x v="945"/>
    <s v="First Class"/>
    <s v="AA-10375"/>
    <s v="Allen Armold"/>
    <x v="0"/>
    <x v="0"/>
    <s v="Providence"/>
    <x v="34"/>
    <n v="2908"/>
    <x v="3"/>
    <s v="OFF-PA-10000157"/>
    <x v="1"/>
    <x v="10"/>
    <s v="Xerox 191"/>
    <x v="792"/>
    <n v="2"/>
    <n v="0"/>
    <n v="18.781199999999998"/>
    <x v="3"/>
    <x v="0"/>
  </r>
  <r>
    <n v="9541"/>
    <x v="4782"/>
    <x v="1222"/>
    <x v="537"/>
    <s v="Second Class"/>
    <s v="PS-18970"/>
    <s v="Paul Stevenson"/>
    <x v="2"/>
    <x v="0"/>
    <s v="Phoenix"/>
    <x v="16"/>
    <n v="85023"/>
    <x v="1"/>
    <s v="FUR-CH-10004540"/>
    <x v="0"/>
    <x v="1"/>
    <s v="Global Chrome Stack Chair"/>
    <x v="3029"/>
    <n v="7"/>
    <n v="0.2"/>
    <n v="16.797200000000004"/>
    <x v="1"/>
    <x v="0"/>
  </r>
  <r>
    <n v="9542"/>
    <x v="4783"/>
    <x v="705"/>
    <x v="1214"/>
    <s v="Standard Class"/>
    <s v="RP-19270"/>
    <s v="Rachel Payne"/>
    <x v="1"/>
    <x v="0"/>
    <s v="Houston"/>
    <x v="5"/>
    <n v="77095"/>
    <x v="2"/>
    <s v="OFF-LA-10004544"/>
    <x v="1"/>
    <x v="2"/>
    <s v="Avery 505"/>
    <x v="5955"/>
    <n v="3"/>
    <n v="0.2"/>
    <n v="13.320000000000002"/>
    <x v="2"/>
    <x v="0"/>
  </r>
  <r>
    <n v="9543"/>
    <x v="4783"/>
    <x v="705"/>
    <x v="1214"/>
    <s v="Standard Class"/>
    <s v="RP-19270"/>
    <s v="Rachel Payne"/>
    <x v="1"/>
    <x v="0"/>
    <s v="Houston"/>
    <x v="5"/>
    <n v="77095"/>
    <x v="2"/>
    <s v="OFF-BI-10001097"/>
    <x v="1"/>
    <x v="8"/>
    <s v="Avery Hole Reinforcements"/>
    <x v="5956"/>
    <n v="5"/>
    <n v="0.8"/>
    <n v="-9.6565000000000047"/>
    <x v="2"/>
    <x v="0"/>
  </r>
  <r>
    <n v="9544"/>
    <x v="4783"/>
    <x v="705"/>
    <x v="1214"/>
    <s v="Standard Class"/>
    <s v="RP-19270"/>
    <s v="Rachel Payne"/>
    <x v="1"/>
    <x v="0"/>
    <s v="Houston"/>
    <x v="5"/>
    <n v="77095"/>
    <x v="2"/>
    <s v="OFF-PA-10003302"/>
    <x v="1"/>
    <x v="10"/>
    <s v="Xerox 1906"/>
    <x v="3987"/>
    <n v="2"/>
    <n v="0.2"/>
    <n v="19.137599999999992"/>
    <x v="2"/>
    <x v="0"/>
  </r>
  <r>
    <n v="9545"/>
    <x v="4783"/>
    <x v="705"/>
    <x v="1214"/>
    <s v="Standard Class"/>
    <s v="RP-19270"/>
    <s v="Rachel Payne"/>
    <x v="1"/>
    <x v="0"/>
    <s v="Houston"/>
    <x v="5"/>
    <n v="77095"/>
    <x v="2"/>
    <s v="FUR-BO-10003965"/>
    <x v="0"/>
    <x v="0"/>
    <s v="O'Sullivan Manor Hill 2-Door Library in Brianna Oak"/>
    <x v="5957"/>
    <n v="3"/>
    <n v="0.32"/>
    <n v="-114.01739999999995"/>
    <x v="2"/>
    <x v="0"/>
  </r>
  <r>
    <n v="9546"/>
    <x v="4784"/>
    <x v="194"/>
    <x v="1024"/>
    <s v="Standard Class"/>
    <s v="NC-18625"/>
    <s v="Noah Childs"/>
    <x v="1"/>
    <x v="0"/>
    <s v="Columbus"/>
    <x v="14"/>
    <n v="47201"/>
    <x v="2"/>
    <s v="TEC-AC-10003433"/>
    <x v="2"/>
    <x v="11"/>
    <s v="Maxell 4.7GB DVD+R 5/Pack"/>
    <x v="5237"/>
    <n v="2"/>
    <n v="0"/>
    <n v="0.89100000000000001"/>
    <x v="2"/>
    <x v="0"/>
  </r>
  <r>
    <n v="9547"/>
    <x v="4784"/>
    <x v="194"/>
    <x v="1024"/>
    <s v="Standard Class"/>
    <s v="NC-18625"/>
    <s v="Noah Childs"/>
    <x v="1"/>
    <x v="0"/>
    <s v="Columbus"/>
    <x v="14"/>
    <n v="47201"/>
    <x v="2"/>
    <s v="OFF-PA-10000482"/>
    <x v="1"/>
    <x v="10"/>
    <s v="Snap-A-Way Black Print Carbonless Ruled Speed Letter, Triplicate"/>
    <x v="69"/>
    <n v="2"/>
    <n v="0"/>
    <n v="35.663599999999995"/>
    <x v="2"/>
    <x v="0"/>
  </r>
  <r>
    <n v="9548"/>
    <x v="4785"/>
    <x v="1133"/>
    <x v="375"/>
    <s v="Second Class"/>
    <s v="SC-20770"/>
    <s v="Stewart Carmichael"/>
    <x v="1"/>
    <x v="0"/>
    <s v="Philadelphia"/>
    <x v="9"/>
    <n v="19134"/>
    <x v="3"/>
    <s v="OFF-PA-10004610"/>
    <x v="1"/>
    <x v="10"/>
    <s v="Xerox 1900"/>
    <x v="1312"/>
    <n v="2"/>
    <n v="0.2"/>
    <n v="2.1399999999999992"/>
    <x v="3"/>
    <x v="0"/>
  </r>
  <r>
    <n v="9549"/>
    <x v="4785"/>
    <x v="1133"/>
    <x v="375"/>
    <s v="Second Class"/>
    <s v="SC-20770"/>
    <s v="Stewart Carmichael"/>
    <x v="1"/>
    <x v="0"/>
    <s v="Philadelphia"/>
    <x v="9"/>
    <n v="19134"/>
    <x v="3"/>
    <s v="OFF-BI-10003910"/>
    <x v="1"/>
    <x v="8"/>
    <s v="DXL Angle-View Binders with Locking Rings by Samsill"/>
    <x v="5958"/>
    <n v="2"/>
    <n v="0.7"/>
    <n v="-3.8549999999999986"/>
    <x v="3"/>
    <x v="0"/>
  </r>
  <r>
    <n v="9550"/>
    <x v="4785"/>
    <x v="1133"/>
    <x v="375"/>
    <s v="Second Class"/>
    <s v="SC-20770"/>
    <s v="Stewart Carmichael"/>
    <x v="1"/>
    <x v="0"/>
    <s v="Philadelphia"/>
    <x v="9"/>
    <n v="19134"/>
    <x v="3"/>
    <s v="OFF-AP-10001394"/>
    <x v="1"/>
    <x v="9"/>
    <s v="Harmony Air Purifier"/>
    <x v="5959"/>
    <n v="3"/>
    <n v="0.2"/>
    <n v="90.71999999999997"/>
    <x v="3"/>
    <x v="0"/>
  </r>
  <r>
    <n v="9551"/>
    <x v="4786"/>
    <x v="910"/>
    <x v="1192"/>
    <s v="First Class"/>
    <s v="NF-18595"/>
    <s v="Nicole Fjeld"/>
    <x v="2"/>
    <x v="0"/>
    <s v="San Jose"/>
    <x v="1"/>
    <n v="95123"/>
    <x v="1"/>
    <s v="OFF-BI-10004654"/>
    <x v="1"/>
    <x v="8"/>
    <s v="Avery Binding System Hidden Tab Executive Style Index Sets"/>
    <x v="5960"/>
    <n v="3"/>
    <n v="0.2"/>
    <n v="5.1929999999999996"/>
    <x v="1"/>
    <x v="0"/>
  </r>
  <r>
    <n v="9552"/>
    <x v="4787"/>
    <x v="113"/>
    <x v="665"/>
    <s v="Standard Class"/>
    <s v="SC-20020"/>
    <s v="Sam Craven"/>
    <x v="0"/>
    <x v="0"/>
    <s v="Philadelphia"/>
    <x v="9"/>
    <n v="19140"/>
    <x v="3"/>
    <s v="OFF-ST-10001526"/>
    <x v="1"/>
    <x v="4"/>
    <s v="Iceberg Mobile Mega Data/Printer Cart"/>
    <x v="5961"/>
    <n v="6"/>
    <n v="0.2"/>
    <n v="43.318799999999953"/>
    <x v="3"/>
    <x v="0"/>
  </r>
  <r>
    <n v="9553"/>
    <x v="4788"/>
    <x v="1051"/>
    <x v="69"/>
    <s v="Standard Class"/>
    <s v="BD-11560"/>
    <s v="Brendan Dodson"/>
    <x v="2"/>
    <x v="0"/>
    <s v="Springfield"/>
    <x v="17"/>
    <n v="22153"/>
    <x v="0"/>
    <s v="TEC-AC-10000358"/>
    <x v="2"/>
    <x v="11"/>
    <s v="Imation Secure Drive + Hardware Encrypted USB flash drive - 16 GB"/>
    <x v="3025"/>
    <n v="4"/>
    <n v="0"/>
    <n v="36.470399999999998"/>
    <x v="0"/>
    <x v="0"/>
  </r>
  <r>
    <n v="9554"/>
    <x v="4789"/>
    <x v="897"/>
    <x v="759"/>
    <s v="Standard Class"/>
    <s v="SM-20950"/>
    <s v="Suzanne McNair"/>
    <x v="1"/>
    <x v="0"/>
    <s v="Broomfield"/>
    <x v="22"/>
    <n v="80020"/>
    <x v="1"/>
    <s v="FUR-FU-10000246"/>
    <x v="0"/>
    <x v="5"/>
    <s v="Aluminum Document Frame"/>
    <x v="5962"/>
    <n v="7"/>
    <n v="0.2"/>
    <n v="8.5539999999999878"/>
    <x v="1"/>
    <x v="0"/>
  </r>
  <r>
    <n v="9555"/>
    <x v="4790"/>
    <x v="109"/>
    <x v="156"/>
    <s v="Standard Class"/>
    <s v="EB-14110"/>
    <s v="Eugene Barchas"/>
    <x v="0"/>
    <x v="0"/>
    <s v="Columbus"/>
    <x v="24"/>
    <n v="43229"/>
    <x v="3"/>
    <s v="FUR-FU-10003799"/>
    <x v="0"/>
    <x v="5"/>
    <s v="Seth Thomas 13 1/2&quot; Wall Clock"/>
    <x v="4192"/>
    <n v="5"/>
    <n v="0.2"/>
    <n v="9.7789999999999964"/>
    <x v="3"/>
    <x v="0"/>
  </r>
  <r>
    <n v="9556"/>
    <x v="4790"/>
    <x v="109"/>
    <x v="156"/>
    <s v="Standard Class"/>
    <s v="EB-14110"/>
    <s v="Eugene Barchas"/>
    <x v="0"/>
    <x v="0"/>
    <s v="Columbus"/>
    <x v="24"/>
    <n v="43229"/>
    <x v="3"/>
    <s v="OFF-FA-10003021"/>
    <x v="1"/>
    <x v="13"/>
    <s v="Staples"/>
    <x v="5133"/>
    <n v="2"/>
    <n v="0.2"/>
    <n v="0.56399999999999983"/>
    <x v="3"/>
    <x v="0"/>
  </r>
  <r>
    <n v="9557"/>
    <x v="4791"/>
    <x v="155"/>
    <x v="1197"/>
    <s v="Second Class"/>
    <s v="HP-14815"/>
    <s v="Harold Pawlan"/>
    <x v="2"/>
    <x v="0"/>
    <s v="Concord"/>
    <x v="38"/>
    <n v="3301"/>
    <x v="3"/>
    <s v="OFF-PA-10003656"/>
    <x v="1"/>
    <x v="10"/>
    <s v="Xerox 1935"/>
    <x v="2381"/>
    <n v="7"/>
    <n v="0"/>
    <n v="84.943599999999989"/>
    <x v="3"/>
    <x v="0"/>
  </r>
  <r>
    <n v="9558"/>
    <x v="4792"/>
    <x v="1136"/>
    <x v="580"/>
    <s v="Second Class"/>
    <s v="EB-14170"/>
    <s v="Evan Bailliet"/>
    <x v="0"/>
    <x v="0"/>
    <s v="Houston"/>
    <x v="5"/>
    <n v="77095"/>
    <x v="2"/>
    <s v="FUR-FU-10004586"/>
    <x v="0"/>
    <x v="5"/>
    <s v="G.E. Longer-Life Indoor Recessed Floodlight Bulbs"/>
    <x v="5963"/>
    <n v="2"/>
    <n v="0.6"/>
    <n v="-1.5935999999999995"/>
    <x v="2"/>
    <x v="0"/>
  </r>
  <r>
    <n v="9559"/>
    <x v="4793"/>
    <x v="973"/>
    <x v="711"/>
    <s v="First Class"/>
    <s v="SM-20905"/>
    <s v="Susan MacKendrick"/>
    <x v="0"/>
    <x v="0"/>
    <s v="Newark"/>
    <x v="24"/>
    <n v="43055"/>
    <x v="3"/>
    <s v="TEC-AC-10003832"/>
    <x v="2"/>
    <x v="11"/>
    <s v="Imation 16GB Mini TravelDrive USB 2.0 Flash Drive"/>
    <x v="5964"/>
    <n v="5"/>
    <n v="0.2"/>
    <n v="34.786500000000004"/>
    <x v="3"/>
    <x v="0"/>
  </r>
  <r>
    <n v="9560"/>
    <x v="4793"/>
    <x v="973"/>
    <x v="711"/>
    <s v="First Class"/>
    <s v="SM-20905"/>
    <s v="Susan MacKendrick"/>
    <x v="0"/>
    <x v="0"/>
    <s v="Newark"/>
    <x v="24"/>
    <n v="43055"/>
    <x v="3"/>
    <s v="OFF-ST-10002554"/>
    <x v="1"/>
    <x v="4"/>
    <s v="Tennsco Industrial Shelving"/>
    <x v="3589"/>
    <n v="5"/>
    <n v="0.2"/>
    <n v="-44.018999999999991"/>
    <x v="3"/>
    <x v="0"/>
  </r>
  <r>
    <n v="9561"/>
    <x v="4793"/>
    <x v="973"/>
    <x v="711"/>
    <s v="First Class"/>
    <s v="SM-20905"/>
    <s v="Susan MacKendrick"/>
    <x v="0"/>
    <x v="0"/>
    <s v="Newark"/>
    <x v="24"/>
    <n v="43055"/>
    <x v="3"/>
    <s v="FUR-FU-10001876"/>
    <x v="0"/>
    <x v="5"/>
    <s v="Computer Room Manger, 14&quot;"/>
    <x v="3518"/>
    <n v="2"/>
    <n v="0.2"/>
    <n v="10.393599999999998"/>
    <x v="3"/>
    <x v="0"/>
  </r>
  <r>
    <n v="9562"/>
    <x v="4793"/>
    <x v="973"/>
    <x v="711"/>
    <s v="First Class"/>
    <s v="SM-20905"/>
    <s v="Susan MacKendrick"/>
    <x v="0"/>
    <x v="0"/>
    <s v="Newark"/>
    <x v="24"/>
    <n v="43055"/>
    <x v="3"/>
    <s v="TEC-AC-10002637"/>
    <x v="2"/>
    <x v="11"/>
    <s v="Logitech VX Revolution Cordless Laser Mouse for Notebooks (Black)"/>
    <x v="2404"/>
    <n v="3"/>
    <n v="0.2"/>
    <n v="-75.59580000000004"/>
    <x v="3"/>
    <x v="0"/>
  </r>
  <r>
    <n v="9563"/>
    <x v="4793"/>
    <x v="973"/>
    <x v="711"/>
    <s v="First Class"/>
    <s v="SM-20905"/>
    <s v="Susan MacKendrick"/>
    <x v="0"/>
    <x v="0"/>
    <s v="Newark"/>
    <x v="24"/>
    <n v="43055"/>
    <x v="3"/>
    <s v="TEC-MA-10003589"/>
    <x v="2"/>
    <x v="15"/>
    <s v="Cisco 8961 IP Phone Charcoal"/>
    <x v="5965"/>
    <n v="3"/>
    <n v="0.7"/>
    <n v="-164.9538"/>
    <x v="3"/>
    <x v="0"/>
  </r>
  <r>
    <n v="9564"/>
    <x v="4793"/>
    <x v="973"/>
    <x v="711"/>
    <s v="First Class"/>
    <s v="SM-20905"/>
    <s v="Susan MacKendrick"/>
    <x v="0"/>
    <x v="0"/>
    <s v="Newark"/>
    <x v="24"/>
    <n v="43055"/>
    <x v="3"/>
    <s v="OFF-LA-10000081"/>
    <x v="1"/>
    <x v="2"/>
    <s v="Avery 496"/>
    <x v="1628"/>
    <n v="2"/>
    <n v="0.2"/>
    <n v="2.0999999999999996"/>
    <x v="3"/>
    <x v="0"/>
  </r>
  <r>
    <n v="9565"/>
    <x v="4794"/>
    <x v="932"/>
    <x v="920"/>
    <s v="Standard Class"/>
    <s v="CG-12040"/>
    <s v="Catherine Glotzbach"/>
    <x v="2"/>
    <x v="0"/>
    <s v="Los Angeles"/>
    <x v="1"/>
    <n v="90045"/>
    <x v="1"/>
    <s v="OFF-PA-10001838"/>
    <x v="1"/>
    <x v="10"/>
    <s v="Adams Telephone Message Book W/Dividers/Space For Phone Numbers, 5 1/4&quot;X8 1/2&quot;, 300/Messages"/>
    <x v="2722"/>
    <n v="2"/>
    <n v="0"/>
    <n v="5.7623999999999995"/>
    <x v="1"/>
    <x v="0"/>
  </r>
  <r>
    <n v="9566"/>
    <x v="4795"/>
    <x v="691"/>
    <x v="1075"/>
    <s v="Same Day"/>
    <s v="TG-21640"/>
    <s v="Trudy Glocke"/>
    <x v="0"/>
    <x v="0"/>
    <s v="Tampa"/>
    <x v="2"/>
    <n v="33614"/>
    <x v="0"/>
    <s v="FUR-CH-10002965"/>
    <x v="0"/>
    <x v="1"/>
    <s v="Global Leather Highback Executive Chair with Pneumatic Height Adjustment, Black"/>
    <x v="5966"/>
    <n v="7"/>
    <n v="0.2"/>
    <n v="98.480200000000082"/>
    <x v="0"/>
    <x v="0"/>
  </r>
  <r>
    <n v="9567"/>
    <x v="4795"/>
    <x v="691"/>
    <x v="1075"/>
    <s v="Same Day"/>
    <s v="TG-21640"/>
    <s v="Trudy Glocke"/>
    <x v="0"/>
    <x v="0"/>
    <s v="Tampa"/>
    <x v="2"/>
    <n v="33614"/>
    <x v="0"/>
    <s v="OFF-BI-10001636"/>
    <x v="1"/>
    <x v="8"/>
    <s v="Ibico Plastic and Wire Spiral Binding Combs"/>
    <x v="5967"/>
    <n v="5"/>
    <n v="0.7"/>
    <n v="-10.116"/>
    <x v="0"/>
    <x v="0"/>
  </r>
  <r>
    <n v="9568"/>
    <x v="4795"/>
    <x v="691"/>
    <x v="1075"/>
    <s v="Same Day"/>
    <s v="TG-21640"/>
    <s v="Trudy Glocke"/>
    <x v="0"/>
    <x v="0"/>
    <s v="Tampa"/>
    <x v="2"/>
    <n v="33614"/>
    <x v="0"/>
    <s v="OFF-AR-10004027"/>
    <x v="1"/>
    <x v="6"/>
    <s v="Binney &amp; Smith inkTank Erasable Desk Highlighter, Chisel Tip, Yellow, 12/Box"/>
    <x v="5968"/>
    <n v="2"/>
    <n v="0.2"/>
    <n v="1.0584000000000002"/>
    <x v="0"/>
    <x v="0"/>
  </r>
  <r>
    <n v="9569"/>
    <x v="4796"/>
    <x v="957"/>
    <x v="489"/>
    <s v="First Class"/>
    <s v="DK-12835"/>
    <s v="Damala Kotsonis"/>
    <x v="1"/>
    <x v="0"/>
    <s v="Fremont"/>
    <x v="8"/>
    <n v="68025"/>
    <x v="2"/>
    <s v="TEC-PH-10002293"/>
    <x v="2"/>
    <x v="7"/>
    <s v="Anker 36W 4-Port USB Wall Charger Travel Power Adapter for iPhone 5s 5c 5"/>
    <x v="1105"/>
    <n v="4"/>
    <n v="0"/>
    <n v="22.388800000000003"/>
    <x v="2"/>
    <x v="0"/>
  </r>
  <r>
    <n v="9570"/>
    <x v="4797"/>
    <x v="496"/>
    <x v="488"/>
    <s v="Same Day"/>
    <s v="MB-17305"/>
    <s v="Maria Bertelson"/>
    <x v="0"/>
    <x v="0"/>
    <s v="Columbus"/>
    <x v="24"/>
    <n v="43229"/>
    <x v="3"/>
    <s v="OFF-BI-10003196"/>
    <x v="1"/>
    <x v="8"/>
    <s v="Accohide Poly Flexible Ring Binders"/>
    <x v="5969"/>
    <n v="6"/>
    <n v="0.7"/>
    <n v="-4.4879999999999978"/>
    <x v="3"/>
    <x v="0"/>
  </r>
  <r>
    <n v="9571"/>
    <x v="4797"/>
    <x v="496"/>
    <x v="488"/>
    <s v="Same Day"/>
    <s v="MB-17305"/>
    <s v="Maria Bertelson"/>
    <x v="0"/>
    <x v="0"/>
    <s v="Columbus"/>
    <x v="24"/>
    <n v="43229"/>
    <x v="3"/>
    <s v="OFF-ST-10001172"/>
    <x v="1"/>
    <x v="4"/>
    <s v="Tennsco Lockers, Sand"/>
    <x v="3295"/>
    <n v="2"/>
    <n v="0.2"/>
    <n v="1.6783999999999981"/>
    <x v="3"/>
    <x v="0"/>
  </r>
  <r>
    <n v="9572"/>
    <x v="4797"/>
    <x v="496"/>
    <x v="488"/>
    <s v="Same Day"/>
    <s v="MB-17305"/>
    <s v="Maria Bertelson"/>
    <x v="0"/>
    <x v="0"/>
    <s v="Columbus"/>
    <x v="24"/>
    <n v="43229"/>
    <x v="3"/>
    <s v="OFF-EN-10003068"/>
    <x v="1"/>
    <x v="12"/>
    <s v="#6 3/4 Gummed Flap White Envelopes"/>
    <x v="4073"/>
    <n v="2"/>
    <n v="0.2"/>
    <n v="5.5439999999999987"/>
    <x v="3"/>
    <x v="0"/>
  </r>
  <r>
    <n v="9573"/>
    <x v="4797"/>
    <x v="496"/>
    <x v="488"/>
    <s v="Same Day"/>
    <s v="MB-17305"/>
    <s v="Maria Bertelson"/>
    <x v="0"/>
    <x v="0"/>
    <s v="Columbus"/>
    <x v="24"/>
    <n v="43229"/>
    <x v="3"/>
    <s v="OFF-LA-10003510"/>
    <x v="1"/>
    <x v="2"/>
    <s v="Avery 4027 File Folder Labels for Dot Matrix Printers, 5000 Labels per Box, White"/>
    <x v="4529"/>
    <n v="1"/>
    <n v="0.2"/>
    <n v="7.9378000000000002"/>
    <x v="3"/>
    <x v="0"/>
  </r>
  <r>
    <n v="9574"/>
    <x v="4797"/>
    <x v="496"/>
    <x v="488"/>
    <s v="Same Day"/>
    <s v="MB-17305"/>
    <s v="Maria Bertelson"/>
    <x v="0"/>
    <x v="0"/>
    <s v="Columbus"/>
    <x v="24"/>
    <n v="43229"/>
    <x v="3"/>
    <s v="OFF-AR-10003504"/>
    <x v="1"/>
    <x v="6"/>
    <s v="Newell 347"/>
    <x v="860"/>
    <n v="5"/>
    <n v="0.2"/>
    <n v="1.9259999999999975"/>
    <x v="3"/>
    <x v="0"/>
  </r>
  <r>
    <n v="9575"/>
    <x v="4798"/>
    <x v="863"/>
    <x v="1111"/>
    <s v="Same Day"/>
    <s v="SF-20065"/>
    <s v="Sandra Flanagan"/>
    <x v="0"/>
    <x v="0"/>
    <s v="Pomona"/>
    <x v="1"/>
    <n v="91767"/>
    <x v="1"/>
    <s v="FUR-FU-10001889"/>
    <x v="0"/>
    <x v="5"/>
    <s v="Ultra Door Pull Handle"/>
    <x v="1629"/>
    <n v="3"/>
    <n v="0"/>
    <n v="10.4148"/>
    <x v="1"/>
    <x v="0"/>
  </r>
  <r>
    <n v="9576"/>
    <x v="4799"/>
    <x v="989"/>
    <x v="311"/>
    <s v="Second Class"/>
    <s v="PS-18760"/>
    <s v="Pamela Stobb"/>
    <x v="0"/>
    <x v="0"/>
    <s v="San Antonio"/>
    <x v="5"/>
    <n v="78207"/>
    <x v="2"/>
    <s v="FUR-CH-10000863"/>
    <x v="0"/>
    <x v="1"/>
    <s v="Novimex Swivel Fabric Task Chair"/>
    <x v="5970"/>
    <n v="1"/>
    <n v="0.3"/>
    <n v="-28.686199999999999"/>
    <x v="2"/>
    <x v="0"/>
  </r>
  <r>
    <n v="9577"/>
    <x v="4799"/>
    <x v="989"/>
    <x v="311"/>
    <s v="Second Class"/>
    <s v="PS-18760"/>
    <s v="Pamela Stobb"/>
    <x v="0"/>
    <x v="0"/>
    <s v="San Antonio"/>
    <x v="5"/>
    <n v="78207"/>
    <x v="2"/>
    <s v="TEC-MA-10004679"/>
    <x v="2"/>
    <x v="15"/>
    <s v="StarTech.com 10/100 VDSL2 Ethernet Extender Kit"/>
    <x v="5971"/>
    <n v="2"/>
    <n v="0.4"/>
    <n v="-79.908000000000015"/>
    <x v="2"/>
    <x v="0"/>
  </r>
  <r>
    <n v="9578"/>
    <x v="4799"/>
    <x v="989"/>
    <x v="311"/>
    <s v="Second Class"/>
    <s v="PS-18760"/>
    <s v="Pamela Stobb"/>
    <x v="0"/>
    <x v="0"/>
    <s v="San Antonio"/>
    <x v="5"/>
    <n v="78207"/>
    <x v="2"/>
    <s v="FUR-CH-10004754"/>
    <x v="0"/>
    <x v="1"/>
    <s v="Global Stack Chair with Arms, Black"/>
    <x v="5972"/>
    <n v="5"/>
    <n v="0.3"/>
    <n v="-4.4969999999999999"/>
    <x v="2"/>
    <x v="0"/>
  </r>
  <r>
    <n v="9579"/>
    <x v="4800"/>
    <x v="32"/>
    <x v="1259"/>
    <s v="First Class"/>
    <s v="RB-19705"/>
    <s v="Roger Barcio"/>
    <x v="2"/>
    <x v="0"/>
    <s v="New York City"/>
    <x v="15"/>
    <n v="10035"/>
    <x v="3"/>
    <s v="TEC-PH-10004586"/>
    <x v="2"/>
    <x v="7"/>
    <s v="Wilson SignalBoost 841262 DB PRO Amplifier Kit"/>
    <x v="5973"/>
    <n v="3"/>
    <n v="0"/>
    <n v="323.95499999999993"/>
    <x v="3"/>
    <x v="0"/>
  </r>
  <r>
    <n v="9580"/>
    <x v="4800"/>
    <x v="32"/>
    <x v="1259"/>
    <s v="First Class"/>
    <s v="RB-19705"/>
    <s v="Roger Barcio"/>
    <x v="2"/>
    <x v="0"/>
    <s v="New York City"/>
    <x v="15"/>
    <n v="10035"/>
    <x v="3"/>
    <s v="OFF-ST-10001370"/>
    <x v="1"/>
    <x v="4"/>
    <s v="Sensible Storage WireTech Storage Systems"/>
    <x v="558"/>
    <n v="1"/>
    <n v="0"/>
    <n v="3.5489999999999924"/>
    <x v="3"/>
    <x v="0"/>
  </r>
  <r>
    <n v="9581"/>
    <x v="4800"/>
    <x v="32"/>
    <x v="1259"/>
    <s v="First Class"/>
    <s v="RB-19705"/>
    <s v="Roger Barcio"/>
    <x v="2"/>
    <x v="0"/>
    <s v="New York City"/>
    <x v="15"/>
    <n v="10035"/>
    <x v="3"/>
    <s v="OFF-AR-10001988"/>
    <x v="1"/>
    <x v="6"/>
    <s v="Bulldog Table or Wall-Mount Pencil Sharpener"/>
    <x v="5734"/>
    <n v="5"/>
    <n v="0"/>
    <n v="8.6854999999999993"/>
    <x v="3"/>
    <x v="0"/>
  </r>
  <r>
    <n v="9582"/>
    <x v="4800"/>
    <x v="32"/>
    <x v="1259"/>
    <s v="First Class"/>
    <s v="RB-19705"/>
    <s v="Roger Barcio"/>
    <x v="2"/>
    <x v="0"/>
    <s v="New York City"/>
    <x v="15"/>
    <n v="10035"/>
    <x v="3"/>
    <s v="FUR-CH-10003298"/>
    <x v="0"/>
    <x v="1"/>
    <s v="Office Star - Contemporary Task Swivel chair with Loop Arms, Charcoal"/>
    <x v="4464"/>
    <n v="5"/>
    <n v="0.1"/>
    <n v="-6.5490000000000492"/>
    <x v="3"/>
    <x v="0"/>
  </r>
  <r>
    <n v="9583"/>
    <x v="4801"/>
    <x v="843"/>
    <x v="950"/>
    <s v="Standard Class"/>
    <s v="RS-19870"/>
    <s v="Roy Skaria"/>
    <x v="2"/>
    <x v="0"/>
    <s v="Philadelphia"/>
    <x v="9"/>
    <n v="19120"/>
    <x v="3"/>
    <s v="OFF-FA-10002988"/>
    <x v="1"/>
    <x v="13"/>
    <s v="Ideal Clamps"/>
    <x v="5974"/>
    <n v="6"/>
    <n v="0.2"/>
    <n v="3.4973999999999998"/>
    <x v="3"/>
    <x v="0"/>
  </r>
  <r>
    <n v="9584"/>
    <x v="4802"/>
    <x v="643"/>
    <x v="327"/>
    <s v="Second Class"/>
    <s v="SB-20185"/>
    <s v="Sarah Brown"/>
    <x v="0"/>
    <x v="0"/>
    <s v="New York City"/>
    <x v="15"/>
    <n v="10024"/>
    <x v="3"/>
    <s v="FUR-BO-10002213"/>
    <x v="0"/>
    <x v="0"/>
    <s v="DMI Eclipse Executive Suite Bookcases"/>
    <x v="5975"/>
    <n v="1"/>
    <n v="0.2"/>
    <n v="-5.0098000000000269"/>
    <x v="3"/>
    <x v="0"/>
  </r>
  <r>
    <n v="9585"/>
    <x v="4803"/>
    <x v="775"/>
    <x v="952"/>
    <s v="First Class"/>
    <s v="HJ-14875"/>
    <s v="Heather Jas"/>
    <x v="2"/>
    <x v="0"/>
    <s v="Detroit"/>
    <x v="12"/>
    <n v="48234"/>
    <x v="2"/>
    <s v="OFF-ST-10000344"/>
    <x v="1"/>
    <x v="4"/>
    <s v="Neat Ideas Personal Hanging Folder Files, Black"/>
    <x v="2099"/>
    <n v="4"/>
    <n v="0"/>
    <n v="13.967199999999998"/>
    <x v="2"/>
    <x v="0"/>
  </r>
  <r>
    <n v="9586"/>
    <x v="4804"/>
    <x v="370"/>
    <x v="267"/>
    <s v="First Class"/>
    <s v="SV-20815"/>
    <s v="Stuart Van"/>
    <x v="1"/>
    <x v="0"/>
    <s v="Miami"/>
    <x v="2"/>
    <n v="33142"/>
    <x v="0"/>
    <s v="OFF-PA-10002319"/>
    <x v="1"/>
    <x v="10"/>
    <s v="Xerox 1944"/>
    <x v="5976"/>
    <n v="1"/>
    <n v="0.2"/>
    <n v="11.240400000000001"/>
    <x v="0"/>
    <x v="0"/>
  </r>
  <r>
    <n v="9587"/>
    <x v="4805"/>
    <x v="741"/>
    <x v="1058"/>
    <s v="Same Day"/>
    <s v="BE-11410"/>
    <s v="Bobby Elias"/>
    <x v="0"/>
    <x v="0"/>
    <s v="Concord"/>
    <x v="1"/>
    <n v="94521"/>
    <x v="1"/>
    <s v="OFF-BI-10002437"/>
    <x v="1"/>
    <x v="8"/>
    <s v="Recycled Premium Regency Composition Covers"/>
    <x v="5977"/>
    <n v="5"/>
    <n v="0.2"/>
    <n v="22.155999999999999"/>
    <x v="1"/>
    <x v="0"/>
  </r>
  <r>
    <n v="9588"/>
    <x v="4806"/>
    <x v="827"/>
    <x v="901"/>
    <s v="Standard Class"/>
    <s v="BM-11575"/>
    <s v="Brendan Murry"/>
    <x v="1"/>
    <x v="0"/>
    <s v="Chicago"/>
    <x v="10"/>
    <n v="60653"/>
    <x v="2"/>
    <s v="OFF-ST-10001418"/>
    <x v="1"/>
    <x v="4"/>
    <s v="Carina Media Storage Towers in Natural &amp; Black"/>
    <x v="2468"/>
    <n v="4"/>
    <n v="0.2"/>
    <n v="-43.9056"/>
    <x v="2"/>
    <x v="0"/>
  </r>
  <r>
    <n v="9589"/>
    <x v="4807"/>
    <x v="283"/>
    <x v="303"/>
    <s v="Standard Class"/>
    <s v="AZ-10750"/>
    <s v="Annie Zypern"/>
    <x v="0"/>
    <x v="0"/>
    <s v="Wheeling"/>
    <x v="10"/>
    <n v="60090"/>
    <x v="2"/>
    <s v="OFF-AR-10000380"/>
    <x v="1"/>
    <x v="6"/>
    <s v="Hunt PowerHouse Electric Pencil Sharpener, Blue"/>
    <x v="5978"/>
    <n v="4"/>
    <n v="0.2"/>
    <n v="15.191999999999979"/>
    <x v="2"/>
    <x v="0"/>
  </r>
  <r>
    <n v="9590"/>
    <x v="4808"/>
    <x v="218"/>
    <x v="8"/>
    <s v="Standard Class"/>
    <s v="HD-14785"/>
    <s v="Harold Dahlen"/>
    <x v="2"/>
    <x v="0"/>
    <s v="Chicago"/>
    <x v="10"/>
    <n v="60610"/>
    <x v="2"/>
    <s v="OFF-PA-10003036"/>
    <x v="1"/>
    <x v="10"/>
    <s v="Black Print Carbonless 8 1/2&quot; x 8 1/4&quot; Rapid Memo Book"/>
    <x v="1133"/>
    <n v="3"/>
    <n v="0.2"/>
    <n v="5.6783999999999981"/>
    <x v="2"/>
    <x v="0"/>
  </r>
  <r>
    <n v="9591"/>
    <x v="4808"/>
    <x v="218"/>
    <x v="8"/>
    <s v="Standard Class"/>
    <s v="HD-14785"/>
    <s v="Harold Dahlen"/>
    <x v="2"/>
    <x v="0"/>
    <s v="Chicago"/>
    <x v="10"/>
    <n v="60610"/>
    <x v="2"/>
    <s v="OFF-BI-10002026"/>
    <x v="1"/>
    <x v="8"/>
    <s v="Avery Arch Ring Binders"/>
    <x v="5979"/>
    <n v="9"/>
    <n v="0.8"/>
    <n v="-172.55700000000007"/>
    <x v="2"/>
    <x v="0"/>
  </r>
  <r>
    <n v="9592"/>
    <x v="4809"/>
    <x v="1062"/>
    <x v="1269"/>
    <s v="Standard Class"/>
    <s v="BF-11005"/>
    <s v="Barry Franz"/>
    <x v="2"/>
    <x v="0"/>
    <s v="Pasadena"/>
    <x v="5"/>
    <n v="77506"/>
    <x v="2"/>
    <s v="FUR-FU-10003691"/>
    <x v="0"/>
    <x v="5"/>
    <s v="Eldon Image Series Desk Accessories, Ebony"/>
    <x v="3224"/>
    <n v="5"/>
    <n v="0.6"/>
    <n v="-9.8799999999999955"/>
    <x v="2"/>
    <x v="0"/>
  </r>
  <r>
    <n v="9593"/>
    <x v="4809"/>
    <x v="1062"/>
    <x v="1269"/>
    <s v="Standard Class"/>
    <s v="BF-11005"/>
    <s v="Barry Franz"/>
    <x v="2"/>
    <x v="0"/>
    <s v="Pasadena"/>
    <x v="5"/>
    <n v="77506"/>
    <x v="2"/>
    <s v="FUR-FU-10003806"/>
    <x v="0"/>
    <x v="5"/>
    <s v="Tenex Chairmat w/ Average Lip, 45&quot; x 53&quot;"/>
    <x v="5980"/>
    <n v="5"/>
    <n v="0.6"/>
    <n v="-378.40000000000009"/>
    <x v="2"/>
    <x v="0"/>
  </r>
  <r>
    <n v="9594"/>
    <x v="4810"/>
    <x v="32"/>
    <x v="184"/>
    <s v="Standard Class"/>
    <s v="HZ-14950"/>
    <s v="Henia Zydlo"/>
    <x v="0"/>
    <x v="0"/>
    <s v="New York City"/>
    <x v="15"/>
    <n v="10024"/>
    <x v="3"/>
    <s v="OFF-PA-10002741"/>
    <x v="1"/>
    <x v="10"/>
    <s v="Xerox 1980"/>
    <x v="18"/>
    <n v="2"/>
    <n v="0"/>
    <n v="3.8519999999999994"/>
    <x v="3"/>
    <x v="1"/>
  </r>
  <r>
    <n v="9595"/>
    <x v="4810"/>
    <x v="32"/>
    <x v="184"/>
    <s v="Standard Class"/>
    <s v="HZ-14950"/>
    <s v="Henia Zydlo"/>
    <x v="0"/>
    <x v="0"/>
    <s v="New York City"/>
    <x v="15"/>
    <n v="10024"/>
    <x v="3"/>
    <s v="OFF-PA-10003845"/>
    <x v="1"/>
    <x v="10"/>
    <s v="Xerox 1987"/>
    <x v="1057"/>
    <n v="2"/>
    <n v="0"/>
    <n v="5.6644000000000005"/>
    <x v="3"/>
    <x v="1"/>
  </r>
  <r>
    <n v="9596"/>
    <x v="4811"/>
    <x v="714"/>
    <x v="1320"/>
    <s v="Standard Class"/>
    <s v="KD-16495"/>
    <s v="Keith Dawkins"/>
    <x v="1"/>
    <x v="0"/>
    <s v="San Jose"/>
    <x v="1"/>
    <n v="95123"/>
    <x v="1"/>
    <s v="OFF-AP-10001492"/>
    <x v="1"/>
    <x v="9"/>
    <s v="Acco Six-Outlet Power Strip, 4' Cord Length"/>
    <x v="3119"/>
    <n v="3"/>
    <n v="0"/>
    <n v="6.7236000000000002"/>
    <x v="1"/>
    <x v="0"/>
  </r>
  <r>
    <n v="9597"/>
    <x v="4811"/>
    <x v="714"/>
    <x v="1320"/>
    <s v="Standard Class"/>
    <s v="KD-16495"/>
    <s v="Keith Dawkins"/>
    <x v="1"/>
    <x v="0"/>
    <s v="San Jose"/>
    <x v="1"/>
    <n v="95123"/>
    <x v="1"/>
    <s v="OFF-BI-10004318"/>
    <x v="1"/>
    <x v="8"/>
    <s v="Ibico EB-19 Dual Function Manual Binding System"/>
    <x v="4795"/>
    <n v="2"/>
    <n v="0.2"/>
    <n v="89.954799999999992"/>
    <x v="1"/>
    <x v="0"/>
  </r>
  <r>
    <n v="9598"/>
    <x v="4811"/>
    <x v="714"/>
    <x v="1320"/>
    <s v="Standard Class"/>
    <s v="KD-16495"/>
    <s v="Keith Dawkins"/>
    <x v="1"/>
    <x v="0"/>
    <s v="San Jose"/>
    <x v="1"/>
    <n v="95123"/>
    <x v="1"/>
    <s v="TEC-PH-10000193"/>
    <x v="2"/>
    <x v="7"/>
    <s v="Jensen SMPS-640 - speaker phone"/>
    <x v="3440"/>
    <n v="3"/>
    <n v="0.2"/>
    <n v="8.2763999999999953"/>
    <x v="1"/>
    <x v="0"/>
  </r>
  <r>
    <n v="9599"/>
    <x v="4812"/>
    <x v="444"/>
    <x v="832"/>
    <s v="Standard Class"/>
    <s v="FC-14245"/>
    <s v="Frank Carlisle"/>
    <x v="2"/>
    <x v="0"/>
    <s v="Sacramento"/>
    <x v="1"/>
    <n v="95823"/>
    <x v="1"/>
    <s v="FUR-FU-10003464"/>
    <x v="0"/>
    <x v="5"/>
    <s v="Seth Thomas 8 1/2&quot; Cubicle Clock"/>
    <x v="4053"/>
    <n v="3"/>
    <n v="0"/>
    <n v="19.468799999999998"/>
    <x v="1"/>
    <x v="0"/>
  </r>
  <r>
    <n v="9600"/>
    <x v="4813"/>
    <x v="1223"/>
    <x v="1256"/>
    <s v="Standard Class"/>
    <s v="TP-21130"/>
    <s v="Theone Pippenger"/>
    <x v="0"/>
    <x v="0"/>
    <s v="Springfield"/>
    <x v="21"/>
    <n v="97477"/>
    <x v="1"/>
    <s v="OFF-AP-10002403"/>
    <x v="1"/>
    <x v="9"/>
    <s v="Acco Smartsocket Color-Coded Six-Outlet AC Adapter Model Surge Protectors"/>
    <x v="5981"/>
    <n v="1"/>
    <n v="0.2"/>
    <n v="2.6405999999999992"/>
    <x v="1"/>
    <x v="0"/>
  </r>
  <r>
    <n v="9601"/>
    <x v="4814"/>
    <x v="540"/>
    <x v="676"/>
    <s v="Second Class"/>
    <s v="EB-13705"/>
    <s v="Ed Braxton"/>
    <x v="1"/>
    <x v="0"/>
    <s v="Mansfield"/>
    <x v="5"/>
    <n v="76063"/>
    <x v="2"/>
    <s v="OFF-PA-10003848"/>
    <x v="1"/>
    <x v="10"/>
    <s v="Xerox 1997"/>
    <x v="759"/>
    <n v="8"/>
    <n v="0.2"/>
    <n v="14.5152"/>
    <x v="2"/>
    <x v="0"/>
  </r>
  <r>
    <n v="9602"/>
    <x v="4815"/>
    <x v="913"/>
    <x v="411"/>
    <s v="Standard Class"/>
    <s v="JP-15520"/>
    <s v="Jeremy Pistek"/>
    <x v="0"/>
    <x v="0"/>
    <s v="Jonesboro"/>
    <x v="36"/>
    <n v="72401"/>
    <x v="0"/>
    <s v="OFF-PA-10001357"/>
    <x v="1"/>
    <x v="10"/>
    <s v="Xerox 1886"/>
    <x v="5982"/>
    <n v="5"/>
    <n v="0"/>
    <n v="114.95999999999998"/>
    <x v="0"/>
    <x v="0"/>
  </r>
  <r>
    <n v="9603"/>
    <x v="4816"/>
    <x v="946"/>
    <x v="707"/>
    <s v="First Class"/>
    <s v="TD-20995"/>
    <s v="Tamara Dahlen"/>
    <x v="0"/>
    <x v="0"/>
    <s v="Virginia Beach"/>
    <x v="17"/>
    <n v="23464"/>
    <x v="0"/>
    <s v="OFF-SU-10004737"/>
    <x v="1"/>
    <x v="14"/>
    <s v="Acme Design Stainless Steel Bent Scissors"/>
    <x v="5983"/>
    <n v="5"/>
    <n v="0"/>
    <n v="9.234"/>
    <x v="0"/>
    <x v="0"/>
  </r>
  <r>
    <n v="9604"/>
    <x v="4817"/>
    <x v="26"/>
    <x v="1321"/>
    <s v="Standard Class"/>
    <s v="DM-13345"/>
    <s v="Denise Monton"/>
    <x v="1"/>
    <x v="0"/>
    <s v="Rochester"/>
    <x v="15"/>
    <n v="14609"/>
    <x v="3"/>
    <s v="FUR-TA-10003715"/>
    <x v="0"/>
    <x v="3"/>
    <s v="Hon 2111 Invitation Series Corner Table"/>
    <x v="5984"/>
    <n v="3"/>
    <n v="0.4"/>
    <n v="-213.55740000000006"/>
    <x v="3"/>
    <x v="0"/>
  </r>
  <r>
    <n v="9605"/>
    <x v="4818"/>
    <x v="121"/>
    <x v="745"/>
    <s v="First Class"/>
    <s v="EG-13900"/>
    <s v="Emily Grady"/>
    <x v="0"/>
    <x v="0"/>
    <s v="Chesapeake"/>
    <x v="17"/>
    <n v="23320"/>
    <x v="0"/>
    <s v="OFF-AP-10003099"/>
    <x v="1"/>
    <x v="9"/>
    <s v="Eureka Hand Vacuum, Bagless"/>
    <x v="5985"/>
    <n v="4"/>
    <n v="0"/>
    <n v="55.36160000000001"/>
    <x v="0"/>
    <x v="0"/>
  </r>
  <r>
    <n v="9606"/>
    <x v="4819"/>
    <x v="259"/>
    <x v="748"/>
    <s v="Standard Class"/>
    <s v="HG-14965"/>
    <s v="Henry Goldwyn"/>
    <x v="1"/>
    <x v="0"/>
    <s v="Lancaster"/>
    <x v="24"/>
    <n v="43130"/>
    <x v="3"/>
    <s v="TEC-AC-10002323"/>
    <x v="2"/>
    <x v="11"/>
    <s v="SanDisk Ultra 32 GB MicroSDHC Class 10 Memory Card"/>
    <x v="5986"/>
    <n v="4"/>
    <n v="0.2"/>
    <n v="-6.1879999999999988"/>
    <x v="3"/>
    <x v="0"/>
  </r>
  <r>
    <n v="9607"/>
    <x v="4819"/>
    <x v="259"/>
    <x v="748"/>
    <s v="Standard Class"/>
    <s v="HG-14965"/>
    <s v="Henry Goldwyn"/>
    <x v="1"/>
    <x v="0"/>
    <s v="Lancaster"/>
    <x v="24"/>
    <n v="43130"/>
    <x v="3"/>
    <s v="OFF-ST-10002344"/>
    <x v="1"/>
    <x v="4"/>
    <s v="Carina 42&quot;Hx23 3/4&quot;W Media Storage Unit"/>
    <x v="4934"/>
    <n v="3"/>
    <n v="0.2"/>
    <n v="-43.729199999999992"/>
    <x v="3"/>
    <x v="0"/>
  </r>
  <r>
    <n v="9608"/>
    <x v="4820"/>
    <x v="256"/>
    <x v="274"/>
    <s v="Second Class"/>
    <s v="BF-11080"/>
    <s v="Bart Folk"/>
    <x v="0"/>
    <x v="0"/>
    <s v="New York City"/>
    <x v="15"/>
    <n v="10024"/>
    <x v="3"/>
    <s v="OFF-PA-10000007"/>
    <x v="1"/>
    <x v="10"/>
    <s v="Telephone Message Books with Fax/Mobile Section, 4 1/4&quot; x 6&quot;"/>
    <x v="5987"/>
    <n v="6"/>
    <n v="0"/>
    <n v="9.9359999999999999"/>
    <x v="3"/>
    <x v="0"/>
  </r>
  <r>
    <n v="9609"/>
    <x v="4820"/>
    <x v="256"/>
    <x v="274"/>
    <s v="Second Class"/>
    <s v="BF-11080"/>
    <s v="Bart Folk"/>
    <x v="0"/>
    <x v="0"/>
    <s v="New York City"/>
    <x v="15"/>
    <n v="10024"/>
    <x v="3"/>
    <s v="OFF-LA-10000248"/>
    <x v="1"/>
    <x v="2"/>
    <s v="Avery 52"/>
    <x v="469"/>
    <n v="3"/>
    <n v="0"/>
    <n v="5.2028999999999996"/>
    <x v="3"/>
    <x v="0"/>
  </r>
  <r>
    <n v="9610"/>
    <x v="4821"/>
    <x v="458"/>
    <x v="1088"/>
    <s v="Second Class"/>
    <s v="SC-20095"/>
    <s v="Sanjit Chand"/>
    <x v="0"/>
    <x v="0"/>
    <s v="Los Angeles"/>
    <x v="1"/>
    <n v="90045"/>
    <x v="1"/>
    <s v="FUR-FU-10002116"/>
    <x v="0"/>
    <x v="5"/>
    <s v="Tenex Carpeted, Granite-Look or Clear Contemporary Contour Shape Chair Mats"/>
    <x v="5988"/>
    <n v="4"/>
    <n v="0"/>
    <n v="19.798799999999972"/>
    <x v="1"/>
    <x v="1"/>
  </r>
  <r>
    <n v="9611"/>
    <x v="4821"/>
    <x v="458"/>
    <x v="1088"/>
    <s v="Second Class"/>
    <s v="SC-20095"/>
    <s v="Sanjit Chand"/>
    <x v="0"/>
    <x v="0"/>
    <s v="Los Angeles"/>
    <x v="1"/>
    <n v="90045"/>
    <x v="1"/>
    <s v="OFF-LA-10002195"/>
    <x v="1"/>
    <x v="2"/>
    <s v="Avery 481"/>
    <x v="1806"/>
    <n v="9"/>
    <n v="0"/>
    <n v="13.3056"/>
    <x v="1"/>
    <x v="1"/>
  </r>
  <r>
    <n v="9612"/>
    <x v="4822"/>
    <x v="1200"/>
    <x v="904"/>
    <s v="Standard Class"/>
    <s v="CS-11950"/>
    <s v="Carlos Soltero"/>
    <x v="0"/>
    <x v="0"/>
    <s v="Jackson"/>
    <x v="35"/>
    <n v="39212"/>
    <x v="0"/>
    <s v="OFF-FA-10000735"/>
    <x v="1"/>
    <x v="13"/>
    <s v="Staples"/>
    <x v="2643"/>
    <n v="4"/>
    <n v="0"/>
    <n v="5.2559999999999993"/>
    <x v="0"/>
    <x v="0"/>
  </r>
  <r>
    <n v="9613"/>
    <x v="4823"/>
    <x v="31"/>
    <x v="42"/>
    <s v="Standard Class"/>
    <s v="BD-11320"/>
    <s v="Bill Donatelli"/>
    <x v="0"/>
    <x v="0"/>
    <s v="Woodland"/>
    <x v="1"/>
    <n v="95695"/>
    <x v="1"/>
    <s v="TEC-PH-10001299"/>
    <x v="2"/>
    <x v="7"/>
    <s v="Polycom CX300 Desktop Phone USB VoIP phone"/>
    <x v="2562"/>
    <n v="2"/>
    <n v="0.2"/>
    <n v="23.998400000000004"/>
    <x v="1"/>
    <x v="0"/>
  </r>
  <r>
    <n v="9614"/>
    <x v="4824"/>
    <x v="7"/>
    <x v="1170"/>
    <s v="First Class"/>
    <s v="MZ-17515"/>
    <s v="Mary Zewe"/>
    <x v="1"/>
    <x v="0"/>
    <s v="Seattle"/>
    <x v="4"/>
    <n v="98115"/>
    <x v="1"/>
    <s v="OFF-AP-10002892"/>
    <x v="1"/>
    <x v="9"/>
    <s v="Belkin F5C206VTEL 6 Outlet Surge"/>
    <x v="5989"/>
    <n v="1"/>
    <n v="0"/>
    <n v="6.8939999999999984"/>
    <x v="1"/>
    <x v="0"/>
  </r>
  <r>
    <n v="9615"/>
    <x v="4824"/>
    <x v="7"/>
    <x v="1170"/>
    <s v="First Class"/>
    <s v="MZ-17515"/>
    <s v="Mary Zewe"/>
    <x v="1"/>
    <x v="0"/>
    <s v="Seattle"/>
    <x v="4"/>
    <n v="98115"/>
    <x v="1"/>
    <s v="TEC-AC-10002718"/>
    <x v="2"/>
    <x v="11"/>
    <s v="Belkin Standard 104 key USB Keyboard"/>
    <x v="5990"/>
    <n v="7"/>
    <n v="0"/>
    <n v="15.319499999999996"/>
    <x v="1"/>
    <x v="0"/>
  </r>
  <r>
    <n v="9616"/>
    <x v="4824"/>
    <x v="7"/>
    <x v="1170"/>
    <s v="First Class"/>
    <s v="MZ-17515"/>
    <s v="Mary Zewe"/>
    <x v="1"/>
    <x v="0"/>
    <s v="Seattle"/>
    <x v="4"/>
    <n v="98115"/>
    <x v="1"/>
    <s v="OFF-BI-10003527"/>
    <x v="1"/>
    <x v="8"/>
    <s v="Fellowes PB500 Electric Punch Plastic Comb Binding Machine with Manual Bind"/>
    <x v="5991"/>
    <n v="2"/>
    <n v="0.2"/>
    <n v="762.59400000000005"/>
    <x v="1"/>
    <x v="0"/>
  </r>
  <r>
    <n v="9617"/>
    <x v="4825"/>
    <x v="250"/>
    <x v="652"/>
    <s v="Standard Class"/>
    <s v="PW-19030"/>
    <s v="Pauline Webber"/>
    <x v="1"/>
    <x v="0"/>
    <s v="Los Angeles"/>
    <x v="1"/>
    <n v="90049"/>
    <x v="1"/>
    <s v="OFF-AR-10002255"/>
    <x v="1"/>
    <x v="6"/>
    <s v="Newell 346"/>
    <x v="1784"/>
    <n v="2"/>
    <n v="0"/>
    <n v="1.6703999999999999"/>
    <x v="1"/>
    <x v="0"/>
  </r>
  <r>
    <n v="9618"/>
    <x v="4826"/>
    <x v="673"/>
    <x v="410"/>
    <s v="Standard Class"/>
    <s v="BS-11380"/>
    <s v="Bill Stewart"/>
    <x v="1"/>
    <x v="0"/>
    <s v="Bowling Green"/>
    <x v="24"/>
    <n v="43402"/>
    <x v="3"/>
    <s v="TEC-CO-10002095"/>
    <x v="2"/>
    <x v="16"/>
    <s v="Hewlett Packard 610 Color Digital Copier / Printer"/>
    <x v="5992"/>
    <n v="3"/>
    <n v="0.4"/>
    <n v="74.998499999999922"/>
    <x v="3"/>
    <x v="0"/>
  </r>
  <r>
    <n v="9619"/>
    <x v="4826"/>
    <x v="673"/>
    <x v="410"/>
    <s v="Standard Class"/>
    <s v="BS-11380"/>
    <s v="Bill Stewart"/>
    <x v="1"/>
    <x v="0"/>
    <s v="Bowling Green"/>
    <x v="24"/>
    <n v="43402"/>
    <x v="3"/>
    <s v="OFF-AR-10004022"/>
    <x v="1"/>
    <x v="6"/>
    <s v="Panasonic KP-380BK Classic Electric Pencil Sharpener"/>
    <x v="1146"/>
    <n v="3"/>
    <n v="0.2"/>
    <n v="5.3969999999999914"/>
    <x v="3"/>
    <x v="0"/>
  </r>
  <r>
    <n v="9620"/>
    <x v="4826"/>
    <x v="673"/>
    <x v="410"/>
    <s v="Standard Class"/>
    <s v="BS-11380"/>
    <s v="Bill Stewart"/>
    <x v="1"/>
    <x v="0"/>
    <s v="Bowling Green"/>
    <x v="24"/>
    <n v="43402"/>
    <x v="3"/>
    <s v="TEC-AC-10002335"/>
    <x v="2"/>
    <x v="11"/>
    <s v="Logitech Media Keyboard K200"/>
    <x v="4089"/>
    <n v="5"/>
    <n v="0.2"/>
    <n v="-1.7495000000000118"/>
    <x v="3"/>
    <x v="0"/>
  </r>
  <r>
    <n v="9621"/>
    <x v="4827"/>
    <x v="467"/>
    <x v="839"/>
    <s v="Standard Class"/>
    <s v="DA-13450"/>
    <s v="Dianna Arnett"/>
    <x v="2"/>
    <x v="0"/>
    <s v="Lancaster"/>
    <x v="24"/>
    <n v="43130"/>
    <x v="3"/>
    <s v="OFF-AP-10001634"/>
    <x v="1"/>
    <x v="9"/>
    <s v="Hoover Commercial Lightweight Upright Vacuum"/>
    <x v="5993"/>
    <n v="6"/>
    <n v="0.2"/>
    <n v="1.2527999999999988"/>
    <x v="3"/>
    <x v="0"/>
  </r>
  <r>
    <n v="9622"/>
    <x v="4827"/>
    <x v="467"/>
    <x v="839"/>
    <s v="Standard Class"/>
    <s v="DA-13450"/>
    <s v="Dianna Arnett"/>
    <x v="2"/>
    <x v="0"/>
    <s v="Lancaster"/>
    <x v="24"/>
    <n v="43130"/>
    <x v="3"/>
    <s v="TEC-AC-10002370"/>
    <x v="2"/>
    <x v="11"/>
    <s v="Maxell CD-R Discs"/>
    <x v="5994"/>
    <n v="2"/>
    <n v="0.2"/>
    <n v="0.47279999999999966"/>
    <x v="3"/>
    <x v="0"/>
  </r>
  <r>
    <n v="9623"/>
    <x v="4827"/>
    <x v="467"/>
    <x v="839"/>
    <s v="Standard Class"/>
    <s v="DA-13450"/>
    <s v="Dianna Arnett"/>
    <x v="2"/>
    <x v="0"/>
    <s v="Lancaster"/>
    <x v="24"/>
    <n v="43130"/>
    <x v="3"/>
    <s v="OFF-PA-10000174"/>
    <x v="1"/>
    <x v="10"/>
    <s v="Message Book, Wirebound, Four 5 1/2&quot; X 4&quot; Forms/Pg., 200 Dupl. Sets/Book"/>
    <x v="2731"/>
    <n v="4"/>
    <n v="0.2"/>
    <n v="11.102399999999996"/>
    <x v="3"/>
    <x v="0"/>
  </r>
  <r>
    <n v="9624"/>
    <x v="4828"/>
    <x v="222"/>
    <x v="569"/>
    <s v="First Class"/>
    <s v="ME-17725"/>
    <s v="Max Engle"/>
    <x v="0"/>
    <x v="0"/>
    <s v="Dallas"/>
    <x v="5"/>
    <n v="75220"/>
    <x v="2"/>
    <s v="OFF-AP-10000240"/>
    <x v="1"/>
    <x v="9"/>
    <s v="Belkin F9G930V10-GRY 9 Outlet Surge"/>
    <x v="5995"/>
    <n v="2"/>
    <n v="0.8"/>
    <n v="-54.549600000000012"/>
    <x v="2"/>
    <x v="0"/>
  </r>
  <r>
    <n v="9625"/>
    <x v="4828"/>
    <x v="222"/>
    <x v="569"/>
    <s v="First Class"/>
    <s v="ME-17725"/>
    <s v="Max Engle"/>
    <x v="0"/>
    <x v="0"/>
    <s v="Dallas"/>
    <x v="5"/>
    <n v="75220"/>
    <x v="2"/>
    <s v="FUR-TA-10002855"/>
    <x v="0"/>
    <x v="3"/>
    <s v="Bevis Round Conference Table Top &amp; Single Column Base"/>
    <x v="5996"/>
    <n v="3"/>
    <n v="0.3"/>
    <n v="-39.511800000000036"/>
    <x v="2"/>
    <x v="0"/>
  </r>
  <r>
    <n v="9626"/>
    <x v="4828"/>
    <x v="222"/>
    <x v="569"/>
    <s v="First Class"/>
    <s v="ME-17725"/>
    <s v="Max Engle"/>
    <x v="0"/>
    <x v="0"/>
    <s v="Dallas"/>
    <x v="5"/>
    <n v="75220"/>
    <x v="2"/>
    <s v="FUR-BO-10000780"/>
    <x v="0"/>
    <x v="0"/>
    <s v="O'Sullivan Plantations 2-Door Library in Landvery Oak"/>
    <x v="5997"/>
    <n v="3"/>
    <n v="0.32"/>
    <n v="-96.470399999999955"/>
    <x v="2"/>
    <x v="0"/>
  </r>
  <r>
    <n v="9627"/>
    <x v="4829"/>
    <x v="397"/>
    <x v="425"/>
    <s v="First Class"/>
    <s v="MH-17785"/>
    <s v="Maya Herman"/>
    <x v="1"/>
    <x v="0"/>
    <s v="Lubbock"/>
    <x v="5"/>
    <n v="79424"/>
    <x v="2"/>
    <s v="OFF-PA-10001846"/>
    <x v="1"/>
    <x v="10"/>
    <s v="Xerox 1899"/>
    <x v="4766"/>
    <n v="2"/>
    <n v="0.2"/>
    <n v="3.3524000000000003"/>
    <x v="2"/>
    <x v="0"/>
  </r>
  <r>
    <n v="9628"/>
    <x v="4830"/>
    <x v="533"/>
    <x v="680"/>
    <s v="Standard Class"/>
    <s v="BT-11440"/>
    <s v="Bobby Trafton"/>
    <x v="0"/>
    <x v="0"/>
    <s v="Detroit"/>
    <x v="12"/>
    <n v="48227"/>
    <x v="2"/>
    <s v="OFF-BI-10002049"/>
    <x v="1"/>
    <x v="8"/>
    <s v="UniKeep View Case Binders"/>
    <x v="1865"/>
    <n v="3"/>
    <n v="0"/>
    <n v="6.7481999999999989"/>
    <x v="2"/>
    <x v="0"/>
  </r>
  <r>
    <n v="9629"/>
    <x v="4831"/>
    <x v="286"/>
    <x v="385"/>
    <s v="Standard Class"/>
    <s v="MM-17920"/>
    <s v="Michael Moore"/>
    <x v="0"/>
    <x v="0"/>
    <s v="Newark"/>
    <x v="24"/>
    <n v="43055"/>
    <x v="3"/>
    <s v="OFF-PA-10002947"/>
    <x v="1"/>
    <x v="10"/>
    <s v="Xerox 1923"/>
    <x v="5577"/>
    <n v="7"/>
    <n v="0.2"/>
    <n v="13.0928"/>
    <x v="3"/>
    <x v="0"/>
  </r>
  <r>
    <n v="9630"/>
    <x v="4831"/>
    <x v="286"/>
    <x v="385"/>
    <s v="Standard Class"/>
    <s v="MM-17920"/>
    <s v="Michael Moore"/>
    <x v="0"/>
    <x v="0"/>
    <s v="Newark"/>
    <x v="24"/>
    <n v="43055"/>
    <x v="3"/>
    <s v="OFF-BI-10003476"/>
    <x v="1"/>
    <x v="8"/>
    <s v="Avery Metallic Poly Binders"/>
    <x v="5998"/>
    <n v="2"/>
    <n v="0.7"/>
    <n v="-2.5212000000000003"/>
    <x v="3"/>
    <x v="0"/>
  </r>
  <r>
    <n v="9631"/>
    <x v="4832"/>
    <x v="1206"/>
    <x v="29"/>
    <s v="Standard Class"/>
    <s v="NM-18520"/>
    <s v="Neoma Murray"/>
    <x v="0"/>
    <x v="0"/>
    <s v="New York City"/>
    <x v="15"/>
    <n v="10011"/>
    <x v="3"/>
    <s v="OFF-BI-10002609"/>
    <x v="1"/>
    <x v="8"/>
    <s v="Avery Hidden Tab Dividers for Binding Systems"/>
    <x v="489"/>
    <n v="3"/>
    <n v="0.2"/>
    <n v="2.3243999999999994"/>
    <x v="3"/>
    <x v="0"/>
  </r>
  <r>
    <n v="9632"/>
    <x v="4832"/>
    <x v="1206"/>
    <x v="29"/>
    <s v="Standard Class"/>
    <s v="NM-18520"/>
    <s v="Neoma Murray"/>
    <x v="0"/>
    <x v="0"/>
    <s v="New York City"/>
    <x v="15"/>
    <n v="10011"/>
    <x v="3"/>
    <s v="TEC-PH-10003215"/>
    <x v="2"/>
    <x v="7"/>
    <s v="Jackery Bar Premium Fast-charging Portable Charger"/>
    <x v="5999"/>
    <n v="6"/>
    <n v="0"/>
    <n v="88.052999999999997"/>
    <x v="3"/>
    <x v="0"/>
  </r>
  <r>
    <n v="9633"/>
    <x v="4833"/>
    <x v="778"/>
    <x v="1239"/>
    <s v="Standard Class"/>
    <s v="MH-17455"/>
    <s v="Mark Hamilton"/>
    <x v="0"/>
    <x v="0"/>
    <s v="Minneapolis"/>
    <x v="11"/>
    <n v="55407"/>
    <x v="2"/>
    <s v="OFF-AP-10004785"/>
    <x v="1"/>
    <x v="9"/>
    <s v="Holmes Replacement Filter for HEPA Air Cleaner, Medium Room"/>
    <x v="6000"/>
    <n v="8"/>
    <n v="0"/>
    <n v="38.975200000000008"/>
    <x v="2"/>
    <x v="0"/>
  </r>
  <r>
    <n v="9634"/>
    <x v="4834"/>
    <x v="1005"/>
    <x v="1098"/>
    <s v="First Class"/>
    <s v="TC-21295"/>
    <s v="Toby Carlisle"/>
    <x v="0"/>
    <x v="0"/>
    <s v="Everett"/>
    <x v="31"/>
    <n v="2149"/>
    <x v="3"/>
    <s v="TEC-AC-10000865"/>
    <x v="2"/>
    <x v="11"/>
    <s v="WD My Passport Ultra 500GB Portable External Hard Drive"/>
    <x v="1322"/>
    <n v="3"/>
    <n v="0"/>
    <n v="30.089999999999982"/>
    <x v="3"/>
    <x v="0"/>
  </r>
  <r>
    <n v="9635"/>
    <x v="4834"/>
    <x v="1005"/>
    <x v="1098"/>
    <s v="First Class"/>
    <s v="TC-21295"/>
    <s v="Toby Carlisle"/>
    <x v="0"/>
    <x v="0"/>
    <s v="Everett"/>
    <x v="31"/>
    <n v="2149"/>
    <x v="3"/>
    <s v="OFF-ST-10000615"/>
    <x v="1"/>
    <x v="4"/>
    <s v="SimpliFile Personal File, Black Granite, 15w x 6-15/16d x 11-1/4h"/>
    <x v="6001"/>
    <n v="7"/>
    <n v="0"/>
    <n v="22.246000000000006"/>
    <x v="3"/>
    <x v="0"/>
  </r>
  <r>
    <n v="9636"/>
    <x v="4834"/>
    <x v="1005"/>
    <x v="1098"/>
    <s v="First Class"/>
    <s v="TC-21295"/>
    <s v="Toby Carlisle"/>
    <x v="0"/>
    <x v="0"/>
    <s v="Everett"/>
    <x v="31"/>
    <n v="2149"/>
    <x v="3"/>
    <s v="FUR-CH-10000749"/>
    <x v="0"/>
    <x v="1"/>
    <s v="Office Star - Ergonomic Mid Back Chair with 2-Way Adjustable Arms"/>
    <x v="2356"/>
    <n v="9"/>
    <n v="0"/>
    <n v="260.61120000000017"/>
    <x v="3"/>
    <x v="0"/>
  </r>
  <r>
    <n v="9637"/>
    <x v="4835"/>
    <x v="728"/>
    <x v="573"/>
    <s v="Standard Class"/>
    <s v="MH-17785"/>
    <s v="Maya Herman"/>
    <x v="1"/>
    <x v="0"/>
    <s v="Seattle"/>
    <x v="4"/>
    <n v="98105"/>
    <x v="1"/>
    <s v="FUR-FU-10003553"/>
    <x v="0"/>
    <x v="5"/>
    <s v="Howard Miller 13-1/2&quot; Diameter Rosebrook Wall Clock"/>
    <x v="6002"/>
    <n v="2"/>
    <n v="0"/>
    <n v="55.016000000000005"/>
    <x v="1"/>
    <x v="0"/>
  </r>
  <r>
    <n v="9638"/>
    <x v="4835"/>
    <x v="728"/>
    <x v="573"/>
    <s v="Standard Class"/>
    <s v="MH-17785"/>
    <s v="Maya Herman"/>
    <x v="1"/>
    <x v="0"/>
    <s v="Seattle"/>
    <x v="4"/>
    <n v="98105"/>
    <x v="1"/>
    <s v="FUR-TA-10003008"/>
    <x v="0"/>
    <x v="3"/>
    <s v="Lesro Round Back Collection Coffee Table, End Table"/>
    <x v="6003"/>
    <n v="4"/>
    <n v="0"/>
    <n v="94.926000000000045"/>
    <x v="1"/>
    <x v="0"/>
  </r>
  <r>
    <n v="9639"/>
    <x v="4836"/>
    <x v="105"/>
    <x v="205"/>
    <s v="Second Class"/>
    <s v="EP-13915"/>
    <s v="Emily Phan"/>
    <x v="0"/>
    <x v="0"/>
    <s v="Los Angeles"/>
    <x v="1"/>
    <n v="90032"/>
    <x v="1"/>
    <s v="OFF-PA-10001846"/>
    <x v="1"/>
    <x v="10"/>
    <s v="Xerox 1899"/>
    <x v="1057"/>
    <n v="2"/>
    <n v="0"/>
    <n v="5.6644000000000005"/>
    <x v="1"/>
    <x v="0"/>
  </r>
  <r>
    <n v="9640"/>
    <x v="4837"/>
    <x v="1224"/>
    <x v="1322"/>
    <s v="Second Class"/>
    <s v="JH-15985"/>
    <s v="Joseph Holt"/>
    <x v="0"/>
    <x v="0"/>
    <s v="Concord"/>
    <x v="3"/>
    <n v="28027"/>
    <x v="0"/>
    <s v="FUR-TA-10000198"/>
    <x v="0"/>
    <x v="3"/>
    <s v="Chromcraft Bull-Nose Wood Oval Conference Tables &amp; Bases"/>
    <x v="6004"/>
    <n v="13"/>
    <n v="0.4"/>
    <n v="-1862.3124000000003"/>
    <x v="0"/>
    <x v="0"/>
  </r>
  <r>
    <n v="9641"/>
    <x v="4838"/>
    <x v="1009"/>
    <x v="1323"/>
    <s v="Standard Class"/>
    <s v="CM-12715"/>
    <s v="Craig Molinari"/>
    <x v="1"/>
    <x v="0"/>
    <s v="Seattle"/>
    <x v="4"/>
    <n v="98103"/>
    <x v="1"/>
    <s v="OFF-AR-10000390"/>
    <x v="1"/>
    <x v="6"/>
    <s v="Newell Chalk Holder"/>
    <x v="2809"/>
    <n v="5"/>
    <n v="0"/>
    <n v="9.4989999999999988"/>
    <x v="1"/>
    <x v="0"/>
  </r>
  <r>
    <n v="9642"/>
    <x v="4838"/>
    <x v="1009"/>
    <x v="1323"/>
    <s v="Standard Class"/>
    <s v="CM-12715"/>
    <s v="Craig Molinari"/>
    <x v="1"/>
    <x v="0"/>
    <s v="Seattle"/>
    <x v="4"/>
    <n v="98103"/>
    <x v="1"/>
    <s v="OFF-ST-10000934"/>
    <x v="1"/>
    <x v="4"/>
    <s v="Contico 72&quot;H Heavy-Duty Storage System"/>
    <x v="6005"/>
    <n v="5"/>
    <n v="0"/>
    <n v="0"/>
    <x v="1"/>
    <x v="0"/>
  </r>
  <r>
    <n v="9643"/>
    <x v="4838"/>
    <x v="1009"/>
    <x v="1323"/>
    <s v="Standard Class"/>
    <s v="CM-12715"/>
    <s v="Craig Molinari"/>
    <x v="1"/>
    <x v="0"/>
    <s v="Seattle"/>
    <x v="4"/>
    <n v="98103"/>
    <x v="1"/>
    <s v="FUR-CH-10002780"/>
    <x v="0"/>
    <x v="1"/>
    <s v="Office Star - Task Chair with Contemporary Loop Arms"/>
    <x v="5404"/>
    <n v="6"/>
    <n v="0.2"/>
    <n v="21.835199999999986"/>
    <x v="1"/>
    <x v="0"/>
  </r>
  <r>
    <n v="9644"/>
    <x v="4838"/>
    <x v="1009"/>
    <x v="1323"/>
    <s v="Standard Class"/>
    <s v="CM-12715"/>
    <s v="Craig Molinari"/>
    <x v="1"/>
    <x v="0"/>
    <s v="Seattle"/>
    <x v="4"/>
    <n v="98103"/>
    <x v="1"/>
    <s v="FUR-CH-10004495"/>
    <x v="0"/>
    <x v="1"/>
    <s v="Global Leather and Oak Executive Chair, Black"/>
    <x v="6006"/>
    <n v="2"/>
    <n v="0.2"/>
    <n v="54.17639999999993"/>
    <x v="1"/>
    <x v="0"/>
  </r>
  <r>
    <n v="9645"/>
    <x v="4839"/>
    <x v="110"/>
    <x v="198"/>
    <s v="Standard Class"/>
    <s v="FO-14305"/>
    <s v="Frank Olsen"/>
    <x v="0"/>
    <x v="0"/>
    <s v="Glendale"/>
    <x v="16"/>
    <n v="85301"/>
    <x v="1"/>
    <s v="TEC-AC-10002006"/>
    <x v="2"/>
    <x v="11"/>
    <s v="Memorex Micro Travel Drive 16 GB"/>
    <x v="6007"/>
    <n v="7"/>
    <n v="0.2"/>
    <n v="12.312299999999993"/>
    <x v="1"/>
    <x v="0"/>
  </r>
  <r>
    <n v="9646"/>
    <x v="4839"/>
    <x v="110"/>
    <x v="198"/>
    <s v="Standard Class"/>
    <s v="FO-14305"/>
    <s v="Frank Olsen"/>
    <x v="0"/>
    <x v="0"/>
    <s v="Glendale"/>
    <x v="16"/>
    <n v="85301"/>
    <x v="1"/>
    <s v="OFF-ST-10002485"/>
    <x v="1"/>
    <x v="4"/>
    <s v="Rogers Deluxe File Chest"/>
    <x v="2083"/>
    <n v="2"/>
    <n v="0.2"/>
    <n v="-8.3524000000000012"/>
    <x v="1"/>
    <x v="0"/>
  </r>
  <r>
    <n v="9647"/>
    <x v="4839"/>
    <x v="110"/>
    <x v="198"/>
    <s v="Standard Class"/>
    <s v="FO-14305"/>
    <s v="Frank Olsen"/>
    <x v="0"/>
    <x v="0"/>
    <s v="Glendale"/>
    <x v="16"/>
    <n v="85301"/>
    <x v="1"/>
    <s v="OFF-BI-10000778"/>
    <x v="1"/>
    <x v="8"/>
    <s v="GBC VeloBinder Electric Binding Machine"/>
    <x v="1270"/>
    <n v="2"/>
    <n v="0.7"/>
    <n v="-48.391999999999982"/>
    <x v="1"/>
    <x v="0"/>
  </r>
  <r>
    <n v="9648"/>
    <x v="4840"/>
    <x v="84"/>
    <x v="81"/>
    <s v="Standard Class"/>
    <s v="MW-18220"/>
    <s v="Mitch Webber"/>
    <x v="0"/>
    <x v="0"/>
    <s v="Coon Rapids"/>
    <x v="11"/>
    <n v="55433"/>
    <x v="2"/>
    <s v="OFF-ST-10000877"/>
    <x v="1"/>
    <x v="4"/>
    <s v="Recycled Steel Personal File for Standard File Folders"/>
    <x v="3552"/>
    <n v="4"/>
    <n v="0"/>
    <n v="57.501599999999996"/>
    <x v="2"/>
    <x v="0"/>
  </r>
  <r>
    <n v="9649"/>
    <x v="4840"/>
    <x v="84"/>
    <x v="81"/>
    <s v="Standard Class"/>
    <s v="MW-18220"/>
    <s v="Mitch Webber"/>
    <x v="0"/>
    <x v="0"/>
    <s v="Coon Rapids"/>
    <x v="11"/>
    <n v="55433"/>
    <x v="2"/>
    <s v="TEC-PH-10002103"/>
    <x v="2"/>
    <x v="7"/>
    <s v="Jabra SPEAK 410"/>
    <x v="1694"/>
    <n v="3"/>
    <n v="0"/>
    <n v="78.951599999999999"/>
    <x v="2"/>
    <x v="0"/>
  </r>
  <r>
    <n v="9650"/>
    <x v="4841"/>
    <x v="491"/>
    <x v="724"/>
    <s v="Standard Class"/>
    <s v="MS-17365"/>
    <s v="Maribeth Schnelling"/>
    <x v="0"/>
    <x v="0"/>
    <s v="Los Angeles"/>
    <x v="1"/>
    <n v="90045"/>
    <x v="1"/>
    <s v="FUR-BO-10002213"/>
    <x v="0"/>
    <x v="0"/>
    <s v="DMI Eclipse Executive Suite Bookcases"/>
    <x v="6008"/>
    <n v="8"/>
    <n v="0.15"/>
    <n v="160.31359999999984"/>
    <x v="1"/>
    <x v="0"/>
  </r>
  <r>
    <n v="9651"/>
    <x v="4841"/>
    <x v="491"/>
    <x v="724"/>
    <s v="Standard Class"/>
    <s v="MS-17365"/>
    <s v="Maribeth Schnelling"/>
    <x v="0"/>
    <x v="0"/>
    <s v="Los Angeles"/>
    <x v="1"/>
    <n v="90045"/>
    <x v="1"/>
    <s v="OFF-AR-10004269"/>
    <x v="1"/>
    <x v="6"/>
    <s v="Newell 31"/>
    <x v="5389"/>
    <n v="9"/>
    <n v="0"/>
    <n v="10.4076"/>
    <x v="1"/>
    <x v="0"/>
  </r>
  <r>
    <n v="9652"/>
    <x v="4841"/>
    <x v="491"/>
    <x v="724"/>
    <s v="Standard Class"/>
    <s v="MS-17365"/>
    <s v="Maribeth Schnelling"/>
    <x v="0"/>
    <x v="0"/>
    <s v="Los Angeles"/>
    <x v="1"/>
    <n v="90045"/>
    <x v="1"/>
    <s v="OFF-AP-10000055"/>
    <x v="1"/>
    <x v="9"/>
    <s v="Belkin F9S820V06 8 Outlet Surge"/>
    <x v="647"/>
    <n v="2"/>
    <n v="0"/>
    <n v="19.487999999999992"/>
    <x v="1"/>
    <x v="0"/>
  </r>
  <r>
    <n v="9653"/>
    <x v="4841"/>
    <x v="491"/>
    <x v="724"/>
    <s v="Standard Class"/>
    <s v="MS-17365"/>
    <s v="Maribeth Schnelling"/>
    <x v="0"/>
    <x v="0"/>
    <s v="Los Angeles"/>
    <x v="1"/>
    <n v="90045"/>
    <x v="1"/>
    <s v="FUR-FU-10002937"/>
    <x v="0"/>
    <x v="5"/>
    <s v="GE 48&quot; Fluorescent Tube, Cool White Energy Saver, 34 Watts, 30/Box"/>
    <x v="1930"/>
    <n v="6"/>
    <n v="0"/>
    <n v="297.69"/>
    <x v="1"/>
    <x v="0"/>
  </r>
  <r>
    <n v="9654"/>
    <x v="4842"/>
    <x v="205"/>
    <x v="210"/>
    <s v="Standard Class"/>
    <s v="HP-14815"/>
    <s v="Harold Pawlan"/>
    <x v="2"/>
    <x v="0"/>
    <s v="Tucson"/>
    <x v="16"/>
    <n v="85705"/>
    <x v="1"/>
    <s v="TEC-AC-10001874"/>
    <x v="2"/>
    <x v="11"/>
    <s v="Logitech Wireless Anywhere Mouse MX for PC and Mac"/>
    <x v="916"/>
    <n v="2"/>
    <n v="0.2"/>
    <n v="11.997999999999998"/>
    <x v="1"/>
    <x v="0"/>
  </r>
  <r>
    <n v="9655"/>
    <x v="4842"/>
    <x v="205"/>
    <x v="210"/>
    <s v="Standard Class"/>
    <s v="HP-14815"/>
    <s v="Harold Pawlan"/>
    <x v="2"/>
    <x v="0"/>
    <s v="Tucson"/>
    <x v="16"/>
    <n v="85705"/>
    <x v="1"/>
    <s v="OFF-BI-10004506"/>
    <x v="1"/>
    <x v="8"/>
    <s v="Wilson Jones data.warehouse D-Ring Binders with DublLock"/>
    <x v="6009"/>
    <n v="2"/>
    <n v="0.7"/>
    <n v="-3.6212"/>
    <x v="1"/>
    <x v="0"/>
  </r>
  <r>
    <n v="9656"/>
    <x v="4843"/>
    <x v="358"/>
    <x v="148"/>
    <s v="Standard Class"/>
    <s v="AS-10090"/>
    <s v="Adam Shillingsburg"/>
    <x v="0"/>
    <x v="0"/>
    <s v="New York City"/>
    <x v="15"/>
    <n v="10035"/>
    <x v="3"/>
    <s v="FUR-FU-10001876"/>
    <x v="0"/>
    <x v="5"/>
    <s v="Computer Room Manger, 14&quot;"/>
    <x v="6010"/>
    <n v="3"/>
    <n v="0"/>
    <n v="35.078399999999995"/>
    <x v="3"/>
    <x v="0"/>
  </r>
  <r>
    <n v="9657"/>
    <x v="4843"/>
    <x v="358"/>
    <x v="148"/>
    <s v="Standard Class"/>
    <s v="AS-10090"/>
    <s v="Adam Shillingsburg"/>
    <x v="0"/>
    <x v="0"/>
    <s v="New York City"/>
    <x v="15"/>
    <n v="10035"/>
    <x v="3"/>
    <s v="OFF-BI-10003355"/>
    <x v="1"/>
    <x v="8"/>
    <s v="Cardinal Holdit Business Card Pockets"/>
    <x v="2217"/>
    <n v="1"/>
    <n v="0.2"/>
    <n v="1.3944000000000001"/>
    <x v="3"/>
    <x v="0"/>
  </r>
  <r>
    <n v="9658"/>
    <x v="4843"/>
    <x v="358"/>
    <x v="148"/>
    <s v="Standard Class"/>
    <s v="AS-10090"/>
    <s v="Adam Shillingsburg"/>
    <x v="0"/>
    <x v="0"/>
    <s v="New York City"/>
    <x v="15"/>
    <n v="10035"/>
    <x v="3"/>
    <s v="OFF-AR-10003876"/>
    <x v="1"/>
    <x v="6"/>
    <s v="Avery Hi-Liter GlideStik Fluorescent Highlighter, Yellow Ink"/>
    <x v="6011"/>
    <n v="4"/>
    <n v="0"/>
    <n v="5.7376000000000005"/>
    <x v="3"/>
    <x v="0"/>
  </r>
  <r>
    <n v="9659"/>
    <x v="4843"/>
    <x v="358"/>
    <x v="148"/>
    <s v="Standard Class"/>
    <s v="AS-10090"/>
    <s v="Adam Shillingsburg"/>
    <x v="0"/>
    <x v="0"/>
    <s v="New York City"/>
    <x v="15"/>
    <n v="10035"/>
    <x v="3"/>
    <s v="FUR-CH-10004983"/>
    <x v="0"/>
    <x v="1"/>
    <s v="Office Star - Mid Back Dual function Ergonomic High Back Chair with 2-Way Adjustable Arms"/>
    <x v="6012"/>
    <n v="4"/>
    <n v="0.1"/>
    <n v="83.709599999999966"/>
    <x v="3"/>
    <x v="0"/>
  </r>
  <r>
    <n v="9660"/>
    <x v="4844"/>
    <x v="959"/>
    <x v="1029"/>
    <s v="Second Class"/>
    <s v="CS-12505"/>
    <s v="Cindy Stewart"/>
    <x v="0"/>
    <x v="0"/>
    <s v="Pomona"/>
    <x v="1"/>
    <n v="91767"/>
    <x v="1"/>
    <s v="OFF-LA-10001982"/>
    <x v="1"/>
    <x v="2"/>
    <s v="Smead Alpha-Z Color-Coded Name Labels First Letter Starter Set"/>
    <x v="2057"/>
    <n v="5"/>
    <n v="0"/>
    <n v="9"/>
    <x v="1"/>
    <x v="0"/>
  </r>
  <r>
    <n v="9661"/>
    <x v="4845"/>
    <x v="112"/>
    <x v="950"/>
    <s v="Standard Class"/>
    <s v="ME-17320"/>
    <s v="Maria Etezadi"/>
    <x v="2"/>
    <x v="0"/>
    <s v="Santa Barbara"/>
    <x v="1"/>
    <n v="93101"/>
    <x v="1"/>
    <s v="TEC-PH-10001459"/>
    <x v="2"/>
    <x v="7"/>
    <s v="Samsung Galaxy Mega 6.3"/>
    <x v="6013"/>
    <n v="9"/>
    <n v="0.2"/>
    <n v="226.79460000000006"/>
    <x v="1"/>
    <x v="0"/>
  </r>
  <r>
    <n v="9662"/>
    <x v="4845"/>
    <x v="112"/>
    <x v="950"/>
    <s v="Standard Class"/>
    <s v="ME-17320"/>
    <s v="Maria Etezadi"/>
    <x v="2"/>
    <x v="0"/>
    <s v="Santa Barbara"/>
    <x v="1"/>
    <n v="93101"/>
    <x v="1"/>
    <s v="TEC-AC-10002134"/>
    <x v="2"/>
    <x v="11"/>
    <s v="Rosewill 107 Normal Keys USB Wired Standard Keyboard"/>
    <x v="1165"/>
    <n v="2"/>
    <n v="0"/>
    <n v="3.7744"/>
    <x v="1"/>
    <x v="0"/>
  </r>
  <r>
    <n v="9663"/>
    <x v="4845"/>
    <x v="112"/>
    <x v="950"/>
    <s v="Standard Class"/>
    <s v="ME-17320"/>
    <s v="Maria Etezadi"/>
    <x v="2"/>
    <x v="0"/>
    <s v="Santa Barbara"/>
    <x v="1"/>
    <n v="93101"/>
    <x v="1"/>
    <s v="TEC-PH-10001760"/>
    <x v="2"/>
    <x v="7"/>
    <s v="Bose SoundLink Bluetooth Speaker"/>
    <x v="6014"/>
    <n v="3"/>
    <n v="0.2"/>
    <n v="161.19000000000003"/>
    <x v="1"/>
    <x v="0"/>
  </r>
  <r>
    <n v="9664"/>
    <x v="4846"/>
    <x v="515"/>
    <x v="559"/>
    <s v="Standard Class"/>
    <s v="MS-17770"/>
    <s v="Maxwell Schwartz"/>
    <x v="0"/>
    <x v="0"/>
    <s v="San Francisco"/>
    <x v="1"/>
    <n v="94109"/>
    <x v="1"/>
    <s v="OFF-ST-10001511"/>
    <x v="1"/>
    <x v="4"/>
    <s v="Space Solutions Commercial Steel Shelving"/>
    <x v="2714"/>
    <n v="3"/>
    <n v="0"/>
    <n v="9.6974999999999838"/>
    <x v="1"/>
    <x v="0"/>
  </r>
  <r>
    <n v="9665"/>
    <x v="4847"/>
    <x v="214"/>
    <x v="157"/>
    <s v="Same Day"/>
    <s v="KH-16690"/>
    <s v="Kristen Hastings"/>
    <x v="1"/>
    <x v="0"/>
    <s v="Riverside"/>
    <x v="1"/>
    <n v="92503"/>
    <x v="1"/>
    <s v="OFF-PA-10003953"/>
    <x v="1"/>
    <x v="10"/>
    <s v="Xerox 218"/>
    <x v="91"/>
    <n v="2"/>
    <n v="0"/>
    <n v="6.2208000000000006"/>
    <x v="1"/>
    <x v="0"/>
  </r>
  <r>
    <n v="9666"/>
    <x v="4848"/>
    <x v="673"/>
    <x v="541"/>
    <s v="Standard Class"/>
    <s v="LC-16885"/>
    <s v="Lena Creighton"/>
    <x v="0"/>
    <x v="0"/>
    <s v="Los Angeles"/>
    <x v="1"/>
    <n v="90049"/>
    <x v="1"/>
    <s v="FUR-FU-10003268"/>
    <x v="0"/>
    <x v="5"/>
    <s v="Eldon Radial Chair Mat for Low to Medium Pile Carpets"/>
    <x v="5001"/>
    <n v="3"/>
    <n v="0"/>
    <n v="23.987999999999996"/>
    <x v="1"/>
    <x v="0"/>
  </r>
  <r>
    <n v="9667"/>
    <x v="4848"/>
    <x v="673"/>
    <x v="541"/>
    <s v="Standard Class"/>
    <s v="LC-16885"/>
    <s v="Lena Creighton"/>
    <x v="0"/>
    <x v="0"/>
    <s v="Los Angeles"/>
    <x v="1"/>
    <n v="90049"/>
    <x v="1"/>
    <s v="FUR-FU-10001847"/>
    <x v="0"/>
    <x v="5"/>
    <s v="Eldon Image Series Black Desk Accessories"/>
    <x v="2162"/>
    <n v="3"/>
    <n v="0"/>
    <n v="4.4711999999999996"/>
    <x v="1"/>
    <x v="0"/>
  </r>
  <r>
    <n v="9668"/>
    <x v="4849"/>
    <x v="131"/>
    <x v="132"/>
    <s v="Standard Class"/>
    <s v="AF-10870"/>
    <s v="Art Ferguson"/>
    <x v="0"/>
    <x v="0"/>
    <s v="San Clemente"/>
    <x v="1"/>
    <n v="92672"/>
    <x v="1"/>
    <s v="OFF-BI-10002764"/>
    <x v="1"/>
    <x v="8"/>
    <s v="Recycled Pressboard Report Cover with Reinforced Top Hinge"/>
    <x v="2314"/>
    <n v="7"/>
    <n v="0.2"/>
    <n v="6.5569000000000006"/>
    <x v="1"/>
    <x v="0"/>
  </r>
  <r>
    <n v="9669"/>
    <x v="4849"/>
    <x v="131"/>
    <x v="132"/>
    <s v="Standard Class"/>
    <s v="AF-10870"/>
    <s v="Art Ferguson"/>
    <x v="0"/>
    <x v="0"/>
    <s v="San Clemente"/>
    <x v="1"/>
    <n v="92672"/>
    <x v="1"/>
    <s v="OFF-EN-10004386"/>
    <x v="1"/>
    <x v="12"/>
    <s v="Recycled Interoffice Envelopes with String and Button Closure, 10 x 13"/>
    <x v="2941"/>
    <n v="3"/>
    <n v="0"/>
    <n v="35.984999999999999"/>
    <x v="1"/>
    <x v="0"/>
  </r>
  <r>
    <n v="9670"/>
    <x v="4850"/>
    <x v="459"/>
    <x v="1324"/>
    <s v="Standard Class"/>
    <s v="AH-10465"/>
    <s v="Amy Hunt"/>
    <x v="0"/>
    <x v="0"/>
    <s v="Decatur"/>
    <x v="19"/>
    <n v="35601"/>
    <x v="0"/>
    <s v="OFF-LA-10001569"/>
    <x v="1"/>
    <x v="2"/>
    <s v="Avery 499"/>
    <x v="1830"/>
    <n v="3"/>
    <n v="0"/>
    <n v="6.8723999999999998"/>
    <x v="0"/>
    <x v="0"/>
  </r>
  <r>
    <n v="9671"/>
    <x v="4851"/>
    <x v="863"/>
    <x v="1243"/>
    <s v="First Class"/>
    <s v="GK-14620"/>
    <s v="Grace Kelly"/>
    <x v="1"/>
    <x v="0"/>
    <s v="Greensboro"/>
    <x v="3"/>
    <n v="27405"/>
    <x v="0"/>
    <s v="OFF-AR-10001446"/>
    <x v="1"/>
    <x v="6"/>
    <s v="Newell 309"/>
    <x v="6015"/>
    <n v="7"/>
    <n v="0.2"/>
    <n v="8.0849999999999973"/>
    <x v="0"/>
    <x v="0"/>
  </r>
  <r>
    <n v="9672"/>
    <x v="4852"/>
    <x v="38"/>
    <x v="381"/>
    <s v="Standard Class"/>
    <s v="KL-16645"/>
    <s v="Ken Lonsdale"/>
    <x v="0"/>
    <x v="0"/>
    <s v="Dublin"/>
    <x v="1"/>
    <n v="94568"/>
    <x v="1"/>
    <s v="TEC-PH-10003442"/>
    <x v="2"/>
    <x v="7"/>
    <s v="Samsung Replacement EH64AVFWE Premium Headset"/>
    <x v="1114"/>
    <n v="5"/>
    <n v="0.2"/>
    <n v="1.375"/>
    <x v="1"/>
    <x v="0"/>
  </r>
  <r>
    <n v="9673"/>
    <x v="4853"/>
    <x v="443"/>
    <x v="470"/>
    <s v="Standard Class"/>
    <s v="FM-14290"/>
    <s v="Frank Merwin"/>
    <x v="2"/>
    <x v="0"/>
    <s v="Philadelphia"/>
    <x v="9"/>
    <n v="19143"/>
    <x v="3"/>
    <s v="OFF-PA-10000477"/>
    <x v="1"/>
    <x v="10"/>
    <s v="Xerox 1952"/>
    <x v="892"/>
    <n v="2"/>
    <n v="0.2"/>
    <n v="2.6892000000000005"/>
    <x v="3"/>
    <x v="0"/>
  </r>
  <r>
    <n v="9674"/>
    <x v="4853"/>
    <x v="443"/>
    <x v="470"/>
    <s v="Standard Class"/>
    <s v="FM-14290"/>
    <s v="Frank Merwin"/>
    <x v="2"/>
    <x v="0"/>
    <s v="Philadelphia"/>
    <x v="9"/>
    <n v="19143"/>
    <x v="3"/>
    <s v="TEC-PH-10002645"/>
    <x v="2"/>
    <x v="7"/>
    <s v="LG G2"/>
    <x v="6016"/>
    <n v="5"/>
    <n v="0.4"/>
    <n v="-374.99250000000006"/>
    <x v="3"/>
    <x v="0"/>
  </r>
  <r>
    <n v="9675"/>
    <x v="4854"/>
    <x v="192"/>
    <x v="885"/>
    <s v="Second Class"/>
    <s v="JL-15850"/>
    <s v="John Lucas"/>
    <x v="0"/>
    <x v="0"/>
    <s v="Houston"/>
    <x v="5"/>
    <n v="77095"/>
    <x v="2"/>
    <s v="OFF-ST-10003123"/>
    <x v="1"/>
    <x v="4"/>
    <s v="Fellowes Bases and Tops For Staxonsteel/High-Stak Systems"/>
    <x v="6017"/>
    <n v="1"/>
    <n v="0.2"/>
    <n v="1.331599999999999"/>
    <x v="2"/>
    <x v="0"/>
  </r>
  <r>
    <n v="9676"/>
    <x v="4855"/>
    <x v="715"/>
    <x v="761"/>
    <s v="Standard Class"/>
    <s v="GM-14500"/>
    <s v="Gene McClure"/>
    <x v="0"/>
    <x v="0"/>
    <s v="Bakersfield"/>
    <x v="1"/>
    <n v="93309"/>
    <x v="1"/>
    <s v="FUR-FU-10001617"/>
    <x v="0"/>
    <x v="5"/>
    <s v="Executive Impressions 8-1/2&quot; Career Panel/Partition Cubicle Clock"/>
    <x v="2416"/>
    <n v="4"/>
    <n v="0"/>
    <n v="14.143999999999998"/>
    <x v="1"/>
    <x v="0"/>
  </r>
  <r>
    <n v="9677"/>
    <x v="4856"/>
    <x v="683"/>
    <x v="544"/>
    <s v="Standard Class"/>
    <s v="MC-17635"/>
    <s v="Matthew Clasen"/>
    <x v="1"/>
    <x v="0"/>
    <s v="Richmond"/>
    <x v="14"/>
    <n v="47374"/>
    <x v="2"/>
    <s v="OFF-EN-10003862"/>
    <x v="1"/>
    <x v="12"/>
    <s v="Laser &amp; Ink Jet Business Envelopes"/>
    <x v="6018"/>
    <n v="6"/>
    <n v="0"/>
    <n v="29.449199999999998"/>
    <x v="2"/>
    <x v="0"/>
  </r>
  <r>
    <n v="9678"/>
    <x v="4857"/>
    <x v="724"/>
    <x v="774"/>
    <s v="Standard Class"/>
    <s v="CS-12490"/>
    <s v="Cindy Schnelling"/>
    <x v="1"/>
    <x v="0"/>
    <s v="New York City"/>
    <x v="15"/>
    <n v="10009"/>
    <x v="3"/>
    <s v="OFF-AR-10001573"/>
    <x v="1"/>
    <x v="6"/>
    <s v="American Pencil"/>
    <x v="4562"/>
    <n v="3"/>
    <n v="0"/>
    <n v="2.027099999999999"/>
    <x v="3"/>
    <x v="0"/>
  </r>
  <r>
    <n v="9679"/>
    <x v="4857"/>
    <x v="724"/>
    <x v="774"/>
    <s v="Standard Class"/>
    <s v="CS-12490"/>
    <s v="Cindy Schnelling"/>
    <x v="1"/>
    <x v="0"/>
    <s v="New York City"/>
    <x v="15"/>
    <n v="10009"/>
    <x v="3"/>
    <s v="OFF-SU-10004290"/>
    <x v="1"/>
    <x v="14"/>
    <s v="Acme Design Line 8&quot; Stainless Steel Bent Scissors w/Champagne Handles, 3-1/8&quot; Cut"/>
    <x v="6019"/>
    <n v="1"/>
    <n v="0"/>
    <n v="1.8468"/>
    <x v="3"/>
    <x v="0"/>
  </r>
  <r>
    <n v="9680"/>
    <x v="4858"/>
    <x v="17"/>
    <x v="16"/>
    <s v="Standard Class"/>
    <s v="AH-10030"/>
    <s v="Aaron Hawkins"/>
    <x v="1"/>
    <x v="0"/>
    <s v="San Francisco"/>
    <x v="1"/>
    <n v="94122"/>
    <x v="1"/>
    <s v="OFF-ST-10000046"/>
    <x v="1"/>
    <x v="4"/>
    <s v="Fellowes Super Stor/Drawer Files"/>
    <x v="2144"/>
    <n v="2"/>
    <n v="0"/>
    <n v="61.38900000000001"/>
    <x v="1"/>
    <x v="0"/>
  </r>
  <r>
    <n v="9681"/>
    <x v="4858"/>
    <x v="17"/>
    <x v="16"/>
    <s v="Standard Class"/>
    <s v="AH-10030"/>
    <s v="Aaron Hawkins"/>
    <x v="1"/>
    <x v="0"/>
    <s v="San Francisco"/>
    <x v="1"/>
    <n v="94122"/>
    <x v="1"/>
    <s v="TEC-PH-10003505"/>
    <x v="2"/>
    <x v="7"/>
    <s v="Geemarc AmpliPOWER60"/>
    <x v="6020"/>
    <n v="9"/>
    <n v="0.2"/>
    <n v="75.167999999999921"/>
    <x v="1"/>
    <x v="0"/>
  </r>
  <r>
    <n v="9682"/>
    <x v="4859"/>
    <x v="1096"/>
    <x v="867"/>
    <s v="Standard Class"/>
    <s v="EP-13915"/>
    <s v="Emily Phan"/>
    <x v="0"/>
    <x v="0"/>
    <s v="San Francisco"/>
    <x v="1"/>
    <n v="94122"/>
    <x v="1"/>
    <s v="OFF-LA-10004559"/>
    <x v="1"/>
    <x v="2"/>
    <s v="Avery 49"/>
    <x v="880"/>
    <n v="3"/>
    <n v="0"/>
    <n v="4.2336"/>
    <x v="1"/>
    <x v="0"/>
  </r>
  <r>
    <n v="9683"/>
    <x v="4859"/>
    <x v="1096"/>
    <x v="867"/>
    <s v="Standard Class"/>
    <s v="EP-13915"/>
    <s v="Emily Phan"/>
    <x v="0"/>
    <x v="0"/>
    <s v="San Francisco"/>
    <x v="1"/>
    <n v="94122"/>
    <x v="1"/>
    <s v="OFF-PA-10003172"/>
    <x v="1"/>
    <x v="10"/>
    <s v="Xerox 1996"/>
    <x v="789"/>
    <n v="6"/>
    <n v="0"/>
    <n v="18.662400000000002"/>
    <x v="1"/>
    <x v="0"/>
  </r>
  <r>
    <n v="9684"/>
    <x v="4859"/>
    <x v="1096"/>
    <x v="867"/>
    <s v="Standard Class"/>
    <s v="EP-13915"/>
    <s v="Emily Phan"/>
    <x v="0"/>
    <x v="0"/>
    <s v="San Francisco"/>
    <x v="1"/>
    <n v="94122"/>
    <x v="1"/>
    <s v="FUR-FU-10001473"/>
    <x v="0"/>
    <x v="5"/>
    <s v="Eldon Executive Woodline II Desk Accessories, Mahogany"/>
    <x v="6021"/>
    <n v="8"/>
    <n v="0"/>
    <n v="54.280799999999999"/>
    <x v="1"/>
    <x v="0"/>
  </r>
  <r>
    <n v="9685"/>
    <x v="4859"/>
    <x v="1096"/>
    <x v="867"/>
    <s v="Standard Class"/>
    <s v="EP-13915"/>
    <s v="Emily Phan"/>
    <x v="0"/>
    <x v="0"/>
    <s v="San Francisco"/>
    <x v="1"/>
    <n v="94122"/>
    <x v="1"/>
    <s v="OFF-PA-10000232"/>
    <x v="1"/>
    <x v="10"/>
    <s v="Xerox 1975"/>
    <x v="91"/>
    <n v="2"/>
    <n v="0"/>
    <n v="6.3504000000000005"/>
    <x v="1"/>
    <x v="0"/>
  </r>
  <r>
    <n v="9686"/>
    <x v="4860"/>
    <x v="460"/>
    <x v="505"/>
    <s v="Second Class"/>
    <s v="FW-14395"/>
    <s v="Fred Wasserman"/>
    <x v="1"/>
    <x v="0"/>
    <s v="Los Angeles"/>
    <x v="1"/>
    <n v="90032"/>
    <x v="1"/>
    <s v="TEC-AC-10000682"/>
    <x v="2"/>
    <x v="11"/>
    <s v="Kensington K72356US Mouse-in-a-Box USB Desktop Mouse"/>
    <x v="6022"/>
    <n v="1"/>
    <n v="0"/>
    <n v="5.8064999999999998"/>
    <x v="1"/>
    <x v="0"/>
  </r>
  <r>
    <n v="9687"/>
    <x v="4861"/>
    <x v="1109"/>
    <x v="1081"/>
    <s v="Standard Class"/>
    <s v="KA-16525"/>
    <s v="Kelly Andreada"/>
    <x v="0"/>
    <x v="0"/>
    <s v="San Diego"/>
    <x v="1"/>
    <n v="92037"/>
    <x v="1"/>
    <s v="OFF-AR-10003405"/>
    <x v="1"/>
    <x v="6"/>
    <s v="Dixon My First Ticonderoga Pencil, #2"/>
    <x v="1863"/>
    <n v="6"/>
    <n v="0"/>
    <n v="10.178999999999997"/>
    <x v="1"/>
    <x v="0"/>
  </r>
  <r>
    <n v="9688"/>
    <x v="4862"/>
    <x v="1033"/>
    <x v="299"/>
    <s v="Standard Class"/>
    <s v="SC-20050"/>
    <s v="Sample Company A"/>
    <x v="2"/>
    <x v="0"/>
    <s v="Arlington"/>
    <x v="5"/>
    <n v="76017"/>
    <x v="2"/>
    <s v="OFF-BI-10000301"/>
    <x v="1"/>
    <x v="8"/>
    <s v="GBC Instant Report Kit"/>
    <x v="6023"/>
    <n v="9"/>
    <n v="0.8"/>
    <n v="-17.469000000000005"/>
    <x v="2"/>
    <x v="0"/>
  </r>
  <r>
    <n v="9689"/>
    <x v="4863"/>
    <x v="308"/>
    <x v="327"/>
    <s v="Standard Class"/>
    <s v="PG-18895"/>
    <s v="Paul Gonzalez"/>
    <x v="0"/>
    <x v="0"/>
    <s v="Richmond"/>
    <x v="17"/>
    <n v="23223"/>
    <x v="0"/>
    <s v="OFF-PA-10001534"/>
    <x v="1"/>
    <x v="10"/>
    <s v="Xerox 230"/>
    <x v="56"/>
    <n v="5"/>
    <n v="0"/>
    <n v="15.552000000000001"/>
    <x v="0"/>
    <x v="0"/>
  </r>
  <r>
    <n v="9690"/>
    <x v="4863"/>
    <x v="308"/>
    <x v="327"/>
    <s v="Standard Class"/>
    <s v="PG-18895"/>
    <s v="Paul Gonzalez"/>
    <x v="0"/>
    <x v="0"/>
    <s v="Richmond"/>
    <x v="17"/>
    <n v="23223"/>
    <x v="0"/>
    <s v="TEC-PH-10003691"/>
    <x v="2"/>
    <x v="7"/>
    <s v="BlackBerry Q10"/>
    <x v="178"/>
    <n v="4"/>
    <n v="0"/>
    <n v="125.99000000000001"/>
    <x v="0"/>
    <x v="0"/>
  </r>
  <r>
    <n v="9691"/>
    <x v="4864"/>
    <x v="1095"/>
    <x v="710"/>
    <s v="First Class"/>
    <s v="TA-21385"/>
    <s v="Tom Ashbrook"/>
    <x v="2"/>
    <x v="0"/>
    <s v="New York City"/>
    <x v="15"/>
    <n v="10035"/>
    <x v="3"/>
    <s v="OFF-AR-10001545"/>
    <x v="1"/>
    <x v="6"/>
    <s v="Newell 326"/>
    <x v="991"/>
    <n v="4"/>
    <n v="0"/>
    <n v="2.0415999999999999"/>
    <x v="3"/>
    <x v="0"/>
  </r>
  <r>
    <n v="9692"/>
    <x v="4865"/>
    <x v="50"/>
    <x v="50"/>
    <s v="Standard Class"/>
    <s v="PO-18850"/>
    <s v="Patrick O'Brill"/>
    <x v="0"/>
    <x v="0"/>
    <s v="Houston"/>
    <x v="5"/>
    <n v="77041"/>
    <x v="2"/>
    <s v="FUR-BO-10001811"/>
    <x v="0"/>
    <x v="0"/>
    <s v="Atlantic Metals Mobile 5-Shelf Bookcases, Custom Colors"/>
    <x v="6024"/>
    <n v="3"/>
    <n v="0.32"/>
    <n v="-18.058800000000076"/>
    <x v="2"/>
    <x v="0"/>
  </r>
  <r>
    <n v="9693"/>
    <x v="4866"/>
    <x v="834"/>
    <x v="756"/>
    <s v="Standard Class"/>
    <s v="SM-20950"/>
    <s v="Suzanne McNair"/>
    <x v="1"/>
    <x v="0"/>
    <s v="Fairfield"/>
    <x v="29"/>
    <n v="6824"/>
    <x v="3"/>
    <s v="OFF-ST-10001837"/>
    <x v="1"/>
    <x v="4"/>
    <s v="SAFCO Mobile Desk Side File, Wire Frame"/>
    <x v="6025"/>
    <n v="11"/>
    <n v="0"/>
    <n v="122.2936"/>
    <x v="3"/>
    <x v="0"/>
  </r>
  <r>
    <n v="9694"/>
    <x v="4867"/>
    <x v="241"/>
    <x v="938"/>
    <s v="Second Class"/>
    <s v="NK-18490"/>
    <s v="Neil Knudson"/>
    <x v="2"/>
    <x v="0"/>
    <s v="San Francisco"/>
    <x v="1"/>
    <n v="94110"/>
    <x v="1"/>
    <s v="OFF-PA-10000551"/>
    <x v="1"/>
    <x v="10"/>
    <s v="Array Memo Cubes"/>
    <x v="4747"/>
    <n v="6"/>
    <n v="0"/>
    <n v="15.229199999999999"/>
    <x v="1"/>
    <x v="0"/>
  </r>
  <r>
    <n v="9695"/>
    <x v="4867"/>
    <x v="241"/>
    <x v="938"/>
    <s v="Second Class"/>
    <s v="NK-18490"/>
    <s v="Neil Knudson"/>
    <x v="2"/>
    <x v="0"/>
    <s v="San Francisco"/>
    <x v="1"/>
    <n v="94110"/>
    <x v="1"/>
    <s v="OFF-SU-10001574"/>
    <x v="1"/>
    <x v="14"/>
    <s v="Acme Value Line Scissors"/>
    <x v="549"/>
    <n v="2"/>
    <n v="0"/>
    <n v="2.1899999999999995"/>
    <x v="1"/>
    <x v="0"/>
  </r>
  <r>
    <n v="9696"/>
    <x v="4868"/>
    <x v="25"/>
    <x v="906"/>
    <s v="First Class"/>
    <s v="SC-20695"/>
    <s v="Steve Chapman"/>
    <x v="1"/>
    <x v="0"/>
    <s v="Springfield"/>
    <x v="24"/>
    <n v="45503"/>
    <x v="3"/>
    <s v="OFF-AP-10002892"/>
    <x v="1"/>
    <x v="9"/>
    <s v="Belkin F5C206VTEL 6 Outlet Surge"/>
    <x v="6026"/>
    <n v="4"/>
    <n v="0.2"/>
    <n v="9.1919999999999931"/>
    <x v="3"/>
    <x v="0"/>
  </r>
  <r>
    <n v="9697"/>
    <x v="4869"/>
    <x v="1225"/>
    <x v="1228"/>
    <s v="Second Class"/>
    <s v="HK-14890"/>
    <s v="Heather Kirkland"/>
    <x v="1"/>
    <x v="0"/>
    <s v="Detroit"/>
    <x v="12"/>
    <n v="48234"/>
    <x v="2"/>
    <s v="OFF-LA-10003930"/>
    <x v="1"/>
    <x v="2"/>
    <s v="Dot Matrix Printer Tape Reel Labels, White, 5000/Box"/>
    <x v="4712"/>
    <n v="5"/>
    <n v="0"/>
    <n v="240.8595"/>
    <x v="2"/>
    <x v="0"/>
  </r>
  <r>
    <n v="9698"/>
    <x v="4870"/>
    <x v="21"/>
    <x v="366"/>
    <s v="Same Day"/>
    <s v="BT-11485"/>
    <s v="Brad Thomas"/>
    <x v="2"/>
    <x v="0"/>
    <s v="Philadelphia"/>
    <x v="9"/>
    <n v="19140"/>
    <x v="3"/>
    <s v="FUR-FU-10001037"/>
    <x v="0"/>
    <x v="5"/>
    <s v="DAX Charcoal/Nickel-Tone Document Frame, 5 x 7"/>
    <x v="6027"/>
    <n v="4"/>
    <n v="0.2"/>
    <n v="9.48"/>
    <x v="3"/>
    <x v="0"/>
  </r>
  <r>
    <n v="9699"/>
    <x v="4871"/>
    <x v="934"/>
    <x v="857"/>
    <s v="Standard Class"/>
    <s v="KM-16660"/>
    <s v="Khloe Miller"/>
    <x v="0"/>
    <x v="0"/>
    <s v="Inglewood"/>
    <x v="1"/>
    <n v="90301"/>
    <x v="1"/>
    <s v="OFF-PA-10004569"/>
    <x v="1"/>
    <x v="10"/>
    <s v="Wirebound Message Books, Two 4 1/4&quot; x 5&quot; Forms per Page"/>
    <x v="4861"/>
    <n v="3"/>
    <n v="0"/>
    <n v="10.7301"/>
    <x v="1"/>
    <x v="0"/>
  </r>
  <r>
    <n v="9700"/>
    <x v="4871"/>
    <x v="934"/>
    <x v="857"/>
    <s v="Standard Class"/>
    <s v="KM-16660"/>
    <s v="Khloe Miller"/>
    <x v="0"/>
    <x v="0"/>
    <s v="Inglewood"/>
    <x v="1"/>
    <n v="90301"/>
    <x v="1"/>
    <s v="OFF-AP-10000027"/>
    <x v="1"/>
    <x v="9"/>
    <s v="Hoover Commercial SteamVac"/>
    <x v="3287"/>
    <n v="4"/>
    <n v="0"/>
    <n v="16.295999999999999"/>
    <x v="1"/>
    <x v="0"/>
  </r>
  <r>
    <n v="9701"/>
    <x v="4871"/>
    <x v="934"/>
    <x v="857"/>
    <s v="Standard Class"/>
    <s v="KM-16660"/>
    <s v="Khloe Miller"/>
    <x v="0"/>
    <x v="0"/>
    <s v="Inglewood"/>
    <x v="1"/>
    <n v="90301"/>
    <x v="1"/>
    <s v="TEC-PH-10000675"/>
    <x v="2"/>
    <x v="7"/>
    <s v="Panasonic KX TS3282B Corded phone"/>
    <x v="2103"/>
    <n v="3"/>
    <n v="0.2"/>
    <n v="14.758199999999995"/>
    <x v="1"/>
    <x v="0"/>
  </r>
  <r>
    <n v="9702"/>
    <x v="4872"/>
    <x v="859"/>
    <x v="271"/>
    <s v="Standard Class"/>
    <s v="SP-20920"/>
    <s v="Susan Pistek"/>
    <x v="0"/>
    <x v="0"/>
    <s v="San Luis Obispo"/>
    <x v="1"/>
    <n v="93405"/>
    <x v="1"/>
    <s v="OFF-FA-10003059"/>
    <x v="1"/>
    <x v="13"/>
    <s v="Assorted Color Push Pins"/>
    <x v="3657"/>
    <n v="2"/>
    <n v="0"/>
    <n v="1.1945999999999999"/>
    <x v="1"/>
    <x v="1"/>
  </r>
  <r>
    <n v="9703"/>
    <x v="4873"/>
    <x v="689"/>
    <x v="460"/>
    <s v="Standard Class"/>
    <s v="LB-16795"/>
    <s v="Laurel Beltran"/>
    <x v="2"/>
    <x v="0"/>
    <s v="Wilmington"/>
    <x v="13"/>
    <n v="19805"/>
    <x v="3"/>
    <s v="OFF-PA-10003256"/>
    <x v="1"/>
    <x v="10"/>
    <s v="Avery Personal Creations Heavyweight Cards"/>
    <x v="1042"/>
    <n v="1"/>
    <n v="0"/>
    <n v="5.5391999999999992"/>
    <x v="3"/>
    <x v="0"/>
  </r>
  <r>
    <n v="9704"/>
    <x v="4873"/>
    <x v="689"/>
    <x v="460"/>
    <s v="Standard Class"/>
    <s v="LB-16795"/>
    <s v="Laurel Beltran"/>
    <x v="2"/>
    <x v="0"/>
    <s v="Wilmington"/>
    <x v="13"/>
    <n v="19805"/>
    <x v="3"/>
    <s v="OFF-BI-10003656"/>
    <x v="1"/>
    <x v="8"/>
    <s v="Fellowes PB200 Plastic Comb Binding Machine"/>
    <x v="6028"/>
    <n v="5"/>
    <n v="0"/>
    <n v="390.97699999999998"/>
    <x v="3"/>
    <x v="0"/>
  </r>
  <r>
    <n v="9705"/>
    <x v="4873"/>
    <x v="689"/>
    <x v="460"/>
    <s v="Standard Class"/>
    <s v="LB-16795"/>
    <s v="Laurel Beltran"/>
    <x v="2"/>
    <x v="0"/>
    <s v="Wilmington"/>
    <x v="13"/>
    <n v="19805"/>
    <x v="3"/>
    <s v="OFF-BI-10002897"/>
    <x v="1"/>
    <x v="8"/>
    <s v="Black Avery Memo-Size 3-Ring Binder, 5 1/2&quot; x 8 1/2&quot;"/>
    <x v="6029"/>
    <n v="3"/>
    <n v="0"/>
    <n v="5.3948999999999998"/>
    <x v="3"/>
    <x v="0"/>
  </r>
  <r>
    <n v="9706"/>
    <x v="4874"/>
    <x v="15"/>
    <x v="15"/>
    <s v="Standard Class"/>
    <s v="JS-16030"/>
    <s v="Joy Smith"/>
    <x v="0"/>
    <x v="0"/>
    <s v="San Francisco"/>
    <x v="1"/>
    <n v="94122"/>
    <x v="1"/>
    <s v="OFF-BI-10004826"/>
    <x v="1"/>
    <x v="8"/>
    <s v="JM Magazine Binder"/>
    <x v="5524"/>
    <n v="3"/>
    <n v="0.2"/>
    <n v="13.868400000000001"/>
    <x v="1"/>
    <x v="0"/>
  </r>
  <r>
    <n v="9707"/>
    <x v="4875"/>
    <x v="147"/>
    <x v="434"/>
    <s v="Standard Class"/>
    <s v="CS-11950"/>
    <s v="Carlos Soltero"/>
    <x v="0"/>
    <x v="0"/>
    <s v="Los Angeles"/>
    <x v="1"/>
    <n v="90045"/>
    <x v="1"/>
    <s v="FUR-CH-10004626"/>
    <x v="0"/>
    <x v="1"/>
    <s v="Office Star Flex Back Scooter Chair with Aluminum Finish Frame"/>
    <x v="6030"/>
    <n v="3"/>
    <n v="0.2"/>
    <n v="12.106799999999993"/>
    <x v="1"/>
    <x v="1"/>
  </r>
  <r>
    <n v="9708"/>
    <x v="4875"/>
    <x v="147"/>
    <x v="434"/>
    <s v="Standard Class"/>
    <s v="CS-11950"/>
    <s v="Carlos Soltero"/>
    <x v="0"/>
    <x v="0"/>
    <s v="Los Angeles"/>
    <x v="1"/>
    <n v="90045"/>
    <x v="1"/>
    <s v="OFF-AR-10000390"/>
    <x v="1"/>
    <x v="6"/>
    <s v="Newell Chalk Holder"/>
    <x v="714"/>
    <n v="3"/>
    <n v="0"/>
    <n v="5.6993999999999998"/>
    <x v="1"/>
    <x v="1"/>
  </r>
  <r>
    <n v="9709"/>
    <x v="4875"/>
    <x v="147"/>
    <x v="434"/>
    <s v="Standard Class"/>
    <s v="CS-11950"/>
    <s v="Carlos Soltero"/>
    <x v="0"/>
    <x v="0"/>
    <s v="Los Angeles"/>
    <x v="1"/>
    <n v="90045"/>
    <x v="1"/>
    <s v="FUR-FU-10003731"/>
    <x v="0"/>
    <x v="5"/>
    <s v="Eldon Expressions Wood and Plastic Desk Accessories, Oak"/>
    <x v="3002"/>
    <n v="2"/>
    <n v="0"/>
    <n v="5.5888000000000009"/>
    <x v="1"/>
    <x v="1"/>
  </r>
  <r>
    <n v="9710"/>
    <x v="4875"/>
    <x v="147"/>
    <x v="434"/>
    <s v="Standard Class"/>
    <s v="CS-11950"/>
    <s v="Carlos Soltero"/>
    <x v="0"/>
    <x v="0"/>
    <s v="Los Angeles"/>
    <x v="1"/>
    <n v="90045"/>
    <x v="1"/>
    <s v="OFF-ST-10002743"/>
    <x v="1"/>
    <x v="4"/>
    <s v="SAFCO Boltless Steel Shelving"/>
    <x v="448"/>
    <n v="3"/>
    <n v="0"/>
    <n v="3.4091999999999842"/>
    <x v="1"/>
    <x v="1"/>
  </r>
  <r>
    <n v="9711"/>
    <x v="4876"/>
    <x v="1127"/>
    <x v="1105"/>
    <s v="Standard Class"/>
    <s v="MD-17350"/>
    <s v="Maribeth Dona"/>
    <x v="0"/>
    <x v="0"/>
    <s v="Philadelphia"/>
    <x v="9"/>
    <n v="19143"/>
    <x v="3"/>
    <s v="FUR-FU-10001468"/>
    <x v="0"/>
    <x v="5"/>
    <s v="Tenex Antistatic Computer Chair Mats"/>
    <x v="6031"/>
    <n v="2"/>
    <n v="0.2"/>
    <n v="-34.196000000000026"/>
    <x v="3"/>
    <x v="0"/>
  </r>
  <r>
    <n v="9712"/>
    <x v="4876"/>
    <x v="1127"/>
    <x v="1105"/>
    <s v="Standard Class"/>
    <s v="MD-17350"/>
    <s v="Maribeth Dona"/>
    <x v="0"/>
    <x v="0"/>
    <s v="Philadelphia"/>
    <x v="9"/>
    <n v="19143"/>
    <x v="3"/>
    <s v="OFF-BI-10003684"/>
    <x v="1"/>
    <x v="8"/>
    <s v="Wilson Jones Legal Size Ring Binders"/>
    <x v="6032"/>
    <n v="2"/>
    <n v="0.7"/>
    <n v="-8.7959999999999958"/>
    <x v="3"/>
    <x v="0"/>
  </r>
  <r>
    <n v="9713"/>
    <x v="4876"/>
    <x v="1127"/>
    <x v="1105"/>
    <s v="Standard Class"/>
    <s v="MD-17350"/>
    <s v="Maribeth Dona"/>
    <x v="0"/>
    <x v="0"/>
    <s v="Philadelphia"/>
    <x v="9"/>
    <n v="19143"/>
    <x v="3"/>
    <s v="OFF-ST-10003716"/>
    <x v="1"/>
    <x v="4"/>
    <s v="Tennsco Double-Tier Lockers"/>
    <x v="6033"/>
    <n v="6"/>
    <n v="0.2"/>
    <n v="-94.508399999999995"/>
    <x v="3"/>
    <x v="0"/>
  </r>
  <r>
    <n v="9714"/>
    <x v="4876"/>
    <x v="1127"/>
    <x v="1105"/>
    <s v="Standard Class"/>
    <s v="MD-17350"/>
    <s v="Maribeth Dona"/>
    <x v="0"/>
    <x v="0"/>
    <s v="Philadelphia"/>
    <x v="9"/>
    <n v="19143"/>
    <x v="3"/>
    <s v="TEC-AC-10001101"/>
    <x v="2"/>
    <x v="11"/>
    <s v="Sony 16GB Class 10 Micro SDHC R40 Memory Card"/>
    <x v="5924"/>
    <n v="5"/>
    <n v="0.2"/>
    <n v="-6.4450000000000021"/>
    <x v="3"/>
    <x v="0"/>
  </r>
  <r>
    <n v="9715"/>
    <x v="4876"/>
    <x v="1127"/>
    <x v="1105"/>
    <s v="Standard Class"/>
    <s v="MD-17350"/>
    <s v="Maribeth Dona"/>
    <x v="0"/>
    <x v="0"/>
    <s v="Philadelphia"/>
    <x v="9"/>
    <n v="19143"/>
    <x v="3"/>
    <s v="TEC-AC-10004864"/>
    <x v="2"/>
    <x v="11"/>
    <s v="Memorex Micro Travel Drive 32 GB"/>
    <x v="2860"/>
    <n v="2"/>
    <n v="0.2"/>
    <n v="16.794600000000003"/>
    <x v="3"/>
    <x v="0"/>
  </r>
  <r>
    <n v="9716"/>
    <x v="4877"/>
    <x v="77"/>
    <x v="357"/>
    <s v="Standard Class"/>
    <s v="LD-17005"/>
    <s v="Lisa DeCherney"/>
    <x v="0"/>
    <x v="0"/>
    <s v="San Francisco"/>
    <x v="1"/>
    <n v="94122"/>
    <x v="1"/>
    <s v="OFF-BI-10001543"/>
    <x v="1"/>
    <x v="8"/>
    <s v="GBC VeloBinder Manual Binding System"/>
    <x v="382"/>
    <n v="2"/>
    <n v="0.2"/>
    <n v="20.154400000000003"/>
    <x v="1"/>
    <x v="0"/>
  </r>
  <r>
    <n v="9717"/>
    <x v="4878"/>
    <x v="399"/>
    <x v="1128"/>
    <s v="Second Class"/>
    <s v="DB-13270"/>
    <s v="Deborah Brumfield"/>
    <x v="2"/>
    <x v="0"/>
    <s v="Philadelphia"/>
    <x v="9"/>
    <n v="19134"/>
    <x v="3"/>
    <s v="OFF-AR-10000914"/>
    <x v="1"/>
    <x v="6"/>
    <s v="Boston 16765 Mini Stand Up Battery Pencil Sharpener"/>
    <x v="6034"/>
    <n v="4"/>
    <n v="0.2"/>
    <n v="2.7984000000000027"/>
    <x v="3"/>
    <x v="0"/>
  </r>
  <r>
    <n v="9718"/>
    <x v="4879"/>
    <x v="198"/>
    <x v="388"/>
    <s v="Same Day"/>
    <s v="AT-10735"/>
    <s v="Annie Thurman"/>
    <x v="0"/>
    <x v="0"/>
    <s v="Houston"/>
    <x v="5"/>
    <n v="77041"/>
    <x v="2"/>
    <s v="TEC-PH-10002293"/>
    <x v="2"/>
    <x v="7"/>
    <s v="Anker 36W 4-Port USB Wall Charger Travel Power Adapter for iPhone 5s 5c 5"/>
    <x v="1105"/>
    <n v="5"/>
    <n v="0.2"/>
    <n v="7.9960000000000058"/>
    <x v="2"/>
    <x v="0"/>
  </r>
  <r>
    <n v="9719"/>
    <x v="4879"/>
    <x v="198"/>
    <x v="388"/>
    <s v="Same Day"/>
    <s v="AT-10735"/>
    <s v="Annie Thurman"/>
    <x v="0"/>
    <x v="0"/>
    <s v="Houston"/>
    <x v="5"/>
    <n v="77041"/>
    <x v="2"/>
    <s v="TEC-AC-10000109"/>
    <x v="2"/>
    <x v="11"/>
    <s v="Sony Micro Vault Click 16 GB USB 2.0 Flash Drive"/>
    <x v="1922"/>
    <n v="5"/>
    <n v="0.2"/>
    <n v="11.198000000000015"/>
    <x v="2"/>
    <x v="0"/>
  </r>
  <r>
    <n v="9720"/>
    <x v="4880"/>
    <x v="105"/>
    <x v="773"/>
    <s v="Second Class"/>
    <s v="DK-13375"/>
    <s v="Dennis Kane"/>
    <x v="0"/>
    <x v="0"/>
    <s v="Lancaster"/>
    <x v="9"/>
    <n v="17602"/>
    <x v="3"/>
    <s v="OFF-ST-10002574"/>
    <x v="1"/>
    <x v="4"/>
    <s v="SAFCO Commercial Wire Shelving, Black"/>
    <x v="3167"/>
    <n v="2"/>
    <n v="0.2"/>
    <n v="-55.256"/>
    <x v="3"/>
    <x v="0"/>
  </r>
  <r>
    <n v="9721"/>
    <x v="4881"/>
    <x v="897"/>
    <x v="750"/>
    <s v="Standard Class"/>
    <s v="CS-12250"/>
    <s v="Chris Selesnick"/>
    <x v="1"/>
    <x v="0"/>
    <s v="Green Bay"/>
    <x v="6"/>
    <n v="54302"/>
    <x v="2"/>
    <s v="FUR-FU-10002445"/>
    <x v="0"/>
    <x v="5"/>
    <s v="DAX Two-Tone Rosewood/Black Document Frame, Desktop, 5 x 7"/>
    <x v="1651"/>
    <n v="2"/>
    <n v="0"/>
    <n v="7.5840000000000014"/>
    <x v="2"/>
    <x v="0"/>
  </r>
  <r>
    <n v="9722"/>
    <x v="4882"/>
    <x v="595"/>
    <x v="633"/>
    <s v="Standard Class"/>
    <s v="JF-15565"/>
    <s v="Jill Fjeld"/>
    <x v="0"/>
    <x v="0"/>
    <s v="New York City"/>
    <x v="15"/>
    <n v="10024"/>
    <x v="3"/>
    <s v="FUR-CH-10001802"/>
    <x v="0"/>
    <x v="1"/>
    <s v="Hon Every-Day Chair Series Swivel Task Chairs"/>
    <x v="6035"/>
    <n v="3"/>
    <n v="0.1"/>
    <n v="39.923399999999994"/>
    <x v="3"/>
    <x v="0"/>
  </r>
  <r>
    <n v="9723"/>
    <x v="4882"/>
    <x v="595"/>
    <x v="633"/>
    <s v="Standard Class"/>
    <s v="JF-15565"/>
    <s v="Jill Fjeld"/>
    <x v="0"/>
    <x v="0"/>
    <s v="New York City"/>
    <x v="15"/>
    <n v="10024"/>
    <x v="3"/>
    <s v="TEC-AC-10003628"/>
    <x v="2"/>
    <x v="11"/>
    <s v="Logitech 910-002974 M325 Wireless Mouse for Web Scrolling"/>
    <x v="1324"/>
    <n v="3"/>
    <n v="0"/>
    <n v="39.586800000000011"/>
    <x v="3"/>
    <x v="0"/>
  </r>
  <r>
    <n v="9724"/>
    <x v="4883"/>
    <x v="1091"/>
    <x v="166"/>
    <s v="Standard Class"/>
    <s v="TW-21025"/>
    <s v="Tamara Willingham"/>
    <x v="2"/>
    <x v="0"/>
    <s v="New York City"/>
    <x v="15"/>
    <n v="10011"/>
    <x v="3"/>
    <s v="OFF-BI-10003984"/>
    <x v="1"/>
    <x v="8"/>
    <s v="Lock-Up Easel 'Spel-Binder'"/>
    <x v="6036"/>
    <n v="13"/>
    <n v="0.2"/>
    <n v="100.14029999999998"/>
    <x v="3"/>
    <x v="0"/>
  </r>
  <r>
    <n v="9725"/>
    <x v="4884"/>
    <x v="901"/>
    <x v="223"/>
    <s v="Standard Class"/>
    <s v="TB-21250"/>
    <s v="Tim Brockman"/>
    <x v="0"/>
    <x v="0"/>
    <s v="Bloomington"/>
    <x v="10"/>
    <n v="61701"/>
    <x v="2"/>
    <s v="OFF-EN-10004459"/>
    <x v="1"/>
    <x v="12"/>
    <s v="Security-Tint Envelopes"/>
    <x v="2096"/>
    <n v="2"/>
    <n v="0.2"/>
    <n v="4.4311999999999996"/>
    <x v="2"/>
    <x v="0"/>
  </r>
  <r>
    <n v="9726"/>
    <x v="4885"/>
    <x v="697"/>
    <x v="295"/>
    <s v="First Class"/>
    <s v="SC-20380"/>
    <s v="Shahid Collister"/>
    <x v="0"/>
    <x v="0"/>
    <s v="Boise"/>
    <x v="45"/>
    <n v="83704"/>
    <x v="1"/>
    <s v="TEC-AC-10001109"/>
    <x v="2"/>
    <x v="11"/>
    <s v="Logitech Trackman Marble Mouse"/>
    <x v="1324"/>
    <n v="3"/>
    <n v="0"/>
    <n v="37.787400000000005"/>
    <x v="1"/>
    <x v="0"/>
  </r>
  <r>
    <n v="9727"/>
    <x v="4886"/>
    <x v="574"/>
    <x v="379"/>
    <s v="First Class"/>
    <s v="KM-16720"/>
    <s v="Kunst Miller"/>
    <x v="0"/>
    <x v="0"/>
    <s v="Lowell"/>
    <x v="31"/>
    <n v="1852"/>
    <x v="3"/>
    <s v="OFF-AP-10001293"/>
    <x v="1"/>
    <x v="9"/>
    <s v="Belkin 8 Outlet Surge Protector"/>
    <x v="6037"/>
    <n v="7"/>
    <n v="0"/>
    <n v="80.320799999999991"/>
    <x v="3"/>
    <x v="1"/>
  </r>
  <r>
    <n v="9728"/>
    <x v="4886"/>
    <x v="574"/>
    <x v="379"/>
    <s v="First Class"/>
    <s v="KM-16720"/>
    <s v="Kunst Miller"/>
    <x v="0"/>
    <x v="0"/>
    <s v="Lowell"/>
    <x v="31"/>
    <n v="1852"/>
    <x v="3"/>
    <s v="TEC-PH-10004977"/>
    <x v="2"/>
    <x v="7"/>
    <s v="GE 30524EE4"/>
    <x v="508"/>
    <n v="5"/>
    <n v="0"/>
    <n v="284.18549999999993"/>
    <x v="3"/>
    <x v="1"/>
  </r>
  <r>
    <n v="9729"/>
    <x v="4886"/>
    <x v="574"/>
    <x v="379"/>
    <s v="First Class"/>
    <s v="KM-16720"/>
    <s v="Kunst Miller"/>
    <x v="0"/>
    <x v="0"/>
    <s v="Lowell"/>
    <x v="31"/>
    <n v="1852"/>
    <x v="3"/>
    <s v="OFF-SU-10001935"/>
    <x v="1"/>
    <x v="14"/>
    <s v="Staple remover"/>
    <x v="1009"/>
    <n v="2"/>
    <n v="0"/>
    <n v="0.17439999999999944"/>
    <x v="3"/>
    <x v="1"/>
  </r>
  <r>
    <n v="9730"/>
    <x v="4887"/>
    <x v="411"/>
    <x v="622"/>
    <s v="Standard Class"/>
    <s v="EB-14170"/>
    <s v="Evan Bailliet"/>
    <x v="0"/>
    <x v="0"/>
    <s v="Seattle"/>
    <x v="4"/>
    <n v="98115"/>
    <x v="1"/>
    <s v="OFF-BI-10001308"/>
    <x v="1"/>
    <x v="8"/>
    <s v="GBC Standard Plastic Binding Systems' Combs"/>
    <x v="3769"/>
    <n v="2"/>
    <n v="0.2"/>
    <n v="3.1399999999999988"/>
    <x v="1"/>
    <x v="0"/>
  </r>
  <r>
    <n v="9731"/>
    <x v="4887"/>
    <x v="411"/>
    <x v="622"/>
    <s v="Standard Class"/>
    <s v="EB-14170"/>
    <s v="Evan Bailliet"/>
    <x v="0"/>
    <x v="0"/>
    <s v="Seattle"/>
    <x v="4"/>
    <n v="98115"/>
    <x v="1"/>
    <s v="OFF-ST-10000046"/>
    <x v="1"/>
    <x v="4"/>
    <s v="Fellowes Super Stor/Drawer Files"/>
    <x v="6038"/>
    <n v="5"/>
    <n v="0"/>
    <n v="153.47250000000003"/>
    <x v="1"/>
    <x v="0"/>
  </r>
  <r>
    <n v="9732"/>
    <x v="4888"/>
    <x v="237"/>
    <x v="381"/>
    <s v="Standard Class"/>
    <s v="JE-15715"/>
    <s v="Joe Elijah"/>
    <x v="0"/>
    <x v="0"/>
    <s v="Los Angeles"/>
    <x v="1"/>
    <n v="90049"/>
    <x v="1"/>
    <s v="OFF-AR-10003504"/>
    <x v="1"/>
    <x v="6"/>
    <s v="Newell 347"/>
    <x v="1369"/>
    <n v="8"/>
    <n v="0"/>
    <n v="9.9295999999999971"/>
    <x v="1"/>
    <x v="0"/>
  </r>
  <r>
    <n v="9733"/>
    <x v="4889"/>
    <x v="1071"/>
    <x v="1036"/>
    <s v="Standard Class"/>
    <s v="NC-18535"/>
    <s v="Nick Crebassa"/>
    <x v="1"/>
    <x v="0"/>
    <s v="Hampton"/>
    <x v="17"/>
    <n v="23666"/>
    <x v="0"/>
    <s v="FUR-CH-10001797"/>
    <x v="0"/>
    <x v="1"/>
    <s v="Safco Chair Connectors, 6/Carton"/>
    <x v="6039"/>
    <n v="13"/>
    <n v="0"/>
    <n v="145.06959999999992"/>
    <x v="0"/>
    <x v="0"/>
  </r>
  <r>
    <n v="9734"/>
    <x v="4889"/>
    <x v="1071"/>
    <x v="1036"/>
    <s v="Standard Class"/>
    <s v="NC-18535"/>
    <s v="Nick Crebassa"/>
    <x v="1"/>
    <x v="0"/>
    <s v="Hampton"/>
    <x v="17"/>
    <n v="23666"/>
    <x v="0"/>
    <s v="OFF-PA-10000246"/>
    <x v="1"/>
    <x v="10"/>
    <s v="Riverleaf Stik-Withit Designer Note Cubes"/>
    <x v="6040"/>
    <n v="2"/>
    <n v="0"/>
    <n v="9.2552000000000003"/>
    <x v="0"/>
    <x v="0"/>
  </r>
  <r>
    <n v="9735"/>
    <x v="4889"/>
    <x v="1071"/>
    <x v="1036"/>
    <s v="Standard Class"/>
    <s v="NC-18535"/>
    <s v="Nick Crebassa"/>
    <x v="1"/>
    <x v="0"/>
    <s v="Hampton"/>
    <x v="17"/>
    <n v="23666"/>
    <x v="0"/>
    <s v="OFF-BI-10001359"/>
    <x v="1"/>
    <x v="8"/>
    <s v="GBC DocuBind TL300 Electric Binding System"/>
    <x v="6041"/>
    <n v="1"/>
    <n v="0"/>
    <n v="421.58529999999996"/>
    <x v="0"/>
    <x v="0"/>
  </r>
  <r>
    <n v="9736"/>
    <x v="4890"/>
    <x v="84"/>
    <x v="794"/>
    <s v="Second Class"/>
    <s v="AD-10180"/>
    <s v="Alan Dominguez"/>
    <x v="2"/>
    <x v="0"/>
    <s v="Philadelphia"/>
    <x v="9"/>
    <n v="19134"/>
    <x v="3"/>
    <s v="OFF-PA-10001583"/>
    <x v="1"/>
    <x v="10"/>
    <s v="1/4 Fold Party Design Invitations &amp; White Envelopes, 24 8-1/2&quot; X 11&quot; Cards, 25 Env./Pack"/>
    <x v="490"/>
    <n v="1"/>
    <n v="0.2"/>
    <n v="1.9844999999999995"/>
    <x v="3"/>
    <x v="0"/>
  </r>
  <r>
    <n v="9737"/>
    <x v="4891"/>
    <x v="685"/>
    <x v="1161"/>
    <s v="Standard Class"/>
    <s v="NF-18475"/>
    <s v="Neil Französisch"/>
    <x v="2"/>
    <x v="0"/>
    <s v="Omaha"/>
    <x v="8"/>
    <n v="68104"/>
    <x v="2"/>
    <s v="TEC-PH-10004667"/>
    <x v="2"/>
    <x v="7"/>
    <s v="Cisco 8x8 Inc. 6753i IP Business Phone System"/>
    <x v="3420"/>
    <n v="2"/>
    <n v="0"/>
    <n v="72.894599999999997"/>
    <x v="2"/>
    <x v="0"/>
  </r>
  <r>
    <n v="9738"/>
    <x v="4892"/>
    <x v="633"/>
    <x v="312"/>
    <s v="Standard Class"/>
    <s v="KD-16615"/>
    <s v="Ken Dana"/>
    <x v="1"/>
    <x v="0"/>
    <s v="Los Angeles"/>
    <x v="1"/>
    <n v="90032"/>
    <x v="1"/>
    <s v="OFF-ST-10002615"/>
    <x v="1"/>
    <x v="4"/>
    <s v="Dual Level, Single-Width Filing Carts"/>
    <x v="2385"/>
    <n v="2"/>
    <n v="0"/>
    <n v="80.631200000000007"/>
    <x v="1"/>
    <x v="0"/>
  </r>
  <r>
    <n v="9739"/>
    <x v="4892"/>
    <x v="633"/>
    <x v="312"/>
    <s v="Standard Class"/>
    <s v="KD-16615"/>
    <s v="Ken Dana"/>
    <x v="1"/>
    <x v="0"/>
    <s v="Los Angeles"/>
    <x v="1"/>
    <n v="90032"/>
    <x v="1"/>
    <s v="OFF-BI-10004236"/>
    <x v="1"/>
    <x v="8"/>
    <s v="XtraLife ClearVue Slant-D Ring Binder, White, 3&quot;"/>
    <x v="6042"/>
    <n v="6"/>
    <n v="0.2"/>
    <n v="22.900799999999997"/>
    <x v="1"/>
    <x v="0"/>
  </r>
  <r>
    <n v="9740"/>
    <x v="4892"/>
    <x v="633"/>
    <x v="312"/>
    <s v="Standard Class"/>
    <s v="KD-16615"/>
    <s v="Ken Dana"/>
    <x v="1"/>
    <x v="0"/>
    <s v="Los Angeles"/>
    <x v="1"/>
    <n v="90032"/>
    <x v="1"/>
    <s v="OFF-BI-10001757"/>
    <x v="1"/>
    <x v="8"/>
    <s v="Pressboard Hanging Data Binders for Unburst Sheets"/>
    <x v="1209"/>
    <n v="5"/>
    <n v="0.2"/>
    <n v="6.8879999999999981"/>
    <x v="1"/>
    <x v="0"/>
  </r>
  <r>
    <n v="9741"/>
    <x v="4892"/>
    <x v="633"/>
    <x v="312"/>
    <s v="Standard Class"/>
    <s v="KD-16615"/>
    <s v="Ken Dana"/>
    <x v="1"/>
    <x v="0"/>
    <s v="Los Angeles"/>
    <x v="1"/>
    <n v="90032"/>
    <x v="1"/>
    <s v="OFF-AP-10001154"/>
    <x v="1"/>
    <x v="9"/>
    <s v="Bionaire Personal Warm Mist Humidifier/Vaporizer"/>
    <x v="6043"/>
    <n v="3"/>
    <n v="0"/>
    <n v="54.861300000000007"/>
    <x v="1"/>
    <x v="0"/>
  </r>
  <r>
    <n v="9742"/>
    <x v="4893"/>
    <x v="627"/>
    <x v="1122"/>
    <s v="Standard Class"/>
    <s v="QJ-19255"/>
    <s v="Quincy Jones"/>
    <x v="1"/>
    <x v="0"/>
    <s v="Burlington"/>
    <x v="42"/>
    <m/>
    <x v="3"/>
    <s v="FUR-BO-10004834"/>
    <x v="0"/>
    <x v="0"/>
    <s v="Riverside Palais Royal Lawyers Bookcase, Royale Cherry Finish"/>
    <x v="6044"/>
    <n v="5"/>
    <n v="0"/>
    <n v="1013.1270000000001"/>
    <x v="3"/>
    <x v="0"/>
  </r>
  <r>
    <n v="9743"/>
    <x v="4894"/>
    <x v="354"/>
    <x v="348"/>
    <s v="Standard Class"/>
    <s v="EP-13915"/>
    <s v="Emily Phan"/>
    <x v="0"/>
    <x v="0"/>
    <s v="San Diego"/>
    <x v="1"/>
    <n v="92037"/>
    <x v="1"/>
    <s v="OFF-LA-10001074"/>
    <x v="1"/>
    <x v="2"/>
    <s v="Round Specialty Laser Printer Labels"/>
    <x v="6045"/>
    <n v="5"/>
    <n v="0"/>
    <n v="29.445499999999996"/>
    <x v="1"/>
    <x v="0"/>
  </r>
  <r>
    <n v="9744"/>
    <x v="4895"/>
    <x v="950"/>
    <x v="563"/>
    <s v="Standard Class"/>
    <s v="JJ-15445"/>
    <s v="Jennifer Jackson"/>
    <x v="0"/>
    <x v="0"/>
    <s v="Newark"/>
    <x v="13"/>
    <n v="19711"/>
    <x v="3"/>
    <s v="OFF-LA-10001641"/>
    <x v="1"/>
    <x v="2"/>
    <s v="Avery 518"/>
    <x v="1242"/>
    <n v="3"/>
    <n v="0"/>
    <n v="4.5359999999999996"/>
    <x v="3"/>
    <x v="0"/>
  </r>
  <r>
    <n v="9745"/>
    <x v="4896"/>
    <x v="276"/>
    <x v="212"/>
    <s v="Standard Class"/>
    <s v="BE-11410"/>
    <s v="Bobby Elias"/>
    <x v="0"/>
    <x v="0"/>
    <s v="Aurora"/>
    <x v="10"/>
    <n v="60505"/>
    <x v="2"/>
    <s v="OFF-EN-10002230"/>
    <x v="1"/>
    <x v="12"/>
    <s v="Airmail Envelopes"/>
    <x v="6046"/>
    <n v="4"/>
    <n v="0.2"/>
    <n v="90.64439999999999"/>
    <x v="2"/>
    <x v="0"/>
  </r>
  <r>
    <n v="9746"/>
    <x v="4897"/>
    <x v="221"/>
    <x v="865"/>
    <s v="Same Day"/>
    <s v="BP-11290"/>
    <s v="Beth Paige"/>
    <x v="0"/>
    <x v="0"/>
    <s v="Los Angeles"/>
    <x v="1"/>
    <n v="90008"/>
    <x v="1"/>
    <s v="FUR-TA-10000617"/>
    <x v="0"/>
    <x v="3"/>
    <s v="Hon Practical Foundations 30 x 60 Training Table, Light Gray/Charcoal"/>
    <x v="6047"/>
    <n v="2"/>
    <n v="0.2"/>
    <n v="9.1020000000000039"/>
    <x v="1"/>
    <x v="0"/>
  </r>
  <r>
    <n v="9747"/>
    <x v="4897"/>
    <x v="221"/>
    <x v="865"/>
    <s v="Same Day"/>
    <s v="BP-11290"/>
    <s v="Beth Paige"/>
    <x v="0"/>
    <x v="0"/>
    <s v="Los Angeles"/>
    <x v="1"/>
    <n v="90008"/>
    <x v="1"/>
    <s v="FUR-TA-10001676"/>
    <x v="0"/>
    <x v="3"/>
    <s v="Hon 61000 Series Interactive Training Tables"/>
    <x v="4085"/>
    <n v="2"/>
    <n v="0.2"/>
    <n v="-1.7772000000000041"/>
    <x v="1"/>
    <x v="0"/>
  </r>
  <r>
    <n v="9748"/>
    <x v="4898"/>
    <x v="7"/>
    <x v="907"/>
    <s v="Standard Class"/>
    <s v="BH-11710"/>
    <s v="Brosina Hoffman"/>
    <x v="0"/>
    <x v="0"/>
    <s v="Chicago"/>
    <x v="10"/>
    <n v="60653"/>
    <x v="2"/>
    <s v="FUR-FU-10000175"/>
    <x v="0"/>
    <x v="5"/>
    <s v="DAX Wood Document Frame."/>
    <x v="6048"/>
    <n v="2"/>
    <n v="0.6"/>
    <n v="-7.9634"/>
    <x v="2"/>
    <x v="0"/>
  </r>
  <r>
    <n v="9749"/>
    <x v="4898"/>
    <x v="7"/>
    <x v="907"/>
    <s v="Standard Class"/>
    <s v="BH-11710"/>
    <s v="Brosina Hoffman"/>
    <x v="0"/>
    <x v="0"/>
    <s v="Chicago"/>
    <x v="10"/>
    <n v="60653"/>
    <x v="2"/>
    <s v="FUR-CH-10003379"/>
    <x v="0"/>
    <x v="1"/>
    <s v="Global Commerce Series High-Back Swivel/Tilt Chairs"/>
    <x v="840"/>
    <n v="4"/>
    <n v="0.3"/>
    <n v="-56.995999999999981"/>
    <x v="2"/>
    <x v="0"/>
  </r>
  <r>
    <n v="9750"/>
    <x v="4899"/>
    <x v="758"/>
    <x v="599"/>
    <s v="Standard Class"/>
    <s v="EM-13810"/>
    <s v="Eleni McCrary"/>
    <x v="1"/>
    <x v="0"/>
    <s v="Dover"/>
    <x v="38"/>
    <n v="3820"/>
    <x v="3"/>
    <s v="TEC-AC-10002567"/>
    <x v="2"/>
    <x v="11"/>
    <s v="Logitech G602 Wireless Gaming Mouse"/>
    <x v="460"/>
    <n v="2"/>
    <n v="0"/>
    <n v="57.592799999999997"/>
    <x v="3"/>
    <x v="0"/>
  </r>
  <r>
    <n v="9751"/>
    <x v="4900"/>
    <x v="1226"/>
    <x v="831"/>
    <s v="Standard Class"/>
    <s v="EP-13915"/>
    <s v="Emily Phan"/>
    <x v="0"/>
    <x v="0"/>
    <s v="Chicago"/>
    <x v="10"/>
    <n v="60610"/>
    <x v="2"/>
    <s v="OFF-AR-10003183"/>
    <x v="1"/>
    <x v="6"/>
    <s v="Avery Fluorescent Highlighter Four-Color Set"/>
    <x v="758"/>
    <n v="2"/>
    <n v="0.2"/>
    <n v="0.66799999999999948"/>
    <x v="2"/>
    <x v="0"/>
  </r>
  <r>
    <n v="9752"/>
    <x v="4900"/>
    <x v="1226"/>
    <x v="831"/>
    <s v="Standard Class"/>
    <s v="EP-13915"/>
    <s v="Emily Phan"/>
    <x v="0"/>
    <x v="0"/>
    <s v="Chicago"/>
    <x v="10"/>
    <n v="60610"/>
    <x v="2"/>
    <s v="OFF-AR-10001446"/>
    <x v="1"/>
    <x v="6"/>
    <s v="Newell 309"/>
    <x v="1806"/>
    <n v="3"/>
    <n v="0.2"/>
    <n v="3.4649999999999999"/>
    <x v="2"/>
    <x v="0"/>
  </r>
  <r>
    <n v="9753"/>
    <x v="4901"/>
    <x v="949"/>
    <x v="196"/>
    <s v="First Class"/>
    <s v="NZ-18565"/>
    <s v="Nick Zandusky"/>
    <x v="2"/>
    <x v="0"/>
    <s v="Seattle"/>
    <x v="4"/>
    <n v="98115"/>
    <x v="1"/>
    <s v="OFF-BI-10000145"/>
    <x v="1"/>
    <x v="8"/>
    <s v="Zipper Ring Binder Pockets"/>
    <x v="6049"/>
    <n v="1"/>
    <n v="0.2"/>
    <n v="0.90479999999999983"/>
    <x v="1"/>
    <x v="0"/>
  </r>
  <r>
    <n v="9754"/>
    <x v="4902"/>
    <x v="996"/>
    <x v="655"/>
    <s v="Second Class"/>
    <s v="LC-16870"/>
    <s v="Lena Cacioppo"/>
    <x v="0"/>
    <x v="0"/>
    <s v="Richmond"/>
    <x v="17"/>
    <n v="23223"/>
    <x v="0"/>
    <s v="OFF-LA-10000476"/>
    <x v="1"/>
    <x v="2"/>
    <s v="Avery 05222 Permanent Self-Adhesive File Folder Labels for Typewriters, on Rolls, White, 250/Roll"/>
    <x v="341"/>
    <n v="2"/>
    <n v="0"/>
    <n v="3.7995999999999999"/>
    <x v="0"/>
    <x v="0"/>
  </r>
  <r>
    <n v="9755"/>
    <x v="4902"/>
    <x v="996"/>
    <x v="655"/>
    <s v="Second Class"/>
    <s v="LC-16870"/>
    <s v="Lena Cacioppo"/>
    <x v="0"/>
    <x v="0"/>
    <s v="Richmond"/>
    <x v="17"/>
    <n v="23223"/>
    <x v="0"/>
    <s v="OFF-BI-10001679"/>
    <x v="1"/>
    <x v="8"/>
    <s v="GBC Instant Index System for Binding Systems"/>
    <x v="2788"/>
    <n v="2"/>
    <n v="0"/>
    <n v="8.8800000000000008"/>
    <x v="0"/>
    <x v="0"/>
  </r>
  <r>
    <n v="9756"/>
    <x v="4902"/>
    <x v="996"/>
    <x v="655"/>
    <s v="Second Class"/>
    <s v="LC-16870"/>
    <s v="Lena Cacioppo"/>
    <x v="0"/>
    <x v="0"/>
    <s v="Richmond"/>
    <x v="17"/>
    <n v="23223"/>
    <x v="0"/>
    <s v="OFF-ST-10001128"/>
    <x v="1"/>
    <x v="4"/>
    <s v="Carina Mini System Audio Rack, Model AR050B"/>
    <x v="743"/>
    <n v="3"/>
    <n v="0"/>
    <n v="9.9882000000000204"/>
    <x v="0"/>
    <x v="0"/>
  </r>
  <r>
    <n v="9757"/>
    <x v="4902"/>
    <x v="996"/>
    <x v="655"/>
    <s v="Second Class"/>
    <s v="LC-16870"/>
    <s v="Lena Cacioppo"/>
    <x v="0"/>
    <x v="0"/>
    <s v="Richmond"/>
    <x v="17"/>
    <n v="23223"/>
    <x v="0"/>
    <s v="FUR-TA-10002533"/>
    <x v="0"/>
    <x v="3"/>
    <s v="BPI Conference Tables"/>
    <x v="4898"/>
    <n v="2"/>
    <n v="0"/>
    <n v="58.419999999999987"/>
    <x v="0"/>
    <x v="0"/>
  </r>
  <r>
    <n v="9758"/>
    <x v="4902"/>
    <x v="996"/>
    <x v="655"/>
    <s v="Second Class"/>
    <s v="LC-16870"/>
    <s v="Lena Cacioppo"/>
    <x v="0"/>
    <x v="0"/>
    <s v="Richmond"/>
    <x v="17"/>
    <n v="23223"/>
    <x v="0"/>
    <s v="TEC-PH-10004006"/>
    <x v="2"/>
    <x v="7"/>
    <s v="Panasonic KX - TS880B Telephone"/>
    <x v="6050"/>
    <n v="5"/>
    <n v="0"/>
    <n v="55.647000000000006"/>
    <x v="0"/>
    <x v="0"/>
  </r>
  <r>
    <n v="9759"/>
    <x v="4902"/>
    <x v="996"/>
    <x v="655"/>
    <s v="Second Class"/>
    <s v="LC-16870"/>
    <s v="Lena Cacioppo"/>
    <x v="0"/>
    <x v="0"/>
    <s v="Richmond"/>
    <x v="17"/>
    <n v="23223"/>
    <x v="0"/>
    <s v="OFF-PA-10002615"/>
    <x v="1"/>
    <x v="10"/>
    <s v="Ampad Gold Fibre Wirebound Steno Books, 6&quot; x 9&quot;, Gregg Ruled"/>
    <x v="4634"/>
    <n v="4"/>
    <n v="0"/>
    <n v="8.1143999999999998"/>
    <x v="0"/>
    <x v="0"/>
  </r>
  <r>
    <n v="9760"/>
    <x v="4903"/>
    <x v="731"/>
    <x v="519"/>
    <s v="Standard Class"/>
    <s v="SF-20965"/>
    <s v="Sylvia Foulston"/>
    <x v="1"/>
    <x v="0"/>
    <s v="San Francisco"/>
    <x v="1"/>
    <n v="94109"/>
    <x v="1"/>
    <s v="FUR-CH-10001854"/>
    <x v="0"/>
    <x v="1"/>
    <s v="Office Star - Professional Matrix Back Chair with 2-to-1 Synchro Tilt and Mesh Fabric Seat"/>
    <x v="4707"/>
    <n v="5"/>
    <n v="0.2"/>
    <n v="70.196000000000026"/>
    <x v="1"/>
    <x v="0"/>
  </r>
  <r>
    <n v="9761"/>
    <x v="4904"/>
    <x v="259"/>
    <x v="834"/>
    <s v="Standard Class"/>
    <s v="KM-16375"/>
    <s v="Katherine Murray"/>
    <x v="2"/>
    <x v="0"/>
    <s v="Springdale"/>
    <x v="36"/>
    <n v="72762"/>
    <x v="0"/>
    <s v="OFF-AR-10000657"/>
    <x v="1"/>
    <x v="6"/>
    <s v="Binney &amp; Smith inkTank Desk Highlighter, Chisel Tip, Yellow, 12/Box"/>
    <x v="6051"/>
    <n v="2"/>
    <n v="0"/>
    <n v="1.4189999999999996"/>
    <x v="0"/>
    <x v="0"/>
  </r>
  <r>
    <n v="9762"/>
    <x v="4905"/>
    <x v="1047"/>
    <x v="189"/>
    <s v="Standard Class"/>
    <s v="ML-17395"/>
    <s v="Marina Lichtenstein"/>
    <x v="1"/>
    <x v="0"/>
    <s v="Seattle"/>
    <x v="4"/>
    <n v="98103"/>
    <x v="1"/>
    <s v="TEC-AC-10000736"/>
    <x v="2"/>
    <x v="11"/>
    <s v="Logitech G600 MMO Gaming Mouse"/>
    <x v="764"/>
    <n v="3"/>
    <n v="0"/>
    <n v="86.389199999999988"/>
    <x v="1"/>
    <x v="0"/>
  </r>
  <r>
    <n v="9763"/>
    <x v="4905"/>
    <x v="1047"/>
    <x v="189"/>
    <s v="Standard Class"/>
    <s v="ML-17395"/>
    <s v="Marina Lichtenstein"/>
    <x v="1"/>
    <x v="0"/>
    <s v="Seattle"/>
    <x v="4"/>
    <n v="98103"/>
    <x v="1"/>
    <s v="OFF-AP-10001293"/>
    <x v="1"/>
    <x v="9"/>
    <s v="Belkin 8 Outlet Surge Protector"/>
    <x v="3411"/>
    <n v="2"/>
    <n v="0"/>
    <n v="22.948799999999999"/>
    <x v="1"/>
    <x v="0"/>
  </r>
  <r>
    <n v="9764"/>
    <x v="4905"/>
    <x v="1047"/>
    <x v="189"/>
    <s v="Standard Class"/>
    <s v="ML-17395"/>
    <s v="Marina Lichtenstein"/>
    <x v="1"/>
    <x v="0"/>
    <s v="Seattle"/>
    <x v="4"/>
    <n v="98103"/>
    <x v="1"/>
    <s v="OFF-SU-10000157"/>
    <x v="1"/>
    <x v="14"/>
    <s v="Compact Automatic Electric Letter Opener"/>
    <x v="4148"/>
    <n v="2"/>
    <n v="0"/>
    <n v="4.7724000000000046"/>
    <x v="1"/>
    <x v="0"/>
  </r>
  <r>
    <n v="9765"/>
    <x v="4906"/>
    <x v="1227"/>
    <x v="278"/>
    <s v="Standard Class"/>
    <s v="MC-18100"/>
    <s v="Mick Crebagga"/>
    <x v="0"/>
    <x v="0"/>
    <s v="Los Angeles"/>
    <x v="1"/>
    <n v="90036"/>
    <x v="1"/>
    <s v="TEC-PH-10000215"/>
    <x v="2"/>
    <x v="7"/>
    <s v="Plantronics Cordless Phone Headset with In-line Volume - M214C"/>
    <x v="6052"/>
    <n v="5"/>
    <n v="0.2"/>
    <n v="12.232500000000009"/>
    <x v="1"/>
    <x v="0"/>
  </r>
  <r>
    <n v="9766"/>
    <x v="4907"/>
    <x v="1228"/>
    <x v="1200"/>
    <s v="Standard Class"/>
    <s v="DB-13660"/>
    <s v="Duane Benoit"/>
    <x v="0"/>
    <x v="0"/>
    <s v="Middletown"/>
    <x v="29"/>
    <n v="6457"/>
    <x v="3"/>
    <s v="OFF-BI-10001757"/>
    <x v="1"/>
    <x v="8"/>
    <s v="Pressboard Hanging Data Binders for Unburst Sheets"/>
    <x v="296"/>
    <n v="2"/>
    <n v="0"/>
    <n v="4.7231999999999994"/>
    <x v="3"/>
    <x v="0"/>
  </r>
  <r>
    <n v="9767"/>
    <x v="4907"/>
    <x v="1228"/>
    <x v="1200"/>
    <s v="Standard Class"/>
    <s v="DB-13660"/>
    <s v="Duane Benoit"/>
    <x v="0"/>
    <x v="0"/>
    <s v="Middletown"/>
    <x v="29"/>
    <n v="6457"/>
    <x v="3"/>
    <s v="OFF-PA-10002137"/>
    <x v="1"/>
    <x v="10"/>
    <s v="Southworth 100% Résumé Paper, 24lb."/>
    <x v="4034"/>
    <n v="1"/>
    <n v="0"/>
    <n v="3.5009999999999994"/>
    <x v="3"/>
    <x v="0"/>
  </r>
  <r>
    <n v="9768"/>
    <x v="4908"/>
    <x v="34"/>
    <x v="159"/>
    <s v="Standard Class"/>
    <s v="LW-17215"/>
    <s v="Luke Weiss"/>
    <x v="0"/>
    <x v="0"/>
    <s v="Grand Rapids"/>
    <x v="12"/>
    <n v="49505"/>
    <x v="2"/>
    <s v="OFF-BI-10000088"/>
    <x v="1"/>
    <x v="8"/>
    <s v="GBC Imprintable Covers"/>
    <x v="2803"/>
    <n v="5"/>
    <n v="0"/>
    <n v="26.901000000000003"/>
    <x v="2"/>
    <x v="0"/>
  </r>
  <r>
    <n v="9769"/>
    <x v="4909"/>
    <x v="226"/>
    <x v="93"/>
    <s v="Standard Class"/>
    <s v="TC-21535"/>
    <s v="Tracy Collins"/>
    <x v="2"/>
    <x v="0"/>
    <s v="San Francisco"/>
    <x v="1"/>
    <n v="94122"/>
    <x v="1"/>
    <s v="OFF-PA-10000380"/>
    <x v="1"/>
    <x v="10"/>
    <s v="REDIFORM Incoming/Outgoing Call Register, 11&quot; X 8 1/2&quot;, 100 Messages"/>
    <x v="6053"/>
    <n v="6"/>
    <n v="0"/>
    <n v="25.02"/>
    <x v="1"/>
    <x v="1"/>
  </r>
  <r>
    <n v="9770"/>
    <x v="4910"/>
    <x v="390"/>
    <x v="724"/>
    <s v="Standard Class"/>
    <s v="SC-20050"/>
    <s v="Sample Company A"/>
    <x v="2"/>
    <x v="0"/>
    <s v="Hialeah"/>
    <x v="2"/>
    <n v="33012"/>
    <x v="0"/>
    <s v="FUR-BO-10001619"/>
    <x v="0"/>
    <x v="0"/>
    <s v="O'Sullivan Cherrywood Estates Traditional Bookcase"/>
    <x v="6054"/>
    <n v="5"/>
    <n v="0.2"/>
    <n v="8.4979999999999762"/>
    <x v="0"/>
    <x v="0"/>
  </r>
  <r>
    <n v="9771"/>
    <x v="4910"/>
    <x v="390"/>
    <x v="724"/>
    <s v="Standard Class"/>
    <s v="SC-20050"/>
    <s v="Sample Company A"/>
    <x v="2"/>
    <x v="0"/>
    <s v="Hialeah"/>
    <x v="2"/>
    <n v="33012"/>
    <x v="0"/>
    <s v="OFF-PA-10001609"/>
    <x v="1"/>
    <x v="10"/>
    <s v="Tops Wirebound Message Log Books"/>
    <x v="3330"/>
    <n v="4"/>
    <n v="0.2"/>
    <n v="3.4215999999999993"/>
    <x v="0"/>
    <x v="0"/>
  </r>
  <r>
    <n v="9772"/>
    <x v="4910"/>
    <x v="390"/>
    <x v="724"/>
    <s v="Standard Class"/>
    <s v="SC-20050"/>
    <s v="Sample Company A"/>
    <x v="2"/>
    <x v="0"/>
    <s v="Hialeah"/>
    <x v="2"/>
    <n v="33012"/>
    <x v="0"/>
    <s v="OFF-AP-10002765"/>
    <x v="1"/>
    <x v="9"/>
    <s v="Fellowes Advanced Computer Series Surge Protectors"/>
    <x v="6055"/>
    <n v="2"/>
    <n v="0.2"/>
    <n v="4.2384000000000022"/>
    <x v="0"/>
    <x v="0"/>
  </r>
  <r>
    <n v="9773"/>
    <x v="4911"/>
    <x v="894"/>
    <x v="480"/>
    <s v="Same Day"/>
    <s v="FM-14215"/>
    <s v="Filia McAdams"/>
    <x v="1"/>
    <x v="0"/>
    <s v="Philadelphia"/>
    <x v="9"/>
    <n v="19143"/>
    <x v="3"/>
    <s v="OFF-PA-10000167"/>
    <x v="1"/>
    <x v="10"/>
    <s v="Xerox 1925"/>
    <x v="3971"/>
    <n v="5"/>
    <n v="0.2"/>
    <n v="38.724999999999994"/>
    <x v="3"/>
    <x v="0"/>
  </r>
  <r>
    <n v="9774"/>
    <x v="4912"/>
    <x v="190"/>
    <x v="480"/>
    <s v="Standard Class"/>
    <s v="PF-19225"/>
    <s v="Phillip Flathmann"/>
    <x v="0"/>
    <x v="0"/>
    <s v="Atlanta"/>
    <x v="32"/>
    <n v="30318"/>
    <x v="0"/>
    <s v="TEC-PH-10004434"/>
    <x v="2"/>
    <x v="7"/>
    <s v="Cisco IP Phone 7961G VoIP phone - Dark gray"/>
    <x v="6056"/>
    <n v="1"/>
    <n v="0"/>
    <n v="39.425499999999985"/>
    <x v="0"/>
    <x v="0"/>
  </r>
  <r>
    <n v="9775"/>
    <x v="4913"/>
    <x v="711"/>
    <x v="753"/>
    <s v="Standard Class"/>
    <s v="LF-17185"/>
    <s v="Luke Foster"/>
    <x v="0"/>
    <x v="0"/>
    <s v="San Antonio"/>
    <x v="5"/>
    <n v="78207"/>
    <x v="2"/>
    <s v="OFF-BI-10004995"/>
    <x v="1"/>
    <x v="8"/>
    <s v="GBC DocuBind P400 Electric Binding System"/>
    <x v="6057"/>
    <n v="8"/>
    <n v="0.8"/>
    <n v="-3701.8928000000014"/>
    <x v="2"/>
    <x v="1"/>
  </r>
  <r>
    <n v="9776"/>
    <x v="4913"/>
    <x v="711"/>
    <x v="753"/>
    <s v="Standard Class"/>
    <s v="LF-17185"/>
    <s v="Luke Foster"/>
    <x v="0"/>
    <x v="0"/>
    <s v="San Antonio"/>
    <x v="5"/>
    <n v="78207"/>
    <x v="2"/>
    <s v="FUR-FU-10004666"/>
    <x v="0"/>
    <x v="5"/>
    <s v="DAX Clear Channel Poster Frame"/>
    <x v="3770"/>
    <n v="3"/>
    <n v="0.6"/>
    <n v="-10.060199999999998"/>
    <x v="2"/>
    <x v="1"/>
  </r>
  <r>
    <n v="9777"/>
    <x v="4913"/>
    <x v="711"/>
    <x v="753"/>
    <s v="Standard Class"/>
    <s v="LF-17185"/>
    <s v="Luke Foster"/>
    <x v="0"/>
    <x v="0"/>
    <s v="San Antonio"/>
    <x v="5"/>
    <n v="78207"/>
    <x v="2"/>
    <s v="OFF-BI-10001524"/>
    <x v="1"/>
    <x v="8"/>
    <s v="GBC Premium Transparent Covers with Diagonal Lined Pattern"/>
    <x v="6058"/>
    <n v="4"/>
    <n v="0.8"/>
    <n v="-26.854400000000012"/>
    <x v="2"/>
    <x v="1"/>
  </r>
  <r>
    <n v="9778"/>
    <x v="4913"/>
    <x v="711"/>
    <x v="753"/>
    <s v="Standard Class"/>
    <s v="LF-17185"/>
    <s v="Luke Foster"/>
    <x v="0"/>
    <x v="0"/>
    <s v="San Antonio"/>
    <x v="5"/>
    <n v="78207"/>
    <x v="2"/>
    <s v="TEC-AC-10002076"/>
    <x v="2"/>
    <x v="11"/>
    <s v="Microsoft Natural Keyboard Elite"/>
    <x v="6059"/>
    <n v="9"/>
    <n v="0.2"/>
    <n v="-26.946000000000012"/>
    <x v="2"/>
    <x v="1"/>
  </r>
  <r>
    <n v="9779"/>
    <x v="4913"/>
    <x v="711"/>
    <x v="753"/>
    <s v="Standard Class"/>
    <s v="LF-17185"/>
    <s v="Luke Foster"/>
    <x v="0"/>
    <x v="0"/>
    <s v="San Antonio"/>
    <x v="5"/>
    <n v="78207"/>
    <x v="2"/>
    <s v="OFF-BI-10001679"/>
    <x v="1"/>
    <x v="8"/>
    <s v="GBC Instant Index System for Binding Systems"/>
    <x v="6060"/>
    <n v="5"/>
    <n v="0.8"/>
    <n v="-13.32"/>
    <x v="2"/>
    <x v="1"/>
  </r>
  <r>
    <n v="9780"/>
    <x v="4913"/>
    <x v="711"/>
    <x v="753"/>
    <s v="Standard Class"/>
    <s v="LF-17185"/>
    <s v="Luke Foster"/>
    <x v="0"/>
    <x v="0"/>
    <s v="San Antonio"/>
    <x v="5"/>
    <n v="78207"/>
    <x v="2"/>
    <s v="OFF-AP-10003281"/>
    <x v="1"/>
    <x v="9"/>
    <s v="Acco 6 Outlet Guardian Standard Surge Suppressor"/>
    <x v="6061"/>
    <n v="2"/>
    <n v="0.8"/>
    <n v="-12.090000000000003"/>
    <x v="2"/>
    <x v="1"/>
  </r>
  <r>
    <n v="9781"/>
    <x v="4914"/>
    <x v="749"/>
    <x v="801"/>
    <s v="Standard Class"/>
    <s v="CL-12565"/>
    <s v="Clay Ludtke"/>
    <x v="0"/>
    <x v="0"/>
    <s v="Long Beach"/>
    <x v="15"/>
    <n v="11561"/>
    <x v="3"/>
    <s v="TEC-PH-10001944"/>
    <x v="2"/>
    <x v="7"/>
    <s v="Wi-Ex zBoost YX540 Cellular Phone Signal Booster"/>
    <x v="1907"/>
    <n v="3"/>
    <n v="0"/>
    <n v="131.35499999999996"/>
    <x v="3"/>
    <x v="0"/>
  </r>
  <r>
    <n v="9782"/>
    <x v="4914"/>
    <x v="749"/>
    <x v="801"/>
    <s v="Standard Class"/>
    <s v="CL-12565"/>
    <s v="Clay Ludtke"/>
    <x v="0"/>
    <x v="0"/>
    <s v="Long Beach"/>
    <x v="15"/>
    <n v="11561"/>
    <x v="3"/>
    <s v="OFF-BI-10004390"/>
    <x v="1"/>
    <x v="8"/>
    <s v="GBC DocuBind 200 Manual Binding Machine"/>
    <x v="1891"/>
    <n v="2"/>
    <n v="0.2"/>
    <n v="252.58799999999999"/>
    <x v="3"/>
    <x v="0"/>
  </r>
  <r>
    <n v="9783"/>
    <x v="4915"/>
    <x v="70"/>
    <x v="68"/>
    <s v="Second Class"/>
    <s v="EM-13825"/>
    <s v="Elizabeth Moffitt"/>
    <x v="1"/>
    <x v="0"/>
    <s v="Paterson"/>
    <x v="30"/>
    <n v="7501"/>
    <x v="3"/>
    <s v="OFF-PA-10002120"/>
    <x v="1"/>
    <x v="10"/>
    <s v="Xerox 1889"/>
    <x v="4310"/>
    <n v="5"/>
    <n v="0"/>
    <n v="134.65199999999999"/>
    <x v="3"/>
    <x v="0"/>
  </r>
  <r>
    <n v="9784"/>
    <x v="4915"/>
    <x v="70"/>
    <x v="68"/>
    <s v="Second Class"/>
    <s v="EM-13825"/>
    <s v="Elizabeth Moffitt"/>
    <x v="1"/>
    <x v="0"/>
    <s v="Paterson"/>
    <x v="30"/>
    <n v="7501"/>
    <x v="3"/>
    <s v="OFF-ST-10004340"/>
    <x v="1"/>
    <x v="4"/>
    <s v="Fellowes Mobile File Cart, Black"/>
    <x v="1028"/>
    <n v="1"/>
    <n v="0"/>
    <n v="16.788600000000002"/>
    <x v="3"/>
    <x v="0"/>
  </r>
  <r>
    <n v="9785"/>
    <x v="4915"/>
    <x v="70"/>
    <x v="68"/>
    <s v="Second Class"/>
    <s v="EM-13825"/>
    <s v="Elizabeth Moffitt"/>
    <x v="1"/>
    <x v="0"/>
    <s v="Paterson"/>
    <x v="30"/>
    <n v="7501"/>
    <x v="3"/>
    <s v="FUR-FU-10001847"/>
    <x v="0"/>
    <x v="5"/>
    <s v="Eldon Image Series Black Desk Accessories"/>
    <x v="5768"/>
    <n v="2"/>
    <n v="0"/>
    <n v="2.9807999999999995"/>
    <x v="3"/>
    <x v="0"/>
  </r>
  <r>
    <n v="9786"/>
    <x v="4916"/>
    <x v="1229"/>
    <x v="1325"/>
    <s v="Standard Class"/>
    <s v="ME-17725"/>
    <s v="Max Engle"/>
    <x v="0"/>
    <x v="0"/>
    <s v="Louisville"/>
    <x v="0"/>
    <n v="40214"/>
    <x v="0"/>
    <s v="OFF-BI-10000962"/>
    <x v="1"/>
    <x v="8"/>
    <s v="Acco Flexible ACCOHIDE Square Ring Data Binder, Dark Blue, 11 1/2&quot; X 14&quot; 7/8&quot;"/>
    <x v="6062"/>
    <n v="3"/>
    <n v="0"/>
    <n v="23.916899999999998"/>
    <x v="0"/>
    <x v="0"/>
  </r>
  <r>
    <n v="9787"/>
    <x v="4917"/>
    <x v="1127"/>
    <x v="840"/>
    <s v="Same Day"/>
    <s v="BG-11035"/>
    <s v="Barry Gonzalez"/>
    <x v="0"/>
    <x v="0"/>
    <s v="Hampton"/>
    <x v="17"/>
    <n v="23666"/>
    <x v="0"/>
    <s v="FUR-CH-10004754"/>
    <x v="0"/>
    <x v="1"/>
    <s v="Global Stack Chair with Arms, Black"/>
    <x v="6063"/>
    <n v="5"/>
    <n v="0"/>
    <n v="40.472999999999999"/>
    <x v="0"/>
    <x v="0"/>
  </r>
  <r>
    <n v="9788"/>
    <x v="4918"/>
    <x v="996"/>
    <x v="1300"/>
    <s v="Standard Class"/>
    <s v="CJ-12010"/>
    <s v="Caroline Jumper"/>
    <x v="0"/>
    <x v="0"/>
    <s v="Houston"/>
    <x v="5"/>
    <n v="77070"/>
    <x v="2"/>
    <s v="FUR-BO-10001811"/>
    <x v="0"/>
    <x v="0"/>
    <s v="Atlantic Metals Mobile 5-Shelf Bookcases, Custom Colors"/>
    <x v="6064"/>
    <n v="5"/>
    <n v="0.32"/>
    <n v="-30.098000000000127"/>
    <x v="2"/>
    <x v="0"/>
  </r>
  <r>
    <n v="9789"/>
    <x v="4918"/>
    <x v="996"/>
    <x v="1300"/>
    <s v="Standard Class"/>
    <s v="CJ-12010"/>
    <s v="Caroline Jumper"/>
    <x v="0"/>
    <x v="0"/>
    <s v="Houston"/>
    <x v="5"/>
    <n v="77070"/>
    <x v="2"/>
    <s v="FUR-CH-10004063"/>
    <x v="0"/>
    <x v="1"/>
    <s v="Global Deluxe High-Back Manager's Chair"/>
    <x v="121"/>
    <n v="3"/>
    <n v="0.3"/>
    <n v="-8.5794000000000779"/>
    <x v="2"/>
    <x v="0"/>
  </r>
  <r>
    <n v="9790"/>
    <x v="4918"/>
    <x v="996"/>
    <x v="1300"/>
    <s v="Standard Class"/>
    <s v="CJ-12010"/>
    <s v="Caroline Jumper"/>
    <x v="0"/>
    <x v="0"/>
    <s v="Houston"/>
    <x v="5"/>
    <n v="77070"/>
    <x v="2"/>
    <s v="TEC-AC-10004901"/>
    <x v="2"/>
    <x v="11"/>
    <s v="Kensington SlimBlade Notebook Wireless Mouse with Nano Receiver"/>
    <x v="3149"/>
    <n v="1"/>
    <n v="0.2"/>
    <n v="6.9985999999999997"/>
    <x v="2"/>
    <x v="0"/>
  </r>
  <r>
    <n v="9791"/>
    <x v="4918"/>
    <x v="996"/>
    <x v="1300"/>
    <s v="Standard Class"/>
    <s v="CJ-12010"/>
    <s v="Caroline Jumper"/>
    <x v="0"/>
    <x v="0"/>
    <s v="Houston"/>
    <x v="5"/>
    <n v="77070"/>
    <x v="2"/>
    <s v="FUR-CH-10001714"/>
    <x v="0"/>
    <x v="1"/>
    <s v="Global Leather &amp; Oak Executive Chair, Burgundy"/>
    <x v="6065"/>
    <n v="2"/>
    <n v="0.3"/>
    <n v="-66.391599999999983"/>
    <x v="2"/>
    <x v="0"/>
  </r>
  <r>
    <n v="9792"/>
    <x v="4919"/>
    <x v="371"/>
    <x v="1016"/>
    <s v="Second Class"/>
    <s v="KH-16360"/>
    <s v="Katherine Hughes"/>
    <x v="0"/>
    <x v="0"/>
    <s v="Houston"/>
    <x v="5"/>
    <n v="77070"/>
    <x v="2"/>
    <s v="OFF-EN-10003134"/>
    <x v="1"/>
    <x v="12"/>
    <s v="Staple envelope"/>
    <x v="6066"/>
    <n v="6"/>
    <n v="0.2"/>
    <n v="21.024000000000001"/>
    <x v="2"/>
    <x v="0"/>
  </r>
  <r>
    <n v="9793"/>
    <x v="4919"/>
    <x v="371"/>
    <x v="1016"/>
    <s v="Second Class"/>
    <s v="KH-16360"/>
    <s v="Katherine Hughes"/>
    <x v="0"/>
    <x v="0"/>
    <s v="Houston"/>
    <x v="5"/>
    <n v="77070"/>
    <x v="2"/>
    <s v="FUR-CH-10003396"/>
    <x v="0"/>
    <x v="1"/>
    <s v="Global Deluxe Steno Chair"/>
    <x v="961"/>
    <n v="2"/>
    <n v="0.3"/>
    <n v="-29.252400000000009"/>
    <x v="2"/>
    <x v="0"/>
  </r>
  <r>
    <n v="9794"/>
    <x v="4919"/>
    <x v="371"/>
    <x v="1016"/>
    <s v="Second Class"/>
    <s v="KH-16360"/>
    <s v="Katherine Hughes"/>
    <x v="0"/>
    <x v="0"/>
    <s v="Houston"/>
    <x v="5"/>
    <n v="77070"/>
    <x v="2"/>
    <s v="OFF-PA-10001560"/>
    <x v="1"/>
    <x v="10"/>
    <s v="Adams Telephone Message Books, 5 1/4” x 11”"/>
    <x v="6067"/>
    <n v="1"/>
    <n v="0.2"/>
    <n v="1.6307999999999998"/>
    <x v="2"/>
    <x v="0"/>
  </r>
  <r>
    <n v="9795"/>
    <x v="4919"/>
    <x v="371"/>
    <x v="1016"/>
    <s v="Second Class"/>
    <s v="KH-16360"/>
    <s v="Katherine Hughes"/>
    <x v="0"/>
    <x v="0"/>
    <s v="Houston"/>
    <x v="5"/>
    <n v="77070"/>
    <x v="2"/>
    <s v="OFF-BI-10000977"/>
    <x v="1"/>
    <x v="8"/>
    <s v="Ibico Plastic Spiral Binding Combs"/>
    <x v="6068"/>
    <n v="3"/>
    <n v="0.8"/>
    <n v="-31.00800000000001"/>
    <x v="2"/>
    <x v="0"/>
  </r>
  <r>
    <n v="9796"/>
    <x v="4920"/>
    <x v="206"/>
    <x v="528"/>
    <s v="Standard Class"/>
    <s v="SH-19975"/>
    <s v="Sally Hughsby"/>
    <x v="1"/>
    <x v="0"/>
    <s v="Chicago"/>
    <x v="10"/>
    <n v="60610"/>
    <x v="2"/>
    <s v="OFF-BI-10003429"/>
    <x v="1"/>
    <x v="8"/>
    <s v="Cardinal HOLDit! Binder Insert Strips,Extra Strips"/>
    <x v="6069"/>
    <n v="3"/>
    <n v="0.8"/>
    <n v="-5.8869000000000007"/>
    <x v="2"/>
    <x v="0"/>
  </r>
  <r>
    <n v="9797"/>
    <x v="4921"/>
    <x v="1026"/>
    <x v="1094"/>
    <s v="Standard Class"/>
    <s v="CS-12490"/>
    <s v="Cindy Schnelling"/>
    <x v="1"/>
    <x v="0"/>
    <s v="Toledo"/>
    <x v="24"/>
    <n v="43615"/>
    <x v="3"/>
    <s v="OFF-AR-10001374"/>
    <x v="1"/>
    <x v="6"/>
    <s v="BIC Brite Liner Highlighters, Chisel Tip"/>
    <x v="563"/>
    <n v="2"/>
    <n v="0.2"/>
    <n v="1.5551999999999992"/>
    <x v="3"/>
    <x v="0"/>
  </r>
  <r>
    <n v="9798"/>
    <x v="4921"/>
    <x v="1026"/>
    <x v="1094"/>
    <s v="Standard Class"/>
    <s v="CS-12490"/>
    <s v="Cindy Schnelling"/>
    <x v="1"/>
    <x v="0"/>
    <s v="Toledo"/>
    <x v="24"/>
    <n v="43615"/>
    <x v="3"/>
    <s v="TEC-PH-10004977"/>
    <x v="2"/>
    <x v="7"/>
    <s v="GE 30524EE4"/>
    <x v="6070"/>
    <n v="2"/>
    <n v="0.4"/>
    <n v="-43.117800000000045"/>
    <x v="3"/>
    <x v="0"/>
  </r>
  <r>
    <n v="9799"/>
    <x v="4921"/>
    <x v="1026"/>
    <x v="1094"/>
    <s v="Standard Class"/>
    <s v="CS-12490"/>
    <s v="Cindy Schnelling"/>
    <x v="1"/>
    <x v="0"/>
    <s v="Toledo"/>
    <x v="24"/>
    <n v="43615"/>
    <x v="3"/>
    <s v="TEC-PH-10000912"/>
    <x v="2"/>
    <x v="7"/>
    <s v="Anker 24W Portable Micro USB Car Charger"/>
    <x v="6071"/>
    <n v="4"/>
    <n v="0.4"/>
    <n v="2.6375999999999991"/>
    <x v="3"/>
    <x v="0"/>
  </r>
  <r>
    <n v="9800"/>
    <x v="4921"/>
    <x v="1026"/>
    <x v="1094"/>
    <s v="Standard Class"/>
    <s v="CS-12490"/>
    <s v="Cindy Schnelling"/>
    <x v="1"/>
    <x v="0"/>
    <s v="Toledo"/>
    <x v="24"/>
    <n v="43615"/>
    <x v="3"/>
    <s v="TEC-AC-10000487"/>
    <x v="2"/>
    <x v="11"/>
    <s v="SanDisk Cruzer 4 GB USB Flash Drive"/>
    <x v="6072"/>
    <n v="2"/>
    <n v="0.2"/>
    <n v="2.2065999999999999"/>
    <x v="3"/>
    <x v="0"/>
  </r>
  <r>
    <n v="9801"/>
    <x v="4921"/>
    <x v="1026"/>
    <x v="1094"/>
    <s v="Standard Class"/>
    <s v="CS-12490"/>
    <s v="Cindy Schnelling"/>
    <x v="1"/>
    <x v="0"/>
    <s v="Toledo"/>
    <x v="24"/>
    <n v="43615"/>
    <x v="3"/>
    <s v="TEC-PH-10002262"/>
    <x v="2"/>
    <x v="7"/>
    <s v="LG Electronics Tone+ HBS-730 Bluetooth Headset"/>
    <x v="6073"/>
    <n v="3"/>
    <n v="0.4"/>
    <n v="-21.423599999999993"/>
    <x v="3"/>
    <x v="0"/>
  </r>
  <r>
    <n v="9802"/>
    <x v="4922"/>
    <x v="365"/>
    <x v="299"/>
    <s v="Standard Class"/>
    <s v="JK-15730"/>
    <s v="Joe Kamberova"/>
    <x v="0"/>
    <x v="0"/>
    <s v="Lodi"/>
    <x v="1"/>
    <n v="95240"/>
    <x v="1"/>
    <s v="OFF-SU-10000898"/>
    <x v="1"/>
    <x v="14"/>
    <s v="Acme Hot Forged Carbon Steel Scissors with Nickel-Plated Handles, 3 7/8&quot; Cut, 8&quot;L"/>
    <x v="6074"/>
    <n v="7"/>
    <n v="0"/>
    <n v="28.216999999999992"/>
    <x v="1"/>
    <x v="0"/>
  </r>
  <r>
    <n v="9803"/>
    <x v="4923"/>
    <x v="1074"/>
    <x v="532"/>
    <s v="Second Class"/>
    <s v="PJ-19015"/>
    <s v="Pauline Johnson"/>
    <x v="0"/>
    <x v="0"/>
    <s v="New York City"/>
    <x v="15"/>
    <n v="10024"/>
    <x v="3"/>
    <s v="OFF-BI-10004182"/>
    <x v="1"/>
    <x v="8"/>
    <s v="Economy Binders"/>
    <x v="5353"/>
    <n v="2"/>
    <n v="0.2"/>
    <n v="1.2064000000000001"/>
    <x v="3"/>
    <x v="0"/>
  </r>
  <r>
    <n v="9804"/>
    <x v="4923"/>
    <x v="1074"/>
    <x v="532"/>
    <s v="Second Class"/>
    <s v="PJ-19015"/>
    <s v="Pauline Johnson"/>
    <x v="0"/>
    <x v="0"/>
    <s v="New York City"/>
    <x v="15"/>
    <n v="10024"/>
    <x v="3"/>
    <s v="TEC-PH-10002468"/>
    <x v="2"/>
    <x v="7"/>
    <s v="Plantronics CS 50-USB - headset - Convertible, Monaural"/>
    <x v="4472"/>
    <n v="1"/>
    <n v="0"/>
    <n v="36.717300000000009"/>
    <x v="3"/>
    <x v="0"/>
  </r>
  <r>
    <n v="9805"/>
    <x v="4923"/>
    <x v="1074"/>
    <x v="532"/>
    <s v="Second Class"/>
    <s v="PJ-19015"/>
    <s v="Pauline Johnson"/>
    <x v="0"/>
    <x v="0"/>
    <s v="New York City"/>
    <x v="15"/>
    <n v="10024"/>
    <x v="3"/>
    <s v="FUR-FU-10002364"/>
    <x v="0"/>
    <x v="5"/>
    <s v="Eldon Expressions Wood Desk Accessories, Oak"/>
    <x v="1576"/>
    <n v="1"/>
    <n v="0"/>
    <n v="2.1401999999999992"/>
    <x v="3"/>
    <x v="0"/>
  </r>
  <r>
    <n v="9806"/>
    <x v="4924"/>
    <x v="147"/>
    <x v="936"/>
    <s v="Standard Class"/>
    <s v="AP-10720"/>
    <s v="Anne Pryor"/>
    <x v="2"/>
    <x v="0"/>
    <s v="Fort Lauderdale"/>
    <x v="2"/>
    <n v="33311"/>
    <x v="0"/>
    <s v="FUR-FU-10002878"/>
    <x v="0"/>
    <x v="5"/>
    <s v="Seth Thomas 14&quot; Day/Date Wall Clock"/>
    <x v="6075"/>
    <n v="2"/>
    <n v="0.2"/>
    <n v="9.6832000000000011"/>
    <x v="0"/>
    <x v="0"/>
  </r>
  <r>
    <n v="9807"/>
    <x v="4924"/>
    <x v="147"/>
    <x v="936"/>
    <s v="Standard Class"/>
    <s v="AP-10720"/>
    <s v="Anne Pryor"/>
    <x v="2"/>
    <x v="0"/>
    <s v="Fort Lauderdale"/>
    <x v="2"/>
    <n v="33311"/>
    <x v="0"/>
    <s v="OFF-BI-10004817"/>
    <x v="1"/>
    <x v="8"/>
    <s v="GBC Personal VeloBind Strips"/>
    <x v="6076"/>
    <n v="8"/>
    <n v="0.7"/>
    <n v="-21.084799999999994"/>
    <x v="0"/>
    <x v="0"/>
  </r>
  <r>
    <n v="9808"/>
    <x v="4925"/>
    <x v="944"/>
    <x v="608"/>
    <s v="Second Class"/>
    <s v="JW-15955"/>
    <s v="Joni Wasserman"/>
    <x v="0"/>
    <x v="0"/>
    <s v="Raleigh"/>
    <x v="3"/>
    <n v="27604"/>
    <x v="0"/>
    <s v="FUR-CH-10001146"/>
    <x v="0"/>
    <x v="1"/>
    <s v="Global Value Mid-Back Manager's Chair, Gray"/>
    <x v="968"/>
    <n v="4"/>
    <n v="0.2"/>
    <n v="12.177999999999983"/>
    <x v="0"/>
    <x v="0"/>
  </r>
  <r>
    <n v="9809"/>
    <x v="4926"/>
    <x v="246"/>
    <x v="239"/>
    <s v="Standard Class"/>
    <s v="PT-19090"/>
    <s v="Pete Takahito"/>
    <x v="0"/>
    <x v="0"/>
    <s v="Chicago"/>
    <x v="10"/>
    <n v="60623"/>
    <x v="2"/>
    <s v="OFF-BI-10001116"/>
    <x v="1"/>
    <x v="8"/>
    <s v="Wilson Jones 1&quot; Hanging DublLock Ring Binders"/>
    <x v="6077"/>
    <n v="2"/>
    <n v="0.8"/>
    <n v="-3.3792"/>
    <x v="2"/>
    <x v="0"/>
  </r>
  <r>
    <n v="9810"/>
    <x v="4927"/>
    <x v="845"/>
    <x v="193"/>
    <s v="Second Class"/>
    <s v="TB-21595"/>
    <s v="Troy Blackwell"/>
    <x v="0"/>
    <x v="0"/>
    <s v="Portland"/>
    <x v="21"/>
    <n v="97206"/>
    <x v="1"/>
    <s v="OFF-PA-10000304"/>
    <x v="1"/>
    <x v="10"/>
    <s v="Xerox 1995"/>
    <x v="233"/>
    <n v="5"/>
    <n v="0.2"/>
    <n v="9.0719999999999992"/>
    <x v="1"/>
    <x v="0"/>
  </r>
  <r>
    <n v="9811"/>
    <x v="4927"/>
    <x v="845"/>
    <x v="193"/>
    <s v="Second Class"/>
    <s v="TB-21595"/>
    <s v="Troy Blackwell"/>
    <x v="0"/>
    <x v="0"/>
    <s v="Portland"/>
    <x v="21"/>
    <n v="97206"/>
    <x v="1"/>
    <s v="OFF-AR-10002240"/>
    <x v="1"/>
    <x v="6"/>
    <s v="Panasonic KP-150 Electric Pencil Sharpener"/>
    <x v="6078"/>
    <n v="4"/>
    <n v="0.2"/>
    <n v="9.0575999999999972"/>
    <x v="1"/>
    <x v="0"/>
  </r>
  <r>
    <n v="9812"/>
    <x v="4928"/>
    <x v="581"/>
    <x v="724"/>
    <s v="First Class"/>
    <s v="CB-12025"/>
    <s v="Cassandra Brandow"/>
    <x v="0"/>
    <x v="0"/>
    <s v="East Orange"/>
    <x v="30"/>
    <n v="7017"/>
    <x v="3"/>
    <s v="OFF-PA-10001246"/>
    <x v="1"/>
    <x v="10"/>
    <s v="Xerox 215"/>
    <x v="243"/>
    <n v="4"/>
    <n v="0"/>
    <n v="12.441600000000001"/>
    <x v="3"/>
    <x v="0"/>
  </r>
  <r>
    <n v="9813"/>
    <x v="4928"/>
    <x v="581"/>
    <x v="724"/>
    <s v="First Class"/>
    <s v="CB-12025"/>
    <s v="Cassandra Brandow"/>
    <x v="0"/>
    <x v="0"/>
    <s v="East Orange"/>
    <x v="30"/>
    <n v="7017"/>
    <x v="3"/>
    <s v="OFF-AR-10000658"/>
    <x v="1"/>
    <x v="6"/>
    <s v="Newell 324"/>
    <x v="1637"/>
    <n v="3"/>
    <n v="0"/>
    <n v="9.702"/>
    <x v="3"/>
    <x v="0"/>
  </r>
  <r>
    <n v="9814"/>
    <x v="4928"/>
    <x v="581"/>
    <x v="724"/>
    <s v="First Class"/>
    <s v="CB-12025"/>
    <s v="Cassandra Brandow"/>
    <x v="0"/>
    <x v="0"/>
    <s v="East Orange"/>
    <x v="30"/>
    <n v="7017"/>
    <x v="3"/>
    <s v="OFF-PA-10000100"/>
    <x v="1"/>
    <x v="10"/>
    <s v="Xerox 1945"/>
    <x v="2929"/>
    <n v="5"/>
    <n v="0"/>
    <n v="100.4255"/>
    <x v="3"/>
    <x v="0"/>
  </r>
  <r>
    <n v="9815"/>
    <x v="4928"/>
    <x v="581"/>
    <x v="724"/>
    <s v="First Class"/>
    <s v="CB-12025"/>
    <s v="Cassandra Brandow"/>
    <x v="0"/>
    <x v="0"/>
    <s v="East Orange"/>
    <x v="30"/>
    <n v="7017"/>
    <x v="3"/>
    <s v="OFF-BI-10004233"/>
    <x v="1"/>
    <x v="8"/>
    <s v="GBC Pre-Punched Binding Paper, Plastic, White, 8-1/2&quot; x 11&quot;"/>
    <x v="6079"/>
    <n v="5"/>
    <n v="0"/>
    <n v="38.376000000000005"/>
    <x v="3"/>
    <x v="0"/>
  </r>
  <r>
    <n v="9816"/>
    <x v="4929"/>
    <x v="1212"/>
    <x v="888"/>
    <s v="Standard Class"/>
    <s v="AG-10495"/>
    <s v="Andrew Gjertsen"/>
    <x v="1"/>
    <x v="0"/>
    <s v="Saint Petersburg"/>
    <x v="2"/>
    <n v="33710"/>
    <x v="0"/>
    <s v="OFF-PA-10002581"/>
    <x v="1"/>
    <x v="10"/>
    <s v="Xerox 1951"/>
    <x v="4259"/>
    <n v="7"/>
    <n v="0.2"/>
    <n v="54.214999999999982"/>
    <x v="0"/>
    <x v="0"/>
  </r>
  <r>
    <n v="9817"/>
    <x v="4929"/>
    <x v="1212"/>
    <x v="888"/>
    <s v="Standard Class"/>
    <s v="AG-10495"/>
    <s v="Andrew Gjertsen"/>
    <x v="1"/>
    <x v="0"/>
    <s v="Saint Petersburg"/>
    <x v="2"/>
    <n v="33710"/>
    <x v="0"/>
    <s v="OFF-ST-10000046"/>
    <x v="1"/>
    <x v="4"/>
    <s v="Fellowes Super Stor/Drawer Files"/>
    <x v="6080"/>
    <n v="4"/>
    <n v="0.2"/>
    <n v="-6.4619999999999891"/>
    <x v="0"/>
    <x v="0"/>
  </r>
  <r>
    <n v="9818"/>
    <x v="4929"/>
    <x v="1212"/>
    <x v="888"/>
    <s v="Standard Class"/>
    <s v="AG-10495"/>
    <s v="Andrew Gjertsen"/>
    <x v="1"/>
    <x v="0"/>
    <s v="Saint Petersburg"/>
    <x v="2"/>
    <n v="33710"/>
    <x v="0"/>
    <s v="FUR-FU-10001185"/>
    <x v="0"/>
    <x v="5"/>
    <s v="Advantus Employee of the Month Certificate Frame, 11 x 13-1/2"/>
    <x v="6081"/>
    <n v="7"/>
    <n v="0.2"/>
    <n v="45.467100000000009"/>
    <x v="0"/>
    <x v="0"/>
  </r>
  <r>
    <n v="9819"/>
    <x v="4929"/>
    <x v="1212"/>
    <x v="888"/>
    <s v="Standard Class"/>
    <s v="AG-10495"/>
    <s v="Andrew Gjertsen"/>
    <x v="1"/>
    <x v="0"/>
    <s v="Saint Petersburg"/>
    <x v="2"/>
    <n v="33710"/>
    <x v="0"/>
    <s v="OFF-AR-10003856"/>
    <x v="1"/>
    <x v="6"/>
    <s v="Newell 344"/>
    <x v="3079"/>
    <n v="2"/>
    <n v="0.2"/>
    <n v="0.3335999999999999"/>
    <x v="0"/>
    <x v="0"/>
  </r>
  <r>
    <n v="9820"/>
    <x v="4929"/>
    <x v="1212"/>
    <x v="888"/>
    <s v="Standard Class"/>
    <s v="AG-10495"/>
    <s v="Andrew Gjertsen"/>
    <x v="1"/>
    <x v="0"/>
    <s v="Saint Petersburg"/>
    <x v="2"/>
    <n v="33710"/>
    <x v="0"/>
    <s v="OFF-LA-10001982"/>
    <x v="1"/>
    <x v="2"/>
    <s v="Smead Alpha-Z Color-Coded Name Labels First Letter Starter Set"/>
    <x v="6082"/>
    <n v="3"/>
    <n v="0.2"/>
    <n v="3.1499999999999995"/>
    <x v="0"/>
    <x v="0"/>
  </r>
  <r>
    <n v="9821"/>
    <x v="4929"/>
    <x v="1212"/>
    <x v="888"/>
    <s v="Standard Class"/>
    <s v="AG-10495"/>
    <s v="Andrew Gjertsen"/>
    <x v="1"/>
    <x v="0"/>
    <s v="Saint Petersburg"/>
    <x v="2"/>
    <n v="33710"/>
    <x v="0"/>
    <s v="OFF-PA-10001215"/>
    <x v="1"/>
    <x v="10"/>
    <s v="Xerox 1963"/>
    <x v="3085"/>
    <n v="10"/>
    <n v="0.2"/>
    <n v="13.199999999999998"/>
    <x v="0"/>
    <x v="0"/>
  </r>
  <r>
    <n v="9822"/>
    <x v="4929"/>
    <x v="1212"/>
    <x v="888"/>
    <s v="Standard Class"/>
    <s v="AG-10495"/>
    <s v="Andrew Gjertsen"/>
    <x v="1"/>
    <x v="0"/>
    <s v="Saint Petersburg"/>
    <x v="2"/>
    <n v="33710"/>
    <x v="0"/>
    <s v="OFF-BI-10002429"/>
    <x v="1"/>
    <x v="8"/>
    <s v="Premier Elliptical Ring Binder, Black"/>
    <x v="3594"/>
    <n v="2"/>
    <n v="0.7"/>
    <n v="-13.393599999999999"/>
    <x v="0"/>
    <x v="0"/>
  </r>
  <r>
    <n v="9823"/>
    <x v="4930"/>
    <x v="860"/>
    <x v="1326"/>
    <s v="Standard Class"/>
    <s v="BD-11605"/>
    <s v="Brian Dahlen"/>
    <x v="0"/>
    <x v="0"/>
    <s v="San Francisco"/>
    <x v="1"/>
    <n v="94122"/>
    <x v="1"/>
    <s v="OFF-AP-10003287"/>
    <x v="1"/>
    <x v="9"/>
    <s v="Tripp Lite TLP810NET Broadband Surge for Modem/Fax"/>
    <x v="6083"/>
    <n v="3"/>
    <n v="0"/>
    <n v="42.814799999999998"/>
    <x v="1"/>
    <x v="1"/>
  </r>
  <r>
    <n v="9824"/>
    <x v="4930"/>
    <x v="860"/>
    <x v="1326"/>
    <s v="Standard Class"/>
    <s v="BD-11605"/>
    <s v="Brian Dahlen"/>
    <x v="0"/>
    <x v="0"/>
    <s v="San Francisco"/>
    <x v="1"/>
    <n v="94122"/>
    <x v="1"/>
    <s v="OFF-PA-10000167"/>
    <x v="1"/>
    <x v="10"/>
    <s v="Xerox 1925"/>
    <x v="1663"/>
    <n v="3"/>
    <n v="0"/>
    <n v="41.822999999999993"/>
    <x v="1"/>
    <x v="1"/>
  </r>
  <r>
    <n v="9825"/>
    <x v="4930"/>
    <x v="860"/>
    <x v="1326"/>
    <s v="Standard Class"/>
    <s v="BD-11605"/>
    <s v="Brian Dahlen"/>
    <x v="0"/>
    <x v="0"/>
    <s v="San Francisco"/>
    <x v="1"/>
    <n v="94122"/>
    <x v="1"/>
    <s v="OFF-BI-10002309"/>
    <x v="1"/>
    <x v="8"/>
    <s v="Avery Heavy-Duty EZD  Binder With Locking Rings"/>
    <x v="329"/>
    <n v="4"/>
    <n v="0.2"/>
    <n v="6.2495999999999992"/>
    <x v="1"/>
    <x v="1"/>
  </r>
  <r>
    <n v="9826"/>
    <x v="4930"/>
    <x v="860"/>
    <x v="1326"/>
    <s v="Standard Class"/>
    <s v="BD-11605"/>
    <s v="Brian Dahlen"/>
    <x v="0"/>
    <x v="0"/>
    <s v="San Francisco"/>
    <x v="1"/>
    <n v="94122"/>
    <x v="1"/>
    <s v="OFF-BI-10003638"/>
    <x v="1"/>
    <x v="8"/>
    <s v="GBC Durable Plastic Covers"/>
    <x v="6084"/>
    <n v="3"/>
    <n v="0.2"/>
    <n v="15.092999999999998"/>
    <x v="1"/>
    <x v="1"/>
  </r>
  <r>
    <n v="9827"/>
    <x v="4930"/>
    <x v="860"/>
    <x v="1326"/>
    <s v="Standard Class"/>
    <s v="BD-11605"/>
    <s v="Brian Dahlen"/>
    <x v="0"/>
    <x v="0"/>
    <s v="San Francisco"/>
    <x v="1"/>
    <n v="94122"/>
    <x v="1"/>
    <s v="FUR-CH-10003833"/>
    <x v="0"/>
    <x v="1"/>
    <s v="Novimex Fabric Task Chair"/>
    <x v="2468"/>
    <n v="4"/>
    <n v="0.2"/>
    <n v="-12.196000000000005"/>
    <x v="1"/>
    <x v="1"/>
  </r>
  <r>
    <n v="9828"/>
    <x v="4931"/>
    <x v="249"/>
    <x v="356"/>
    <s v="Standard Class"/>
    <s v="JS-15685"/>
    <s v="Jim Sink"/>
    <x v="1"/>
    <x v="0"/>
    <s v="New York City"/>
    <x v="15"/>
    <n v="10035"/>
    <x v="3"/>
    <s v="OFF-ST-10001511"/>
    <x v="1"/>
    <x v="4"/>
    <s v="Space Solutions Commercial Steel Shelving"/>
    <x v="2396"/>
    <n v="2"/>
    <n v="0"/>
    <n v="6.4649999999999892"/>
    <x v="3"/>
    <x v="0"/>
  </r>
  <r>
    <n v="9829"/>
    <x v="4931"/>
    <x v="249"/>
    <x v="356"/>
    <s v="Standard Class"/>
    <s v="JS-15685"/>
    <s v="Jim Sink"/>
    <x v="1"/>
    <x v="0"/>
    <s v="New York City"/>
    <x v="15"/>
    <n v="10035"/>
    <x v="3"/>
    <s v="OFF-BI-10004728"/>
    <x v="1"/>
    <x v="8"/>
    <s v="Wilson Jones Turn Tabs Binder Tool for Ring Binders"/>
    <x v="5668"/>
    <n v="3"/>
    <n v="0.2"/>
    <n v="3.7595999999999998"/>
    <x v="3"/>
    <x v="0"/>
  </r>
  <r>
    <n v="9830"/>
    <x v="4932"/>
    <x v="11"/>
    <x v="989"/>
    <s v="Standard Class"/>
    <s v="NF-18385"/>
    <s v="Natalie Fritzler"/>
    <x v="0"/>
    <x v="0"/>
    <s v="Charlotte"/>
    <x v="3"/>
    <n v="28205"/>
    <x v="0"/>
    <s v="FUR-CH-10004218"/>
    <x v="0"/>
    <x v="1"/>
    <s v="Global Fabric Manager's Chair, Dark Gray"/>
    <x v="2516"/>
    <n v="3"/>
    <n v="0.2"/>
    <n v="15.147000000000006"/>
    <x v="0"/>
    <x v="0"/>
  </r>
  <r>
    <n v="9831"/>
    <x v="4933"/>
    <x v="757"/>
    <x v="574"/>
    <s v="Second Class"/>
    <s v="SC-20305"/>
    <s v="Sean Christensen"/>
    <x v="0"/>
    <x v="0"/>
    <s v="Beaumont"/>
    <x v="5"/>
    <n v="77705"/>
    <x v="2"/>
    <s v="TEC-AC-10004171"/>
    <x v="2"/>
    <x v="11"/>
    <s v="Razer Kraken 7.1 Surround Sound Over Ear USB Gaming Headset"/>
    <x v="1895"/>
    <n v="4"/>
    <n v="0.2"/>
    <n v="95.990400000000008"/>
    <x v="2"/>
    <x v="0"/>
  </r>
  <r>
    <n v="9832"/>
    <x v="4933"/>
    <x v="757"/>
    <x v="574"/>
    <s v="Second Class"/>
    <s v="SC-20305"/>
    <s v="Sean Christensen"/>
    <x v="0"/>
    <x v="0"/>
    <s v="Beaumont"/>
    <x v="5"/>
    <n v="77705"/>
    <x v="2"/>
    <s v="FUR-FU-10001706"/>
    <x v="0"/>
    <x v="5"/>
    <s v="Longer-Life Soft White Bulbs"/>
    <x v="6085"/>
    <n v="7"/>
    <n v="0.6"/>
    <n v="-2.5872000000000011"/>
    <x v="2"/>
    <x v="0"/>
  </r>
  <r>
    <n v="9833"/>
    <x v="4934"/>
    <x v="598"/>
    <x v="707"/>
    <s v="Second Class"/>
    <s v="GA-14515"/>
    <s v="George Ashbrook"/>
    <x v="0"/>
    <x v="0"/>
    <s v="Dallas"/>
    <x v="5"/>
    <n v="75220"/>
    <x v="2"/>
    <s v="OFF-PA-10001526"/>
    <x v="1"/>
    <x v="10"/>
    <s v="Xerox 1949"/>
    <x v="2217"/>
    <n v="1"/>
    <n v="0.2"/>
    <n v="1.4442000000000004"/>
    <x v="2"/>
    <x v="0"/>
  </r>
  <r>
    <n v="9834"/>
    <x v="4935"/>
    <x v="32"/>
    <x v="184"/>
    <s v="Standard Class"/>
    <s v="CY-12745"/>
    <s v="Craig Yedwab"/>
    <x v="1"/>
    <x v="0"/>
    <s v="Springfield"/>
    <x v="24"/>
    <n v="45503"/>
    <x v="3"/>
    <s v="TEC-AC-10002001"/>
    <x v="2"/>
    <x v="11"/>
    <s v="Logitech Wireless Gaming Headset G930"/>
    <x v="6086"/>
    <n v="7"/>
    <n v="0.2"/>
    <n v="190.38810000000001"/>
    <x v="3"/>
    <x v="0"/>
  </r>
  <r>
    <n v="9835"/>
    <x v="4936"/>
    <x v="1155"/>
    <x v="1107"/>
    <s v="First Class"/>
    <s v="WB-21850"/>
    <s v="William Brown"/>
    <x v="0"/>
    <x v="0"/>
    <s v="La Porte"/>
    <x v="5"/>
    <n v="77571"/>
    <x v="2"/>
    <s v="FUR-FU-10004963"/>
    <x v="0"/>
    <x v="5"/>
    <s v="Eldon 400 Class Desk Accessories, Black Carbon"/>
    <x v="6087"/>
    <n v="4"/>
    <n v="0.6"/>
    <n v="-6.2999999999999972"/>
    <x v="2"/>
    <x v="0"/>
  </r>
  <r>
    <n v="9836"/>
    <x v="4936"/>
    <x v="1155"/>
    <x v="1107"/>
    <s v="First Class"/>
    <s v="WB-21850"/>
    <s v="William Brown"/>
    <x v="0"/>
    <x v="0"/>
    <s v="La Porte"/>
    <x v="5"/>
    <n v="77571"/>
    <x v="2"/>
    <s v="OFF-BI-10001597"/>
    <x v="1"/>
    <x v="8"/>
    <s v="Wilson Jones Ledger-Size, Piano-Hinge Binder, 2&quot;, Blue"/>
    <x v="6088"/>
    <n v="2"/>
    <n v="0.8"/>
    <n v="-26.227200000000003"/>
    <x v="2"/>
    <x v="0"/>
  </r>
  <r>
    <n v="9837"/>
    <x v="4937"/>
    <x v="477"/>
    <x v="152"/>
    <s v="Standard Class"/>
    <s v="DL-12865"/>
    <s v="Dan Lawera"/>
    <x v="0"/>
    <x v="0"/>
    <s v="Long Beach"/>
    <x v="1"/>
    <n v="90805"/>
    <x v="1"/>
    <s v="OFF-PA-10000141"/>
    <x v="1"/>
    <x v="10"/>
    <s v="Ampad Evidence Wirebond Steno Books, 6&quot; x 9&quot;"/>
    <x v="2943"/>
    <n v="5"/>
    <n v="0"/>
    <n v="5.1229999999999993"/>
    <x v="1"/>
    <x v="0"/>
  </r>
  <r>
    <n v="9838"/>
    <x v="4937"/>
    <x v="477"/>
    <x v="152"/>
    <s v="Standard Class"/>
    <s v="DL-12865"/>
    <s v="Dan Lawera"/>
    <x v="0"/>
    <x v="0"/>
    <s v="Long Beach"/>
    <x v="1"/>
    <n v="90805"/>
    <x v="1"/>
    <s v="OFF-LA-10003923"/>
    <x v="1"/>
    <x v="2"/>
    <s v="Alphabetical Labels for Top Tab Filing"/>
    <x v="461"/>
    <n v="2"/>
    <n v="0"/>
    <n v="14.8"/>
    <x v="1"/>
    <x v="0"/>
  </r>
  <r>
    <n v="9839"/>
    <x v="4937"/>
    <x v="477"/>
    <x v="152"/>
    <s v="Standard Class"/>
    <s v="DL-12865"/>
    <s v="Dan Lawera"/>
    <x v="0"/>
    <x v="0"/>
    <s v="Long Beach"/>
    <x v="1"/>
    <n v="90805"/>
    <x v="1"/>
    <s v="OFF-LA-10001771"/>
    <x v="1"/>
    <x v="2"/>
    <s v="Avery 513"/>
    <x v="1393"/>
    <n v="1"/>
    <n v="0"/>
    <n v="2.2907999999999999"/>
    <x v="1"/>
    <x v="0"/>
  </r>
  <r>
    <n v="9840"/>
    <x v="4937"/>
    <x v="477"/>
    <x v="152"/>
    <s v="Standard Class"/>
    <s v="DL-12865"/>
    <s v="Dan Lawera"/>
    <x v="0"/>
    <x v="0"/>
    <s v="Long Beach"/>
    <x v="1"/>
    <n v="90805"/>
    <x v="1"/>
    <s v="TEC-CO-10001943"/>
    <x v="2"/>
    <x v="16"/>
    <s v="Canon PC-428 Personal Copier"/>
    <x v="5478"/>
    <n v="3"/>
    <n v="0.2"/>
    <n v="161.99189999999999"/>
    <x v="1"/>
    <x v="0"/>
  </r>
  <r>
    <n v="9841"/>
    <x v="4937"/>
    <x v="477"/>
    <x v="152"/>
    <s v="Standard Class"/>
    <s v="DL-12865"/>
    <s v="Dan Lawera"/>
    <x v="0"/>
    <x v="0"/>
    <s v="Long Beach"/>
    <x v="1"/>
    <n v="90805"/>
    <x v="1"/>
    <s v="TEC-PH-10003356"/>
    <x v="2"/>
    <x v="7"/>
    <s v="SmartStand Mobile Device Holder, Assorted Colors"/>
    <x v="6089"/>
    <n v="8"/>
    <n v="0.2"/>
    <n v="4.4736000000000011"/>
    <x v="1"/>
    <x v="0"/>
  </r>
  <r>
    <n v="9842"/>
    <x v="4937"/>
    <x v="477"/>
    <x v="152"/>
    <s v="Standard Class"/>
    <s v="DL-12865"/>
    <s v="Dan Lawera"/>
    <x v="0"/>
    <x v="0"/>
    <s v="Long Beach"/>
    <x v="1"/>
    <n v="90805"/>
    <x v="1"/>
    <s v="OFF-AR-10002255"/>
    <x v="1"/>
    <x v="6"/>
    <s v="Newell 346"/>
    <x v="1784"/>
    <n v="2"/>
    <n v="0"/>
    <n v="1.6703999999999999"/>
    <x v="1"/>
    <x v="0"/>
  </r>
  <r>
    <n v="9843"/>
    <x v="4937"/>
    <x v="477"/>
    <x v="152"/>
    <s v="Standard Class"/>
    <s v="DL-12865"/>
    <s v="Dan Lawera"/>
    <x v="0"/>
    <x v="0"/>
    <s v="Long Beach"/>
    <x v="1"/>
    <n v="90805"/>
    <x v="1"/>
    <s v="FUR-CH-10000665"/>
    <x v="0"/>
    <x v="1"/>
    <s v="Global Airflow Leather Mesh Back Chair, Black"/>
    <x v="5019"/>
    <n v="4"/>
    <n v="0.2"/>
    <n v="60.391999999999939"/>
    <x v="1"/>
    <x v="0"/>
  </r>
  <r>
    <n v="9844"/>
    <x v="4938"/>
    <x v="561"/>
    <x v="104"/>
    <s v="First Class"/>
    <s v="RE-19450"/>
    <s v="Richard Eichhorn"/>
    <x v="0"/>
    <x v="0"/>
    <s v="Decatur"/>
    <x v="10"/>
    <n v="62521"/>
    <x v="2"/>
    <s v="OFF-LA-10001771"/>
    <x v="1"/>
    <x v="2"/>
    <s v="Avery 513"/>
    <x v="801"/>
    <n v="4"/>
    <n v="0.2"/>
    <n v="5.1791999999999998"/>
    <x v="2"/>
    <x v="0"/>
  </r>
  <r>
    <n v="9845"/>
    <x v="4938"/>
    <x v="561"/>
    <x v="104"/>
    <s v="First Class"/>
    <s v="RE-19450"/>
    <s v="Richard Eichhorn"/>
    <x v="0"/>
    <x v="0"/>
    <s v="Decatur"/>
    <x v="10"/>
    <n v="62521"/>
    <x v="2"/>
    <s v="FUR-FU-10001475"/>
    <x v="0"/>
    <x v="5"/>
    <s v="Contract Clock, 14&quot;, Brown"/>
    <x v="6090"/>
    <n v="7"/>
    <n v="0.6"/>
    <n v="-40.003599999999999"/>
    <x v="2"/>
    <x v="0"/>
  </r>
  <r>
    <n v="9846"/>
    <x v="4938"/>
    <x v="561"/>
    <x v="104"/>
    <s v="First Class"/>
    <s v="RE-19450"/>
    <s v="Richard Eichhorn"/>
    <x v="0"/>
    <x v="0"/>
    <s v="Decatur"/>
    <x v="10"/>
    <n v="62521"/>
    <x v="2"/>
    <s v="OFF-ST-10000877"/>
    <x v="1"/>
    <x v="4"/>
    <s v="Recycled Steel Personal File for Standard File Folders"/>
    <x v="6091"/>
    <n v="3"/>
    <n v="0.2"/>
    <n v="9.9521999999999977"/>
    <x v="2"/>
    <x v="0"/>
  </r>
  <r>
    <n v="9847"/>
    <x v="4939"/>
    <x v="264"/>
    <x v="842"/>
    <s v="Second Class"/>
    <s v="MH-17290"/>
    <s v="Marc Harrigan"/>
    <x v="2"/>
    <x v="0"/>
    <s v="Los Angeles"/>
    <x v="1"/>
    <n v="90008"/>
    <x v="1"/>
    <s v="OFF-AP-10001492"/>
    <x v="1"/>
    <x v="9"/>
    <s v="Acco Six-Outlet Power Strip, 4' Cord Length"/>
    <x v="2526"/>
    <n v="5"/>
    <n v="0"/>
    <n v="11.206"/>
    <x v="1"/>
    <x v="1"/>
  </r>
  <r>
    <n v="9848"/>
    <x v="4939"/>
    <x v="264"/>
    <x v="842"/>
    <s v="Second Class"/>
    <s v="MH-17290"/>
    <s v="Marc Harrigan"/>
    <x v="2"/>
    <x v="0"/>
    <s v="Los Angeles"/>
    <x v="1"/>
    <n v="90008"/>
    <x v="1"/>
    <s v="FUR-FU-10004188"/>
    <x v="0"/>
    <x v="5"/>
    <s v="Luxo Professional Combination Clamp-On Lamps"/>
    <x v="6092"/>
    <n v="5"/>
    <n v="0"/>
    <n v="132.99"/>
    <x v="1"/>
    <x v="1"/>
  </r>
  <r>
    <n v="9849"/>
    <x v="4939"/>
    <x v="264"/>
    <x v="842"/>
    <s v="Second Class"/>
    <s v="MH-17290"/>
    <s v="Marc Harrigan"/>
    <x v="2"/>
    <x v="0"/>
    <s v="Los Angeles"/>
    <x v="1"/>
    <n v="90008"/>
    <x v="1"/>
    <s v="OFF-BI-10004330"/>
    <x v="1"/>
    <x v="8"/>
    <s v="GBC Velobind Prepunched Cover Sets, Regency Series"/>
    <x v="5442"/>
    <n v="5"/>
    <n v="0.2"/>
    <n v="46.224999999999987"/>
    <x v="1"/>
    <x v="1"/>
  </r>
  <r>
    <n v="9850"/>
    <x v="4940"/>
    <x v="791"/>
    <x v="1220"/>
    <s v="Standard Class"/>
    <s v="EH-13765"/>
    <s v="Edward Hooks"/>
    <x v="1"/>
    <x v="0"/>
    <s v="Lodi"/>
    <x v="1"/>
    <n v="95240"/>
    <x v="1"/>
    <s v="OFF-AR-10002987"/>
    <x v="1"/>
    <x v="6"/>
    <s v="Prismacolor Color Pencil Set"/>
    <x v="2010"/>
    <n v="2"/>
    <n v="0"/>
    <n v="16.268800000000002"/>
    <x v="1"/>
    <x v="0"/>
  </r>
  <r>
    <n v="9851"/>
    <x v="4941"/>
    <x v="440"/>
    <x v="1238"/>
    <s v="Standard Class"/>
    <s v="EH-13765"/>
    <s v="Edward Hooks"/>
    <x v="1"/>
    <x v="0"/>
    <s v="New York City"/>
    <x v="15"/>
    <n v="10009"/>
    <x v="3"/>
    <s v="FUR-FU-10000732"/>
    <x v="0"/>
    <x v="5"/>
    <s v="Eldon 200 Class Desk Accessories"/>
    <x v="2391"/>
    <n v="2"/>
    <n v="0"/>
    <n v="4.0191999999999997"/>
    <x v="3"/>
    <x v="0"/>
  </r>
  <r>
    <n v="9852"/>
    <x v="4941"/>
    <x v="440"/>
    <x v="1238"/>
    <s v="Standard Class"/>
    <s v="EH-13765"/>
    <s v="Edward Hooks"/>
    <x v="1"/>
    <x v="0"/>
    <s v="New York City"/>
    <x v="15"/>
    <n v="10009"/>
    <x v="3"/>
    <s v="OFF-BI-10001670"/>
    <x v="1"/>
    <x v="8"/>
    <s v="Vinyl Sectional Post Binders"/>
    <x v="3476"/>
    <n v="3"/>
    <n v="0.2"/>
    <n v="33.93"/>
    <x v="3"/>
    <x v="0"/>
  </r>
  <r>
    <n v="9853"/>
    <x v="4941"/>
    <x v="440"/>
    <x v="1238"/>
    <s v="Standard Class"/>
    <s v="EH-13765"/>
    <s v="Edward Hooks"/>
    <x v="1"/>
    <x v="0"/>
    <s v="New York City"/>
    <x v="15"/>
    <n v="10009"/>
    <x v="3"/>
    <s v="OFF-PA-10000533"/>
    <x v="1"/>
    <x v="10"/>
    <s v="Southworth Parchment Paper &amp; Envelopes"/>
    <x v="1733"/>
    <n v="2"/>
    <n v="0"/>
    <n v="6.0167999999999999"/>
    <x v="3"/>
    <x v="0"/>
  </r>
  <r>
    <n v="9854"/>
    <x v="4941"/>
    <x v="440"/>
    <x v="1238"/>
    <s v="Standard Class"/>
    <s v="EH-13765"/>
    <s v="Edward Hooks"/>
    <x v="1"/>
    <x v="0"/>
    <s v="New York City"/>
    <x v="15"/>
    <n v="10009"/>
    <x v="3"/>
    <s v="FUR-FU-10002253"/>
    <x v="0"/>
    <x v="5"/>
    <s v="Howard Miller 13&quot; Diameter Pewter Finish Round Wall Clock"/>
    <x v="6093"/>
    <n v="5"/>
    <n v="0"/>
    <n v="83.733000000000004"/>
    <x v="3"/>
    <x v="0"/>
  </r>
  <r>
    <n v="9855"/>
    <x v="4942"/>
    <x v="249"/>
    <x v="266"/>
    <s v="Standard Class"/>
    <s v="GA-14515"/>
    <s v="George Ashbrook"/>
    <x v="0"/>
    <x v="0"/>
    <s v="San Francisco"/>
    <x v="1"/>
    <n v="94109"/>
    <x v="1"/>
    <s v="FUR-FU-10002396"/>
    <x v="0"/>
    <x v="5"/>
    <s v="DAX Copper Panel Document Frame, 5 x 7 Size"/>
    <x v="6094"/>
    <n v="4"/>
    <n v="0"/>
    <n v="21.134400000000003"/>
    <x v="1"/>
    <x v="0"/>
  </r>
  <r>
    <n v="9856"/>
    <x v="4942"/>
    <x v="249"/>
    <x v="266"/>
    <s v="Standard Class"/>
    <s v="GA-14515"/>
    <s v="George Ashbrook"/>
    <x v="0"/>
    <x v="0"/>
    <s v="San Francisco"/>
    <x v="1"/>
    <n v="94109"/>
    <x v="1"/>
    <s v="OFF-PA-10004438"/>
    <x v="1"/>
    <x v="10"/>
    <s v="Xerox 1907"/>
    <x v="335"/>
    <n v="2"/>
    <n v="0"/>
    <n v="11.543199999999999"/>
    <x v="1"/>
    <x v="0"/>
  </r>
  <r>
    <n v="9857"/>
    <x v="4943"/>
    <x v="1230"/>
    <x v="193"/>
    <s v="Standard Class"/>
    <s v="GA-14515"/>
    <s v="George Ashbrook"/>
    <x v="0"/>
    <x v="0"/>
    <s v="Columbus"/>
    <x v="32"/>
    <n v="31907"/>
    <x v="0"/>
    <s v="OFF-PA-10000587"/>
    <x v="1"/>
    <x v="10"/>
    <s v="Array Parchment Paper, Assorted Colors"/>
    <x v="2908"/>
    <n v="6"/>
    <n v="0"/>
    <n v="20.9664"/>
    <x v="0"/>
    <x v="0"/>
  </r>
  <r>
    <n v="9858"/>
    <x v="4944"/>
    <x v="514"/>
    <x v="803"/>
    <s v="Standard Class"/>
    <s v="EB-13840"/>
    <s v="Ellis Ballard"/>
    <x v="1"/>
    <x v="0"/>
    <s v="Seattle"/>
    <x v="4"/>
    <n v="98103"/>
    <x v="1"/>
    <s v="FUR-TA-10001889"/>
    <x v="0"/>
    <x v="3"/>
    <s v="Bush Advantage Collection Racetrack Conference Table"/>
    <x v="6095"/>
    <n v="8"/>
    <n v="0"/>
    <n v="610.86239999999998"/>
    <x v="1"/>
    <x v="0"/>
  </r>
  <r>
    <n v="9859"/>
    <x v="4945"/>
    <x v="424"/>
    <x v="1327"/>
    <s v="Standard Class"/>
    <s v="HR-14770"/>
    <s v="Hallie Redmond"/>
    <x v="2"/>
    <x v="0"/>
    <s v="Richmond"/>
    <x v="14"/>
    <n v="47374"/>
    <x v="2"/>
    <s v="OFF-ST-10001590"/>
    <x v="1"/>
    <x v="4"/>
    <s v="Tenex Personal Project File with Scoop Front Design, Black"/>
    <x v="4005"/>
    <n v="5"/>
    <n v="0"/>
    <n v="17.523999999999997"/>
    <x v="2"/>
    <x v="0"/>
  </r>
  <r>
    <n v="9860"/>
    <x v="4945"/>
    <x v="424"/>
    <x v="1327"/>
    <s v="Standard Class"/>
    <s v="HR-14770"/>
    <s v="Hallie Redmond"/>
    <x v="2"/>
    <x v="0"/>
    <s v="Richmond"/>
    <x v="14"/>
    <n v="47374"/>
    <x v="2"/>
    <s v="OFF-FA-10003472"/>
    <x v="1"/>
    <x v="13"/>
    <s v="Bagged Rubber Bands"/>
    <x v="2182"/>
    <n v="2"/>
    <n v="0"/>
    <n v="0.1008"/>
    <x v="2"/>
    <x v="0"/>
  </r>
  <r>
    <n v="9861"/>
    <x v="4945"/>
    <x v="424"/>
    <x v="1327"/>
    <s v="Standard Class"/>
    <s v="HR-14770"/>
    <s v="Hallie Redmond"/>
    <x v="2"/>
    <x v="0"/>
    <s v="Richmond"/>
    <x v="14"/>
    <n v="47374"/>
    <x v="2"/>
    <s v="TEC-PH-10000169"/>
    <x v="2"/>
    <x v="7"/>
    <s v="ARKON Windshield Dashboard Air Vent Car Mount Holder"/>
    <x v="766"/>
    <n v="4"/>
    <n v="0"/>
    <n v="1.3559999999999945"/>
    <x v="2"/>
    <x v="0"/>
  </r>
  <r>
    <n v="9862"/>
    <x v="4945"/>
    <x v="424"/>
    <x v="1327"/>
    <s v="Standard Class"/>
    <s v="HR-14770"/>
    <s v="Hallie Redmond"/>
    <x v="2"/>
    <x v="0"/>
    <s v="Richmond"/>
    <x v="14"/>
    <n v="47374"/>
    <x v="2"/>
    <s v="OFF-ST-10002562"/>
    <x v="1"/>
    <x v="4"/>
    <s v="Staple magnet"/>
    <x v="2572"/>
    <n v="2"/>
    <n v="0"/>
    <n v="5.2528000000000006"/>
    <x v="2"/>
    <x v="0"/>
  </r>
  <r>
    <n v="9863"/>
    <x v="4945"/>
    <x v="424"/>
    <x v="1327"/>
    <s v="Standard Class"/>
    <s v="HR-14770"/>
    <s v="Hallie Redmond"/>
    <x v="2"/>
    <x v="0"/>
    <s v="Richmond"/>
    <x v="14"/>
    <n v="47374"/>
    <x v="2"/>
    <s v="TEC-AC-10001445"/>
    <x v="2"/>
    <x v="11"/>
    <s v="Imation USB 2.0 Swivel Flash Drive USB flash drive - 4 GB - Pink"/>
    <x v="6096"/>
    <n v="4"/>
    <n v="0"/>
    <n v="2.5451999999999995"/>
    <x v="2"/>
    <x v="0"/>
  </r>
  <r>
    <n v="9864"/>
    <x v="4945"/>
    <x v="424"/>
    <x v="1327"/>
    <s v="Standard Class"/>
    <s v="HR-14770"/>
    <s v="Hallie Redmond"/>
    <x v="2"/>
    <x v="0"/>
    <s v="Richmond"/>
    <x v="14"/>
    <n v="47374"/>
    <x v="2"/>
    <s v="OFF-PA-10004156"/>
    <x v="1"/>
    <x v="10"/>
    <s v="Xerox 188"/>
    <x v="1189"/>
    <n v="1"/>
    <n v="0"/>
    <n v="5.5565999999999995"/>
    <x v="2"/>
    <x v="0"/>
  </r>
  <r>
    <n v="9865"/>
    <x v="4945"/>
    <x v="424"/>
    <x v="1327"/>
    <s v="Standard Class"/>
    <s v="HR-14770"/>
    <s v="Hallie Redmond"/>
    <x v="2"/>
    <x v="0"/>
    <s v="Richmond"/>
    <x v="14"/>
    <n v="47374"/>
    <x v="2"/>
    <s v="TEC-AC-10004469"/>
    <x v="2"/>
    <x v="11"/>
    <s v="Microsoft Sculpt Comfort Mouse"/>
    <x v="3863"/>
    <n v="4"/>
    <n v="0"/>
    <n v="70.312000000000012"/>
    <x v="2"/>
    <x v="0"/>
  </r>
  <r>
    <n v="9866"/>
    <x v="4945"/>
    <x v="424"/>
    <x v="1327"/>
    <s v="Standard Class"/>
    <s v="HR-14770"/>
    <s v="Hallie Redmond"/>
    <x v="2"/>
    <x v="0"/>
    <s v="Richmond"/>
    <x v="14"/>
    <n v="47374"/>
    <x v="2"/>
    <s v="FUR-FU-10001037"/>
    <x v="0"/>
    <x v="5"/>
    <s v="DAX Charcoal/Nickel-Tone Document Frame, 5 x 7"/>
    <x v="1651"/>
    <n v="2"/>
    <n v="0"/>
    <n v="8.532"/>
    <x v="2"/>
    <x v="0"/>
  </r>
  <r>
    <n v="9867"/>
    <x v="4946"/>
    <x v="514"/>
    <x v="1328"/>
    <s v="Second Class"/>
    <s v="SM-20950"/>
    <s v="Suzanne McNair"/>
    <x v="1"/>
    <x v="0"/>
    <s v="New York City"/>
    <x v="15"/>
    <n v="10009"/>
    <x v="3"/>
    <s v="OFF-ST-10002615"/>
    <x v="1"/>
    <x v="4"/>
    <s v="Dual Level, Single-Width Filing Carts"/>
    <x v="2969"/>
    <n v="7"/>
    <n v="0"/>
    <n v="282.20920000000001"/>
    <x v="3"/>
    <x v="0"/>
  </r>
  <r>
    <n v="9868"/>
    <x v="4946"/>
    <x v="514"/>
    <x v="1328"/>
    <s v="Second Class"/>
    <s v="SM-20950"/>
    <s v="Suzanne McNair"/>
    <x v="1"/>
    <x v="0"/>
    <s v="New York City"/>
    <x v="15"/>
    <n v="10009"/>
    <x v="3"/>
    <s v="OFF-AP-10000595"/>
    <x v="1"/>
    <x v="9"/>
    <s v="Disposable Triple-Filter Dust Bags"/>
    <x v="2638"/>
    <n v="3"/>
    <n v="0"/>
    <n v="3.4086000000000003"/>
    <x v="3"/>
    <x v="0"/>
  </r>
  <r>
    <n v="9869"/>
    <x v="4947"/>
    <x v="301"/>
    <x v="1082"/>
    <s v="First Class"/>
    <s v="EA-14035"/>
    <s v="Erin Ashbrook"/>
    <x v="1"/>
    <x v="0"/>
    <s v="Mason"/>
    <x v="24"/>
    <n v="45040"/>
    <x v="3"/>
    <s v="FUR-FU-10002253"/>
    <x v="0"/>
    <x v="5"/>
    <s v="Howard Miller 13&quot; Diameter Pewter Finish Round Wall Clock"/>
    <x v="4574"/>
    <n v="2"/>
    <n v="0.2"/>
    <n v="16.317200000000003"/>
    <x v="3"/>
    <x v="0"/>
  </r>
  <r>
    <n v="9870"/>
    <x v="4947"/>
    <x v="301"/>
    <x v="1082"/>
    <s v="First Class"/>
    <s v="EA-14035"/>
    <s v="Erin Ashbrook"/>
    <x v="1"/>
    <x v="0"/>
    <s v="Mason"/>
    <x v="24"/>
    <n v="45040"/>
    <x v="3"/>
    <s v="OFF-BI-10000494"/>
    <x v="1"/>
    <x v="8"/>
    <s v="Acco Economy Flexible Poly Round Ring Binder"/>
    <x v="2968"/>
    <n v="2"/>
    <n v="0.7"/>
    <n v="-2.6099999999999994"/>
    <x v="3"/>
    <x v="0"/>
  </r>
  <r>
    <n v="9871"/>
    <x v="4947"/>
    <x v="301"/>
    <x v="1082"/>
    <s v="First Class"/>
    <s v="EA-14035"/>
    <s v="Erin Ashbrook"/>
    <x v="1"/>
    <x v="0"/>
    <s v="Mason"/>
    <x v="24"/>
    <n v="45040"/>
    <x v="3"/>
    <s v="OFF-BI-10001658"/>
    <x v="1"/>
    <x v="8"/>
    <s v="GBC Standard Therm-A-Bind Covers"/>
    <x v="2849"/>
    <n v="3"/>
    <n v="0.7"/>
    <n v="-17.942399999999992"/>
    <x v="3"/>
    <x v="0"/>
  </r>
  <r>
    <n v="9872"/>
    <x v="4948"/>
    <x v="833"/>
    <x v="299"/>
    <s v="Same Day"/>
    <s v="MH-17455"/>
    <s v="Mark Hamilton"/>
    <x v="0"/>
    <x v="0"/>
    <s v="Chicago"/>
    <x v="10"/>
    <n v="60623"/>
    <x v="2"/>
    <s v="OFF-ST-10003208"/>
    <x v="1"/>
    <x v="4"/>
    <s v="Adjustable Depth Letter/Legal Cart"/>
    <x v="6097"/>
    <n v="2"/>
    <n v="0.2"/>
    <n v="32.662799999999947"/>
    <x v="2"/>
    <x v="0"/>
  </r>
  <r>
    <n v="9873"/>
    <x v="4948"/>
    <x v="833"/>
    <x v="299"/>
    <s v="Same Day"/>
    <s v="MH-17455"/>
    <s v="Mark Hamilton"/>
    <x v="0"/>
    <x v="0"/>
    <s v="Chicago"/>
    <x v="10"/>
    <n v="60623"/>
    <x v="2"/>
    <s v="OFF-AR-10004790"/>
    <x v="1"/>
    <x v="6"/>
    <s v="Staples in misc. colors"/>
    <x v="3764"/>
    <n v="2"/>
    <n v="0.2"/>
    <n v="1.1969999999999992"/>
    <x v="2"/>
    <x v="0"/>
  </r>
  <r>
    <n v="9874"/>
    <x v="4949"/>
    <x v="107"/>
    <x v="906"/>
    <s v="Standard Class"/>
    <s v="SL-20155"/>
    <s v="Sara Luxemburg"/>
    <x v="2"/>
    <x v="0"/>
    <s v="New York City"/>
    <x v="15"/>
    <n v="10024"/>
    <x v="3"/>
    <s v="OFF-PA-10004609"/>
    <x v="1"/>
    <x v="10"/>
    <s v="Xerox 221"/>
    <x v="90"/>
    <n v="1"/>
    <n v="0"/>
    <n v="3.1104000000000003"/>
    <x v="3"/>
    <x v="0"/>
  </r>
  <r>
    <n v="9875"/>
    <x v="4950"/>
    <x v="897"/>
    <x v="926"/>
    <s v="Second Class"/>
    <s v="NP-18685"/>
    <s v="Nora Pelletier"/>
    <x v="2"/>
    <x v="0"/>
    <s v="Parma"/>
    <x v="24"/>
    <n v="44134"/>
    <x v="3"/>
    <s v="OFF-EN-10003055"/>
    <x v="1"/>
    <x v="12"/>
    <s v="Blue String-Tie &amp; Button Interoffice Envelopes, 10 x 13"/>
    <x v="1109"/>
    <n v="2"/>
    <n v="0.2"/>
    <n v="19.989999999999995"/>
    <x v="3"/>
    <x v="0"/>
  </r>
  <r>
    <n v="9876"/>
    <x v="4951"/>
    <x v="1231"/>
    <x v="708"/>
    <s v="Standard Class"/>
    <s v="RF-19840"/>
    <s v="Roy Französisch"/>
    <x v="0"/>
    <x v="0"/>
    <s v="New York City"/>
    <x v="15"/>
    <n v="10035"/>
    <x v="3"/>
    <s v="OFF-SU-10003936"/>
    <x v="1"/>
    <x v="14"/>
    <s v="Acme Serrated Blade Letter Opener"/>
    <x v="6098"/>
    <n v="2"/>
    <n v="0"/>
    <n v="6.3600000000000101E-2"/>
    <x v="3"/>
    <x v="0"/>
  </r>
  <r>
    <n v="9877"/>
    <x v="4952"/>
    <x v="693"/>
    <x v="557"/>
    <s v="First Class"/>
    <s v="BE-11455"/>
    <s v="Brad Eason"/>
    <x v="2"/>
    <x v="0"/>
    <s v="Cleveland"/>
    <x v="24"/>
    <n v="44105"/>
    <x v="3"/>
    <s v="OFF-ST-10000078"/>
    <x v="1"/>
    <x v="4"/>
    <s v="Tennsco 6- and 18-Compartment Lockers"/>
    <x v="6099"/>
    <n v="4"/>
    <n v="0.2"/>
    <n v="-21.213600000000099"/>
    <x v="3"/>
    <x v="0"/>
  </r>
  <r>
    <n v="9878"/>
    <x v="4952"/>
    <x v="693"/>
    <x v="557"/>
    <s v="First Class"/>
    <s v="BE-11455"/>
    <s v="Brad Eason"/>
    <x v="2"/>
    <x v="0"/>
    <s v="Cleveland"/>
    <x v="24"/>
    <n v="44105"/>
    <x v="3"/>
    <s v="OFF-BI-10000174"/>
    <x v="1"/>
    <x v="8"/>
    <s v="Wilson Jones Clip &amp; Carry Folder Binder Tool for Ring Binders, Clear"/>
    <x v="6100"/>
    <n v="5"/>
    <n v="0.7"/>
    <n v="-6.379999999999999"/>
    <x v="3"/>
    <x v="0"/>
  </r>
  <r>
    <n v="9879"/>
    <x v="4952"/>
    <x v="693"/>
    <x v="557"/>
    <s v="First Class"/>
    <s v="BE-11455"/>
    <s v="Brad Eason"/>
    <x v="2"/>
    <x v="0"/>
    <s v="Cleveland"/>
    <x v="24"/>
    <n v="44105"/>
    <x v="3"/>
    <s v="TEC-PH-10004080"/>
    <x v="2"/>
    <x v="7"/>
    <s v="Avaya 5410 Digital phone"/>
    <x v="4457"/>
    <n v="3"/>
    <n v="0.4"/>
    <n v="-24.476399999999998"/>
    <x v="3"/>
    <x v="0"/>
  </r>
  <r>
    <n v="9880"/>
    <x v="4953"/>
    <x v="1036"/>
    <x v="1329"/>
    <s v="Standard Class"/>
    <s v="JK-15370"/>
    <s v="Jay Kimmel"/>
    <x v="0"/>
    <x v="0"/>
    <s v="New York City"/>
    <x v="15"/>
    <n v="10035"/>
    <x v="3"/>
    <s v="FUR-CH-10002961"/>
    <x v="0"/>
    <x v="1"/>
    <s v="Leather Task Chair, Black"/>
    <x v="6101"/>
    <n v="7"/>
    <n v="0.1"/>
    <n v="63.685999999999979"/>
    <x v="3"/>
    <x v="0"/>
  </r>
  <r>
    <n v="9881"/>
    <x v="4954"/>
    <x v="352"/>
    <x v="1247"/>
    <s v="First Class"/>
    <s v="CC-12100"/>
    <s v="Chad Cunningham"/>
    <x v="2"/>
    <x v="0"/>
    <s v="Cleveland"/>
    <x v="24"/>
    <n v="44105"/>
    <x v="3"/>
    <s v="OFF-PA-10000474"/>
    <x v="1"/>
    <x v="10"/>
    <s v="Easy-staple paper"/>
    <x v="633"/>
    <n v="3"/>
    <n v="0.2"/>
    <n v="28.706399999999991"/>
    <x v="3"/>
    <x v="0"/>
  </r>
  <r>
    <n v="9882"/>
    <x v="4955"/>
    <x v="1132"/>
    <x v="923"/>
    <s v="First Class"/>
    <s v="LL-16840"/>
    <s v="Lauren Leatherbury"/>
    <x v="0"/>
    <x v="0"/>
    <s v="Woodstock"/>
    <x v="32"/>
    <n v="30188"/>
    <x v="0"/>
    <s v="OFF-BI-10000138"/>
    <x v="1"/>
    <x v="8"/>
    <s v="Acco Translucent Poly Ring Binders"/>
    <x v="1230"/>
    <n v="3"/>
    <n v="0"/>
    <n v="6.7392000000000003"/>
    <x v="0"/>
    <x v="0"/>
  </r>
  <r>
    <n v="9883"/>
    <x v="4955"/>
    <x v="1132"/>
    <x v="923"/>
    <s v="First Class"/>
    <s v="LL-16840"/>
    <s v="Lauren Leatherbury"/>
    <x v="0"/>
    <x v="0"/>
    <s v="Woodstock"/>
    <x v="32"/>
    <n v="30188"/>
    <x v="0"/>
    <s v="TEC-AC-10000023"/>
    <x v="2"/>
    <x v="11"/>
    <s v="Maxell 74 Minute CD-R Spindle, 50/Pack"/>
    <x v="6102"/>
    <n v="13"/>
    <n v="0"/>
    <n v="98.139599999999987"/>
    <x v="0"/>
    <x v="0"/>
  </r>
  <r>
    <n v="9884"/>
    <x v="4956"/>
    <x v="1232"/>
    <x v="521"/>
    <s v="Standard Class"/>
    <s v="KE-16420"/>
    <s v="Katrina Edelman"/>
    <x v="1"/>
    <x v="0"/>
    <s v="Los Angeles"/>
    <x v="1"/>
    <n v="90008"/>
    <x v="1"/>
    <s v="OFF-EN-10001415"/>
    <x v="1"/>
    <x v="12"/>
    <s v="Staple envelope"/>
    <x v="954"/>
    <n v="2"/>
    <n v="0"/>
    <n v="5.58"/>
    <x v="1"/>
    <x v="0"/>
  </r>
  <r>
    <n v="9885"/>
    <x v="4956"/>
    <x v="1232"/>
    <x v="521"/>
    <s v="Standard Class"/>
    <s v="KE-16420"/>
    <s v="Katrina Edelman"/>
    <x v="1"/>
    <x v="0"/>
    <s v="Los Angeles"/>
    <x v="1"/>
    <n v="90008"/>
    <x v="1"/>
    <s v="TEC-AC-10001284"/>
    <x v="2"/>
    <x v="11"/>
    <s v="Enermax Briskie RF Wireless Keyboard and Mouse Combo"/>
    <x v="1038"/>
    <n v="3"/>
    <n v="0"/>
    <n v="22.4316"/>
    <x v="1"/>
    <x v="0"/>
  </r>
  <r>
    <n v="9886"/>
    <x v="4956"/>
    <x v="1232"/>
    <x v="521"/>
    <s v="Standard Class"/>
    <s v="KE-16420"/>
    <s v="Katrina Edelman"/>
    <x v="1"/>
    <x v="0"/>
    <s v="Los Angeles"/>
    <x v="1"/>
    <n v="90008"/>
    <x v="1"/>
    <s v="TEC-AC-10000736"/>
    <x v="2"/>
    <x v="11"/>
    <s v="Logitech G600 MMO Gaming Mouse"/>
    <x v="460"/>
    <n v="2"/>
    <n v="0"/>
    <n v="57.592799999999997"/>
    <x v="1"/>
    <x v="0"/>
  </r>
  <r>
    <n v="9887"/>
    <x v="4957"/>
    <x v="1211"/>
    <x v="1330"/>
    <s v="Standard Class"/>
    <s v="SG-20605"/>
    <s v="Speros Goranitis"/>
    <x v="0"/>
    <x v="0"/>
    <s v="Lafayette"/>
    <x v="14"/>
    <n v="47905"/>
    <x v="2"/>
    <s v="OFF-FA-10003467"/>
    <x v="1"/>
    <x v="13"/>
    <s v="Alliance Big Bands Rubber Bands, 12/Pack"/>
    <x v="4095"/>
    <n v="3"/>
    <n v="0"/>
    <n v="0"/>
    <x v="2"/>
    <x v="0"/>
  </r>
  <r>
    <n v="9888"/>
    <x v="4958"/>
    <x v="386"/>
    <x v="878"/>
    <s v="First Class"/>
    <s v="CA-12265"/>
    <s v="Christina Anderson"/>
    <x v="0"/>
    <x v="0"/>
    <s v="New York City"/>
    <x v="15"/>
    <n v="10024"/>
    <x v="3"/>
    <s v="OFF-PA-10000477"/>
    <x v="1"/>
    <x v="10"/>
    <s v="Xerox 1952"/>
    <x v="745"/>
    <n v="2"/>
    <n v="0"/>
    <n v="4.6812000000000005"/>
    <x v="3"/>
    <x v="0"/>
  </r>
  <r>
    <n v="9889"/>
    <x v="4959"/>
    <x v="816"/>
    <x v="576"/>
    <s v="Standard Class"/>
    <s v="RD-19585"/>
    <s v="Rob Dowd"/>
    <x v="0"/>
    <x v="0"/>
    <s v="Utica"/>
    <x v="15"/>
    <n v="13501"/>
    <x v="3"/>
    <s v="TEC-AC-10000736"/>
    <x v="2"/>
    <x v="11"/>
    <s v="Logitech G600 MMO Gaming Mouse"/>
    <x v="3705"/>
    <n v="1"/>
    <n v="0"/>
    <n v="28.796399999999998"/>
    <x v="3"/>
    <x v="0"/>
  </r>
  <r>
    <n v="9890"/>
    <x v="4960"/>
    <x v="498"/>
    <x v="1051"/>
    <s v="First Class"/>
    <s v="VG-21805"/>
    <s v="Vivek Grady"/>
    <x v="1"/>
    <x v="0"/>
    <s v="Lakewood"/>
    <x v="30"/>
    <n v="8701"/>
    <x v="3"/>
    <s v="OFF-AR-10002467"/>
    <x v="1"/>
    <x v="6"/>
    <s v="Dixon Ticonderoga Pencils"/>
    <x v="3090"/>
    <n v="3"/>
    <n v="0"/>
    <n v="2.4138000000000006"/>
    <x v="3"/>
    <x v="0"/>
  </r>
  <r>
    <n v="9891"/>
    <x v="4961"/>
    <x v="197"/>
    <x v="1235"/>
    <s v="Second Class"/>
    <s v="SH-19975"/>
    <s v="Sally Hughsby"/>
    <x v="1"/>
    <x v="0"/>
    <s v="Milwaukee"/>
    <x v="6"/>
    <n v="53209"/>
    <x v="2"/>
    <s v="OFF-PA-10004996"/>
    <x v="1"/>
    <x v="10"/>
    <s v="Speediset Carbonless Redi-Letter 7&quot; x 8 1/2&quot;"/>
    <x v="6103"/>
    <n v="2"/>
    <n v="0"/>
    <n v="9.6913999999999998"/>
    <x v="2"/>
    <x v="0"/>
  </r>
  <r>
    <n v="9892"/>
    <x v="4961"/>
    <x v="197"/>
    <x v="1235"/>
    <s v="Second Class"/>
    <s v="SH-19975"/>
    <s v="Sally Hughsby"/>
    <x v="1"/>
    <x v="0"/>
    <s v="Milwaukee"/>
    <x v="6"/>
    <n v="53209"/>
    <x v="2"/>
    <s v="TEC-AC-10003116"/>
    <x v="2"/>
    <x v="11"/>
    <s v="Memorex Froggy Flash Drive 8 GB"/>
    <x v="6104"/>
    <n v="7"/>
    <n v="0"/>
    <n v="48.457499999999996"/>
    <x v="2"/>
    <x v="0"/>
  </r>
  <r>
    <n v="9893"/>
    <x v="4961"/>
    <x v="197"/>
    <x v="1235"/>
    <s v="Second Class"/>
    <s v="SH-19975"/>
    <s v="Sally Hughsby"/>
    <x v="1"/>
    <x v="0"/>
    <s v="Milwaukee"/>
    <x v="6"/>
    <n v="53209"/>
    <x v="2"/>
    <s v="TEC-PH-10002262"/>
    <x v="2"/>
    <x v="7"/>
    <s v="LG Electronics Tone+ HBS-730 Bluetooth Headset"/>
    <x v="6105"/>
    <n v="5"/>
    <n v="0"/>
    <n v="83.314000000000021"/>
    <x v="2"/>
    <x v="0"/>
  </r>
  <r>
    <n v="9894"/>
    <x v="4961"/>
    <x v="197"/>
    <x v="1235"/>
    <s v="Second Class"/>
    <s v="SH-19975"/>
    <s v="Sally Hughsby"/>
    <x v="1"/>
    <x v="0"/>
    <s v="Milwaukee"/>
    <x v="6"/>
    <n v="53209"/>
    <x v="2"/>
    <s v="FUR-CH-10004626"/>
    <x v="0"/>
    <x v="1"/>
    <s v="Office Star Flex Back Scooter Chair with Aluminum Finish Frame"/>
    <x v="6106"/>
    <n v="4"/>
    <n v="0"/>
    <n v="96.854399999999998"/>
    <x v="2"/>
    <x v="0"/>
  </r>
  <r>
    <n v="9895"/>
    <x v="4961"/>
    <x v="197"/>
    <x v="1235"/>
    <s v="Second Class"/>
    <s v="SH-19975"/>
    <s v="Sally Hughsby"/>
    <x v="1"/>
    <x v="0"/>
    <s v="Milwaukee"/>
    <x v="6"/>
    <n v="53209"/>
    <x v="2"/>
    <s v="FUR-FU-10001756"/>
    <x v="0"/>
    <x v="5"/>
    <s v="Eldon Expressions Desk Accessory, Wood Photo Frame, Mahogany"/>
    <x v="6107"/>
    <n v="5"/>
    <n v="0"/>
    <n v="27.60799999999999"/>
    <x v="2"/>
    <x v="0"/>
  </r>
  <r>
    <n v="9896"/>
    <x v="4962"/>
    <x v="467"/>
    <x v="511"/>
    <s v="Standard Class"/>
    <s v="MM-17920"/>
    <s v="Michael Moore"/>
    <x v="0"/>
    <x v="0"/>
    <s v="Chicago"/>
    <x v="10"/>
    <n v="60623"/>
    <x v="2"/>
    <s v="TEC-AC-10004859"/>
    <x v="2"/>
    <x v="11"/>
    <s v="Maxell Pro 80 Minute CD-R, 10/Pack"/>
    <x v="6108"/>
    <n v="11"/>
    <n v="0.2"/>
    <n v="38.456000000000003"/>
    <x v="2"/>
    <x v="0"/>
  </r>
  <r>
    <n v="9897"/>
    <x v="4963"/>
    <x v="1103"/>
    <x v="1126"/>
    <s v="Second Class"/>
    <s v="JF-15415"/>
    <s v="Jennifer Ferguson"/>
    <x v="0"/>
    <x v="0"/>
    <s v="Chicago"/>
    <x v="10"/>
    <n v="60653"/>
    <x v="2"/>
    <s v="OFF-PA-10001725"/>
    <x v="1"/>
    <x v="10"/>
    <s v="Xerox 1892"/>
    <x v="4546"/>
    <n v="2"/>
    <n v="0.2"/>
    <n v="22.480800000000002"/>
    <x v="2"/>
    <x v="0"/>
  </r>
  <r>
    <n v="9898"/>
    <x v="4964"/>
    <x v="112"/>
    <x v="891"/>
    <s v="Standard Class"/>
    <s v="LP-17095"/>
    <s v="Liz Preis"/>
    <x v="0"/>
    <x v="0"/>
    <s v="Fairfield"/>
    <x v="24"/>
    <n v="45014"/>
    <x v="3"/>
    <s v="FUR-FU-10004306"/>
    <x v="0"/>
    <x v="5"/>
    <s v="Electrix Halogen Magnifier Lamp"/>
    <x v="6109"/>
    <n v="3"/>
    <n v="0.2"/>
    <n v="34.97399999999999"/>
    <x v="3"/>
    <x v="0"/>
  </r>
  <r>
    <n v="9899"/>
    <x v="4964"/>
    <x v="112"/>
    <x v="891"/>
    <s v="Standard Class"/>
    <s v="LP-17095"/>
    <s v="Liz Preis"/>
    <x v="0"/>
    <x v="0"/>
    <s v="Fairfield"/>
    <x v="24"/>
    <n v="45014"/>
    <x v="3"/>
    <s v="FUR-FU-10004845"/>
    <x v="0"/>
    <x v="5"/>
    <s v="Deflect-o EconoMat Nonstudded, No Bevel Mat"/>
    <x v="5350"/>
    <n v="2"/>
    <n v="0.2"/>
    <n v="0"/>
    <x v="3"/>
    <x v="0"/>
  </r>
  <r>
    <n v="9900"/>
    <x v="4965"/>
    <x v="1176"/>
    <x v="860"/>
    <s v="Standard Class"/>
    <s v="MP-18175"/>
    <s v="Mike Pelletier"/>
    <x v="2"/>
    <x v="0"/>
    <s v="Springfield"/>
    <x v="24"/>
    <n v="45503"/>
    <x v="3"/>
    <s v="FUR-TA-10000198"/>
    <x v="0"/>
    <x v="3"/>
    <s v="Chromcraft Bull-Nose Wood Oval Conference Tables &amp; Bases"/>
    <x v="1890"/>
    <n v="1"/>
    <n v="0.4"/>
    <n v="-143.25480000000002"/>
    <x v="3"/>
    <x v="0"/>
  </r>
  <r>
    <n v="9901"/>
    <x v="4966"/>
    <x v="170"/>
    <x v="1171"/>
    <s v="Standard Class"/>
    <s v="SC-20845"/>
    <s v="Sung Chung"/>
    <x v="0"/>
    <x v="0"/>
    <s v="Louisville"/>
    <x v="22"/>
    <n v="80027"/>
    <x v="1"/>
    <s v="OFF-ST-10000036"/>
    <x v="1"/>
    <x v="4"/>
    <s v="Recycled Data-Pak for Archival Bound Computer Printouts, 12-1/2 x 12-1/2 x 16"/>
    <x v="4974"/>
    <n v="3"/>
    <n v="0.2"/>
    <n v="20.745899999999985"/>
    <x v="1"/>
    <x v="0"/>
  </r>
  <r>
    <n v="9902"/>
    <x v="4966"/>
    <x v="170"/>
    <x v="1171"/>
    <s v="Standard Class"/>
    <s v="SC-20845"/>
    <s v="Sung Chung"/>
    <x v="0"/>
    <x v="0"/>
    <s v="Louisville"/>
    <x v="22"/>
    <n v="80027"/>
    <x v="1"/>
    <s v="FUR-FU-10001037"/>
    <x v="0"/>
    <x v="5"/>
    <s v="DAX Charcoal/Nickel-Tone Document Frame, 5 x 7"/>
    <x v="4915"/>
    <n v="3"/>
    <n v="0.2"/>
    <n v="7.1099999999999994"/>
    <x v="1"/>
    <x v="0"/>
  </r>
  <r>
    <n v="9903"/>
    <x v="4966"/>
    <x v="170"/>
    <x v="1171"/>
    <s v="Standard Class"/>
    <s v="SC-20845"/>
    <s v="Sung Chung"/>
    <x v="0"/>
    <x v="0"/>
    <s v="Louisville"/>
    <x v="22"/>
    <n v="80027"/>
    <x v="1"/>
    <s v="OFF-PA-10001950"/>
    <x v="1"/>
    <x v="10"/>
    <s v="Southworth 25% Cotton Antique Laid Paper &amp; Envelopes"/>
    <x v="1407"/>
    <n v="1"/>
    <n v="0.2"/>
    <n v="2.0849999999999991"/>
    <x v="1"/>
    <x v="0"/>
  </r>
  <r>
    <n v="9904"/>
    <x v="4967"/>
    <x v="607"/>
    <x v="7"/>
    <s v="Standard Class"/>
    <s v="DP-13000"/>
    <s v="Darren Powers"/>
    <x v="0"/>
    <x v="0"/>
    <s v="Carrollton"/>
    <x v="5"/>
    <n v="75007"/>
    <x v="2"/>
    <s v="FUR-FU-10004587"/>
    <x v="0"/>
    <x v="5"/>
    <s v="GE General Use Halogen Bulbs, 100 Watts, 1 Bulb per Pack"/>
    <x v="6110"/>
    <n v="3"/>
    <n v="0.6"/>
    <n v="-6.9101999999999997"/>
    <x v="2"/>
    <x v="0"/>
  </r>
  <r>
    <n v="9905"/>
    <x v="4967"/>
    <x v="607"/>
    <x v="7"/>
    <s v="Standard Class"/>
    <s v="DP-13000"/>
    <s v="Darren Powers"/>
    <x v="0"/>
    <x v="0"/>
    <s v="Carrollton"/>
    <x v="5"/>
    <n v="75007"/>
    <x v="2"/>
    <s v="TEC-AC-10002567"/>
    <x v="2"/>
    <x v="11"/>
    <s v="Logitech G602 Wireless Gaming Mouse"/>
    <x v="2506"/>
    <n v="2"/>
    <n v="0.2"/>
    <n v="25.596799999999998"/>
    <x v="2"/>
    <x v="0"/>
  </r>
  <r>
    <n v="9906"/>
    <x v="4968"/>
    <x v="1023"/>
    <x v="459"/>
    <s v="First Class"/>
    <s v="KD-16615"/>
    <s v="Ken Dana"/>
    <x v="1"/>
    <x v="0"/>
    <s v="Anaheim"/>
    <x v="1"/>
    <n v="92804"/>
    <x v="1"/>
    <s v="FUR-FU-10004973"/>
    <x v="0"/>
    <x v="5"/>
    <s v="Flat Face Poster Frame"/>
    <x v="6111"/>
    <n v="7"/>
    <n v="0"/>
    <n v="55.389600000000002"/>
    <x v="1"/>
    <x v="0"/>
  </r>
  <r>
    <n v="9907"/>
    <x v="4968"/>
    <x v="1023"/>
    <x v="459"/>
    <s v="First Class"/>
    <s v="KD-16615"/>
    <s v="Ken Dana"/>
    <x v="1"/>
    <x v="0"/>
    <s v="Anaheim"/>
    <x v="1"/>
    <n v="92804"/>
    <x v="1"/>
    <s v="OFF-BI-10001628"/>
    <x v="1"/>
    <x v="8"/>
    <s v="Acco Data Flex Cable Posts For Top &amp; Bottom Load Binders, 6&quot; Capacity"/>
    <x v="3148"/>
    <n v="3"/>
    <n v="0.2"/>
    <n v="7.822499999999998"/>
    <x v="1"/>
    <x v="0"/>
  </r>
  <r>
    <n v="9908"/>
    <x v="4968"/>
    <x v="1023"/>
    <x v="459"/>
    <s v="First Class"/>
    <s v="KD-16615"/>
    <s v="Ken Dana"/>
    <x v="1"/>
    <x v="0"/>
    <s v="Anaheim"/>
    <x v="1"/>
    <n v="92804"/>
    <x v="1"/>
    <s v="FUR-CH-10000155"/>
    <x v="0"/>
    <x v="1"/>
    <s v="Global Comet Stacking Armless Chair"/>
    <x v="4829"/>
    <n v="3"/>
    <n v="0.2"/>
    <n v="71.77200000000002"/>
    <x v="1"/>
    <x v="0"/>
  </r>
  <r>
    <n v="9909"/>
    <x v="4968"/>
    <x v="1023"/>
    <x v="459"/>
    <s v="First Class"/>
    <s v="KD-16615"/>
    <s v="Ken Dana"/>
    <x v="1"/>
    <x v="0"/>
    <s v="Anaheim"/>
    <x v="1"/>
    <n v="92804"/>
    <x v="1"/>
    <s v="FUR-FU-10002379"/>
    <x v="0"/>
    <x v="5"/>
    <s v="Eldon Econocleat Chair Mats for Low Pile Carpets"/>
    <x v="6112"/>
    <n v="5"/>
    <n v="0"/>
    <n v="24.881999999999991"/>
    <x v="1"/>
    <x v="0"/>
  </r>
  <r>
    <n v="9910"/>
    <x v="4968"/>
    <x v="1023"/>
    <x v="459"/>
    <s v="First Class"/>
    <s v="KD-16615"/>
    <s v="Ken Dana"/>
    <x v="1"/>
    <x v="0"/>
    <s v="Anaheim"/>
    <x v="1"/>
    <n v="92804"/>
    <x v="1"/>
    <s v="FUR-FU-10004018"/>
    <x v="0"/>
    <x v="5"/>
    <s v="Tensor Computer Mounted Lamp"/>
    <x v="3082"/>
    <n v="3"/>
    <n v="0"/>
    <n v="12.060900000000002"/>
    <x v="1"/>
    <x v="0"/>
  </r>
  <r>
    <n v="9911"/>
    <x v="4968"/>
    <x v="1023"/>
    <x v="459"/>
    <s v="First Class"/>
    <s v="KD-16615"/>
    <s v="Ken Dana"/>
    <x v="1"/>
    <x v="0"/>
    <s v="Anaheim"/>
    <x v="1"/>
    <n v="92804"/>
    <x v="1"/>
    <s v="OFF-PA-10000994"/>
    <x v="1"/>
    <x v="10"/>
    <s v="Xerox 1915"/>
    <x v="1441"/>
    <n v="2"/>
    <n v="0"/>
    <n v="100.65599999999999"/>
    <x v="1"/>
    <x v="0"/>
  </r>
  <r>
    <n v="9912"/>
    <x v="4969"/>
    <x v="267"/>
    <x v="568"/>
    <s v="Standard Class"/>
    <s v="RP-19855"/>
    <s v="Roy Phan"/>
    <x v="1"/>
    <x v="0"/>
    <s v="Richmond"/>
    <x v="0"/>
    <n v="40475"/>
    <x v="0"/>
    <s v="OFF-BI-10002852"/>
    <x v="1"/>
    <x v="8"/>
    <s v="Ibico Standard Transparent Covers"/>
    <x v="787"/>
    <n v="7"/>
    <n v="0"/>
    <n v="56.526400000000002"/>
    <x v="0"/>
    <x v="0"/>
  </r>
  <r>
    <n v="9913"/>
    <x v="4970"/>
    <x v="998"/>
    <x v="1141"/>
    <s v="First Class"/>
    <s v="KN-16390"/>
    <s v="Katherine Nockton"/>
    <x v="1"/>
    <x v="0"/>
    <s v="Santa Barbara"/>
    <x v="1"/>
    <n v="93101"/>
    <x v="1"/>
    <s v="FUR-CH-10001714"/>
    <x v="0"/>
    <x v="1"/>
    <s v="Global Leather &amp; Oak Executive Chair, Burgundy"/>
    <x v="6113"/>
    <n v="3"/>
    <n v="0.2"/>
    <n v="-54.320399999999978"/>
    <x v="1"/>
    <x v="0"/>
  </r>
  <r>
    <n v="9914"/>
    <x v="4970"/>
    <x v="998"/>
    <x v="1141"/>
    <s v="First Class"/>
    <s v="KN-16390"/>
    <s v="Katherine Nockton"/>
    <x v="1"/>
    <x v="0"/>
    <s v="Santa Barbara"/>
    <x v="1"/>
    <n v="93101"/>
    <x v="1"/>
    <s v="OFF-LA-10000414"/>
    <x v="1"/>
    <x v="2"/>
    <s v="Avery 503"/>
    <x v="2551"/>
    <n v="3"/>
    <n v="0"/>
    <n v="14.904"/>
    <x v="1"/>
    <x v="0"/>
  </r>
  <r>
    <n v="9915"/>
    <x v="4971"/>
    <x v="926"/>
    <x v="523"/>
    <s v="Second Class"/>
    <s v="TM-21010"/>
    <s v="Tamara Manning"/>
    <x v="0"/>
    <x v="0"/>
    <s v="Marion"/>
    <x v="23"/>
    <n v="52302"/>
    <x v="2"/>
    <s v="OFF-PA-10003848"/>
    <x v="1"/>
    <x v="10"/>
    <s v="Xerox 1997"/>
    <x v="91"/>
    <n v="2"/>
    <n v="0"/>
    <n v="6.2208000000000006"/>
    <x v="2"/>
    <x v="0"/>
  </r>
  <r>
    <n v="9916"/>
    <x v="4971"/>
    <x v="926"/>
    <x v="523"/>
    <s v="Second Class"/>
    <s v="TM-21010"/>
    <s v="Tamara Manning"/>
    <x v="0"/>
    <x v="0"/>
    <s v="Marion"/>
    <x v="23"/>
    <n v="52302"/>
    <x v="2"/>
    <s v="OFF-PA-10000176"/>
    <x v="1"/>
    <x v="10"/>
    <s v="Xerox 1887"/>
    <x v="453"/>
    <n v="5"/>
    <n v="0"/>
    <n v="45.527999999999992"/>
    <x v="2"/>
    <x v="0"/>
  </r>
  <r>
    <n v="9917"/>
    <x v="4971"/>
    <x v="926"/>
    <x v="523"/>
    <s v="Second Class"/>
    <s v="TM-21010"/>
    <s v="Tamara Manning"/>
    <x v="0"/>
    <x v="0"/>
    <s v="Marion"/>
    <x v="23"/>
    <n v="52302"/>
    <x v="2"/>
    <s v="OFF-ST-10001590"/>
    <x v="1"/>
    <x v="4"/>
    <s v="Tenex Personal Project File with Scoop Front Design, Black"/>
    <x v="814"/>
    <n v="1"/>
    <n v="0"/>
    <n v="3.5047999999999995"/>
    <x v="2"/>
    <x v="0"/>
  </r>
  <r>
    <n v="9918"/>
    <x v="4971"/>
    <x v="926"/>
    <x v="523"/>
    <s v="Second Class"/>
    <s v="TM-21010"/>
    <s v="Tamara Manning"/>
    <x v="0"/>
    <x v="0"/>
    <s v="Marion"/>
    <x v="23"/>
    <n v="52302"/>
    <x v="2"/>
    <s v="FUR-FU-10000010"/>
    <x v="0"/>
    <x v="5"/>
    <s v="DAX Value U-Channel Document Frames, Easel Back"/>
    <x v="4126"/>
    <n v="3"/>
    <n v="0"/>
    <n v="4.6220999999999997"/>
    <x v="2"/>
    <x v="0"/>
  </r>
  <r>
    <n v="9919"/>
    <x v="4972"/>
    <x v="496"/>
    <x v="591"/>
    <s v="Standard Class"/>
    <s v="JF-15190"/>
    <s v="Jamie Frazer"/>
    <x v="0"/>
    <x v="0"/>
    <s v="New York City"/>
    <x v="15"/>
    <n v="10035"/>
    <x v="3"/>
    <s v="OFF-EN-10003055"/>
    <x v="1"/>
    <x v="12"/>
    <s v="Blue String-Tie &amp; Button Interoffice Envelopes, 10 x 13"/>
    <x v="372"/>
    <n v="1"/>
    <n v="0"/>
    <n v="17.990999999999996"/>
    <x v="3"/>
    <x v="0"/>
  </r>
  <r>
    <n v="9920"/>
    <x v="4973"/>
    <x v="543"/>
    <x v="585"/>
    <s v="Standard Class"/>
    <s v="MY-18295"/>
    <s v="Muhammed Yedwab"/>
    <x v="1"/>
    <x v="0"/>
    <s v="Bryan"/>
    <x v="5"/>
    <n v="77803"/>
    <x v="2"/>
    <s v="FUR-CH-10000863"/>
    <x v="0"/>
    <x v="1"/>
    <s v="Novimex Swivel Fabric Task Chair"/>
    <x v="2568"/>
    <n v="5"/>
    <n v="0.3"/>
    <n v="-143.43099999999998"/>
    <x v="2"/>
    <x v="0"/>
  </r>
  <r>
    <n v="9921"/>
    <x v="4973"/>
    <x v="543"/>
    <x v="585"/>
    <s v="Standard Class"/>
    <s v="MY-18295"/>
    <s v="Muhammed Yedwab"/>
    <x v="1"/>
    <x v="0"/>
    <s v="Bryan"/>
    <x v="5"/>
    <n v="77803"/>
    <x v="2"/>
    <s v="OFF-BI-10004233"/>
    <x v="1"/>
    <x v="8"/>
    <s v="GBC Pre-Punched Binding Paper, Plastic, White, 8-1/2&quot; x 11&quot;"/>
    <x v="6114"/>
    <n v="7"/>
    <n v="0.8"/>
    <n v="-35.817600000000013"/>
    <x v="2"/>
    <x v="0"/>
  </r>
  <r>
    <n v="9922"/>
    <x v="4974"/>
    <x v="156"/>
    <x v="457"/>
    <s v="Standard Class"/>
    <s v="AT-10435"/>
    <s v="Alyssa Tate"/>
    <x v="2"/>
    <x v="0"/>
    <s v="Akron"/>
    <x v="24"/>
    <n v="44312"/>
    <x v="3"/>
    <s v="OFF-BI-10003350"/>
    <x v="1"/>
    <x v="8"/>
    <s v="Acco Expandable Hanging Binders"/>
    <x v="6115"/>
    <n v="3"/>
    <n v="0.7"/>
    <n v="-4.5935999999999986"/>
    <x v="3"/>
    <x v="0"/>
  </r>
  <r>
    <n v="9923"/>
    <x v="4975"/>
    <x v="636"/>
    <x v="1187"/>
    <s v="Standard Class"/>
    <s v="JF-15490"/>
    <s v="Jeremy Farry"/>
    <x v="0"/>
    <x v="0"/>
    <s v="Chicago"/>
    <x v="10"/>
    <n v="60653"/>
    <x v="2"/>
    <s v="TEC-AC-10001990"/>
    <x v="2"/>
    <x v="11"/>
    <s v="Kensington Orbit Wireless Mobile Trackball for PC and Mac"/>
    <x v="3029"/>
    <n v="4"/>
    <n v="0.2"/>
    <n v="28.79519999999998"/>
    <x v="2"/>
    <x v="0"/>
  </r>
  <r>
    <n v="9924"/>
    <x v="4976"/>
    <x v="305"/>
    <x v="325"/>
    <s v="First Class"/>
    <s v="DH-13075"/>
    <s v="Dave Hallsten"/>
    <x v="1"/>
    <x v="0"/>
    <s v="New York City"/>
    <x v="15"/>
    <n v="10035"/>
    <x v="3"/>
    <s v="OFF-BI-10003982"/>
    <x v="1"/>
    <x v="8"/>
    <s v="Wilson Jones Century Plastic Molded Ring Binders"/>
    <x v="3621"/>
    <n v="3"/>
    <n v="0.2"/>
    <n v="16.823699999999999"/>
    <x v="3"/>
    <x v="0"/>
  </r>
  <r>
    <n v="9925"/>
    <x v="4976"/>
    <x v="305"/>
    <x v="325"/>
    <s v="First Class"/>
    <s v="DH-13075"/>
    <s v="Dave Hallsten"/>
    <x v="1"/>
    <x v="0"/>
    <s v="New York City"/>
    <x v="15"/>
    <n v="10035"/>
    <x v="3"/>
    <s v="OFF-EN-10004386"/>
    <x v="1"/>
    <x v="12"/>
    <s v="Recycled Interoffice Envelopes with String and Button Closure, 10 x 13"/>
    <x v="1169"/>
    <n v="1"/>
    <n v="0"/>
    <n v="11.994999999999999"/>
    <x v="3"/>
    <x v="0"/>
  </r>
  <r>
    <n v="9926"/>
    <x v="4976"/>
    <x v="305"/>
    <x v="325"/>
    <s v="First Class"/>
    <s v="DH-13075"/>
    <s v="Dave Hallsten"/>
    <x v="1"/>
    <x v="0"/>
    <s v="New York City"/>
    <x v="15"/>
    <n v="10035"/>
    <x v="3"/>
    <s v="OFF-BI-10003656"/>
    <x v="1"/>
    <x v="8"/>
    <s v="Fellowes PB200 Plastic Comb Binding Machine"/>
    <x v="6116"/>
    <n v="8"/>
    <n v="0.2"/>
    <n v="353.5791999999999"/>
    <x v="3"/>
    <x v="0"/>
  </r>
  <r>
    <n v="9927"/>
    <x v="4976"/>
    <x v="305"/>
    <x v="325"/>
    <s v="First Class"/>
    <s v="DH-13075"/>
    <s v="Dave Hallsten"/>
    <x v="1"/>
    <x v="0"/>
    <s v="New York City"/>
    <x v="15"/>
    <n v="10035"/>
    <x v="3"/>
    <s v="TEC-PH-10002310"/>
    <x v="2"/>
    <x v="7"/>
    <s v="Panasonic KX T7731-B Digital phone"/>
    <x v="1664"/>
    <n v="2"/>
    <n v="0"/>
    <n v="53.994599999999991"/>
    <x v="3"/>
    <x v="0"/>
  </r>
  <r>
    <n v="9928"/>
    <x v="4976"/>
    <x v="305"/>
    <x v="325"/>
    <s v="First Class"/>
    <s v="DH-13075"/>
    <s v="Dave Hallsten"/>
    <x v="1"/>
    <x v="0"/>
    <s v="New York City"/>
    <x v="15"/>
    <n v="10035"/>
    <x v="3"/>
    <s v="OFF-ST-10001172"/>
    <x v="1"/>
    <x v="4"/>
    <s v="Tennsco Lockers, Sand"/>
    <x v="202"/>
    <n v="4"/>
    <n v="0"/>
    <n v="20.140799999999999"/>
    <x v="3"/>
    <x v="0"/>
  </r>
  <r>
    <n v="9929"/>
    <x v="4977"/>
    <x v="913"/>
    <x v="383"/>
    <s v="Same Day"/>
    <s v="IM-15055"/>
    <s v="Ionia McGrath"/>
    <x v="0"/>
    <x v="0"/>
    <s v="San Francisco"/>
    <x v="1"/>
    <n v="94122"/>
    <x v="1"/>
    <s v="FUR-FU-10000260"/>
    <x v="0"/>
    <x v="5"/>
    <s v="6&quot; Cubicle Wall Clock, Black"/>
    <x v="6117"/>
    <n v="3"/>
    <n v="0"/>
    <n v="8.7371999999999996"/>
    <x v="1"/>
    <x v="0"/>
  </r>
  <r>
    <n v="9930"/>
    <x v="4977"/>
    <x v="913"/>
    <x v="383"/>
    <s v="Same Day"/>
    <s v="IM-15055"/>
    <s v="Ionia McGrath"/>
    <x v="0"/>
    <x v="0"/>
    <s v="San Francisco"/>
    <x v="1"/>
    <n v="94122"/>
    <x v="1"/>
    <s v="TEC-CO-10003763"/>
    <x v="2"/>
    <x v="16"/>
    <s v="Canon PC1060 Personal Laser Copier"/>
    <x v="2481"/>
    <n v="5"/>
    <n v="0.2"/>
    <n v="944.98649999999986"/>
    <x v="1"/>
    <x v="0"/>
  </r>
  <r>
    <n v="9931"/>
    <x v="4978"/>
    <x v="50"/>
    <x v="50"/>
    <s v="Standard Class"/>
    <s v="KH-16510"/>
    <s v="Keith Herrera"/>
    <x v="0"/>
    <x v="0"/>
    <s v="San Bernardino"/>
    <x v="1"/>
    <n v="92404"/>
    <x v="1"/>
    <s v="OFF-BI-10001267"/>
    <x v="1"/>
    <x v="8"/>
    <s v="Universal Recycled Hanging Pressboard Report Binders, Letter Size"/>
    <x v="6118"/>
    <n v="2"/>
    <n v="0.2"/>
    <n v="3.4551999999999996"/>
    <x v="1"/>
    <x v="0"/>
  </r>
  <r>
    <n v="9932"/>
    <x v="4978"/>
    <x v="50"/>
    <x v="50"/>
    <s v="Standard Class"/>
    <s v="KH-16510"/>
    <s v="Keith Herrera"/>
    <x v="0"/>
    <x v="0"/>
    <s v="San Bernardino"/>
    <x v="1"/>
    <n v="92404"/>
    <x v="1"/>
    <s v="FUR-BO-10004357"/>
    <x v="0"/>
    <x v="0"/>
    <s v="O'Sullivan Living Dimensions 3-Shelf Bookcases"/>
    <x v="6119"/>
    <n v="4"/>
    <n v="0.15"/>
    <n v="-40.196000000000055"/>
    <x v="1"/>
    <x v="0"/>
  </r>
  <r>
    <n v="9933"/>
    <x v="4978"/>
    <x v="50"/>
    <x v="50"/>
    <s v="Standard Class"/>
    <s v="KH-16510"/>
    <s v="Keith Herrera"/>
    <x v="0"/>
    <x v="0"/>
    <s v="San Bernardino"/>
    <x v="1"/>
    <n v="92404"/>
    <x v="1"/>
    <s v="OFF-PA-10004610"/>
    <x v="1"/>
    <x v="10"/>
    <s v="Xerox 1900"/>
    <x v="6120"/>
    <n v="7"/>
    <n v="0"/>
    <n v="13.481999999999998"/>
    <x v="1"/>
    <x v="0"/>
  </r>
  <r>
    <n v="9934"/>
    <x v="4979"/>
    <x v="384"/>
    <x v="1160"/>
    <s v="First Class"/>
    <s v="JK-15205"/>
    <s v="Jamie Kunitz"/>
    <x v="0"/>
    <x v="0"/>
    <s v="Niagara Falls"/>
    <x v="15"/>
    <n v="14304"/>
    <x v="3"/>
    <s v="TEC-PH-10004912"/>
    <x v="2"/>
    <x v="7"/>
    <s v="Cisco SPA112 2 Port Phone Adapter"/>
    <x v="6121"/>
    <n v="3"/>
    <n v="0"/>
    <n v="47.806499999999993"/>
    <x v="3"/>
    <x v="0"/>
  </r>
  <r>
    <n v="9935"/>
    <x v="4980"/>
    <x v="281"/>
    <x v="361"/>
    <s v="Standard Class"/>
    <s v="AS-10240"/>
    <s v="Alan Shonely"/>
    <x v="0"/>
    <x v="0"/>
    <s v="Philadelphia"/>
    <x v="9"/>
    <n v="19120"/>
    <x v="3"/>
    <s v="OFF-AP-10003278"/>
    <x v="1"/>
    <x v="9"/>
    <s v="Belkin 7-Outlet SurgeMaster Home Series"/>
    <x v="6122"/>
    <n v="3"/>
    <n v="0.2"/>
    <n v="2.5146000000000015"/>
    <x v="3"/>
    <x v="0"/>
  </r>
  <r>
    <n v="9936"/>
    <x v="4980"/>
    <x v="281"/>
    <x v="361"/>
    <s v="Standard Class"/>
    <s v="AS-10240"/>
    <s v="Alan Shonely"/>
    <x v="0"/>
    <x v="0"/>
    <s v="Philadelphia"/>
    <x v="9"/>
    <n v="19120"/>
    <x v="3"/>
    <s v="OFF-ST-10001627"/>
    <x v="1"/>
    <x v="4"/>
    <s v="Eldon Jumbo ProFile Portable File Boxes Graphite/Black"/>
    <x v="6123"/>
    <n v="3"/>
    <n v="0.2"/>
    <n v="3.6744000000000039"/>
    <x v="3"/>
    <x v="0"/>
  </r>
  <r>
    <n v="9937"/>
    <x v="4981"/>
    <x v="92"/>
    <x v="171"/>
    <s v="Standard Class"/>
    <s v="SC-20575"/>
    <s v="Sonia Cooley"/>
    <x v="0"/>
    <x v="0"/>
    <s v="Cranston"/>
    <x v="34"/>
    <n v="2920"/>
    <x v="3"/>
    <s v="OFF-BI-10002735"/>
    <x v="1"/>
    <x v="8"/>
    <s v="GBC Prestige Therm-A-Bind Covers"/>
    <x v="4450"/>
    <n v="3"/>
    <n v="0"/>
    <n v="48.377100000000006"/>
    <x v="3"/>
    <x v="0"/>
  </r>
  <r>
    <n v="9938"/>
    <x v="4982"/>
    <x v="1233"/>
    <x v="29"/>
    <s v="Second Class"/>
    <s v="CP-12340"/>
    <s v="Christine Phan"/>
    <x v="1"/>
    <x v="0"/>
    <s v="Los Angeles"/>
    <x v="1"/>
    <n v="90049"/>
    <x v="1"/>
    <s v="FUR-TA-10001676"/>
    <x v="0"/>
    <x v="3"/>
    <s v="Hon 61000 Series Interactive Training Tables"/>
    <x v="4085"/>
    <n v="2"/>
    <n v="0.2"/>
    <n v="-1.7772000000000041"/>
    <x v="1"/>
    <x v="0"/>
  </r>
  <r>
    <n v="9939"/>
    <x v="4983"/>
    <x v="939"/>
    <x v="24"/>
    <s v="Standard Class"/>
    <s v="NS-18640"/>
    <s v="Noel Staavos"/>
    <x v="1"/>
    <x v="0"/>
    <s v="New York City"/>
    <x v="15"/>
    <n v="10009"/>
    <x v="3"/>
    <s v="FUR-FU-10004864"/>
    <x v="0"/>
    <x v="5"/>
    <s v="Eldon 500 Class Desk Accessories"/>
    <x v="6124"/>
    <n v="5"/>
    <n v="0"/>
    <n v="19.915500000000002"/>
    <x v="3"/>
    <x v="0"/>
  </r>
  <r>
    <n v="9940"/>
    <x v="4983"/>
    <x v="939"/>
    <x v="24"/>
    <s v="Standard Class"/>
    <s v="NS-18640"/>
    <s v="Noel Staavos"/>
    <x v="1"/>
    <x v="0"/>
    <s v="New York City"/>
    <x v="15"/>
    <n v="10009"/>
    <x v="3"/>
    <s v="OFF-SU-10000952"/>
    <x v="1"/>
    <x v="14"/>
    <s v="Fiskars Home &amp; Office Scissors"/>
    <x v="5955"/>
    <n v="4"/>
    <n v="0"/>
    <n v="9.9456000000000024"/>
    <x v="3"/>
    <x v="0"/>
  </r>
  <r>
    <n v="9941"/>
    <x v="4983"/>
    <x v="939"/>
    <x v="24"/>
    <s v="Standard Class"/>
    <s v="NS-18640"/>
    <s v="Noel Staavos"/>
    <x v="1"/>
    <x v="0"/>
    <s v="New York City"/>
    <x v="15"/>
    <n v="10009"/>
    <x v="3"/>
    <s v="OFF-AR-10000462"/>
    <x v="1"/>
    <x v="6"/>
    <s v="Sanford Pocket Accent Highlighters"/>
    <x v="6125"/>
    <n v="7"/>
    <n v="0"/>
    <n v="4.8160000000000007"/>
    <x v="3"/>
    <x v="0"/>
  </r>
  <r>
    <n v="9942"/>
    <x v="4984"/>
    <x v="221"/>
    <x v="524"/>
    <s v="Standard Class"/>
    <s v="JL-15835"/>
    <s v="John Lee"/>
    <x v="0"/>
    <x v="0"/>
    <s v="San Francisco"/>
    <x v="1"/>
    <n v="94122"/>
    <x v="1"/>
    <s v="TEC-AC-10001772"/>
    <x v="2"/>
    <x v="11"/>
    <s v="Memorex Mini Travel Drive 16 GB USB 2.0 Flash Drive"/>
    <x v="6126"/>
    <n v="14"/>
    <n v="0"/>
    <n v="87.196200000000005"/>
    <x v="1"/>
    <x v="0"/>
  </r>
  <r>
    <n v="9943"/>
    <x v="4985"/>
    <x v="129"/>
    <x v="752"/>
    <s v="Standard Class"/>
    <s v="MD-17350"/>
    <s v="Maribeth Dona"/>
    <x v="0"/>
    <x v="0"/>
    <s v="Anaheim"/>
    <x v="1"/>
    <n v="92804"/>
    <x v="1"/>
    <s v="OFF-ST-10001128"/>
    <x v="1"/>
    <x v="4"/>
    <s v="Carina Mini System Audio Rack, Model AR050B"/>
    <x v="6127"/>
    <n v="9"/>
    <n v="0"/>
    <n v="29.964600000000061"/>
    <x v="1"/>
    <x v="0"/>
  </r>
  <r>
    <n v="9944"/>
    <x v="4985"/>
    <x v="129"/>
    <x v="752"/>
    <s v="Standard Class"/>
    <s v="MD-17350"/>
    <s v="Maribeth Dona"/>
    <x v="0"/>
    <x v="0"/>
    <s v="Anaheim"/>
    <x v="1"/>
    <n v="92804"/>
    <x v="1"/>
    <s v="OFF-SU-10002537"/>
    <x v="1"/>
    <x v="14"/>
    <s v="Acme Box Cutter Scissors"/>
    <x v="6128"/>
    <n v="5"/>
    <n v="0"/>
    <n v="13.299000000000003"/>
    <x v="1"/>
    <x v="0"/>
  </r>
  <r>
    <n v="9945"/>
    <x v="4986"/>
    <x v="1234"/>
    <x v="1250"/>
    <s v="Second Class"/>
    <s v="RD-19660"/>
    <s v="Robert Dilbeck"/>
    <x v="2"/>
    <x v="0"/>
    <s v="Seattle"/>
    <x v="4"/>
    <n v="98103"/>
    <x v="1"/>
    <s v="OFF-ST-10000419"/>
    <x v="1"/>
    <x v="4"/>
    <s v="Rogers Jumbo File, Granite"/>
    <x v="1360"/>
    <n v="3"/>
    <n v="0"/>
    <n v="0.4073999999999991"/>
    <x v="1"/>
    <x v="0"/>
  </r>
  <r>
    <n v="9946"/>
    <x v="4987"/>
    <x v="1086"/>
    <x v="70"/>
    <s v="Standard Class"/>
    <s v="NH-18610"/>
    <s v="Nicole Hansen"/>
    <x v="1"/>
    <x v="0"/>
    <s v="Philadelphia"/>
    <x v="9"/>
    <n v="19120"/>
    <x v="3"/>
    <s v="OFF-PA-10000327"/>
    <x v="1"/>
    <x v="10"/>
    <s v="Xerox 1971"/>
    <x v="1321"/>
    <n v="1"/>
    <n v="0.2"/>
    <n v="1.0699999999999996"/>
    <x v="3"/>
    <x v="0"/>
  </r>
  <r>
    <n v="9947"/>
    <x v="4987"/>
    <x v="1086"/>
    <x v="70"/>
    <s v="Standard Class"/>
    <s v="NH-18610"/>
    <s v="Nicole Hansen"/>
    <x v="1"/>
    <x v="0"/>
    <s v="Philadelphia"/>
    <x v="9"/>
    <n v="19120"/>
    <x v="3"/>
    <s v="TEC-AC-10004353"/>
    <x v="2"/>
    <x v="11"/>
    <s v="Hypercom P1300 Pinpad"/>
    <x v="1267"/>
    <n v="3"/>
    <n v="0.2"/>
    <n v="32.130000000000003"/>
    <x v="3"/>
    <x v="0"/>
  </r>
  <r>
    <n v="9948"/>
    <x v="4988"/>
    <x v="702"/>
    <x v="1081"/>
    <s v="Second Class"/>
    <s v="HW-14935"/>
    <s v="Helen Wasserman"/>
    <x v="1"/>
    <x v="0"/>
    <s v="Indianapolis"/>
    <x v="14"/>
    <n v="46203"/>
    <x v="2"/>
    <s v="FUR-CH-10003746"/>
    <x v="0"/>
    <x v="1"/>
    <s v="Hon 4070 Series Pagoda Round Back Stacking Chairs"/>
    <x v="6129"/>
    <n v="6"/>
    <n v="0"/>
    <n v="539.24639999999999"/>
    <x v="2"/>
    <x v="0"/>
  </r>
  <r>
    <n v="9949"/>
    <x v="4988"/>
    <x v="702"/>
    <x v="1081"/>
    <s v="Second Class"/>
    <s v="HW-14935"/>
    <s v="Helen Wasserman"/>
    <x v="1"/>
    <x v="0"/>
    <s v="Indianapolis"/>
    <x v="14"/>
    <n v="46203"/>
    <x v="2"/>
    <s v="OFF-AP-10002945"/>
    <x v="1"/>
    <x v="9"/>
    <s v="Honeywell Enviracaire Portable HEPA Air Cleaner for 17' x 22' Room"/>
    <x v="6130"/>
    <n v="8"/>
    <n v="0"/>
    <n v="793.71599999999989"/>
    <x v="2"/>
    <x v="0"/>
  </r>
  <r>
    <n v="9950"/>
    <x v="4988"/>
    <x v="702"/>
    <x v="1081"/>
    <s v="Second Class"/>
    <s v="HW-14935"/>
    <s v="Helen Wasserman"/>
    <x v="1"/>
    <x v="0"/>
    <s v="Indianapolis"/>
    <x v="14"/>
    <n v="46203"/>
    <x v="2"/>
    <s v="TEC-AC-10004568"/>
    <x v="2"/>
    <x v="11"/>
    <s v="Maxell LTO Ultrium - 800 GB"/>
    <x v="2487"/>
    <n v="3"/>
    <n v="0"/>
    <n v="15.954299999999993"/>
    <x v="2"/>
    <x v="0"/>
  </r>
  <r>
    <n v="9951"/>
    <x v="4988"/>
    <x v="702"/>
    <x v="1081"/>
    <s v="Second Class"/>
    <s v="HW-14935"/>
    <s v="Helen Wasserman"/>
    <x v="1"/>
    <x v="0"/>
    <s v="Indianapolis"/>
    <x v="14"/>
    <n v="46203"/>
    <x v="2"/>
    <s v="TEC-AC-10001714"/>
    <x v="2"/>
    <x v="11"/>
    <s v="Logitech MX Performance Wireless Mouse"/>
    <x v="6131"/>
    <n v="1"/>
    <n v="0"/>
    <n v="14.7593"/>
    <x v="2"/>
    <x v="0"/>
  </r>
  <r>
    <n v="9952"/>
    <x v="4988"/>
    <x v="702"/>
    <x v="1081"/>
    <s v="Second Class"/>
    <s v="HW-14935"/>
    <s v="Helen Wasserman"/>
    <x v="1"/>
    <x v="0"/>
    <s v="Indianapolis"/>
    <x v="14"/>
    <n v="46203"/>
    <x v="2"/>
    <s v="OFF-BI-10002072"/>
    <x v="1"/>
    <x v="8"/>
    <s v="Cardinal Slant-D Ring Binders"/>
    <x v="1026"/>
    <n v="2"/>
    <n v="0"/>
    <n v="8.69"/>
    <x v="2"/>
    <x v="0"/>
  </r>
  <r>
    <n v="9953"/>
    <x v="4989"/>
    <x v="639"/>
    <x v="313"/>
    <s v="Second Class"/>
    <s v="DB-12970"/>
    <s v="Darren Budd"/>
    <x v="1"/>
    <x v="0"/>
    <s v="Los Angeles"/>
    <x v="1"/>
    <n v="90045"/>
    <x v="1"/>
    <s v="OFF-BI-10001153"/>
    <x v="1"/>
    <x v="8"/>
    <s v="Ibico Recycled Grain-Textured Covers"/>
    <x v="6132"/>
    <n v="2"/>
    <n v="0.2"/>
    <n v="20.723999999999997"/>
    <x v="1"/>
    <x v="1"/>
  </r>
  <r>
    <n v="9954"/>
    <x v="4989"/>
    <x v="639"/>
    <x v="313"/>
    <s v="Second Class"/>
    <s v="DB-12970"/>
    <s v="Darren Budd"/>
    <x v="1"/>
    <x v="0"/>
    <s v="Los Angeles"/>
    <x v="1"/>
    <n v="90045"/>
    <x v="1"/>
    <s v="OFF-PA-10004983"/>
    <x v="1"/>
    <x v="10"/>
    <s v="Xerox 23"/>
    <x v="90"/>
    <n v="1"/>
    <n v="0"/>
    <n v="3.1104000000000003"/>
    <x v="1"/>
    <x v="1"/>
  </r>
  <r>
    <n v="9955"/>
    <x v="4989"/>
    <x v="639"/>
    <x v="313"/>
    <s v="Second Class"/>
    <s v="DB-12970"/>
    <s v="Darren Budd"/>
    <x v="1"/>
    <x v="0"/>
    <s v="Los Angeles"/>
    <x v="1"/>
    <n v="90045"/>
    <x v="1"/>
    <s v="OFF-BI-10000948"/>
    <x v="1"/>
    <x v="8"/>
    <s v="GBC Laser Imprintable Binding System Covers, Desert Sand"/>
    <x v="4326"/>
    <n v="3"/>
    <n v="0.2"/>
    <n v="11.558699999999998"/>
    <x v="1"/>
    <x v="1"/>
  </r>
  <r>
    <n v="9956"/>
    <x v="4989"/>
    <x v="639"/>
    <x v="313"/>
    <s v="Second Class"/>
    <s v="DB-12970"/>
    <s v="Darren Budd"/>
    <x v="1"/>
    <x v="0"/>
    <s v="Los Angeles"/>
    <x v="1"/>
    <n v="90045"/>
    <x v="1"/>
    <s v="FUR-TA-10002622"/>
    <x v="0"/>
    <x v="3"/>
    <s v="Bush Andora Conference Table, Maple/Graphite Gray Finish"/>
    <x v="6031"/>
    <n v="2"/>
    <n v="0.2"/>
    <n v="10.258800000000008"/>
    <x v="1"/>
    <x v="1"/>
  </r>
  <r>
    <n v="9957"/>
    <x v="4990"/>
    <x v="7"/>
    <x v="995"/>
    <s v="Standard Class"/>
    <s v="KN-16705"/>
    <s v="Kristina Nunn"/>
    <x v="2"/>
    <x v="0"/>
    <s v="New Rochelle"/>
    <x v="15"/>
    <n v="10801"/>
    <x v="3"/>
    <s v="OFF-PA-10001776"/>
    <x v="1"/>
    <x v="10"/>
    <s v="Wirebound Message Books, Four 2 3/4&quot; x 5&quot; Forms per Page, 600 Sets per Book"/>
    <x v="3212"/>
    <n v="5"/>
    <n v="0"/>
    <n v="21.784499999999998"/>
    <x v="3"/>
    <x v="1"/>
  </r>
  <r>
    <n v="9958"/>
    <x v="4990"/>
    <x v="7"/>
    <x v="995"/>
    <s v="Standard Class"/>
    <s v="KN-16705"/>
    <s v="Kristina Nunn"/>
    <x v="2"/>
    <x v="0"/>
    <s v="New Rochelle"/>
    <x v="15"/>
    <n v="10801"/>
    <x v="3"/>
    <s v="OFF-PA-10004039"/>
    <x v="1"/>
    <x v="10"/>
    <s v="Xerox 1882"/>
    <x v="1070"/>
    <n v="4"/>
    <n v="0"/>
    <n v="109.7208"/>
    <x v="3"/>
    <x v="1"/>
  </r>
  <r>
    <n v="9959"/>
    <x v="4990"/>
    <x v="7"/>
    <x v="995"/>
    <s v="Standard Class"/>
    <s v="KN-16705"/>
    <s v="Kristina Nunn"/>
    <x v="2"/>
    <x v="0"/>
    <s v="New Rochelle"/>
    <x v="15"/>
    <n v="10801"/>
    <x v="3"/>
    <s v="OFF-SU-10001574"/>
    <x v="1"/>
    <x v="14"/>
    <s v="Acme Value Line Scissors"/>
    <x v="549"/>
    <n v="2"/>
    <n v="0"/>
    <n v="2.1899999999999995"/>
    <x v="3"/>
    <x v="1"/>
  </r>
  <r>
    <n v="9960"/>
    <x v="4991"/>
    <x v="833"/>
    <x v="768"/>
    <s v="Standard Class"/>
    <s v="AJ-10945"/>
    <s v="Ashley Jarboe"/>
    <x v="0"/>
    <x v="0"/>
    <s v="Chandler"/>
    <x v="16"/>
    <n v="85224"/>
    <x v="1"/>
    <s v="OFF-AR-10001761"/>
    <x v="1"/>
    <x v="6"/>
    <s v="Avery Hi-Liter Smear-Safe Highlighters"/>
    <x v="564"/>
    <n v="2"/>
    <n v="0.2"/>
    <n v="1.8687999999999998"/>
    <x v="1"/>
    <x v="0"/>
  </r>
  <r>
    <n v="9961"/>
    <x v="4992"/>
    <x v="118"/>
    <x v="934"/>
    <s v="Second Class"/>
    <s v="CL-12700"/>
    <s v="Craig Leslie"/>
    <x v="2"/>
    <x v="0"/>
    <s v="Florence"/>
    <x v="0"/>
    <n v="41042"/>
    <x v="0"/>
    <s v="TEC-AC-10002305"/>
    <x v="2"/>
    <x v="11"/>
    <s v="KeyTronic E03601U1 - Keyboard - Beige"/>
    <x v="3308"/>
    <n v="1"/>
    <n v="0"/>
    <n v="3.2399999999999984"/>
    <x v="0"/>
    <x v="0"/>
  </r>
  <r>
    <n v="9962"/>
    <x v="4993"/>
    <x v="531"/>
    <x v="206"/>
    <s v="First Class"/>
    <s v="CM-12655"/>
    <s v="Corinna Mitchell"/>
    <x v="2"/>
    <x v="0"/>
    <s v="Houston"/>
    <x v="5"/>
    <n v="77041"/>
    <x v="2"/>
    <s v="OFF-PA-10000675"/>
    <x v="1"/>
    <x v="10"/>
    <s v="Xerox 1919"/>
    <x v="4975"/>
    <n v="2"/>
    <n v="0.2"/>
    <n v="23.7742"/>
    <x v="2"/>
    <x v="0"/>
  </r>
  <r>
    <n v="9963"/>
    <x v="4993"/>
    <x v="531"/>
    <x v="206"/>
    <s v="First Class"/>
    <s v="CM-12655"/>
    <s v="Corinna Mitchell"/>
    <x v="2"/>
    <x v="0"/>
    <s v="Houston"/>
    <x v="5"/>
    <n v="77041"/>
    <x v="2"/>
    <s v="FUR-BO-10004218"/>
    <x v="0"/>
    <x v="0"/>
    <s v="Bush Heritage Pine Collection 5-Shelf Bookcase, Albany Pine Finish, *Special Order"/>
    <x v="6133"/>
    <n v="4"/>
    <n v="0.32"/>
    <n v="-67.670400000000001"/>
    <x v="2"/>
    <x v="0"/>
  </r>
  <r>
    <n v="9964"/>
    <x v="4994"/>
    <x v="353"/>
    <x v="1093"/>
    <s v="Same Day"/>
    <s v="AS-10240"/>
    <s v="Alan Shonely"/>
    <x v="0"/>
    <x v="0"/>
    <s v="Philadelphia"/>
    <x v="9"/>
    <n v="19140"/>
    <x v="3"/>
    <s v="OFF-PA-10003072"/>
    <x v="1"/>
    <x v="10"/>
    <s v="Eureka Recycled Copy Paper 8 1/2&quot; x 11&quot;, Ream"/>
    <x v="563"/>
    <n v="2"/>
    <n v="0.2"/>
    <n v="3.6288"/>
    <x v="3"/>
    <x v="0"/>
  </r>
  <r>
    <n v="9965"/>
    <x v="4995"/>
    <x v="5"/>
    <x v="5"/>
    <s v="Second Class"/>
    <s v="HE-14800"/>
    <s v="Harold Engle"/>
    <x v="1"/>
    <x v="0"/>
    <s v="Newark"/>
    <x v="13"/>
    <n v="19711"/>
    <x v="3"/>
    <s v="FUR-FU-10002671"/>
    <x v="0"/>
    <x v="5"/>
    <s v="Electrix 20W Halogen Replacement Bulb for Zoom-In Desk Lamp"/>
    <x v="6134"/>
    <n v="1"/>
    <n v="0"/>
    <n v="6.4319999999999995"/>
    <x v="3"/>
    <x v="0"/>
  </r>
  <r>
    <n v="9966"/>
    <x v="4995"/>
    <x v="5"/>
    <x v="5"/>
    <s v="Second Class"/>
    <s v="HE-14800"/>
    <s v="Harold Engle"/>
    <x v="1"/>
    <x v="0"/>
    <s v="Newark"/>
    <x v="13"/>
    <n v="19711"/>
    <x v="3"/>
    <s v="OFF-PA-10000349"/>
    <x v="1"/>
    <x v="10"/>
    <s v="Easy-staple paper"/>
    <x v="1393"/>
    <n v="1"/>
    <n v="0"/>
    <n v="2.3406000000000002"/>
    <x v="3"/>
    <x v="0"/>
  </r>
  <r>
    <n v="9967"/>
    <x v="4995"/>
    <x v="5"/>
    <x v="5"/>
    <s v="Second Class"/>
    <s v="HE-14800"/>
    <s v="Harold Engle"/>
    <x v="1"/>
    <x v="0"/>
    <s v="Newark"/>
    <x v="13"/>
    <n v="19711"/>
    <x v="3"/>
    <s v="OFF-EN-10004483"/>
    <x v="1"/>
    <x v="12"/>
    <s v="#10 White Business Envelopes,4 1/8 x 9 1/2"/>
    <x v="6135"/>
    <n v="7"/>
    <n v="0"/>
    <n v="51.554299999999991"/>
    <x v="3"/>
    <x v="0"/>
  </r>
  <r>
    <n v="9968"/>
    <x v="4996"/>
    <x v="157"/>
    <x v="416"/>
    <s v="Standard Class"/>
    <s v="RB-19435"/>
    <s v="Richard Bierner"/>
    <x v="0"/>
    <x v="0"/>
    <s v="Plainfield"/>
    <x v="30"/>
    <n v="7060"/>
    <x v="3"/>
    <s v="OFF-BI-10004209"/>
    <x v="1"/>
    <x v="8"/>
    <s v="Fellowes Twister Kit, Gray/Clear, 3/pkg"/>
    <x v="5940"/>
    <n v="5"/>
    <n v="0"/>
    <n v="18.089999999999996"/>
    <x v="3"/>
    <x v="0"/>
  </r>
  <r>
    <n v="9969"/>
    <x v="4996"/>
    <x v="157"/>
    <x v="416"/>
    <s v="Standard Class"/>
    <s v="RB-19435"/>
    <s v="Richard Bierner"/>
    <x v="0"/>
    <x v="0"/>
    <s v="Plainfield"/>
    <x v="30"/>
    <n v="7060"/>
    <x v="3"/>
    <s v="OFF-BI-10004600"/>
    <x v="1"/>
    <x v="8"/>
    <s v="Ibico Ibimaster 300 Manual Binding System"/>
    <x v="2556"/>
    <n v="2"/>
    <n v="0"/>
    <n v="331.19099999999997"/>
    <x v="3"/>
    <x v="0"/>
  </r>
  <r>
    <n v="9970"/>
    <x v="4996"/>
    <x v="157"/>
    <x v="416"/>
    <s v="Standard Class"/>
    <s v="RB-19435"/>
    <s v="Richard Bierner"/>
    <x v="0"/>
    <x v="0"/>
    <s v="Plainfield"/>
    <x v="30"/>
    <n v="7060"/>
    <x v="3"/>
    <s v="OFF-AP-10003622"/>
    <x v="1"/>
    <x v="9"/>
    <s v="Bravo II Megaboss 12-Amp Hard Body Upright, Replacement Belts, 2 Belts per Pack"/>
    <x v="509"/>
    <n v="7"/>
    <n v="0"/>
    <n v="6.5974999999999993"/>
    <x v="3"/>
    <x v="0"/>
  </r>
  <r>
    <n v="9971"/>
    <x v="4997"/>
    <x v="1141"/>
    <x v="790"/>
    <s v="Standard Class"/>
    <s v="MP-17470"/>
    <s v="Mark Packer"/>
    <x v="2"/>
    <x v="0"/>
    <s v="Smyrna"/>
    <x v="32"/>
    <n v="30080"/>
    <x v="0"/>
    <s v="OFF-BI-10002867"/>
    <x v="1"/>
    <x v="8"/>
    <s v="GBC Recycled Regency Composition Covers"/>
    <x v="6136"/>
    <n v="2"/>
    <n v="0"/>
    <n v="54.997599999999991"/>
    <x v="0"/>
    <x v="0"/>
  </r>
  <r>
    <n v="9972"/>
    <x v="4997"/>
    <x v="1141"/>
    <x v="790"/>
    <s v="Standard Class"/>
    <s v="MP-17470"/>
    <s v="Mark Packer"/>
    <x v="2"/>
    <x v="0"/>
    <s v="Smyrna"/>
    <x v="32"/>
    <n v="30080"/>
    <x v="0"/>
    <s v="OFF-AR-10000538"/>
    <x v="1"/>
    <x v="6"/>
    <s v="Boston Model 1800 Electric Pencil Sharpener, Gray"/>
    <x v="3483"/>
    <n v="5"/>
    <n v="0"/>
    <n v="42.22499999999998"/>
    <x v="0"/>
    <x v="0"/>
  </r>
  <r>
    <n v="9973"/>
    <x v="4998"/>
    <x v="108"/>
    <x v="106"/>
    <s v="Standard Class"/>
    <s v="RC-19960"/>
    <s v="Ryan Crowe"/>
    <x v="0"/>
    <x v="0"/>
    <s v="Houston"/>
    <x v="5"/>
    <n v="77041"/>
    <x v="2"/>
    <s v="OFF-EN-10000056"/>
    <x v="1"/>
    <x v="12"/>
    <s v="Cameo Buff Policy Envelopes"/>
    <x v="6137"/>
    <n v="2"/>
    <n v="0.2"/>
    <n v="33.604199999999992"/>
    <x v="2"/>
    <x v="0"/>
  </r>
  <r>
    <n v="9974"/>
    <x v="4999"/>
    <x v="409"/>
    <x v="5"/>
    <s v="Standard Class"/>
    <s v="AP-10720"/>
    <s v="Anne Pryor"/>
    <x v="2"/>
    <x v="0"/>
    <s v="Los Angeles"/>
    <x v="1"/>
    <n v="90032"/>
    <x v="1"/>
    <s v="TEC-PH-10004080"/>
    <x v="2"/>
    <x v="7"/>
    <s v="Avaya 5410 Digital phone"/>
    <x v="1081"/>
    <n v="5"/>
    <n v="0.2"/>
    <n v="27.195999999999998"/>
    <x v="1"/>
    <x v="0"/>
  </r>
  <r>
    <n v="9975"/>
    <x v="4999"/>
    <x v="409"/>
    <x v="5"/>
    <s v="Standard Class"/>
    <s v="AP-10720"/>
    <s v="Anne Pryor"/>
    <x v="2"/>
    <x v="0"/>
    <s v="Los Angeles"/>
    <x v="1"/>
    <n v="90032"/>
    <x v="1"/>
    <s v="OFF-AR-10004752"/>
    <x v="1"/>
    <x v="6"/>
    <s v="Blackstonian Pencils"/>
    <x v="5476"/>
    <n v="7"/>
    <n v="0"/>
    <n v="5.2332000000000001"/>
    <x v="1"/>
    <x v="0"/>
  </r>
  <r>
    <n v="9976"/>
    <x v="4999"/>
    <x v="409"/>
    <x v="5"/>
    <s v="Standard Class"/>
    <s v="AP-10720"/>
    <s v="Anne Pryor"/>
    <x v="2"/>
    <x v="0"/>
    <s v="Los Angeles"/>
    <x v="1"/>
    <n v="90032"/>
    <x v="1"/>
    <s v="OFF-PA-10000743"/>
    <x v="1"/>
    <x v="10"/>
    <s v="Xerox 1977"/>
    <x v="522"/>
    <n v="2"/>
    <n v="0"/>
    <n v="6.4127999999999998"/>
    <x v="1"/>
    <x v="0"/>
  </r>
  <r>
    <n v="9977"/>
    <x v="4999"/>
    <x v="409"/>
    <x v="5"/>
    <s v="Standard Class"/>
    <s v="AP-10720"/>
    <s v="Anne Pryor"/>
    <x v="2"/>
    <x v="0"/>
    <s v="Los Angeles"/>
    <x v="1"/>
    <n v="90032"/>
    <x v="1"/>
    <s v="TEC-PH-10002496"/>
    <x v="2"/>
    <x v="7"/>
    <s v="Cisco SPA301"/>
    <x v="2528"/>
    <n v="2"/>
    <n v="0.2"/>
    <n v="31.197999999999986"/>
    <x v="1"/>
    <x v="0"/>
  </r>
  <r>
    <n v="9978"/>
    <x v="4999"/>
    <x v="409"/>
    <x v="5"/>
    <s v="Standard Class"/>
    <s v="AP-10720"/>
    <s v="Anne Pryor"/>
    <x v="2"/>
    <x v="0"/>
    <s v="Los Angeles"/>
    <x v="1"/>
    <n v="90032"/>
    <x v="1"/>
    <s v="OFF-FA-10003467"/>
    <x v="1"/>
    <x v="13"/>
    <s v="Alliance Big Bands Rubber Bands, 12/Pack"/>
    <x v="6138"/>
    <n v="7"/>
    <n v="0"/>
    <n v="0"/>
    <x v="1"/>
    <x v="0"/>
  </r>
  <r>
    <n v="9979"/>
    <x v="4999"/>
    <x v="409"/>
    <x v="5"/>
    <s v="Standard Class"/>
    <s v="AP-10720"/>
    <s v="Anne Pryor"/>
    <x v="2"/>
    <x v="0"/>
    <s v="Los Angeles"/>
    <x v="1"/>
    <n v="90032"/>
    <x v="1"/>
    <s v="OFF-BI-10003727"/>
    <x v="1"/>
    <x v="8"/>
    <s v="Avery Durable Slant Ring Binders With Label Holder"/>
    <x v="6139"/>
    <n v="4"/>
    <n v="0.2"/>
    <n v="4.6815999999999995"/>
    <x v="1"/>
    <x v="0"/>
  </r>
  <r>
    <n v="9980"/>
    <x v="4999"/>
    <x v="409"/>
    <x v="5"/>
    <s v="Standard Class"/>
    <s v="AP-10720"/>
    <s v="Anne Pryor"/>
    <x v="2"/>
    <x v="0"/>
    <s v="Los Angeles"/>
    <x v="1"/>
    <n v="90032"/>
    <x v="1"/>
    <s v="OFF-BI-10002026"/>
    <x v="1"/>
    <x v="8"/>
    <s v="Ibico Recycled Linen-Style Covers"/>
    <x v="6140"/>
    <n v="14"/>
    <n v="0.2"/>
    <n v="153.11519999999999"/>
    <x v="1"/>
    <x v="0"/>
  </r>
  <r>
    <n v="9981"/>
    <x v="5000"/>
    <x v="684"/>
    <x v="609"/>
    <s v="Second Class"/>
    <s v="SW-20455"/>
    <s v="Shaun Weien"/>
    <x v="0"/>
    <x v="0"/>
    <s v="Lafayette"/>
    <x v="28"/>
    <n v="70506"/>
    <x v="0"/>
    <s v="FUR-TA-10001039"/>
    <x v="0"/>
    <x v="3"/>
    <s v="KI Adjustable-Height Table"/>
    <x v="1921"/>
    <n v="1"/>
    <n v="0"/>
    <n v="22.354800000000004"/>
    <x v="0"/>
    <x v="0"/>
  </r>
  <r>
    <n v="9982"/>
    <x v="5001"/>
    <x v="646"/>
    <x v="1236"/>
    <s v="First Class"/>
    <s v="TB-21055"/>
    <s v="Ted Butterfield"/>
    <x v="0"/>
    <x v="0"/>
    <s v="Fairfield"/>
    <x v="24"/>
    <n v="45014"/>
    <x v="3"/>
    <s v="OFF-LA-10004484"/>
    <x v="1"/>
    <x v="2"/>
    <s v="Avery 476"/>
    <x v="1053"/>
    <n v="5"/>
    <n v="0.2"/>
    <n v="5.368999999999998"/>
    <x v="3"/>
    <x v="0"/>
  </r>
  <r>
    <n v="9983"/>
    <x v="5002"/>
    <x v="897"/>
    <x v="961"/>
    <s v="Standard Class"/>
    <s v="RC-19960"/>
    <s v="Ryan Crowe"/>
    <x v="0"/>
    <x v="0"/>
    <s v="Grand Rapids"/>
    <x v="12"/>
    <n v="49505"/>
    <x v="2"/>
    <s v="OFF-PA-10002195"/>
    <x v="1"/>
    <x v="10"/>
    <s v="RSVP Cards &amp; Envelopes, Blank White, 8-1/2&quot; X 11&quot;, 24 Cards/25 Envelopes/Set"/>
    <x v="595"/>
    <n v="7"/>
    <n v="0"/>
    <n v="16.713200000000001"/>
    <x v="2"/>
    <x v="0"/>
  </r>
  <r>
    <n v="9984"/>
    <x v="5002"/>
    <x v="897"/>
    <x v="961"/>
    <s v="Standard Class"/>
    <s v="RC-19960"/>
    <s v="Ryan Crowe"/>
    <x v="0"/>
    <x v="0"/>
    <s v="Grand Rapids"/>
    <x v="12"/>
    <n v="49505"/>
    <x v="2"/>
    <s v="TEC-PH-10001305"/>
    <x v="2"/>
    <x v="7"/>
    <s v="Panasonic KX TS208W Corded phone"/>
    <x v="6141"/>
    <n v="2"/>
    <n v="0"/>
    <n v="27.434400000000011"/>
    <x v="2"/>
    <x v="0"/>
  </r>
  <r>
    <n v="9985"/>
    <x v="5003"/>
    <x v="961"/>
    <x v="1331"/>
    <s v="Standard Class"/>
    <s v="DV-13465"/>
    <s v="Dianna Vittorini"/>
    <x v="0"/>
    <x v="0"/>
    <s v="Long Beach"/>
    <x v="15"/>
    <n v="11561"/>
    <x v="3"/>
    <s v="OFF-LA-10003766"/>
    <x v="1"/>
    <x v="2"/>
    <s v="Self-Adhesive Removable Labels"/>
    <x v="2483"/>
    <n v="10"/>
    <n v="0"/>
    <n v="15.120000000000001"/>
    <x v="3"/>
    <x v="0"/>
  </r>
  <r>
    <n v="9986"/>
    <x v="5003"/>
    <x v="961"/>
    <x v="1331"/>
    <s v="Standard Class"/>
    <s v="DV-13465"/>
    <s v="Dianna Vittorini"/>
    <x v="0"/>
    <x v="0"/>
    <s v="Long Beach"/>
    <x v="15"/>
    <n v="11561"/>
    <x v="3"/>
    <s v="OFF-SU-10000898"/>
    <x v="1"/>
    <x v="14"/>
    <s v="Acme Hot Forged Carbon Steel Scissors with Nickel-Plated Handles, 3 7/8&quot; Cut, 8&quot;L"/>
    <x v="6142"/>
    <n v="4"/>
    <n v="0"/>
    <n v="16.123999999999995"/>
    <x v="3"/>
    <x v="0"/>
  </r>
  <r>
    <n v="9987"/>
    <x v="5004"/>
    <x v="321"/>
    <x v="767"/>
    <s v="Standard Class"/>
    <s v="ML-17410"/>
    <s v="Maris LaWare"/>
    <x v="0"/>
    <x v="0"/>
    <s v="Los Angeles"/>
    <x v="1"/>
    <n v="90008"/>
    <x v="1"/>
    <s v="TEC-AC-10003399"/>
    <x v="2"/>
    <x v="11"/>
    <s v="Memorex Mini Travel Drive 64 GB USB 2.0 Flash Drive"/>
    <x v="2642"/>
    <n v="1"/>
    <n v="0"/>
    <n v="15.220800000000001"/>
    <x v="1"/>
    <x v="0"/>
  </r>
  <r>
    <n v="9988"/>
    <x v="5005"/>
    <x v="701"/>
    <x v="410"/>
    <s v="Standard Class"/>
    <s v="RA-19885"/>
    <s v="Ruben Ausman"/>
    <x v="1"/>
    <x v="0"/>
    <s v="Athens"/>
    <x v="32"/>
    <n v="30605"/>
    <x v="0"/>
    <s v="TEC-AC-10001539"/>
    <x v="2"/>
    <x v="11"/>
    <s v="Logitech G430 Surround Sound Gaming Headset with Dolby 7.1 Technology"/>
    <x v="3705"/>
    <n v="1"/>
    <n v="0"/>
    <n v="28.796399999999998"/>
    <x v="0"/>
    <x v="0"/>
  </r>
  <r>
    <n v="9989"/>
    <x v="5005"/>
    <x v="701"/>
    <x v="410"/>
    <s v="Standard Class"/>
    <s v="RA-19885"/>
    <s v="Ruben Ausman"/>
    <x v="1"/>
    <x v="0"/>
    <s v="Athens"/>
    <x v="32"/>
    <n v="30605"/>
    <x v="0"/>
    <s v="TEC-PH-10004006"/>
    <x v="2"/>
    <x v="7"/>
    <s v="Panasonic KX - TS880B Telephone"/>
    <x v="6050"/>
    <n v="5"/>
    <n v="0"/>
    <n v="55.647000000000006"/>
    <x v="0"/>
    <x v="0"/>
  </r>
  <r>
    <n v="9990"/>
    <x v="5006"/>
    <x v="1235"/>
    <x v="1332"/>
    <s v="Second Class"/>
    <s v="TB-21400"/>
    <s v="Tom Boeckenhauer"/>
    <x v="0"/>
    <x v="0"/>
    <s v="Miami"/>
    <x v="2"/>
    <n v="33180"/>
    <x v="0"/>
    <s v="FUR-FU-10001889"/>
    <x v="0"/>
    <x v="5"/>
    <s v="Ultra Door Pull Handle"/>
    <x v="4349"/>
    <n v="3"/>
    <n v="0.2"/>
    <n v="4.1027999999999993"/>
    <x v="0"/>
    <x v="0"/>
  </r>
  <r>
    <n v="9991"/>
    <x v="5007"/>
    <x v="425"/>
    <x v="1333"/>
    <s v="Standard Class"/>
    <s v="DB-13060"/>
    <s v="Dave Brooks"/>
    <x v="0"/>
    <x v="0"/>
    <s v="Costa Mesa"/>
    <x v="1"/>
    <n v="92627"/>
    <x v="1"/>
    <s v="FUR-FU-10000747"/>
    <x v="0"/>
    <x v="5"/>
    <s v="Tenex B1-RE Series Chair Mats for Low Pile Carpets"/>
    <x v="1377"/>
    <n v="2"/>
    <n v="0"/>
    <n v="15.633199999999988"/>
    <x v="1"/>
    <x v="1"/>
  </r>
  <r>
    <n v="9992"/>
    <x v="5007"/>
    <x v="425"/>
    <x v="1333"/>
    <s v="Standard Class"/>
    <s v="DB-13060"/>
    <s v="Dave Brooks"/>
    <x v="0"/>
    <x v="0"/>
    <s v="Costa Mesa"/>
    <x v="1"/>
    <n v="92627"/>
    <x v="1"/>
    <s v="TEC-PH-10003645"/>
    <x v="2"/>
    <x v="7"/>
    <s v="Aastra 57i VoIP phone"/>
    <x v="3809"/>
    <n v="2"/>
    <n v="0.2"/>
    <n v="19.393200000000007"/>
    <x v="1"/>
    <x v="1"/>
  </r>
  <r>
    <n v="9993"/>
    <x v="5007"/>
    <x v="425"/>
    <x v="1333"/>
    <s v="Standard Class"/>
    <s v="DB-13060"/>
    <s v="Dave Brooks"/>
    <x v="0"/>
    <x v="0"/>
    <s v="Costa Mesa"/>
    <x v="1"/>
    <n v="92627"/>
    <x v="1"/>
    <s v="OFF-PA-10004041"/>
    <x v="1"/>
    <x v="10"/>
    <s v="It's Hot Message Books with Stickers, 2 3/4&quot; x 5&quot;"/>
    <x v="461"/>
    <n v="4"/>
    <n v="0"/>
    <n v="13.32"/>
    <x v="1"/>
    <x v="1"/>
  </r>
  <r>
    <n v="9994"/>
    <x v="5008"/>
    <x v="464"/>
    <x v="510"/>
    <s v="Second Class"/>
    <s v="CC-12220"/>
    <s v="Chris Cortes"/>
    <x v="0"/>
    <x v="0"/>
    <s v="Westminster"/>
    <x v="1"/>
    <n v="92683"/>
    <x v="1"/>
    <s v="OFF-AP-10002684"/>
    <x v="1"/>
    <x v="9"/>
    <s v="Acco 7-Outlet Masterpiece Power Center, Wihtout Fax/Phone Line Protection"/>
    <x v="6143"/>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924660-E210-46C5-9871-19F7D4BCFE50}" name="SalesProfit" cacheId="0"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7">
  <location ref="A3:B5014" firstHeaderRow="2" firstDataRow="2" firstDataCol="1"/>
  <pivotFields count="28">
    <pivotField showAll="0" includeNewItemsInFilter="1"/>
    <pivotField axis="axisRow" showAll="0" includeNewItemsIn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Items count="1">
    <i/>
  </colItems>
  <dataFields count="1">
    <dataField name="Count of Product Name" fld="16" subtotal="count" baseField="1" baseItem="0" numFmtId="1"/>
  </dataFields>
  <formats count="2">
    <format dxfId="6">
      <pivotArea dataOnly="0" grandCol="1" outline="0" axis="axisCol" fieldPosition="0"/>
    </format>
    <format dxfId="5">
      <pivotArea outline="0" fieldPosition="0">
        <references count="1">
          <reference field="4294967294" count="1">
            <x v="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60B18B-97F8-4EF3-81CF-2F05AEA8B8F3}"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14">
  <location ref="A3:C9"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formats count="1">
    <format dxfId="4">
      <pivotArea dataOnly="0" grandCol="1" outline="0" axis="axisCol" fieldPosition="0"/>
    </format>
  </formats>
  <chartFormats count="14">
    <chartFormat chart="9" format="18" series="1">
      <pivotArea type="data" outline="0" fieldPosition="0"/>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12" count="1" selected="0">
            <x v="3"/>
          </reference>
        </references>
      </pivotArea>
    </chartFormat>
    <chartFormat chart="9" format="21">
      <pivotArea type="data" outline="0" fieldPosition="0">
        <references count="2">
          <reference field="4294967294" count="1" selected="0">
            <x v="0"/>
          </reference>
          <reference field="12" count="1" selected="0">
            <x v="0"/>
          </reference>
        </references>
      </pivotArea>
    </chartFormat>
    <chartFormat chart="9" format="22">
      <pivotArea type="data" outline="0" fieldPosition="0">
        <references count="2">
          <reference field="4294967294" count="1" selected="0">
            <x v="0"/>
          </reference>
          <reference field="12" count="1" selected="0">
            <x v="1"/>
          </reference>
        </references>
      </pivotArea>
    </chartFormat>
    <chartFormat chart="9" format="23">
      <pivotArea type="data" outline="0" fieldPosition="0">
        <references count="2">
          <reference field="4294967294" count="1" selected="0">
            <x v="0"/>
          </reference>
          <reference field="12" count="1" selected="0">
            <x v="2"/>
          </reference>
        </references>
      </pivotArea>
    </chartFormat>
    <chartFormat chart="12" format="24" series="1">
      <pivotArea type="data" outline="0" fieldPosition="0">
        <references count="1">
          <reference field="4294967294" count="1" selected="0">
            <x v="0"/>
          </reference>
        </references>
      </pivotArea>
    </chartFormat>
    <chartFormat chart="13" format="25" series="1">
      <pivotArea type="data" outline="0" fieldPosition="0">
        <references count="1">
          <reference field="4294967294" count="1" selected="0">
            <x v="0"/>
          </reference>
        </references>
      </pivotArea>
    </chartFormat>
    <chartFormat chart="13" format="26">
      <pivotArea type="data" outline="0" fieldPosition="0">
        <references count="2">
          <reference field="4294967294" count="1" selected="0">
            <x v="0"/>
          </reference>
          <reference field="12" count="1" selected="0">
            <x v="0"/>
          </reference>
        </references>
      </pivotArea>
    </chartFormat>
    <chartFormat chart="13" format="27">
      <pivotArea type="data" outline="0" fieldPosition="0">
        <references count="2">
          <reference field="4294967294" count="1" selected="0">
            <x v="0"/>
          </reference>
          <reference field="12" count="1" selected="0">
            <x v="1"/>
          </reference>
        </references>
      </pivotArea>
    </chartFormat>
    <chartFormat chart="13" format="28">
      <pivotArea type="data" outline="0" fieldPosition="0">
        <references count="2">
          <reference field="4294967294" count="1" selected="0">
            <x v="0"/>
          </reference>
          <reference field="12" count="1" selected="0">
            <x v="2"/>
          </reference>
        </references>
      </pivotArea>
    </chartFormat>
    <chartFormat chart="13" format="29">
      <pivotArea type="data" outline="0" fieldPosition="0">
        <references count="2">
          <reference field="4294967294" count="1" selected="0">
            <x v="0"/>
          </reference>
          <reference field="12" count="1" selected="0">
            <x v="3"/>
          </reference>
        </references>
      </pivotArea>
    </chartFormat>
    <chartFormat chart="9" format="24" series="1">
      <pivotArea type="data" outline="0" fieldPosition="0">
        <references count="1">
          <reference field="4294967294" count="1" selected="0">
            <x v="1"/>
          </reference>
        </references>
      </pivotArea>
    </chartFormat>
    <chartFormat chart="13" format="30"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6DB346-62D4-4CF9-8276-0EF2DB1C386D}"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B7"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3">
        <item x="0"/>
        <item x="1"/>
        <item t="default"/>
      </items>
    </pivotField>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22"/>
  </rowFields>
  <rowItems count="3">
    <i>
      <x/>
    </i>
    <i>
      <x v="1"/>
    </i>
    <i t="grand">
      <x/>
    </i>
  </rowItems>
  <colItems count="1">
    <i/>
  </colItems>
  <dataFields count="1">
    <dataField name="Returns" fld="17" showDataAs="percentOfTotal" baseField="0" baseItem="0" numFmtId="10"/>
  </dataFields>
  <formats count="2">
    <format dxfId="3">
      <pivotArea dataOnly="0" grandCol="1" outline="0" axis="axisCol" fieldPosition="0"/>
    </format>
    <format dxfId="2">
      <pivotArea outline="0" fieldPosition="0">
        <references count="1">
          <reference field="4294967294" count="1">
            <x v="0"/>
          </reference>
        </references>
      </pivotArea>
    </format>
  </formats>
  <chartFormats count="5">
    <chartFormat chart="2"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2" count="1" selected="0">
            <x v="1"/>
          </reference>
        </references>
      </pivotArea>
    </chartFormat>
    <chartFormat chart="5" format="12">
      <pivotArea type="data" outline="0" fieldPosition="0">
        <references count="2">
          <reference field="4294967294" count="1" selected="0">
            <x v="0"/>
          </reference>
          <reference field="22"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B93046-4189-4FB5-98EA-8D4146D6740D}"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9">
  <location ref="A3:B9" firstHeaderRow="2"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axis="axisRow"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12"/>
  </rowFields>
  <rowItems count="5">
    <i>
      <x/>
    </i>
    <i>
      <x v="1"/>
    </i>
    <i>
      <x v="2"/>
    </i>
    <i>
      <x v="3"/>
    </i>
    <i t="grand">
      <x/>
    </i>
  </rowItems>
  <colItems count="1">
    <i/>
  </colItems>
  <dataFields count="1">
    <dataField name="Regions" fld="17" showDataAs="percentOfTotal" baseField="0" baseItem="0" numFmtId="10"/>
  </dataFields>
  <formats count="2">
    <format dxfId="1">
      <pivotArea dataOnly="0" grandCol="1" outline="0" axis="axisCol" fieldPosition="0"/>
    </format>
    <format dxfId="0">
      <pivotArea outline="0" fieldPosition="0">
        <references count="1">
          <reference field="4294967294" count="1">
            <x v="0"/>
          </reference>
        </references>
      </pivotArea>
    </format>
  </formats>
  <chartFormats count="10">
    <chartFormat chart="2" format="6"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3"/>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2" format="11">
      <pivotArea type="data" outline="0" fieldPosition="0">
        <references count="2">
          <reference field="4294967294" count="1" selected="0">
            <x v="0"/>
          </reference>
          <reference field="12" count="1" selected="0">
            <x v="1"/>
          </reference>
        </references>
      </pivotArea>
    </chartFormat>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12" count="1" selected="0">
            <x v="0"/>
          </reference>
        </references>
      </pivotArea>
    </chartFormat>
    <chartFormat chart="4" format="26">
      <pivotArea type="data" outline="0" fieldPosition="0">
        <references count="2">
          <reference field="4294967294" count="1" selected="0">
            <x v="0"/>
          </reference>
          <reference field="12" count="1" selected="0">
            <x v="1"/>
          </reference>
        </references>
      </pivotArea>
    </chartFormat>
    <chartFormat chart="4" format="27">
      <pivotArea type="data" outline="0" fieldPosition="0">
        <references count="2">
          <reference field="4294967294" count="1" selected="0">
            <x v="0"/>
          </reference>
          <reference field="12" count="1" selected="0">
            <x v="2"/>
          </reference>
        </references>
      </pivotArea>
    </chartFormat>
    <chartFormat chart="4" format="28">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Profit"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3">
  <location ref="A3:C53" firstHeaderRow="2" firstDataRow="2" firstDataCol="2"/>
  <pivotFields count="28">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includeNewItemsInFilter="1">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4">
        <item x="0"/>
        <item x="1"/>
        <item x="2"/>
        <item t="default"/>
      </items>
      <extLst>
        <ext xmlns:x14="http://schemas.microsoft.com/office/spreadsheetml/2009/9/main" uri="{2946ED86-A175-432a-8AC1-64E0C546D7DE}">
          <x14:pivotField fillDownLabels="1"/>
        </ext>
      </extLst>
    </pivotField>
    <pivotField axis="axisRow" compact="0" outline="0" showAll="0" includeNewItemsInFilter="1" defaultSubtotal="0">
      <items count="1">
        <item x="0"/>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axis="axisRow" compact="0" outline="0" showAll="0" includeNewItemsInFilter="1"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items count="5">
        <item x="2"/>
        <item x="3"/>
        <item x="0"/>
        <item x="1"/>
        <item t="default"/>
      </items>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dataField="1"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howAll="0" includeNewItemsInFilter="1">
      <extLst>
        <ext xmlns:x14="http://schemas.microsoft.com/office/spreadsheetml/2009/9/main" uri="{2946ED86-A175-432a-8AC1-64E0C546D7DE}">
          <x14:pivotField fillDownLabels="1"/>
        </ext>
      </extLst>
    </pivotField>
    <pivotField compact="0" outline="0" subtotalTop="0" showAll="0" includeNewItemsInFilter="1"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dragToRow="0" dragToCol="0" dragToPage="0" showAll="0" includeNewItemsInFilter="1"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alesByState" fld="17" baseField="23" baseItem="1" numFmtId="164"/>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parklines" cacheId="0" applyNumberFormats="0" applyBorderFormats="0" applyFontFormats="0" applyPatternFormats="0" applyAlignmentFormats="0" applyWidthHeightFormats="1" dataCaption="Data" updatedVersion="6" minRefreshableVersion="5" showMemberPropertyTips="0" useAutoFormatting="1" rowGrandTotals="0" colGrandTotals="0" itemPrintTitles="1" createdVersion="6" indent="0" compact="0" compactData="0" gridDropZones="1" chartFormat="4">
  <location ref="A3:F52"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x="1"/>
        <item x="2"/>
        <item x="3"/>
        <item x="4"/>
        <item x="5"/>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23" baseItem="1" numFmtId="164"/>
    <dataField name="Sum of Profit" fld="20" baseField="23" baseItem="1" numFmtId="164"/>
    <dataField name="Sum of Profit Ratio" fld="24" baseField="2" baseItem="1" numFmtId="9"/>
    <dataField name="Average of Discount" fld="19" subtotal="average" baseField="23" baseItem="1"/>
  </dataFields>
  <chartFormats count="3">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6">
  <location ref="A3:F9" firstHeaderRow="1" firstDataRow="2" firstDataCol="2"/>
  <pivotFields count="28">
    <pivotField compact="0" outline="0" showAll="0" includeNewItemsInFilter="1"/>
    <pivotField compact="0" outline="0" showAll="0" includeNewItemsInFilter="1"/>
    <pivotField name="Month"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axis="axisCol"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ubtotalTop="0" showAll="0" includeNewItemsInFilter="1" defaultSubtotal="0">
      <items count="6">
        <item x="0"/>
        <item sd="0" x="1"/>
        <item sd="0" x="2"/>
        <item sd="0" x="3"/>
        <item sd="0"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23"/>
    <field x="2"/>
  </rowFields>
  <rowItems count="5">
    <i>
      <x v="1"/>
    </i>
    <i>
      <x v="2"/>
    </i>
    <i>
      <x v="3"/>
    </i>
    <i>
      <x v="4"/>
    </i>
    <i t="grand">
      <x/>
    </i>
  </rowItems>
  <colFields count="1">
    <field x="7"/>
  </colFields>
  <colItems count="4">
    <i>
      <x/>
    </i>
    <i>
      <x v="1"/>
    </i>
    <i>
      <x v="2"/>
    </i>
    <i t="grand">
      <x/>
    </i>
  </colItems>
  <dataFields count="1">
    <dataField name="Segments" fld="17" baseField="23" baseItem="1" numFmtId="164"/>
  </dataFields>
  <chartFormats count="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7" count="1" selected="0">
            <x v="2"/>
          </reference>
        </references>
      </pivotArea>
    </chartFormat>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alesProfit" cacheId="0" dataPosition="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6">
  <location ref="A3:C8"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axis="axisRow"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7"/>
  </rowFields>
  <rowItems count="4">
    <i>
      <x/>
    </i>
    <i>
      <x v="1"/>
    </i>
    <i>
      <x v="2"/>
    </i>
    <i t="grand">
      <x/>
    </i>
  </rowItems>
  <colFields count="1">
    <field x="-2"/>
  </colFields>
  <colItems count="2">
    <i>
      <x/>
    </i>
    <i i="1">
      <x v="1"/>
    </i>
  </colItems>
  <dataFields count="2">
    <dataField name="Sum of Profit" fld="20" baseField="0" baseItem="0"/>
    <dataField name="Sum of Sales" fld="17" baseField="23" baseItem="1" numFmtId="164"/>
  </dataFields>
  <chartFormats count="12">
    <chartFormat chart="0" format="0"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1"/>
          </reference>
        </references>
      </pivotArea>
    </chartFormat>
    <chartFormat chart="5" format="8">
      <pivotArea type="data" outline="0" fieldPosition="0">
        <references count="2">
          <reference field="4294967294" count="1" selected="0">
            <x v="1"/>
          </reference>
          <reference field="7" count="1" selected="0">
            <x v="0"/>
          </reference>
        </references>
      </pivotArea>
    </chartFormat>
    <chartFormat chart="5" format="9">
      <pivotArea type="data" outline="0" fieldPosition="0">
        <references count="2">
          <reference field="4294967294" count="1" selected="0">
            <x v="1"/>
          </reference>
          <reference field="7" count="1" selected="0">
            <x v="1"/>
          </reference>
        </references>
      </pivotArea>
    </chartFormat>
    <chartFormat chart="5" format="10">
      <pivotArea type="data" outline="0" fieldPosition="0">
        <references count="2">
          <reference field="4294967294" count="1" selected="0">
            <x v="1"/>
          </reference>
          <reference field="7" count="1" selected="0">
            <x v="2"/>
          </reference>
        </references>
      </pivotArea>
    </chartFormat>
    <chartFormat chart="1" format="4"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1"/>
          </reference>
          <reference field="7" count="1" selected="0">
            <x v="2"/>
          </reference>
        </references>
      </pivotArea>
    </chartFormat>
    <chartFormat chart="5" format="12" series="1">
      <pivotArea type="data" outline="0" fieldPosition="0">
        <references count="2">
          <reference field="4294967294" count="1" selected="0">
            <x v="1"/>
          </reference>
          <reference field="7" count="1" selected="0">
            <x v="2"/>
          </reference>
        </references>
      </pivotArea>
    </chartFormat>
    <chartFormat chart="5" format="13" series="1">
      <pivotArea type="data" outline="0" fieldPosition="0">
        <references count="2">
          <reference field="4294967294" count="1" selected="0">
            <x v="1"/>
          </reference>
          <reference field="7" count="1" selected="0">
            <x v="0"/>
          </reference>
        </references>
      </pivotArea>
    </chartFormat>
    <chartFormat chart="5" format="14" series="1">
      <pivotArea type="data" outline="0" fieldPosition="0">
        <references count="2">
          <reference field="4294967294" count="1" selected="0">
            <x v="1"/>
          </reference>
          <reference field="7"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outline="1" outlineData="1" gridDropZones="1" chartFormat="8">
  <location ref="A3:C9" firstHeaderRow="1" firstDataRow="2" firstDataCol="1"/>
  <pivotFields count="28">
    <pivotField showAll="0" includeNewItemsInFilter="1"/>
    <pivotField showAll="0" includeNewItemsInFilter="1"/>
    <pivotField numFmtId="14" showAll="0" includeNewItemsInFilter="1">
      <items count="15">
        <item x="0"/>
        <item x="1"/>
        <item x="2"/>
        <item x="3"/>
        <item x="4"/>
        <item x="5"/>
        <item x="6"/>
        <item x="7"/>
        <item x="8"/>
        <item x="9"/>
        <item x="10"/>
        <item x="11"/>
        <item x="12"/>
        <item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axis="axisRow" showAll="0" includeNewItemsInFilter="1">
      <items count="5">
        <item x="1"/>
        <item x="0"/>
        <item x="3"/>
        <item x="2"/>
        <item t="default"/>
      </items>
    </pivotField>
    <pivotField showAll="0" includeNewItemsInFilter="1"/>
    <pivotField subtotalTop="0" showAll="0" includeNewItemsInFilter="1" defaultSubtotal="0">
      <items count="6">
        <item x="0"/>
        <item x="1"/>
        <item x="2"/>
        <item x="3"/>
        <item x="4"/>
        <item x="5"/>
      </items>
    </pivotField>
    <pivotField subtotalTop="0" dragToRow="0" dragToCol="0" dragToPage="0" showAll="0" includeNewItemsInFilter="1" defaultSubtotal="0"/>
    <pivotField subtotalTop="0" dragToRow="0" dragToCol="0" dragToPage="0" showAll="0" includeNewItemsInFilter="1" defaultSubtotal="0"/>
    <pivotField subtotalTop="0" showAll="0" defaultSubtotal="0">
      <items count="6">
        <item x="0"/>
        <item x="1"/>
        <item x="2"/>
        <item x="3"/>
        <item x="4"/>
        <item x="5"/>
      </items>
    </pivotField>
    <pivotField subtotalTop="0" showAll="0" defaultSubtotal="0">
      <items count="7">
        <item x="0"/>
        <item x="1"/>
        <item x="2"/>
        <item x="3"/>
        <item x="4"/>
        <item x="5"/>
        <item x="6"/>
      </items>
    </pivotField>
  </pivotFields>
  <rowFields count="1">
    <field x="21"/>
  </rowFields>
  <rowItems count="5">
    <i>
      <x/>
    </i>
    <i>
      <x v="1"/>
    </i>
    <i>
      <x v="2"/>
    </i>
    <i>
      <x v="3"/>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SalesProfit" cacheId="0"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5">
  <location ref="A3:D8" firstHeaderRow="1" firstDataRow="2" firstDataCol="2"/>
  <pivotFields count="28">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sd="0" x="0"/>
        <item sd="0" x="1"/>
        <item sd="0"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ubtotalTop="0" showAll="0" includeNewItemsInFilter="1" defaultSubtotal="0">
      <items count="6">
        <item x="0"/>
        <item x="1"/>
        <item x="2"/>
        <item x="3"/>
        <item x="4"/>
        <item x="5"/>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14"/>
    <field x="15"/>
  </rowFields>
  <rowItems count="4">
    <i>
      <x/>
    </i>
    <i>
      <x v="1"/>
    </i>
    <i>
      <x v="2"/>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2" type="dateBetween" evalOrder="-1" id="55"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SalesProfit" cacheId="0" applyNumberFormats="0" applyBorderFormats="0" applyFontFormats="0" applyPatternFormats="0" applyAlignmentFormats="0" applyWidthHeightFormats="1" dataCaption="Data" updatedVersion="6" minRefreshableVersion="3" showMemberPropertyTips="0" useAutoFormatting="1" itemPrintTitles="1" createdVersion="6" indent="0" outline="1" outlineData="1" gridDropZones="1" chartFormat="3">
  <location ref="A3:C25" firstHeaderRow="1" firstDataRow="2" firstDataCol="1"/>
  <pivotFields count="28">
    <pivotField showAll="0" includeNewItemsInFilter="1"/>
    <pivotField showAll="0" includeNewItemsInFilter="1"/>
    <pivotField name="Month" numFmtId="14" showAll="0" includeNewItemsInFilter="1">
      <items count="15">
        <item h="1" x="0"/>
        <item x="1"/>
        <item x="2"/>
        <item x="3"/>
        <item x="4"/>
        <item x="5"/>
        <item x="6"/>
        <item x="7"/>
        <item x="8"/>
        <item x="9"/>
        <item x="10"/>
        <item x="11"/>
        <item x="12"/>
        <item h="1" x="13"/>
        <item t="default"/>
      </items>
    </pivotField>
    <pivotField numFmtId="14" showAll="0" includeNewItemsInFilter="1">
      <items count="15">
        <item x="0"/>
        <item x="1"/>
        <item x="2"/>
        <item x="3"/>
        <item x="4"/>
        <item x="5"/>
        <item x="6"/>
        <item x="7"/>
        <item x="8"/>
        <item x="9"/>
        <item x="10"/>
        <item x="11"/>
        <item x="12"/>
        <item x="13"/>
        <item t="default"/>
      </items>
    </pivotField>
    <pivotField showAll="0" includeNewItemsInFilter="1"/>
    <pivotField showAll="0" includeNewItemsInFilter="1"/>
    <pivotField showAll="0" includeNewItemsInFilter="1"/>
    <pivotField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items count="5">
        <item x="2"/>
        <item x="3"/>
        <item x="0"/>
        <item x="1"/>
        <item t="default"/>
      </items>
    </pivotField>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axis="axisRow" showAll="0" includeNewItemsInFilter="1" defaultSubtotal="0">
      <items count="6">
        <item sd="0" x="0"/>
        <item x="1"/>
        <item x="2"/>
        <item x="3"/>
        <item x="4"/>
        <item sd="0" x="5"/>
      </items>
    </pivotField>
    <pivotField dragToRow="0" dragToCol="0" dragToPage="0" showAll="0" includeNewItemsInFilter="1" defaultSubtotal="0"/>
    <pivotField dragToRow="0" dragToCol="0" dragToPage="0" showAll="0" includeNewItemsInFilter="1" defaultSubtotal="0"/>
    <pivotField axis="axisRow" showAll="0" defaultSubtotal="0">
      <items count="6">
        <item h="1" sd="0" x="0"/>
        <item x="1"/>
        <item x="2"/>
        <item sd="0" x="3"/>
        <item sd="0" x="4"/>
        <item h="1" sd="0" x="5"/>
      </items>
    </pivotField>
    <pivotField showAll="0" defaultSubtotal="0">
      <items count="7">
        <item sd="0" x="0"/>
        <item sd="0" x="1"/>
        <item sd="0" x="2"/>
        <item sd="0" x="3"/>
        <item sd="0" x="4"/>
        <item sd="0" x="5"/>
        <item sd="0" x="6"/>
      </items>
    </pivotField>
  </pivotFields>
  <rowFields count="2">
    <field x="23"/>
    <field x="26"/>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7" baseField="23" baseItem="1" numFmtId="164"/>
    <dataField name="Sum of Profit" fld="20" baseField="23" baseItem="1" numFmtId="164"/>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54">
      <pivotArea type="data" outline="0" fieldPosition="0">
        <references count="3">
          <reference field="4294967294" count="1" selected="0">
            <x v="0"/>
          </reference>
          <reference field="23" count="1" selected="0">
            <x v="4"/>
          </reference>
          <reference field="26"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46EAF3-95C3-4698-92C7-6E7EBEA3F52D}" sourceName="Region">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9" name="SalesProfit"/>
    <pivotTable tabId="22" name="SalesProfit"/>
  </pivotTables>
  <data>
    <tabular pivotCacheId="5995635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9BE967-A7BB-435B-B68B-26953DDFB559}" sourceName="Segment">
  <pivotTables>
    <pivotTable tabId="9" name="SalesProfit"/>
    <pivotTable tabId="6" name="SalesProfit"/>
    <pivotTable tabId="5" name="SalesProfit"/>
    <pivotTable tabId="8" name="SalesProfit"/>
    <pivotTable tabId="12" name="SalesProfit"/>
    <pivotTable tabId="13" name="SalesProfit"/>
    <pivotTable tabId="17" name="SalesProfit"/>
    <pivotTable tabId="10" name="SalesProfit"/>
    <pivotTable tabId="11" name="Sparklines"/>
    <pivotTable tabId="19" name="SalesProfit"/>
    <pivotTable tabId="22" name="SalesProfit"/>
  </pivotTables>
  <data>
    <tabular pivotCacheId="5995635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A6ABFD7-813B-4F9C-BC63-9B1C8587B77C}" sourceName="Years">
  <pivotTables>
    <pivotTable tabId="5" name="SalesProfit"/>
    <pivotTable tabId="6" name="SalesProfit"/>
    <pivotTable tabId="8" name="SalesProfit"/>
    <pivotTable tabId="12" name="SalesProfit"/>
    <pivotTable tabId="13" name="SalesProfit"/>
    <pivotTable tabId="17" name="SalesProfit"/>
    <pivotTable tabId="10" name="SalesProfit"/>
    <pivotTable tabId="9" name="SalesProfit"/>
    <pivotTable tabId="11" name="Sparklines"/>
    <pivotTable tabId="19" name="SalesProfit"/>
    <pivotTable tabId="22" name="SalesProfit"/>
  </pivotTables>
  <data>
    <tabular pivotCacheId="599563549" sortOrder="descending">
      <items count="6">
        <i x="4" s="1"/>
        <i x="3" s="1"/>
        <i x="2" s="1"/>
        <i x="1" s="1"/>
        <i x="5" s="1" nd="1"/>
        <i x="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DED573-82AF-4125-BDC6-CD91CDAE7A7E}" cache="Slicer_Region" caption="Regions" style="MySlicerStyleDark5-2" rowHeight="182880"/>
  <slicer name="Segment" xr10:uid="{991FC7FF-41DC-4FF8-8803-E9C4A2845A00}" cache="Slicer_Segment" caption="Segments" style="MySlicerStyleDark5-2" rowHeight="182880"/>
  <slicer name="Years" xr10:uid="{1A54FD54-52BE-495A-9EF3-4AF4E7F5E7EC}" cache="Slicer_Years" caption="Years" style="MySlicerStyleDark5-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W9995" totalsRowShown="0" headerRowDxfId="33">
  <autoFilter ref="A1:W9995" xr:uid="{00000000-0009-0000-0100-000001000000}"/>
  <tableColumns count="23">
    <tableColumn id="1" xr3:uid="{00000000-0010-0000-0000-000001000000}" name="Row ID" dataDxfId="32"/>
    <tableColumn id="2" xr3:uid="{00000000-0010-0000-0000-000002000000}" name="Order ID"/>
    <tableColumn id="3" xr3:uid="{00000000-0010-0000-0000-000003000000}" name="Order Date" dataDxfId="31"/>
    <tableColumn id="4" xr3:uid="{00000000-0010-0000-0000-000004000000}" name="Ship Date" dataDxfId="30"/>
    <tableColumn id="5" xr3:uid="{00000000-0010-0000-0000-000005000000}" name="Ship Mode" dataDxfId="29"/>
    <tableColumn id="6" xr3:uid="{00000000-0010-0000-0000-000006000000}" name="Customer ID" dataDxfId="28"/>
    <tableColumn id="7" xr3:uid="{00000000-0010-0000-0000-000007000000}" name="Customer Name" dataDxfId="27"/>
    <tableColumn id="8" xr3:uid="{00000000-0010-0000-0000-000008000000}" name="Segment" dataDxfId="26"/>
    <tableColumn id="9" xr3:uid="{00000000-0010-0000-0000-000009000000}" name="Country" dataDxfId="25"/>
    <tableColumn id="10" xr3:uid="{00000000-0010-0000-0000-00000A000000}" name="City" dataDxfId="24"/>
    <tableColumn id="11" xr3:uid="{00000000-0010-0000-0000-00000B000000}" name="State" dataDxfId="23"/>
    <tableColumn id="12" xr3:uid="{00000000-0010-0000-0000-00000C000000}" name="Postal Code" dataDxfId="22"/>
    <tableColumn id="13" xr3:uid="{00000000-0010-0000-0000-00000D000000}" name="Region" dataDxfId="21"/>
    <tableColumn id="14" xr3:uid="{00000000-0010-0000-0000-00000E000000}" name="Product ID" dataDxfId="20"/>
    <tableColumn id="15" xr3:uid="{00000000-0010-0000-0000-00000F000000}" name="Category" dataDxfId="19"/>
    <tableColumn id="16" xr3:uid="{00000000-0010-0000-0000-000010000000}" name="Sub-Category" dataDxfId="18"/>
    <tableColumn id="17" xr3:uid="{00000000-0010-0000-0000-000011000000}" name="Product Name" dataDxfId="17"/>
    <tableColumn id="18" xr3:uid="{00000000-0010-0000-0000-000012000000}" name="Sales" dataDxfId="16"/>
    <tableColumn id="19" xr3:uid="{00000000-0010-0000-0000-000013000000}" name="Quantity" dataDxfId="15"/>
    <tableColumn id="20" xr3:uid="{00000000-0010-0000-0000-000014000000}" name="Discount" dataDxfId="14"/>
    <tableColumn id="21" xr3:uid="{00000000-0010-0000-0000-000015000000}" name="Profit" dataDxfId="13"/>
    <tableColumn id="22" xr3:uid="{00000000-0010-0000-0000-000016000000}" name="Person" dataDxfId="12">
      <calculatedColumnFormula>VLOOKUP($M2,People!$A$2:$B$5, 2, FALSE)</calculatedColumnFormula>
    </tableColumn>
    <tableColumn id="23" xr3:uid="{00000000-0010-0000-0000-000017000000}" name="Returned" dataDxfId="11">
      <calculatedColumnFormula>IFERROR(VLOOKUP($B2, 'Returns'!$A$2:$B$801, 2, FALSE), "No")</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eople" displayName="People" ref="A1:B5" totalsRowShown="0" headerRowDxfId="10">
  <autoFilter ref="A1:B5" xr:uid="{00000000-0009-0000-0100-000003000000}"/>
  <tableColumns count="2">
    <tableColumn id="2" xr3:uid="{00000000-0010-0000-0100-000002000000}" name="Region" dataDxfId="9"/>
    <tableColumn id="1" xr3:uid="{00000000-0010-0000-0100-000001000000}" name="Person" dataDxfId="8"/>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Returns" displayName="Returns" ref="A1:B801" totalsRowShown="0">
  <autoFilter ref="A1:B801" xr:uid="{00000000-0009-0000-0100-000004000000}"/>
  <tableColumns count="2">
    <tableColumn id="2" xr3:uid="{00000000-0010-0000-0200-000002000000}" name="Order ID"/>
    <tableColumn id="1" xr3:uid="{00000000-0010-0000-0200-000001000000}" name="Returned" dataDxfId="7"/>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2.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ABBA-4152-4342-8212-14DCD5A504C5}">
  <dimension ref="A1:P99"/>
  <sheetViews>
    <sheetView tabSelected="1" zoomScale="62" zoomScaleNormal="62" workbookViewId="0">
      <selection activeCell="Q4" sqref="Q4"/>
    </sheetView>
  </sheetViews>
  <sheetFormatPr defaultRowHeight="13" x14ac:dyDescent="0.3"/>
  <cols>
    <col min="1" max="1" width="2.90625" customWidth="1"/>
    <col min="2" max="2" width="21.1796875" customWidth="1"/>
    <col min="3" max="3" width="19.90625" customWidth="1"/>
    <col min="4" max="4" width="15.90625" customWidth="1"/>
    <col min="5" max="5" width="16.36328125" customWidth="1"/>
    <col min="6" max="6" width="8.1796875" customWidth="1"/>
    <col min="7" max="7" width="10.90625" bestFit="1" customWidth="1"/>
    <col min="8" max="8" width="8.7265625" customWidth="1"/>
    <col min="15" max="15" width="5.90625" customWidth="1"/>
  </cols>
  <sheetData>
    <row r="1" spans="1:15" ht="23.5" customHeight="1" x14ac:dyDescent="0.3">
      <c r="A1" s="65" t="s">
        <v>10983</v>
      </c>
      <c r="B1" s="65"/>
      <c r="C1" s="65"/>
      <c r="D1" s="65"/>
      <c r="E1" s="65"/>
      <c r="F1" s="65"/>
      <c r="G1" s="65"/>
      <c r="H1" s="65"/>
      <c r="I1" s="65"/>
      <c r="J1" s="65"/>
      <c r="K1" s="65"/>
      <c r="L1" s="65"/>
      <c r="M1" s="65"/>
      <c r="N1" s="65"/>
      <c r="O1" s="65"/>
    </row>
    <row r="2" spans="1:15" s="49" customFormat="1" ht="7.5" customHeight="1" x14ac:dyDescent="0.3">
      <c r="A2" s="50"/>
      <c r="B2" s="50"/>
      <c r="C2" s="50"/>
      <c r="D2" s="50"/>
      <c r="E2" s="50"/>
      <c r="F2" s="61"/>
      <c r="G2" s="50"/>
      <c r="H2" s="50"/>
      <c r="I2" s="50"/>
      <c r="J2" s="50"/>
      <c r="K2" s="50"/>
      <c r="L2" s="50"/>
      <c r="M2" s="50"/>
      <c r="N2" s="50"/>
      <c r="O2" s="50"/>
    </row>
    <row r="3" spans="1:15" ht="32" customHeight="1" x14ac:dyDescent="0.3">
      <c r="A3" s="51"/>
      <c r="B3" s="60" t="s">
        <v>10970</v>
      </c>
      <c r="C3" s="60" t="s">
        <v>10971</v>
      </c>
      <c r="D3" s="60" t="s">
        <v>10972</v>
      </c>
      <c r="E3" s="60" t="s">
        <v>10973</v>
      </c>
      <c r="F3" s="66" t="s">
        <v>10981</v>
      </c>
      <c r="G3" s="67"/>
      <c r="H3" s="53"/>
      <c r="I3" s="51"/>
      <c r="J3" s="51"/>
      <c r="K3" s="51"/>
      <c r="L3" s="51"/>
      <c r="M3" s="51"/>
      <c r="N3" s="51"/>
      <c r="O3" s="51"/>
    </row>
    <row r="4" spans="1:15" ht="54" customHeight="1" x14ac:dyDescent="0.3">
      <c r="A4" s="51"/>
      <c r="B4" s="68">
        <f>SUM(SparklinesPivot!C:C)</f>
        <v>2297200.8603000003</v>
      </c>
      <c r="C4" s="68">
        <f>SUM(SparklinesPivot!D:D)</f>
        <v>286397.02169999992</v>
      </c>
      <c r="D4" s="70">
        <f>C4/B4</f>
        <v>0.12467217240315601</v>
      </c>
      <c r="E4" s="70">
        <f>AVERAGE(SparklinesPivot!F:F)</f>
        <v>0.15632258193514634</v>
      </c>
      <c r="F4" s="72">
        <f>COUNT(OrdersPivot!B5:B5013)</f>
        <v>5009</v>
      </c>
      <c r="G4" s="73"/>
      <c r="H4" s="51"/>
      <c r="I4" s="51"/>
      <c r="J4" s="51"/>
      <c r="K4" s="51"/>
      <c r="L4" s="51"/>
      <c r="M4" s="51"/>
      <c r="N4" s="51"/>
      <c r="O4" s="51"/>
    </row>
    <row r="5" spans="1:15" ht="14" customHeight="1" x14ac:dyDescent="0.3">
      <c r="A5" s="51"/>
      <c r="B5" s="69"/>
      <c r="C5" s="69"/>
      <c r="D5" s="71"/>
      <c r="E5" s="71"/>
      <c r="F5" s="74"/>
      <c r="G5" s="75"/>
      <c r="H5" s="51"/>
      <c r="I5" s="51"/>
      <c r="J5" s="51"/>
      <c r="K5" s="51"/>
      <c r="L5" s="51"/>
      <c r="M5" s="51"/>
      <c r="N5" s="51"/>
      <c r="O5" s="51"/>
    </row>
    <row r="6" spans="1:15" ht="9" customHeight="1" x14ac:dyDescent="0.3">
      <c r="A6" s="51"/>
      <c r="B6" s="51"/>
      <c r="C6" s="51"/>
      <c r="D6" s="51"/>
      <c r="E6" s="51"/>
      <c r="F6" s="51"/>
      <c r="G6" s="51"/>
      <c r="H6" s="51"/>
      <c r="I6" s="51"/>
      <c r="J6" s="51"/>
      <c r="K6" s="51"/>
      <c r="L6" s="51"/>
      <c r="M6" s="51"/>
      <c r="N6" s="51"/>
      <c r="O6" s="51"/>
    </row>
    <row r="7" spans="1:15" x14ac:dyDescent="0.3">
      <c r="A7" s="51"/>
      <c r="B7" s="51"/>
      <c r="C7" s="51"/>
      <c r="D7" s="51"/>
      <c r="E7" s="51"/>
      <c r="F7" s="51"/>
      <c r="G7" s="51"/>
      <c r="H7" s="51"/>
      <c r="I7" s="51"/>
      <c r="J7" s="51"/>
      <c r="K7" s="51"/>
      <c r="L7" s="51"/>
      <c r="M7" s="51"/>
      <c r="N7" s="51"/>
      <c r="O7" s="51"/>
    </row>
    <row r="8" spans="1:15" x14ac:dyDescent="0.3">
      <c r="A8" s="51"/>
      <c r="B8" s="51"/>
      <c r="C8" s="51"/>
      <c r="D8" s="51"/>
      <c r="E8" s="51"/>
      <c r="F8" s="51"/>
      <c r="G8" s="51"/>
      <c r="H8" s="51"/>
      <c r="I8" s="51"/>
      <c r="J8" s="51"/>
      <c r="K8" s="51"/>
      <c r="L8" s="51"/>
      <c r="M8" s="51"/>
      <c r="N8" s="51"/>
      <c r="O8" s="51"/>
    </row>
    <row r="9" spans="1:15" x14ac:dyDescent="0.3">
      <c r="A9" s="51"/>
      <c r="B9" s="51"/>
      <c r="C9" s="51"/>
      <c r="D9" s="51"/>
      <c r="E9" s="51"/>
      <c r="F9" s="51"/>
      <c r="G9" s="51"/>
      <c r="H9" s="51"/>
      <c r="I9" s="51"/>
      <c r="J9" s="51"/>
      <c r="K9" s="51"/>
      <c r="L9" s="51"/>
      <c r="M9" s="51"/>
      <c r="N9" s="51"/>
      <c r="O9" s="51"/>
    </row>
    <row r="10" spans="1:15" x14ac:dyDescent="0.3">
      <c r="A10" s="51"/>
      <c r="B10" s="51"/>
      <c r="C10" s="51"/>
      <c r="D10" s="51"/>
      <c r="E10" s="51"/>
      <c r="F10" s="51"/>
      <c r="G10" s="51"/>
      <c r="H10" s="51"/>
      <c r="I10" s="51"/>
      <c r="J10" s="51"/>
      <c r="K10" s="51"/>
      <c r="L10" s="51"/>
      <c r="M10" s="51"/>
      <c r="N10" s="51"/>
      <c r="O10" s="51"/>
    </row>
    <row r="11" spans="1:15" x14ac:dyDescent="0.3">
      <c r="A11" s="51"/>
      <c r="B11" s="51"/>
      <c r="C11" s="51"/>
      <c r="D11" s="51"/>
      <c r="E11" s="51"/>
      <c r="F11" s="51"/>
      <c r="G11" s="51"/>
      <c r="H11" s="51"/>
      <c r="I11" s="51"/>
      <c r="J11" s="51"/>
      <c r="K11" s="51"/>
      <c r="L11" s="51"/>
      <c r="M11" s="51"/>
      <c r="N11" s="51"/>
      <c r="O11" s="51"/>
    </row>
    <row r="12" spans="1:15" x14ac:dyDescent="0.3">
      <c r="A12" s="51"/>
      <c r="B12" s="51"/>
      <c r="C12" s="51"/>
      <c r="D12" s="51"/>
      <c r="E12" s="51"/>
      <c r="F12" s="51"/>
      <c r="G12" s="51"/>
      <c r="H12" s="51"/>
      <c r="I12" s="51"/>
      <c r="J12" s="51"/>
      <c r="K12" s="51"/>
      <c r="L12" s="51"/>
      <c r="M12" s="51"/>
      <c r="N12" s="51"/>
      <c r="O12" s="51"/>
    </row>
    <row r="13" spans="1:15" x14ac:dyDescent="0.3">
      <c r="A13" s="51"/>
      <c r="B13" s="51"/>
      <c r="C13" s="51"/>
      <c r="D13" s="51"/>
      <c r="E13" s="51"/>
      <c r="F13" s="51"/>
      <c r="G13" s="51"/>
      <c r="H13" s="51"/>
      <c r="I13" s="51"/>
      <c r="J13" s="51"/>
      <c r="K13" s="51"/>
      <c r="L13" s="51"/>
      <c r="M13" s="51"/>
      <c r="N13" s="51"/>
      <c r="O13" s="51"/>
    </row>
    <row r="14" spans="1:15" x14ac:dyDescent="0.3">
      <c r="A14" s="51"/>
      <c r="B14" s="51"/>
      <c r="C14" s="51"/>
      <c r="D14" s="51"/>
      <c r="E14" s="51"/>
      <c r="F14" s="51"/>
      <c r="G14" s="51"/>
      <c r="H14" s="51"/>
      <c r="I14" s="51"/>
      <c r="J14" s="51"/>
      <c r="K14" s="51"/>
      <c r="L14" s="51"/>
      <c r="M14" s="51"/>
      <c r="N14" s="51"/>
      <c r="O14" s="51"/>
    </row>
    <row r="15" spans="1:15" x14ac:dyDescent="0.3">
      <c r="A15" s="51"/>
      <c r="B15" s="51"/>
      <c r="C15" s="51"/>
      <c r="D15" s="51"/>
      <c r="E15" s="51"/>
      <c r="F15" s="51"/>
      <c r="G15" s="51"/>
      <c r="H15" s="51"/>
      <c r="I15" s="51"/>
      <c r="J15" s="51"/>
      <c r="K15" s="51"/>
      <c r="L15" s="51"/>
      <c r="M15" s="51"/>
      <c r="N15" s="51"/>
      <c r="O15" s="51"/>
    </row>
    <row r="16" spans="1:15" x14ac:dyDescent="0.3">
      <c r="A16" s="51"/>
      <c r="B16" s="51"/>
      <c r="C16" s="51"/>
      <c r="D16" s="51"/>
      <c r="E16" s="51"/>
      <c r="F16" s="51"/>
      <c r="G16" s="51"/>
      <c r="H16" s="51"/>
      <c r="I16" s="51"/>
      <c r="J16" s="51"/>
      <c r="K16" s="51"/>
      <c r="L16" s="51"/>
      <c r="M16" s="51"/>
      <c r="N16" s="51"/>
      <c r="O16" s="51"/>
    </row>
    <row r="17" spans="1:15" x14ac:dyDescent="0.3">
      <c r="A17" s="51"/>
      <c r="B17" s="51"/>
      <c r="C17" s="51"/>
      <c r="D17" s="51"/>
      <c r="E17" s="51"/>
      <c r="F17" s="51"/>
      <c r="G17" s="51"/>
      <c r="H17" s="51"/>
      <c r="I17" s="51"/>
      <c r="J17" s="51"/>
      <c r="K17" s="51"/>
      <c r="L17" s="51"/>
      <c r="M17" s="51"/>
      <c r="N17" s="51"/>
      <c r="O17" s="51"/>
    </row>
    <row r="18" spans="1:15" x14ac:dyDescent="0.3">
      <c r="A18" s="51"/>
      <c r="B18" s="51"/>
      <c r="C18" s="51"/>
      <c r="D18" s="51"/>
      <c r="E18" s="51"/>
      <c r="F18" s="51"/>
      <c r="G18" s="51"/>
      <c r="H18" s="51"/>
      <c r="I18" s="51"/>
      <c r="J18" s="51"/>
      <c r="K18" s="51"/>
      <c r="L18" s="51"/>
      <c r="M18" s="51"/>
      <c r="N18" s="51"/>
      <c r="O18" s="51"/>
    </row>
    <row r="19" spans="1:15" x14ac:dyDescent="0.3">
      <c r="A19" s="51"/>
      <c r="B19" s="51"/>
      <c r="C19" s="51"/>
      <c r="D19" s="51"/>
      <c r="E19" s="51"/>
      <c r="F19" s="51"/>
      <c r="G19" s="51"/>
      <c r="H19" s="51"/>
      <c r="I19" s="51"/>
      <c r="J19" s="51"/>
      <c r="K19" s="51"/>
      <c r="L19" s="51"/>
      <c r="M19" s="51"/>
      <c r="N19" s="51"/>
      <c r="O19" s="51"/>
    </row>
    <row r="20" spans="1:15" x14ac:dyDescent="0.3">
      <c r="A20" s="51"/>
      <c r="B20" s="51"/>
      <c r="C20" s="51"/>
      <c r="D20" s="51"/>
      <c r="E20" s="51"/>
      <c r="F20" s="51"/>
      <c r="G20" s="51"/>
      <c r="H20" s="51"/>
      <c r="I20" s="51"/>
      <c r="J20" s="51"/>
      <c r="K20" s="51"/>
      <c r="L20" s="51"/>
      <c r="M20" s="51"/>
      <c r="N20" s="51"/>
      <c r="O20" s="51"/>
    </row>
    <row r="21" spans="1:15" x14ac:dyDescent="0.3">
      <c r="A21" s="51"/>
      <c r="B21" s="51"/>
      <c r="C21" s="51"/>
      <c r="D21" s="51"/>
      <c r="E21" s="51"/>
      <c r="F21" s="51"/>
      <c r="G21" s="51"/>
      <c r="H21" s="51"/>
      <c r="I21" s="51"/>
      <c r="J21" s="51"/>
      <c r="K21" s="51"/>
      <c r="L21" s="51"/>
      <c r="M21" s="51"/>
      <c r="N21" s="51"/>
      <c r="O21" s="51"/>
    </row>
    <row r="22" spans="1:15" x14ac:dyDescent="0.3">
      <c r="A22" s="51"/>
      <c r="B22" s="51"/>
      <c r="C22" s="51"/>
      <c r="D22" s="51"/>
      <c r="E22" s="51"/>
      <c r="F22" s="51"/>
      <c r="G22" s="51"/>
      <c r="H22" s="51"/>
      <c r="I22" s="51"/>
      <c r="J22" s="51"/>
      <c r="K22" s="51"/>
      <c r="L22" s="51"/>
      <c r="M22" s="51"/>
      <c r="N22" s="51"/>
      <c r="O22" s="51"/>
    </row>
    <row r="23" spans="1:15" x14ac:dyDescent="0.3">
      <c r="A23" s="51"/>
      <c r="B23" s="51"/>
      <c r="C23" s="51"/>
      <c r="D23" s="51"/>
      <c r="E23" s="51"/>
      <c r="F23" s="51"/>
      <c r="G23" s="51"/>
      <c r="H23" s="51"/>
      <c r="I23" s="51"/>
      <c r="J23" s="51"/>
      <c r="K23" s="51"/>
      <c r="L23" s="51"/>
      <c r="M23" s="51"/>
      <c r="N23" s="51"/>
      <c r="O23" s="51"/>
    </row>
    <row r="24" spans="1:15" x14ac:dyDescent="0.3">
      <c r="A24" s="51"/>
      <c r="B24" s="51"/>
      <c r="C24" s="51"/>
      <c r="D24" s="51"/>
      <c r="E24" s="51"/>
      <c r="F24" s="51"/>
      <c r="G24" s="51"/>
      <c r="H24" s="51"/>
      <c r="I24" s="51"/>
      <c r="J24" s="51"/>
      <c r="K24" s="51"/>
      <c r="L24" s="51"/>
      <c r="M24" s="51"/>
      <c r="N24" s="51"/>
      <c r="O24" s="51"/>
    </row>
    <row r="25" spans="1:15" x14ac:dyDescent="0.3">
      <c r="A25" s="51"/>
      <c r="B25" s="51"/>
      <c r="C25" s="51"/>
      <c r="D25" s="51"/>
      <c r="E25" s="51"/>
      <c r="F25" s="51"/>
      <c r="G25" s="51"/>
      <c r="H25" s="51"/>
      <c r="I25" s="51"/>
      <c r="J25" s="51"/>
      <c r="K25" s="51"/>
      <c r="L25" s="51"/>
      <c r="M25" s="51"/>
      <c r="N25" s="51"/>
      <c r="O25" s="51"/>
    </row>
    <row r="26" spans="1:15" x14ac:dyDescent="0.3">
      <c r="A26" s="51"/>
      <c r="B26" s="51"/>
      <c r="C26" s="51"/>
      <c r="D26" s="51"/>
      <c r="E26" s="51"/>
      <c r="F26" s="51"/>
      <c r="G26" s="51"/>
      <c r="H26" s="51"/>
      <c r="I26" s="51"/>
      <c r="J26" s="51"/>
      <c r="K26" s="51"/>
      <c r="L26" s="51"/>
      <c r="M26" s="51"/>
      <c r="N26" s="51"/>
      <c r="O26" s="51"/>
    </row>
    <row r="27" spans="1:15" x14ac:dyDescent="0.3">
      <c r="A27" s="51"/>
      <c r="B27" s="51"/>
      <c r="C27" s="51"/>
      <c r="D27" s="51"/>
      <c r="E27" s="51"/>
      <c r="F27" s="51"/>
      <c r="G27" s="51"/>
      <c r="H27" s="51"/>
      <c r="I27" s="51"/>
      <c r="J27" s="51"/>
      <c r="K27" s="51"/>
      <c r="L27" s="51"/>
      <c r="M27" s="51"/>
      <c r="N27" s="51"/>
      <c r="O27" s="51"/>
    </row>
    <row r="28" spans="1:15" x14ac:dyDescent="0.3">
      <c r="A28" s="51"/>
      <c r="B28" s="51"/>
      <c r="C28" s="51"/>
      <c r="D28" s="51"/>
      <c r="E28" s="51"/>
      <c r="F28" s="51"/>
      <c r="G28" s="51"/>
      <c r="H28" s="51"/>
      <c r="I28" s="51"/>
      <c r="J28" s="51"/>
      <c r="K28" s="51"/>
      <c r="L28" s="51"/>
      <c r="M28" s="51"/>
      <c r="N28" s="51"/>
      <c r="O28" s="51"/>
    </row>
    <row r="29" spans="1:15" x14ac:dyDescent="0.3">
      <c r="A29" s="51"/>
      <c r="B29" s="51"/>
      <c r="C29" s="51"/>
      <c r="D29" s="51"/>
      <c r="E29" s="51"/>
      <c r="F29" s="51"/>
      <c r="G29" s="51"/>
      <c r="H29" s="51"/>
      <c r="I29" s="51"/>
      <c r="J29" s="51"/>
      <c r="K29" s="51"/>
      <c r="L29" s="51"/>
      <c r="M29" s="51"/>
      <c r="N29" s="51"/>
      <c r="O29" s="51"/>
    </row>
    <row r="30" spans="1:15" x14ac:dyDescent="0.3">
      <c r="A30" s="51"/>
      <c r="B30" s="51"/>
      <c r="C30" s="51"/>
      <c r="D30" s="51"/>
      <c r="E30" s="51"/>
      <c r="F30" s="51"/>
      <c r="G30" s="51"/>
      <c r="H30" s="51"/>
      <c r="I30" s="51"/>
      <c r="J30" s="51"/>
      <c r="K30" s="51"/>
      <c r="L30" s="51"/>
      <c r="M30" s="51"/>
      <c r="N30" s="51"/>
      <c r="O30" s="51"/>
    </row>
    <row r="31" spans="1:15" x14ac:dyDescent="0.3">
      <c r="A31" s="51"/>
      <c r="B31" s="51"/>
      <c r="C31" s="51"/>
      <c r="D31" s="51"/>
      <c r="E31" s="51"/>
      <c r="F31" s="51"/>
      <c r="G31" s="51"/>
      <c r="H31" s="51"/>
      <c r="I31" s="51"/>
      <c r="J31" s="51"/>
      <c r="K31" s="51"/>
      <c r="L31" s="51"/>
      <c r="M31" s="51"/>
      <c r="N31" s="51"/>
      <c r="O31" s="51"/>
    </row>
    <row r="32" spans="1:15" x14ac:dyDescent="0.3">
      <c r="A32" s="51"/>
      <c r="B32" s="51"/>
      <c r="C32" s="51"/>
      <c r="D32" s="51"/>
      <c r="E32" s="51"/>
      <c r="F32" s="51"/>
      <c r="G32" s="51"/>
      <c r="H32" s="51"/>
      <c r="I32" s="51"/>
      <c r="J32" s="51"/>
      <c r="K32" s="51"/>
      <c r="L32" s="51"/>
      <c r="M32" s="51"/>
      <c r="N32" s="51"/>
      <c r="O32" s="51"/>
    </row>
    <row r="33" spans="1:16" x14ac:dyDescent="0.3">
      <c r="A33" s="51"/>
      <c r="B33" s="51"/>
      <c r="C33" s="51"/>
      <c r="D33" s="51"/>
      <c r="E33" s="51"/>
      <c r="F33" s="51"/>
      <c r="G33" s="51"/>
      <c r="H33" s="51"/>
      <c r="I33" s="51"/>
      <c r="J33" s="51"/>
      <c r="K33" s="51"/>
      <c r="L33" s="51"/>
      <c r="M33" s="51"/>
      <c r="N33" s="51"/>
      <c r="O33" s="51"/>
    </row>
    <row r="34" spans="1:16" x14ac:dyDescent="0.3">
      <c r="A34" s="51"/>
      <c r="B34" s="51"/>
      <c r="C34" s="51"/>
      <c r="D34" s="51"/>
      <c r="E34" s="51"/>
      <c r="F34" s="51"/>
      <c r="G34" s="51"/>
      <c r="H34" s="51"/>
      <c r="I34" s="51"/>
      <c r="J34" s="51"/>
      <c r="K34" s="51"/>
      <c r="L34" s="51"/>
      <c r="M34" s="51"/>
      <c r="N34" s="51"/>
      <c r="O34" s="51"/>
    </row>
    <row r="35" spans="1:16" x14ac:dyDescent="0.3">
      <c r="A35" s="51"/>
      <c r="B35" s="51"/>
      <c r="C35" s="51"/>
      <c r="D35" s="51"/>
      <c r="E35" s="51"/>
      <c r="F35" s="51"/>
      <c r="G35" s="51"/>
      <c r="H35" s="51"/>
      <c r="I35" s="51"/>
      <c r="J35" s="51"/>
      <c r="K35" s="51"/>
      <c r="L35" s="51"/>
      <c r="M35" s="51"/>
      <c r="N35" s="51"/>
      <c r="O35" s="51"/>
    </row>
    <row r="36" spans="1:16" x14ac:dyDescent="0.3">
      <c r="A36" s="51"/>
      <c r="B36" s="51"/>
      <c r="C36" s="51"/>
      <c r="D36" s="51"/>
      <c r="E36" s="51"/>
      <c r="F36" s="51"/>
      <c r="G36" s="51"/>
      <c r="H36" s="51"/>
      <c r="I36" s="51"/>
      <c r="J36" s="51"/>
      <c r="K36" s="51"/>
      <c r="L36" s="51"/>
      <c r="M36" s="51"/>
      <c r="N36" s="51"/>
      <c r="O36" s="51"/>
    </row>
    <row r="37" spans="1:16" x14ac:dyDescent="0.3">
      <c r="A37" s="51"/>
      <c r="B37" s="51"/>
      <c r="C37" s="51"/>
      <c r="D37" s="51"/>
      <c r="E37" s="51"/>
      <c r="F37" s="51"/>
      <c r="G37" s="51"/>
      <c r="H37" s="51"/>
      <c r="I37" s="51"/>
      <c r="J37" s="51"/>
      <c r="K37" s="51"/>
      <c r="L37" s="51"/>
      <c r="M37" s="51"/>
      <c r="N37" s="51"/>
      <c r="O37" s="51"/>
    </row>
    <row r="38" spans="1:16" x14ac:dyDescent="0.3">
      <c r="A38" s="51"/>
      <c r="B38" s="51"/>
      <c r="C38" s="51"/>
      <c r="D38" s="51"/>
      <c r="E38" s="51"/>
      <c r="F38" s="51"/>
      <c r="G38" s="51"/>
      <c r="H38" s="51"/>
      <c r="I38" s="51"/>
      <c r="J38" s="51"/>
      <c r="K38" s="51"/>
      <c r="L38" s="51"/>
      <c r="M38" s="51"/>
      <c r="N38" s="51"/>
      <c r="O38" s="51"/>
    </row>
    <row r="39" spans="1:16" x14ac:dyDescent="0.3">
      <c r="A39" s="51"/>
      <c r="B39" s="51"/>
      <c r="C39" s="51"/>
      <c r="D39" s="51"/>
      <c r="E39" s="51"/>
      <c r="F39" s="51"/>
      <c r="G39" s="51"/>
      <c r="H39" s="51"/>
      <c r="I39" s="51"/>
      <c r="J39" s="51"/>
      <c r="K39" s="51"/>
      <c r="L39" s="51"/>
      <c r="M39" s="51"/>
      <c r="N39" s="51"/>
      <c r="O39" s="51"/>
    </row>
    <row r="40" spans="1:16" x14ac:dyDescent="0.3">
      <c r="A40" s="51"/>
      <c r="B40" s="51"/>
      <c r="C40" s="51"/>
      <c r="D40" s="51"/>
      <c r="E40" s="51"/>
      <c r="F40" s="51"/>
      <c r="G40" s="51"/>
      <c r="H40" s="51"/>
      <c r="I40" s="51"/>
      <c r="J40" s="51"/>
      <c r="K40" s="51"/>
      <c r="L40" s="51"/>
      <c r="M40" s="51"/>
      <c r="N40" s="51"/>
      <c r="O40" s="51"/>
    </row>
    <row r="41" spans="1:16" x14ac:dyDescent="0.3">
      <c r="A41" s="51"/>
      <c r="B41" s="51"/>
      <c r="C41" s="51"/>
      <c r="D41" s="51"/>
      <c r="E41" s="51"/>
      <c r="F41" s="51"/>
      <c r="G41" s="51"/>
      <c r="H41" s="51"/>
      <c r="I41" s="51"/>
      <c r="J41" s="51"/>
      <c r="K41" s="51"/>
      <c r="L41" s="51"/>
      <c r="M41" s="51"/>
      <c r="N41" s="51"/>
      <c r="O41" s="51"/>
    </row>
    <row r="42" spans="1:16" x14ac:dyDescent="0.3">
      <c r="A42" s="51"/>
      <c r="B42" s="51"/>
      <c r="C42" s="51"/>
      <c r="D42" s="51"/>
      <c r="E42" s="51"/>
      <c r="F42" s="51"/>
      <c r="G42" s="51"/>
      <c r="H42" s="51"/>
      <c r="I42" s="51"/>
      <c r="J42" s="51"/>
      <c r="K42" s="51"/>
      <c r="L42" s="51"/>
      <c r="M42" s="51"/>
      <c r="N42" s="51"/>
      <c r="O42" s="51"/>
    </row>
    <row r="43" spans="1:16" x14ac:dyDescent="0.3">
      <c r="A43" s="51"/>
      <c r="B43" s="51"/>
      <c r="C43" s="51"/>
      <c r="D43" s="51"/>
      <c r="E43" s="51"/>
      <c r="F43" s="51"/>
      <c r="G43" s="51"/>
      <c r="H43" s="51"/>
      <c r="I43" s="51"/>
      <c r="J43" s="51"/>
      <c r="K43" s="51"/>
      <c r="L43" s="51"/>
      <c r="M43" s="51"/>
      <c r="N43" s="51"/>
      <c r="O43" s="51"/>
    </row>
    <row r="44" spans="1:16" x14ac:dyDescent="0.3">
      <c r="A44" s="51"/>
      <c r="B44" s="51"/>
      <c r="C44" s="51"/>
      <c r="D44" s="51"/>
      <c r="E44" s="51"/>
      <c r="F44" s="51"/>
      <c r="G44" s="51"/>
      <c r="H44" s="51"/>
      <c r="I44" s="51"/>
      <c r="J44" s="51"/>
      <c r="K44" s="51"/>
      <c r="L44" s="51"/>
      <c r="M44" s="51"/>
      <c r="N44" s="51"/>
      <c r="O44" s="51"/>
    </row>
    <row r="45" spans="1:16" x14ac:dyDescent="0.3">
      <c r="A45" s="51"/>
      <c r="B45" s="51"/>
      <c r="C45" s="51"/>
      <c r="D45" s="51"/>
      <c r="E45" s="51"/>
      <c r="F45" s="51"/>
      <c r="G45" s="51"/>
      <c r="H45" s="51"/>
      <c r="I45" s="51"/>
      <c r="J45" s="51"/>
      <c r="K45" s="51"/>
      <c r="L45" s="51"/>
      <c r="M45" s="51"/>
      <c r="N45" s="51"/>
      <c r="O45" s="51"/>
      <c r="P45" s="52"/>
    </row>
    <row r="46" spans="1:16" x14ac:dyDescent="0.3">
      <c r="A46" s="51"/>
      <c r="B46" s="51"/>
      <c r="C46" s="51"/>
      <c r="D46" s="51"/>
      <c r="E46" s="51"/>
      <c r="F46" s="51"/>
      <c r="G46" s="51"/>
      <c r="H46" s="51"/>
      <c r="I46" s="51"/>
      <c r="J46" s="51"/>
      <c r="K46" s="51"/>
      <c r="L46" s="51"/>
      <c r="M46" s="51"/>
      <c r="N46" s="51"/>
      <c r="O46" s="51"/>
      <c r="P46" s="52"/>
    </row>
    <row r="47" spans="1:16" x14ac:dyDescent="0.3">
      <c r="A47" s="52"/>
      <c r="B47" s="52"/>
      <c r="C47" s="52"/>
      <c r="D47" s="52"/>
      <c r="E47" s="52"/>
      <c r="F47" s="52"/>
      <c r="G47" s="52"/>
      <c r="H47" s="52"/>
      <c r="I47" s="52"/>
      <c r="J47" s="52"/>
      <c r="K47" s="52"/>
      <c r="L47" s="52"/>
      <c r="M47" s="52"/>
      <c r="N47" s="52"/>
      <c r="O47" s="52"/>
      <c r="P47" s="52"/>
    </row>
    <row r="48" spans="1:16" x14ac:dyDescent="0.3">
      <c r="A48" s="52"/>
      <c r="B48" s="52"/>
      <c r="C48" s="52"/>
      <c r="D48" s="52"/>
      <c r="E48" s="52"/>
      <c r="F48" s="52"/>
      <c r="G48" s="52"/>
      <c r="H48" s="52"/>
      <c r="I48" s="52"/>
      <c r="J48" s="52"/>
      <c r="K48" s="52"/>
      <c r="L48" s="52"/>
      <c r="M48" s="52"/>
      <c r="N48" s="52"/>
      <c r="O48" s="52"/>
      <c r="P48" s="52"/>
    </row>
    <row r="49" spans="1:16" x14ac:dyDescent="0.3">
      <c r="A49" s="52"/>
      <c r="B49" s="52"/>
      <c r="C49" s="52"/>
      <c r="D49" s="52"/>
      <c r="E49" s="52"/>
      <c r="F49" s="52"/>
      <c r="G49" s="52"/>
      <c r="H49" s="52"/>
      <c r="I49" s="52"/>
      <c r="J49" s="52"/>
      <c r="K49" s="52"/>
      <c r="L49" s="52"/>
      <c r="M49" s="52"/>
      <c r="N49" s="52"/>
      <c r="O49" s="52"/>
      <c r="P49" s="52"/>
    </row>
    <row r="50" spans="1:16" x14ac:dyDescent="0.3">
      <c r="A50" s="52"/>
      <c r="B50" s="52"/>
      <c r="C50" s="52"/>
      <c r="D50" s="52"/>
      <c r="E50" s="52"/>
      <c r="F50" s="52"/>
      <c r="G50" s="52"/>
      <c r="H50" s="52"/>
      <c r="I50" s="52"/>
      <c r="J50" s="52"/>
      <c r="K50" s="52"/>
      <c r="L50" s="52"/>
      <c r="M50" s="52"/>
      <c r="N50" s="52"/>
      <c r="O50" s="52"/>
      <c r="P50" s="52"/>
    </row>
    <row r="51" spans="1:16" x14ac:dyDescent="0.3">
      <c r="A51" s="52"/>
      <c r="B51" s="52"/>
      <c r="C51" s="52"/>
      <c r="D51" s="52"/>
      <c r="E51" s="52"/>
      <c r="F51" s="52"/>
      <c r="G51" s="52"/>
      <c r="H51" s="52"/>
      <c r="I51" s="52"/>
      <c r="J51" s="52"/>
      <c r="K51" s="52"/>
      <c r="L51" s="52"/>
      <c r="M51" s="52"/>
      <c r="N51" s="52"/>
      <c r="O51" s="52"/>
      <c r="P51" s="52"/>
    </row>
    <row r="52" spans="1:16" x14ac:dyDescent="0.3">
      <c r="A52" s="52"/>
      <c r="B52" s="52"/>
      <c r="C52" s="52"/>
      <c r="D52" s="52"/>
      <c r="E52" s="52"/>
      <c r="F52" s="52"/>
      <c r="G52" s="52"/>
      <c r="H52" s="52"/>
      <c r="I52" s="52"/>
      <c r="J52" s="52"/>
      <c r="K52" s="52"/>
      <c r="L52" s="52"/>
      <c r="M52" s="52"/>
      <c r="N52" s="52"/>
      <c r="O52" s="52"/>
      <c r="P52" s="52"/>
    </row>
    <row r="53" spans="1:16" x14ac:dyDescent="0.3">
      <c r="A53" s="52"/>
      <c r="B53" s="52"/>
      <c r="C53" s="52"/>
      <c r="D53" s="52"/>
      <c r="E53" s="52"/>
      <c r="F53" s="52"/>
      <c r="G53" s="52"/>
      <c r="H53" s="52"/>
      <c r="I53" s="52"/>
      <c r="J53" s="52"/>
      <c r="K53" s="52"/>
      <c r="L53" s="52"/>
      <c r="M53" s="52"/>
      <c r="N53" s="52"/>
      <c r="O53" s="52"/>
      <c r="P53" s="52"/>
    </row>
    <row r="54" spans="1:16" x14ac:dyDescent="0.3">
      <c r="A54" s="52"/>
      <c r="B54" s="52"/>
      <c r="C54" s="52"/>
      <c r="D54" s="52"/>
      <c r="E54" s="52"/>
      <c r="F54" s="52"/>
      <c r="G54" s="52"/>
      <c r="H54" s="52"/>
      <c r="I54" s="52"/>
      <c r="J54" s="52"/>
      <c r="K54" s="52"/>
      <c r="L54" s="52"/>
      <c r="M54" s="52"/>
      <c r="N54" s="52"/>
      <c r="O54" s="52"/>
      <c r="P54" s="52"/>
    </row>
    <row r="55" spans="1:16" x14ac:dyDescent="0.3">
      <c r="A55" s="52"/>
      <c r="B55" s="52"/>
      <c r="C55" s="52"/>
      <c r="D55" s="52"/>
      <c r="E55" s="52"/>
      <c r="F55" s="52"/>
      <c r="G55" s="52"/>
      <c r="H55" s="52"/>
      <c r="I55" s="52"/>
      <c r="J55" s="52"/>
      <c r="K55" s="52"/>
      <c r="L55" s="52"/>
      <c r="M55" s="52"/>
      <c r="N55" s="52"/>
      <c r="O55" s="52"/>
      <c r="P55" s="52"/>
    </row>
    <row r="56" spans="1:16" x14ac:dyDescent="0.3">
      <c r="A56" s="52"/>
      <c r="B56" s="52"/>
      <c r="C56" s="52"/>
      <c r="D56" s="52"/>
      <c r="E56" s="52"/>
      <c r="F56" s="52"/>
      <c r="G56" s="52"/>
      <c r="H56" s="52"/>
      <c r="I56" s="52"/>
      <c r="J56" s="52"/>
      <c r="K56" s="52"/>
      <c r="L56" s="52"/>
      <c r="M56" s="52"/>
      <c r="N56" s="52"/>
      <c r="O56" s="52"/>
      <c r="P56" s="52"/>
    </row>
    <row r="57" spans="1:16" x14ac:dyDescent="0.3">
      <c r="A57" s="52"/>
      <c r="B57" s="52"/>
      <c r="C57" s="52"/>
      <c r="D57" s="52"/>
      <c r="E57" s="52"/>
      <c r="F57" s="52"/>
      <c r="G57" s="52"/>
      <c r="H57" s="52"/>
      <c r="I57" s="52"/>
      <c r="J57" s="52"/>
      <c r="K57" s="52"/>
      <c r="L57" s="52"/>
      <c r="M57" s="52"/>
      <c r="N57" s="52"/>
      <c r="O57" s="52"/>
      <c r="P57" s="52"/>
    </row>
    <row r="58" spans="1:16" x14ac:dyDescent="0.3">
      <c r="A58" s="52"/>
      <c r="B58" s="52"/>
      <c r="C58" s="52"/>
      <c r="D58" s="52"/>
      <c r="E58" s="52"/>
      <c r="F58" s="52"/>
      <c r="G58" s="52"/>
      <c r="H58" s="52"/>
      <c r="I58" s="52"/>
      <c r="J58" s="52"/>
      <c r="K58" s="52"/>
      <c r="L58" s="52"/>
      <c r="M58" s="52"/>
      <c r="N58" s="52"/>
      <c r="O58" s="52"/>
      <c r="P58" s="52"/>
    </row>
    <row r="59" spans="1:16" s="52" customFormat="1" x14ac:dyDescent="0.3"/>
    <row r="60" spans="1:16" s="52" customFormat="1" x14ac:dyDescent="0.3"/>
    <row r="61" spans="1:16" s="52" customFormat="1" x14ac:dyDescent="0.3"/>
    <row r="62" spans="1:16" s="52" customFormat="1" x14ac:dyDescent="0.3"/>
    <row r="63" spans="1:16" s="52" customFormat="1" x14ac:dyDescent="0.3"/>
    <row r="64" spans="1:16" s="52" customFormat="1" x14ac:dyDescent="0.3"/>
    <row r="65" s="52" customFormat="1" x14ac:dyDescent="0.3"/>
    <row r="66" s="52" customFormat="1" x14ac:dyDescent="0.3"/>
    <row r="67" s="52" customFormat="1" x14ac:dyDescent="0.3"/>
    <row r="68" s="52" customFormat="1" x14ac:dyDescent="0.3"/>
    <row r="69" s="52" customFormat="1" x14ac:dyDescent="0.3"/>
    <row r="70" s="52" customFormat="1" x14ac:dyDescent="0.3"/>
    <row r="71" s="52" customFormat="1" x14ac:dyDescent="0.3"/>
    <row r="72" s="52" customFormat="1" x14ac:dyDescent="0.3"/>
    <row r="73" s="52" customFormat="1" x14ac:dyDescent="0.3"/>
    <row r="74" s="52" customFormat="1" x14ac:dyDescent="0.3"/>
    <row r="75" s="52" customFormat="1" x14ac:dyDescent="0.3"/>
    <row r="76" s="52" customFormat="1" x14ac:dyDescent="0.3"/>
    <row r="77" s="52" customFormat="1" x14ac:dyDescent="0.3"/>
    <row r="78" s="52" customFormat="1" x14ac:dyDescent="0.3"/>
    <row r="79" s="52" customFormat="1" x14ac:dyDescent="0.3"/>
    <row r="80" s="52" customFormat="1" x14ac:dyDescent="0.3"/>
    <row r="81" s="52" customFormat="1" x14ac:dyDescent="0.3"/>
    <row r="82" s="52" customFormat="1" x14ac:dyDescent="0.3"/>
    <row r="83" s="52" customFormat="1" x14ac:dyDescent="0.3"/>
    <row r="84" s="52" customFormat="1" x14ac:dyDescent="0.3"/>
    <row r="85" s="52" customFormat="1" x14ac:dyDescent="0.3"/>
    <row r="86" s="52" customFormat="1" x14ac:dyDescent="0.3"/>
    <row r="87" s="52" customFormat="1" x14ac:dyDescent="0.3"/>
    <row r="88" s="52" customFormat="1" x14ac:dyDescent="0.3"/>
    <row r="89" s="52" customFormat="1" x14ac:dyDescent="0.3"/>
    <row r="90" s="52" customFormat="1" x14ac:dyDescent="0.3"/>
    <row r="91" s="52" customFormat="1" x14ac:dyDescent="0.3"/>
    <row r="92" s="52" customFormat="1" x14ac:dyDescent="0.3"/>
    <row r="93" s="52" customFormat="1" x14ac:dyDescent="0.3"/>
    <row r="94" s="52" customFormat="1" x14ac:dyDescent="0.3"/>
    <row r="95" s="52" customFormat="1" x14ac:dyDescent="0.3"/>
    <row r="96" s="52" customFormat="1" x14ac:dyDescent="0.3"/>
    <row r="97" s="52" customFormat="1" x14ac:dyDescent="0.3"/>
    <row r="98" s="52" customFormat="1" x14ac:dyDescent="0.3"/>
    <row r="99" s="52" customFormat="1" x14ac:dyDescent="0.3"/>
  </sheetData>
  <mergeCells count="7">
    <mergeCell ref="A1:O1"/>
    <mergeCell ref="F3:G3"/>
    <mergeCell ref="B4:B5"/>
    <mergeCell ref="C4:C5"/>
    <mergeCell ref="D4:D5"/>
    <mergeCell ref="E4:E5"/>
    <mergeCell ref="F4:G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heetViews>
  <sheetFormatPr defaultRowHeight="13" x14ac:dyDescent="0.3"/>
  <cols>
    <col min="2" max="2" width="14.81640625" customWidth="1"/>
    <col min="3" max="3" width="12.08984375" customWidth="1"/>
    <col min="4" max="4" width="13.453125" customWidth="1"/>
    <col min="5" max="5" width="11.453125" customWidth="1"/>
    <col min="6" max="6" width="12.7265625" customWidth="1"/>
    <col min="7" max="7" width="15.7265625" customWidth="1"/>
    <col min="8" max="8" width="10" customWidth="1"/>
    <col min="9" max="9" width="9.08984375" customWidth="1"/>
    <col min="12" max="12" width="12.54296875" customWidth="1"/>
    <col min="14" max="14" width="11.08984375" customWidth="1"/>
    <col min="15" max="15" width="10.08984375" customWidth="1"/>
    <col min="16" max="16" width="14" customWidth="1"/>
    <col min="17" max="17" width="14.08984375" customWidth="1"/>
    <col min="19" max="19" width="9.453125" customWidth="1"/>
    <col min="20" max="20" width="9.7265625" customWidth="1"/>
    <col min="22" max="22" width="17.1796875" bestFit="1" customWidth="1"/>
    <col min="23" max="23" width="9"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5930</v>
      </c>
      <c r="W1" s="3" t="s">
        <v>5931</v>
      </c>
    </row>
    <row r="2" spans="1:23" x14ac:dyDescent="0.3">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VLOOKUP($M2,People!$A$2:$B$5, 2, FALSE)</f>
        <v>Cassandra Brandow</v>
      </c>
      <c r="W2" s="3" t="str">
        <f>IFERROR(VLOOKUP($B2, 'Returns'!$A$2:$B$801, 2, FALSE), "No")</f>
        <v>No</v>
      </c>
    </row>
    <row r="3" spans="1:23" x14ac:dyDescent="0.3">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VLOOKUP($M3,People!$A$2:$B$5, 2, FALSE)</f>
        <v>Cassandra Brandow</v>
      </c>
      <c r="W3" s="3" t="str">
        <f>IFERROR(VLOOKUP($B3, 'Returns'!$A$2:$B$801, 2, FALSE), "No")</f>
        <v>No</v>
      </c>
    </row>
    <row r="4" spans="1:23" x14ac:dyDescent="0.3">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VLOOKUP($M4,People!$A$2:$B$5, 2, FALSE)</f>
        <v>Anna Andreadi</v>
      </c>
      <c r="W4" s="3" t="str">
        <f>IFERROR(VLOOKUP($B4, 'Returns'!$A$2:$B$801, 2, FALSE), "No")</f>
        <v>No</v>
      </c>
    </row>
    <row r="5" spans="1:23" x14ac:dyDescent="0.3">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VLOOKUP($M5,People!$A$2:$B$5, 2, FALSE)</f>
        <v>Cassandra Brandow</v>
      </c>
      <c r="W5" s="3" t="str">
        <f>IFERROR(VLOOKUP($B5, 'Returns'!$A$2:$B$801, 2, FALSE), "No")</f>
        <v>No</v>
      </c>
    </row>
    <row r="6" spans="1:23" x14ac:dyDescent="0.3">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VLOOKUP($M6,People!$A$2:$B$5, 2, FALSE)</f>
        <v>Cassandra Brandow</v>
      </c>
      <c r="W6" s="3" t="str">
        <f>IFERROR(VLOOKUP($B6, 'Returns'!$A$2:$B$801, 2, FALSE), "No")</f>
        <v>No</v>
      </c>
    </row>
    <row r="7" spans="1:23" x14ac:dyDescent="0.3">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VLOOKUP($M7,People!$A$2:$B$5, 2, FALSE)</f>
        <v>Anna Andreadi</v>
      </c>
      <c r="W7" s="3" t="str">
        <f>IFERROR(VLOOKUP($B7, 'Returns'!$A$2:$B$801, 2, FALSE), "No")</f>
        <v>No</v>
      </c>
    </row>
    <row r="8" spans="1:23" x14ac:dyDescent="0.3">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VLOOKUP($M8,People!$A$2:$B$5, 2, FALSE)</f>
        <v>Anna Andreadi</v>
      </c>
      <c r="W8" s="3" t="str">
        <f>IFERROR(VLOOKUP($B8, 'Returns'!$A$2:$B$801, 2, FALSE), "No")</f>
        <v>No</v>
      </c>
    </row>
    <row r="9" spans="1:23" x14ac:dyDescent="0.3">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VLOOKUP($M9,People!$A$2:$B$5, 2, FALSE)</f>
        <v>Anna Andreadi</v>
      </c>
      <c r="W9" s="3" t="str">
        <f>IFERROR(VLOOKUP($B9, 'Returns'!$A$2:$B$801, 2, FALSE), "No")</f>
        <v>No</v>
      </c>
    </row>
    <row r="10" spans="1:23" x14ac:dyDescent="0.3">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VLOOKUP($M10,People!$A$2:$B$5, 2, FALSE)</f>
        <v>Anna Andreadi</v>
      </c>
      <c r="W10" s="3" t="str">
        <f>IFERROR(VLOOKUP($B10, 'Returns'!$A$2:$B$801, 2, FALSE), "No")</f>
        <v>No</v>
      </c>
    </row>
    <row r="11" spans="1:23" x14ac:dyDescent="0.3">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VLOOKUP($M11,People!$A$2:$B$5, 2, FALSE)</f>
        <v>Anna Andreadi</v>
      </c>
      <c r="W11" s="3" t="str">
        <f>IFERROR(VLOOKUP($B11, 'Returns'!$A$2:$B$801, 2, FALSE), "No")</f>
        <v>No</v>
      </c>
    </row>
    <row r="12" spans="1:23" x14ac:dyDescent="0.3">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VLOOKUP($M12,People!$A$2:$B$5, 2, FALSE)</f>
        <v>Anna Andreadi</v>
      </c>
      <c r="W12" s="3" t="str">
        <f>IFERROR(VLOOKUP($B12, 'Returns'!$A$2:$B$801, 2, FALSE), "No")</f>
        <v>No</v>
      </c>
    </row>
    <row r="13" spans="1:23" x14ac:dyDescent="0.3">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VLOOKUP($M13,People!$A$2:$B$5, 2, FALSE)</f>
        <v>Anna Andreadi</v>
      </c>
      <c r="W13" s="3" t="str">
        <f>IFERROR(VLOOKUP($B13, 'Returns'!$A$2:$B$801, 2, FALSE), "No")</f>
        <v>No</v>
      </c>
    </row>
    <row r="14" spans="1:23" x14ac:dyDescent="0.3">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VLOOKUP($M14,People!$A$2:$B$5, 2, FALSE)</f>
        <v>Cassandra Brandow</v>
      </c>
      <c r="W14" s="3" t="str">
        <f>IFERROR(VLOOKUP($B14, 'Returns'!$A$2:$B$801, 2, FALSE), "No")</f>
        <v>No</v>
      </c>
    </row>
    <row r="15" spans="1:23" x14ac:dyDescent="0.3">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VLOOKUP($M15,People!$A$2:$B$5, 2, FALSE)</f>
        <v>Anna Andreadi</v>
      </c>
      <c r="W15" s="3" t="str">
        <f>IFERROR(VLOOKUP($B15, 'Returns'!$A$2:$B$801, 2, FALSE), "No")</f>
        <v>No</v>
      </c>
    </row>
    <row r="16" spans="1:23" x14ac:dyDescent="0.3">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VLOOKUP($M16,People!$A$2:$B$5, 2, FALSE)</f>
        <v>Kelly Williams</v>
      </c>
      <c r="W16" s="3" t="str">
        <f>IFERROR(VLOOKUP($B16, 'Returns'!$A$2:$B$801, 2, FALSE), "No")</f>
        <v>No</v>
      </c>
    </row>
    <row r="17" spans="1:23" x14ac:dyDescent="0.3">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VLOOKUP($M17,People!$A$2:$B$5, 2, FALSE)</f>
        <v>Kelly Williams</v>
      </c>
      <c r="W17" s="3" t="str">
        <f>IFERROR(VLOOKUP($B17, 'Returns'!$A$2:$B$801, 2, FALSE), "No")</f>
        <v>No</v>
      </c>
    </row>
    <row r="18" spans="1:23" x14ac:dyDescent="0.3">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VLOOKUP($M18,People!$A$2:$B$5, 2, FALSE)</f>
        <v>Kelly Williams</v>
      </c>
      <c r="W18" s="3" t="str">
        <f>IFERROR(VLOOKUP($B18, 'Returns'!$A$2:$B$801, 2, FALSE), "No")</f>
        <v>No</v>
      </c>
    </row>
    <row r="19" spans="1:23" x14ac:dyDescent="0.3">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VLOOKUP($M19,People!$A$2:$B$5, 2, FALSE)</f>
        <v>Anna Andreadi</v>
      </c>
      <c r="W19" s="3" t="str">
        <f>IFERROR(VLOOKUP($B19, 'Returns'!$A$2:$B$801, 2, FALSE), "No")</f>
        <v>No</v>
      </c>
    </row>
    <row r="20" spans="1:23" x14ac:dyDescent="0.3">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VLOOKUP($M20,People!$A$2:$B$5, 2, FALSE)</f>
        <v>Anna Andreadi</v>
      </c>
      <c r="W20" s="3" t="str">
        <f>IFERROR(VLOOKUP($B20, 'Returns'!$A$2:$B$801, 2, FALSE), "No")</f>
        <v>Yes</v>
      </c>
    </row>
    <row r="21" spans="1:23" x14ac:dyDescent="0.3">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VLOOKUP($M21,People!$A$2:$B$5, 2, FALSE)</f>
        <v>Anna Andreadi</v>
      </c>
      <c r="W21" s="3" t="str">
        <f>IFERROR(VLOOKUP($B21, 'Returns'!$A$2:$B$801, 2, FALSE), "No")</f>
        <v>Yes</v>
      </c>
    </row>
    <row r="22" spans="1:23" x14ac:dyDescent="0.3">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VLOOKUP($M22,People!$A$2:$B$5, 2, FALSE)</f>
        <v>Anna Andreadi</v>
      </c>
      <c r="W22" s="3" t="str">
        <f>IFERROR(VLOOKUP($B22, 'Returns'!$A$2:$B$801, 2, FALSE), "No")</f>
        <v>Yes</v>
      </c>
    </row>
    <row r="23" spans="1:23" x14ac:dyDescent="0.3">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VLOOKUP($M23,People!$A$2:$B$5, 2, FALSE)</f>
        <v>Kelly Williams</v>
      </c>
      <c r="W23" s="3" t="str">
        <f>IFERROR(VLOOKUP($B23, 'Returns'!$A$2:$B$801, 2, FALSE), "No")</f>
        <v>No</v>
      </c>
    </row>
    <row r="24" spans="1:23" x14ac:dyDescent="0.3">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VLOOKUP($M24,People!$A$2:$B$5, 2, FALSE)</f>
        <v>Kelly Williams</v>
      </c>
      <c r="W24" s="3" t="str">
        <f>IFERROR(VLOOKUP($B24, 'Returns'!$A$2:$B$801, 2, FALSE), "No")</f>
        <v>No</v>
      </c>
    </row>
    <row r="25" spans="1:23" x14ac:dyDescent="0.3">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VLOOKUP($M25,People!$A$2:$B$5, 2, FALSE)</f>
        <v>Chuck Magee</v>
      </c>
      <c r="W25" s="3" t="str">
        <f>IFERROR(VLOOKUP($B25, 'Returns'!$A$2:$B$801, 2, FALSE), "No")</f>
        <v>No</v>
      </c>
    </row>
    <row r="26" spans="1:23" x14ac:dyDescent="0.3">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VLOOKUP($M26,People!$A$2:$B$5, 2, FALSE)</f>
        <v>Anna Andreadi</v>
      </c>
      <c r="W26" s="3" t="str">
        <f>IFERROR(VLOOKUP($B26, 'Returns'!$A$2:$B$801, 2, FALSE), "No")</f>
        <v>No</v>
      </c>
    </row>
    <row r="27" spans="1:23" x14ac:dyDescent="0.3">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VLOOKUP($M27,People!$A$2:$B$5, 2, FALSE)</f>
        <v>Anna Andreadi</v>
      </c>
      <c r="W27" s="3" t="str">
        <f>IFERROR(VLOOKUP($B27, 'Returns'!$A$2:$B$801, 2, FALSE), "No")</f>
        <v>No</v>
      </c>
    </row>
    <row r="28" spans="1:23" x14ac:dyDescent="0.3">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VLOOKUP($M28,People!$A$2:$B$5, 2, FALSE)</f>
        <v>Anna Andreadi</v>
      </c>
      <c r="W28" s="3" t="str">
        <f>IFERROR(VLOOKUP($B28, 'Returns'!$A$2:$B$801, 2, FALSE), "No")</f>
        <v>No</v>
      </c>
    </row>
    <row r="29" spans="1:23" x14ac:dyDescent="0.3">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VLOOKUP($M29,People!$A$2:$B$5, 2, FALSE)</f>
        <v>Chuck Magee</v>
      </c>
      <c r="W29" s="3" t="str">
        <f>IFERROR(VLOOKUP($B29, 'Returns'!$A$2:$B$801, 2, FALSE), "No")</f>
        <v>No</v>
      </c>
    </row>
    <row r="30" spans="1:23" x14ac:dyDescent="0.3">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VLOOKUP($M30,People!$A$2:$B$5, 2, FALSE)</f>
        <v>Chuck Magee</v>
      </c>
      <c r="W30" s="3" t="str">
        <f>IFERROR(VLOOKUP($B30, 'Returns'!$A$2:$B$801, 2, FALSE), "No")</f>
        <v>No</v>
      </c>
    </row>
    <row r="31" spans="1:23" x14ac:dyDescent="0.3">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VLOOKUP($M31,People!$A$2:$B$5, 2, FALSE)</f>
        <v>Chuck Magee</v>
      </c>
      <c r="W31" s="3" t="str">
        <f>IFERROR(VLOOKUP($B31, 'Returns'!$A$2:$B$801, 2, FALSE), "No")</f>
        <v>No</v>
      </c>
    </row>
    <row r="32" spans="1:23" x14ac:dyDescent="0.3">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VLOOKUP($M32,People!$A$2:$B$5, 2, FALSE)</f>
        <v>Chuck Magee</v>
      </c>
      <c r="W32" s="3" t="str">
        <f>IFERROR(VLOOKUP($B32, 'Returns'!$A$2:$B$801, 2, FALSE), "No")</f>
        <v>No</v>
      </c>
    </row>
    <row r="33" spans="1:23" x14ac:dyDescent="0.3">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VLOOKUP($M33,People!$A$2:$B$5, 2, FALSE)</f>
        <v>Chuck Magee</v>
      </c>
      <c r="W33" s="3" t="str">
        <f>IFERROR(VLOOKUP($B33, 'Returns'!$A$2:$B$801, 2, FALSE), "No")</f>
        <v>No</v>
      </c>
    </row>
    <row r="34" spans="1:23" x14ac:dyDescent="0.3">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VLOOKUP($M34,People!$A$2:$B$5, 2, FALSE)</f>
        <v>Chuck Magee</v>
      </c>
      <c r="W34" s="3" t="str">
        <f>IFERROR(VLOOKUP($B34, 'Returns'!$A$2:$B$801, 2, FALSE), "No")</f>
        <v>No</v>
      </c>
    </row>
    <row r="35" spans="1:23" x14ac:dyDescent="0.3">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VLOOKUP($M35,People!$A$2:$B$5, 2, FALSE)</f>
        <v>Chuck Magee</v>
      </c>
      <c r="W35" s="3" t="str">
        <f>IFERROR(VLOOKUP($B35, 'Returns'!$A$2:$B$801, 2, FALSE), "No")</f>
        <v>No</v>
      </c>
    </row>
    <row r="36" spans="1:23" x14ac:dyDescent="0.3">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VLOOKUP($M36,People!$A$2:$B$5, 2, FALSE)</f>
        <v>Kelly Williams</v>
      </c>
      <c r="W36" s="3" t="str">
        <f>IFERROR(VLOOKUP($B36, 'Returns'!$A$2:$B$801, 2, FALSE), "No")</f>
        <v>No</v>
      </c>
    </row>
    <row r="37" spans="1:23" x14ac:dyDescent="0.3">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VLOOKUP($M37,People!$A$2:$B$5, 2, FALSE)</f>
        <v>Kelly Williams</v>
      </c>
      <c r="W37" s="3" t="str">
        <f>IFERROR(VLOOKUP($B37, 'Returns'!$A$2:$B$801, 2, FALSE), "No")</f>
        <v>No</v>
      </c>
    </row>
    <row r="38" spans="1:23" x14ac:dyDescent="0.3">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VLOOKUP($M38,People!$A$2:$B$5, 2, FALSE)</f>
        <v>Kelly Williams</v>
      </c>
      <c r="W38" s="3" t="str">
        <f>IFERROR(VLOOKUP($B38, 'Returns'!$A$2:$B$801, 2, FALSE), "No")</f>
        <v>No</v>
      </c>
    </row>
    <row r="39" spans="1:23" x14ac:dyDescent="0.3">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VLOOKUP($M39,People!$A$2:$B$5, 2, FALSE)</f>
        <v>Kelly Williams</v>
      </c>
      <c r="W39" s="3" t="str">
        <f>IFERROR(VLOOKUP($B39, 'Returns'!$A$2:$B$801, 2, FALSE), "No")</f>
        <v>No</v>
      </c>
    </row>
    <row r="40" spans="1:23" x14ac:dyDescent="0.3">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VLOOKUP($M40,People!$A$2:$B$5, 2, FALSE)</f>
        <v>Kelly Williams</v>
      </c>
      <c r="W40" s="3" t="str">
        <f>IFERROR(VLOOKUP($B40, 'Returns'!$A$2:$B$801, 2, FALSE), "No")</f>
        <v>No</v>
      </c>
    </row>
    <row r="41" spans="1:23" x14ac:dyDescent="0.3">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VLOOKUP($M41,People!$A$2:$B$5, 2, FALSE)</f>
        <v>Kelly Williams</v>
      </c>
      <c r="W41" s="3" t="str">
        <f>IFERROR(VLOOKUP($B41, 'Returns'!$A$2:$B$801, 2, FALSE), "No")</f>
        <v>No</v>
      </c>
    </row>
    <row r="42" spans="1:23" x14ac:dyDescent="0.3">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VLOOKUP($M42,People!$A$2:$B$5, 2, FALSE)</f>
        <v>Kelly Williams</v>
      </c>
      <c r="W42" s="3" t="str">
        <f>IFERROR(VLOOKUP($B42, 'Returns'!$A$2:$B$801, 2, FALSE), "No")</f>
        <v>No</v>
      </c>
    </row>
    <row r="43" spans="1:23" x14ac:dyDescent="0.3">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VLOOKUP($M43,People!$A$2:$B$5, 2, FALSE)</f>
        <v>Kelly Williams</v>
      </c>
      <c r="W43" s="3" t="str">
        <f>IFERROR(VLOOKUP($B43, 'Returns'!$A$2:$B$801, 2, FALSE), "No")</f>
        <v>No</v>
      </c>
    </row>
    <row r="44" spans="1:23" x14ac:dyDescent="0.3">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VLOOKUP($M44,People!$A$2:$B$5, 2, FALSE)</f>
        <v>Anna Andreadi</v>
      </c>
      <c r="W44" s="3" t="str">
        <f>IFERROR(VLOOKUP($B44, 'Returns'!$A$2:$B$801, 2, FALSE), "No")</f>
        <v>No</v>
      </c>
    </row>
    <row r="45" spans="1:23" x14ac:dyDescent="0.3">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VLOOKUP($M45,People!$A$2:$B$5, 2, FALSE)</f>
        <v>Cassandra Brandow</v>
      </c>
      <c r="W45" s="3" t="str">
        <f>IFERROR(VLOOKUP($B45, 'Returns'!$A$2:$B$801, 2, FALSE), "No")</f>
        <v>No</v>
      </c>
    </row>
    <row r="46" spans="1:23" x14ac:dyDescent="0.3">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VLOOKUP($M46,People!$A$2:$B$5, 2, FALSE)</f>
        <v>Kelly Williams</v>
      </c>
      <c r="W46" s="3" t="str">
        <f>IFERROR(VLOOKUP($B46, 'Returns'!$A$2:$B$801, 2, FALSE), "No")</f>
        <v>No</v>
      </c>
    </row>
    <row r="47" spans="1:23" x14ac:dyDescent="0.3">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VLOOKUP($M47,People!$A$2:$B$5, 2, FALSE)</f>
        <v>Kelly Williams</v>
      </c>
      <c r="W47" s="3" t="str">
        <f>IFERROR(VLOOKUP($B47, 'Returns'!$A$2:$B$801, 2, FALSE), "No")</f>
        <v>No</v>
      </c>
    </row>
    <row r="48" spans="1:23" x14ac:dyDescent="0.3">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VLOOKUP($M48,People!$A$2:$B$5, 2, FALSE)</f>
        <v>Kelly Williams</v>
      </c>
      <c r="W48" s="3" t="str">
        <f>IFERROR(VLOOKUP($B48, 'Returns'!$A$2:$B$801, 2, FALSE), "No")</f>
        <v>No</v>
      </c>
    </row>
    <row r="49" spans="1:23" x14ac:dyDescent="0.3">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VLOOKUP($M49,People!$A$2:$B$5, 2, FALSE)</f>
        <v>Chuck Magee</v>
      </c>
      <c r="W49" s="3" t="str">
        <f>IFERROR(VLOOKUP($B49, 'Returns'!$A$2:$B$801, 2, FALSE), "No")</f>
        <v>No</v>
      </c>
    </row>
    <row r="50" spans="1:23" x14ac:dyDescent="0.3">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VLOOKUP($M50,People!$A$2:$B$5, 2, FALSE)</f>
        <v>Chuck Magee</v>
      </c>
      <c r="W50" s="3" t="str">
        <f>IFERROR(VLOOKUP($B50, 'Returns'!$A$2:$B$801, 2, FALSE), "No")</f>
        <v>No</v>
      </c>
    </row>
    <row r="51" spans="1:23" x14ac:dyDescent="0.3">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VLOOKUP($M51,People!$A$2:$B$5, 2, FALSE)</f>
        <v>Kelly Williams</v>
      </c>
      <c r="W51" s="3" t="str">
        <f>IFERROR(VLOOKUP($B51, 'Returns'!$A$2:$B$801, 2, FALSE), "No")</f>
        <v>No</v>
      </c>
    </row>
    <row r="52" spans="1:23" x14ac:dyDescent="0.3">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VLOOKUP($M52,People!$A$2:$B$5, 2, FALSE)</f>
        <v>Kelly Williams</v>
      </c>
      <c r="W52" s="3" t="str">
        <f>IFERROR(VLOOKUP($B52, 'Returns'!$A$2:$B$801, 2, FALSE), "No")</f>
        <v>No</v>
      </c>
    </row>
    <row r="53" spans="1:23" x14ac:dyDescent="0.3">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VLOOKUP($M53,People!$A$2:$B$5, 2, FALSE)</f>
        <v>Kelly Williams</v>
      </c>
      <c r="W53" s="3" t="str">
        <f>IFERROR(VLOOKUP($B53, 'Returns'!$A$2:$B$801, 2, FALSE), "No")</f>
        <v>No</v>
      </c>
    </row>
    <row r="54" spans="1:23" x14ac:dyDescent="0.3">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VLOOKUP($M54,People!$A$2:$B$5, 2, FALSE)</f>
        <v>Kelly Williams</v>
      </c>
      <c r="W54" s="3" t="str">
        <f>IFERROR(VLOOKUP($B54, 'Returns'!$A$2:$B$801, 2, FALSE), "No")</f>
        <v>No</v>
      </c>
    </row>
    <row r="55" spans="1:23" x14ac:dyDescent="0.3">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VLOOKUP($M55,People!$A$2:$B$5, 2, FALSE)</f>
        <v>Chuck Magee</v>
      </c>
      <c r="W55" s="3" t="str">
        <f>IFERROR(VLOOKUP($B55, 'Returns'!$A$2:$B$801, 2, FALSE), "No")</f>
        <v>No</v>
      </c>
    </row>
    <row r="56" spans="1:23" x14ac:dyDescent="0.3">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VLOOKUP($M56,People!$A$2:$B$5, 2, FALSE)</f>
        <v>Chuck Magee</v>
      </c>
      <c r="W56" s="3" t="str">
        <f>IFERROR(VLOOKUP($B56, 'Returns'!$A$2:$B$801, 2, FALSE), "No")</f>
        <v>No</v>
      </c>
    </row>
    <row r="57" spans="1:23" x14ac:dyDescent="0.3">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VLOOKUP($M57,People!$A$2:$B$5, 2, FALSE)</f>
        <v>Chuck Magee</v>
      </c>
      <c r="W57" s="3" t="str">
        <f>IFERROR(VLOOKUP($B57, 'Returns'!$A$2:$B$801, 2, FALSE), "No")</f>
        <v>Yes</v>
      </c>
    </row>
    <row r="58" spans="1:23" x14ac:dyDescent="0.3">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VLOOKUP($M58,People!$A$2:$B$5, 2, FALSE)</f>
        <v>Chuck Magee</v>
      </c>
      <c r="W58" s="3" t="str">
        <f>IFERROR(VLOOKUP($B58, 'Returns'!$A$2:$B$801, 2, FALSE), "No")</f>
        <v>Yes</v>
      </c>
    </row>
    <row r="59" spans="1:23" x14ac:dyDescent="0.3">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VLOOKUP($M59,People!$A$2:$B$5, 2, FALSE)</f>
        <v>Chuck Magee</v>
      </c>
      <c r="W59" s="3" t="str">
        <f>IFERROR(VLOOKUP($B59, 'Returns'!$A$2:$B$801, 2, FALSE), "No")</f>
        <v>Yes</v>
      </c>
    </row>
    <row r="60" spans="1:23" x14ac:dyDescent="0.3">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VLOOKUP($M60,People!$A$2:$B$5, 2, FALSE)</f>
        <v>Chuck Magee</v>
      </c>
      <c r="W60" s="3" t="str">
        <f>IFERROR(VLOOKUP($B60, 'Returns'!$A$2:$B$801, 2, FALSE), "No")</f>
        <v>Yes</v>
      </c>
    </row>
    <row r="61" spans="1:23" x14ac:dyDescent="0.3">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VLOOKUP($M61,People!$A$2:$B$5, 2, FALSE)</f>
        <v>Chuck Magee</v>
      </c>
      <c r="W61" s="3" t="str">
        <f>IFERROR(VLOOKUP($B61, 'Returns'!$A$2:$B$801, 2, FALSE), "No")</f>
        <v>Yes</v>
      </c>
    </row>
    <row r="62" spans="1:23" x14ac:dyDescent="0.3">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VLOOKUP($M62,People!$A$2:$B$5, 2, FALSE)</f>
        <v>Chuck Magee</v>
      </c>
      <c r="W62" s="3" t="str">
        <f>IFERROR(VLOOKUP($B62, 'Returns'!$A$2:$B$801, 2, FALSE), "No")</f>
        <v>Yes</v>
      </c>
    </row>
    <row r="63" spans="1:23" x14ac:dyDescent="0.3">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VLOOKUP($M63,People!$A$2:$B$5, 2, FALSE)</f>
        <v>Chuck Magee</v>
      </c>
      <c r="W63" s="3" t="str">
        <f>IFERROR(VLOOKUP($B63, 'Returns'!$A$2:$B$801, 2, FALSE), "No")</f>
        <v>Yes</v>
      </c>
    </row>
    <row r="64" spans="1:23" x14ac:dyDescent="0.3">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VLOOKUP($M64,People!$A$2:$B$5, 2, FALSE)</f>
        <v>Anna Andreadi</v>
      </c>
      <c r="W64" s="3" t="str">
        <f>IFERROR(VLOOKUP($B64, 'Returns'!$A$2:$B$801, 2, FALSE), "No")</f>
        <v>No</v>
      </c>
    </row>
    <row r="65" spans="1:23" x14ac:dyDescent="0.3">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VLOOKUP($M65,People!$A$2:$B$5, 2, FALSE)</f>
        <v>Anna Andreadi</v>
      </c>
      <c r="W65" s="3" t="str">
        <f>IFERROR(VLOOKUP($B65, 'Returns'!$A$2:$B$801, 2, FALSE), "No")</f>
        <v>No</v>
      </c>
    </row>
    <row r="66" spans="1:23" x14ac:dyDescent="0.3">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VLOOKUP($M66,People!$A$2:$B$5, 2, FALSE)</f>
        <v>Anna Andreadi</v>
      </c>
      <c r="W66" s="3" t="str">
        <f>IFERROR(VLOOKUP($B66, 'Returns'!$A$2:$B$801, 2, FALSE), "No")</f>
        <v>No</v>
      </c>
    </row>
    <row r="67" spans="1:23" x14ac:dyDescent="0.3">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VLOOKUP($M67,People!$A$2:$B$5, 2, FALSE)</f>
        <v>Anna Andreadi</v>
      </c>
      <c r="W67" s="3" t="str">
        <f>IFERROR(VLOOKUP($B67, 'Returns'!$A$2:$B$801, 2, FALSE), "No")</f>
        <v>No</v>
      </c>
    </row>
    <row r="68" spans="1:23" x14ac:dyDescent="0.3">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VLOOKUP($M68,People!$A$2:$B$5, 2, FALSE)</f>
        <v>Kelly Williams</v>
      </c>
      <c r="W68" s="3" t="str">
        <f>IFERROR(VLOOKUP($B68, 'Returns'!$A$2:$B$801, 2, FALSE), "No")</f>
        <v>No</v>
      </c>
    </row>
    <row r="69" spans="1:23" x14ac:dyDescent="0.3">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VLOOKUP($M69,People!$A$2:$B$5, 2, FALSE)</f>
        <v>Anna Andreadi</v>
      </c>
      <c r="W69" s="3" t="str">
        <f>IFERROR(VLOOKUP($B69, 'Returns'!$A$2:$B$801, 2, FALSE), "No")</f>
        <v>No</v>
      </c>
    </row>
    <row r="70" spans="1:23" x14ac:dyDescent="0.3">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VLOOKUP($M70,People!$A$2:$B$5, 2, FALSE)</f>
        <v>Anna Andreadi</v>
      </c>
      <c r="W70" s="3" t="str">
        <f>IFERROR(VLOOKUP($B70, 'Returns'!$A$2:$B$801, 2, FALSE), "No")</f>
        <v>No</v>
      </c>
    </row>
    <row r="71" spans="1:23" x14ac:dyDescent="0.3">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VLOOKUP($M71,People!$A$2:$B$5, 2, FALSE)</f>
        <v>Cassandra Brandow</v>
      </c>
      <c r="W71" s="3" t="str">
        <f>IFERROR(VLOOKUP($B71, 'Returns'!$A$2:$B$801, 2, FALSE), "No")</f>
        <v>No</v>
      </c>
    </row>
    <row r="72" spans="1:23" x14ac:dyDescent="0.3">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VLOOKUP($M72,People!$A$2:$B$5, 2, FALSE)</f>
        <v>Chuck Magee</v>
      </c>
      <c r="W72" s="3" t="str">
        <f>IFERROR(VLOOKUP($B72, 'Returns'!$A$2:$B$801, 2, FALSE), "No")</f>
        <v>No</v>
      </c>
    </row>
    <row r="73" spans="1:23" x14ac:dyDescent="0.3">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VLOOKUP($M73,People!$A$2:$B$5, 2, FALSE)</f>
        <v>Kelly Williams</v>
      </c>
      <c r="W73" s="3" t="str">
        <f>IFERROR(VLOOKUP($B73, 'Returns'!$A$2:$B$801, 2, FALSE), "No")</f>
        <v>No</v>
      </c>
    </row>
    <row r="74" spans="1:23" x14ac:dyDescent="0.3">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VLOOKUP($M74,People!$A$2:$B$5, 2, FALSE)</f>
        <v>Cassandra Brandow</v>
      </c>
      <c r="W74" s="3" t="str">
        <f>IFERROR(VLOOKUP($B74, 'Returns'!$A$2:$B$801, 2, FALSE), "No")</f>
        <v>No</v>
      </c>
    </row>
    <row r="75" spans="1:23" x14ac:dyDescent="0.3">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VLOOKUP($M75,People!$A$2:$B$5, 2, FALSE)</f>
        <v>Cassandra Brandow</v>
      </c>
      <c r="W75" s="3" t="str">
        <f>IFERROR(VLOOKUP($B75, 'Returns'!$A$2:$B$801, 2, FALSE), "No")</f>
        <v>No</v>
      </c>
    </row>
    <row r="76" spans="1:23" x14ac:dyDescent="0.3">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VLOOKUP($M76,People!$A$2:$B$5, 2, FALSE)</f>
        <v>Cassandra Brandow</v>
      </c>
      <c r="W76" s="3" t="str">
        <f>IFERROR(VLOOKUP($B76, 'Returns'!$A$2:$B$801, 2, FALSE), "No")</f>
        <v>No</v>
      </c>
    </row>
    <row r="77" spans="1:23" x14ac:dyDescent="0.3">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VLOOKUP($M77,People!$A$2:$B$5, 2, FALSE)</f>
        <v>Kelly Williams</v>
      </c>
      <c r="W77" s="3" t="str">
        <f>IFERROR(VLOOKUP($B77, 'Returns'!$A$2:$B$801, 2, FALSE), "No")</f>
        <v>No</v>
      </c>
    </row>
    <row r="78" spans="1:23" x14ac:dyDescent="0.3">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VLOOKUP($M78,People!$A$2:$B$5, 2, FALSE)</f>
        <v>Kelly Williams</v>
      </c>
      <c r="W78" s="3" t="str">
        <f>IFERROR(VLOOKUP($B78, 'Returns'!$A$2:$B$801, 2, FALSE), "No")</f>
        <v>No</v>
      </c>
    </row>
    <row r="79" spans="1:23" x14ac:dyDescent="0.3">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VLOOKUP($M79,People!$A$2:$B$5, 2, FALSE)</f>
        <v>Kelly Williams</v>
      </c>
      <c r="W79" s="3" t="str">
        <f>IFERROR(VLOOKUP($B79, 'Returns'!$A$2:$B$801, 2, FALSE), "No")</f>
        <v>No</v>
      </c>
    </row>
    <row r="80" spans="1:23" x14ac:dyDescent="0.3">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VLOOKUP($M80,People!$A$2:$B$5, 2, FALSE)</f>
        <v>Kelly Williams</v>
      </c>
      <c r="W80" s="3" t="str">
        <f>IFERROR(VLOOKUP($B80, 'Returns'!$A$2:$B$801, 2, FALSE), "No")</f>
        <v>No</v>
      </c>
    </row>
    <row r="81" spans="1:23" x14ac:dyDescent="0.3">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VLOOKUP($M81,People!$A$2:$B$5, 2, FALSE)</f>
        <v>Cassandra Brandow</v>
      </c>
      <c r="W81" s="3" t="str">
        <f>IFERROR(VLOOKUP($B81, 'Returns'!$A$2:$B$801, 2, FALSE), "No")</f>
        <v>No</v>
      </c>
    </row>
    <row r="82" spans="1:23" x14ac:dyDescent="0.3">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VLOOKUP($M82,People!$A$2:$B$5, 2, FALSE)</f>
        <v>Cassandra Brandow</v>
      </c>
      <c r="W82" s="3" t="str">
        <f>IFERROR(VLOOKUP($B82, 'Returns'!$A$2:$B$801, 2, FALSE), "No")</f>
        <v>No</v>
      </c>
    </row>
    <row r="83" spans="1:23" x14ac:dyDescent="0.3">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VLOOKUP($M83,People!$A$2:$B$5, 2, FALSE)</f>
        <v>Anna Andreadi</v>
      </c>
      <c r="W83" s="3" t="str">
        <f>IFERROR(VLOOKUP($B83, 'Returns'!$A$2:$B$801, 2, FALSE), "No")</f>
        <v>No</v>
      </c>
    </row>
    <row r="84" spans="1:23" x14ac:dyDescent="0.3">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VLOOKUP($M84,People!$A$2:$B$5, 2, FALSE)</f>
        <v>Anna Andreadi</v>
      </c>
      <c r="W84" s="3" t="str">
        <f>IFERROR(VLOOKUP($B84, 'Returns'!$A$2:$B$801, 2, FALSE), "No")</f>
        <v>No</v>
      </c>
    </row>
    <row r="85" spans="1:23" x14ac:dyDescent="0.3">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VLOOKUP($M85,People!$A$2:$B$5, 2, FALSE)</f>
        <v>Cassandra Brandow</v>
      </c>
      <c r="W85" s="3" t="str">
        <f>IFERROR(VLOOKUP($B85, 'Returns'!$A$2:$B$801, 2, FALSE), "No")</f>
        <v>No</v>
      </c>
    </row>
    <row r="86" spans="1:23" x14ac:dyDescent="0.3">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VLOOKUP($M86,People!$A$2:$B$5, 2, FALSE)</f>
        <v>Kelly Williams</v>
      </c>
      <c r="W86" s="3" t="str">
        <f>IFERROR(VLOOKUP($B86, 'Returns'!$A$2:$B$801, 2, FALSE), "No")</f>
        <v>No</v>
      </c>
    </row>
    <row r="87" spans="1:23" x14ac:dyDescent="0.3">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VLOOKUP($M87,People!$A$2:$B$5, 2, FALSE)</f>
        <v>Cassandra Brandow</v>
      </c>
      <c r="W87" s="3" t="str">
        <f>IFERROR(VLOOKUP($B87, 'Returns'!$A$2:$B$801, 2, FALSE), "No")</f>
        <v>No</v>
      </c>
    </row>
    <row r="88" spans="1:23" x14ac:dyDescent="0.3">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VLOOKUP($M88,People!$A$2:$B$5, 2, FALSE)</f>
        <v>Kelly Williams</v>
      </c>
      <c r="W88" s="3" t="str">
        <f>IFERROR(VLOOKUP($B88, 'Returns'!$A$2:$B$801, 2, FALSE), "No")</f>
        <v>No</v>
      </c>
    </row>
    <row r="89" spans="1:23" x14ac:dyDescent="0.3">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VLOOKUP($M89,People!$A$2:$B$5, 2, FALSE)</f>
        <v>Kelly Williams</v>
      </c>
      <c r="W89" s="3" t="str">
        <f>IFERROR(VLOOKUP($B89, 'Returns'!$A$2:$B$801, 2, FALSE), "No")</f>
        <v>No</v>
      </c>
    </row>
    <row r="90" spans="1:23" x14ac:dyDescent="0.3">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VLOOKUP($M90,People!$A$2:$B$5, 2, FALSE)</f>
        <v>Kelly Williams</v>
      </c>
      <c r="W90" s="3" t="str">
        <f>IFERROR(VLOOKUP($B90, 'Returns'!$A$2:$B$801, 2, FALSE), "No")</f>
        <v>No</v>
      </c>
    </row>
    <row r="91" spans="1:23" x14ac:dyDescent="0.3">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VLOOKUP($M91,People!$A$2:$B$5, 2, FALSE)</f>
        <v>Anna Andreadi</v>
      </c>
      <c r="W91" s="3" t="str">
        <f>IFERROR(VLOOKUP($B91, 'Returns'!$A$2:$B$801, 2, FALSE), "No")</f>
        <v>Yes</v>
      </c>
    </row>
    <row r="92" spans="1:23" x14ac:dyDescent="0.3">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VLOOKUP($M92,People!$A$2:$B$5, 2, FALSE)</f>
        <v>Anna Andreadi</v>
      </c>
      <c r="W92" s="3" t="str">
        <f>IFERROR(VLOOKUP($B92, 'Returns'!$A$2:$B$801, 2, FALSE), "No")</f>
        <v>Yes</v>
      </c>
    </row>
    <row r="93" spans="1:23" x14ac:dyDescent="0.3">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VLOOKUP($M93,People!$A$2:$B$5, 2, FALSE)</f>
        <v>Anna Andreadi</v>
      </c>
      <c r="W93" s="3" t="str">
        <f>IFERROR(VLOOKUP($B93, 'Returns'!$A$2:$B$801, 2, FALSE), "No")</f>
        <v>Yes</v>
      </c>
    </row>
    <row r="94" spans="1:23" x14ac:dyDescent="0.3">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VLOOKUP($M94,People!$A$2:$B$5, 2, FALSE)</f>
        <v>Kelly Williams</v>
      </c>
      <c r="W94" s="3" t="str">
        <f>IFERROR(VLOOKUP($B94, 'Returns'!$A$2:$B$801, 2, FALSE), "No")</f>
        <v>No</v>
      </c>
    </row>
    <row r="95" spans="1:23" x14ac:dyDescent="0.3">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VLOOKUP($M95,People!$A$2:$B$5, 2, FALSE)</f>
        <v>Kelly Williams</v>
      </c>
      <c r="W95" s="3" t="str">
        <f>IFERROR(VLOOKUP($B95, 'Returns'!$A$2:$B$801, 2, FALSE), "No")</f>
        <v>No</v>
      </c>
    </row>
    <row r="96" spans="1:23" x14ac:dyDescent="0.3">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VLOOKUP($M96,People!$A$2:$B$5, 2, FALSE)</f>
        <v>Kelly Williams</v>
      </c>
      <c r="W96" s="3" t="str">
        <f>IFERROR(VLOOKUP($B96, 'Returns'!$A$2:$B$801, 2, FALSE), "No")</f>
        <v>No</v>
      </c>
    </row>
    <row r="97" spans="1:23" x14ac:dyDescent="0.3">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VLOOKUP($M97,People!$A$2:$B$5, 2, FALSE)</f>
        <v>Anna Andreadi</v>
      </c>
      <c r="W97" s="3" t="str">
        <f>IFERROR(VLOOKUP($B97, 'Returns'!$A$2:$B$801, 2, FALSE), "No")</f>
        <v>No</v>
      </c>
    </row>
    <row r="98" spans="1:23" x14ac:dyDescent="0.3">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VLOOKUP($M98,People!$A$2:$B$5, 2, FALSE)</f>
        <v>Chuck Magee</v>
      </c>
      <c r="W98" s="3" t="str">
        <f>IFERROR(VLOOKUP($B98, 'Returns'!$A$2:$B$801, 2, FALSE), "No")</f>
        <v>No</v>
      </c>
    </row>
    <row r="99" spans="1:23" x14ac:dyDescent="0.3">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VLOOKUP($M99,People!$A$2:$B$5, 2, FALSE)</f>
        <v>Anna Andreadi</v>
      </c>
      <c r="W99" s="3" t="str">
        <f>IFERROR(VLOOKUP($B99, 'Returns'!$A$2:$B$801, 2, FALSE), "No")</f>
        <v>No</v>
      </c>
    </row>
    <row r="100" spans="1:23" x14ac:dyDescent="0.3">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VLOOKUP($M100,People!$A$2:$B$5, 2, FALSE)</f>
        <v>Kelly Williams</v>
      </c>
      <c r="W100" s="3" t="str">
        <f>IFERROR(VLOOKUP($B100, 'Returns'!$A$2:$B$801, 2, FALSE), "No")</f>
        <v>No</v>
      </c>
    </row>
    <row r="101" spans="1:23" x14ac:dyDescent="0.3">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VLOOKUP($M101,People!$A$2:$B$5, 2, FALSE)</f>
        <v>Kelly Williams</v>
      </c>
      <c r="W101" s="3" t="str">
        <f>IFERROR(VLOOKUP($B101, 'Returns'!$A$2:$B$801, 2, FALSE), "No")</f>
        <v>No</v>
      </c>
    </row>
    <row r="102" spans="1:23" x14ac:dyDescent="0.3">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VLOOKUP($M102,People!$A$2:$B$5, 2, FALSE)</f>
        <v>Kelly Williams</v>
      </c>
      <c r="W102" s="3" t="str">
        <f>IFERROR(VLOOKUP($B102, 'Returns'!$A$2:$B$801, 2, FALSE), "No")</f>
        <v>No</v>
      </c>
    </row>
    <row r="103" spans="1:23" x14ac:dyDescent="0.3">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VLOOKUP($M103,People!$A$2:$B$5, 2, FALSE)</f>
        <v>Kelly Williams</v>
      </c>
      <c r="W103" s="3" t="str">
        <f>IFERROR(VLOOKUP($B103, 'Returns'!$A$2:$B$801, 2, FALSE), "No")</f>
        <v>No</v>
      </c>
    </row>
    <row r="104" spans="1:23" x14ac:dyDescent="0.3">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VLOOKUP($M104,People!$A$2:$B$5, 2, FALSE)</f>
        <v>Kelly Williams</v>
      </c>
      <c r="W104" s="3" t="str">
        <f>IFERROR(VLOOKUP($B104, 'Returns'!$A$2:$B$801, 2, FALSE), "No")</f>
        <v>No</v>
      </c>
    </row>
    <row r="105" spans="1:23" x14ac:dyDescent="0.3">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VLOOKUP($M105,People!$A$2:$B$5, 2, FALSE)</f>
        <v>Anna Andreadi</v>
      </c>
      <c r="W105" s="3" t="str">
        <f>IFERROR(VLOOKUP($B105, 'Returns'!$A$2:$B$801, 2, FALSE), "No")</f>
        <v>No</v>
      </c>
    </row>
    <row r="106" spans="1:23" x14ac:dyDescent="0.3">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VLOOKUP($M106,People!$A$2:$B$5, 2, FALSE)</f>
        <v>Anna Andreadi</v>
      </c>
      <c r="W106" s="3" t="str">
        <f>IFERROR(VLOOKUP($B106, 'Returns'!$A$2:$B$801, 2, FALSE), "No")</f>
        <v>No</v>
      </c>
    </row>
    <row r="107" spans="1:23" x14ac:dyDescent="0.3">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VLOOKUP($M107,People!$A$2:$B$5, 2, FALSE)</f>
        <v>Anna Andreadi</v>
      </c>
      <c r="W107" s="3" t="str">
        <f>IFERROR(VLOOKUP($B107, 'Returns'!$A$2:$B$801, 2, FALSE), "No")</f>
        <v>No</v>
      </c>
    </row>
    <row r="108" spans="1:23" x14ac:dyDescent="0.3">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VLOOKUP($M108,People!$A$2:$B$5, 2, FALSE)</f>
        <v>Cassandra Brandow</v>
      </c>
      <c r="W108" s="3" t="str">
        <f>IFERROR(VLOOKUP($B108, 'Returns'!$A$2:$B$801, 2, FALSE), "No")</f>
        <v>No</v>
      </c>
    </row>
    <row r="109" spans="1:23" x14ac:dyDescent="0.3">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VLOOKUP($M109,People!$A$2:$B$5, 2, FALSE)</f>
        <v>Cassandra Brandow</v>
      </c>
      <c r="W109" s="3" t="str">
        <f>IFERROR(VLOOKUP($B109, 'Returns'!$A$2:$B$801, 2, FALSE), "No")</f>
        <v>No</v>
      </c>
    </row>
    <row r="110" spans="1:23" x14ac:dyDescent="0.3">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VLOOKUP($M110,People!$A$2:$B$5, 2, FALSE)</f>
        <v>Cassandra Brandow</v>
      </c>
      <c r="W110" s="3" t="str">
        <f>IFERROR(VLOOKUP($B110, 'Returns'!$A$2:$B$801, 2, FALSE), "No")</f>
        <v>No</v>
      </c>
    </row>
    <row r="111" spans="1:23" x14ac:dyDescent="0.3">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VLOOKUP($M111,People!$A$2:$B$5, 2, FALSE)</f>
        <v>Kelly Williams</v>
      </c>
      <c r="W111" s="3" t="str">
        <f>IFERROR(VLOOKUP($B111, 'Returns'!$A$2:$B$801, 2, FALSE), "No")</f>
        <v>No</v>
      </c>
    </row>
    <row r="112" spans="1:23" x14ac:dyDescent="0.3">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VLOOKUP($M112,People!$A$2:$B$5, 2, FALSE)</f>
        <v>Chuck Magee</v>
      </c>
      <c r="W112" s="3" t="str">
        <f>IFERROR(VLOOKUP($B112, 'Returns'!$A$2:$B$801, 2, FALSE), "No")</f>
        <v>No</v>
      </c>
    </row>
    <row r="113" spans="1:23" x14ac:dyDescent="0.3">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VLOOKUP($M113,People!$A$2:$B$5, 2, FALSE)</f>
        <v>Kelly Williams</v>
      </c>
      <c r="W113" s="3" t="str">
        <f>IFERROR(VLOOKUP($B113, 'Returns'!$A$2:$B$801, 2, FALSE), "No")</f>
        <v>No</v>
      </c>
    </row>
    <row r="114" spans="1:23" x14ac:dyDescent="0.3">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VLOOKUP($M114,People!$A$2:$B$5, 2, FALSE)</f>
        <v>Kelly Williams</v>
      </c>
      <c r="W114" s="3" t="str">
        <f>IFERROR(VLOOKUP($B114, 'Returns'!$A$2:$B$801, 2, FALSE), "No")</f>
        <v>No</v>
      </c>
    </row>
    <row r="115" spans="1:23" x14ac:dyDescent="0.3">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VLOOKUP($M115,People!$A$2:$B$5, 2, FALSE)</f>
        <v>Chuck Magee</v>
      </c>
      <c r="W115" s="3" t="str">
        <f>IFERROR(VLOOKUP($B115, 'Returns'!$A$2:$B$801, 2, FALSE), "No")</f>
        <v>No</v>
      </c>
    </row>
    <row r="116" spans="1:23" x14ac:dyDescent="0.3">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VLOOKUP($M116,People!$A$2:$B$5, 2, FALSE)</f>
        <v>Chuck Magee</v>
      </c>
      <c r="W116" s="3" t="str">
        <f>IFERROR(VLOOKUP($B116, 'Returns'!$A$2:$B$801, 2, FALSE), "No")</f>
        <v>No</v>
      </c>
    </row>
    <row r="117" spans="1:23" x14ac:dyDescent="0.3">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VLOOKUP($M117,People!$A$2:$B$5, 2, FALSE)</f>
        <v>Chuck Magee</v>
      </c>
      <c r="W117" s="3" t="str">
        <f>IFERROR(VLOOKUP($B117, 'Returns'!$A$2:$B$801, 2, FALSE), "No")</f>
        <v>No</v>
      </c>
    </row>
    <row r="118" spans="1:23" x14ac:dyDescent="0.3">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VLOOKUP($M118,People!$A$2:$B$5, 2, FALSE)</f>
        <v>Chuck Magee</v>
      </c>
      <c r="W118" s="3" t="str">
        <f>IFERROR(VLOOKUP($B118, 'Returns'!$A$2:$B$801, 2, FALSE), "No")</f>
        <v>No</v>
      </c>
    </row>
    <row r="119" spans="1:23" x14ac:dyDescent="0.3">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VLOOKUP($M119,People!$A$2:$B$5, 2, FALSE)</f>
        <v>Anna Andreadi</v>
      </c>
      <c r="W119" s="3" t="str">
        <f>IFERROR(VLOOKUP($B119, 'Returns'!$A$2:$B$801, 2, FALSE), "No")</f>
        <v>No</v>
      </c>
    </row>
    <row r="120" spans="1:23" x14ac:dyDescent="0.3">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VLOOKUP($M120,People!$A$2:$B$5, 2, FALSE)</f>
        <v>Cassandra Brandow</v>
      </c>
      <c r="W120" s="3" t="str">
        <f>IFERROR(VLOOKUP($B120, 'Returns'!$A$2:$B$801, 2, FALSE), "No")</f>
        <v>No</v>
      </c>
    </row>
    <row r="121" spans="1:23" x14ac:dyDescent="0.3">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VLOOKUP($M121,People!$A$2:$B$5, 2, FALSE)</f>
        <v>Chuck Magee</v>
      </c>
      <c r="W121" s="3" t="str">
        <f>IFERROR(VLOOKUP($B121, 'Returns'!$A$2:$B$801, 2, FALSE), "No")</f>
        <v>No</v>
      </c>
    </row>
    <row r="122" spans="1:23" x14ac:dyDescent="0.3">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VLOOKUP($M122,People!$A$2:$B$5, 2, FALSE)</f>
        <v>Chuck Magee</v>
      </c>
      <c r="W122" s="3" t="str">
        <f>IFERROR(VLOOKUP($B122, 'Returns'!$A$2:$B$801, 2, FALSE), "No")</f>
        <v>No</v>
      </c>
    </row>
    <row r="123" spans="1:23" x14ac:dyDescent="0.3">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VLOOKUP($M123,People!$A$2:$B$5, 2, FALSE)</f>
        <v>Chuck Magee</v>
      </c>
      <c r="W123" s="3" t="str">
        <f>IFERROR(VLOOKUP($B123, 'Returns'!$A$2:$B$801, 2, FALSE), "No")</f>
        <v>No</v>
      </c>
    </row>
    <row r="124" spans="1:23" x14ac:dyDescent="0.3">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VLOOKUP($M124,People!$A$2:$B$5, 2, FALSE)</f>
        <v>Chuck Magee</v>
      </c>
      <c r="W124" s="3" t="str">
        <f>IFERROR(VLOOKUP($B124, 'Returns'!$A$2:$B$801, 2, FALSE), "No")</f>
        <v>No</v>
      </c>
    </row>
    <row r="125" spans="1:23" x14ac:dyDescent="0.3">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VLOOKUP($M125,People!$A$2:$B$5, 2, FALSE)</f>
        <v>Chuck Magee</v>
      </c>
      <c r="W125" s="3" t="str">
        <f>IFERROR(VLOOKUP($B125, 'Returns'!$A$2:$B$801, 2, FALSE), "No")</f>
        <v>No</v>
      </c>
    </row>
    <row r="126" spans="1:23" x14ac:dyDescent="0.3">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VLOOKUP($M126,People!$A$2:$B$5, 2, FALSE)</f>
        <v>Kelly Williams</v>
      </c>
      <c r="W126" s="3" t="str">
        <f>IFERROR(VLOOKUP($B126, 'Returns'!$A$2:$B$801, 2, FALSE), "No")</f>
        <v>No</v>
      </c>
    </row>
    <row r="127" spans="1:23" x14ac:dyDescent="0.3">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VLOOKUP($M127,People!$A$2:$B$5, 2, FALSE)</f>
        <v>Kelly Williams</v>
      </c>
      <c r="W127" s="3" t="str">
        <f>IFERROR(VLOOKUP($B127, 'Returns'!$A$2:$B$801, 2, FALSE), "No")</f>
        <v>No</v>
      </c>
    </row>
    <row r="128" spans="1:23" x14ac:dyDescent="0.3">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VLOOKUP($M128,People!$A$2:$B$5, 2, FALSE)</f>
        <v>Anna Andreadi</v>
      </c>
      <c r="W128" s="3" t="str">
        <f>IFERROR(VLOOKUP($B128, 'Returns'!$A$2:$B$801, 2, FALSE), "No")</f>
        <v>No</v>
      </c>
    </row>
    <row r="129" spans="1:23" x14ac:dyDescent="0.3">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VLOOKUP($M129,People!$A$2:$B$5, 2, FALSE)</f>
        <v>Anna Andreadi</v>
      </c>
      <c r="W129" s="3" t="str">
        <f>IFERROR(VLOOKUP($B129, 'Returns'!$A$2:$B$801, 2, FALSE), "No")</f>
        <v>No</v>
      </c>
    </row>
    <row r="130" spans="1:23" x14ac:dyDescent="0.3">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VLOOKUP($M130,People!$A$2:$B$5, 2, FALSE)</f>
        <v>Anna Andreadi</v>
      </c>
      <c r="W130" s="3" t="str">
        <f>IFERROR(VLOOKUP($B130, 'Returns'!$A$2:$B$801, 2, FALSE), "No")</f>
        <v>No</v>
      </c>
    </row>
    <row r="131" spans="1:23" x14ac:dyDescent="0.3">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VLOOKUP($M131,People!$A$2:$B$5, 2, FALSE)</f>
        <v>Anna Andreadi</v>
      </c>
      <c r="W131" s="3" t="str">
        <f>IFERROR(VLOOKUP($B131, 'Returns'!$A$2:$B$801, 2, FALSE), "No")</f>
        <v>No</v>
      </c>
    </row>
    <row r="132" spans="1:23" x14ac:dyDescent="0.3">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VLOOKUP($M132,People!$A$2:$B$5, 2, FALSE)</f>
        <v>Chuck Magee</v>
      </c>
      <c r="W132" s="3" t="str">
        <f>IFERROR(VLOOKUP($B132, 'Returns'!$A$2:$B$801, 2, FALSE), "No")</f>
        <v>No</v>
      </c>
    </row>
    <row r="133" spans="1:23" x14ac:dyDescent="0.3">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VLOOKUP($M133,People!$A$2:$B$5, 2, FALSE)</f>
        <v>Chuck Magee</v>
      </c>
      <c r="W133" s="3" t="str">
        <f>IFERROR(VLOOKUP($B133, 'Returns'!$A$2:$B$801, 2, FALSE), "No")</f>
        <v>No</v>
      </c>
    </row>
    <row r="134" spans="1:23" x14ac:dyDescent="0.3">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VLOOKUP($M134,People!$A$2:$B$5, 2, FALSE)</f>
        <v>Chuck Magee</v>
      </c>
      <c r="W134" s="3" t="str">
        <f>IFERROR(VLOOKUP($B134, 'Returns'!$A$2:$B$801, 2, FALSE), "No")</f>
        <v>No</v>
      </c>
    </row>
    <row r="135" spans="1:23" x14ac:dyDescent="0.3">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VLOOKUP($M135,People!$A$2:$B$5, 2, FALSE)</f>
        <v>Anna Andreadi</v>
      </c>
      <c r="W135" s="3" t="str">
        <f>IFERROR(VLOOKUP($B135, 'Returns'!$A$2:$B$801, 2, FALSE), "No")</f>
        <v>Yes</v>
      </c>
    </row>
    <row r="136" spans="1:23" x14ac:dyDescent="0.3">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VLOOKUP($M136,People!$A$2:$B$5, 2, FALSE)</f>
        <v>Anna Andreadi</v>
      </c>
      <c r="W136" s="3" t="str">
        <f>IFERROR(VLOOKUP($B136, 'Returns'!$A$2:$B$801, 2, FALSE), "No")</f>
        <v>Yes</v>
      </c>
    </row>
    <row r="137" spans="1:23" x14ac:dyDescent="0.3">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VLOOKUP($M137,People!$A$2:$B$5, 2, FALSE)</f>
        <v>Anna Andreadi</v>
      </c>
      <c r="W137" s="3" t="str">
        <f>IFERROR(VLOOKUP($B137, 'Returns'!$A$2:$B$801, 2, FALSE), "No")</f>
        <v>Yes</v>
      </c>
    </row>
    <row r="138" spans="1:23" x14ac:dyDescent="0.3">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VLOOKUP($M138,People!$A$2:$B$5, 2, FALSE)</f>
        <v>Anna Andreadi</v>
      </c>
      <c r="W138" s="3" t="str">
        <f>IFERROR(VLOOKUP($B138, 'Returns'!$A$2:$B$801, 2, FALSE), "No")</f>
        <v>Yes</v>
      </c>
    </row>
    <row r="139" spans="1:23" x14ac:dyDescent="0.3">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VLOOKUP($M139,People!$A$2:$B$5, 2, FALSE)</f>
        <v>Anna Andreadi</v>
      </c>
      <c r="W139" s="3" t="str">
        <f>IFERROR(VLOOKUP($B139, 'Returns'!$A$2:$B$801, 2, FALSE), "No")</f>
        <v>Yes</v>
      </c>
    </row>
    <row r="140" spans="1:23" x14ac:dyDescent="0.3">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VLOOKUP($M140,People!$A$2:$B$5, 2, FALSE)</f>
        <v>Anna Andreadi</v>
      </c>
      <c r="W140" s="3" t="str">
        <f>IFERROR(VLOOKUP($B140, 'Returns'!$A$2:$B$801, 2, FALSE), "No")</f>
        <v>Yes</v>
      </c>
    </row>
    <row r="141" spans="1:23" x14ac:dyDescent="0.3">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VLOOKUP($M141,People!$A$2:$B$5, 2, FALSE)</f>
        <v>Anna Andreadi</v>
      </c>
      <c r="W141" s="3" t="str">
        <f>IFERROR(VLOOKUP($B141, 'Returns'!$A$2:$B$801, 2, FALSE), "No")</f>
        <v>Yes</v>
      </c>
    </row>
    <row r="142" spans="1:23" x14ac:dyDescent="0.3">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VLOOKUP($M142,People!$A$2:$B$5, 2, FALSE)</f>
        <v>Chuck Magee</v>
      </c>
      <c r="W142" s="3" t="str">
        <f>IFERROR(VLOOKUP($B142, 'Returns'!$A$2:$B$801, 2, FALSE), "No")</f>
        <v>No</v>
      </c>
    </row>
    <row r="143" spans="1:23" x14ac:dyDescent="0.3">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VLOOKUP($M143,People!$A$2:$B$5, 2, FALSE)</f>
        <v>Anna Andreadi</v>
      </c>
      <c r="W143" s="3" t="str">
        <f>IFERROR(VLOOKUP($B143, 'Returns'!$A$2:$B$801, 2, FALSE), "No")</f>
        <v>No</v>
      </c>
    </row>
    <row r="144" spans="1:23" x14ac:dyDescent="0.3">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VLOOKUP($M144,People!$A$2:$B$5, 2, FALSE)</f>
        <v>Anna Andreadi</v>
      </c>
      <c r="W144" s="3" t="str">
        <f>IFERROR(VLOOKUP($B144, 'Returns'!$A$2:$B$801, 2, FALSE), "No")</f>
        <v>No</v>
      </c>
    </row>
    <row r="145" spans="1:23" x14ac:dyDescent="0.3">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VLOOKUP($M145,People!$A$2:$B$5, 2, FALSE)</f>
        <v>Anna Andreadi</v>
      </c>
      <c r="W145" s="3" t="str">
        <f>IFERROR(VLOOKUP($B145, 'Returns'!$A$2:$B$801, 2, FALSE), "No")</f>
        <v>No</v>
      </c>
    </row>
    <row r="146" spans="1:23" x14ac:dyDescent="0.3">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VLOOKUP($M146,People!$A$2:$B$5, 2, FALSE)</f>
        <v>Kelly Williams</v>
      </c>
      <c r="W146" s="3" t="str">
        <f>IFERROR(VLOOKUP($B146, 'Returns'!$A$2:$B$801, 2, FALSE), "No")</f>
        <v>No</v>
      </c>
    </row>
    <row r="147" spans="1:23" x14ac:dyDescent="0.3">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VLOOKUP($M147,People!$A$2:$B$5, 2, FALSE)</f>
        <v>Anna Andreadi</v>
      </c>
      <c r="W147" s="3" t="str">
        <f>IFERROR(VLOOKUP($B147, 'Returns'!$A$2:$B$801, 2, FALSE), "No")</f>
        <v>No</v>
      </c>
    </row>
    <row r="148" spans="1:23" x14ac:dyDescent="0.3">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VLOOKUP($M148,People!$A$2:$B$5, 2, FALSE)</f>
        <v>Chuck Magee</v>
      </c>
      <c r="W148" s="3" t="str">
        <f>IFERROR(VLOOKUP($B148, 'Returns'!$A$2:$B$801, 2, FALSE), "No")</f>
        <v>No</v>
      </c>
    </row>
    <row r="149" spans="1:23" x14ac:dyDescent="0.3">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VLOOKUP($M149,People!$A$2:$B$5, 2, FALSE)</f>
        <v>Kelly Williams</v>
      </c>
      <c r="W149" s="3" t="str">
        <f>IFERROR(VLOOKUP($B149, 'Returns'!$A$2:$B$801, 2, FALSE), "No")</f>
        <v>No</v>
      </c>
    </row>
    <row r="150" spans="1:23" x14ac:dyDescent="0.3">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VLOOKUP($M150,People!$A$2:$B$5, 2, FALSE)</f>
        <v>Kelly Williams</v>
      </c>
      <c r="W150" s="3" t="str">
        <f>IFERROR(VLOOKUP($B150, 'Returns'!$A$2:$B$801, 2, FALSE), "No")</f>
        <v>No</v>
      </c>
    </row>
    <row r="151" spans="1:23" x14ac:dyDescent="0.3">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VLOOKUP($M151,People!$A$2:$B$5, 2, FALSE)</f>
        <v>Kelly Williams</v>
      </c>
      <c r="W151" s="3" t="str">
        <f>IFERROR(VLOOKUP($B151, 'Returns'!$A$2:$B$801, 2, FALSE), "No")</f>
        <v>No</v>
      </c>
    </row>
    <row r="152" spans="1:23" x14ac:dyDescent="0.3">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VLOOKUP($M152,People!$A$2:$B$5, 2, FALSE)</f>
        <v>Kelly Williams</v>
      </c>
      <c r="W152" s="3" t="str">
        <f>IFERROR(VLOOKUP($B152, 'Returns'!$A$2:$B$801, 2, FALSE), "No")</f>
        <v>No</v>
      </c>
    </row>
    <row r="153" spans="1:23" x14ac:dyDescent="0.3">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VLOOKUP($M153,People!$A$2:$B$5, 2, FALSE)</f>
        <v>Anna Andreadi</v>
      </c>
      <c r="W153" s="3" t="str">
        <f>IFERROR(VLOOKUP($B153, 'Returns'!$A$2:$B$801, 2, FALSE), "No")</f>
        <v>No</v>
      </c>
    </row>
    <row r="154" spans="1:23" x14ac:dyDescent="0.3">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VLOOKUP($M154,People!$A$2:$B$5, 2, FALSE)</f>
        <v>Anna Andreadi</v>
      </c>
      <c r="W154" s="3" t="str">
        <f>IFERROR(VLOOKUP($B154, 'Returns'!$A$2:$B$801, 2, FALSE), "No")</f>
        <v>No</v>
      </c>
    </row>
    <row r="155" spans="1:23" x14ac:dyDescent="0.3">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VLOOKUP($M155,People!$A$2:$B$5, 2, FALSE)</f>
        <v>Anna Andreadi</v>
      </c>
      <c r="W155" s="3" t="str">
        <f>IFERROR(VLOOKUP($B155, 'Returns'!$A$2:$B$801, 2, FALSE), "No")</f>
        <v>No</v>
      </c>
    </row>
    <row r="156" spans="1:23" x14ac:dyDescent="0.3">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VLOOKUP($M156,People!$A$2:$B$5, 2, FALSE)</f>
        <v>Anna Andreadi</v>
      </c>
      <c r="W156" s="3" t="str">
        <f>IFERROR(VLOOKUP($B156, 'Returns'!$A$2:$B$801, 2, FALSE), "No")</f>
        <v>No</v>
      </c>
    </row>
    <row r="157" spans="1:23" x14ac:dyDescent="0.3">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VLOOKUP($M157,People!$A$2:$B$5, 2, FALSE)</f>
        <v>Anna Andreadi</v>
      </c>
      <c r="W157" s="3" t="str">
        <f>IFERROR(VLOOKUP($B157, 'Returns'!$A$2:$B$801, 2, FALSE), "No")</f>
        <v>No</v>
      </c>
    </row>
    <row r="158" spans="1:23" x14ac:dyDescent="0.3">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VLOOKUP($M158,People!$A$2:$B$5, 2, FALSE)</f>
        <v>Anna Andreadi</v>
      </c>
      <c r="W158" s="3" t="str">
        <f>IFERROR(VLOOKUP($B158, 'Returns'!$A$2:$B$801, 2, FALSE), "No")</f>
        <v>No</v>
      </c>
    </row>
    <row r="159" spans="1:23" x14ac:dyDescent="0.3">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VLOOKUP($M159,People!$A$2:$B$5, 2, FALSE)</f>
        <v>Anna Andreadi</v>
      </c>
      <c r="W159" s="3" t="str">
        <f>IFERROR(VLOOKUP($B159, 'Returns'!$A$2:$B$801, 2, FALSE), "No")</f>
        <v>No</v>
      </c>
    </row>
    <row r="160" spans="1:23" x14ac:dyDescent="0.3">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VLOOKUP($M160,People!$A$2:$B$5, 2, FALSE)</f>
        <v>Kelly Williams</v>
      </c>
      <c r="W160" s="3" t="str">
        <f>IFERROR(VLOOKUP($B160, 'Returns'!$A$2:$B$801, 2, FALSE), "No")</f>
        <v>No</v>
      </c>
    </row>
    <row r="161" spans="1:23" x14ac:dyDescent="0.3">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VLOOKUP($M161,People!$A$2:$B$5, 2, FALSE)</f>
        <v>Kelly Williams</v>
      </c>
      <c r="W161" s="3" t="str">
        <f>IFERROR(VLOOKUP($B161, 'Returns'!$A$2:$B$801, 2, FALSE), "No")</f>
        <v>No</v>
      </c>
    </row>
    <row r="162" spans="1:23" x14ac:dyDescent="0.3">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VLOOKUP($M162,People!$A$2:$B$5, 2, FALSE)</f>
        <v>Anna Andreadi</v>
      </c>
      <c r="W162" s="3" t="str">
        <f>IFERROR(VLOOKUP($B162, 'Returns'!$A$2:$B$801, 2, FALSE), "No")</f>
        <v>No</v>
      </c>
    </row>
    <row r="163" spans="1:23" x14ac:dyDescent="0.3">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VLOOKUP($M163,People!$A$2:$B$5, 2, FALSE)</f>
        <v>Chuck Magee</v>
      </c>
      <c r="W163" s="3" t="str">
        <f>IFERROR(VLOOKUP($B163, 'Returns'!$A$2:$B$801, 2, FALSE), "No")</f>
        <v>No</v>
      </c>
    </row>
    <row r="164" spans="1:23" x14ac:dyDescent="0.3">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VLOOKUP($M164,People!$A$2:$B$5, 2, FALSE)</f>
        <v>Anna Andreadi</v>
      </c>
      <c r="W164" s="3" t="str">
        <f>IFERROR(VLOOKUP($B164, 'Returns'!$A$2:$B$801, 2, FALSE), "No")</f>
        <v>No</v>
      </c>
    </row>
    <row r="165" spans="1:23" x14ac:dyDescent="0.3">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VLOOKUP($M165,People!$A$2:$B$5, 2, FALSE)</f>
        <v>Anna Andreadi</v>
      </c>
      <c r="W165" s="3" t="str">
        <f>IFERROR(VLOOKUP($B165, 'Returns'!$A$2:$B$801, 2, FALSE), "No")</f>
        <v>No</v>
      </c>
    </row>
    <row r="166" spans="1:23" x14ac:dyDescent="0.3">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VLOOKUP($M166,People!$A$2:$B$5, 2, FALSE)</f>
        <v>Kelly Williams</v>
      </c>
      <c r="W166" s="3" t="str">
        <f>IFERROR(VLOOKUP($B166, 'Returns'!$A$2:$B$801, 2, FALSE), "No")</f>
        <v>No</v>
      </c>
    </row>
    <row r="167" spans="1:23" x14ac:dyDescent="0.3">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VLOOKUP($M167,People!$A$2:$B$5, 2, FALSE)</f>
        <v>Kelly Williams</v>
      </c>
      <c r="W167" s="3" t="str">
        <f>IFERROR(VLOOKUP($B167, 'Returns'!$A$2:$B$801, 2, FALSE), "No")</f>
        <v>No</v>
      </c>
    </row>
    <row r="168" spans="1:23" x14ac:dyDescent="0.3">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VLOOKUP($M168,People!$A$2:$B$5, 2, FALSE)</f>
        <v>Kelly Williams</v>
      </c>
      <c r="W168" s="3" t="str">
        <f>IFERROR(VLOOKUP($B168, 'Returns'!$A$2:$B$801, 2, FALSE), "No")</f>
        <v>No</v>
      </c>
    </row>
    <row r="169" spans="1:23" x14ac:dyDescent="0.3">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VLOOKUP($M169,People!$A$2:$B$5, 2, FALSE)</f>
        <v>Kelly Williams</v>
      </c>
      <c r="W169" s="3" t="str">
        <f>IFERROR(VLOOKUP($B169, 'Returns'!$A$2:$B$801, 2, FALSE), "No")</f>
        <v>No</v>
      </c>
    </row>
    <row r="170" spans="1:23" x14ac:dyDescent="0.3">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VLOOKUP($M170,People!$A$2:$B$5, 2, FALSE)</f>
        <v>Kelly Williams</v>
      </c>
      <c r="W170" s="3" t="str">
        <f>IFERROR(VLOOKUP($B170, 'Returns'!$A$2:$B$801, 2, FALSE), "No")</f>
        <v>No</v>
      </c>
    </row>
    <row r="171" spans="1:23" x14ac:dyDescent="0.3">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VLOOKUP($M171,People!$A$2:$B$5, 2, FALSE)</f>
        <v>Kelly Williams</v>
      </c>
      <c r="W171" s="3" t="str">
        <f>IFERROR(VLOOKUP($B171, 'Returns'!$A$2:$B$801, 2, FALSE), "No")</f>
        <v>No</v>
      </c>
    </row>
    <row r="172" spans="1:23" x14ac:dyDescent="0.3">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VLOOKUP($M172,People!$A$2:$B$5, 2, FALSE)</f>
        <v>Kelly Williams</v>
      </c>
      <c r="W172" s="3" t="str">
        <f>IFERROR(VLOOKUP($B172, 'Returns'!$A$2:$B$801, 2, FALSE), "No")</f>
        <v>No</v>
      </c>
    </row>
    <row r="173" spans="1:23" x14ac:dyDescent="0.3">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VLOOKUP($M173,People!$A$2:$B$5, 2, FALSE)</f>
        <v>Anna Andreadi</v>
      </c>
      <c r="W173" s="3" t="str">
        <f>IFERROR(VLOOKUP($B173, 'Returns'!$A$2:$B$801, 2, FALSE), "No")</f>
        <v>No</v>
      </c>
    </row>
    <row r="174" spans="1:23" x14ac:dyDescent="0.3">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VLOOKUP($M174,People!$A$2:$B$5, 2, FALSE)</f>
        <v>Anna Andreadi</v>
      </c>
      <c r="W174" s="3" t="str">
        <f>IFERROR(VLOOKUP($B174, 'Returns'!$A$2:$B$801, 2, FALSE), "No")</f>
        <v>No</v>
      </c>
    </row>
    <row r="175" spans="1:23" x14ac:dyDescent="0.3">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VLOOKUP($M175,People!$A$2:$B$5, 2, FALSE)</f>
        <v>Anna Andreadi</v>
      </c>
      <c r="W175" s="3" t="str">
        <f>IFERROR(VLOOKUP($B175, 'Returns'!$A$2:$B$801, 2, FALSE), "No")</f>
        <v>No</v>
      </c>
    </row>
    <row r="176" spans="1:23" x14ac:dyDescent="0.3">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VLOOKUP($M176,People!$A$2:$B$5, 2, FALSE)</f>
        <v>Kelly Williams</v>
      </c>
      <c r="W176" s="3" t="str">
        <f>IFERROR(VLOOKUP($B176, 'Returns'!$A$2:$B$801, 2, FALSE), "No")</f>
        <v>No</v>
      </c>
    </row>
    <row r="177" spans="1:23" x14ac:dyDescent="0.3">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VLOOKUP($M177,People!$A$2:$B$5, 2, FALSE)</f>
        <v>Kelly Williams</v>
      </c>
      <c r="W177" s="3" t="str">
        <f>IFERROR(VLOOKUP($B177, 'Returns'!$A$2:$B$801, 2, FALSE), "No")</f>
        <v>No</v>
      </c>
    </row>
    <row r="178" spans="1:23" x14ac:dyDescent="0.3">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VLOOKUP($M178,People!$A$2:$B$5, 2, FALSE)</f>
        <v>Kelly Williams</v>
      </c>
      <c r="W178" s="3" t="str">
        <f>IFERROR(VLOOKUP($B178, 'Returns'!$A$2:$B$801, 2, FALSE), "No")</f>
        <v>No</v>
      </c>
    </row>
    <row r="179" spans="1:23" x14ac:dyDescent="0.3">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VLOOKUP($M179,People!$A$2:$B$5, 2, FALSE)</f>
        <v>Chuck Magee</v>
      </c>
      <c r="W179" s="3" t="str">
        <f>IFERROR(VLOOKUP($B179, 'Returns'!$A$2:$B$801, 2, FALSE), "No")</f>
        <v>No</v>
      </c>
    </row>
    <row r="180" spans="1:23" x14ac:dyDescent="0.3">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VLOOKUP($M180,People!$A$2:$B$5, 2, FALSE)</f>
        <v>Chuck Magee</v>
      </c>
      <c r="W180" s="3" t="str">
        <f>IFERROR(VLOOKUP($B180, 'Returns'!$A$2:$B$801, 2, FALSE), "No")</f>
        <v>No</v>
      </c>
    </row>
    <row r="181" spans="1:23" x14ac:dyDescent="0.3">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VLOOKUP($M181,People!$A$2:$B$5, 2, FALSE)</f>
        <v>Chuck Magee</v>
      </c>
      <c r="W181" s="3" t="str">
        <f>IFERROR(VLOOKUP($B181, 'Returns'!$A$2:$B$801, 2, FALSE), "No")</f>
        <v>No</v>
      </c>
    </row>
    <row r="182" spans="1:23" x14ac:dyDescent="0.3">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VLOOKUP($M182,People!$A$2:$B$5, 2, FALSE)</f>
        <v>Kelly Williams</v>
      </c>
      <c r="W182" s="3" t="str">
        <f>IFERROR(VLOOKUP($B182, 'Returns'!$A$2:$B$801, 2, FALSE), "No")</f>
        <v>No</v>
      </c>
    </row>
    <row r="183" spans="1:23" x14ac:dyDescent="0.3">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VLOOKUP($M183,People!$A$2:$B$5, 2, FALSE)</f>
        <v>Kelly Williams</v>
      </c>
      <c r="W183" s="3" t="str">
        <f>IFERROR(VLOOKUP($B183, 'Returns'!$A$2:$B$801, 2, FALSE), "No")</f>
        <v>No</v>
      </c>
    </row>
    <row r="184" spans="1:23" x14ac:dyDescent="0.3">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VLOOKUP($M184,People!$A$2:$B$5, 2, FALSE)</f>
        <v>Cassandra Brandow</v>
      </c>
      <c r="W184" s="3" t="str">
        <f>IFERROR(VLOOKUP($B184, 'Returns'!$A$2:$B$801, 2, FALSE), "No")</f>
        <v>No</v>
      </c>
    </row>
    <row r="185" spans="1:23" x14ac:dyDescent="0.3">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VLOOKUP($M185,People!$A$2:$B$5, 2, FALSE)</f>
        <v>Cassandra Brandow</v>
      </c>
      <c r="W185" s="3" t="str">
        <f>IFERROR(VLOOKUP($B185, 'Returns'!$A$2:$B$801, 2, FALSE), "No")</f>
        <v>No</v>
      </c>
    </row>
    <row r="186" spans="1:23" x14ac:dyDescent="0.3">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VLOOKUP($M186,People!$A$2:$B$5, 2, FALSE)</f>
        <v>Cassandra Brandow</v>
      </c>
      <c r="W186" s="3" t="str">
        <f>IFERROR(VLOOKUP($B186, 'Returns'!$A$2:$B$801, 2, FALSE), "No")</f>
        <v>No</v>
      </c>
    </row>
    <row r="187" spans="1:23" x14ac:dyDescent="0.3">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VLOOKUP($M187,People!$A$2:$B$5, 2, FALSE)</f>
        <v>Chuck Magee</v>
      </c>
      <c r="W187" s="3" t="str">
        <f>IFERROR(VLOOKUP($B187, 'Returns'!$A$2:$B$801, 2, FALSE), "No")</f>
        <v>No</v>
      </c>
    </row>
    <row r="188" spans="1:23" x14ac:dyDescent="0.3">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VLOOKUP($M188,People!$A$2:$B$5, 2, FALSE)</f>
        <v>Anna Andreadi</v>
      </c>
      <c r="W188" s="3" t="str">
        <f>IFERROR(VLOOKUP($B188, 'Returns'!$A$2:$B$801, 2, FALSE), "No")</f>
        <v>No</v>
      </c>
    </row>
    <row r="189" spans="1:23" x14ac:dyDescent="0.3">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VLOOKUP($M189,People!$A$2:$B$5, 2, FALSE)</f>
        <v>Kelly Williams</v>
      </c>
      <c r="W189" s="3" t="str">
        <f>IFERROR(VLOOKUP($B189, 'Returns'!$A$2:$B$801, 2, FALSE), "No")</f>
        <v>No</v>
      </c>
    </row>
    <row r="190" spans="1:23" x14ac:dyDescent="0.3">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VLOOKUP($M190,People!$A$2:$B$5, 2, FALSE)</f>
        <v>Kelly Williams</v>
      </c>
      <c r="W190" s="3" t="str">
        <f>IFERROR(VLOOKUP($B190, 'Returns'!$A$2:$B$801, 2, FALSE), "No")</f>
        <v>No</v>
      </c>
    </row>
    <row r="191" spans="1:23" x14ac:dyDescent="0.3">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VLOOKUP($M191,People!$A$2:$B$5, 2, FALSE)</f>
        <v>Chuck Magee</v>
      </c>
      <c r="W191" s="3" t="str">
        <f>IFERROR(VLOOKUP($B191, 'Returns'!$A$2:$B$801, 2, FALSE), "No")</f>
        <v>No</v>
      </c>
    </row>
    <row r="192" spans="1:23" x14ac:dyDescent="0.3">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VLOOKUP($M192,People!$A$2:$B$5, 2, FALSE)</f>
        <v>Chuck Magee</v>
      </c>
      <c r="W192" s="3" t="str">
        <f>IFERROR(VLOOKUP($B192, 'Returns'!$A$2:$B$801, 2, FALSE), "No")</f>
        <v>No</v>
      </c>
    </row>
    <row r="193" spans="1:23" x14ac:dyDescent="0.3">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VLOOKUP($M193,People!$A$2:$B$5, 2, FALSE)</f>
        <v>Chuck Magee</v>
      </c>
      <c r="W193" s="3" t="str">
        <f>IFERROR(VLOOKUP($B193, 'Returns'!$A$2:$B$801, 2, FALSE), "No")</f>
        <v>No</v>
      </c>
    </row>
    <row r="194" spans="1:23" x14ac:dyDescent="0.3">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VLOOKUP($M194,People!$A$2:$B$5, 2, FALSE)</f>
        <v>Chuck Magee</v>
      </c>
      <c r="W194" s="3" t="str">
        <f>IFERROR(VLOOKUP($B194, 'Returns'!$A$2:$B$801, 2, FALSE), "No")</f>
        <v>No</v>
      </c>
    </row>
    <row r="195" spans="1:23" x14ac:dyDescent="0.3">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VLOOKUP($M195,People!$A$2:$B$5, 2, FALSE)</f>
        <v>Chuck Magee</v>
      </c>
      <c r="W195" s="3" t="str">
        <f>IFERROR(VLOOKUP($B195, 'Returns'!$A$2:$B$801, 2, FALSE), "No")</f>
        <v>No</v>
      </c>
    </row>
    <row r="196" spans="1:23" x14ac:dyDescent="0.3">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VLOOKUP($M196,People!$A$2:$B$5, 2, FALSE)</f>
        <v>Anna Andreadi</v>
      </c>
      <c r="W196" s="3" t="str">
        <f>IFERROR(VLOOKUP($B196, 'Returns'!$A$2:$B$801, 2, FALSE), "No")</f>
        <v>No</v>
      </c>
    </row>
    <row r="197" spans="1:23" x14ac:dyDescent="0.3">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VLOOKUP($M197,People!$A$2:$B$5, 2, FALSE)</f>
        <v>Chuck Magee</v>
      </c>
      <c r="W197" s="3" t="str">
        <f>IFERROR(VLOOKUP($B197, 'Returns'!$A$2:$B$801, 2, FALSE), "No")</f>
        <v>No</v>
      </c>
    </row>
    <row r="198" spans="1:23" x14ac:dyDescent="0.3">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VLOOKUP($M198,People!$A$2:$B$5, 2, FALSE)</f>
        <v>Chuck Magee</v>
      </c>
      <c r="W198" s="3" t="str">
        <f>IFERROR(VLOOKUP($B198, 'Returns'!$A$2:$B$801, 2, FALSE), "No")</f>
        <v>No</v>
      </c>
    </row>
    <row r="199" spans="1:23" x14ac:dyDescent="0.3">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VLOOKUP($M199,People!$A$2:$B$5, 2, FALSE)</f>
        <v>Chuck Magee</v>
      </c>
      <c r="W199" s="3" t="str">
        <f>IFERROR(VLOOKUP($B199, 'Returns'!$A$2:$B$801, 2, FALSE), "No")</f>
        <v>No</v>
      </c>
    </row>
    <row r="200" spans="1:23" x14ac:dyDescent="0.3">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VLOOKUP($M200,People!$A$2:$B$5, 2, FALSE)</f>
        <v>Chuck Magee</v>
      </c>
      <c r="W200" s="3" t="str">
        <f>IFERROR(VLOOKUP($B200, 'Returns'!$A$2:$B$801, 2, FALSE), "No")</f>
        <v>No</v>
      </c>
    </row>
    <row r="201" spans="1:23" x14ac:dyDescent="0.3">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VLOOKUP($M201,People!$A$2:$B$5, 2, FALSE)</f>
        <v>Chuck Magee</v>
      </c>
      <c r="W201" s="3" t="str">
        <f>IFERROR(VLOOKUP($B201, 'Returns'!$A$2:$B$801, 2, FALSE), "No")</f>
        <v>No</v>
      </c>
    </row>
    <row r="202" spans="1:23" x14ac:dyDescent="0.3">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VLOOKUP($M202,People!$A$2:$B$5, 2, FALSE)</f>
        <v>Chuck Magee</v>
      </c>
      <c r="W202" s="3" t="str">
        <f>IFERROR(VLOOKUP($B202, 'Returns'!$A$2:$B$801, 2, FALSE), "No")</f>
        <v>No</v>
      </c>
    </row>
    <row r="203" spans="1:23" x14ac:dyDescent="0.3">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VLOOKUP($M203,People!$A$2:$B$5, 2, FALSE)</f>
        <v>Anna Andreadi</v>
      </c>
      <c r="W203" s="3" t="str">
        <f>IFERROR(VLOOKUP($B203, 'Returns'!$A$2:$B$801, 2, FALSE), "No")</f>
        <v>Yes</v>
      </c>
    </row>
    <row r="204" spans="1:23" x14ac:dyDescent="0.3">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VLOOKUP($M204,People!$A$2:$B$5, 2, FALSE)</f>
        <v>Anna Andreadi</v>
      </c>
      <c r="W204" s="3" t="str">
        <f>IFERROR(VLOOKUP($B204, 'Returns'!$A$2:$B$801, 2, FALSE), "No")</f>
        <v>Yes</v>
      </c>
    </row>
    <row r="205" spans="1:23" x14ac:dyDescent="0.3">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VLOOKUP($M205,People!$A$2:$B$5, 2, FALSE)</f>
        <v>Kelly Williams</v>
      </c>
      <c r="W205" s="3" t="str">
        <f>IFERROR(VLOOKUP($B205, 'Returns'!$A$2:$B$801, 2, FALSE), "No")</f>
        <v>No</v>
      </c>
    </row>
    <row r="206" spans="1:23" x14ac:dyDescent="0.3">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VLOOKUP($M206,People!$A$2:$B$5, 2, FALSE)</f>
        <v>Cassandra Brandow</v>
      </c>
      <c r="W206" s="3" t="str">
        <f>IFERROR(VLOOKUP($B206, 'Returns'!$A$2:$B$801, 2, FALSE), "No")</f>
        <v>No</v>
      </c>
    </row>
    <row r="207" spans="1:23" x14ac:dyDescent="0.3">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VLOOKUP($M207,People!$A$2:$B$5, 2, FALSE)</f>
        <v>Anna Andreadi</v>
      </c>
      <c r="W207" s="3" t="str">
        <f>IFERROR(VLOOKUP($B207, 'Returns'!$A$2:$B$801, 2, FALSE), "No")</f>
        <v>No</v>
      </c>
    </row>
    <row r="208" spans="1:23" x14ac:dyDescent="0.3">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VLOOKUP($M208,People!$A$2:$B$5, 2, FALSE)</f>
        <v>Kelly Williams</v>
      </c>
      <c r="W208" s="3" t="str">
        <f>IFERROR(VLOOKUP($B208, 'Returns'!$A$2:$B$801, 2, FALSE), "No")</f>
        <v>No</v>
      </c>
    </row>
    <row r="209" spans="1:23" x14ac:dyDescent="0.3">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VLOOKUP($M209,People!$A$2:$B$5, 2, FALSE)</f>
        <v>Kelly Williams</v>
      </c>
      <c r="W209" s="3" t="str">
        <f>IFERROR(VLOOKUP($B209, 'Returns'!$A$2:$B$801, 2, FALSE), "No")</f>
        <v>No</v>
      </c>
    </row>
    <row r="210" spans="1:23" x14ac:dyDescent="0.3">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VLOOKUP($M210,People!$A$2:$B$5, 2, FALSE)</f>
        <v>Kelly Williams</v>
      </c>
      <c r="W210" s="3" t="str">
        <f>IFERROR(VLOOKUP($B210, 'Returns'!$A$2:$B$801, 2, FALSE), "No")</f>
        <v>No</v>
      </c>
    </row>
    <row r="211" spans="1:23" x14ac:dyDescent="0.3">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VLOOKUP($M211,People!$A$2:$B$5, 2, FALSE)</f>
        <v>Kelly Williams</v>
      </c>
      <c r="W211" s="3" t="str">
        <f>IFERROR(VLOOKUP($B211, 'Returns'!$A$2:$B$801, 2, FALSE), "No")</f>
        <v>No</v>
      </c>
    </row>
    <row r="212" spans="1:23" x14ac:dyDescent="0.3">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VLOOKUP($M212,People!$A$2:$B$5, 2, FALSE)</f>
        <v>Kelly Williams</v>
      </c>
      <c r="W212" s="3" t="str">
        <f>IFERROR(VLOOKUP($B212, 'Returns'!$A$2:$B$801, 2, FALSE), "No")</f>
        <v>No</v>
      </c>
    </row>
    <row r="213" spans="1:23" x14ac:dyDescent="0.3">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VLOOKUP($M213,People!$A$2:$B$5, 2, FALSE)</f>
        <v>Kelly Williams</v>
      </c>
      <c r="W213" s="3" t="str">
        <f>IFERROR(VLOOKUP($B213, 'Returns'!$A$2:$B$801, 2, FALSE), "No")</f>
        <v>No</v>
      </c>
    </row>
    <row r="214" spans="1:23" x14ac:dyDescent="0.3">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VLOOKUP($M214,People!$A$2:$B$5, 2, FALSE)</f>
        <v>Chuck Magee</v>
      </c>
      <c r="W214" s="3" t="str">
        <f>IFERROR(VLOOKUP($B214, 'Returns'!$A$2:$B$801, 2, FALSE), "No")</f>
        <v>Yes</v>
      </c>
    </row>
    <row r="215" spans="1:23" x14ac:dyDescent="0.3">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VLOOKUP($M215,People!$A$2:$B$5, 2, FALSE)</f>
        <v>Chuck Magee</v>
      </c>
      <c r="W215" s="3" t="str">
        <f>IFERROR(VLOOKUP($B215, 'Returns'!$A$2:$B$801, 2, FALSE), "No")</f>
        <v>Yes</v>
      </c>
    </row>
    <row r="216" spans="1:23" x14ac:dyDescent="0.3">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VLOOKUP($M216,People!$A$2:$B$5, 2, FALSE)</f>
        <v>Chuck Magee</v>
      </c>
      <c r="W216" s="3" t="str">
        <f>IFERROR(VLOOKUP($B216, 'Returns'!$A$2:$B$801, 2, FALSE), "No")</f>
        <v>Yes</v>
      </c>
    </row>
    <row r="217" spans="1:23" x14ac:dyDescent="0.3">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VLOOKUP($M217,People!$A$2:$B$5, 2, FALSE)</f>
        <v>Chuck Magee</v>
      </c>
      <c r="W217" s="3" t="str">
        <f>IFERROR(VLOOKUP($B217, 'Returns'!$A$2:$B$801, 2, FALSE), "No")</f>
        <v>Yes</v>
      </c>
    </row>
    <row r="218" spans="1:23" x14ac:dyDescent="0.3">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VLOOKUP($M218,People!$A$2:$B$5, 2, FALSE)</f>
        <v>Chuck Magee</v>
      </c>
      <c r="W218" s="3" t="str">
        <f>IFERROR(VLOOKUP($B218, 'Returns'!$A$2:$B$801, 2, FALSE), "No")</f>
        <v>Yes</v>
      </c>
    </row>
    <row r="219" spans="1:23" x14ac:dyDescent="0.3">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VLOOKUP($M219,People!$A$2:$B$5, 2, FALSE)</f>
        <v>Anna Andreadi</v>
      </c>
      <c r="W219" s="3" t="str">
        <f>IFERROR(VLOOKUP($B219, 'Returns'!$A$2:$B$801, 2, FALSE), "No")</f>
        <v>No</v>
      </c>
    </row>
    <row r="220" spans="1:23" x14ac:dyDescent="0.3">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VLOOKUP($M220,People!$A$2:$B$5, 2, FALSE)</f>
        <v>Anna Andreadi</v>
      </c>
      <c r="W220" s="3" t="str">
        <f>IFERROR(VLOOKUP($B220, 'Returns'!$A$2:$B$801, 2, FALSE), "No")</f>
        <v>No</v>
      </c>
    </row>
    <row r="221" spans="1:23" x14ac:dyDescent="0.3">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VLOOKUP($M221,People!$A$2:$B$5, 2, FALSE)</f>
        <v>Chuck Magee</v>
      </c>
      <c r="W221" s="3" t="str">
        <f>IFERROR(VLOOKUP($B221, 'Returns'!$A$2:$B$801, 2, FALSE), "No")</f>
        <v>Yes</v>
      </c>
    </row>
    <row r="222" spans="1:23" x14ac:dyDescent="0.3">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VLOOKUP($M222,People!$A$2:$B$5, 2, FALSE)</f>
        <v>Chuck Magee</v>
      </c>
      <c r="W222" s="3" t="str">
        <f>IFERROR(VLOOKUP($B222, 'Returns'!$A$2:$B$801, 2, FALSE), "No")</f>
        <v>Yes</v>
      </c>
    </row>
    <row r="223" spans="1:23" x14ac:dyDescent="0.3">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VLOOKUP($M223,People!$A$2:$B$5, 2, FALSE)</f>
        <v>Chuck Magee</v>
      </c>
      <c r="W223" s="3" t="str">
        <f>IFERROR(VLOOKUP($B223, 'Returns'!$A$2:$B$801, 2, FALSE), "No")</f>
        <v>Yes</v>
      </c>
    </row>
    <row r="224" spans="1:23" x14ac:dyDescent="0.3">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VLOOKUP($M224,People!$A$2:$B$5, 2, FALSE)</f>
        <v>Chuck Magee</v>
      </c>
      <c r="W224" s="3" t="str">
        <f>IFERROR(VLOOKUP($B224, 'Returns'!$A$2:$B$801, 2, FALSE), "No")</f>
        <v>Yes</v>
      </c>
    </row>
    <row r="225" spans="1:23" x14ac:dyDescent="0.3">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VLOOKUP($M225,People!$A$2:$B$5, 2, FALSE)</f>
        <v>Chuck Magee</v>
      </c>
      <c r="W225" s="3" t="str">
        <f>IFERROR(VLOOKUP($B225, 'Returns'!$A$2:$B$801, 2, FALSE), "No")</f>
        <v>Yes</v>
      </c>
    </row>
    <row r="226" spans="1:23" x14ac:dyDescent="0.3">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VLOOKUP($M226,People!$A$2:$B$5, 2, FALSE)</f>
        <v>Chuck Magee</v>
      </c>
      <c r="W226" s="3" t="str">
        <f>IFERROR(VLOOKUP($B226, 'Returns'!$A$2:$B$801, 2, FALSE), "No")</f>
        <v>Yes</v>
      </c>
    </row>
    <row r="227" spans="1:23" x14ac:dyDescent="0.3">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VLOOKUP($M227,People!$A$2:$B$5, 2, FALSE)</f>
        <v>Kelly Williams</v>
      </c>
      <c r="W227" s="3" t="str">
        <f>IFERROR(VLOOKUP($B227, 'Returns'!$A$2:$B$801, 2, FALSE), "No")</f>
        <v>No</v>
      </c>
    </row>
    <row r="228" spans="1:23" x14ac:dyDescent="0.3">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VLOOKUP($M228,People!$A$2:$B$5, 2, FALSE)</f>
        <v>Kelly Williams</v>
      </c>
      <c r="W228" s="3" t="str">
        <f>IFERROR(VLOOKUP($B228, 'Returns'!$A$2:$B$801, 2, FALSE), "No")</f>
        <v>No</v>
      </c>
    </row>
    <row r="229" spans="1:23" x14ac:dyDescent="0.3">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VLOOKUP($M229,People!$A$2:$B$5, 2, FALSE)</f>
        <v>Kelly Williams</v>
      </c>
      <c r="W229" s="3" t="str">
        <f>IFERROR(VLOOKUP($B229, 'Returns'!$A$2:$B$801, 2, FALSE), "No")</f>
        <v>No</v>
      </c>
    </row>
    <row r="230" spans="1:23" x14ac:dyDescent="0.3">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VLOOKUP($M230,People!$A$2:$B$5, 2, FALSE)</f>
        <v>Cassandra Brandow</v>
      </c>
      <c r="W230" s="3" t="str">
        <f>IFERROR(VLOOKUP($B230, 'Returns'!$A$2:$B$801, 2, FALSE), "No")</f>
        <v>No</v>
      </c>
    </row>
    <row r="231" spans="1:23" x14ac:dyDescent="0.3">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VLOOKUP($M231,People!$A$2:$B$5, 2, FALSE)</f>
        <v>Cassandra Brandow</v>
      </c>
      <c r="W231" s="3" t="str">
        <f>IFERROR(VLOOKUP($B231, 'Returns'!$A$2:$B$801, 2, FALSE), "No")</f>
        <v>No</v>
      </c>
    </row>
    <row r="232" spans="1:23" x14ac:dyDescent="0.3">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VLOOKUP($M232,People!$A$2:$B$5, 2, FALSE)</f>
        <v>Cassandra Brandow</v>
      </c>
      <c r="W232" s="3" t="str">
        <f>IFERROR(VLOOKUP($B232, 'Returns'!$A$2:$B$801, 2, FALSE), "No")</f>
        <v>No</v>
      </c>
    </row>
    <row r="233" spans="1:23" x14ac:dyDescent="0.3">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VLOOKUP($M233,People!$A$2:$B$5, 2, FALSE)</f>
        <v>Cassandra Brandow</v>
      </c>
      <c r="W233" s="3" t="str">
        <f>IFERROR(VLOOKUP($B233, 'Returns'!$A$2:$B$801, 2, FALSE), "No")</f>
        <v>No</v>
      </c>
    </row>
    <row r="234" spans="1:23" x14ac:dyDescent="0.3">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VLOOKUP($M234,People!$A$2:$B$5, 2, FALSE)</f>
        <v>Cassandra Brandow</v>
      </c>
      <c r="W234" s="3" t="str">
        <f>IFERROR(VLOOKUP($B234, 'Returns'!$A$2:$B$801, 2, FALSE), "No")</f>
        <v>No</v>
      </c>
    </row>
    <row r="235" spans="1:23" x14ac:dyDescent="0.3">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VLOOKUP($M235,People!$A$2:$B$5, 2, FALSE)</f>
        <v>Cassandra Brandow</v>
      </c>
      <c r="W235" s="3" t="str">
        <f>IFERROR(VLOOKUP($B235, 'Returns'!$A$2:$B$801, 2, FALSE), "No")</f>
        <v>No</v>
      </c>
    </row>
    <row r="236" spans="1:23" x14ac:dyDescent="0.3">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VLOOKUP($M236,People!$A$2:$B$5, 2, FALSE)</f>
        <v>Cassandra Brandow</v>
      </c>
      <c r="W236" s="3" t="str">
        <f>IFERROR(VLOOKUP($B236, 'Returns'!$A$2:$B$801, 2, FALSE), "No")</f>
        <v>No</v>
      </c>
    </row>
    <row r="237" spans="1:23" x14ac:dyDescent="0.3">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VLOOKUP($M237,People!$A$2:$B$5, 2, FALSE)</f>
        <v>Cassandra Brandow</v>
      </c>
      <c r="W237" s="3" t="str">
        <f>IFERROR(VLOOKUP($B237, 'Returns'!$A$2:$B$801, 2, FALSE), "No")</f>
        <v>No</v>
      </c>
    </row>
    <row r="238" spans="1:23" x14ac:dyDescent="0.3">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VLOOKUP($M238,People!$A$2:$B$5, 2, FALSE)</f>
        <v>Anna Andreadi</v>
      </c>
      <c r="W238" s="3" t="str">
        <f>IFERROR(VLOOKUP($B238, 'Returns'!$A$2:$B$801, 2, FALSE), "No")</f>
        <v>No</v>
      </c>
    </row>
    <row r="239" spans="1:23" x14ac:dyDescent="0.3">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VLOOKUP($M239,People!$A$2:$B$5, 2, FALSE)</f>
        <v>Kelly Williams</v>
      </c>
      <c r="W239" s="3" t="str">
        <f>IFERROR(VLOOKUP($B239, 'Returns'!$A$2:$B$801, 2, FALSE), "No")</f>
        <v>No</v>
      </c>
    </row>
    <row r="240" spans="1:23" x14ac:dyDescent="0.3">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VLOOKUP($M240,People!$A$2:$B$5, 2, FALSE)</f>
        <v>Kelly Williams</v>
      </c>
      <c r="W240" s="3" t="str">
        <f>IFERROR(VLOOKUP($B240, 'Returns'!$A$2:$B$801, 2, FALSE), "No")</f>
        <v>No</v>
      </c>
    </row>
    <row r="241" spans="1:23" x14ac:dyDescent="0.3">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VLOOKUP($M241,People!$A$2:$B$5, 2, FALSE)</f>
        <v>Kelly Williams</v>
      </c>
      <c r="W241" s="3" t="str">
        <f>IFERROR(VLOOKUP($B241, 'Returns'!$A$2:$B$801, 2, FALSE), "No")</f>
        <v>No</v>
      </c>
    </row>
    <row r="242" spans="1:23" x14ac:dyDescent="0.3">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VLOOKUP($M242,People!$A$2:$B$5, 2, FALSE)</f>
        <v>Kelly Williams</v>
      </c>
      <c r="W242" s="3" t="str">
        <f>IFERROR(VLOOKUP($B242, 'Returns'!$A$2:$B$801, 2, FALSE), "No")</f>
        <v>No</v>
      </c>
    </row>
    <row r="243" spans="1:23" x14ac:dyDescent="0.3">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VLOOKUP($M243,People!$A$2:$B$5, 2, FALSE)</f>
        <v>Kelly Williams</v>
      </c>
      <c r="W243" s="3" t="str">
        <f>IFERROR(VLOOKUP($B243, 'Returns'!$A$2:$B$801, 2, FALSE), "No")</f>
        <v>No</v>
      </c>
    </row>
    <row r="244" spans="1:23" x14ac:dyDescent="0.3">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VLOOKUP($M244,People!$A$2:$B$5, 2, FALSE)</f>
        <v>Kelly Williams</v>
      </c>
      <c r="W244" s="3" t="str">
        <f>IFERROR(VLOOKUP($B244, 'Returns'!$A$2:$B$801, 2, FALSE), "No")</f>
        <v>No</v>
      </c>
    </row>
    <row r="245" spans="1:23" x14ac:dyDescent="0.3">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VLOOKUP($M245,People!$A$2:$B$5, 2, FALSE)</f>
        <v>Kelly Williams</v>
      </c>
      <c r="W245" s="3" t="str">
        <f>IFERROR(VLOOKUP($B245, 'Returns'!$A$2:$B$801, 2, FALSE), "No")</f>
        <v>No</v>
      </c>
    </row>
    <row r="246" spans="1:23" x14ac:dyDescent="0.3">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VLOOKUP($M246,People!$A$2:$B$5, 2, FALSE)</f>
        <v>Kelly Williams</v>
      </c>
      <c r="W246" s="3" t="str">
        <f>IFERROR(VLOOKUP($B246, 'Returns'!$A$2:$B$801, 2, FALSE), "No")</f>
        <v>No</v>
      </c>
    </row>
    <row r="247" spans="1:23" x14ac:dyDescent="0.3">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VLOOKUP($M247,People!$A$2:$B$5, 2, FALSE)</f>
        <v>Kelly Williams</v>
      </c>
      <c r="W247" s="3" t="str">
        <f>IFERROR(VLOOKUP($B247, 'Returns'!$A$2:$B$801, 2, FALSE), "No")</f>
        <v>No</v>
      </c>
    </row>
    <row r="248" spans="1:23" x14ac:dyDescent="0.3">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VLOOKUP($M248,People!$A$2:$B$5, 2, FALSE)</f>
        <v>Kelly Williams</v>
      </c>
      <c r="W248" s="3" t="str">
        <f>IFERROR(VLOOKUP($B248, 'Returns'!$A$2:$B$801, 2, FALSE), "No")</f>
        <v>No</v>
      </c>
    </row>
    <row r="249" spans="1:23" x14ac:dyDescent="0.3">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VLOOKUP($M249,People!$A$2:$B$5, 2, FALSE)</f>
        <v>Kelly Williams</v>
      </c>
      <c r="W249" s="3" t="str">
        <f>IFERROR(VLOOKUP($B249, 'Returns'!$A$2:$B$801, 2, FALSE), "No")</f>
        <v>No</v>
      </c>
    </row>
    <row r="250" spans="1:23" x14ac:dyDescent="0.3">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VLOOKUP($M250,People!$A$2:$B$5, 2, FALSE)</f>
        <v>Kelly Williams</v>
      </c>
      <c r="W250" s="3" t="str">
        <f>IFERROR(VLOOKUP($B250, 'Returns'!$A$2:$B$801, 2, FALSE), "No")</f>
        <v>No</v>
      </c>
    </row>
    <row r="251" spans="1:23" x14ac:dyDescent="0.3">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VLOOKUP($M251,People!$A$2:$B$5, 2, FALSE)</f>
        <v>Anna Andreadi</v>
      </c>
      <c r="W251" s="3" t="str">
        <f>IFERROR(VLOOKUP($B251, 'Returns'!$A$2:$B$801, 2, FALSE), "No")</f>
        <v>No</v>
      </c>
    </row>
    <row r="252" spans="1:23" x14ac:dyDescent="0.3">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VLOOKUP($M252,People!$A$2:$B$5, 2, FALSE)</f>
        <v>Anna Andreadi</v>
      </c>
      <c r="W252" s="3" t="str">
        <f>IFERROR(VLOOKUP($B252, 'Returns'!$A$2:$B$801, 2, FALSE), "No")</f>
        <v>No</v>
      </c>
    </row>
    <row r="253" spans="1:23" x14ac:dyDescent="0.3">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VLOOKUP($M253,People!$A$2:$B$5, 2, FALSE)</f>
        <v>Anna Andreadi</v>
      </c>
      <c r="W253" s="3" t="str">
        <f>IFERROR(VLOOKUP($B253, 'Returns'!$A$2:$B$801, 2, FALSE), "No")</f>
        <v>No</v>
      </c>
    </row>
    <row r="254" spans="1:23" x14ac:dyDescent="0.3">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VLOOKUP($M254,People!$A$2:$B$5, 2, FALSE)</f>
        <v>Chuck Magee</v>
      </c>
      <c r="W254" s="3" t="str">
        <f>IFERROR(VLOOKUP($B254, 'Returns'!$A$2:$B$801, 2, FALSE), "No")</f>
        <v>No</v>
      </c>
    </row>
    <row r="255" spans="1:23" x14ac:dyDescent="0.3">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VLOOKUP($M255,People!$A$2:$B$5, 2, FALSE)</f>
        <v>Chuck Magee</v>
      </c>
      <c r="W255" s="3" t="str">
        <f>IFERROR(VLOOKUP($B255, 'Returns'!$A$2:$B$801, 2, FALSE), "No")</f>
        <v>No</v>
      </c>
    </row>
    <row r="256" spans="1:23" x14ac:dyDescent="0.3">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VLOOKUP($M256,People!$A$2:$B$5, 2, FALSE)</f>
        <v>Kelly Williams</v>
      </c>
      <c r="W256" s="3" t="str">
        <f>IFERROR(VLOOKUP($B256, 'Returns'!$A$2:$B$801, 2, FALSE), "No")</f>
        <v>No</v>
      </c>
    </row>
    <row r="257" spans="1:23" x14ac:dyDescent="0.3">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VLOOKUP($M257,People!$A$2:$B$5, 2, FALSE)</f>
        <v>Kelly Williams</v>
      </c>
      <c r="W257" s="3" t="str">
        <f>IFERROR(VLOOKUP($B257, 'Returns'!$A$2:$B$801, 2, FALSE), "No")</f>
        <v>No</v>
      </c>
    </row>
    <row r="258" spans="1:23" x14ac:dyDescent="0.3">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VLOOKUP($M258,People!$A$2:$B$5, 2, FALSE)</f>
        <v>Kelly Williams</v>
      </c>
      <c r="W258" s="3" t="str">
        <f>IFERROR(VLOOKUP($B258, 'Returns'!$A$2:$B$801, 2, FALSE), "No")</f>
        <v>No</v>
      </c>
    </row>
    <row r="259" spans="1:23" x14ac:dyDescent="0.3">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VLOOKUP($M259,People!$A$2:$B$5, 2, FALSE)</f>
        <v>Kelly Williams</v>
      </c>
      <c r="W259" s="3" t="str">
        <f>IFERROR(VLOOKUP($B259, 'Returns'!$A$2:$B$801, 2, FALSE), "No")</f>
        <v>No</v>
      </c>
    </row>
    <row r="260" spans="1:23" x14ac:dyDescent="0.3">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VLOOKUP($M260,People!$A$2:$B$5, 2, FALSE)</f>
        <v>Chuck Magee</v>
      </c>
      <c r="W260" s="3" t="str">
        <f>IFERROR(VLOOKUP($B260, 'Returns'!$A$2:$B$801, 2, FALSE), "No")</f>
        <v>No</v>
      </c>
    </row>
    <row r="261" spans="1:23" x14ac:dyDescent="0.3">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VLOOKUP($M261,People!$A$2:$B$5, 2, FALSE)</f>
        <v>Chuck Magee</v>
      </c>
      <c r="W261" s="3" t="str">
        <f>IFERROR(VLOOKUP($B261, 'Returns'!$A$2:$B$801, 2, FALSE), "No")</f>
        <v>No</v>
      </c>
    </row>
    <row r="262" spans="1:23" x14ac:dyDescent="0.3">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VLOOKUP($M262,People!$A$2:$B$5, 2, FALSE)</f>
        <v>Chuck Magee</v>
      </c>
      <c r="W262" s="3" t="str">
        <f>IFERROR(VLOOKUP($B262, 'Returns'!$A$2:$B$801, 2, FALSE), "No")</f>
        <v>No</v>
      </c>
    </row>
    <row r="263" spans="1:23" x14ac:dyDescent="0.3">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VLOOKUP($M263,People!$A$2:$B$5, 2, FALSE)</f>
        <v>Kelly Williams</v>
      </c>
      <c r="W263" s="3" t="str">
        <f>IFERROR(VLOOKUP($B263, 'Returns'!$A$2:$B$801, 2, FALSE), "No")</f>
        <v>No</v>
      </c>
    </row>
    <row r="264" spans="1:23" x14ac:dyDescent="0.3">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VLOOKUP($M264,People!$A$2:$B$5, 2, FALSE)</f>
        <v>Kelly Williams</v>
      </c>
      <c r="W264" s="3" t="str">
        <f>IFERROR(VLOOKUP($B264, 'Returns'!$A$2:$B$801, 2, FALSE), "No")</f>
        <v>No</v>
      </c>
    </row>
    <row r="265" spans="1:23" x14ac:dyDescent="0.3">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VLOOKUP($M265,People!$A$2:$B$5, 2, FALSE)</f>
        <v>Kelly Williams</v>
      </c>
      <c r="W265" s="3" t="str">
        <f>IFERROR(VLOOKUP($B265, 'Returns'!$A$2:$B$801, 2, FALSE), "No")</f>
        <v>No</v>
      </c>
    </row>
    <row r="266" spans="1:23" x14ac:dyDescent="0.3">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VLOOKUP($M266,People!$A$2:$B$5, 2, FALSE)</f>
        <v>Kelly Williams</v>
      </c>
      <c r="W266" s="3" t="str">
        <f>IFERROR(VLOOKUP($B266, 'Returns'!$A$2:$B$801, 2, FALSE), "No")</f>
        <v>No</v>
      </c>
    </row>
    <row r="267" spans="1:23" x14ac:dyDescent="0.3">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VLOOKUP($M267,People!$A$2:$B$5, 2, FALSE)</f>
        <v>Anna Andreadi</v>
      </c>
      <c r="W267" s="3" t="str">
        <f>IFERROR(VLOOKUP($B267, 'Returns'!$A$2:$B$801, 2, FALSE), "No")</f>
        <v>No</v>
      </c>
    </row>
    <row r="268" spans="1:23" x14ac:dyDescent="0.3">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VLOOKUP($M268,People!$A$2:$B$5, 2, FALSE)</f>
        <v>Cassandra Brandow</v>
      </c>
      <c r="W268" s="3" t="str">
        <f>IFERROR(VLOOKUP($B268, 'Returns'!$A$2:$B$801, 2, FALSE), "No")</f>
        <v>No</v>
      </c>
    </row>
    <row r="269" spans="1:23" x14ac:dyDescent="0.3">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VLOOKUP($M269,People!$A$2:$B$5, 2, FALSE)</f>
        <v>Chuck Magee</v>
      </c>
      <c r="W269" s="3" t="str">
        <f>IFERROR(VLOOKUP($B269, 'Returns'!$A$2:$B$801, 2, FALSE), "No")</f>
        <v>No</v>
      </c>
    </row>
    <row r="270" spans="1:23" x14ac:dyDescent="0.3">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VLOOKUP($M270,People!$A$2:$B$5, 2, FALSE)</f>
        <v>Chuck Magee</v>
      </c>
      <c r="W270" s="3" t="str">
        <f>IFERROR(VLOOKUP($B270, 'Returns'!$A$2:$B$801, 2, FALSE), "No")</f>
        <v>No</v>
      </c>
    </row>
    <row r="271" spans="1:23" x14ac:dyDescent="0.3">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VLOOKUP($M271,People!$A$2:$B$5, 2, FALSE)</f>
        <v>Chuck Magee</v>
      </c>
      <c r="W271" s="3" t="str">
        <f>IFERROR(VLOOKUP($B271, 'Returns'!$A$2:$B$801, 2, FALSE), "No")</f>
        <v>No</v>
      </c>
    </row>
    <row r="272" spans="1:23" x14ac:dyDescent="0.3">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VLOOKUP($M272,People!$A$2:$B$5, 2, FALSE)</f>
        <v>Anna Andreadi</v>
      </c>
      <c r="W272" s="3" t="str">
        <f>IFERROR(VLOOKUP($B272, 'Returns'!$A$2:$B$801, 2, FALSE), "No")</f>
        <v>No</v>
      </c>
    </row>
    <row r="273" spans="1:23" x14ac:dyDescent="0.3">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VLOOKUP($M273,People!$A$2:$B$5, 2, FALSE)</f>
        <v>Anna Andreadi</v>
      </c>
      <c r="W273" s="3" t="str">
        <f>IFERROR(VLOOKUP($B273, 'Returns'!$A$2:$B$801, 2, FALSE), "No")</f>
        <v>No</v>
      </c>
    </row>
    <row r="274" spans="1:23" x14ac:dyDescent="0.3">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VLOOKUP($M274,People!$A$2:$B$5, 2, FALSE)</f>
        <v>Anna Andreadi</v>
      </c>
      <c r="W274" s="3" t="str">
        <f>IFERROR(VLOOKUP($B274, 'Returns'!$A$2:$B$801, 2, FALSE), "No")</f>
        <v>No</v>
      </c>
    </row>
    <row r="275" spans="1:23" x14ac:dyDescent="0.3">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VLOOKUP($M275,People!$A$2:$B$5, 2, FALSE)</f>
        <v>Anna Andreadi</v>
      </c>
      <c r="W275" s="3" t="str">
        <f>IFERROR(VLOOKUP($B275, 'Returns'!$A$2:$B$801, 2, FALSE), "No")</f>
        <v>No</v>
      </c>
    </row>
    <row r="276" spans="1:23" x14ac:dyDescent="0.3">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VLOOKUP($M276,People!$A$2:$B$5, 2, FALSE)</f>
        <v>Anna Andreadi</v>
      </c>
      <c r="W276" s="3" t="str">
        <f>IFERROR(VLOOKUP($B276, 'Returns'!$A$2:$B$801, 2, FALSE), "No")</f>
        <v>No</v>
      </c>
    </row>
    <row r="277" spans="1:23" x14ac:dyDescent="0.3">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VLOOKUP($M277,People!$A$2:$B$5, 2, FALSE)</f>
        <v>Anna Andreadi</v>
      </c>
      <c r="W277" s="3" t="str">
        <f>IFERROR(VLOOKUP($B277, 'Returns'!$A$2:$B$801, 2, FALSE), "No")</f>
        <v>No</v>
      </c>
    </row>
    <row r="278" spans="1:23" x14ac:dyDescent="0.3">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VLOOKUP($M278,People!$A$2:$B$5, 2, FALSE)</f>
        <v>Chuck Magee</v>
      </c>
      <c r="W278" s="3" t="str">
        <f>IFERROR(VLOOKUP($B278, 'Returns'!$A$2:$B$801, 2, FALSE), "No")</f>
        <v>No</v>
      </c>
    </row>
    <row r="279" spans="1:23" x14ac:dyDescent="0.3">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VLOOKUP($M279,People!$A$2:$B$5, 2, FALSE)</f>
        <v>Chuck Magee</v>
      </c>
      <c r="W279" s="3" t="str">
        <f>IFERROR(VLOOKUP($B279, 'Returns'!$A$2:$B$801, 2, FALSE), "No")</f>
        <v>No</v>
      </c>
    </row>
    <row r="280" spans="1:23" x14ac:dyDescent="0.3">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VLOOKUP($M280,People!$A$2:$B$5, 2, FALSE)</f>
        <v>Chuck Magee</v>
      </c>
      <c r="W280" s="3" t="str">
        <f>IFERROR(VLOOKUP($B280, 'Returns'!$A$2:$B$801, 2, FALSE), "No")</f>
        <v>No</v>
      </c>
    </row>
    <row r="281" spans="1:23" x14ac:dyDescent="0.3">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VLOOKUP($M281,People!$A$2:$B$5, 2, FALSE)</f>
        <v>Chuck Magee</v>
      </c>
      <c r="W281" s="3" t="str">
        <f>IFERROR(VLOOKUP($B281, 'Returns'!$A$2:$B$801, 2, FALSE), "No")</f>
        <v>No</v>
      </c>
    </row>
    <row r="282" spans="1:23" x14ac:dyDescent="0.3">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VLOOKUP($M282,People!$A$2:$B$5, 2, FALSE)</f>
        <v>Kelly Williams</v>
      </c>
      <c r="W282" s="3" t="str">
        <f>IFERROR(VLOOKUP($B282, 'Returns'!$A$2:$B$801, 2, FALSE), "No")</f>
        <v>No</v>
      </c>
    </row>
    <row r="283" spans="1:23" x14ac:dyDescent="0.3">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VLOOKUP($M283,People!$A$2:$B$5, 2, FALSE)</f>
        <v>Kelly Williams</v>
      </c>
      <c r="W283" s="3" t="str">
        <f>IFERROR(VLOOKUP($B283, 'Returns'!$A$2:$B$801, 2, FALSE), "No")</f>
        <v>No</v>
      </c>
    </row>
    <row r="284" spans="1:23" x14ac:dyDescent="0.3">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VLOOKUP($M284,People!$A$2:$B$5, 2, FALSE)</f>
        <v>Anna Andreadi</v>
      </c>
      <c r="W284" s="3" t="str">
        <f>IFERROR(VLOOKUP($B284, 'Returns'!$A$2:$B$801, 2, FALSE), "No")</f>
        <v>No</v>
      </c>
    </row>
    <row r="285" spans="1:23" x14ac:dyDescent="0.3">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VLOOKUP($M285,People!$A$2:$B$5, 2, FALSE)</f>
        <v>Anna Andreadi</v>
      </c>
      <c r="W285" s="3" t="str">
        <f>IFERROR(VLOOKUP($B285, 'Returns'!$A$2:$B$801, 2, FALSE), "No")</f>
        <v>No</v>
      </c>
    </row>
    <row r="286" spans="1:23" x14ac:dyDescent="0.3">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VLOOKUP($M286,People!$A$2:$B$5, 2, FALSE)</f>
        <v>Anna Andreadi</v>
      </c>
      <c r="W286" s="3" t="str">
        <f>IFERROR(VLOOKUP($B286, 'Returns'!$A$2:$B$801, 2, FALSE), "No")</f>
        <v>No</v>
      </c>
    </row>
    <row r="287" spans="1:23" x14ac:dyDescent="0.3">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VLOOKUP($M287,People!$A$2:$B$5, 2, FALSE)</f>
        <v>Anna Andreadi</v>
      </c>
      <c r="W287" s="3" t="str">
        <f>IFERROR(VLOOKUP($B287, 'Returns'!$A$2:$B$801, 2, FALSE), "No")</f>
        <v>No</v>
      </c>
    </row>
    <row r="288" spans="1:23" x14ac:dyDescent="0.3">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VLOOKUP($M288,People!$A$2:$B$5, 2, FALSE)</f>
        <v>Cassandra Brandow</v>
      </c>
      <c r="W288" s="3" t="str">
        <f>IFERROR(VLOOKUP($B288, 'Returns'!$A$2:$B$801, 2, FALSE), "No")</f>
        <v>No</v>
      </c>
    </row>
    <row r="289" spans="1:23" x14ac:dyDescent="0.3">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VLOOKUP($M289,People!$A$2:$B$5, 2, FALSE)</f>
        <v>Cassandra Brandow</v>
      </c>
      <c r="W289" s="3" t="str">
        <f>IFERROR(VLOOKUP($B289, 'Returns'!$A$2:$B$801, 2, FALSE), "No")</f>
        <v>No</v>
      </c>
    </row>
    <row r="290" spans="1:23" x14ac:dyDescent="0.3">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VLOOKUP($M290,People!$A$2:$B$5, 2, FALSE)</f>
        <v>Cassandra Brandow</v>
      </c>
      <c r="W290" s="3" t="str">
        <f>IFERROR(VLOOKUP($B290, 'Returns'!$A$2:$B$801, 2, FALSE), "No")</f>
        <v>No</v>
      </c>
    </row>
    <row r="291" spans="1:23" x14ac:dyDescent="0.3">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VLOOKUP($M291,People!$A$2:$B$5, 2, FALSE)</f>
        <v>Chuck Magee</v>
      </c>
      <c r="W291" s="3" t="str">
        <f>IFERROR(VLOOKUP($B291, 'Returns'!$A$2:$B$801, 2, FALSE), "No")</f>
        <v>No</v>
      </c>
    </row>
    <row r="292" spans="1:23" x14ac:dyDescent="0.3">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VLOOKUP($M292,People!$A$2:$B$5, 2, FALSE)</f>
        <v>Chuck Magee</v>
      </c>
      <c r="W292" s="3" t="str">
        <f>IFERROR(VLOOKUP($B292, 'Returns'!$A$2:$B$801, 2, FALSE), "No")</f>
        <v>No</v>
      </c>
    </row>
    <row r="293" spans="1:23" x14ac:dyDescent="0.3">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VLOOKUP($M293,People!$A$2:$B$5, 2, FALSE)</f>
        <v>Chuck Magee</v>
      </c>
      <c r="W293" s="3" t="str">
        <f>IFERROR(VLOOKUP($B293, 'Returns'!$A$2:$B$801, 2, FALSE), "No")</f>
        <v>No</v>
      </c>
    </row>
    <row r="294" spans="1:23" x14ac:dyDescent="0.3">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VLOOKUP($M294,People!$A$2:$B$5, 2, FALSE)</f>
        <v>Chuck Magee</v>
      </c>
      <c r="W294" s="3" t="str">
        <f>IFERROR(VLOOKUP($B294, 'Returns'!$A$2:$B$801, 2, FALSE), "No")</f>
        <v>No</v>
      </c>
    </row>
    <row r="295" spans="1:23" x14ac:dyDescent="0.3">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VLOOKUP($M295,People!$A$2:$B$5, 2, FALSE)</f>
        <v>Anna Andreadi</v>
      </c>
      <c r="W295" s="3" t="str">
        <f>IFERROR(VLOOKUP($B295, 'Returns'!$A$2:$B$801, 2, FALSE), "No")</f>
        <v>No</v>
      </c>
    </row>
    <row r="296" spans="1:23" x14ac:dyDescent="0.3">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VLOOKUP($M296,People!$A$2:$B$5, 2, FALSE)</f>
        <v>Anna Andreadi</v>
      </c>
      <c r="W296" s="3" t="str">
        <f>IFERROR(VLOOKUP($B296, 'Returns'!$A$2:$B$801, 2, FALSE), "No")</f>
        <v>No</v>
      </c>
    </row>
    <row r="297" spans="1:23" x14ac:dyDescent="0.3">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VLOOKUP($M297,People!$A$2:$B$5, 2, FALSE)</f>
        <v>Anna Andreadi</v>
      </c>
      <c r="W297" s="3" t="str">
        <f>IFERROR(VLOOKUP($B297, 'Returns'!$A$2:$B$801, 2, FALSE), "No")</f>
        <v>No</v>
      </c>
    </row>
    <row r="298" spans="1:23" x14ac:dyDescent="0.3">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VLOOKUP($M298,People!$A$2:$B$5, 2, FALSE)</f>
        <v>Anna Andreadi</v>
      </c>
      <c r="W298" s="3" t="str">
        <f>IFERROR(VLOOKUP($B298, 'Returns'!$A$2:$B$801, 2, FALSE), "No")</f>
        <v>No</v>
      </c>
    </row>
    <row r="299" spans="1:23" x14ac:dyDescent="0.3">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VLOOKUP($M299,People!$A$2:$B$5, 2, FALSE)</f>
        <v>Anna Andreadi</v>
      </c>
      <c r="W299" s="3" t="str">
        <f>IFERROR(VLOOKUP($B299, 'Returns'!$A$2:$B$801, 2, FALSE), "No")</f>
        <v>No</v>
      </c>
    </row>
    <row r="300" spans="1:23" x14ac:dyDescent="0.3">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VLOOKUP($M300,People!$A$2:$B$5, 2, FALSE)</f>
        <v>Chuck Magee</v>
      </c>
      <c r="W300" s="3" t="str">
        <f>IFERROR(VLOOKUP($B300, 'Returns'!$A$2:$B$801, 2, FALSE), "No")</f>
        <v>No</v>
      </c>
    </row>
    <row r="301" spans="1:23" x14ac:dyDescent="0.3">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VLOOKUP($M301,People!$A$2:$B$5, 2, FALSE)</f>
        <v>Chuck Magee</v>
      </c>
      <c r="W301" s="3" t="str">
        <f>IFERROR(VLOOKUP($B301, 'Returns'!$A$2:$B$801, 2, FALSE), "No")</f>
        <v>No</v>
      </c>
    </row>
    <row r="302" spans="1:23" x14ac:dyDescent="0.3">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VLOOKUP($M302,People!$A$2:$B$5, 2, FALSE)</f>
        <v>Chuck Magee</v>
      </c>
      <c r="W302" s="3" t="str">
        <f>IFERROR(VLOOKUP($B302, 'Returns'!$A$2:$B$801, 2, FALSE), "No")</f>
        <v>No</v>
      </c>
    </row>
    <row r="303" spans="1:23" x14ac:dyDescent="0.3">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VLOOKUP($M303,People!$A$2:$B$5, 2, FALSE)</f>
        <v>Chuck Magee</v>
      </c>
      <c r="W303" s="3" t="str">
        <f>IFERROR(VLOOKUP($B303, 'Returns'!$A$2:$B$801, 2, FALSE), "No")</f>
        <v>No</v>
      </c>
    </row>
    <row r="304" spans="1:23" x14ac:dyDescent="0.3">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VLOOKUP($M304,People!$A$2:$B$5, 2, FALSE)</f>
        <v>Chuck Magee</v>
      </c>
      <c r="W304" s="3" t="str">
        <f>IFERROR(VLOOKUP($B304, 'Returns'!$A$2:$B$801, 2, FALSE), "No")</f>
        <v>No</v>
      </c>
    </row>
    <row r="305" spans="1:23" x14ac:dyDescent="0.3">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VLOOKUP($M305,People!$A$2:$B$5, 2, FALSE)</f>
        <v>Kelly Williams</v>
      </c>
      <c r="W305" s="3" t="str">
        <f>IFERROR(VLOOKUP($B305, 'Returns'!$A$2:$B$801, 2, FALSE), "No")</f>
        <v>No</v>
      </c>
    </row>
    <row r="306" spans="1:23" x14ac:dyDescent="0.3">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VLOOKUP($M306,People!$A$2:$B$5, 2, FALSE)</f>
        <v>Chuck Magee</v>
      </c>
      <c r="W306" s="3" t="str">
        <f>IFERROR(VLOOKUP($B306, 'Returns'!$A$2:$B$801, 2, FALSE), "No")</f>
        <v>No</v>
      </c>
    </row>
    <row r="307" spans="1:23" x14ac:dyDescent="0.3">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VLOOKUP($M307,People!$A$2:$B$5, 2, FALSE)</f>
        <v>Kelly Williams</v>
      </c>
      <c r="W307" s="3" t="str">
        <f>IFERROR(VLOOKUP($B307, 'Returns'!$A$2:$B$801, 2, FALSE), "No")</f>
        <v>No</v>
      </c>
    </row>
    <row r="308" spans="1:23" x14ac:dyDescent="0.3">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VLOOKUP($M308,People!$A$2:$B$5, 2, FALSE)</f>
        <v>Chuck Magee</v>
      </c>
      <c r="W308" s="3" t="str">
        <f>IFERROR(VLOOKUP($B308, 'Returns'!$A$2:$B$801, 2, FALSE), "No")</f>
        <v>No</v>
      </c>
    </row>
    <row r="309" spans="1:23" x14ac:dyDescent="0.3">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VLOOKUP($M309,People!$A$2:$B$5, 2, FALSE)</f>
        <v>Chuck Magee</v>
      </c>
      <c r="W309" s="3" t="str">
        <f>IFERROR(VLOOKUP($B309, 'Returns'!$A$2:$B$801, 2, FALSE), "No")</f>
        <v>No</v>
      </c>
    </row>
    <row r="310" spans="1:23" x14ac:dyDescent="0.3">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VLOOKUP($M310,People!$A$2:$B$5, 2, FALSE)</f>
        <v>Cassandra Brandow</v>
      </c>
      <c r="W310" s="3" t="str">
        <f>IFERROR(VLOOKUP($B310, 'Returns'!$A$2:$B$801, 2, FALSE), "No")</f>
        <v>No</v>
      </c>
    </row>
    <row r="311" spans="1:23" x14ac:dyDescent="0.3">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VLOOKUP($M311,People!$A$2:$B$5, 2, FALSE)</f>
        <v>Anna Andreadi</v>
      </c>
      <c r="W311" s="3" t="str">
        <f>IFERROR(VLOOKUP($B311, 'Returns'!$A$2:$B$801, 2, FALSE), "No")</f>
        <v>No</v>
      </c>
    </row>
    <row r="312" spans="1:23" x14ac:dyDescent="0.3">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VLOOKUP($M312,People!$A$2:$B$5, 2, FALSE)</f>
        <v>Anna Andreadi</v>
      </c>
      <c r="W312" s="3" t="str">
        <f>IFERROR(VLOOKUP($B312, 'Returns'!$A$2:$B$801, 2, FALSE), "No")</f>
        <v>No</v>
      </c>
    </row>
    <row r="313" spans="1:23" x14ac:dyDescent="0.3">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VLOOKUP($M313,People!$A$2:$B$5, 2, FALSE)</f>
        <v>Anna Andreadi</v>
      </c>
      <c r="W313" s="3" t="str">
        <f>IFERROR(VLOOKUP($B313, 'Returns'!$A$2:$B$801, 2, FALSE), "No")</f>
        <v>No</v>
      </c>
    </row>
    <row r="314" spans="1:23" x14ac:dyDescent="0.3">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VLOOKUP($M314,People!$A$2:$B$5, 2, FALSE)</f>
        <v>Anna Andreadi</v>
      </c>
      <c r="W314" s="3" t="str">
        <f>IFERROR(VLOOKUP($B314, 'Returns'!$A$2:$B$801, 2, FALSE), "No")</f>
        <v>No</v>
      </c>
    </row>
    <row r="315" spans="1:23" x14ac:dyDescent="0.3">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VLOOKUP($M315,People!$A$2:$B$5, 2, FALSE)</f>
        <v>Chuck Magee</v>
      </c>
      <c r="W315" s="3" t="str">
        <f>IFERROR(VLOOKUP($B315, 'Returns'!$A$2:$B$801, 2, FALSE), "No")</f>
        <v>No</v>
      </c>
    </row>
    <row r="316" spans="1:23" x14ac:dyDescent="0.3">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VLOOKUP($M316,People!$A$2:$B$5, 2, FALSE)</f>
        <v>Cassandra Brandow</v>
      </c>
      <c r="W316" s="3" t="str">
        <f>IFERROR(VLOOKUP($B316, 'Returns'!$A$2:$B$801, 2, FALSE), "No")</f>
        <v>No</v>
      </c>
    </row>
    <row r="317" spans="1:23" x14ac:dyDescent="0.3">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VLOOKUP($M317,People!$A$2:$B$5, 2, FALSE)</f>
        <v>Cassandra Brandow</v>
      </c>
      <c r="W317" s="3" t="str">
        <f>IFERROR(VLOOKUP($B317, 'Returns'!$A$2:$B$801, 2, FALSE), "No")</f>
        <v>No</v>
      </c>
    </row>
    <row r="318" spans="1:23" x14ac:dyDescent="0.3">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VLOOKUP($M318,People!$A$2:$B$5, 2, FALSE)</f>
        <v>Chuck Magee</v>
      </c>
      <c r="W318" s="3" t="str">
        <f>IFERROR(VLOOKUP($B318, 'Returns'!$A$2:$B$801, 2, FALSE), "No")</f>
        <v>No</v>
      </c>
    </row>
    <row r="319" spans="1:23" x14ac:dyDescent="0.3">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VLOOKUP($M319,People!$A$2:$B$5, 2, FALSE)</f>
        <v>Chuck Magee</v>
      </c>
      <c r="W319" s="3" t="str">
        <f>IFERROR(VLOOKUP($B319, 'Returns'!$A$2:$B$801, 2, FALSE), "No")</f>
        <v>No</v>
      </c>
    </row>
    <row r="320" spans="1:23" x14ac:dyDescent="0.3">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VLOOKUP($M320,People!$A$2:$B$5, 2, FALSE)</f>
        <v>Chuck Magee</v>
      </c>
      <c r="W320" s="3" t="str">
        <f>IFERROR(VLOOKUP($B320, 'Returns'!$A$2:$B$801, 2, FALSE), "No")</f>
        <v>No</v>
      </c>
    </row>
    <row r="321" spans="1:23" x14ac:dyDescent="0.3">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VLOOKUP($M321,People!$A$2:$B$5, 2, FALSE)</f>
        <v>Chuck Magee</v>
      </c>
      <c r="W321" s="3" t="str">
        <f>IFERROR(VLOOKUP($B321, 'Returns'!$A$2:$B$801, 2, FALSE), "No")</f>
        <v>No</v>
      </c>
    </row>
    <row r="322" spans="1:23" x14ac:dyDescent="0.3">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VLOOKUP($M322,People!$A$2:$B$5, 2, FALSE)</f>
        <v>Chuck Magee</v>
      </c>
      <c r="W322" s="3" t="str">
        <f>IFERROR(VLOOKUP($B322, 'Returns'!$A$2:$B$801, 2, FALSE), "No")</f>
        <v>No</v>
      </c>
    </row>
    <row r="323" spans="1:23" x14ac:dyDescent="0.3">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VLOOKUP($M323,People!$A$2:$B$5, 2, FALSE)</f>
        <v>Chuck Magee</v>
      </c>
      <c r="W323" s="3" t="str">
        <f>IFERROR(VLOOKUP($B323, 'Returns'!$A$2:$B$801, 2, FALSE), "No")</f>
        <v>No</v>
      </c>
    </row>
    <row r="324" spans="1:23" x14ac:dyDescent="0.3">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VLOOKUP($M324,People!$A$2:$B$5, 2, FALSE)</f>
        <v>Anna Andreadi</v>
      </c>
      <c r="W324" s="3" t="str">
        <f>IFERROR(VLOOKUP($B324, 'Returns'!$A$2:$B$801, 2, FALSE), "No")</f>
        <v>No</v>
      </c>
    </row>
    <row r="325" spans="1:23" x14ac:dyDescent="0.3">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VLOOKUP($M325,People!$A$2:$B$5, 2, FALSE)</f>
        <v>Anna Andreadi</v>
      </c>
      <c r="W325" s="3" t="str">
        <f>IFERROR(VLOOKUP($B325, 'Returns'!$A$2:$B$801, 2, FALSE), "No")</f>
        <v>Yes</v>
      </c>
    </row>
    <row r="326" spans="1:23" x14ac:dyDescent="0.3">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VLOOKUP($M326,People!$A$2:$B$5, 2, FALSE)</f>
        <v>Anna Andreadi</v>
      </c>
      <c r="W326" s="3" t="str">
        <f>IFERROR(VLOOKUP($B326, 'Returns'!$A$2:$B$801, 2, FALSE), "No")</f>
        <v>Yes</v>
      </c>
    </row>
    <row r="327" spans="1:23" x14ac:dyDescent="0.3">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VLOOKUP($M327,People!$A$2:$B$5, 2, FALSE)</f>
        <v>Cassandra Brandow</v>
      </c>
      <c r="W327" s="3" t="str">
        <f>IFERROR(VLOOKUP($B327, 'Returns'!$A$2:$B$801, 2, FALSE), "No")</f>
        <v>No</v>
      </c>
    </row>
    <row r="328" spans="1:23" x14ac:dyDescent="0.3">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VLOOKUP($M328,People!$A$2:$B$5, 2, FALSE)</f>
        <v>Chuck Magee</v>
      </c>
      <c r="W328" s="3" t="str">
        <f>IFERROR(VLOOKUP($B328, 'Returns'!$A$2:$B$801, 2, FALSE), "No")</f>
        <v>No</v>
      </c>
    </row>
    <row r="329" spans="1:23" x14ac:dyDescent="0.3">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VLOOKUP($M329,People!$A$2:$B$5, 2, FALSE)</f>
        <v>Chuck Magee</v>
      </c>
      <c r="W329" s="3" t="str">
        <f>IFERROR(VLOOKUP($B329, 'Returns'!$A$2:$B$801, 2, FALSE), "No")</f>
        <v>No</v>
      </c>
    </row>
    <row r="330" spans="1:23" x14ac:dyDescent="0.3">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VLOOKUP($M330,People!$A$2:$B$5, 2, FALSE)</f>
        <v>Chuck Magee</v>
      </c>
      <c r="W330" s="3" t="str">
        <f>IFERROR(VLOOKUP($B330, 'Returns'!$A$2:$B$801, 2, FALSE), "No")</f>
        <v>No</v>
      </c>
    </row>
    <row r="331" spans="1:23" x14ac:dyDescent="0.3">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VLOOKUP($M331,People!$A$2:$B$5, 2, FALSE)</f>
        <v>Chuck Magee</v>
      </c>
      <c r="W331" s="3" t="str">
        <f>IFERROR(VLOOKUP($B331, 'Returns'!$A$2:$B$801, 2, FALSE), "No")</f>
        <v>No</v>
      </c>
    </row>
    <row r="332" spans="1:23" x14ac:dyDescent="0.3">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VLOOKUP($M332,People!$A$2:$B$5, 2, FALSE)</f>
        <v>Chuck Magee</v>
      </c>
      <c r="W332" s="3" t="str">
        <f>IFERROR(VLOOKUP($B332, 'Returns'!$A$2:$B$801, 2, FALSE), "No")</f>
        <v>No</v>
      </c>
    </row>
    <row r="333" spans="1:23" x14ac:dyDescent="0.3">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VLOOKUP($M333,People!$A$2:$B$5, 2, FALSE)</f>
        <v>Chuck Magee</v>
      </c>
      <c r="W333" s="3" t="str">
        <f>IFERROR(VLOOKUP($B333, 'Returns'!$A$2:$B$801, 2, FALSE), "No")</f>
        <v>No</v>
      </c>
    </row>
    <row r="334" spans="1:23" x14ac:dyDescent="0.3">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VLOOKUP($M334,People!$A$2:$B$5, 2, FALSE)</f>
        <v>Chuck Magee</v>
      </c>
      <c r="W334" s="3" t="str">
        <f>IFERROR(VLOOKUP($B334, 'Returns'!$A$2:$B$801, 2, FALSE), "No")</f>
        <v>No</v>
      </c>
    </row>
    <row r="335" spans="1:23" x14ac:dyDescent="0.3">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VLOOKUP($M335,People!$A$2:$B$5, 2, FALSE)</f>
        <v>Chuck Magee</v>
      </c>
      <c r="W335" s="3" t="str">
        <f>IFERROR(VLOOKUP($B335, 'Returns'!$A$2:$B$801, 2, FALSE), "No")</f>
        <v>No</v>
      </c>
    </row>
    <row r="336" spans="1:23" x14ac:dyDescent="0.3">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VLOOKUP($M336,People!$A$2:$B$5, 2, FALSE)</f>
        <v>Anna Andreadi</v>
      </c>
      <c r="W336" s="3" t="str">
        <f>IFERROR(VLOOKUP($B336, 'Returns'!$A$2:$B$801, 2, FALSE), "No")</f>
        <v>No</v>
      </c>
    </row>
    <row r="337" spans="1:23" x14ac:dyDescent="0.3">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VLOOKUP($M337,People!$A$2:$B$5, 2, FALSE)</f>
        <v>Anna Andreadi</v>
      </c>
      <c r="W337" s="3" t="str">
        <f>IFERROR(VLOOKUP($B337, 'Returns'!$A$2:$B$801, 2, FALSE), "No")</f>
        <v>No</v>
      </c>
    </row>
    <row r="338" spans="1:23" x14ac:dyDescent="0.3">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VLOOKUP($M338,People!$A$2:$B$5, 2, FALSE)</f>
        <v>Anna Andreadi</v>
      </c>
      <c r="W338" s="3" t="str">
        <f>IFERROR(VLOOKUP($B338, 'Returns'!$A$2:$B$801, 2, FALSE), "No")</f>
        <v>No</v>
      </c>
    </row>
    <row r="339" spans="1:23" x14ac:dyDescent="0.3">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VLOOKUP($M339,People!$A$2:$B$5, 2, FALSE)</f>
        <v>Anna Andreadi</v>
      </c>
      <c r="W339" s="3" t="str">
        <f>IFERROR(VLOOKUP($B339, 'Returns'!$A$2:$B$801, 2, FALSE), "No")</f>
        <v>No</v>
      </c>
    </row>
    <row r="340" spans="1:23" x14ac:dyDescent="0.3">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VLOOKUP($M340,People!$A$2:$B$5, 2, FALSE)</f>
        <v>Anna Andreadi</v>
      </c>
      <c r="W340" s="3" t="str">
        <f>IFERROR(VLOOKUP($B340, 'Returns'!$A$2:$B$801, 2, FALSE), "No")</f>
        <v>No</v>
      </c>
    </row>
    <row r="341" spans="1:23" x14ac:dyDescent="0.3">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VLOOKUP($M341,People!$A$2:$B$5, 2, FALSE)</f>
        <v>Anna Andreadi</v>
      </c>
      <c r="W341" s="3" t="str">
        <f>IFERROR(VLOOKUP($B341, 'Returns'!$A$2:$B$801, 2, FALSE), "No")</f>
        <v>No</v>
      </c>
    </row>
    <row r="342" spans="1:23" x14ac:dyDescent="0.3">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VLOOKUP($M342,People!$A$2:$B$5, 2, FALSE)</f>
        <v>Chuck Magee</v>
      </c>
      <c r="W342" s="3" t="str">
        <f>IFERROR(VLOOKUP($B342, 'Returns'!$A$2:$B$801, 2, FALSE), "No")</f>
        <v>No</v>
      </c>
    </row>
    <row r="343" spans="1:23" x14ac:dyDescent="0.3">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VLOOKUP($M343,People!$A$2:$B$5, 2, FALSE)</f>
        <v>Chuck Magee</v>
      </c>
      <c r="W343" s="3" t="str">
        <f>IFERROR(VLOOKUP($B343, 'Returns'!$A$2:$B$801, 2, FALSE), "No")</f>
        <v>No</v>
      </c>
    </row>
    <row r="344" spans="1:23" x14ac:dyDescent="0.3">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VLOOKUP($M344,People!$A$2:$B$5, 2, FALSE)</f>
        <v>Chuck Magee</v>
      </c>
      <c r="W344" s="3" t="str">
        <f>IFERROR(VLOOKUP($B344, 'Returns'!$A$2:$B$801, 2, FALSE), "No")</f>
        <v>No</v>
      </c>
    </row>
    <row r="345" spans="1:23" x14ac:dyDescent="0.3">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VLOOKUP($M345,People!$A$2:$B$5, 2, FALSE)</f>
        <v>Chuck Magee</v>
      </c>
      <c r="W345" s="3" t="str">
        <f>IFERROR(VLOOKUP($B345, 'Returns'!$A$2:$B$801, 2, FALSE), "No")</f>
        <v>No</v>
      </c>
    </row>
    <row r="346" spans="1:23" x14ac:dyDescent="0.3">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VLOOKUP($M346,People!$A$2:$B$5, 2, FALSE)</f>
        <v>Kelly Williams</v>
      </c>
      <c r="W346" s="3" t="str">
        <f>IFERROR(VLOOKUP($B346, 'Returns'!$A$2:$B$801, 2, FALSE), "No")</f>
        <v>No</v>
      </c>
    </row>
    <row r="347" spans="1:23" x14ac:dyDescent="0.3">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VLOOKUP($M347,People!$A$2:$B$5, 2, FALSE)</f>
        <v>Anna Andreadi</v>
      </c>
      <c r="W347" s="3" t="str">
        <f>IFERROR(VLOOKUP($B347, 'Returns'!$A$2:$B$801, 2, FALSE), "No")</f>
        <v>No</v>
      </c>
    </row>
    <row r="348" spans="1:23" x14ac:dyDescent="0.3">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VLOOKUP($M348,People!$A$2:$B$5, 2, FALSE)</f>
        <v>Chuck Magee</v>
      </c>
      <c r="W348" s="3" t="str">
        <f>IFERROR(VLOOKUP($B348, 'Returns'!$A$2:$B$801, 2, FALSE), "No")</f>
        <v>No</v>
      </c>
    </row>
    <row r="349" spans="1:23" x14ac:dyDescent="0.3">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VLOOKUP($M349,People!$A$2:$B$5, 2, FALSE)</f>
        <v>Chuck Magee</v>
      </c>
      <c r="W349" s="3" t="str">
        <f>IFERROR(VLOOKUP($B349, 'Returns'!$A$2:$B$801, 2, FALSE), "No")</f>
        <v>No</v>
      </c>
    </row>
    <row r="350" spans="1:23" x14ac:dyDescent="0.3">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VLOOKUP($M350,People!$A$2:$B$5, 2, FALSE)</f>
        <v>Chuck Magee</v>
      </c>
      <c r="W350" s="3" t="str">
        <f>IFERROR(VLOOKUP($B350, 'Returns'!$A$2:$B$801, 2, FALSE), "No")</f>
        <v>No</v>
      </c>
    </row>
    <row r="351" spans="1:23" x14ac:dyDescent="0.3">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VLOOKUP($M351,People!$A$2:$B$5, 2, FALSE)</f>
        <v>Chuck Magee</v>
      </c>
      <c r="W351" s="3" t="str">
        <f>IFERROR(VLOOKUP($B351, 'Returns'!$A$2:$B$801, 2, FALSE), "No")</f>
        <v>No</v>
      </c>
    </row>
    <row r="352" spans="1:23" x14ac:dyDescent="0.3">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VLOOKUP($M352,People!$A$2:$B$5, 2, FALSE)</f>
        <v>Chuck Magee</v>
      </c>
      <c r="W352" s="3" t="str">
        <f>IFERROR(VLOOKUP($B352, 'Returns'!$A$2:$B$801, 2, FALSE), "No")</f>
        <v>No</v>
      </c>
    </row>
    <row r="353" spans="1:23" x14ac:dyDescent="0.3">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VLOOKUP($M353,People!$A$2:$B$5, 2, FALSE)</f>
        <v>Chuck Magee</v>
      </c>
      <c r="W353" s="3" t="str">
        <f>IFERROR(VLOOKUP($B353, 'Returns'!$A$2:$B$801, 2, FALSE), "No")</f>
        <v>No</v>
      </c>
    </row>
    <row r="354" spans="1:23" x14ac:dyDescent="0.3">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VLOOKUP($M354,People!$A$2:$B$5, 2, FALSE)</f>
        <v>Chuck Magee</v>
      </c>
      <c r="W354" s="3" t="str">
        <f>IFERROR(VLOOKUP($B354, 'Returns'!$A$2:$B$801, 2, FALSE), "No")</f>
        <v>No</v>
      </c>
    </row>
    <row r="355" spans="1:23" x14ac:dyDescent="0.3">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VLOOKUP($M355,People!$A$2:$B$5, 2, FALSE)</f>
        <v>Chuck Magee</v>
      </c>
      <c r="W355" s="3" t="str">
        <f>IFERROR(VLOOKUP($B355, 'Returns'!$A$2:$B$801, 2, FALSE), "No")</f>
        <v>No</v>
      </c>
    </row>
    <row r="356" spans="1:23" x14ac:dyDescent="0.3">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VLOOKUP($M356,People!$A$2:$B$5, 2, FALSE)</f>
        <v>Chuck Magee</v>
      </c>
      <c r="W356" s="3" t="str">
        <f>IFERROR(VLOOKUP($B356, 'Returns'!$A$2:$B$801, 2, FALSE), "No")</f>
        <v>No</v>
      </c>
    </row>
    <row r="357" spans="1:23" x14ac:dyDescent="0.3">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VLOOKUP($M357,People!$A$2:$B$5, 2, FALSE)</f>
        <v>Chuck Magee</v>
      </c>
      <c r="W357" s="3" t="str">
        <f>IFERROR(VLOOKUP($B357, 'Returns'!$A$2:$B$801, 2, FALSE), "No")</f>
        <v>No</v>
      </c>
    </row>
    <row r="358" spans="1:23" x14ac:dyDescent="0.3">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VLOOKUP($M358,People!$A$2:$B$5, 2, FALSE)</f>
        <v>Chuck Magee</v>
      </c>
      <c r="W358" s="3" t="str">
        <f>IFERROR(VLOOKUP($B358, 'Returns'!$A$2:$B$801, 2, FALSE), "No")</f>
        <v>No</v>
      </c>
    </row>
    <row r="359" spans="1:23" x14ac:dyDescent="0.3">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VLOOKUP($M359,People!$A$2:$B$5, 2, FALSE)</f>
        <v>Chuck Magee</v>
      </c>
      <c r="W359" s="3" t="str">
        <f>IFERROR(VLOOKUP($B359, 'Returns'!$A$2:$B$801, 2, FALSE), "No")</f>
        <v>No</v>
      </c>
    </row>
    <row r="360" spans="1:23" x14ac:dyDescent="0.3">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VLOOKUP($M360,People!$A$2:$B$5, 2, FALSE)</f>
        <v>Cassandra Brandow</v>
      </c>
      <c r="W360" s="3" t="str">
        <f>IFERROR(VLOOKUP($B360, 'Returns'!$A$2:$B$801, 2, FALSE), "No")</f>
        <v>No</v>
      </c>
    </row>
    <row r="361" spans="1:23" x14ac:dyDescent="0.3">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VLOOKUP($M361,People!$A$2:$B$5, 2, FALSE)</f>
        <v>Cassandra Brandow</v>
      </c>
      <c r="W361" s="3" t="str">
        <f>IFERROR(VLOOKUP($B361, 'Returns'!$A$2:$B$801, 2, FALSE), "No")</f>
        <v>No</v>
      </c>
    </row>
    <row r="362" spans="1:23" x14ac:dyDescent="0.3">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VLOOKUP($M362,People!$A$2:$B$5, 2, FALSE)</f>
        <v>Cassandra Brandow</v>
      </c>
      <c r="W362" s="3" t="str">
        <f>IFERROR(VLOOKUP($B362, 'Returns'!$A$2:$B$801, 2, FALSE), "No")</f>
        <v>No</v>
      </c>
    </row>
    <row r="363" spans="1:23" x14ac:dyDescent="0.3">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VLOOKUP($M363,People!$A$2:$B$5, 2, FALSE)</f>
        <v>Chuck Magee</v>
      </c>
      <c r="W363" s="3" t="str">
        <f>IFERROR(VLOOKUP($B363, 'Returns'!$A$2:$B$801, 2, FALSE), "No")</f>
        <v>No</v>
      </c>
    </row>
    <row r="364" spans="1:23" x14ac:dyDescent="0.3">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VLOOKUP($M364,People!$A$2:$B$5, 2, FALSE)</f>
        <v>Chuck Magee</v>
      </c>
      <c r="W364" s="3" t="str">
        <f>IFERROR(VLOOKUP($B364, 'Returns'!$A$2:$B$801, 2, FALSE), "No")</f>
        <v>No</v>
      </c>
    </row>
    <row r="365" spans="1:23" x14ac:dyDescent="0.3">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VLOOKUP($M365,People!$A$2:$B$5, 2, FALSE)</f>
        <v>Chuck Magee</v>
      </c>
      <c r="W365" s="3" t="str">
        <f>IFERROR(VLOOKUP($B365, 'Returns'!$A$2:$B$801, 2, FALSE), "No")</f>
        <v>No</v>
      </c>
    </row>
    <row r="366" spans="1:23" x14ac:dyDescent="0.3">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VLOOKUP($M366,People!$A$2:$B$5, 2, FALSE)</f>
        <v>Chuck Magee</v>
      </c>
      <c r="W366" s="3" t="str">
        <f>IFERROR(VLOOKUP($B366, 'Returns'!$A$2:$B$801, 2, FALSE), "No")</f>
        <v>No</v>
      </c>
    </row>
    <row r="367" spans="1:23" x14ac:dyDescent="0.3">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VLOOKUP($M367,People!$A$2:$B$5, 2, FALSE)</f>
        <v>Anna Andreadi</v>
      </c>
      <c r="W367" s="3" t="str">
        <f>IFERROR(VLOOKUP($B367, 'Returns'!$A$2:$B$801, 2, FALSE), "No")</f>
        <v>No</v>
      </c>
    </row>
    <row r="368" spans="1:23" x14ac:dyDescent="0.3">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VLOOKUP($M368,People!$A$2:$B$5, 2, FALSE)</f>
        <v>Chuck Magee</v>
      </c>
      <c r="W368" s="3" t="str">
        <f>IFERROR(VLOOKUP($B368, 'Returns'!$A$2:$B$801, 2, FALSE), "No")</f>
        <v>No</v>
      </c>
    </row>
    <row r="369" spans="1:23" x14ac:dyDescent="0.3">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VLOOKUP($M369,People!$A$2:$B$5, 2, FALSE)</f>
        <v>Chuck Magee</v>
      </c>
      <c r="W369" s="3" t="str">
        <f>IFERROR(VLOOKUP($B369, 'Returns'!$A$2:$B$801, 2, FALSE), "No")</f>
        <v>No</v>
      </c>
    </row>
    <row r="370" spans="1:23" x14ac:dyDescent="0.3">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VLOOKUP($M370,People!$A$2:$B$5, 2, FALSE)</f>
        <v>Chuck Magee</v>
      </c>
      <c r="W370" s="3" t="str">
        <f>IFERROR(VLOOKUP($B370, 'Returns'!$A$2:$B$801, 2, FALSE), "No")</f>
        <v>No</v>
      </c>
    </row>
    <row r="371" spans="1:23" x14ac:dyDescent="0.3">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VLOOKUP($M371,People!$A$2:$B$5, 2, FALSE)</f>
        <v>Chuck Magee</v>
      </c>
      <c r="W371" s="3" t="str">
        <f>IFERROR(VLOOKUP($B371, 'Returns'!$A$2:$B$801, 2, FALSE), "No")</f>
        <v>No</v>
      </c>
    </row>
    <row r="372" spans="1:23" x14ac:dyDescent="0.3">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VLOOKUP($M372,People!$A$2:$B$5, 2, FALSE)</f>
        <v>Kelly Williams</v>
      </c>
      <c r="W372" s="3" t="str">
        <f>IFERROR(VLOOKUP($B372, 'Returns'!$A$2:$B$801, 2, FALSE), "No")</f>
        <v>No</v>
      </c>
    </row>
    <row r="373" spans="1:23" x14ac:dyDescent="0.3">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VLOOKUP($M373,People!$A$2:$B$5, 2, FALSE)</f>
        <v>Kelly Williams</v>
      </c>
      <c r="W373" s="3" t="str">
        <f>IFERROR(VLOOKUP($B373, 'Returns'!$A$2:$B$801, 2, FALSE), "No")</f>
        <v>No</v>
      </c>
    </row>
    <row r="374" spans="1:23" x14ac:dyDescent="0.3">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VLOOKUP($M374,People!$A$2:$B$5, 2, FALSE)</f>
        <v>Anna Andreadi</v>
      </c>
      <c r="W374" s="3" t="str">
        <f>IFERROR(VLOOKUP($B374, 'Returns'!$A$2:$B$801, 2, FALSE), "No")</f>
        <v>No</v>
      </c>
    </row>
    <row r="375" spans="1:23" x14ac:dyDescent="0.3">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VLOOKUP($M375,People!$A$2:$B$5, 2, FALSE)</f>
        <v>Anna Andreadi</v>
      </c>
      <c r="W375" s="3" t="str">
        <f>IFERROR(VLOOKUP($B375, 'Returns'!$A$2:$B$801, 2, FALSE), "No")</f>
        <v>No</v>
      </c>
    </row>
    <row r="376" spans="1:23" x14ac:dyDescent="0.3">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VLOOKUP($M376,People!$A$2:$B$5, 2, FALSE)</f>
        <v>Anna Andreadi</v>
      </c>
      <c r="W376" s="3" t="str">
        <f>IFERROR(VLOOKUP($B376, 'Returns'!$A$2:$B$801, 2, FALSE), "No")</f>
        <v>No</v>
      </c>
    </row>
    <row r="377" spans="1:23" x14ac:dyDescent="0.3">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VLOOKUP($M377,People!$A$2:$B$5, 2, FALSE)</f>
        <v>Anna Andreadi</v>
      </c>
      <c r="W377" s="3" t="str">
        <f>IFERROR(VLOOKUP($B377, 'Returns'!$A$2:$B$801, 2, FALSE), "No")</f>
        <v>No</v>
      </c>
    </row>
    <row r="378" spans="1:23" x14ac:dyDescent="0.3">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VLOOKUP($M378,People!$A$2:$B$5, 2, FALSE)</f>
        <v>Kelly Williams</v>
      </c>
      <c r="W378" s="3" t="str">
        <f>IFERROR(VLOOKUP($B378, 'Returns'!$A$2:$B$801, 2, FALSE), "No")</f>
        <v>No</v>
      </c>
    </row>
    <row r="379" spans="1:23" x14ac:dyDescent="0.3">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VLOOKUP($M379,People!$A$2:$B$5, 2, FALSE)</f>
        <v>Chuck Magee</v>
      </c>
      <c r="W379" s="3" t="str">
        <f>IFERROR(VLOOKUP($B379, 'Returns'!$A$2:$B$801, 2, FALSE), "No")</f>
        <v>No</v>
      </c>
    </row>
    <row r="380" spans="1:23" x14ac:dyDescent="0.3">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VLOOKUP($M380,People!$A$2:$B$5, 2, FALSE)</f>
        <v>Kelly Williams</v>
      </c>
      <c r="W380" s="3" t="str">
        <f>IFERROR(VLOOKUP($B380, 'Returns'!$A$2:$B$801, 2, FALSE), "No")</f>
        <v>No</v>
      </c>
    </row>
    <row r="381" spans="1:23" x14ac:dyDescent="0.3">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VLOOKUP($M381,People!$A$2:$B$5, 2, FALSE)</f>
        <v>Kelly Williams</v>
      </c>
      <c r="W381" s="3" t="str">
        <f>IFERROR(VLOOKUP($B381, 'Returns'!$A$2:$B$801, 2, FALSE), "No")</f>
        <v>No</v>
      </c>
    </row>
    <row r="382" spans="1:23" x14ac:dyDescent="0.3">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VLOOKUP($M382,People!$A$2:$B$5, 2, FALSE)</f>
        <v>Kelly Williams</v>
      </c>
      <c r="W382" s="3" t="str">
        <f>IFERROR(VLOOKUP($B382, 'Returns'!$A$2:$B$801, 2, FALSE), "No")</f>
        <v>No</v>
      </c>
    </row>
    <row r="383" spans="1:23" x14ac:dyDescent="0.3">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VLOOKUP($M383,People!$A$2:$B$5, 2, FALSE)</f>
        <v>Anna Andreadi</v>
      </c>
      <c r="W383" s="3" t="str">
        <f>IFERROR(VLOOKUP($B383, 'Returns'!$A$2:$B$801, 2, FALSE), "No")</f>
        <v>Yes</v>
      </c>
    </row>
    <row r="384" spans="1:23" x14ac:dyDescent="0.3">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VLOOKUP($M384,People!$A$2:$B$5, 2, FALSE)</f>
        <v>Anna Andreadi</v>
      </c>
      <c r="W384" s="3" t="str">
        <f>IFERROR(VLOOKUP($B384, 'Returns'!$A$2:$B$801, 2, FALSE), "No")</f>
        <v>Yes</v>
      </c>
    </row>
    <row r="385" spans="1:23" x14ac:dyDescent="0.3">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VLOOKUP($M385,People!$A$2:$B$5, 2, FALSE)</f>
        <v>Kelly Williams</v>
      </c>
      <c r="W385" s="3" t="str">
        <f>IFERROR(VLOOKUP($B385, 'Returns'!$A$2:$B$801, 2, FALSE), "No")</f>
        <v>No</v>
      </c>
    </row>
    <row r="386" spans="1:23" x14ac:dyDescent="0.3">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VLOOKUP($M386,People!$A$2:$B$5, 2, FALSE)</f>
        <v>Cassandra Brandow</v>
      </c>
      <c r="W386" s="3" t="str">
        <f>IFERROR(VLOOKUP($B386, 'Returns'!$A$2:$B$801, 2, FALSE), "No")</f>
        <v>No</v>
      </c>
    </row>
    <row r="387" spans="1:23" x14ac:dyDescent="0.3">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VLOOKUP($M387,People!$A$2:$B$5, 2, FALSE)</f>
        <v>Cassandra Brandow</v>
      </c>
      <c r="W387" s="3" t="str">
        <f>IFERROR(VLOOKUP($B387, 'Returns'!$A$2:$B$801, 2, FALSE), "No")</f>
        <v>No</v>
      </c>
    </row>
    <row r="388" spans="1:23" x14ac:dyDescent="0.3">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VLOOKUP($M388,People!$A$2:$B$5, 2, FALSE)</f>
        <v>Chuck Magee</v>
      </c>
      <c r="W388" s="3" t="str">
        <f>IFERROR(VLOOKUP($B388, 'Returns'!$A$2:$B$801, 2, FALSE), "No")</f>
        <v>No</v>
      </c>
    </row>
    <row r="389" spans="1:23" x14ac:dyDescent="0.3">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VLOOKUP($M389,People!$A$2:$B$5, 2, FALSE)</f>
        <v>Chuck Magee</v>
      </c>
      <c r="W389" s="3" t="str">
        <f>IFERROR(VLOOKUP($B389, 'Returns'!$A$2:$B$801, 2, FALSE), "No")</f>
        <v>No</v>
      </c>
    </row>
    <row r="390" spans="1:23" x14ac:dyDescent="0.3">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VLOOKUP($M390,People!$A$2:$B$5, 2, FALSE)</f>
        <v>Chuck Magee</v>
      </c>
      <c r="W390" s="3" t="str">
        <f>IFERROR(VLOOKUP($B390, 'Returns'!$A$2:$B$801, 2, FALSE), "No")</f>
        <v>No</v>
      </c>
    </row>
    <row r="391" spans="1:23" x14ac:dyDescent="0.3">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VLOOKUP($M391,People!$A$2:$B$5, 2, FALSE)</f>
        <v>Chuck Magee</v>
      </c>
      <c r="W391" s="3" t="str">
        <f>IFERROR(VLOOKUP($B391, 'Returns'!$A$2:$B$801, 2, FALSE), "No")</f>
        <v>No</v>
      </c>
    </row>
    <row r="392" spans="1:23" x14ac:dyDescent="0.3">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VLOOKUP($M392,People!$A$2:$B$5, 2, FALSE)</f>
        <v>Chuck Magee</v>
      </c>
      <c r="W392" s="3" t="str">
        <f>IFERROR(VLOOKUP($B392, 'Returns'!$A$2:$B$801, 2, FALSE), "No")</f>
        <v>No</v>
      </c>
    </row>
    <row r="393" spans="1:23" x14ac:dyDescent="0.3">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VLOOKUP($M393,People!$A$2:$B$5, 2, FALSE)</f>
        <v>Anna Andreadi</v>
      </c>
      <c r="W393" s="3" t="str">
        <f>IFERROR(VLOOKUP($B393, 'Returns'!$A$2:$B$801, 2, FALSE), "No")</f>
        <v>No</v>
      </c>
    </row>
    <row r="394" spans="1:23" x14ac:dyDescent="0.3">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VLOOKUP($M394,People!$A$2:$B$5, 2, FALSE)</f>
        <v>Anna Andreadi</v>
      </c>
      <c r="W394" s="3" t="str">
        <f>IFERROR(VLOOKUP($B394, 'Returns'!$A$2:$B$801, 2, FALSE), "No")</f>
        <v>No</v>
      </c>
    </row>
    <row r="395" spans="1:23" x14ac:dyDescent="0.3">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VLOOKUP($M395,People!$A$2:$B$5, 2, FALSE)</f>
        <v>Kelly Williams</v>
      </c>
      <c r="W395" s="3" t="str">
        <f>IFERROR(VLOOKUP($B395, 'Returns'!$A$2:$B$801, 2, FALSE), "No")</f>
        <v>No</v>
      </c>
    </row>
    <row r="396" spans="1:23" x14ac:dyDescent="0.3">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VLOOKUP($M396,People!$A$2:$B$5, 2, FALSE)</f>
        <v>Anna Andreadi</v>
      </c>
      <c r="W396" s="3" t="str">
        <f>IFERROR(VLOOKUP($B396, 'Returns'!$A$2:$B$801, 2, FALSE), "No")</f>
        <v>No</v>
      </c>
    </row>
    <row r="397" spans="1:23" x14ac:dyDescent="0.3">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VLOOKUP($M397,People!$A$2:$B$5, 2, FALSE)</f>
        <v>Chuck Magee</v>
      </c>
      <c r="W397" s="3" t="str">
        <f>IFERROR(VLOOKUP($B397, 'Returns'!$A$2:$B$801, 2, FALSE), "No")</f>
        <v>No</v>
      </c>
    </row>
    <row r="398" spans="1:23" x14ac:dyDescent="0.3">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VLOOKUP($M398,People!$A$2:$B$5, 2, FALSE)</f>
        <v>Chuck Magee</v>
      </c>
      <c r="W398" s="3" t="str">
        <f>IFERROR(VLOOKUP($B398, 'Returns'!$A$2:$B$801, 2, FALSE), "No")</f>
        <v>No</v>
      </c>
    </row>
    <row r="399" spans="1:23" x14ac:dyDescent="0.3">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VLOOKUP($M399,People!$A$2:$B$5, 2, FALSE)</f>
        <v>Kelly Williams</v>
      </c>
      <c r="W399" s="3" t="str">
        <f>IFERROR(VLOOKUP($B399, 'Returns'!$A$2:$B$801, 2, FALSE), "No")</f>
        <v>No</v>
      </c>
    </row>
    <row r="400" spans="1:23" x14ac:dyDescent="0.3">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VLOOKUP($M400,People!$A$2:$B$5, 2, FALSE)</f>
        <v>Kelly Williams</v>
      </c>
      <c r="W400" s="3" t="str">
        <f>IFERROR(VLOOKUP($B400, 'Returns'!$A$2:$B$801, 2, FALSE), "No")</f>
        <v>No</v>
      </c>
    </row>
    <row r="401" spans="1:23" x14ac:dyDescent="0.3">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VLOOKUP($M401,People!$A$2:$B$5, 2, FALSE)</f>
        <v>Kelly Williams</v>
      </c>
      <c r="W401" s="3" t="str">
        <f>IFERROR(VLOOKUP($B401, 'Returns'!$A$2:$B$801, 2, FALSE), "No")</f>
        <v>No</v>
      </c>
    </row>
    <row r="402" spans="1:23" x14ac:dyDescent="0.3">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VLOOKUP($M402,People!$A$2:$B$5, 2, FALSE)</f>
        <v>Kelly Williams</v>
      </c>
      <c r="W402" s="3" t="str">
        <f>IFERROR(VLOOKUP($B402, 'Returns'!$A$2:$B$801, 2, FALSE), "No")</f>
        <v>No</v>
      </c>
    </row>
    <row r="403" spans="1:23" x14ac:dyDescent="0.3">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VLOOKUP($M403,People!$A$2:$B$5, 2, FALSE)</f>
        <v>Kelly Williams</v>
      </c>
      <c r="W403" s="3" t="str">
        <f>IFERROR(VLOOKUP($B403, 'Returns'!$A$2:$B$801, 2, FALSE), "No")</f>
        <v>No</v>
      </c>
    </row>
    <row r="404" spans="1:23" x14ac:dyDescent="0.3">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VLOOKUP($M404,People!$A$2:$B$5, 2, FALSE)</f>
        <v>Cassandra Brandow</v>
      </c>
      <c r="W404" s="3" t="str">
        <f>IFERROR(VLOOKUP($B404, 'Returns'!$A$2:$B$801, 2, FALSE), "No")</f>
        <v>No</v>
      </c>
    </row>
    <row r="405" spans="1:23" x14ac:dyDescent="0.3">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VLOOKUP($M405,People!$A$2:$B$5, 2, FALSE)</f>
        <v>Cassandra Brandow</v>
      </c>
      <c r="W405" s="3" t="str">
        <f>IFERROR(VLOOKUP($B405, 'Returns'!$A$2:$B$801, 2, FALSE), "No")</f>
        <v>No</v>
      </c>
    </row>
    <row r="406" spans="1:23" x14ac:dyDescent="0.3">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VLOOKUP($M406,People!$A$2:$B$5, 2, FALSE)</f>
        <v>Chuck Magee</v>
      </c>
      <c r="W406" s="3" t="str">
        <f>IFERROR(VLOOKUP($B406, 'Returns'!$A$2:$B$801, 2, FALSE), "No")</f>
        <v>No</v>
      </c>
    </row>
    <row r="407" spans="1:23" x14ac:dyDescent="0.3">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VLOOKUP($M407,People!$A$2:$B$5, 2, FALSE)</f>
        <v>Anna Andreadi</v>
      </c>
      <c r="W407" s="3" t="str">
        <f>IFERROR(VLOOKUP($B407, 'Returns'!$A$2:$B$801, 2, FALSE), "No")</f>
        <v>No</v>
      </c>
    </row>
    <row r="408" spans="1:23" x14ac:dyDescent="0.3">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VLOOKUP($M408,People!$A$2:$B$5, 2, FALSE)</f>
        <v>Anna Andreadi</v>
      </c>
      <c r="W408" s="3" t="str">
        <f>IFERROR(VLOOKUP($B408, 'Returns'!$A$2:$B$801, 2, FALSE), "No")</f>
        <v>No</v>
      </c>
    </row>
    <row r="409" spans="1:23" x14ac:dyDescent="0.3">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VLOOKUP($M409,People!$A$2:$B$5, 2, FALSE)</f>
        <v>Anna Andreadi</v>
      </c>
      <c r="W409" s="3" t="str">
        <f>IFERROR(VLOOKUP($B409, 'Returns'!$A$2:$B$801, 2, FALSE), "No")</f>
        <v>No</v>
      </c>
    </row>
    <row r="410" spans="1:23" x14ac:dyDescent="0.3">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VLOOKUP($M410,People!$A$2:$B$5, 2, FALSE)</f>
        <v>Anna Andreadi</v>
      </c>
      <c r="W410" s="3" t="str">
        <f>IFERROR(VLOOKUP($B410, 'Returns'!$A$2:$B$801, 2, FALSE), "No")</f>
        <v>No</v>
      </c>
    </row>
    <row r="411" spans="1:23" x14ac:dyDescent="0.3">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VLOOKUP($M411,People!$A$2:$B$5, 2, FALSE)</f>
        <v>Anna Andreadi</v>
      </c>
      <c r="W411" s="3" t="str">
        <f>IFERROR(VLOOKUP($B411, 'Returns'!$A$2:$B$801, 2, FALSE), "No")</f>
        <v>No</v>
      </c>
    </row>
    <row r="412" spans="1:23" x14ac:dyDescent="0.3">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VLOOKUP($M412,People!$A$2:$B$5, 2, FALSE)</f>
        <v>Anna Andreadi</v>
      </c>
      <c r="W412" s="3" t="str">
        <f>IFERROR(VLOOKUP($B412, 'Returns'!$A$2:$B$801, 2, FALSE), "No")</f>
        <v>No</v>
      </c>
    </row>
    <row r="413" spans="1:23" x14ac:dyDescent="0.3">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VLOOKUP($M413,People!$A$2:$B$5, 2, FALSE)</f>
        <v>Anna Andreadi</v>
      </c>
      <c r="W413" s="3" t="str">
        <f>IFERROR(VLOOKUP($B413, 'Returns'!$A$2:$B$801, 2, FALSE), "No")</f>
        <v>No</v>
      </c>
    </row>
    <row r="414" spans="1:23" x14ac:dyDescent="0.3">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VLOOKUP($M414,People!$A$2:$B$5, 2, FALSE)</f>
        <v>Anna Andreadi</v>
      </c>
      <c r="W414" s="3" t="str">
        <f>IFERROR(VLOOKUP($B414, 'Returns'!$A$2:$B$801, 2, FALSE), "No")</f>
        <v>No</v>
      </c>
    </row>
    <row r="415" spans="1:23" x14ac:dyDescent="0.3">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VLOOKUP($M415,People!$A$2:$B$5, 2, FALSE)</f>
        <v>Anna Andreadi</v>
      </c>
      <c r="W415" s="3" t="str">
        <f>IFERROR(VLOOKUP($B415, 'Returns'!$A$2:$B$801, 2, FALSE), "No")</f>
        <v>No</v>
      </c>
    </row>
    <row r="416" spans="1:23" x14ac:dyDescent="0.3">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VLOOKUP($M416,People!$A$2:$B$5, 2, FALSE)</f>
        <v>Anna Andreadi</v>
      </c>
      <c r="W416" s="3" t="str">
        <f>IFERROR(VLOOKUP($B416, 'Returns'!$A$2:$B$801, 2, FALSE), "No")</f>
        <v>No</v>
      </c>
    </row>
    <row r="417" spans="1:23" x14ac:dyDescent="0.3">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VLOOKUP($M417,People!$A$2:$B$5, 2, FALSE)</f>
        <v>Anna Andreadi</v>
      </c>
      <c r="W417" s="3" t="str">
        <f>IFERROR(VLOOKUP($B417, 'Returns'!$A$2:$B$801, 2, FALSE), "No")</f>
        <v>No</v>
      </c>
    </row>
    <row r="418" spans="1:23" x14ac:dyDescent="0.3">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VLOOKUP($M418,People!$A$2:$B$5, 2, FALSE)</f>
        <v>Anna Andreadi</v>
      </c>
      <c r="W418" s="3" t="str">
        <f>IFERROR(VLOOKUP($B418, 'Returns'!$A$2:$B$801, 2, FALSE), "No")</f>
        <v>No</v>
      </c>
    </row>
    <row r="419" spans="1:23" x14ac:dyDescent="0.3">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VLOOKUP($M419,People!$A$2:$B$5, 2, FALSE)</f>
        <v>Anna Andreadi</v>
      </c>
      <c r="W419" s="3" t="str">
        <f>IFERROR(VLOOKUP($B419, 'Returns'!$A$2:$B$801, 2, FALSE), "No")</f>
        <v>Yes</v>
      </c>
    </row>
    <row r="420" spans="1:23" x14ac:dyDescent="0.3">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VLOOKUP($M420,People!$A$2:$B$5, 2, FALSE)</f>
        <v>Cassandra Brandow</v>
      </c>
      <c r="W420" s="3" t="str">
        <f>IFERROR(VLOOKUP($B420, 'Returns'!$A$2:$B$801, 2, FALSE), "No")</f>
        <v>No</v>
      </c>
    </row>
    <row r="421" spans="1:23" x14ac:dyDescent="0.3">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VLOOKUP($M421,People!$A$2:$B$5, 2, FALSE)</f>
        <v>Anna Andreadi</v>
      </c>
      <c r="W421" s="3" t="str">
        <f>IFERROR(VLOOKUP($B421, 'Returns'!$A$2:$B$801, 2, FALSE), "No")</f>
        <v>No</v>
      </c>
    </row>
    <row r="422" spans="1:23" x14ac:dyDescent="0.3">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VLOOKUP($M422,People!$A$2:$B$5, 2, FALSE)</f>
        <v>Anna Andreadi</v>
      </c>
      <c r="W422" s="3" t="str">
        <f>IFERROR(VLOOKUP($B422, 'Returns'!$A$2:$B$801, 2, FALSE), "No")</f>
        <v>No</v>
      </c>
    </row>
    <row r="423" spans="1:23" x14ac:dyDescent="0.3">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VLOOKUP($M423,People!$A$2:$B$5, 2, FALSE)</f>
        <v>Anna Andreadi</v>
      </c>
      <c r="W423" s="3" t="str">
        <f>IFERROR(VLOOKUP($B423, 'Returns'!$A$2:$B$801, 2, FALSE), "No")</f>
        <v>No</v>
      </c>
    </row>
    <row r="424" spans="1:23" x14ac:dyDescent="0.3">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VLOOKUP($M424,People!$A$2:$B$5, 2, FALSE)</f>
        <v>Chuck Magee</v>
      </c>
      <c r="W424" s="3" t="str">
        <f>IFERROR(VLOOKUP($B424, 'Returns'!$A$2:$B$801, 2, FALSE), "No")</f>
        <v>No</v>
      </c>
    </row>
    <row r="425" spans="1:23" x14ac:dyDescent="0.3">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VLOOKUP($M425,People!$A$2:$B$5, 2, FALSE)</f>
        <v>Chuck Magee</v>
      </c>
      <c r="W425" s="3" t="str">
        <f>IFERROR(VLOOKUP($B425, 'Returns'!$A$2:$B$801, 2, FALSE), "No")</f>
        <v>No</v>
      </c>
    </row>
    <row r="426" spans="1:23" x14ac:dyDescent="0.3">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VLOOKUP($M426,People!$A$2:$B$5, 2, FALSE)</f>
        <v>Cassandra Brandow</v>
      </c>
      <c r="W426" s="3" t="str">
        <f>IFERROR(VLOOKUP($B426, 'Returns'!$A$2:$B$801, 2, FALSE), "No")</f>
        <v>No</v>
      </c>
    </row>
    <row r="427" spans="1:23" x14ac:dyDescent="0.3">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VLOOKUP($M427,People!$A$2:$B$5, 2, FALSE)</f>
        <v>Kelly Williams</v>
      </c>
      <c r="W427" s="3" t="str">
        <f>IFERROR(VLOOKUP($B427, 'Returns'!$A$2:$B$801, 2, FALSE), "No")</f>
        <v>No</v>
      </c>
    </row>
    <row r="428" spans="1:23" x14ac:dyDescent="0.3">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VLOOKUP($M428,People!$A$2:$B$5, 2, FALSE)</f>
        <v>Kelly Williams</v>
      </c>
      <c r="W428" s="3" t="str">
        <f>IFERROR(VLOOKUP($B428, 'Returns'!$A$2:$B$801, 2, FALSE), "No")</f>
        <v>No</v>
      </c>
    </row>
    <row r="429" spans="1:23" x14ac:dyDescent="0.3">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VLOOKUP($M429,People!$A$2:$B$5, 2, FALSE)</f>
        <v>Chuck Magee</v>
      </c>
      <c r="W429" s="3" t="str">
        <f>IFERROR(VLOOKUP($B429, 'Returns'!$A$2:$B$801, 2, FALSE), "No")</f>
        <v>No</v>
      </c>
    </row>
    <row r="430" spans="1:23" x14ac:dyDescent="0.3">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VLOOKUP($M430,People!$A$2:$B$5, 2, FALSE)</f>
        <v>Kelly Williams</v>
      </c>
      <c r="W430" s="3" t="str">
        <f>IFERROR(VLOOKUP($B430, 'Returns'!$A$2:$B$801, 2, FALSE), "No")</f>
        <v>No</v>
      </c>
    </row>
    <row r="431" spans="1:23" x14ac:dyDescent="0.3">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VLOOKUP($M431,People!$A$2:$B$5, 2, FALSE)</f>
        <v>Cassandra Brandow</v>
      </c>
      <c r="W431" s="3" t="str">
        <f>IFERROR(VLOOKUP($B431, 'Returns'!$A$2:$B$801, 2, FALSE), "No")</f>
        <v>No</v>
      </c>
    </row>
    <row r="432" spans="1:23" x14ac:dyDescent="0.3">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VLOOKUP($M432,People!$A$2:$B$5, 2, FALSE)</f>
        <v>Cassandra Brandow</v>
      </c>
      <c r="W432" s="3" t="str">
        <f>IFERROR(VLOOKUP($B432, 'Returns'!$A$2:$B$801, 2, FALSE), "No")</f>
        <v>No</v>
      </c>
    </row>
    <row r="433" spans="1:23" x14ac:dyDescent="0.3">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VLOOKUP($M433,People!$A$2:$B$5, 2, FALSE)</f>
        <v>Cassandra Brandow</v>
      </c>
      <c r="W433" s="3" t="str">
        <f>IFERROR(VLOOKUP($B433, 'Returns'!$A$2:$B$801, 2, FALSE), "No")</f>
        <v>No</v>
      </c>
    </row>
    <row r="434" spans="1:23" x14ac:dyDescent="0.3">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VLOOKUP($M434,People!$A$2:$B$5, 2, FALSE)</f>
        <v>Cassandra Brandow</v>
      </c>
      <c r="W434" s="3" t="str">
        <f>IFERROR(VLOOKUP($B434, 'Returns'!$A$2:$B$801, 2, FALSE), "No")</f>
        <v>No</v>
      </c>
    </row>
    <row r="435" spans="1:23" x14ac:dyDescent="0.3">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VLOOKUP($M435,People!$A$2:$B$5, 2, FALSE)</f>
        <v>Chuck Magee</v>
      </c>
      <c r="W435" s="3" t="str">
        <f>IFERROR(VLOOKUP($B435, 'Returns'!$A$2:$B$801, 2, FALSE), "No")</f>
        <v>No</v>
      </c>
    </row>
    <row r="436" spans="1:23" x14ac:dyDescent="0.3">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VLOOKUP($M436,People!$A$2:$B$5, 2, FALSE)</f>
        <v>Cassandra Brandow</v>
      </c>
      <c r="W436" s="3" t="str">
        <f>IFERROR(VLOOKUP($B436, 'Returns'!$A$2:$B$801, 2, FALSE), "No")</f>
        <v>Yes</v>
      </c>
    </row>
    <row r="437" spans="1:23" x14ac:dyDescent="0.3">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VLOOKUP($M437,People!$A$2:$B$5, 2, FALSE)</f>
        <v>Cassandra Brandow</v>
      </c>
      <c r="W437" s="3" t="str">
        <f>IFERROR(VLOOKUP($B437, 'Returns'!$A$2:$B$801, 2, FALSE), "No")</f>
        <v>Yes</v>
      </c>
    </row>
    <row r="438" spans="1:23" x14ac:dyDescent="0.3">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VLOOKUP($M438,People!$A$2:$B$5, 2, FALSE)</f>
        <v>Kelly Williams</v>
      </c>
      <c r="W438" s="3" t="str">
        <f>IFERROR(VLOOKUP($B438, 'Returns'!$A$2:$B$801, 2, FALSE), "No")</f>
        <v>Yes</v>
      </c>
    </row>
    <row r="439" spans="1:23" x14ac:dyDescent="0.3">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VLOOKUP($M439,People!$A$2:$B$5, 2, FALSE)</f>
        <v>Kelly Williams</v>
      </c>
      <c r="W439" s="3" t="str">
        <f>IFERROR(VLOOKUP($B439, 'Returns'!$A$2:$B$801, 2, FALSE), "No")</f>
        <v>Yes</v>
      </c>
    </row>
    <row r="440" spans="1:23" x14ac:dyDescent="0.3">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VLOOKUP($M440,People!$A$2:$B$5, 2, FALSE)</f>
        <v>Kelly Williams</v>
      </c>
      <c r="W440" s="3" t="str">
        <f>IFERROR(VLOOKUP($B440, 'Returns'!$A$2:$B$801, 2, FALSE), "No")</f>
        <v>No</v>
      </c>
    </row>
    <row r="441" spans="1:23" x14ac:dyDescent="0.3">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VLOOKUP($M441,People!$A$2:$B$5, 2, FALSE)</f>
        <v>Chuck Magee</v>
      </c>
      <c r="W441" s="3" t="str">
        <f>IFERROR(VLOOKUP($B441, 'Returns'!$A$2:$B$801, 2, FALSE), "No")</f>
        <v>No</v>
      </c>
    </row>
    <row r="442" spans="1:23" x14ac:dyDescent="0.3">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VLOOKUP($M442,People!$A$2:$B$5, 2, FALSE)</f>
        <v>Kelly Williams</v>
      </c>
      <c r="W442" s="3" t="str">
        <f>IFERROR(VLOOKUP($B442, 'Returns'!$A$2:$B$801, 2, FALSE), "No")</f>
        <v>No</v>
      </c>
    </row>
    <row r="443" spans="1:23" x14ac:dyDescent="0.3">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VLOOKUP($M443,People!$A$2:$B$5, 2, FALSE)</f>
        <v>Kelly Williams</v>
      </c>
      <c r="W443" s="3" t="str">
        <f>IFERROR(VLOOKUP($B443, 'Returns'!$A$2:$B$801, 2, FALSE), "No")</f>
        <v>No</v>
      </c>
    </row>
    <row r="444" spans="1:23" x14ac:dyDescent="0.3">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VLOOKUP($M444,People!$A$2:$B$5, 2, FALSE)</f>
        <v>Kelly Williams</v>
      </c>
      <c r="W444" s="3" t="str">
        <f>IFERROR(VLOOKUP($B444, 'Returns'!$A$2:$B$801, 2, FALSE), "No")</f>
        <v>No</v>
      </c>
    </row>
    <row r="445" spans="1:23" x14ac:dyDescent="0.3">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VLOOKUP($M445,People!$A$2:$B$5, 2, FALSE)</f>
        <v>Kelly Williams</v>
      </c>
      <c r="W445" s="3" t="str">
        <f>IFERROR(VLOOKUP($B445, 'Returns'!$A$2:$B$801, 2, FALSE), "No")</f>
        <v>No</v>
      </c>
    </row>
    <row r="446" spans="1:23" x14ac:dyDescent="0.3">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VLOOKUP($M446,People!$A$2:$B$5, 2, FALSE)</f>
        <v>Kelly Williams</v>
      </c>
      <c r="W446" s="3" t="str">
        <f>IFERROR(VLOOKUP($B446, 'Returns'!$A$2:$B$801, 2, FALSE), "No")</f>
        <v>No</v>
      </c>
    </row>
    <row r="447" spans="1:23" x14ac:dyDescent="0.3">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VLOOKUP($M447,People!$A$2:$B$5, 2, FALSE)</f>
        <v>Kelly Williams</v>
      </c>
      <c r="W447" s="3" t="str">
        <f>IFERROR(VLOOKUP($B447, 'Returns'!$A$2:$B$801, 2, FALSE), "No")</f>
        <v>No</v>
      </c>
    </row>
    <row r="448" spans="1:23" x14ac:dyDescent="0.3">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VLOOKUP($M448,People!$A$2:$B$5, 2, FALSE)</f>
        <v>Kelly Williams</v>
      </c>
      <c r="W448" s="3" t="str">
        <f>IFERROR(VLOOKUP($B448, 'Returns'!$A$2:$B$801, 2, FALSE), "No")</f>
        <v>Yes</v>
      </c>
    </row>
    <row r="449" spans="1:23" x14ac:dyDescent="0.3">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VLOOKUP($M449,People!$A$2:$B$5, 2, FALSE)</f>
        <v>Chuck Magee</v>
      </c>
      <c r="W449" s="3" t="str">
        <f>IFERROR(VLOOKUP($B449, 'Returns'!$A$2:$B$801, 2, FALSE), "No")</f>
        <v>No</v>
      </c>
    </row>
    <row r="450" spans="1:23" x14ac:dyDescent="0.3">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VLOOKUP($M450,People!$A$2:$B$5, 2, FALSE)</f>
        <v>Chuck Magee</v>
      </c>
      <c r="W450" s="3" t="str">
        <f>IFERROR(VLOOKUP($B450, 'Returns'!$A$2:$B$801, 2, FALSE), "No")</f>
        <v>No</v>
      </c>
    </row>
    <row r="451" spans="1:23" x14ac:dyDescent="0.3">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VLOOKUP($M451,People!$A$2:$B$5, 2, FALSE)</f>
        <v>Chuck Magee</v>
      </c>
      <c r="W451" s="3" t="str">
        <f>IFERROR(VLOOKUP($B451, 'Returns'!$A$2:$B$801, 2, FALSE), "No")</f>
        <v>No</v>
      </c>
    </row>
    <row r="452" spans="1:23" x14ac:dyDescent="0.3">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VLOOKUP($M452,People!$A$2:$B$5, 2, FALSE)</f>
        <v>Chuck Magee</v>
      </c>
      <c r="W452" s="3" t="str">
        <f>IFERROR(VLOOKUP($B452, 'Returns'!$A$2:$B$801, 2, FALSE), "No")</f>
        <v>No</v>
      </c>
    </row>
    <row r="453" spans="1:23" x14ac:dyDescent="0.3">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VLOOKUP($M453,People!$A$2:$B$5, 2, FALSE)</f>
        <v>Chuck Magee</v>
      </c>
      <c r="W453" s="3" t="str">
        <f>IFERROR(VLOOKUP($B453, 'Returns'!$A$2:$B$801, 2, FALSE), "No")</f>
        <v>No</v>
      </c>
    </row>
    <row r="454" spans="1:23" x14ac:dyDescent="0.3">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VLOOKUP($M454,People!$A$2:$B$5, 2, FALSE)</f>
        <v>Chuck Magee</v>
      </c>
      <c r="W454" s="3" t="str">
        <f>IFERROR(VLOOKUP($B454, 'Returns'!$A$2:$B$801, 2, FALSE), "No")</f>
        <v>No</v>
      </c>
    </row>
    <row r="455" spans="1:23" x14ac:dyDescent="0.3">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VLOOKUP($M455,People!$A$2:$B$5, 2, FALSE)</f>
        <v>Chuck Magee</v>
      </c>
      <c r="W455" s="3" t="str">
        <f>IFERROR(VLOOKUP($B455, 'Returns'!$A$2:$B$801, 2, FALSE), "No")</f>
        <v>No</v>
      </c>
    </row>
    <row r="456" spans="1:23" x14ac:dyDescent="0.3">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VLOOKUP($M456,People!$A$2:$B$5, 2, FALSE)</f>
        <v>Chuck Magee</v>
      </c>
      <c r="W456" s="3" t="str">
        <f>IFERROR(VLOOKUP($B456, 'Returns'!$A$2:$B$801, 2, FALSE), "No")</f>
        <v>No</v>
      </c>
    </row>
    <row r="457" spans="1:23" x14ac:dyDescent="0.3">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VLOOKUP($M457,People!$A$2:$B$5, 2, FALSE)</f>
        <v>Kelly Williams</v>
      </c>
      <c r="W457" s="3" t="str">
        <f>IFERROR(VLOOKUP($B457, 'Returns'!$A$2:$B$801, 2, FALSE), "No")</f>
        <v>No</v>
      </c>
    </row>
    <row r="458" spans="1:23" x14ac:dyDescent="0.3">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VLOOKUP($M458,People!$A$2:$B$5, 2, FALSE)</f>
        <v>Anna Andreadi</v>
      </c>
      <c r="W458" s="3" t="str">
        <f>IFERROR(VLOOKUP($B458, 'Returns'!$A$2:$B$801, 2, FALSE), "No")</f>
        <v>No</v>
      </c>
    </row>
    <row r="459" spans="1:23" x14ac:dyDescent="0.3">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VLOOKUP($M459,People!$A$2:$B$5, 2, FALSE)</f>
        <v>Kelly Williams</v>
      </c>
      <c r="W459" s="3" t="str">
        <f>IFERROR(VLOOKUP($B459, 'Returns'!$A$2:$B$801, 2, FALSE), "No")</f>
        <v>No</v>
      </c>
    </row>
    <row r="460" spans="1:23" x14ac:dyDescent="0.3">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VLOOKUP($M460,People!$A$2:$B$5, 2, FALSE)</f>
        <v>Kelly Williams</v>
      </c>
      <c r="W460" s="3" t="str">
        <f>IFERROR(VLOOKUP($B460, 'Returns'!$A$2:$B$801, 2, FALSE), "No")</f>
        <v>No</v>
      </c>
    </row>
    <row r="461" spans="1:23" x14ac:dyDescent="0.3">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VLOOKUP($M461,People!$A$2:$B$5, 2, FALSE)</f>
        <v>Anna Andreadi</v>
      </c>
      <c r="W461" s="3" t="str">
        <f>IFERROR(VLOOKUP($B461, 'Returns'!$A$2:$B$801, 2, FALSE), "No")</f>
        <v>No</v>
      </c>
    </row>
    <row r="462" spans="1:23" x14ac:dyDescent="0.3">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VLOOKUP($M462,People!$A$2:$B$5, 2, FALSE)</f>
        <v>Anna Andreadi</v>
      </c>
      <c r="W462" s="3" t="str">
        <f>IFERROR(VLOOKUP($B462, 'Returns'!$A$2:$B$801, 2, FALSE), "No")</f>
        <v>No</v>
      </c>
    </row>
    <row r="463" spans="1:23" x14ac:dyDescent="0.3">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VLOOKUP($M463,People!$A$2:$B$5, 2, FALSE)</f>
        <v>Anna Andreadi</v>
      </c>
      <c r="W463" s="3" t="str">
        <f>IFERROR(VLOOKUP($B463, 'Returns'!$A$2:$B$801, 2, FALSE), "No")</f>
        <v>No</v>
      </c>
    </row>
    <row r="464" spans="1:23" x14ac:dyDescent="0.3">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VLOOKUP($M464,People!$A$2:$B$5, 2, FALSE)</f>
        <v>Anna Andreadi</v>
      </c>
      <c r="W464" s="3" t="str">
        <f>IFERROR(VLOOKUP($B464, 'Returns'!$A$2:$B$801, 2, FALSE), "No")</f>
        <v>Yes</v>
      </c>
    </row>
    <row r="465" spans="1:23" x14ac:dyDescent="0.3">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VLOOKUP($M465,People!$A$2:$B$5, 2, FALSE)</f>
        <v>Anna Andreadi</v>
      </c>
      <c r="W465" s="3" t="str">
        <f>IFERROR(VLOOKUP($B465, 'Returns'!$A$2:$B$801, 2, FALSE), "No")</f>
        <v>Yes</v>
      </c>
    </row>
    <row r="466" spans="1:23" x14ac:dyDescent="0.3">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VLOOKUP($M466,People!$A$2:$B$5, 2, FALSE)</f>
        <v>Anna Andreadi</v>
      </c>
      <c r="W466" s="3" t="str">
        <f>IFERROR(VLOOKUP($B466, 'Returns'!$A$2:$B$801, 2, FALSE), "No")</f>
        <v>Yes</v>
      </c>
    </row>
    <row r="467" spans="1:23" x14ac:dyDescent="0.3">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VLOOKUP($M467,People!$A$2:$B$5, 2, FALSE)</f>
        <v>Anna Andreadi</v>
      </c>
      <c r="W467" s="3" t="str">
        <f>IFERROR(VLOOKUP($B467, 'Returns'!$A$2:$B$801, 2, FALSE), "No")</f>
        <v>Yes</v>
      </c>
    </row>
    <row r="468" spans="1:23" x14ac:dyDescent="0.3">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VLOOKUP($M468,People!$A$2:$B$5, 2, FALSE)</f>
        <v>Anna Andreadi</v>
      </c>
      <c r="W468" s="3" t="str">
        <f>IFERROR(VLOOKUP($B468, 'Returns'!$A$2:$B$801, 2, FALSE), "No")</f>
        <v>Yes</v>
      </c>
    </row>
    <row r="469" spans="1:23" x14ac:dyDescent="0.3">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VLOOKUP($M469,People!$A$2:$B$5, 2, FALSE)</f>
        <v>Kelly Williams</v>
      </c>
      <c r="W469" s="3" t="str">
        <f>IFERROR(VLOOKUP($B469, 'Returns'!$A$2:$B$801, 2, FALSE), "No")</f>
        <v>No</v>
      </c>
    </row>
    <row r="470" spans="1:23" x14ac:dyDescent="0.3">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VLOOKUP($M470,People!$A$2:$B$5, 2, FALSE)</f>
        <v>Kelly Williams</v>
      </c>
      <c r="W470" s="3" t="str">
        <f>IFERROR(VLOOKUP($B470, 'Returns'!$A$2:$B$801, 2, FALSE), "No")</f>
        <v>No</v>
      </c>
    </row>
    <row r="471" spans="1:23" x14ac:dyDescent="0.3">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VLOOKUP($M471,People!$A$2:$B$5, 2, FALSE)</f>
        <v>Kelly Williams</v>
      </c>
      <c r="W471" s="3" t="str">
        <f>IFERROR(VLOOKUP($B471, 'Returns'!$A$2:$B$801, 2, FALSE), "No")</f>
        <v>No</v>
      </c>
    </row>
    <row r="472" spans="1:23" x14ac:dyDescent="0.3">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VLOOKUP($M472,People!$A$2:$B$5, 2, FALSE)</f>
        <v>Chuck Magee</v>
      </c>
      <c r="W472" s="3" t="str">
        <f>IFERROR(VLOOKUP($B472, 'Returns'!$A$2:$B$801, 2, FALSE), "No")</f>
        <v>No</v>
      </c>
    </row>
    <row r="473" spans="1:23" x14ac:dyDescent="0.3">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VLOOKUP($M473,People!$A$2:$B$5, 2, FALSE)</f>
        <v>Anna Andreadi</v>
      </c>
      <c r="W473" s="3" t="str">
        <f>IFERROR(VLOOKUP($B473, 'Returns'!$A$2:$B$801, 2, FALSE), "No")</f>
        <v>No</v>
      </c>
    </row>
    <row r="474" spans="1:23" x14ac:dyDescent="0.3">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VLOOKUP($M474,People!$A$2:$B$5, 2, FALSE)</f>
        <v>Anna Andreadi</v>
      </c>
      <c r="W474" s="3" t="str">
        <f>IFERROR(VLOOKUP($B474, 'Returns'!$A$2:$B$801, 2, FALSE), "No")</f>
        <v>No</v>
      </c>
    </row>
    <row r="475" spans="1:23" x14ac:dyDescent="0.3">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VLOOKUP($M475,People!$A$2:$B$5, 2, FALSE)</f>
        <v>Anna Andreadi</v>
      </c>
      <c r="W475" s="3" t="str">
        <f>IFERROR(VLOOKUP($B475, 'Returns'!$A$2:$B$801, 2, FALSE), "No")</f>
        <v>No</v>
      </c>
    </row>
    <row r="476" spans="1:23" x14ac:dyDescent="0.3">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VLOOKUP($M476,People!$A$2:$B$5, 2, FALSE)</f>
        <v>Anna Andreadi</v>
      </c>
      <c r="W476" s="3" t="str">
        <f>IFERROR(VLOOKUP($B476, 'Returns'!$A$2:$B$801, 2, FALSE), "No")</f>
        <v>No</v>
      </c>
    </row>
    <row r="477" spans="1:23" x14ac:dyDescent="0.3">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VLOOKUP($M477,People!$A$2:$B$5, 2, FALSE)</f>
        <v>Anna Andreadi</v>
      </c>
      <c r="W477" s="3" t="str">
        <f>IFERROR(VLOOKUP($B477, 'Returns'!$A$2:$B$801, 2, FALSE), "No")</f>
        <v>No</v>
      </c>
    </row>
    <row r="478" spans="1:23" x14ac:dyDescent="0.3">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VLOOKUP($M478,People!$A$2:$B$5, 2, FALSE)</f>
        <v>Anna Andreadi</v>
      </c>
      <c r="W478" s="3" t="str">
        <f>IFERROR(VLOOKUP($B478, 'Returns'!$A$2:$B$801, 2, FALSE), "No")</f>
        <v>No</v>
      </c>
    </row>
    <row r="479" spans="1:23" x14ac:dyDescent="0.3">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VLOOKUP($M479,People!$A$2:$B$5, 2, FALSE)</f>
        <v>Anna Andreadi</v>
      </c>
      <c r="W479" s="3" t="str">
        <f>IFERROR(VLOOKUP($B479, 'Returns'!$A$2:$B$801, 2, FALSE), "No")</f>
        <v>No</v>
      </c>
    </row>
    <row r="480" spans="1:23" x14ac:dyDescent="0.3">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VLOOKUP($M480,People!$A$2:$B$5, 2, FALSE)</f>
        <v>Chuck Magee</v>
      </c>
      <c r="W480" s="3" t="str">
        <f>IFERROR(VLOOKUP($B480, 'Returns'!$A$2:$B$801, 2, FALSE), "No")</f>
        <v>No</v>
      </c>
    </row>
    <row r="481" spans="1:23" x14ac:dyDescent="0.3">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VLOOKUP($M481,People!$A$2:$B$5, 2, FALSE)</f>
        <v>Chuck Magee</v>
      </c>
      <c r="W481" s="3" t="str">
        <f>IFERROR(VLOOKUP($B481, 'Returns'!$A$2:$B$801, 2, FALSE), "No")</f>
        <v>No</v>
      </c>
    </row>
    <row r="482" spans="1:23" x14ac:dyDescent="0.3">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VLOOKUP($M482,People!$A$2:$B$5, 2, FALSE)</f>
        <v>Chuck Magee</v>
      </c>
      <c r="W482" s="3" t="str">
        <f>IFERROR(VLOOKUP($B482, 'Returns'!$A$2:$B$801, 2, FALSE), "No")</f>
        <v>No</v>
      </c>
    </row>
    <row r="483" spans="1:23" x14ac:dyDescent="0.3">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VLOOKUP($M483,People!$A$2:$B$5, 2, FALSE)</f>
        <v>Anna Andreadi</v>
      </c>
      <c r="W483" s="3" t="str">
        <f>IFERROR(VLOOKUP($B483, 'Returns'!$A$2:$B$801, 2, FALSE), "No")</f>
        <v>No</v>
      </c>
    </row>
    <row r="484" spans="1:23" x14ac:dyDescent="0.3">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VLOOKUP($M484,People!$A$2:$B$5, 2, FALSE)</f>
        <v>Chuck Magee</v>
      </c>
      <c r="W484" s="3" t="str">
        <f>IFERROR(VLOOKUP($B484, 'Returns'!$A$2:$B$801, 2, FALSE), "No")</f>
        <v>No</v>
      </c>
    </row>
    <row r="485" spans="1:23" x14ac:dyDescent="0.3">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VLOOKUP($M485,People!$A$2:$B$5, 2, FALSE)</f>
        <v>Chuck Magee</v>
      </c>
      <c r="W485" s="3" t="str">
        <f>IFERROR(VLOOKUP($B485, 'Returns'!$A$2:$B$801, 2, FALSE), "No")</f>
        <v>No</v>
      </c>
    </row>
    <row r="486" spans="1:23" x14ac:dyDescent="0.3">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VLOOKUP($M486,People!$A$2:$B$5, 2, FALSE)</f>
        <v>Anna Andreadi</v>
      </c>
      <c r="W486" s="3" t="str">
        <f>IFERROR(VLOOKUP($B486, 'Returns'!$A$2:$B$801, 2, FALSE), "No")</f>
        <v>Yes</v>
      </c>
    </row>
    <row r="487" spans="1:23" x14ac:dyDescent="0.3">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VLOOKUP($M487,People!$A$2:$B$5, 2, FALSE)</f>
        <v>Anna Andreadi</v>
      </c>
      <c r="W487" s="3" t="str">
        <f>IFERROR(VLOOKUP($B487, 'Returns'!$A$2:$B$801, 2, FALSE), "No")</f>
        <v>Yes</v>
      </c>
    </row>
    <row r="488" spans="1:23" x14ac:dyDescent="0.3">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VLOOKUP($M488,People!$A$2:$B$5, 2, FALSE)</f>
        <v>Anna Andreadi</v>
      </c>
      <c r="W488" s="3" t="str">
        <f>IFERROR(VLOOKUP($B488, 'Returns'!$A$2:$B$801, 2, FALSE), "No")</f>
        <v>Yes</v>
      </c>
    </row>
    <row r="489" spans="1:23" x14ac:dyDescent="0.3">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VLOOKUP($M489,People!$A$2:$B$5, 2, FALSE)</f>
        <v>Kelly Williams</v>
      </c>
      <c r="W489" s="3" t="str">
        <f>IFERROR(VLOOKUP($B489, 'Returns'!$A$2:$B$801, 2, FALSE), "No")</f>
        <v>No</v>
      </c>
    </row>
    <row r="490" spans="1:23" x14ac:dyDescent="0.3">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VLOOKUP($M490,People!$A$2:$B$5, 2, FALSE)</f>
        <v>Kelly Williams</v>
      </c>
      <c r="W490" s="3" t="str">
        <f>IFERROR(VLOOKUP($B490, 'Returns'!$A$2:$B$801, 2, FALSE), "No")</f>
        <v>No</v>
      </c>
    </row>
    <row r="491" spans="1:23" x14ac:dyDescent="0.3">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VLOOKUP($M491,People!$A$2:$B$5, 2, FALSE)</f>
        <v>Kelly Williams</v>
      </c>
      <c r="W491" s="3" t="str">
        <f>IFERROR(VLOOKUP($B491, 'Returns'!$A$2:$B$801, 2, FALSE), "No")</f>
        <v>No</v>
      </c>
    </row>
    <row r="492" spans="1:23" x14ac:dyDescent="0.3">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VLOOKUP($M492,People!$A$2:$B$5, 2, FALSE)</f>
        <v>Kelly Williams</v>
      </c>
      <c r="W492" s="3" t="str">
        <f>IFERROR(VLOOKUP($B492, 'Returns'!$A$2:$B$801, 2, FALSE), "No")</f>
        <v>No</v>
      </c>
    </row>
    <row r="493" spans="1:23" x14ac:dyDescent="0.3">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VLOOKUP($M493,People!$A$2:$B$5, 2, FALSE)</f>
        <v>Chuck Magee</v>
      </c>
      <c r="W493" s="3" t="str">
        <f>IFERROR(VLOOKUP($B493, 'Returns'!$A$2:$B$801, 2, FALSE), "No")</f>
        <v>No</v>
      </c>
    </row>
    <row r="494" spans="1:23" x14ac:dyDescent="0.3">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VLOOKUP($M494,People!$A$2:$B$5, 2, FALSE)</f>
        <v>Chuck Magee</v>
      </c>
      <c r="W494" s="3" t="str">
        <f>IFERROR(VLOOKUP($B494, 'Returns'!$A$2:$B$801, 2, FALSE), "No")</f>
        <v>No</v>
      </c>
    </row>
    <row r="495" spans="1:23" x14ac:dyDescent="0.3">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VLOOKUP($M495,People!$A$2:$B$5, 2, FALSE)</f>
        <v>Anna Andreadi</v>
      </c>
      <c r="W495" s="3" t="str">
        <f>IFERROR(VLOOKUP($B495, 'Returns'!$A$2:$B$801, 2, FALSE), "No")</f>
        <v>No</v>
      </c>
    </row>
    <row r="496" spans="1:23" x14ac:dyDescent="0.3">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VLOOKUP($M496,People!$A$2:$B$5, 2, FALSE)</f>
        <v>Cassandra Brandow</v>
      </c>
      <c r="W496" s="3" t="str">
        <f>IFERROR(VLOOKUP($B496, 'Returns'!$A$2:$B$801, 2, FALSE), "No")</f>
        <v>No</v>
      </c>
    </row>
    <row r="497" spans="1:23" x14ac:dyDescent="0.3">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VLOOKUP($M497,People!$A$2:$B$5, 2, FALSE)</f>
        <v>Cassandra Brandow</v>
      </c>
      <c r="W497" s="3" t="str">
        <f>IFERROR(VLOOKUP($B497, 'Returns'!$A$2:$B$801, 2, FALSE), "No")</f>
        <v>No</v>
      </c>
    </row>
    <row r="498" spans="1:23" x14ac:dyDescent="0.3">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VLOOKUP($M498,People!$A$2:$B$5, 2, FALSE)</f>
        <v>Anna Andreadi</v>
      </c>
      <c r="W498" s="3" t="str">
        <f>IFERROR(VLOOKUP($B498, 'Returns'!$A$2:$B$801, 2, FALSE), "No")</f>
        <v>No</v>
      </c>
    </row>
    <row r="499" spans="1:23" x14ac:dyDescent="0.3">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VLOOKUP($M499,People!$A$2:$B$5, 2, FALSE)</f>
        <v>Anna Andreadi</v>
      </c>
      <c r="W499" s="3" t="str">
        <f>IFERROR(VLOOKUP($B499, 'Returns'!$A$2:$B$801, 2, FALSE), "No")</f>
        <v>No</v>
      </c>
    </row>
    <row r="500" spans="1:23" x14ac:dyDescent="0.3">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VLOOKUP($M500,People!$A$2:$B$5, 2, FALSE)</f>
        <v>Anna Andreadi</v>
      </c>
      <c r="W500" s="3" t="str">
        <f>IFERROR(VLOOKUP($B500, 'Returns'!$A$2:$B$801, 2, FALSE), "No")</f>
        <v>No</v>
      </c>
    </row>
    <row r="501" spans="1:23" x14ac:dyDescent="0.3">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VLOOKUP($M501,People!$A$2:$B$5, 2, FALSE)</f>
        <v>Anna Andreadi</v>
      </c>
      <c r="W501" s="3" t="str">
        <f>IFERROR(VLOOKUP($B501, 'Returns'!$A$2:$B$801, 2, FALSE), "No")</f>
        <v>No</v>
      </c>
    </row>
    <row r="502" spans="1:23" x14ac:dyDescent="0.3">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VLOOKUP($M502,People!$A$2:$B$5, 2, FALSE)</f>
        <v>Anna Andreadi</v>
      </c>
      <c r="W502" s="3" t="str">
        <f>IFERROR(VLOOKUP($B502, 'Returns'!$A$2:$B$801, 2, FALSE), "No")</f>
        <v>Yes</v>
      </c>
    </row>
    <row r="503" spans="1:23" x14ac:dyDescent="0.3">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VLOOKUP($M503,People!$A$2:$B$5, 2, FALSE)</f>
        <v>Anna Andreadi</v>
      </c>
      <c r="W503" s="3" t="str">
        <f>IFERROR(VLOOKUP($B503, 'Returns'!$A$2:$B$801, 2, FALSE), "No")</f>
        <v>Yes</v>
      </c>
    </row>
    <row r="504" spans="1:23" x14ac:dyDescent="0.3">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VLOOKUP($M504,People!$A$2:$B$5, 2, FALSE)</f>
        <v>Anna Andreadi</v>
      </c>
      <c r="W504" s="3" t="str">
        <f>IFERROR(VLOOKUP($B504, 'Returns'!$A$2:$B$801, 2, FALSE), "No")</f>
        <v>Yes</v>
      </c>
    </row>
    <row r="505" spans="1:23" x14ac:dyDescent="0.3">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VLOOKUP($M505,People!$A$2:$B$5, 2, FALSE)</f>
        <v>Anna Andreadi</v>
      </c>
      <c r="W505" s="3" t="str">
        <f>IFERROR(VLOOKUP($B505, 'Returns'!$A$2:$B$801, 2, FALSE), "No")</f>
        <v>Yes</v>
      </c>
    </row>
    <row r="506" spans="1:23" x14ac:dyDescent="0.3">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VLOOKUP($M506,People!$A$2:$B$5, 2, FALSE)</f>
        <v>Anna Andreadi</v>
      </c>
      <c r="W506" s="3" t="str">
        <f>IFERROR(VLOOKUP($B506, 'Returns'!$A$2:$B$801, 2, FALSE), "No")</f>
        <v>Yes</v>
      </c>
    </row>
    <row r="507" spans="1:23" x14ac:dyDescent="0.3">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VLOOKUP($M507,People!$A$2:$B$5, 2, FALSE)</f>
        <v>Chuck Magee</v>
      </c>
      <c r="W507" s="3" t="str">
        <f>IFERROR(VLOOKUP($B507, 'Returns'!$A$2:$B$801, 2, FALSE), "No")</f>
        <v>No</v>
      </c>
    </row>
    <row r="508" spans="1:23" x14ac:dyDescent="0.3">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VLOOKUP($M508,People!$A$2:$B$5, 2, FALSE)</f>
        <v>Cassandra Brandow</v>
      </c>
      <c r="W508" s="3" t="str">
        <f>IFERROR(VLOOKUP($B508, 'Returns'!$A$2:$B$801, 2, FALSE), "No")</f>
        <v>No</v>
      </c>
    </row>
    <row r="509" spans="1:23" x14ac:dyDescent="0.3">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VLOOKUP($M509,People!$A$2:$B$5, 2, FALSE)</f>
        <v>Cassandra Brandow</v>
      </c>
      <c r="W509" s="3" t="str">
        <f>IFERROR(VLOOKUP($B509, 'Returns'!$A$2:$B$801, 2, FALSE), "No")</f>
        <v>No</v>
      </c>
    </row>
    <row r="510" spans="1:23" x14ac:dyDescent="0.3">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VLOOKUP($M510,People!$A$2:$B$5, 2, FALSE)</f>
        <v>Cassandra Brandow</v>
      </c>
      <c r="W510" s="3" t="str">
        <f>IFERROR(VLOOKUP($B510, 'Returns'!$A$2:$B$801, 2, FALSE), "No")</f>
        <v>No</v>
      </c>
    </row>
    <row r="511" spans="1:23" x14ac:dyDescent="0.3">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VLOOKUP($M511,People!$A$2:$B$5, 2, FALSE)</f>
        <v>Cassandra Brandow</v>
      </c>
      <c r="W511" s="3" t="str">
        <f>IFERROR(VLOOKUP($B511, 'Returns'!$A$2:$B$801, 2, FALSE), "No")</f>
        <v>No</v>
      </c>
    </row>
    <row r="512" spans="1:23" x14ac:dyDescent="0.3">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VLOOKUP($M512,People!$A$2:$B$5, 2, FALSE)</f>
        <v>Kelly Williams</v>
      </c>
      <c r="W512" s="3" t="str">
        <f>IFERROR(VLOOKUP($B512, 'Returns'!$A$2:$B$801, 2, FALSE), "No")</f>
        <v>No</v>
      </c>
    </row>
    <row r="513" spans="1:23" x14ac:dyDescent="0.3">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VLOOKUP($M513,People!$A$2:$B$5, 2, FALSE)</f>
        <v>Kelly Williams</v>
      </c>
      <c r="W513" s="3" t="str">
        <f>IFERROR(VLOOKUP($B513, 'Returns'!$A$2:$B$801, 2, FALSE), "No")</f>
        <v>No</v>
      </c>
    </row>
    <row r="514" spans="1:23" x14ac:dyDescent="0.3">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VLOOKUP($M514,People!$A$2:$B$5, 2, FALSE)</f>
        <v>Chuck Magee</v>
      </c>
      <c r="W514" s="3" t="str">
        <f>IFERROR(VLOOKUP($B514, 'Returns'!$A$2:$B$801, 2, FALSE), "No")</f>
        <v>No</v>
      </c>
    </row>
    <row r="515" spans="1:23" x14ac:dyDescent="0.3">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VLOOKUP($M515,People!$A$2:$B$5, 2, FALSE)</f>
        <v>Anna Andreadi</v>
      </c>
      <c r="W515" s="3" t="str">
        <f>IFERROR(VLOOKUP($B515, 'Returns'!$A$2:$B$801, 2, FALSE), "No")</f>
        <v>No</v>
      </c>
    </row>
    <row r="516" spans="1:23" x14ac:dyDescent="0.3">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VLOOKUP($M516,People!$A$2:$B$5, 2, FALSE)</f>
        <v>Anna Andreadi</v>
      </c>
      <c r="W516" s="3" t="str">
        <f>IFERROR(VLOOKUP($B516, 'Returns'!$A$2:$B$801, 2, FALSE), "No")</f>
        <v>No</v>
      </c>
    </row>
    <row r="517" spans="1:23" x14ac:dyDescent="0.3">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VLOOKUP($M517,People!$A$2:$B$5, 2, FALSE)</f>
        <v>Anna Andreadi</v>
      </c>
      <c r="W517" s="3" t="str">
        <f>IFERROR(VLOOKUP($B517, 'Returns'!$A$2:$B$801, 2, FALSE), "No")</f>
        <v>No</v>
      </c>
    </row>
    <row r="518" spans="1:23" x14ac:dyDescent="0.3">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VLOOKUP($M518,People!$A$2:$B$5, 2, FALSE)</f>
        <v>Anna Andreadi</v>
      </c>
      <c r="W518" s="3" t="str">
        <f>IFERROR(VLOOKUP($B518, 'Returns'!$A$2:$B$801, 2, FALSE), "No")</f>
        <v>No</v>
      </c>
    </row>
    <row r="519" spans="1:23" x14ac:dyDescent="0.3">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VLOOKUP($M519,People!$A$2:$B$5, 2, FALSE)</f>
        <v>Anna Andreadi</v>
      </c>
      <c r="W519" s="3" t="str">
        <f>IFERROR(VLOOKUP($B519, 'Returns'!$A$2:$B$801, 2, FALSE), "No")</f>
        <v>No</v>
      </c>
    </row>
    <row r="520" spans="1:23" x14ac:dyDescent="0.3">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VLOOKUP($M520,People!$A$2:$B$5, 2, FALSE)</f>
        <v>Anna Andreadi</v>
      </c>
      <c r="W520" s="3" t="str">
        <f>IFERROR(VLOOKUP($B520, 'Returns'!$A$2:$B$801, 2, FALSE), "No")</f>
        <v>No</v>
      </c>
    </row>
    <row r="521" spans="1:23" x14ac:dyDescent="0.3">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VLOOKUP($M521,People!$A$2:$B$5, 2, FALSE)</f>
        <v>Kelly Williams</v>
      </c>
      <c r="W521" s="3" t="str">
        <f>IFERROR(VLOOKUP($B521, 'Returns'!$A$2:$B$801, 2, FALSE), "No")</f>
        <v>Yes</v>
      </c>
    </row>
    <row r="522" spans="1:23" x14ac:dyDescent="0.3">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VLOOKUP($M522,People!$A$2:$B$5, 2, FALSE)</f>
        <v>Kelly Williams</v>
      </c>
      <c r="W522" s="3" t="str">
        <f>IFERROR(VLOOKUP($B522, 'Returns'!$A$2:$B$801, 2, FALSE), "No")</f>
        <v>Yes</v>
      </c>
    </row>
    <row r="523" spans="1:23" x14ac:dyDescent="0.3">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VLOOKUP($M523,People!$A$2:$B$5, 2, FALSE)</f>
        <v>Kelly Williams</v>
      </c>
      <c r="W523" s="3" t="str">
        <f>IFERROR(VLOOKUP($B523, 'Returns'!$A$2:$B$801, 2, FALSE), "No")</f>
        <v>Yes</v>
      </c>
    </row>
    <row r="524" spans="1:23" x14ac:dyDescent="0.3">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VLOOKUP($M524,People!$A$2:$B$5, 2, FALSE)</f>
        <v>Kelly Williams</v>
      </c>
      <c r="W524" s="3" t="str">
        <f>IFERROR(VLOOKUP($B524, 'Returns'!$A$2:$B$801, 2, FALSE), "No")</f>
        <v>No</v>
      </c>
    </row>
    <row r="525" spans="1:23" x14ac:dyDescent="0.3">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VLOOKUP($M525,People!$A$2:$B$5, 2, FALSE)</f>
        <v>Anna Andreadi</v>
      </c>
      <c r="W525" s="3" t="str">
        <f>IFERROR(VLOOKUP($B525, 'Returns'!$A$2:$B$801, 2, FALSE), "No")</f>
        <v>No</v>
      </c>
    </row>
    <row r="526" spans="1:23" x14ac:dyDescent="0.3">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VLOOKUP($M526,People!$A$2:$B$5, 2, FALSE)</f>
        <v>Anna Andreadi</v>
      </c>
      <c r="W526" s="3" t="str">
        <f>IFERROR(VLOOKUP($B526, 'Returns'!$A$2:$B$801, 2, FALSE), "No")</f>
        <v>No</v>
      </c>
    </row>
    <row r="527" spans="1:23" x14ac:dyDescent="0.3">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VLOOKUP($M527,People!$A$2:$B$5, 2, FALSE)</f>
        <v>Chuck Magee</v>
      </c>
      <c r="W527" s="3" t="str">
        <f>IFERROR(VLOOKUP($B527, 'Returns'!$A$2:$B$801, 2, FALSE), "No")</f>
        <v>No</v>
      </c>
    </row>
    <row r="528" spans="1:23" x14ac:dyDescent="0.3">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VLOOKUP($M528,People!$A$2:$B$5, 2, FALSE)</f>
        <v>Cassandra Brandow</v>
      </c>
      <c r="W528" s="3" t="str">
        <f>IFERROR(VLOOKUP($B528, 'Returns'!$A$2:$B$801, 2, FALSE), "No")</f>
        <v>No</v>
      </c>
    </row>
    <row r="529" spans="1:23" x14ac:dyDescent="0.3">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VLOOKUP($M529,People!$A$2:$B$5, 2, FALSE)</f>
        <v>Cassandra Brandow</v>
      </c>
      <c r="W529" s="3" t="str">
        <f>IFERROR(VLOOKUP($B529, 'Returns'!$A$2:$B$801, 2, FALSE), "No")</f>
        <v>No</v>
      </c>
    </row>
    <row r="530" spans="1:23" x14ac:dyDescent="0.3">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VLOOKUP($M530,People!$A$2:$B$5, 2, FALSE)</f>
        <v>Chuck Magee</v>
      </c>
      <c r="W530" s="3" t="str">
        <f>IFERROR(VLOOKUP($B530, 'Returns'!$A$2:$B$801, 2, FALSE), "No")</f>
        <v>No</v>
      </c>
    </row>
    <row r="531" spans="1:23" x14ac:dyDescent="0.3">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VLOOKUP($M531,People!$A$2:$B$5, 2, FALSE)</f>
        <v>Chuck Magee</v>
      </c>
      <c r="W531" s="3" t="str">
        <f>IFERROR(VLOOKUP($B531, 'Returns'!$A$2:$B$801, 2, FALSE), "No")</f>
        <v>No</v>
      </c>
    </row>
    <row r="532" spans="1:23" x14ac:dyDescent="0.3">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VLOOKUP($M532,People!$A$2:$B$5, 2, FALSE)</f>
        <v>Chuck Magee</v>
      </c>
      <c r="W532" s="3" t="str">
        <f>IFERROR(VLOOKUP($B532, 'Returns'!$A$2:$B$801, 2, FALSE), "No")</f>
        <v>No</v>
      </c>
    </row>
    <row r="533" spans="1:23" x14ac:dyDescent="0.3">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VLOOKUP($M533,People!$A$2:$B$5, 2, FALSE)</f>
        <v>Anna Andreadi</v>
      </c>
      <c r="W533" s="3" t="str">
        <f>IFERROR(VLOOKUP($B533, 'Returns'!$A$2:$B$801, 2, FALSE), "No")</f>
        <v>No</v>
      </c>
    </row>
    <row r="534" spans="1:23" x14ac:dyDescent="0.3">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VLOOKUP($M534,People!$A$2:$B$5, 2, FALSE)</f>
        <v>Anna Andreadi</v>
      </c>
      <c r="W534" s="3" t="str">
        <f>IFERROR(VLOOKUP($B534, 'Returns'!$A$2:$B$801, 2, FALSE), "No")</f>
        <v>No</v>
      </c>
    </row>
    <row r="535" spans="1:23" x14ac:dyDescent="0.3">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VLOOKUP($M535,People!$A$2:$B$5, 2, FALSE)</f>
        <v>Cassandra Brandow</v>
      </c>
      <c r="W535" s="3" t="str">
        <f>IFERROR(VLOOKUP($B535, 'Returns'!$A$2:$B$801, 2, FALSE), "No")</f>
        <v>No</v>
      </c>
    </row>
    <row r="536" spans="1:23" x14ac:dyDescent="0.3">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VLOOKUP($M536,People!$A$2:$B$5, 2, FALSE)</f>
        <v>Cassandra Brandow</v>
      </c>
      <c r="W536" s="3" t="str">
        <f>IFERROR(VLOOKUP($B536, 'Returns'!$A$2:$B$801, 2, FALSE), "No")</f>
        <v>No</v>
      </c>
    </row>
    <row r="537" spans="1:23" x14ac:dyDescent="0.3">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VLOOKUP($M537,People!$A$2:$B$5, 2, FALSE)</f>
        <v>Anna Andreadi</v>
      </c>
      <c r="W537" s="3" t="str">
        <f>IFERROR(VLOOKUP($B537, 'Returns'!$A$2:$B$801, 2, FALSE), "No")</f>
        <v>No</v>
      </c>
    </row>
    <row r="538" spans="1:23" x14ac:dyDescent="0.3">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VLOOKUP($M538,People!$A$2:$B$5, 2, FALSE)</f>
        <v>Kelly Williams</v>
      </c>
      <c r="W538" s="3" t="str">
        <f>IFERROR(VLOOKUP($B538, 'Returns'!$A$2:$B$801, 2, FALSE), "No")</f>
        <v>No</v>
      </c>
    </row>
    <row r="539" spans="1:23" x14ac:dyDescent="0.3">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VLOOKUP($M539,People!$A$2:$B$5, 2, FALSE)</f>
        <v>Chuck Magee</v>
      </c>
      <c r="W539" s="3" t="str">
        <f>IFERROR(VLOOKUP($B539, 'Returns'!$A$2:$B$801, 2, FALSE), "No")</f>
        <v>No</v>
      </c>
    </row>
    <row r="540" spans="1:23" x14ac:dyDescent="0.3">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VLOOKUP($M540,People!$A$2:$B$5, 2, FALSE)</f>
        <v>Cassandra Brandow</v>
      </c>
      <c r="W540" s="3" t="str">
        <f>IFERROR(VLOOKUP($B540, 'Returns'!$A$2:$B$801, 2, FALSE), "No")</f>
        <v>No</v>
      </c>
    </row>
    <row r="541" spans="1:23" x14ac:dyDescent="0.3">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VLOOKUP($M541,People!$A$2:$B$5, 2, FALSE)</f>
        <v>Cassandra Brandow</v>
      </c>
      <c r="W541" s="3" t="str">
        <f>IFERROR(VLOOKUP($B541, 'Returns'!$A$2:$B$801, 2, FALSE), "No")</f>
        <v>No</v>
      </c>
    </row>
    <row r="542" spans="1:23" x14ac:dyDescent="0.3">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VLOOKUP($M542,People!$A$2:$B$5, 2, FALSE)</f>
        <v>Kelly Williams</v>
      </c>
      <c r="W542" s="3" t="str">
        <f>IFERROR(VLOOKUP($B542, 'Returns'!$A$2:$B$801, 2, FALSE), "No")</f>
        <v>No</v>
      </c>
    </row>
    <row r="543" spans="1:23" x14ac:dyDescent="0.3">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VLOOKUP($M543,People!$A$2:$B$5, 2, FALSE)</f>
        <v>Anna Andreadi</v>
      </c>
      <c r="W543" s="3" t="str">
        <f>IFERROR(VLOOKUP($B543, 'Returns'!$A$2:$B$801, 2, FALSE), "No")</f>
        <v>Yes</v>
      </c>
    </row>
    <row r="544" spans="1:23" x14ac:dyDescent="0.3">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VLOOKUP($M544,People!$A$2:$B$5, 2, FALSE)</f>
        <v>Chuck Magee</v>
      </c>
      <c r="W544" s="3" t="str">
        <f>IFERROR(VLOOKUP($B544, 'Returns'!$A$2:$B$801, 2, FALSE), "No")</f>
        <v>No</v>
      </c>
    </row>
    <row r="545" spans="1:23" x14ac:dyDescent="0.3">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VLOOKUP($M545,People!$A$2:$B$5, 2, FALSE)</f>
        <v>Kelly Williams</v>
      </c>
      <c r="W545" s="3" t="str">
        <f>IFERROR(VLOOKUP($B545, 'Returns'!$A$2:$B$801, 2, FALSE), "No")</f>
        <v>No</v>
      </c>
    </row>
    <row r="546" spans="1:23" x14ac:dyDescent="0.3">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VLOOKUP($M546,People!$A$2:$B$5, 2, FALSE)</f>
        <v>Kelly Williams</v>
      </c>
      <c r="W546" s="3" t="str">
        <f>IFERROR(VLOOKUP($B546, 'Returns'!$A$2:$B$801, 2, FALSE), "No")</f>
        <v>No</v>
      </c>
    </row>
    <row r="547" spans="1:23" x14ac:dyDescent="0.3">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VLOOKUP($M547,People!$A$2:$B$5, 2, FALSE)</f>
        <v>Kelly Williams</v>
      </c>
      <c r="W547" s="3" t="str">
        <f>IFERROR(VLOOKUP($B547, 'Returns'!$A$2:$B$801, 2, FALSE), "No")</f>
        <v>No</v>
      </c>
    </row>
    <row r="548" spans="1:23" x14ac:dyDescent="0.3">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VLOOKUP($M548,People!$A$2:$B$5, 2, FALSE)</f>
        <v>Chuck Magee</v>
      </c>
      <c r="W548" s="3" t="str">
        <f>IFERROR(VLOOKUP($B548, 'Returns'!$A$2:$B$801, 2, FALSE), "No")</f>
        <v>No</v>
      </c>
    </row>
    <row r="549" spans="1:23" x14ac:dyDescent="0.3">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VLOOKUP($M549,People!$A$2:$B$5, 2, FALSE)</f>
        <v>Chuck Magee</v>
      </c>
      <c r="W549" s="3" t="str">
        <f>IFERROR(VLOOKUP($B549, 'Returns'!$A$2:$B$801, 2, FALSE), "No")</f>
        <v>No</v>
      </c>
    </row>
    <row r="550" spans="1:23" x14ac:dyDescent="0.3">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VLOOKUP($M550,People!$A$2:$B$5, 2, FALSE)</f>
        <v>Kelly Williams</v>
      </c>
      <c r="W550" s="3" t="str">
        <f>IFERROR(VLOOKUP($B550, 'Returns'!$A$2:$B$801, 2, FALSE), "No")</f>
        <v>No</v>
      </c>
    </row>
    <row r="551" spans="1:23" x14ac:dyDescent="0.3">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VLOOKUP($M551,People!$A$2:$B$5, 2, FALSE)</f>
        <v>Kelly Williams</v>
      </c>
      <c r="W551" s="3" t="str">
        <f>IFERROR(VLOOKUP($B551, 'Returns'!$A$2:$B$801, 2, FALSE), "No")</f>
        <v>No</v>
      </c>
    </row>
    <row r="552" spans="1:23" x14ac:dyDescent="0.3">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VLOOKUP($M552,People!$A$2:$B$5, 2, FALSE)</f>
        <v>Kelly Williams</v>
      </c>
      <c r="W552" s="3" t="str">
        <f>IFERROR(VLOOKUP($B552, 'Returns'!$A$2:$B$801, 2, FALSE), "No")</f>
        <v>No</v>
      </c>
    </row>
    <row r="553" spans="1:23" x14ac:dyDescent="0.3">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VLOOKUP($M553,People!$A$2:$B$5, 2, FALSE)</f>
        <v>Anna Andreadi</v>
      </c>
      <c r="W553" s="3" t="str">
        <f>IFERROR(VLOOKUP($B553, 'Returns'!$A$2:$B$801, 2, FALSE), "No")</f>
        <v>No</v>
      </c>
    </row>
    <row r="554" spans="1:23" x14ac:dyDescent="0.3">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VLOOKUP($M554,People!$A$2:$B$5, 2, FALSE)</f>
        <v>Cassandra Brandow</v>
      </c>
      <c r="W554" s="3" t="str">
        <f>IFERROR(VLOOKUP($B554, 'Returns'!$A$2:$B$801, 2, FALSE), "No")</f>
        <v>No</v>
      </c>
    </row>
    <row r="555" spans="1:23" x14ac:dyDescent="0.3">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VLOOKUP($M555,People!$A$2:$B$5, 2, FALSE)</f>
        <v>Kelly Williams</v>
      </c>
      <c r="W555" s="3" t="str">
        <f>IFERROR(VLOOKUP($B555, 'Returns'!$A$2:$B$801, 2, FALSE), "No")</f>
        <v>No</v>
      </c>
    </row>
    <row r="556" spans="1:23" x14ac:dyDescent="0.3">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VLOOKUP($M556,People!$A$2:$B$5, 2, FALSE)</f>
        <v>Anna Andreadi</v>
      </c>
      <c r="W556" s="3" t="str">
        <f>IFERROR(VLOOKUP($B556, 'Returns'!$A$2:$B$801, 2, FALSE), "No")</f>
        <v>No</v>
      </c>
    </row>
    <row r="557" spans="1:23" x14ac:dyDescent="0.3">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VLOOKUP($M557,People!$A$2:$B$5, 2, FALSE)</f>
        <v>Cassandra Brandow</v>
      </c>
      <c r="W557" s="3" t="str">
        <f>IFERROR(VLOOKUP($B557, 'Returns'!$A$2:$B$801, 2, FALSE), "No")</f>
        <v>No</v>
      </c>
    </row>
    <row r="558" spans="1:23" x14ac:dyDescent="0.3">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VLOOKUP($M558,People!$A$2:$B$5, 2, FALSE)</f>
        <v>Anna Andreadi</v>
      </c>
      <c r="W558" s="3" t="str">
        <f>IFERROR(VLOOKUP($B558, 'Returns'!$A$2:$B$801, 2, FALSE), "No")</f>
        <v>No</v>
      </c>
    </row>
    <row r="559" spans="1:23" x14ac:dyDescent="0.3">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VLOOKUP($M559,People!$A$2:$B$5, 2, FALSE)</f>
        <v>Anna Andreadi</v>
      </c>
      <c r="W559" s="3" t="str">
        <f>IFERROR(VLOOKUP($B559, 'Returns'!$A$2:$B$801, 2, FALSE), "No")</f>
        <v>No</v>
      </c>
    </row>
    <row r="560" spans="1:23" x14ac:dyDescent="0.3">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VLOOKUP($M560,People!$A$2:$B$5, 2, FALSE)</f>
        <v>Anna Andreadi</v>
      </c>
      <c r="W560" s="3" t="str">
        <f>IFERROR(VLOOKUP($B560, 'Returns'!$A$2:$B$801, 2, FALSE), "No")</f>
        <v>No</v>
      </c>
    </row>
    <row r="561" spans="1:23" x14ac:dyDescent="0.3">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VLOOKUP($M561,People!$A$2:$B$5, 2, FALSE)</f>
        <v>Anna Andreadi</v>
      </c>
      <c r="W561" s="3" t="str">
        <f>IFERROR(VLOOKUP($B561, 'Returns'!$A$2:$B$801, 2, FALSE), "No")</f>
        <v>No</v>
      </c>
    </row>
    <row r="562" spans="1:23" x14ac:dyDescent="0.3">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VLOOKUP($M562,People!$A$2:$B$5, 2, FALSE)</f>
        <v>Anna Andreadi</v>
      </c>
      <c r="W562" s="3" t="str">
        <f>IFERROR(VLOOKUP($B562, 'Returns'!$A$2:$B$801, 2, FALSE), "No")</f>
        <v>No</v>
      </c>
    </row>
    <row r="563" spans="1:23" x14ac:dyDescent="0.3">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VLOOKUP($M563,People!$A$2:$B$5, 2, FALSE)</f>
        <v>Cassandra Brandow</v>
      </c>
      <c r="W563" s="3" t="str">
        <f>IFERROR(VLOOKUP($B563, 'Returns'!$A$2:$B$801, 2, FALSE), "No")</f>
        <v>No</v>
      </c>
    </row>
    <row r="564" spans="1:23" x14ac:dyDescent="0.3">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VLOOKUP($M564,People!$A$2:$B$5, 2, FALSE)</f>
        <v>Cassandra Brandow</v>
      </c>
      <c r="W564" s="3" t="str">
        <f>IFERROR(VLOOKUP($B564, 'Returns'!$A$2:$B$801, 2, FALSE), "No")</f>
        <v>No</v>
      </c>
    </row>
    <row r="565" spans="1:23" x14ac:dyDescent="0.3">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VLOOKUP($M565,People!$A$2:$B$5, 2, FALSE)</f>
        <v>Anna Andreadi</v>
      </c>
      <c r="W565" s="3" t="str">
        <f>IFERROR(VLOOKUP($B565, 'Returns'!$A$2:$B$801, 2, FALSE), "No")</f>
        <v>No</v>
      </c>
    </row>
    <row r="566" spans="1:23" x14ac:dyDescent="0.3">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VLOOKUP($M566,People!$A$2:$B$5, 2, FALSE)</f>
        <v>Anna Andreadi</v>
      </c>
      <c r="W566" s="3" t="str">
        <f>IFERROR(VLOOKUP($B566, 'Returns'!$A$2:$B$801, 2, FALSE), "No")</f>
        <v>No</v>
      </c>
    </row>
    <row r="567" spans="1:23" x14ac:dyDescent="0.3">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VLOOKUP($M567,People!$A$2:$B$5, 2, FALSE)</f>
        <v>Anna Andreadi</v>
      </c>
      <c r="W567" s="3" t="str">
        <f>IFERROR(VLOOKUP($B567, 'Returns'!$A$2:$B$801, 2, FALSE), "No")</f>
        <v>Yes</v>
      </c>
    </row>
    <row r="568" spans="1:23" x14ac:dyDescent="0.3">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VLOOKUP($M568,People!$A$2:$B$5, 2, FALSE)</f>
        <v>Anna Andreadi</v>
      </c>
      <c r="W568" s="3" t="str">
        <f>IFERROR(VLOOKUP($B568, 'Returns'!$A$2:$B$801, 2, FALSE), "No")</f>
        <v>No</v>
      </c>
    </row>
    <row r="569" spans="1:23" x14ac:dyDescent="0.3">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VLOOKUP($M569,People!$A$2:$B$5, 2, FALSE)</f>
        <v>Anna Andreadi</v>
      </c>
      <c r="W569" s="3" t="str">
        <f>IFERROR(VLOOKUP($B569, 'Returns'!$A$2:$B$801, 2, FALSE), "No")</f>
        <v>No</v>
      </c>
    </row>
    <row r="570" spans="1:23" x14ac:dyDescent="0.3">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VLOOKUP($M570,People!$A$2:$B$5, 2, FALSE)</f>
        <v>Anna Andreadi</v>
      </c>
      <c r="W570" s="3" t="str">
        <f>IFERROR(VLOOKUP($B570, 'Returns'!$A$2:$B$801, 2, FALSE), "No")</f>
        <v>No</v>
      </c>
    </row>
    <row r="571" spans="1:23" x14ac:dyDescent="0.3">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VLOOKUP($M571,People!$A$2:$B$5, 2, FALSE)</f>
        <v>Anna Andreadi</v>
      </c>
      <c r="W571" s="3" t="str">
        <f>IFERROR(VLOOKUP($B571, 'Returns'!$A$2:$B$801, 2, FALSE), "No")</f>
        <v>No</v>
      </c>
    </row>
    <row r="572" spans="1:23" x14ac:dyDescent="0.3">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VLOOKUP($M572,People!$A$2:$B$5, 2, FALSE)</f>
        <v>Chuck Magee</v>
      </c>
      <c r="W572" s="3" t="str">
        <f>IFERROR(VLOOKUP($B572, 'Returns'!$A$2:$B$801, 2, FALSE), "No")</f>
        <v>No</v>
      </c>
    </row>
    <row r="573" spans="1:23" x14ac:dyDescent="0.3">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VLOOKUP($M573,People!$A$2:$B$5, 2, FALSE)</f>
        <v>Chuck Magee</v>
      </c>
      <c r="W573" s="3" t="str">
        <f>IFERROR(VLOOKUP($B573, 'Returns'!$A$2:$B$801, 2, FALSE), "No")</f>
        <v>No</v>
      </c>
    </row>
    <row r="574" spans="1:23" x14ac:dyDescent="0.3">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VLOOKUP($M574,People!$A$2:$B$5, 2, FALSE)</f>
        <v>Chuck Magee</v>
      </c>
      <c r="W574" s="3" t="str">
        <f>IFERROR(VLOOKUP($B574, 'Returns'!$A$2:$B$801, 2, FALSE), "No")</f>
        <v>No</v>
      </c>
    </row>
    <row r="575" spans="1:23" x14ac:dyDescent="0.3">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VLOOKUP($M575,People!$A$2:$B$5, 2, FALSE)</f>
        <v>Chuck Magee</v>
      </c>
      <c r="W575" s="3" t="str">
        <f>IFERROR(VLOOKUP($B575, 'Returns'!$A$2:$B$801, 2, FALSE), "No")</f>
        <v>No</v>
      </c>
    </row>
    <row r="576" spans="1:23" x14ac:dyDescent="0.3">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VLOOKUP($M576,People!$A$2:$B$5, 2, FALSE)</f>
        <v>Anna Andreadi</v>
      </c>
      <c r="W576" s="3" t="str">
        <f>IFERROR(VLOOKUP($B576, 'Returns'!$A$2:$B$801, 2, FALSE), "No")</f>
        <v>No</v>
      </c>
    </row>
    <row r="577" spans="1:23" x14ac:dyDescent="0.3">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VLOOKUP($M577,People!$A$2:$B$5, 2, FALSE)</f>
        <v>Anna Andreadi</v>
      </c>
      <c r="W577" s="3" t="str">
        <f>IFERROR(VLOOKUP($B577, 'Returns'!$A$2:$B$801, 2, FALSE), "No")</f>
        <v>No</v>
      </c>
    </row>
    <row r="578" spans="1:23" x14ac:dyDescent="0.3">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VLOOKUP($M578,People!$A$2:$B$5, 2, FALSE)</f>
        <v>Anna Andreadi</v>
      </c>
      <c r="W578" s="3" t="str">
        <f>IFERROR(VLOOKUP($B578, 'Returns'!$A$2:$B$801, 2, FALSE), "No")</f>
        <v>No</v>
      </c>
    </row>
    <row r="579" spans="1:23" x14ac:dyDescent="0.3">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VLOOKUP($M579,People!$A$2:$B$5, 2, FALSE)</f>
        <v>Anna Andreadi</v>
      </c>
      <c r="W579" s="3" t="str">
        <f>IFERROR(VLOOKUP($B579, 'Returns'!$A$2:$B$801, 2, FALSE), "No")</f>
        <v>No</v>
      </c>
    </row>
    <row r="580" spans="1:23" x14ac:dyDescent="0.3">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VLOOKUP($M580,People!$A$2:$B$5, 2, FALSE)</f>
        <v>Kelly Williams</v>
      </c>
      <c r="W580" s="3" t="str">
        <f>IFERROR(VLOOKUP($B580, 'Returns'!$A$2:$B$801, 2, FALSE), "No")</f>
        <v>No</v>
      </c>
    </row>
    <row r="581" spans="1:23" x14ac:dyDescent="0.3">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VLOOKUP($M581,People!$A$2:$B$5, 2, FALSE)</f>
        <v>Kelly Williams</v>
      </c>
      <c r="W581" s="3" t="str">
        <f>IFERROR(VLOOKUP($B581, 'Returns'!$A$2:$B$801, 2, FALSE), "No")</f>
        <v>No</v>
      </c>
    </row>
    <row r="582" spans="1:23" x14ac:dyDescent="0.3">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VLOOKUP($M582,People!$A$2:$B$5, 2, FALSE)</f>
        <v>Anna Andreadi</v>
      </c>
      <c r="W582" s="3" t="str">
        <f>IFERROR(VLOOKUP($B582, 'Returns'!$A$2:$B$801, 2, FALSE), "No")</f>
        <v>No</v>
      </c>
    </row>
    <row r="583" spans="1:23" x14ac:dyDescent="0.3">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VLOOKUP($M583,People!$A$2:$B$5, 2, FALSE)</f>
        <v>Anna Andreadi</v>
      </c>
      <c r="W583" s="3" t="str">
        <f>IFERROR(VLOOKUP($B583, 'Returns'!$A$2:$B$801, 2, FALSE), "No")</f>
        <v>No</v>
      </c>
    </row>
    <row r="584" spans="1:23" x14ac:dyDescent="0.3">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VLOOKUP($M584,People!$A$2:$B$5, 2, FALSE)</f>
        <v>Anna Andreadi</v>
      </c>
      <c r="W584" s="3" t="str">
        <f>IFERROR(VLOOKUP($B584, 'Returns'!$A$2:$B$801, 2, FALSE), "No")</f>
        <v>No</v>
      </c>
    </row>
    <row r="585" spans="1:23" x14ac:dyDescent="0.3">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VLOOKUP($M585,People!$A$2:$B$5, 2, FALSE)</f>
        <v>Anna Andreadi</v>
      </c>
      <c r="W585" s="3" t="str">
        <f>IFERROR(VLOOKUP($B585, 'Returns'!$A$2:$B$801, 2, FALSE), "No")</f>
        <v>No</v>
      </c>
    </row>
    <row r="586" spans="1:23" x14ac:dyDescent="0.3">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VLOOKUP($M586,People!$A$2:$B$5, 2, FALSE)</f>
        <v>Anna Andreadi</v>
      </c>
      <c r="W586" s="3" t="str">
        <f>IFERROR(VLOOKUP($B586, 'Returns'!$A$2:$B$801, 2, FALSE), "No")</f>
        <v>No</v>
      </c>
    </row>
    <row r="587" spans="1:23" x14ac:dyDescent="0.3">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VLOOKUP($M587,People!$A$2:$B$5, 2, FALSE)</f>
        <v>Anna Andreadi</v>
      </c>
      <c r="W587" s="3" t="str">
        <f>IFERROR(VLOOKUP($B587, 'Returns'!$A$2:$B$801, 2, FALSE), "No")</f>
        <v>No</v>
      </c>
    </row>
    <row r="588" spans="1:23" x14ac:dyDescent="0.3">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VLOOKUP($M588,People!$A$2:$B$5, 2, FALSE)</f>
        <v>Cassandra Brandow</v>
      </c>
      <c r="W588" s="3" t="str">
        <f>IFERROR(VLOOKUP($B588, 'Returns'!$A$2:$B$801, 2, FALSE), "No")</f>
        <v>No</v>
      </c>
    </row>
    <row r="589" spans="1:23" x14ac:dyDescent="0.3">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VLOOKUP($M589,People!$A$2:$B$5, 2, FALSE)</f>
        <v>Cassandra Brandow</v>
      </c>
      <c r="W589" s="3" t="str">
        <f>IFERROR(VLOOKUP($B589, 'Returns'!$A$2:$B$801, 2, FALSE), "No")</f>
        <v>No</v>
      </c>
    </row>
    <row r="590" spans="1:23" x14ac:dyDescent="0.3">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VLOOKUP($M590,People!$A$2:$B$5, 2, FALSE)</f>
        <v>Anna Andreadi</v>
      </c>
      <c r="W590" s="3" t="str">
        <f>IFERROR(VLOOKUP($B590, 'Returns'!$A$2:$B$801, 2, FALSE), "No")</f>
        <v>Yes</v>
      </c>
    </row>
    <row r="591" spans="1:23" x14ac:dyDescent="0.3">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VLOOKUP($M591,People!$A$2:$B$5, 2, FALSE)</f>
        <v>Anna Andreadi</v>
      </c>
      <c r="W591" s="3" t="str">
        <f>IFERROR(VLOOKUP($B591, 'Returns'!$A$2:$B$801, 2, FALSE), "No")</f>
        <v>Yes</v>
      </c>
    </row>
    <row r="592" spans="1:23" x14ac:dyDescent="0.3">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VLOOKUP($M592,People!$A$2:$B$5, 2, FALSE)</f>
        <v>Anna Andreadi</v>
      </c>
      <c r="W592" s="3" t="str">
        <f>IFERROR(VLOOKUP($B592, 'Returns'!$A$2:$B$801, 2, FALSE), "No")</f>
        <v>Yes</v>
      </c>
    </row>
    <row r="593" spans="1:23" x14ac:dyDescent="0.3">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VLOOKUP($M593,People!$A$2:$B$5, 2, FALSE)</f>
        <v>Anna Andreadi</v>
      </c>
      <c r="W593" s="3" t="str">
        <f>IFERROR(VLOOKUP($B593, 'Returns'!$A$2:$B$801, 2, FALSE), "No")</f>
        <v>Yes</v>
      </c>
    </row>
    <row r="594" spans="1:23" x14ac:dyDescent="0.3">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VLOOKUP($M594,People!$A$2:$B$5, 2, FALSE)</f>
        <v>Kelly Williams</v>
      </c>
      <c r="W594" s="3" t="str">
        <f>IFERROR(VLOOKUP($B594, 'Returns'!$A$2:$B$801, 2, FALSE), "No")</f>
        <v>No</v>
      </c>
    </row>
    <row r="595" spans="1:23" x14ac:dyDescent="0.3">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VLOOKUP($M595,People!$A$2:$B$5, 2, FALSE)</f>
        <v>Kelly Williams</v>
      </c>
      <c r="W595" s="3" t="str">
        <f>IFERROR(VLOOKUP($B595, 'Returns'!$A$2:$B$801, 2, FALSE), "No")</f>
        <v>No</v>
      </c>
    </row>
    <row r="596" spans="1:23" x14ac:dyDescent="0.3">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VLOOKUP($M596,People!$A$2:$B$5, 2, FALSE)</f>
        <v>Anna Andreadi</v>
      </c>
      <c r="W596" s="3" t="str">
        <f>IFERROR(VLOOKUP($B596, 'Returns'!$A$2:$B$801, 2, FALSE), "No")</f>
        <v>No</v>
      </c>
    </row>
    <row r="597" spans="1:23" x14ac:dyDescent="0.3">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VLOOKUP($M597,People!$A$2:$B$5, 2, FALSE)</f>
        <v>Anna Andreadi</v>
      </c>
      <c r="W597" s="3" t="str">
        <f>IFERROR(VLOOKUP($B597, 'Returns'!$A$2:$B$801, 2, FALSE), "No")</f>
        <v>No</v>
      </c>
    </row>
    <row r="598" spans="1:23" x14ac:dyDescent="0.3">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VLOOKUP($M598,People!$A$2:$B$5, 2, FALSE)</f>
        <v>Anna Andreadi</v>
      </c>
      <c r="W598" s="3" t="str">
        <f>IFERROR(VLOOKUP($B598, 'Returns'!$A$2:$B$801, 2, FALSE), "No")</f>
        <v>No</v>
      </c>
    </row>
    <row r="599" spans="1:23" x14ac:dyDescent="0.3">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VLOOKUP($M599,People!$A$2:$B$5, 2, FALSE)</f>
        <v>Anna Andreadi</v>
      </c>
      <c r="W599" s="3" t="str">
        <f>IFERROR(VLOOKUP($B599, 'Returns'!$A$2:$B$801, 2, FALSE), "No")</f>
        <v>No</v>
      </c>
    </row>
    <row r="600" spans="1:23" x14ac:dyDescent="0.3">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VLOOKUP($M600,People!$A$2:$B$5, 2, FALSE)</f>
        <v>Chuck Magee</v>
      </c>
      <c r="W600" s="3" t="str">
        <f>IFERROR(VLOOKUP($B600, 'Returns'!$A$2:$B$801, 2, FALSE), "No")</f>
        <v>No</v>
      </c>
    </row>
    <row r="601" spans="1:23" x14ac:dyDescent="0.3">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VLOOKUP($M601,People!$A$2:$B$5, 2, FALSE)</f>
        <v>Chuck Magee</v>
      </c>
      <c r="W601" s="3" t="str">
        <f>IFERROR(VLOOKUP($B601, 'Returns'!$A$2:$B$801, 2, FALSE), "No")</f>
        <v>No</v>
      </c>
    </row>
    <row r="602" spans="1:23" x14ac:dyDescent="0.3">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VLOOKUP($M602,People!$A$2:$B$5, 2, FALSE)</f>
        <v>Chuck Magee</v>
      </c>
      <c r="W602" s="3" t="str">
        <f>IFERROR(VLOOKUP($B602, 'Returns'!$A$2:$B$801, 2, FALSE), "No")</f>
        <v>No</v>
      </c>
    </row>
    <row r="603" spans="1:23" x14ac:dyDescent="0.3">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VLOOKUP($M603,People!$A$2:$B$5, 2, FALSE)</f>
        <v>Chuck Magee</v>
      </c>
      <c r="W603" s="3" t="str">
        <f>IFERROR(VLOOKUP($B603, 'Returns'!$A$2:$B$801, 2, FALSE), "No")</f>
        <v>No</v>
      </c>
    </row>
    <row r="604" spans="1:23" x14ac:dyDescent="0.3">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VLOOKUP($M604,People!$A$2:$B$5, 2, FALSE)</f>
        <v>Cassandra Brandow</v>
      </c>
      <c r="W604" s="3" t="str">
        <f>IFERROR(VLOOKUP($B604, 'Returns'!$A$2:$B$801, 2, FALSE), "No")</f>
        <v>No</v>
      </c>
    </row>
    <row r="605" spans="1:23" x14ac:dyDescent="0.3">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VLOOKUP($M605,People!$A$2:$B$5, 2, FALSE)</f>
        <v>Cassandra Brandow</v>
      </c>
      <c r="W605" s="3" t="str">
        <f>IFERROR(VLOOKUP($B605, 'Returns'!$A$2:$B$801, 2, FALSE), "No")</f>
        <v>No</v>
      </c>
    </row>
    <row r="606" spans="1:23" x14ac:dyDescent="0.3">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VLOOKUP($M606,People!$A$2:$B$5, 2, FALSE)</f>
        <v>Cassandra Brandow</v>
      </c>
      <c r="W606" s="3" t="str">
        <f>IFERROR(VLOOKUP($B606, 'Returns'!$A$2:$B$801, 2, FALSE), "No")</f>
        <v>No</v>
      </c>
    </row>
    <row r="607" spans="1:23" x14ac:dyDescent="0.3">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VLOOKUP($M607,People!$A$2:$B$5, 2, FALSE)</f>
        <v>Cassandra Brandow</v>
      </c>
      <c r="W607" s="3" t="str">
        <f>IFERROR(VLOOKUP($B607, 'Returns'!$A$2:$B$801, 2, FALSE), "No")</f>
        <v>No</v>
      </c>
    </row>
    <row r="608" spans="1:23" x14ac:dyDescent="0.3">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VLOOKUP($M608,People!$A$2:$B$5, 2, FALSE)</f>
        <v>Cassandra Brandow</v>
      </c>
      <c r="W608" s="3" t="str">
        <f>IFERROR(VLOOKUP($B608, 'Returns'!$A$2:$B$801, 2, FALSE), "No")</f>
        <v>No</v>
      </c>
    </row>
    <row r="609" spans="1:23" x14ac:dyDescent="0.3">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VLOOKUP($M609,People!$A$2:$B$5, 2, FALSE)</f>
        <v>Chuck Magee</v>
      </c>
      <c r="W609" s="3" t="str">
        <f>IFERROR(VLOOKUP($B609, 'Returns'!$A$2:$B$801, 2, FALSE), "No")</f>
        <v>No</v>
      </c>
    </row>
    <row r="610" spans="1:23" x14ac:dyDescent="0.3">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VLOOKUP($M610,People!$A$2:$B$5, 2, FALSE)</f>
        <v>Chuck Magee</v>
      </c>
      <c r="W610" s="3" t="str">
        <f>IFERROR(VLOOKUP($B610, 'Returns'!$A$2:$B$801, 2, FALSE), "No")</f>
        <v>No</v>
      </c>
    </row>
    <row r="611" spans="1:23" x14ac:dyDescent="0.3">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VLOOKUP($M611,People!$A$2:$B$5, 2, FALSE)</f>
        <v>Chuck Magee</v>
      </c>
      <c r="W611" s="3" t="str">
        <f>IFERROR(VLOOKUP($B611, 'Returns'!$A$2:$B$801, 2, FALSE), "No")</f>
        <v>No</v>
      </c>
    </row>
    <row r="612" spans="1:23" x14ac:dyDescent="0.3">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VLOOKUP($M612,People!$A$2:$B$5, 2, FALSE)</f>
        <v>Kelly Williams</v>
      </c>
      <c r="W612" s="3" t="str">
        <f>IFERROR(VLOOKUP($B612, 'Returns'!$A$2:$B$801, 2, FALSE), "No")</f>
        <v>No</v>
      </c>
    </row>
    <row r="613" spans="1:23" x14ac:dyDescent="0.3">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VLOOKUP($M613,People!$A$2:$B$5, 2, FALSE)</f>
        <v>Kelly Williams</v>
      </c>
      <c r="W613" s="3" t="str">
        <f>IFERROR(VLOOKUP($B613, 'Returns'!$A$2:$B$801, 2, FALSE), "No")</f>
        <v>No</v>
      </c>
    </row>
    <row r="614" spans="1:23" x14ac:dyDescent="0.3">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VLOOKUP($M614,People!$A$2:$B$5, 2, FALSE)</f>
        <v>Chuck Magee</v>
      </c>
      <c r="W614" s="3" t="str">
        <f>IFERROR(VLOOKUP($B614, 'Returns'!$A$2:$B$801, 2, FALSE), "No")</f>
        <v>No</v>
      </c>
    </row>
    <row r="615" spans="1:23" x14ac:dyDescent="0.3">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VLOOKUP($M615,People!$A$2:$B$5, 2, FALSE)</f>
        <v>Chuck Magee</v>
      </c>
      <c r="W615" s="3" t="str">
        <f>IFERROR(VLOOKUP($B615, 'Returns'!$A$2:$B$801, 2, FALSE), "No")</f>
        <v>No</v>
      </c>
    </row>
    <row r="616" spans="1:23" x14ac:dyDescent="0.3">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VLOOKUP($M616,People!$A$2:$B$5, 2, FALSE)</f>
        <v>Chuck Magee</v>
      </c>
      <c r="W616" s="3" t="str">
        <f>IFERROR(VLOOKUP($B616, 'Returns'!$A$2:$B$801, 2, FALSE), "No")</f>
        <v>No</v>
      </c>
    </row>
    <row r="617" spans="1:23" x14ac:dyDescent="0.3">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VLOOKUP($M617,People!$A$2:$B$5, 2, FALSE)</f>
        <v>Chuck Magee</v>
      </c>
      <c r="W617" s="3" t="str">
        <f>IFERROR(VLOOKUP($B617, 'Returns'!$A$2:$B$801, 2, FALSE), "No")</f>
        <v>No</v>
      </c>
    </row>
    <row r="618" spans="1:23" x14ac:dyDescent="0.3">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VLOOKUP($M618,People!$A$2:$B$5, 2, FALSE)</f>
        <v>Chuck Magee</v>
      </c>
      <c r="W618" s="3" t="str">
        <f>IFERROR(VLOOKUP($B618, 'Returns'!$A$2:$B$801, 2, FALSE), "No")</f>
        <v>No</v>
      </c>
    </row>
    <row r="619" spans="1:23" x14ac:dyDescent="0.3">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VLOOKUP($M619,People!$A$2:$B$5, 2, FALSE)</f>
        <v>Chuck Magee</v>
      </c>
      <c r="W619" s="3" t="str">
        <f>IFERROR(VLOOKUP($B619, 'Returns'!$A$2:$B$801, 2, FALSE), "No")</f>
        <v>No</v>
      </c>
    </row>
    <row r="620" spans="1:23" x14ac:dyDescent="0.3">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VLOOKUP($M620,People!$A$2:$B$5, 2, FALSE)</f>
        <v>Chuck Magee</v>
      </c>
      <c r="W620" s="3" t="str">
        <f>IFERROR(VLOOKUP($B620, 'Returns'!$A$2:$B$801, 2, FALSE), "No")</f>
        <v>No</v>
      </c>
    </row>
    <row r="621" spans="1:23" x14ac:dyDescent="0.3">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VLOOKUP($M621,People!$A$2:$B$5, 2, FALSE)</f>
        <v>Chuck Magee</v>
      </c>
      <c r="W621" s="3" t="str">
        <f>IFERROR(VLOOKUP($B621, 'Returns'!$A$2:$B$801, 2, FALSE), "No")</f>
        <v>No</v>
      </c>
    </row>
    <row r="622" spans="1:23" x14ac:dyDescent="0.3">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VLOOKUP($M622,People!$A$2:$B$5, 2, FALSE)</f>
        <v>Chuck Magee</v>
      </c>
      <c r="W622" s="3" t="str">
        <f>IFERROR(VLOOKUP($B622, 'Returns'!$A$2:$B$801, 2, FALSE), "No")</f>
        <v>No</v>
      </c>
    </row>
    <row r="623" spans="1:23" x14ac:dyDescent="0.3">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VLOOKUP($M623,People!$A$2:$B$5, 2, FALSE)</f>
        <v>Kelly Williams</v>
      </c>
      <c r="W623" s="3" t="str">
        <f>IFERROR(VLOOKUP($B623, 'Returns'!$A$2:$B$801, 2, FALSE), "No")</f>
        <v>No</v>
      </c>
    </row>
    <row r="624" spans="1:23" x14ac:dyDescent="0.3">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VLOOKUP($M624,People!$A$2:$B$5, 2, FALSE)</f>
        <v>Kelly Williams</v>
      </c>
      <c r="W624" s="3" t="str">
        <f>IFERROR(VLOOKUP($B624, 'Returns'!$A$2:$B$801, 2, FALSE), "No")</f>
        <v>No</v>
      </c>
    </row>
    <row r="625" spans="1:23" x14ac:dyDescent="0.3">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VLOOKUP($M625,People!$A$2:$B$5, 2, FALSE)</f>
        <v>Kelly Williams</v>
      </c>
      <c r="W625" s="3" t="str">
        <f>IFERROR(VLOOKUP($B625, 'Returns'!$A$2:$B$801, 2, FALSE), "No")</f>
        <v>No</v>
      </c>
    </row>
    <row r="626" spans="1:23" x14ac:dyDescent="0.3">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VLOOKUP($M626,People!$A$2:$B$5, 2, FALSE)</f>
        <v>Kelly Williams</v>
      </c>
      <c r="W626" s="3" t="str">
        <f>IFERROR(VLOOKUP($B626, 'Returns'!$A$2:$B$801, 2, FALSE), "No")</f>
        <v>No</v>
      </c>
    </row>
    <row r="627" spans="1:23" x14ac:dyDescent="0.3">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VLOOKUP($M627,People!$A$2:$B$5, 2, FALSE)</f>
        <v>Kelly Williams</v>
      </c>
      <c r="W627" s="3" t="str">
        <f>IFERROR(VLOOKUP($B627, 'Returns'!$A$2:$B$801, 2, FALSE), "No")</f>
        <v>No</v>
      </c>
    </row>
    <row r="628" spans="1:23" x14ac:dyDescent="0.3">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VLOOKUP($M628,People!$A$2:$B$5, 2, FALSE)</f>
        <v>Chuck Magee</v>
      </c>
      <c r="W628" s="3" t="str">
        <f>IFERROR(VLOOKUP($B628, 'Returns'!$A$2:$B$801, 2, FALSE), "No")</f>
        <v>No</v>
      </c>
    </row>
    <row r="629" spans="1:23" x14ac:dyDescent="0.3">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VLOOKUP($M629,People!$A$2:$B$5, 2, FALSE)</f>
        <v>Anna Andreadi</v>
      </c>
      <c r="W629" s="3" t="str">
        <f>IFERROR(VLOOKUP($B629, 'Returns'!$A$2:$B$801, 2, FALSE), "No")</f>
        <v>No</v>
      </c>
    </row>
    <row r="630" spans="1:23" x14ac:dyDescent="0.3">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VLOOKUP($M630,People!$A$2:$B$5, 2, FALSE)</f>
        <v>Anna Andreadi</v>
      </c>
      <c r="W630" s="3" t="str">
        <f>IFERROR(VLOOKUP($B630, 'Returns'!$A$2:$B$801, 2, FALSE), "No")</f>
        <v>No</v>
      </c>
    </row>
    <row r="631" spans="1:23" x14ac:dyDescent="0.3">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VLOOKUP($M631,People!$A$2:$B$5, 2, FALSE)</f>
        <v>Anna Andreadi</v>
      </c>
      <c r="W631" s="3" t="str">
        <f>IFERROR(VLOOKUP($B631, 'Returns'!$A$2:$B$801, 2, FALSE), "No")</f>
        <v>No</v>
      </c>
    </row>
    <row r="632" spans="1:23" x14ac:dyDescent="0.3">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VLOOKUP($M632,People!$A$2:$B$5, 2, FALSE)</f>
        <v>Anna Andreadi</v>
      </c>
      <c r="W632" s="3" t="str">
        <f>IFERROR(VLOOKUP($B632, 'Returns'!$A$2:$B$801, 2, FALSE), "No")</f>
        <v>Yes</v>
      </c>
    </row>
    <row r="633" spans="1:23" x14ac:dyDescent="0.3">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VLOOKUP($M633,People!$A$2:$B$5, 2, FALSE)</f>
        <v>Anna Andreadi</v>
      </c>
      <c r="W633" s="3" t="str">
        <f>IFERROR(VLOOKUP($B633, 'Returns'!$A$2:$B$801, 2, FALSE), "No")</f>
        <v>Yes</v>
      </c>
    </row>
    <row r="634" spans="1:23" x14ac:dyDescent="0.3">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VLOOKUP($M634,People!$A$2:$B$5, 2, FALSE)</f>
        <v>Anna Andreadi</v>
      </c>
      <c r="W634" s="3" t="str">
        <f>IFERROR(VLOOKUP($B634, 'Returns'!$A$2:$B$801, 2, FALSE), "No")</f>
        <v>Yes</v>
      </c>
    </row>
    <row r="635" spans="1:23" x14ac:dyDescent="0.3">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VLOOKUP($M635,People!$A$2:$B$5, 2, FALSE)</f>
        <v>Cassandra Brandow</v>
      </c>
      <c r="W635" s="3" t="str">
        <f>IFERROR(VLOOKUP($B635, 'Returns'!$A$2:$B$801, 2, FALSE), "No")</f>
        <v>No</v>
      </c>
    </row>
    <row r="636" spans="1:23" x14ac:dyDescent="0.3">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VLOOKUP($M636,People!$A$2:$B$5, 2, FALSE)</f>
        <v>Cassandra Brandow</v>
      </c>
      <c r="W636" s="3" t="str">
        <f>IFERROR(VLOOKUP($B636, 'Returns'!$A$2:$B$801, 2, FALSE), "No")</f>
        <v>No</v>
      </c>
    </row>
    <row r="637" spans="1:23" x14ac:dyDescent="0.3">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VLOOKUP($M637,People!$A$2:$B$5, 2, FALSE)</f>
        <v>Cassandra Brandow</v>
      </c>
      <c r="W637" s="3" t="str">
        <f>IFERROR(VLOOKUP($B637, 'Returns'!$A$2:$B$801, 2, FALSE), "No")</f>
        <v>No</v>
      </c>
    </row>
    <row r="638" spans="1:23" x14ac:dyDescent="0.3">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VLOOKUP($M638,People!$A$2:$B$5, 2, FALSE)</f>
        <v>Anna Andreadi</v>
      </c>
      <c r="W638" s="3" t="str">
        <f>IFERROR(VLOOKUP($B638, 'Returns'!$A$2:$B$801, 2, FALSE), "No")</f>
        <v>No</v>
      </c>
    </row>
    <row r="639" spans="1:23" x14ac:dyDescent="0.3">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VLOOKUP($M639,People!$A$2:$B$5, 2, FALSE)</f>
        <v>Anna Andreadi</v>
      </c>
      <c r="W639" s="3" t="str">
        <f>IFERROR(VLOOKUP($B639, 'Returns'!$A$2:$B$801, 2, FALSE), "No")</f>
        <v>No</v>
      </c>
    </row>
    <row r="640" spans="1:23" x14ac:dyDescent="0.3">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VLOOKUP($M640,People!$A$2:$B$5, 2, FALSE)</f>
        <v>Anna Andreadi</v>
      </c>
      <c r="W640" s="3" t="str">
        <f>IFERROR(VLOOKUP($B640, 'Returns'!$A$2:$B$801, 2, FALSE), "No")</f>
        <v>Yes</v>
      </c>
    </row>
    <row r="641" spans="1:23" x14ac:dyDescent="0.3">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VLOOKUP($M641,People!$A$2:$B$5, 2, FALSE)</f>
        <v>Anna Andreadi</v>
      </c>
      <c r="W641" s="3" t="str">
        <f>IFERROR(VLOOKUP($B641, 'Returns'!$A$2:$B$801, 2, FALSE), "No")</f>
        <v>Yes</v>
      </c>
    </row>
    <row r="642" spans="1:23" x14ac:dyDescent="0.3">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VLOOKUP($M642,People!$A$2:$B$5, 2, FALSE)</f>
        <v>Kelly Williams</v>
      </c>
      <c r="W642" s="3" t="str">
        <f>IFERROR(VLOOKUP($B642, 'Returns'!$A$2:$B$801, 2, FALSE), "No")</f>
        <v>No</v>
      </c>
    </row>
    <row r="643" spans="1:23" x14ac:dyDescent="0.3">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VLOOKUP($M643,People!$A$2:$B$5, 2, FALSE)</f>
        <v>Anna Andreadi</v>
      </c>
      <c r="W643" s="3" t="str">
        <f>IFERROR(VLOOKUP($B643, 'Returns'!$A$2:$B$801, 2, FALSE), "No")</f>
        <v>No</v>
      </c>
    </row>
    <row r="644" spans="1:23" x14ac:dyDescent="0.3">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VLOOKUP($M644,People!$A$2:$B$5, 2, FALSE)</f>
        <v>Anna Andreadi</v>
      </c>
      <c r="W644" s="3" t="str">
        <f>IFERROR(VLOOKUP($B644, 'Returns'!$A$2:$B$801, 2, FALSE), "No")</f>
        <v>No</v>
      </c>
    </row>
    <row r="645" spans="1:23" x14ac:dyDescent="0.3">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VLOOKUP($M645,People!$A$2:$B$5, 2, FALSE)</f>
        <v>Kelly Williams</v>
      </c>
      <c r="W645" s="3" t="str">
        <f>IFERROR(VLOOKUP($B645, 'Returns'!$A$2:$B$801, 2, FALSE), "No")</f>
        <v>No</v>
      </c>
    </row>
    <row r="646" spans="1:23" x14ac:dyDescent="0.3">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VLOOKUP($M646,People!$A$2:$B$5, 2, FALSE)</f>
        <v>Chuck Magee</v>
      </c>
      <c r="W646" s="3" t="str">
        <f>IFERROR(VLOOKUP($B646, 'Returns'!$A$2:$B$801, 2, FALSE), "No")</f>
        <v>No</v>
      </c>
    </row>
    <row r="647" spans="1:23" x14ac:dyDescent="0.3">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VLOOKUP($M647,People!$A$2:$B$5, 2, FALSE)</f>
        <v>Kelly Williams</v>
      </c>
      <c r="W647" s="3" t="str">
        <f>IFERROR(VLOOKUP($B647, 'Returns'!$A$2:$B$801, 2, FALSE), "No")</f>
        <v>No</v>
      </c>
    </row>
    <row r="648" spans="1:23" x14ac:dyDescent="0.3">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VLOOKUP($M648,People!$A$2:$B$5, 2, FALSE)</f>
        <v>Anna Andreadi</v>
      </c>
      <c r="W648" s="3" t="str">
        <f>IFERROR(VLOOKUP($B648, 'Returns'!$A$2:$B$801, 2, FALSE), "No")</f>
        <v>No</v>
      </c>
    </row>
    <row r="649" spans="1:23" x14ac:dyDescent="0.3">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VLOOKUP($M649,People!$A$2:$B$5, 2, FALSE)</f>
        <v>Anna Andreadi</v>
      </c>
      <c r="W649" s="3" t="str">
        <f>IFERROR(VLOOKUP($B649, 'Returns'!$A$2:$B$801, 2, FALSE), "No")</f>
        <v>No</v>
      </c>
    </row>
    <row r="650" spans="1:23" x14ac:dyDescent="0.3">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VLOOKUP($M650,People!$A$2:$B$5, 2, FALSE)</f>
        <v>Anna Andreadi</v>
      </c>
      <c r="W650" s="3" t="str">
        <f>IFERROR(VLOOKUP($B650, 'Returns'!$A$2:$B$801, 2, FALSE), "No")</f>
        <v>No</v>
      </c>
    </row>
    <row r="651" spans="1:23" x14ac:dyDescent="0.3">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VLOOKUP($M651,People!$A$2:$B$5, 2, FALSE)</f>
        <v>Anna Andreadi</v>
      </c>
      <c r="W651" s="3" t="str">
        <f>IFERROR(VLOOKUP($B651, 'Returns'!$A$2:$B$801, 2, FALSE), "No")</f>
        <v>No</v>
      </c>
    </row>
    <row r="652" spans="1:23" x14ac:dyDescent="0.3">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VLOOKUP($M652,People!$A$2:$B$5, 2, FALSE)</f>
        <v>Anna Andreadi</v>
      </c>
      <c r="W652" s="3" t="str">
        <f>IFERROR(VLOOKUP($B652, 'Returns'!$A$2:$B$801, 2, FALSE), "No")</f>
        <v>No</v>
      </c>
    </row>
    <row r="653" spans="1:23" x14ac:dyDescent="0.3">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VLOOKUP($M653,People!$A$2:$B$5, 2, FALSE)</f>
        <v>Chuck Magee</v>
      </c>
      <c r="W653" s="3" t="str">
        <f>IFERROR(VLOOKUP($B653, 'Returns'!$A$2:$B$801, 2, FALSE), "No")</f>
        <v>No</v>
      </c>
    </row>
    <row r="654" spans="1:23" x14ac:dyDescent="0.3">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VLOOKUP($M654,People!$A$2:$B$5, 2, FALSE)</f>
        <v>Chuck Magee</v>
      </c>
      <c r="W654" s="3" t="str">
        <f>IFERROR(VLOOKUP($B654, 'Returns'!$A$2:$B$801, 2, FALSE), "No")</f>
        <v>No</v>
      </c>
    </row>
    <row r="655" spans="1:23" x14ac:dyDescent="0.3">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VLOOKUP($M655,People!$A$2:$B$5, 2, FALSE)</f>
        <v>Chuck Magee</v>
      </c>
      <c r="W655" s="3" t="str">
        <f>IFERROR(VLOOKUP($B655, 'Returns'!$A$2:$B$801, 2, FALSE), "No")</f>
        <v>No</v>
      </c>
    </row>
    <row r="656" spans="1:23" x14ac:dyDescent="0.3">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VLOOKUP($M656,People!$A$2:$B$5, 2, FALSE)</f>
        <v>Chuck Magee</v>
      </c>
      <c r="W656" s="3" t="str">
        <f>IFERROR(VLOOKUP($B656, 'Returns'!$A$2:$B$801, 2, FALSE), "No")</f>
        <v>No</v>
      </c>
    </row>
    <row r="657" spans="1:23" x14ac:dyDescent="0.3">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VLOOKUP($M657,People!$A$2:$B$5, 2, FALSE)</f>
        <v>Chuck Magee</v>
      </c>
      <c r="W657" s="3" t="str">
        <f>IFERROR(VLOOKUP($B657, 'Returns'!$A$2:$B$801, 2, FALSE), "No")</f>
        <v>No</v>
      </c>
    </row>
    <row r="658" spans="1:23" x14ac:dyDescent="0.3">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VLOOKUP($M658,People!$A$2:$B$5, 2, FALSE)</f>
        <v>Chuck Magee</v>
      </c>
      <c r="W658" s="3" t="str">
        <f>IFERROR(VLOOKUP($B658, 'Returns'!$A$2:$B$801, 2, FALSE), "No")</f>
        <v>No</v>
      </c>
    </row>
    <row r="659" spans="1:23" x14ac:dyDescent="0.3">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VLOOKUP($M659,People!$A$2:$B$5, 2, FALSE)</f>
        <v>Kelly Williams</v>
      </c>
      <c r="W659" s="3" t="str">
        <f>IFERROR(VLOOKUP($B659, 'Returns'!$A$2:$B$801, 2, FALSE), "No")</f>
        <v>No</v>
      </c>
    </row>
    <row r="660" spans="1:23" x14ac:dyDescent="0.3">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VLOOKUP($M660,People!$A$2:$B$5, 2, FALSE)</f>
        <v>Kelly Williams</v>
      </c>
      <c r="W660" s="3" t="str">
        <f>IFERROR(VLOOKUP($B660, 'Returns'!$A$2:$B$801, 2, FALSE), "No")</f>
        <v>No</v>
      </c>
    </row>
    <row r="661" spans="1:23" x14ac:dyDescent="0.3">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VLOOKUP($M661,People!$A$2:$B$5, 2, FALSE)</f>
        <v>Kelly Williams</v>
      </c>
      <c r="W661" s="3" t="str">
        <f>IFERROR(VLOOKUP($B661, 'Returns'!$A$2:$B$801, 2, FALSE), "No")</f>
        <v>No</v>
      </c>
    </row>
    <row r="662" spans="1:23" x14ac:dyDescent="0.3">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VLOOKUP($M662,People!$A$2:$B$5, 2, FALSE)</f>
        <v>Kelly Williams</v>
      </c>
      <c r="W662" s="3" t="str">
        <f>IFERROR(VLOOKUP($B662, 'Returns'!$A$2:$B$801, 2, FALSE), "No")</f>
        <v>No</v>
      </c>
    </row>
    <row r="663" spans="1:23" x14ac:dyDescent="0.3">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VLOOKUP($M663,People!$A$2:$B$5, 2, FALSE)</f>
        <v>Kelly Williams</v>
      </c>
      <c r="W663" s="3" t="str">
        <f>IFERROR(VLOOKUP($B663, 'Returns'!$A$2:$B$801, 2, FALSE), "No")</f>
        <v>No</v>
      </c>
    </row>
    <row r="664" spans="1:23" x14ac:dyDescent="0.3">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VLOOKUP($M664,People!$A$2:$B$5, 2, FALSE)</f>
        <v>Kelly Williams</v>
      </c>
      <c r="W664" s="3" t="str">
        <f>IFERROR(VLOOKUP($B664, 'Returns'!$A$2:$B$801, 2, FALSE), "No")</f>
        <v>No</v>
      </c>
    </row>
    <row r="665" spans="1:23" x14ac:dyDescent="0.3">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VLOOKUP($M665,People!$A$2:$B$5, 2, FALSE)</f>
        <v>Chuck Magee</v>
      </c>
      <c r="W665" s="3" t="str">
        <f>IFERROR(VLOOKUP($B665, 'Returns'!$A$2:$B$801, 2, FALSE), "No")</f>
        <v>No</v>
      </c>
    </row>
    <row r="666" spans="1:23" x14ac:dyDescent="0.3">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VLOOKUP($M666,People!$A$2:$B$5, 2, FALSE)</f>
        <v>Cassandra Brandow</v>
      </c>
      <c r="W666" s="3" t="str">
        <f>IFERROR(VLOOKUP($B666, 'Returns'!$A$2:$B$801, 2, FALSE), "No")</f>
        <v>No</v>
      </c>
    </row>
    <row r="667" spans="1:23" x14ac:dyDescent="0.3">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VLOOKUP($M667,People!$A$2:$B$5, 2, FALSE)</f>
        <v>Kelly Williams</v>
      </c>
      <c r="W667" s="3" t="str">
        <f>IFERROR(VLOOKUP($B667, 'Returns'!$A$2:$B$801, 2, FALSE), "No")</f>
        <v>No</v>
      </c>
    </row>
    <row r="668" spans="1:23" x14ac:dyDescent="0.3">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VLOOKUP($M668,People!$A$2:$B$5, 2, FALSE)</f>
        <v>Kelly Williams</v>
      </c>
      <c r="W668" s="3" t="str">
        <f>IFERROR(VLOOKUP($B668, 'Returns'!$A$2:$B$801, 2, FALSE), "No")</f>
        <v>No</v>
      </c>
    </row>
    <row r="669" spans="1:23" x14ac:dyDescent="0.3">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VLOOKUP($M669,People!$A$2:$B$5, 2, FALSE)</f>
        <v>Kelly Williams</v>
      </c>
      <c r="W669" s="3" t="str">
        <f>IFERROR(VLOOKUP($B669, 'Returns'!$A$2:$B$801, 2, FALSE), "No")</f>
        <v>No</v>
      </c>
    </row>
    <row r="670" spans="1:23" x14ac:dyDescent="0.3">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VLOOKUP($M670,People!$A$2:$B$5, 2, FALSE)</f>
        <v>Chuck Magee</v>
      </c>
      <c r="W670" s="3" t="str">
        <f>IFERROR(VLOOKUP($B670, 'Returns'!$A$2:$B$801, 2, FALSE), "No")</f>
        <v>No</v>
      </c>
    </row>
    <row r="671" spans="1:23" x14ac:dyDescent="0.3">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VLOOKUP($M671,People!$A$2:$B$5, 2, FALSE)</f>
        <v>Kelly Williams</v>
      </c>
      <c r="W671" s="3" t="str">
        <f>IFERROR(VLOOKUP($B671, 'Returns'!$A$2:$B$801, 2, FALSE), "No")</f>
        <v>No</v>
      </c>
    </row>
    <row r="672" spans="1:23" x14ac:dyDescent="0.3">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VLOOKUP($M672,People!$A$2:$B$5, 2, FALSE)</f>
        <v>Kelly Williams</v>
      </c>
      <c r="W672" s="3" t="str">
        <f>IFERROR(VLOOKUP($B672, 'Returns'!$A$2:$B$801, 2, FALSE), "No")</f>
        <v>No</v>
      </c>
    </row>
    <row r="673" spans="1:23" x14ac:dyDescent="0.3">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VLOOKUP($M673,People!$A$2:$B$5, 2, FALSE)</f>
        <v>Kelly Williams</v>
      </c>
      <c r="W673" s="3" t="str">
        <f>IFERROR(VLOOKUP($B673, 'Returns'!$A$2:$B$801, 2, FALSE), "No")</f>
        <v>No</v>
      </c>
    </row>
    <row r="674" spans="1:23" x14ac:dyDescent="0.3">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VLOOKUP($M674,People!$A$2:$B$5, 2, FALSE)</f>
        <v>Kelly Williams</v>
      </c>
      <c r="W674" s="3" t="str">
        <f>IFERROR(VLOOKUP($B674, 'Returns'!$A$2:$B$801, 2, FALSE), "No")</f>
        <v>No</v>
      </c>
    </row>
    <row r="675" spans="1:23" x14ac:dyDescent="0.3">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VLOOKUP($M675,People!$A$2:$B$5, 2, FALSE)</f>
        <v>Kelly Williams</v>
      </c>
      <c r="W675" s="3" t="str">
        <f>IFERROR(VLOOKUP($B675, 'Returns'!$A$2:$B$801, 2, FALSE), "No")</f>
        <v>No</v>
      </c>
    </row>
    <row r="676" spans="1:23" x14ac:dyDescent="0.3">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VLOOKUP($M676,People!$A$2:$B$5, 2, FALSE)</f>
        <v>Kelly Williams</v>
      </c>
      <c r="W676" s="3" t="str">
        <f>IFERROR(VLOOKUP($B676, 'Returns'!$A$2:$B$801, 2, FALSE), "No")</f>
        <v>No</v>
      </c>
    </row>
    <row r="677" spans="1:23" x14ac:dyDescent="0.3">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VLOOKUP($M677,People!$A$2:$B$5, 2, FALSE)</f>
        <v>Kelly Williams</v>
      </c>
      <c r="W677" s="3" t="str">
        <f>IFERROR(VLOOKUP($B677, 'Returns'!$A$2:$B$801, 2, FALSE), "No")</f>
        <v>No</v>
      </c>
    </row>
    <row r="678" spans="1:23" x14ac:dyDescent="0.3">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VLOOKUP($M678,People!$A$2:$B$5, 2, FALSE)</f>
        <v>Kelly Williams</v>
      </c>
      <c r="W678" s="3" t="str">
        <f>IFERROR(VLOOKUP($B678, 'Returns'!$A$2:$B$801, 2, FALSE), "No")</f>
        <v>No</v>
      </c>
    </row>
    <row r="679" spans="1:23" x14ac:dyDescent="0.3">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VLOOKUP($M679,People!$A$2:$B$5, 2, FALSE)</f>
        <v>Kelly Williams</v>
      </c>
      <c r="W679" s="3" t="str">
        <f>IFERROR(VLOOKUP($B679, 'Returns'!$A$2:$B$801, 2, FALSE), "No")</f>
        <v>No</v>
      </c>
    </row>
    <row r="680" spans="1:23" x14ac:dyDescent="0.3">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VLOOKUP($M680,People!$A$2:$B$5, 2, FALSE)</f>
        <v>Kelly Williams</v>
      </c>
      <c r="W680" s="3" t="str">
        <f>IFERROR(VLOOKUP($B680, 'Returns'!$A$2:$B$801, 2, FALSE), "No")</f>
        <v>No</v>
      </c>
    </row>
    <row r="681" spans="1:23" x14ac:dyDescent="0.3">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VLOOKUP($M681,People!$A$2:$B$5, 2, FALSE)</f>
        <v>Kelly Williams</v>
      </c>
      <c r="W681" s="3" t="str">
        <f>IFERROR(VLOOKUP($B681, 'Returns'!$A$2:$B$801, 2, FALSE), "No")</f>
        <v>No</v>
      </c>
    </row>
    <row r="682" spans="1:23" x14ac:dyDescent="0.3">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VLOOKUP($M682,People!$A$2:$B$5, 2, FALSE)</f>
        <v>Chuck Magee</v>
      </c>
      <c r="W682" s="3" t="str">
        <f>IFERROR(VLOOKUP($B682, 'Returns'!$A$2:$B$801, 2, FALSE), "No")</f>
        <v>No</v>
      </c>
    </row>
    <row r="683" spans="1:23" x14ac:dyDescent="0.3">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VLOOKUP($M683,People!$A$2:$B$5, 2, FALSE)</f>
        <v>Chuck Magee</v>
      </c>
      <c r="W683" s="3" t="str">
        <f>IFERROR(VLOOKUP($B683, 'Returns'!$A$2:$B$801, 2, FALSE), "No")</f>
        <v>No</v>
      </c>
    </row>
    <row r="684" spans="1:23" x14ac:dyDescent="0.3">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VLOOKUP($M684,People!$A$2:$B$5, 2, FALSE)</f>
        <v>Chuck Magee</v>
      </c>
      <c r="W684" s="3" t="str">
        <f>IFERROR(VLOOKUP($B684, 'Returns'!$A$2:$B$801, 2, FALSE), "No")</f>
        <v>No</v>
      </c>
    </row>
    <row r="685" spans="1:23" x14ac:dyDescent="0.3">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VLOOKUP($M685,People!$A$2:$B$5, 2, FALSE)</f>
        <v>Cassandra Brandow</v>
      </c>
      <c r="W685" s="3" t="str">
        <f>IFERROR(VLOOKUP($B685, 'Returns'!$A$2:$B$801, 2, FALSE), "No")</f>
        <v>No</v>
      </c>
    </row>
    <row r="686" spans="1:23" x14ac:dyDescent="0.3">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VLOOKUP($M686,People!$A$2:$B$5, 2, FALSE)</f>
        <v>Cassandra Brandow</v>
      </c>
      <c r="W686" s="3" t="str">
        <f>IFERROR(VLOOKUP($B686, 'Returns'!$A$2:$B$801, 2, FALSE), "No")</f>
        <v>No</v>
      </c>
    </row>
    <row r="687" spans="1:23" x14ac:dyDescent="0.3">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VLOOKUP($M687,People!$A$2:$B$5, 2, FALSE)</f>
        <v>Cassandra Brandow</v>
      </c>
      <c r="W687" s="3" t="str">
        <f>IFERROR(VLOOKUP($B687, 'Returns'!$A$2:$B$801, 2, FALSE), "No")</f>
        <v>No</v>
      </c>
    </row>
    <row r="688" spans="1:23" x14ac:dyDescent="0.3">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VLOOKUP($M688,People!$A$2:$B$5, 2, FALSE)</f>
        <v>Cassandra Brandow</v>
      </c>
      <c r="W688" s="3" t="str">
        <f>IFERROR(VLOOKUP($B688, 'Returns'!$A$2:$B$801, 2, FALSE), "No")</f>
        <v>No</v>
      </c>
    </row>
    <row r="689" spans="1:23" x14ac:dyDescent="0.3">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VLOOKUP($M689,People!$A$2:$B$5, 2, FALSE)</f>
        <v>Cassandra Brandow</v>
      </c>
      <c r="W689" s="3" t="str">
        <f>IFERROR(VLOOKUP($B689, 'Returns'!$A$2:$B$801, 2, FALSE), "No")</f>
        <v>No</v>
      </c>
    </row>
    <row r="690" spans="1:23" x14ac:dyDescent="0.3">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VLOOKUP($M690,People!$A$2:$B$5, 2, FALSE)</f>
        <v>Chuck Magee</v>
      </c>
      <c r="W690" s="3" t="str">
        <f>IFERROR(VLOOKUP($B690, 'Returns'!$A$2:$B$801, 2, FALSE), "No")</f>
        <v>No</v>
      </c>
    </row>
    <row r="691" spans="1:23" x14ac:dyDescent="0.3">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VLOOKUP($M691,People!$A$2:$B$5, 2, FALSE)</f>
        <v>Cassandra Brandow</v>
      </c>
      <c r="W691" s="3" t="str">
        <f>IFERROR(VLOOKUP($B691, 'Returns'!$A$2:$B$801, 2, FALSE), "No")</f>
        <v>No</v>
      </c>
    </row>
    <row r="692" spans="1:23" x14ac:dyDescent="0.3">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VLOOKUP($M692,People!$A$2:$B$5, 2, FALSE)</f>
        <v>Cassandra Brandow</v>
      </c>
      <c r="W692" s="3" t="str">
        <f>IFERROR(VLOOKUP($B692, 'Returns'!$A$2:$B$801, 2, FALSE), "No")</f>
        <v>No</v>
      </c>
    </row>
    <row r="693" spans="1:23" x14ac:dyDescent="0.3">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VLOOKUP($M693,People!$A$2:$B$5, 2, FALSE)</f>
        <v>Cassandra Brandow</v>
      </c>
      <c r="W693" s="3" t="str">
        <f>IFERROR(VLOOKUP($B693, 'Returns'!$A$2:$B$801, 2, FALSE), "No")</f>
        <v>No</v>
      </c>
    </row>
    <row r="694" spans="1:23" x14ac:dyDescent="0.3">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VLOOKUP($M694,People!$A$2:$B$5, 2, FALSE)</f>
        <v>Anna Andreadi</v>
      </c>
      <c r="W694" s="3" t="str">
        <f>IFERROR(VLOOKUP($B694, 'Returns'!$A$2:$B$801, 2, FALSE), "No")</f>
        <v>No</v>
      </c>
    </row>
    <row r="695" spans="1:23" x14ac:dyDescent="0.3">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VLOOKUP($M695,People!$A$2:$B$5, 2, FALSE)</f>
        <v>Anna Andreadi</v>
      </c>
      <c r="W695" s="3" t="str">
        <f>IFERROR(VLOOKUP($B695, 'Returns'!$A$2:$B$801, 2, FALSE), "No")</f>
        <v>No</v>
      </c>
    </row>
    <row r="696" spans="1:23" x14ac:dyDescent="0.3">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VLOOKUP($M696,People!$A$2:$B$5, 2, FALSE)</f>
        <v>Chuck Magee</v>
      </c>
      <c r="W696" s="3" t="str">
        <f>IFERROR(VLOOKUP($B696, 'Returns'!$A$2:$B$801, 2, FALSE), "No")</f>
        <v>No</v>
      </c>
    </row>
    <row r="697" spans="1:23" x14ac:dyDescent="0.3">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VLOOKUP($M697,People!$A$2:$B$5, 2, FALSE)</f>
        <v>Chuck Magee</v>
      </c>
      <c r="W697" s="3" t="str">
        <f>IFERROR(VLOOKUP($B697, 'Returns'!$A$2:$B$801, 2, FALSE), "No")</f>
        <v>No</v>
      </c>
    </row>
    <row r="698" spans="1:23" x14ac:dyDescent="0.3">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VLOOKUP($M698,People!$A$2:$B$5, 2, FALSE)</f>
        <v>Chuck Magee</v>
      </c>
      <c r="W698" s="3" t="str">
        <f>IFERROR(VLOOKUP($B698, 'Returns'!$A$2:$B$801, 2, FALSE), "No")</f>
        <v>No</v>
      </c>
    </row>
    <row r="699" spans="1:23" x14ac:dyDescent="0.3">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VLOOKUP($M699,People!$A$2:$B$5, 2, FALSE)</f>
        <v>Chuck Magee</v>
      </c>
      <c r="W699" s="3" t="str">
        <f>IFERROR(VLOOKUP($B699, 'Returns'!$A$2:$B$801, 2, FALSE), "No")</f>
        <v>No</v>
      </c>
    </row>
    <row r="700" spans="1:23" x14ac:dyDescent="0.3">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VLOOKUP($M700,People!$A$2:$B$5, 2, FALSE)</f>
        <v>Chuck Magee</v>
      </c>
      <c r="W700" s="3" t="str">
        <f>IFERROR(VLOOKUP($B700, 'Returns'!$A$2:$B$801, 2, FALSE), "No")</f>
        <v>No</v>
      </c>
    </row>
    <row r="701" spans="1:23" x14ac:dyDescent="0.3">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VLOOKUP($M701,People!$A$2:$B$5, 2, FALSE)</f>
        <v>Chuck Magee</v>
      </c>
      <c r="W701" s="3" t="str">
        <f>IFERROR(VLOOKUP($B701, 'Returns'!$A$2:$B$801, 2, FALSE), "No")</f>
        <v>No</v>
      </c>
    </row>
    <row r="702" spans="1:23" x14ac:dyDescent="0.3">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VLOOKUP($M702,People!$A$2:$B$5, 2, FALSE)</f>
        <v>Chuck Magee</v>
      </c>
      <c r="W702" s="3" t="str">
        <f>IFERROR(VLOOKUP($B702, 'Returns'!$A$2:$B$801, 2, FALSE), "No")</f>
        <v>No</v>
      </c>
    </row>
    <row r="703" spans="1:23" x14ac:dyDescent="0.3">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VLOOKUP($M703,People!$A$2:$B$5, 2, FALSE)</f>
        <v>Chuck Magee</v>
      </c>
      <c r="W703" s="3" t="str">
        <f>IFERROR(VLOOKUP($B703, 'Returns'!$A$2:$B$801, 2, FALSE), "No")</f>
        <v>No</v>
      </c>
    </row>
    <row r="704" spans="1:23" x14ac:dyDescent="0.3">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VLOOKUP($M704,People!$A$2:$B$5, 2, FALSE)</f>
        <v>Anna Andreadi</v>
      </c>
      <c r="W704" s="3" t="str">
        <f>IFERROR(VLOOKUP($B704, 'Returns'!$A$2:$B$801, 2, FALSE), "No")</f>
        <v>No</v>
      </c>
    </row>
    <row r="705" spans="1:23" x14ac:dyDescent="0.3">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VLOOKUP($M705,People!$A$2:$B$5, 2, FALSE)</f>
        <v>Anna Andreadi</v>
      </c>
      <c r="W705" s="3" t="str">
        <f>IFERROR(VLOOKUP($B705, 'Returns'!$A$2:$B$801, 2, FALSE), "No")</f>
        <v>No</v>
      </c>
    </row>
    <row r="706" spans="1:23" x14ac:dyDescent="0.3">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VLOOKUP($M706,People!$A$2:$B$5, 2, FALSE)</f>
        <v>Cassandra Brandow</v>
      </c>
      <c r="W706" s="3" t="str">
        <f>IFERROR(VLOOKUP($B706, 'Returns'!$A$2:$B$801, 2, FALSE), "No")</f>
        <v>No</v>
      </c>
    </row>
    <row r="707" spans="1:23" x14ac:dyDescent="0.3">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VLOOKUP($M707,People!$A$2:$B$5, 2, FALSE)</f>
        <v>Cassandra Brandow</v>
      </c>
      <c r="W707" s="3" t="str">
        <f>IFERROR(VLOOKUP($B707, 'Returns'!$A$2:$B$801, 2, FALSE), "No")</f>
        <v>No</v>
      </c>
    </row>
    <row r="708" spans="1:23" x14ac:dyDescent="0.3">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VLOOKUP($M708,People!$A$2:$B$5, 2, FALSE)</f>
        <v>Cassandra Brandow</v>
      </c>
      <c r="W708" s="3" t="str">
        <f>IFERROR(VLOOKUP($B708, 'Returns'!$A$2:$B$801, 2, FALSE), "No")</f>
        <v>No</v>
      </c>
    </row>
    <row r="709" spans="1:23" x14ac:dyDescent="0.3">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VLOOKUP($M709,People!$A$2:$B$5, 2, FALSE)</f>
        <v>Chuck Magee</v>
      </c>
      <c r="W709" s="3" t="str">
        <f>IFERROR(VLOOKUP($B709, 'Returns'!$A$2:$B$801, 2, FALSE), "No")</f>
        <v>No</v>
      </c>
    </row>
    <row r="710" spans="1:23" x14ac:dyDescent="0.3">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VLOOKUP($M710,People!$A$2:$B$5, 2, FALSE)</f>
        <v>Chuck Magee</v>
      </c>
      <c r="W710" s="3" t="str">
        <f>IFERROR(VLOOKUP($B710, 'Returns'!$A$2:$B$801, 2, FALSE), "No")</f>
        <v>No</v>
      </c>
    </row>
    <row r="711" spans="1:23" x14ac:dyDescent="0.3">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VLOOKUP($M711,People!$A$2:$B$5, 2, FALSE)</f>
        <v>Chuck Magee</v>
      </c>
      <c r="W711" s="3" t="str">
        <f>IFERROR(VLOOKUP($B711, 'Returns'!$A$2:$B$801, 2, FALSE), "No")</f>
        <v>No</v>
      </c>
    </row>
    <row r="712" spans="1:23" x14ac:dyDescent="0.3">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VLOOKUP($M712,People!$A$2:$B$5, 2, FALSE)</f>
        <v>Chuck Magee</v>
      </c>
      <c r="W712" s="3" t="str">
        <f>IFERROR(VLOOKUP($B712, 'Returns'!$A$2:$B$801, 2, FALSE), "No")</f>
        <v>No</v>
      </c>
    </row>
    <row r="713" spans="1:23" x14ac:dyDescent="0.3">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VLOOKUP($M713,People!$A$2:$B$5, 2, FALSE)</f>
        <v>Cassandra Brandow</v>
      </c>
      <c r="W713" s="3" t="str">
        <f>IFERROR(VLOOKUP($B713, 'Returns'!$A$2:$B$801, 2, FALSE), "No")</f>
        <v>No</v>
      </c>
    </row>
    <row r="714" spans="1:23" x14ac:dyDescent="0.3">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VLOOKUP($M714,People!$A$2:$B$5, 2, FALSE)</f>
        <v>Chuck Magee</v>
      </c>
      <c r="W714" s="3" t="str">
        <f>IFERROR(VLOOKUP($B714, 'Returns'!$A$2:$B$801, 2, FALSE), "No")</f>
        <v>No</v>
      </c>
    </row>
    <row r="715" spans="1:23" x14ac:dyDescent="0.3">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VLOOKUP($M715,People!$A$2:$B$5, 2, FALSE)</f>
        <v>Chuck Magee</v>
      </c>
      <c r="W715" s="3" t="str">
        <f>IFERROR(VLOOKUP($B715, 'Returns'!$A$2:$B$801, 2, FALSE), "No")</f>
        <v>No</v>
      </c>
    </row>
    <row r="716" spans="1:23" x14ac:dyDescent="0.3">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VLOOKUP($M716,People!$A$2:$B$5, 2, FALSE)</f>
        <v>Chuck Magee</v>
      </c>
      <c r="W716" s="3" t="str">
        <f>IFERROR(VLOOKUP($B716, 'Returns'!$A$2:$B$801, 2, FALSE), "No")</f>
        <v>No</v>
      </c>
    </row>
    <row r="717" spans="1:23" x14ac:dyDescent="0.3">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VLOOKUP($M717,People!$A$2:$B$5, 2, FALSE)</f>
        <v>Anna Andreadi</v>
      </c>
      <c r="W717" s="3" t="str">
        <f>IFERROR(VLOOKUP($B717, 'Returns'!$A$2:$B$801, 2, FALSE), "No")</f>
        <v>Yes</v>
      </c>
    </row>
    <row r="718" spans="1:23" x14ac:dyDescent="0.3">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VLOOKUP($M718,People!$A$2:$B$5, 2, FALSE)</f>
        <v>Chuck Magee</v>
      </c>
      <c r="W718" s="3" t="str">
        <f>IFERROR(VLOOKUP($B718, 'Returns'!$A$2:$B$801, 2, FALSE), "No")</f>
        <v>No</v>
      </c>
    </row>
    <row r="719" spans="1:23" x14ac:dyDescent="0.3">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VLOOKUP($M719,People!$A$2:$B$5, 2, FALSE)</f>
        <v>Chuck Magee</v>
      </c>
      <c r="W719" s="3" t="str">
        <f>IFERROR(VLOOKUP($B719, 'Returns'!$A$2:$B$801, 2, FALSE), "No")</f>
        <v>No</v>
      </c>
    </row>
    <row r="720" spans="1:23" x14ac:dyDescent="0.3">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VLOOKUP($M720,People!$A$2:$B$5, 2, FALSE)</f>
        <v>Anna Andreadi</v>
      </c>
      <c r="W720" s="3" t="str">
        <f>IFERROR(VLOOKUP($B720, 'Returns'!$A$2:$B$801, 2, FALSE), "No")</f>
        <v>No</v>
      </c>
    </row>
    <row r="721" spans="1:23" x14ac:dyDescent="0.3">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VLOOKUP($M721,People!$A$2:$B$5, 2, FALSE)</f>
        <v>Anna Andreadi</v>
      </c>
      <c r="W721" s="3" t="str">
        <f>IFERROR(VLOOKUP($B721, 'Returns'!$A$2:$B$801, 2, FALSE), "No")</f>
        <v>No</v>
      </c>
    </row>
    <row r="722" spans="1:23" x14ac:dyDescent="0.3">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VLOOKUP($M722,People!$A$2:$B$5, 2, FALSE)</f>
        <v>Anna Andreadi</v>
      </c>
      <c r="W722" s="3" t="str">
        <f>IFERROR(VLOOKUP($B722, 'Returns'!$A$2:$B$801, 2, FALSE), "No")</f>
        <v>No</v>
      </c>
    </row>
    <row r="723" spans="1:23" x14ac:dyDescent="0.3">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VLOOKUP($M723,People!$A$2:$B$5, 2, FALSE)</f>
        <v>Kelly Williams</v>
      </c>
      <c r="W723" s="3" t="str">
        <f>IFERROR(VLOOKUP($B723, 'Returns'!$A$2:$B$801, 2, FALSE), "No")</f>
        <v>No</v>
      </c>
    </row>
    <row r="724" spans="1:23" x14ac:dyDescent="0.3">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VLOOKUP($M724,People!$A$2:$B$5, 2, FALSE)</f>
        <v>Kelly Williams</v>
      </c>
      <c r="W724" s="3" t="str">
        <f>IFERROR(VLOOKUP($B724, 'Returns'!$A$2:$B$801, 2, FALSE), "No")</f>
        <v>No</v>
      </c>
    </row>
    <row r="725" spans="1:23" x14ac:dyDescent="0.3">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VLOOKUP($M725,People!$A$2:$B$5, 2, FALSE)</f>
        <v>Chuck Magee</v>
      </c>
      <c r="W725" s="3" t="str">
        <f>IFERROR(VLOOKUP($B725, 'Returns'!$A$2:$B$801, 2, FALSE), "No")</f>
        <v>No</v>
      </c>
    </row>
    <row r="726" spans="1:23" x14ac:dyDescent="0.3">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VLOOKUP($M726,People!$A$2:$B$5, 2, FALSE)</f>
        <v>Cassandra Brandow</v>
      </c>
      <c r="W726" s="3" t="str">
        <f>IFERROR(VLOOKUP($B726, 'Returns'!$A$2:$B$801, 2, FALSE), "No")</f>
        <v>No</v>
      </c>
    </row>
    <row r="727" spans="1:23" x14ac:dyDescent="0.3">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VLOOKUP($M727,People!$A$2:$B$5, 2, FALSE)</f>
        <v>Kelly Williams</v>
      </c>
      <c r="W727" s="3" t="str">
        <f>IFERROR(VLOOKUP($B727, 'Returns'!$A$2:$B$801, 2, FALSE), "No")</f>
        <v>No</v>
      </c>
    </row>
    <row r="728" spans="1:23" x14ac:dyDescent="0.3">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VLOOKUP($M728,People!$A$2:$B$5, 2, FALSE)</f>
        <v>Kelly Williams</v>
      </c>
      <c r="W728" s="3" t="str">
        <f>IFERROR(VLOOKUP($B728, 'Returns'!$A$2:$B$801, 2, FALSE), "No")</f>
        <v>No</v>
      </c>
    </row>
    <row r="729" spans="1:23" x14ac:dyDescent="0.3">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VLOOKUP($M729,People!$A$2:$B$5, 2, FALSE)</f>
        <v>Chuck Magee</v>
      </c>
      <c r="W729" s="3" t="str">
        <f>IFERROR(VLOOKUP($B729, 'Returns'!$A$2:$B$801, 2, FALSE), "No")</f>
        <v>No</v>
      </c>
    </row>
    <row r="730" spans="1:23" x14ac:dyDescent="0.3">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VLOOKUP($M730,People!$A$2:$B$5, 2, FALSE)</f>
        <v>Chuck Magee</v>
      </c>
      <c r="W730" s="3" t="str">
        <f>IFERROR(VLOOKUP($B730, 'Returns'!$A$2:$B$801, 2, FALSE), "No")</f>
        <v>No</v>
      </c>
    </row>
    <row r="731" spans="1:23" x14ac:dyDescent="0.3">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VLOOKUP($M731,People!$A$2:$B$5, 2, FALSE)</f>
        <v>Chuck Magee</v>
      </c>
      <c r="W731" s="3" t="str">
        <f>IFERROR(VLOOKUP($B731, 'Returns'!$A$2:$B$801, 2, FALSE), "No")</f>
        <v>No</v>
      </c>
    </row>
    <row r="732" spans="1:23" x14ac:dyDescent="0.3">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VLOOKUP($M732,People!$A$2:$B$5, 2, FALSE)</f>
        <v>Chuck Magee</v>
      </c>
      <c r="W732" s="3" t="str">
        <f>IFERROR(VLOOKUP($B732, 'Returns'!$A$2:$B$801, 2, FALSE), "No")</f>
        <v>No</v>
      </c>
    </row>
    <row r="733" spans="1:23" x14ac:dyDescent="0.3">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VLOOKUP($M733,People!$A$2:$B$5, 2, FALSE)</f>
        <v>Chuck Magee</v>
      </c>
      <c r="W733" s="3" t="str">
        <f>IFERROR(VLOOKUP($B733, 'Returns'!$A$2:$B$801, 2, FALSE), "No")</f>
        <v>No</v>
      </c>
    </row>
    <row r="734" spans="1:23" x14ac:dyDescent="0.3">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VLOOKUP($M734,People!$A$2:$B$5, 2, FALSE)</f>
        <v>Anna Andreadi</v>
      </c>
      <c r="W734" s="3" t="str">
        <f>IFERROR(VLOOKUP($B734, 'Returns'!$A$2:$B$801, 2, FALSE), "No")</f>
        <v>No</v>
      </c>
    </row>
    <row r="735" spans="1:23" x14ac:dyDescent="0.3">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VLOOKUP($M735,People!$A$2:$B$5, 2, FALSE)</f>
        <v>Anna Andreadi</v>
      </c>
      <c r="W735" s="3" t="str">
        <f>IFERROR(VLOOKUP($B735, 'Returns'!$A$2:$B$801, 2, FALSE), "No")</f>
        <v>No</v>
      </c>
    </row>
    <row r="736" spans="1:23" x14ac:dyDescent="0.3">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VLOOKUP($M736,People!$A$2:$B$5, 2, FALSE)</f>
        <v>Anna Andreadi</v>
      </c>
      <c r="W736" s="3" t="str">
        <f>IFERROR(VLOOKUP($B736, 'Returns'!$A$2:$B$801, 2, FALSE), "No")</f>
        <v>No</v>
      </c>
    </row>
    <row r="737" spans="1:23" x14ac:dyDescent="0.3">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VLOOKUP($M737,People!$A$2:$B$5, 2, FALSE)</f>
        <v>Anna Andreadi</v>
      </c>
      <c r="W737" s="3" t="str">
        <f>IFERROR(VLOOKUP($B737, 'Returns'!$A$2:$B$801, 2, FALSE), "No")</f>
        <v>No</v>
      </c>
    </row>
    <row r="738" spans="1:23" x14ac:dyDescent="0.3">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VLOOKUP($M738,People!$A$2:$B$5, 2, FALSE)</f>
        <v>Anna Andreadi</v>
      </c>
      <c r="W738" s="3" t="str">
        <f>IFERROR(VLOOKUP($B738, 'Returns'!$A$2:$B$801, 2, FALSE), "No")</f>
        <v>No</v>
      </c>
    </row>
    <row r="739" spans="1:23" x14ac:dyDescent="0.3">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VLOOKUP($M739,People!$A$2:$B$5, 2, FALSE)</f>
        <v>Anna Andreadi</v>
      </c>
      <c r="W739" s="3" t="str">
        <f>IFERROR(VLOOKUP($B739, 'Returns'!$A$2:$B$801, 2, FALSE), "No")</f>
        <v>No</v>
      </c>
    </row>
    <row r="740" spans="1:23" x14ac:dyDescent="0.3">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VLOOKUP($M740,People!$A$2:$B$5, 2, FALSE)</f>
        <v>Anna Andreadi</v>
      </c>
      <c r="W740" s="3" t="str">
        <f>IFERROR(VLOOKUP($B740, 'Returns'!$A$2:$B$801, 2, FALSE), "No")</f>
        <v>No</v>
      </c>
    </row>
    <row r="741" spans="1:23" x14ac:dyDescent="0.3">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VLOOKUP($M741,People!$A$2:$B$5, 2, FALSE)</f>
        <v>Kelly Williams</v>
      </c>
      <c r="W741" s="3" t="str">
        <f>IFERROR(VLOOKUP($B741, 'Returns'!$A$2:$B$801, 2, FALSE), "No")</f>
        <v>No</v>
      </c>
    </row>
    <row r="742" spans="1:23" x14ac:dyDescent="0.3">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VLOOKUP($M742,People!$A$2:$B$5, 2, FALSE)</f>
        <v>Kelly Williams</v>
      </c>
      <c r="W742" s="3" t="str">
        <f>IFERROR(VLOOKUP($B742, 'Returns'!$A$2:$B$801, 2, FALSE), "No")</f>
        <v>No</v>
      </c>
    </row>
    <row r="743" spans="1:23" x14ac:dyDescent="0.3">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VLOOKUP($M743,People!$A$2:$B$5, 2, FALSE)</f>
        <v>Kelly Williams</v>
      </c>
      <c r="W743" s="3" t="str">
        <f>IFERROR(VLOOKUP($B743, 'Returns'!$A$2:$B$801, 2, FALSE), "No")</f>
        <v>No</v>
      </c>
    </row>
    <row r="744" spans="1:23" x14ac:dyDescent="0.3">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VLOOKUP($M744,People!$A$2:$B$5, 2, FALSE)</f>
        <v>Kelly Williams</v>
      </c>
      <c r="W744" s="3" t="str">
        <f>IFERROR(VLOOKUP($B744, 'Returns'!$A$2:$B$801, 2, FALSE), "No")</f>
        <v>No</v>
      </c>
    </row>
    <row r="745" spans="1:23" x14ac:dyDescent="0.3">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VLOOKUP($M745,People!$A$2:$B$5, 2, FALSE)</f>
        <v>Kelly Williams</v>
      </c>
      <c r="W745" s="3" t="str">
        <f>IFERROR(VLOOKUP($B745, 'Returns'!$A$2:$B$801, 2, FALSE), "No")</f>
        <v>No</v>
      </c>
    </row>
    <row r="746" spans="1:23" x14ac:dyDescent="0.3">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VLOOKUP($M746,People!$A$2:$B$5, 2, FALSE)</f>
        <v>Kelly Williams</v>
      </c>
      <c r="W746" s="3" t="str">
        <f>IFERROR(VLOOKUP($B746, 'Returns'!$A$2:$B$801, 2, FALSE), "No")</f>
        <v>No</v>
      </c>
    </row>
    <row r="747" spans="1:23" x14ac:dyDescent="0.3">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VLOOKUP($M747,People!$A$2:$B$5, 2, FALSE)</f>
        <v>Kelly Williams</v>
      </c>
      <c r="W747" s="3" t="str">
        <f>IFERROR(VLOOKUP($B747, 'Returns'!$A$2:$B$801, 2, FALSE), "No")</f>
        <v>No</v>
      </c>
    </row>
    <row r="748" spans="1:23" x14ac:dyDescent="0.3">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VLOOKUP($M748,People!$A$2:$B$5, 2, FALSE)</f>
        <v>Anna Andreadi</v>
      </c>
      <c r="W748" s="3" t="str">
        <f>IFERROR(VLOOKUP($B748, 'Returns'!$A$2:$B$801, 2, FALSE), "No")</f>
        <v>No</v>
      </c>
    </row>
    <row r="749" spans="1:23" x14ac:dyDescent="0.3">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VLOOKUP($M749,People!$A$2:$B$5, 2, FALSE)</f>
        <v>Anna Andreadi</v>
      </c>
      <c r="W749" s="3" t="str">
        <f>IFERROR(VLOOKUP($B749, 'Returns'!$A$2:$B$801, 2, FALSE), "No")</f>
        <v>No</v>
      </c>
    </row>
    <row r="750" spans="1:23" x14ac:dyDescent="0.3">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VLOOKUP($M750,People!$A$2:$B$5, 2, FALSE)</f>
        <v>Kelly Williams</v>
      </c>
      <c r="W750" s="3" t="str">
        <f>IFERROR(VLOOKUP($B750, 'Returns'!$A$2:$B$801, 2, FALSE), "No")</f>
        <v>No</v>
      </c>
    </row>
    <row r="751" spans="1:23" x14ac:dyDescent="0.3">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VLOOKUP($M751,People!$A$2:$B$5, 2, FALSE)</f>
        <v>Kelly Williams</v>
      </c>
      <c r="W751" s="3" t="str">
        <f>IFERROR(VLOOKUP($B751, 'Returns'!$A$2:$B$801, 2, FALSE), "No")</f>
        <v>No</v>
      </c>
    </row>
    <row r="752" spans="1:23" x14ac:dyDescent="0.3">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VLOOKUP($M752,People!$A$2:$B$5, 2, FALSE)</f>
        <v>Kelly Williams</v>
      </c>
      <c r="W752" s="3" t="str">
        <f>IFERROR(VLOOKUP($B752, 'Returns'!$A$2:$B$801, 2, FALSE), "No")</f>
        <v>No</v>
      </c>
    </row>
    <row r="753" spans="1:23" x14ac:dyDescent="0.3">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VLOOKUP($M753,People!$A$2:$B$5, 2, FALSE)</f>
        <v>Kelly Williams</v>
      </c>
      <c r="W753" s="3" t="str">
        <f>IFERROR(VLOOKUP($B753, 'Returns'!$A$2:$B$801, 2, FALSE), "No")</f>
        <v>No</v>
      </c>
    </row>
    <row r="754" spans="1:23" x14ac:dyDescent="0.3">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VLOOKUP($M754,People!$A$2:$B$5, 2, FALSE)</f>
        <v>Kelly Williams</v>
      </c>
      <c r="W754" s="3" t="str">
        <f>IFERROR(VLOOKUP($B754, 'Returns'!$A$2:$B$801, 2, FALSE), "No")</f>
        <v>No</v>
      </c>
    </row>
    <row r="755" spans="1:23" x14ac:dyDescent="0.3">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VLOOKUP($M755,People!$A$2:$B$5, 2, FALSE)</f>
        <v>Anna Andreadi</v>
      </c>
      <c r="W755" s="3" t="str">
        <f>IFERROR(VLOOKUP($B755, 'Returns'!$A$2:$B$801, 2, FALSE), "No")</f>
        <v>No</v>
      </c>
    </row>
    <row r="756" spans="1:23" x14ac:dyDescent="0.3">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VLOOKUP($M756,People!$A$2:$B$5, 2, FALSE)</f>
        <v>Anna Andreadi</v>
      </c>
      <c r="W756" s="3" t="str">
        <f>IFERROR(VLOOKUP($B756, 'Returns'!$A$2:$B$801, 2, FALSE), "No")</f>
        <v>No</v>
      </c>
    </row>
    <row r="757" spans="1:23" x14ac:dyDescent="0.3">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VLOOKUP($M757,People!$A$2:$B$5, 2, FALSE)</f>
        <v>Cassandra Brandow</v>
      </c>
      <c r="W757" s="3" t="str">
        <f>IFERROR(VLOOKUP($B757, 'Returns'!$A$2:$B$801, 2, FALSE), "No")</f>
        <v>No</v>
      </c>
    </row>
    <row r="758" spans="1:23" x14ac:dyDescent="0.3">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VLOOKUP($M758,People!$A$2:$B$5, 2, FALSE)</f>
        <v>Kelly Williams</v>
      </c>
      <c r="W758" s="3" t="str">
        <f>IFERROR(VLOOKUP($B758, 'Returns'!$A$2:$B$801, 2, FALSE), "No")</f>
        <v>No</v>
      </c>
    </row>
    <row r="759" spans="1:23" x14ac:dyDescent="0.3">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VLOOKUP($M759,People!$A$2:$B$5, 2, FALSE)</f>
        <v>Kelly Williams</v>
      </c>
      <c r="W759" s="3" t="str">
        <f>IFERROR(VLOOKUP($B759, 'Returns'!$A$2:$B$801, 2, FALSE), "No")</f>
        <v>No</v>
      </c>
    </row>
    <row r="760" spans="1:23" x14ac:dyDescent="0.3">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VLOOKUP($M760,People!$A$2:$B$5, 2, FALSE)</f>
        <v>Chuck Magee</v>
      </c>
      <c r="W760" s="3" t="str">
        <f>IFERROR(VLOOKUP($B760, 'Returns'!$A$2:$B$801, 2, FALSE), "No")</f>
        <v>No</v>
      </c>
    </row>
    <row r="761" spans="1:23" x14ac:dyDescent="0.3">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VLOOKUP($M761,People!$A$2:$B$5, 2, FALSE)</f>
        <v>Kelly Williams</v>
      </c>
      <c r="W761" s="3" t="str">
        <f>IFERROR(VLOOKUP($B761, 'Returns'!$A$2:$B$801, 2, FALSE), "No")</f>
        <v>No</v>
      </c>
    </row>
    <row r="762" spans="1:23" x14ac:dyDescent="0.3">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VLOOKUP($M762,People!$A$2:$B$5, 2, FALSE)</f>
        <v>Anna Andreadi</v>
      </c>
      <c r="W762" s="3" t="str">
        <f>IFERROR(VLOOKUP($B762, 'Returns'!$A$2:$B$801, 2, FALSE), "No")</f>
        <v>No</v>
      </c>
    </row>
    <row r="763" spans="1:23" x14ac:dyDescent="0.3">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VLOOKUP($M763,People!$A$2:$B$5, 2, FALSE)</f>
        <v>Cassandra Brandow</v>
      </c>
      <c r="W763" s="3" t="str">
        <f>IFERROR(VLOOKUP($B763, 'Returns'!$A$2:$B$801, 2, FALSE), "No")</f>
        <v>No</v>
      </c>
    </row>
    <row r="764" spans="1:23" x14ac:dyDescent="0.3">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VLOOKUP($M764,People!$A$2:$B$5, 2, FALSE)</f>
        <v>Chuck Magee</v>
      </c>
      <c r="W764" s="3" t="str">
        <f>IFERROR(VLOOKUP($B764, 'Returns'!$A$2:$B$801, 2, FALSE), "No")</f>
        <v>No</v>
      </c>
    </row>
    <row r="765" spans="1:23" x14ac:dyDescent="0.3">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VLOOKUP($M765,People!$A$2:$B$5, 2, FALSE)</f>
        <v>Cassandra Brandow</v>
      </c>
      <c r="W765" s="3" t="str">
        <f>IFERROR(VLOOKUP($B765, 'Returns'!$A$2:$B$801, 2, FALSE), "No")</f>
        <v>No</v>
      </c>
    </row>
    <row r="766" spans="1:23" x14ac:dyDescent="0.3">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VLOOKUP($M766,People!$A$2:$B$5, 2, FALSE)</f>
        <v>Cassandra Brandow</v>
      </c>
      <c r="W766" s="3" t="str">
        <f>IFERROR(VLOOKUP($B766, 'Returns'!$A$2:$B$801, 2, FALSE), "No")</f>
        <v>No</v>
      </c>
    </row>
    <row r="767" spans="1:23" x14ac:dyDescent="0.3">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VLOOKUP($M767,People!$A$2:$B$5, 2, FALSE)</f>
        <v>Cassandra Brandow</v>
      </c>
      <c r="W767" s="3" t="str">
        <f>IFERROR(VLOOKUP($B767, 'Returns'!$A$2:$B$801, 2, FALSE), "No")</f>
        <v>No</v>
      </c>
    </row>
    <row r="768" spans="1:23" x14ac:dyDescent="0.3">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VLOOKUP($M768,People!$A$2:$B$5, 2, FALSE)</f>
        <v>Cassandra Brandow</v>
      </c>
      <c r="W768" s="3" t="str">
        <f>IFERROR(VLOOKUP($B768, 'Returns'!$A$2:$B$801, 2, FALSE), "No")</f>
        <v>No</v>
      </c>
    </row>
    <row r="769" spans="1:23" x14ac:dyDescent="0.3">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VLOOKUP($M769,People!$A$2:$B$5, 2, FALSE)</f>
        <v>Cassandra Brandow</v>
      </c>
      <c r="W769" s="3" t="str">
        <f>IFERROR(VLOOKUP($B769, 'Returns'!$A$2:$B$801, 2, FALSE), "No")</f>
        <v>No</v>
      </c>
    </row>
    <row r="770" spans="1:23" x14ac:dyDescent="0.3">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VLOOKUP($M770,People!$A$2:$B$5, 2, FALSE)</f>
        <v>Cassandra Brandow</v>
      </c>
      <c r="W770" s="3" t="str">
        <f>IFERROR(VLOOKUP($B770, 'Returns'!$A$2:$B$801, 2, FALSE), "No")</f>
        <v>No</v>
      </c>
    </row>
    <row r="771" spans="1:23" x14ac:dyDescent="0.3">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VLOOKUP($M771,People!$A$2:$B$5, 2, FALSE)</f>
        <v>Cassandra Brandow</v>
      </c>
      <c r="W771" s="3" t="str">
        <f>IFERROR(VLOOKUP($B771, 'Returns'!$A$2:$B$801, 2, FALSE), "No")</f>
        <v>No</v>
      </c>
    </row>
    <row r="772" spans="1:23" x14ac:dyDescent="0.3">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VLOOKUP($M772,People!$A$2:$B$5, 2, FALSE)</f>
        <v>Kelly Williams</v>
      </c>
      <c r="W772" s="3" t="str">
        <f>IFERROR(VLOOKUP($B772, 'Returns'!$A$2:$B$801, 2, FALSE), "No")</f>
        <v>No</v>
      </c>
    </row>
    <row r="773" spans="1:23" x14ac:dyDescent="0.3">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VLOOKUP($M773,People!$A$2:$B$5, 2, FALSE)</f>
        <v>Kelly Williams</v>
      </c>
      <c r="W773" s="3" t="str">
        <f>IFERROR(VLOOKUP($B773, 'Returns'!$A$2:$B$801, 2, FALSE), "No")</f>
        <v>No</v>
      </c>
    </row>
    <row r="774" spans="1:23" x14ac:dyDescent="0.3">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VLOOKUP($M774,People!$A$2:$B$5, 2, FALSE)</f>
        <v>Kelly Williams</v>
      </c>
      <c r="W774" s="3" t="str">
        <f>IFERROR(VLOOKUP($B774, 'Returns'!$A$2:$B$801, 2, FALSE), "No")</f>
        <v>No</v>
      </c>
    </row>
    <row r="775" spans="1:23" x14ac:dyDescent="0.3">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VLOOKUP($M775,People!$A$2:$B$5, 2, FALSE)</f>
        <v>Kelly Williams</v>
      </c>
      <c r="W775" s="3" t="str">
        <f>IFERROR(VLOOKUP($B775, 'Returns'!$A$2:$B$801, 2, FALSE), "No")</f>
        <v>No</v>
      </c>
    </row>
    <row r="776" spans="1:23" x14ac:dyDescent="0.3">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VLOOKUP($M776,People!$A$2:$B$5, 2, FALSE)</f>
        <v>Kelly Williams</v>
      </c>
      <c r="W776" s="3" t="str">
        <f>IFERROR(VLOOKUP($B776, 'Returns'!$A$2:$B$801, 2, FALSE), "No")</f>
        <v>No</v>
      </c>
    </row>
    <row r="777" spans="1:23" x14ac:dyDescent="0.3">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VLOOKUP($M777,People!$A$2:$B$5, 2, FALSE)</f>
        <v>Kelly Williams</v>
      </c>
      <c r="W777" s="3" t="str">
        <f>IFERROR(VLOOKUP($B777, 'Returns'!$A$2:$B$801, 2, FALSE), "No")</f>
        <v>No</v>
      </c>
    </row>
    <row r="778" spans="1:23" x14ac:dyDescent="0.3">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VLOOKUP($M778,People!$A$2:$B$5, 2, FALSE)</f>
        <v>Chuck Magee</v>
      </c>
      <c r="W778" s="3" t="str">
        <f>IFERROR(VLOOKUP($B778, 'Returns'!$A$2:$B$801, 2, FALSE), "No")</f>
        <v>No</v>
      </c>
    </row>
    <row r="779" spans="1:23" x14ac:dyDescent="0.3">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VLOOKUP($M779,People!$A$2:$B$5, 2, FALSE)</f>
        <v>Anna Andreadi</v>
      </c>
      <c r="W779" s="3" t="str">
        <f>IFERROR(VLOOKUP($B779, 'Returns'!$A$2:$B$801, 2, FALSE), "No")</f>
        <v>Yes</v>
      </c>
    </row>
    <row r="780" spans="1:23" x14ac:dyDescent="0.3">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VLOOKUP($M780,People!$A$2:$B$5, 2, FALSE)</f>
        <v>Anna Andreadi</v>
      </c>
      <c r="W780" s="3" t="str">
        <f>IFERROR(VLOOKUP($B780, 'Returns'!$A$2:$B$801, 2, FALSE), "No")</f>
        <v>Yes</v>
      </c>
    </row>
    <row r="781" spans="1:23" x14ac:dyDescent="0.3">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VLOOKUP($M781,People!$A$2:$B$5, 2, FALSE)</f>
        <v>Anna Andreadi</v>
      </c>
      <c r="W781" s="3" t="str">
        <f>IFERROR(VLOOKUP($B781, 'Returns'!$A$2:$B$801, 2, FALSE), "No")</f>
        <v>Yes</v>
      </c>
    </row>
    <row r="782" spans="1:23" x14ac:dyDescent="0.3">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VLOOKUP($M782,People!$A$2:$B$5, 2, FALSE)</f>
        <v>Anna Andreadi</v>
      </c>
      <c r="W782" s="3" t="str">
        <f>IFERROR(VLOOKUP($B782, 'Returns'!$A$2:$B$801, 2, FALSE), "No")</f>
        <v>Yes</v>
      </c>
    </row>
    <row r="783" spans="1:23" x14ac:dyDescent="0.3">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VLOOKUP($M783,People!$A$2:$B$5, 2, FALSE)</f>
        <v>Chuck Magee</v>
      </c>
      <c r="W783" s="3" t="str">
        <f>IFERROR(VLOOKUP($B783, 'Returns'!$A$2:$B$801, 2, FALSE), "No")</f>
        <v>No</v>
      </c>
    </row>
    <row r="784" spans="1:23" x14ac:dyDescent="0.3">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VLOOKUP($M784,People!$A$2:$B$5, 2, FALSE)</f>
        <v>Chuck Magee</v>
      </c>
      <c r="W784" s="3" t="str">
        <f>IFERROR(VLOOKUP($B784, 'Returns'!$A$2:$B$801, 2, FALSE), "No")</f>
        <v>No</v>
      </c>
    </row>
    <row r="785" spans="1:23" x14ac:dyDescent="0.3">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VLOOKUP($M785,People!$A$2:$B$5, 2, FALSE)</f>
        <v>Chuck Magee</v>
      </c>
      <c r="W785" s="3" t="str">
        <f>IFERROR(VLOOKUP($B785, 'Returns'!$A$2:$B$801, 2, FALSE), "No")</f>
        <v>No</v>
      </c>
    </row>
    <row r="786" spans="1:23" x14ac:dyDescent="0.3">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VLOOKUP($M786,People!$A$2:$B$5, 2, FALSE)</f>
        <v>Chuck Magee</v>
      </c>
      <c r="W786" s="3" t="str">
        <f>IFERROR(VLOOKUP($B786, 'Returns'!$A$2:$B$801, 2, FALSE), "No")</f>
        <v>No</v>
      </c>
    </row>
    <row r="787" spans="1:23" x14ac:dyDescent="0.3">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VLOOKUP($M787,People!$A$2:$B$5, 2, FALSE)</f>
        <v>Cassandra Brandow</v>
      </c>
      <c r="W787" s="3" t="str">
        <f>IFERROR(VLOOKUP($B787, 'Returns'!$A$2:$B$801, 2, FALSE), "No")</f>
        <v>No</v>
      </c>
    </row>
    <row r="788" spans="1:23" x14ac:dyDescent="0.3">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VLOOKUP($M788,People!$A$2:$B$5, 2, FALSE)</f>
        <v>Anna Andreadi</v>
      </c>
      <c r="W788" s="3" t="str">
        <f>IFERROR(VLOOKUP($B788, 'Returns'!$A$2:$B$801, 2, FALSE), "No")</f>
        <v>No</v>
      </c>
    </row>
    <row r="789" spans="1:23" x14ac:dyDescent="0.3">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VLOOKUP($M789,People!$A$2:$B$5, 2, FALSE)</f>
        <v>Anna Andreadi</v>
      </c>
      <c r="W789" s="3" t="str">
        <f>IFERROR(VLOOKUP($B789, 'Returns'!$A$2:$B$801, 2, FALSE), "No")</f>
        <v>No</v>
      </c>
    </row>
    <row r="790" spans="1:23" x14ac:dyDescent="0.3">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VLOOKUP($M790,People!$A$2:$B$5, 2, FALSE)</f>
        <v>Cassandra Brandow</v>
      </c>
      <c r="W790" s="3" t="str">
        <f>IFERROR(VLOOKUP($B790, 'Returns'!$A$2:$B$801, 2, FALSE), "No")</f>
        <v>No</v>
      </c>
    </row>
    <row r="791" spans="1:23" x14ac:dyDescent="0.3">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VLOOKUP($M791,People!$A$2:$B$5, 2, FALSE)</f>
        <v>Cassandra Brandow</v>
      </c>
      <c r="W791" s="3" t="str">
        <f>IFERROR(VLOOKUP($B791, 'Returns'!$A$2:$B$801, 2, FALSE), "No")</f>
        <v>No</v>
      </c>
    </row>
    <row r="792" spans="1:23" x14ac:dyDescent="0.3">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VLOOKUP($M792,People!$A$2:$B$5, 2, FALSE)</f>
        <v>Cassandra Brandow</v>
      </c>
      <c r="W792" s="3" t="str">
        <f>IFERROR(VLOOKUP($B792, 'Returns'!$A$2:$B$801, 2, FALSE), "No")</f>
        <v>No</v>
      </c>
    </row>
    <row r="793" spans="1:23" x14ac:dyDescent="0.3">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VLOOKUP($M793,People!$A$2:$B$5, 2, FALSE)</f>
        <v>Cassandra Brandow</v>
      </c>
      <c r="W793" s="3" t="str">
        <f>IFERROR(VLOOKUP($B793, 'Returns'!$A$2:$B$801, 2, FALSE), "No")</f>
        <v>No</v>
      </c>
    </row>
    <row r="794" spans="1:23" x14ac:dyDescent="0.3">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VLOOKUP($M794,People!$A$2:$B$5, 2, FALSE)</f>
        <v>Cassandra Brandow</v>
      </c>
      <c r="W794" s="3" t="str">
        <f>IFERROR(VLOOKUP($B794, 'Returns'!$A$2:$B$801, 2, FALSE), "No")</f>
        <v>No</v>
      </c>
    </row>
    <row r="795" spans="1:23" x14ac:dyDescent="0.3">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VLOOKUP($M795,People!$A$2:$B$5, 2, FALSE)</f>
        <v>Anna Andreadi</v>
      </c>
      <c r="W795" s="3" t="str">
        <f>IFERROR(VLOOKUP($B795, 'Returns'!$A$2:$B$801, 2, FALSE), "No")</f>
        <v>No</v>
      </c>
    </row>
    <row r="796" spans="1:23" x14ac:dyDescent="0.3">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VLOOKUP($M796,People!$A$2:$B$5, 2, FALSE)</f>
        <v>Anna Andreadi</v>
      </c>
      <c r="W796" s="3" t="str">
        <f>IFERROR(VLOOKUP($B796, 'Returns'!$A$2:$B$801, 2, FALSE), "No")</f>
        <v>No</v>
      </c>
    </row>
    <row r="797" spans="1:23" x14ac:dyDescent="0.3">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VLOOKUP($M797,People!$A$2:$B$5, 2, FALSE)</f>
        <v>Kelly Williams</v>
      </c>
      <c r="W797" s="3" t="str">
        <f>IFERROR(VLOOKUP($B797, 'Returns'!$A$2:$B$801, 2, FALSE), "No")</f>
        <v>No</v>
      </c>
    </row>
    <row r="798" spans="1:23" x14ac:dyDescent="0.3">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VLOOKUP($M798,People!$A$2:$B$5, 2, FALSE)</f>
        <v>Chuck Magee</v>
      </c>
      <c r="W798" s="3" t="str">
        <f>IFERROR(VLOOKUP($B798, 'Returns'!$A$2:$B$801, 2, FALSE), "No")</f>
        <v>No</v>
      </c>
    </row>
    <row r="799" spans="1:23" x14ac:dyDescent="0.3">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VLOOKUP($M799,People!$A$2:$B$5, 2, FALSE)</f>
        <v>Chuck Magee</v>
      </c>
      <c r="W799" s="3" t="str">
        <f>IFERROR(VLOOKUP($B799, 'Returns'!$A$2:$B$801, 2, FALSE), "No")</f>
        <v>No</v>
      </c>
    </row>
    <row r="800" spans="1:23" x14ac:dyDescent="0.3">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VLOOKUP($M800,People!$A$2:$B$5, 2, FALSE)</f>
        <v>Chuck Magee</v>
      </c>
      <c r="W800" s="3" t="str">
        <f>IFERROR(VLOOKUP($B800, 'Returns'!$A$2:$B$801, 2, FALSE), "No")</f>
        <v>No</v>
      </c>
    </row>
    <row r="801" spans="1:23" x14ac:dyDescent="0.3">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VLOOKUP($M801,People!$A$2:$B$5, 2, FALSE)</f>
        <v>Anna Andreadi</v>
      </c>
      <c r="W801" s="3" t="str">
        <f>IFERROR(VLOOKUP($B801, 'Returns'!$A$2:$B$801, 2, FALSE), "No")</f>
        <v>Yes</v>
      </c>
    </row>
    <row r="802" spans="1:23" x14ac:dyDescent="0.3">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VLOOKUP($M802,People!$A$2:$B$5, 2, FALSE)</f>
        <v>Anna Andreadi</v>
      </c>
      <c r="W802" s="3" t="str">
        <f>IFERROR(VLOOKUP($B802, 'Returns'!$A$2:$B$801, 2, FALSE), "No")</f>
        <v>No</v>
      </c>
    </row>
    <row r="803" spans="1:23" x14ac:dyDescent="0.3">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VLOOKUP($M803,People!$A$2:$B$5, 2, FALSE)</f>
        <v>Anna Andreadi</v>
      </c>
      <c r="W803" s="3" t="str">
        <f>IFERROR(VLOOKUP($B803, 'Returns'!$A$2:$B$801, 2, FALSE), "No")</f>
        <v>No</v>
      </c>
    </row>
    <row r="804" spans="1:23" x14ac:dyDescent="0.3">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VLOOKUP($M804,People!$A$2:$B$5, 2, FALSE)</f>
        <v>Chuck Magee</v>
      </c>
      <c r="W804" s="3" t="str">
        <f>IFERROR(VLOOKUP($B804, 'Returns'!$A$2:$B$801, 2, FALSE), "No")</f>
        <v>No</v>
      </c>
    </row>
    <row r="805" spans="1:23" x14ac:dyDescent="0.3">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VLOOKUP($M805,People!$A$2:$B$5, 2, FALSE)</f>
        <v>Cassandra Brandow</v>
      </c>
      <c r="W805" s="3" t="str">
        <f>IFERROR(VLOOKUP($B805, 'Returns'!$A$2:$B$801, 2, FALSE), "No")</f>
        <v>No</v>
      </c>
    </row>
    <row r="806" spans="1:23" x14ac:dyDescent="0.3">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VLOOKUP($M806,People!$A$2:$B$5, 2, FALSE)</f>
        <v>Anna Andreadi</v>
      </c>
      <c r="W806" s="3" t="str">
        <f>IFERROR(VLOOKUP($B806, 'Returns'!$A$2:$B$801, 2, FALSE), "No")</f>
        <v>No</v>
      </c>
    </row>
    <row r="807" spans="1:23" x14ac:dyDescent="0.3">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VLOOKUP($M807,People!$A$2:$B$5, 2, FALSE)</f>
        <v>Anna Andreadi</v>
      </c>
      <c r="W807" s="3" t="str">
        <f>IFERROR(VLOOKUP($B807, 'Returns'!$A$2:$B$801, 2, FALSE), "No")</f>
        <v>No</v>
      </c>
    </row>
    <row r="808" spans="1:23" x14ac:dyDescent="0.3">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VLOOKUP($M808,People!$A$2:$B$5, 2, FALSE)</f>
        <v>Anna Andreadi</v>
      </c>
      <c r="W808" s="3" t="str">
        <f>IFERROR(VLOOKUP($B808, 'Returns'!$A$2:$B$801, 2, FALSE), "No")</f>
        <v>No</v>
      </c>
    </row>
    <row r="809" spans="1:23" x14ac:dyDescent="0.3">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VLOOKUP($M809,People!$A$2:$B$5, 2, FALSE)</f>
        <v>Kelly Williams</v>
      </c>
      <c r="W809" s="3" t="str">
        <f>IFERROR(VLOOKUP($B809, 'Returns'!$A$2:$B$801, 2, FALSE), "No")</f>
        <v>No</v>
      </c>
    </row>
    <row r="810" spans="1:23" x14ac:dyDescent="0.3">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VLOOKUP($M810,People!$A$2:$B$5, 2, FALSE)</f>
        <v>Kelly Williams</v>
      </c>
      <c r="W810" s="3" t="str">
        <f>IFERROR(VLOOKUP($B810, 'Returns'!$A$2:$B$801, 2, FALSE), "No")</f>
        <v>No</v>
      </c>
    </row>
    <row r="811" spans="1:23" x14ac:dyDescent="0.3">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VLOOKUP($M811,People!$A$2:$B$5, 2, FALSE)</f>
        <v>Anna Andreadi</v>
      </c>
      <c r="W811" s="3" t="str">
        <f>IFERROR(VLOOKUP($B811, 'Returns'!$A$2:$B$801, 2, FALSE), "No")</f>
        <v>No</v>
      </c>
    </row>
    <row r="812" spans="1:23" x14ac:dyDescent="0.3">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VLOOKUP($M812,People!$A$2:$B$5, 2, FALSE)</f>
        <v>Anna Andreadi</v>
      </c>
      <c r="W812" s="3" t="str">
        <f>IFERROR(VLOOKUP($B812, 'Returns'!$A$2:$B$801, 2, FALSE), "No")</f>
        <v>No</v>
      </c>
    </row>
    <row r="813" spans="1:23" x14ac:dyDescent="0.3">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VLOOKUP($M813,People!$A$2:$B$5, 2, FALSE)</f>
        <v>Anna Andreadi</v>
      </c>
      <c r="W813" s="3" t="str">
        <f>IFERROR(VLOOKUP($B813, 'Returns'!$A$2:$B$801, 2, FALSE), "No")</f>
        <v>No</v>
      </c>
    </row>
    <row r="814" spans="1:23" x14ac:dyDescent="0.3">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VLOOKUP($M814,People!$A$2:$B$5, 2, FALSE)</f>
        <v>Anna Andreadi</v>
      </c>
      <c r="W814" s="3" t="str">
        <f>IFERROR(VLOOKUP($B814, 'Returns'!$A$2:$B$801, 2, FALSE), "No")</f>
        <v>No</v>
      </c>
    </row>
    <row r="815" spans="1:23" x14ac:dyDescent="0.3">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VLOOKUP($M815,People!$A$2:$B$5, 2, FALSE)</f>
        <v>Anna Andreadi</v>
      </c>
      <c r="W815" s="3" t="str">
        <f>IFERROR(VLOOKUP($B815, 'Returns'!$A$2:$B$801, 2, FALSE), "No")</f>
        <v>No</v>
      </c>
    </row>
    <row r="816" spans="1:23" x14ac:dyDescent="0.3">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VLOOKUP($M816,People!$A$2:$B$5, 2, FALSE)</f>
        <v>Anna Andreadi</v>
      </c>
      <c r="W816" s="3" t="str">
        <f>IFERROR(VLOOKUP($B816, 'Returns'!$A$2:$B$801, 2, FALSE), "No")</f>
        <v>No</v>
      </c>
    </row>
    <row r="817" spans="1:23" x14ac:dyDescent="0.3">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VLOOKUP($M817,People!$A$2:$B$5, 2, FALSE)</f>
        <v>Kelly Williams</v>
      </c>
      <c r="W817" s="3" t="str">
        <f>IFERROR(VLOOKUP($B817, 'Returns'!$A$2:$B$801, 2, FALSE), "No")</f>
        <v>No</v>
      </c>
    </row>
    <row r="818" spans="1:23" x14ac:dyDescent="0.3">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VLOOKUP($M818,People!$A$2:$B$5, 2, FALSE)</f>
        <v>Chuck Magee</v>
      </c>
      <c r="W818" s="3" t="str">
        <f>IFERROR(VLOOKUP($B818, 'Returns'!$A$2:$B$801, 2, FALSE), "No")</f>
        <v>No</v>
      </c>
    </row>
    <row r="819" spans="1:23" x14ac:dyDescent="0.3">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VLOOKUP($M819,People!$A$2:$B$5, 2, FALSE)</f>
        <v>Chuck Magee</v>
      </c>
      <c r="W819" s="3" t="str">
        <f>IFERROR(VLOOKUP($B819, 'Returns'!$A$2:$B$801, 2, FALSE), "No")</f>
        <v>No</v>
      </c>
    </row>
    <row r="820" spans="1:23" x14ac:dyDescent="0.3">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VLOOKUP($M820,People!$A$2:$B$5, 2, FALSE)</f>
        <v>Chuck Magee</v>
      </c>
      <c r="W820" s="3" t="str">
        <f>IFERROR(VLOOKUP($B820, 'Returns'!$A$2:$B$801, 2, FALSE), "No")</f>
        <v>No</v>
      </c>
    </row>
    <row r="821" spans="1:23" x14ac:dyDescent="0.3">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VLOOKUP($M821,People!$A$2:$B$5, 2, FALSE)</f>
        <v>Chuck Magee</v>
      </c>
      <c r="W821" s="3" t="str">
        <f>IFERROR(VLOOKUP($B821, 'Returns'!$A$2:$B$801, 2, FALSE), "No")</f>
        <v>No</v>
      </c>
    </row>
    <row r="822" spans="1:23" x14ac:dyDescent="0.3">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VLOOKUP($M822,People!$A$2:$B$5, 2, FALSE)</f>
        <v>Chuck Magee</v>
      </c>
      <c r="W822" s="3" t="str">
        <f>IFERROR(VLOOKUP($B822, 'Returns'!$A$2:$B$801, 2, FALSE), "No")</f>
        <v>No</v>
      </c>
    </row>
    <row r="823" spans="1:23" x14ac:dyDescent="0.3">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VLOOKUP($M823,People!$A$2:$B$5, 2, FALSE)</f>
        <v>Chuck Magee</v>
      </c>
      <c r="W823" s="3" t="str">
        <f>IFERROR(VLOOKUP($B823, 'Returns'!$A$2:$B$801, 2, FALSE), "No")</f>
        <v>No</v>
      </c>
    </row>
    <row r="824" spans="1:23" x14ac:dyDescent="0.3">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VLOOKUP($M824,People!$A$2:$B$5, 2, FALSE)</f>
        <v>Chuck Magee</v>
      </c>
      <c r="W824" s="3" t="str">
        <f>IFERROR(VLOOKUP($B824, 'Returns'!$A$2:$B$801, 2, FALSE), "No")</f>
        <v>No</v>
      </c>
    </row>
    <row r="825" spans="1:23" x14ac:dyDescent="0.3">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VLOOKUP($M825,People!$A$2:$B$5, 2, FALSE)</f>
        <v>Chuck Magee</v>
      </c>
      <c r="W825" s="3" t="str">
        <f>IFERROR(VLOOKUP($B825, 'Returns'!$A$2:$B$801, 2, FALSE), "No")</f>
        <v>No</v>
      </c>
    </row>
    <row r="826" spans="1:23" x14ac:dyDescent="0.3">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VLOOKUP($M826,People!$A$2:$B$5, 2, FALSE)</f>
        <v>Anna Andreadi</v>
      </c>
      <c r="W826" s="3" t="str">
        <f>IFERROR(VLOOKUP($B826, 'Returns'!$A$2:$B$801, 2, FALSE), "No")</f>
        <v>No</v>
      </c>
    </row>
    <row r="827" spans="1:23" x14ac:dyDescent="0.3">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VLOOKUP($M827,People!$A$2:$B$5, 2, FALSE)</f>
        <v>Anna Andreadi</v>
      </c>
      <c r="W827" s="3" t="str">
        <f>IFERROR(VLOOKUP($B827, 'Returns'!$A$2:$B$801, 2, FALSE), "No")</f>
        <v>No</v>
      </c>
    </row>
    <row r="828" spans="1:23" x14ac:dyDescent="0.3">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VLOOKUP($M828,People!$A$2:$B$5, 2, FALSE)</f>
        <v>Kelly Williams</v>
      </c>
      <c r="W828" s="3" t="str">
        <f>IFERROR(VLOOKUP($B828, 'Returns'!$A$2:$B$801, 2, FALSE), "No")</f>
        <v>No</v>
      </c>
    </row>
    <row r="829" spans="1:23" x14ac:dyDescent="0.3">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VLOOKUP($M829,People!$A$2:$B$5, 2, FALSE)</f>
        <v>Kelly Williams</v>
      </c>
      <c r="W829" s="3" t="str">
        <f>IFERROR(VLOOKUP($B829, 'Returns'!$A$2:$B$801, 2, FALSE), "No")</f>
        <v>No</v>
      </c>
    </row>
    <row r="830" spans="1:23" x14ac:dyDescent="0.3">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VLOOKUP($M830,People!$A$2:$B$5, 2, FALSE)</f>
        <v>Kelly Williams</v>
      </c>
      <c r="W830" s="3" t="str">
        <f>IFERROR(VLOOKUP($B830, 'Returns'!$A$2:$B$801, 2, FALSE), "No")</f>
        <v>No</v>
      </c>
    </row>
    <row r="831" spans="1:23" x14ac:dyDescent="0.3">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VLOOKUP($M831,People!$A$2:$B$5, 2, FALSE)</f>
        <v>Cassandra Brandow</v>
      </c>
      <c r="W831" s="3" t="str">
        <f>IFERROR(VLOOKUP($B831, 'Returns'!$A$2:$B$801, 2, FALSE), "No")</f>
        <v>No</v>
      </c>
    </row>
    <row r="832" spans="1:23" x14ac:dyDescent="0.3">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VLOOKUP($M832,People!$A$2:$B$5, 2, FALSE)</f>
        <v>Cassandra Brandow</v>
      </c>
      <c r="W832" s="3" t="str">
        <f>IFERROR(VLOOKUP($B832, 'Returns'!$A$2:$B$801, 2, FALSE), "No")</f>
        <v>No</v>
      </c>
    </row>
    <row r="833" spans="1:23" x14ac:dyDescent="0.3">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VLOOKUP($M833,People!$A$2:$B$5, 2, FALSE)</f>
        <v>Cassandra Brandow</v>
      </c>
      <c r="W833" s="3" t="str">
        <f>IFERROR(VLOOKUP($B833, 'Returns'!$A$2:$B$801, 2, FALSE), "No")</f>
        <v>No</v>
      </c>
    </row>
    <row r="834" spans="1:23" x14ac:dyDescent="0.3">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VLOOKUP($M834,People!$A$2:$B$5, 2, FALSE)</f>
        <v>Cassandra Brandow</v>
      </c>
      <c r="W834" s="3" t="str">
        <f>IFERROR(VLOOKUP($B834, 'Returns'!$A$2:$B$801, 2, FALSE), "No")</f>
        <v>No</v>
      </c>
    </row>
    <row r="835" spans="1:23" x14ac:dyDescent="0.3">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VLOOKUP($M835,People!$A$2:$B$5, 2, FALSE)</f>
        <v>Cassandra Brandow</v>
      </c>
      <c r="W835" s="3" t="str">
        <f>IFERROR(VLOOKUP($B835, 'Returns'!$A$2:$B$801, 2, FALSE), "No")</f>
        <v>No</v>
      </c>
    </row>
    <row r="836" spans="1:23" x14ac:dyDescent="0.3">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VLOOKUP($M836,People!$A$2:$B$5, 2, FALSE)</f>
        <v>Cassandra Brandow</v>
      </c>
      <c r="W836" s="3" t="str">
        <f>IFERROR(VLOOKUP($B836, 'Returns'!$A$2:$B$801, 2, FALSE), "No")</f>
        <v>No</v>
      </c>
    </row>
    <row r="837" spans="1:23" x14ac:dyDescent="0.3">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VLOOKUP($M837,People!$A$2:$B$5, 2, FALSE)</f>
        <v>Cassandra Brandow</v>
      </c>
      <c r="W837" s="3" t="str">
        <f>IFERROR(VLOOKUP($B837, 'Returns'!$A$2:$B$801, 2, FALSE), "No")</f>
        <v>No</v>
      </c>
    </row>
    <row r="838" spans="1:23" x14ac:dyDescent="0.3">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VLOOKUP($M838,People!$A$2:$B$5, 2, FALSE)</f>
        <v>Kelly Williams</v>
      </c>
      <c r="W838" s="3" t="str">
        <f>IFERROR(VLOOKUP($B838, 'Returns'!$A$2:$B$801, 2, FALSE), "No")</f>
        <v>No</v>
      </c>
    </row>
    <row r="839" spans="1:23" x14ac:dyDescent="0.3">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VLOOKUP($M839,People!$A$2:$B$5, 2, FALSE)</f>
        <v>Cassandra Brandow</v>
      </c>
      <c r="W839" s="3" t="str">
        <f>IFERROR(VLOOKUP($B839, 'Returns'!$A$2:$B$801, 2, FALSE), "No")</f>
        <v>No</v>
      </c>
    </row>
    <row r="840" spans="1:23" x14ac:dyDescent="0.3">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VLOOKUP($M840,People!$A$2:$B$5, 2, FALSE)</f>
        <v>Kelly Williams</v>
      </c>
      <c r="W840" s="3" t="str">
        <f>IFERROR(VLOOKUP($B840, 'Returns'!$A$2:$B$801, 2, FALSE), "No")</f>
        <v>No</v>
      </c>
    </row>
    <row r="841" spans="1:23" x14ac:dyDescent="0.3">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VLOOKUP($M841,People!$A$2:$B$5, 2, FALSE)</f>
        <v>Chuck Magee</v>
      </c>
      <c r="W841" s="3" t="str">
        <f>IFERROR(VLOOKUP($B841, 'Returns'!$A$2:$B$801, 2, FALSE), "No")</f>
        <v>No</v>
      </c>
    </row>
    <row r="842" spans="1:23" x14ac:dyDescent="0.3">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VLOOKUP($M842,People!$A$2:$B$5, 2, FALSE)</f>
        <v>Chuck Magee</v>
      </c>
      <c r="W842" s="3" t="str">
        <f>IFERROR(VLOOKUP($B842, 'Returns'!$A$2:$B$801, 2, FALSE), "No")</f>
        <v>No</v>
      </c>
    </row>
    <row r="843" spans="1:23" x14ac:dyDescent="0.3">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VLOOKUP($M843,People!$A$2:$B$5, 2, FALSE)</f>
        <v>Chuck Magee</v>
      </c>
      <c r="W843" s="3" t="str">
        <f>IFERROR(VLOOKUP($B843, 'Returns'!$A$2:$B$801, 2, FALSE), "No")</f>
        <v>No</v>
      </c>
    </row>
    <row r="844" spans="1:23" x14ac:dyDescent="0.3">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VLOOKUP($M844,People!$A$2:$B$5, 2, FALSE)</f>
        <v>Anna Andreadi</v>
      </c>
      <c r="W844" s="3" t="str">
        <f>IFERROR(VLOOKUP($B844, 'Returns'!$A$2:$B$801, 2, FALSE), "No")</f>
        <v>No</v>
      </c>
    </row>
    <row r="845" spans="1:23" x14ac:dyDescent="0.3">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VLOOKUP($M845,People!$A$2:$B$5, 2, FALSE)</f>
        <v>Anna Andreadi</v>
      </c>
      <c r="W845" s="3" t="str">
        <f>IFERROR(VLOOKUP($B845, 'Returns'!$A$2:$B$801, 2, FALSE), "No")</f>
        <v>No</v>
      </c>
    </row>
    <row r="846" spans="1:23" x14ac:dyDescent="0.3">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VLOOKUP($M846,People!$A$2:$B$5, 2, FALSE)</f>
        <v>Anna Andreadi</v>
      </c>
      <c r="W846" s="3" t="str">
        <f>IFERROR(VLOOKUP($B846, 'Returns'!$A$2:$B$801, 2, FALSE), "No")</f>
        <v>No</v>
      </c>
    </row>
    <row r="847" spans="1:23" x14ac:dyDescent="0.3">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VLOOKUP($M847,People!$A$2:$B$5, 2, FALSE)</f>
        <v>Anna Andreadi</v>
      </c>
      <c r="W847" s="3" t="str">
        <f>IFERROR(VLOOKUP($B847, 'Returns'!$A$2:$B$801, 2, FALSE), "No")</f>
        <v>No</v>
      </c>
    </row>
    <row r="848" spans="1:23" x14ac:dyDescent="0.3">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VLOOKUP($M848,People!$A$2:$B$5, 2, FALSE)</f>
        <v>Cassandra Brandow</v>
      </c>
      <c r="W848" s="3" t="str">
        <f>IFERROR(VLOOKUP($B848, 'Returns'!$A$2:$B$801, 2, FALSE), "No")</f>
        <v>No</v>
      </c>
    </row>
    <row r="849" spans="1:23" x14ac:dyDescent="0.3">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VLOOKUP($M849,People!$A$2:$B$5, 2, FALSE)</f>
        <v>Cassandra Brandow</v>
      </c>
      <c r="W849" s="3" t="str">
        <f>IFERROR(VLOOKUP($B849, 'Returns'!$A$2:$B$801, 2, FALSE), "No")</f>
        <v>No</v>
      </c>
    </row>
    <row r="850" spans="1:23" x14ac:dyDescent="0.3">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VLOOKUP($M850,People!$A$2:$B$5, 2, FALSE)</f>
        <v>Chuck Magee</v>
      </c>
      <c r="W850" s="3" t="str">
        <f>IFERROR(VLOOKUP($B850, 'Returns'!$A$2:$B$801, 2, FALSE), "No")</f>
        <v>No</v>
      </c>
    </row>
    <row r="851" spans="1:23" x14ac:dyDescent="0.3">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VLOOKUP($M851,People!$A$2:$B$5, 2, FALSE)</f>
        <v>Chuck Magee</v>
      </c>
      <c r="W851" s="3" t="str">
        <f>IFERROR(VLOOKUP($B851, 'Returns'!$A$2:$B$801, 2, FALSE), "No")</f>
        <v>No</v>
      </c>
    </row>
    <row r="852" spans="1:23" x14ac:dyDescent="0.3">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VLOOKUP($M852,People!$A$2:$B$5, 2, FALSE)</f>
        <v>Anna Andreadi</v>
      </c>
      <c r="W852" s="3" t="str">
        <f>IFERROR(VLOOKUP($B852, 'Returns'!$A$2:$B$801, 2, FALSE), "No")</f>
        <v>No</v>
      </c>
    </row>
    <row r="853" spans="1:23" x14ac:dyDescent="0.3">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VLOOKUP($M853,People!$A$2:$B$5, 2, FALSE)</f>
        <v>Anna Andreadi</v>
      </c>
      <c r="W853" s="3" t="str">
        <f>IFERROR(VLOOKUP($B853, 'Returns'!$A$2:$B$801, 2, FALSE), "No")</f>
        <v>No</v>
      </c>
    </row>
    <row r="854" spans="1:23" x14ac:dyDescent="0.3">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VLOOKUP($M854,People!$A$2:$B$5, 2, FALSE)</f>
        <v>Cassandra Brandow</v>
      </c>
      <c r="W854" s="3" t="str">
        <f>IFERROR(VLOOKUP($B854, 'Returns'!$A$2:$B$801, 2, FALSE), "No")</f>
        <v>No</v>
      </c>
    </row>
    <row r="855" spans="1:23" x14ac:dyDescent="0.3">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VLOOKUP($M855,People!$A$2:$B$5, 2, FALSE)</f>
        <v>Chuck Magee</v>
      </c>
      <c r="W855" s="3" t="str">
        <f>IFERROR(VLOOKUP($B855, 'Returns'!$A$2:$B$801, 2, FALSE), "No")</f>
        <v>No</v>
      </c>
    </row>
    <row r="856" spans="1:23" x14ac:dyDescent="0.3">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VLOOKUP($M856,People!$A$2:$B$5, 2, FALSE)</f>
        <v>Chuck Magee</v>
      </c>
      <c r="W856" s="3" t="str">
        <f>IFERROR(VLOOKUP($B856, 'Returns'!$A$2:$B$801, 2, FALSE), "No")</f>
        <v>No</v>
      </c>
    </row>
    <row r="857" spans="1:23" x14ac:dyDescent="0.3">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VLOOKUP($M857,People!$A$2:$B$5, 2, FALSE)</f>
        <v>Chuck Magee</v>
      </c>
      <c r="W857" s="3" t="str">
        <f>IFERROR(VLOOKUP($B857, 'Returns'!$A$2:$B$801, 2, FALSE), "No")</f>
        <v>No</v>
      </c>
    </row>
    <row r="858" spans="1:23" x14ac:dyDescent="0.3">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VLOOKUP($M858,People!$A$2:$B$5, 2, FALSE)</f>
        <v>Chuck Magee</v>
      </c>
      <c r="W858" s="3" t="str">
        <f>IFERROR(VLOOKUP($B858, 'Returns'!$A$2:$B$801, 2, FALSE), "No")</f>
        <v>No</v>
      </c>
    </row>
    <row r="859" spans="1:23" x14ac:dyDescent="0.3">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VLOOKUP($M859,People!$A$2:$B$5, 2, FALSE)</f>
        <v>Chuck Magee</v>
      </c>
      <c r="W859" s="3" t="str">
        <f>IFERROR(VLOOKUP($B859, 'Returns'!$A$2:$B$801, 2, FALSE), "No")</f>
        <v>No</v>
      </c>
    </row>
    <row r="860" spans="1:23" x14ac:dyDescent="0.3">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VLOOKUP($M860,People!$A$2:$B$5, 2, FALSE)</f>
        <v>Chuck Magee</v>
      </c>
      <c r="W860" s="3" t="str">
        <f>IFERROR(VLOOKUP($B860, 'Returns'!$A$2:$B$801, 2, FALSE), "No")</f>
        <v>No</v>
      </c>
    </row>
    <row r="861" spans="1:23" x14ac:dyDescent="0.3">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VLOOKUP($M861,People!$A$2:$B$5, 2, FALSE)</f>
        <v>Chuck Magee</v>
      </c>
      <c r="W861" s="3" t="str">
        <f>IFERROR(VLOOKUP($B861, 'Returns'!$A$2:$B$801, 2, FALSE), "No")</f>
        <v>No</v>
      </c>
    </row>
    <row r="862" spans="1:23" x14ac:dyDescent="0.3">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VLOOKUP($M862,People!$A$2:$B$5, 2, FALSE)</f>
        <v>Anna Andreadi</v>
      </c>
      <c r="W862" s="3" t="str">
        <f>IFERROR(VLOOKUP($B862, 'Returns'!$A$2:$B$801, 2, FALSE), "No")</f>
        <v>No</v>
      </c>
    </row>
    <row r="863" spans="1:23" x14ac:dyDescent="0.3">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VLOOKUP($M863,People!$A$2:$B$5, 2, FALSE)</f>
        <v>Anna Andreadi</v>
      </c>
      <c r="W863" s="3" t="str">
        <f>IFERROR(VLOOKUP($B863, 'Returns'!$A$2:$B$801, 2, FALSE), "No")</f>
        <v>No</v>
      </c>
    </row>
    <row r="864" spans="1:23" x14ac:dyDescent="0.3">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VLOOKUP($M864,People!$A$2:$B$5, 2, FALSE)</f>
        <v>Cassandra Brandow</v>
      </c>
      <c r="W864" s="3" t="str">
        <f>IFERROR(VLOOKUP($B864, 'Returns'!$A$2:$B$801, 2, FALSE), "No")</f>
        <v>No</v>
      </c>
    </row>
    <row r="865" spans="1:23" x14ac:dyDescent="0.3">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VLOOKUP($M865,People!$A$2:$B$5, 2, FALSE)</f>
        <v>Cassandra Brandow</v>
      </c>
      <c r="W865" s="3" t="str">
        <f>IFERROR(VLOOKUP($B865, 'Returns'!$A$2:$B$801, 2, FALSE), "No")</f>
        <v>No</v>
      </c>
    </row>
    <row r="866" spans="1:23" x14ac:dyDescent="0.3">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VLOOKUP($M866,People!$A$2:$B$5, 2, FALSE)</f>
        <v>Cassandra Brandow</v>
      </c>
      <c r="W866" s="3" t="str">
        <f>IFERROR(VLOOKUP($B866, 'Returns'!$A$2:$B$801, 2, FALSE), "No")</f>
        <v>No</v>
      </c>
    </row>
    <row r="867" spans="1:23" x14ac:dyDescent="0.3">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VLOOKUP($M867,People!$A$2:$B$5, 2, FALSE)</f>
        <v>Cassandra Brandow</v>
      </c>
      <c r="W867" s="3" t="str">
        <f>IFERROR(VLOOKUP($B867, 'Returns'!$A$2:$B$801, 2, FALSE), "No")</f>
        <v>No</v>
      </c>
    </row>
    <row r="868" spans="1:23" x14ac:dyDescent="0.3">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VLOOKUP($M868,People!$A$2:$B$5, 2, FALSE)</f>
        <v>Cassandra Brandow</v>
      </c>
      <c r="W868" s="3" t="str">
        <f>IFERROR(VLOOKUP($B868, 'Returns'!$A$2:$B$801, 2, FALSE), "No")</f>
        <v>No</v>
      </c>
    </row>
    <row r="869" spans="1:23" x14ac:dyDescent="0.3">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VLOOKUP($M869,People!$A$2:$B$5, 2, FALSE)</f>
        <v>Chuck Magee</v>
      </c>
      <c r="W869" s="3" t="str">
        <f>IFERROR(VLOOKUP($B869, 'Returns'!$A$2:$B$801, 2, FALSE), "No")</f>
        <v>No</v>
      </c>
    </row>
    <row r="870" spans="1:23" x14ac:dyDescent="0.3">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VLOOKUP($M870,People!$A$2:$B$5, 2, FALSE)</f>
        <v>Chuck Magee</v>
      </c>
      <c r="W870" s="3" t="str">
        <f>IFERROR(VLOOKUP($B870, 'Returns'!$A$2:$B$801, 2, FALSE), "No")</f>
        <v>No</v>
      </c>
    </row>
    <row r="871" spans="1:23" x14ac:dyDescent="0.3">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VLOOKUP($M871,People!$A$2:$B$5, 2, FALSE)</f>
        <v>Chuck Magee</v>
      </c>
      <c r="W871" s="3" t="str">
        <f>IFERROR(VLOOKUP($B871, 'Returns'!$A$2:$B$801, 2, FALSE), "No")</f>
        <v>No</v>
      </c>
    </row>
    <row r="872" spans="1:23" x14ac:dyDescent="0.3">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VLOOKUP($M872,People!$A$2:$B$5, 2, FALSE)</f>
        <v>Chuck Magee</v>
      </c>
      <c r="W872" s="3" t="str">
        <f>IFERROR(VLOOKUP($B872, 'Returns'!$A$2:$B$801, 2, FALSE), "No")</f>
        <v>No</v>
      </c>
    </row>
    <row r="873" spans="1:23" x14ac:dyDescent="0.3">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VLOOKUP($M873,People!$A$2:$B$5, 2, FALSE)</f>
        <v>Chuck Magee</v>
      </c>
      <c r="W873" s="3" t="str">
        <f>IFERROR(VLOOKUP($B873, 'Returns'!$A$2:$B$801, 2, FALSE), "No")</f>
        <v>No</v>
      </c>
    </row>
    <row r="874" spans="1:23" x14ac:dyDescent="0.3">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VLOOKUP($M874,People!$A$2:$B$5, 2, FALSE)</f>
        <v>Chuck Magee</v>
      </c>
      <c r="W874" s="3" t="str">
        <f>IFERROR(VLOOKUP($B874, 'Returns'!$A$2:$B$801, 2, FALSE), "No")</f>
        <v>No</v>
      </c>
    </row>
    <row r="875" spans="1:23" x14ac:dyDescent="0.3">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VLOOKUP($M875,People!$A$2:$B$5, 2, FALSE)</f>
        <v>Chuck Magee</v>
      </c>
      <c r="W875" s="3" t="str">
        <f>IFERROR(VLOOKUP($B875, 'Returns'!$A$2:$B$801, 2, FALSE), "No")</f>
        <v>No</v>
      </c>
    </row>
    <row r="876" spans="1:23" x14ac:dyDescent="0.3">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VLOOKUP($M876,People!$A$2:$B$5, 2, FALSE)</f>
        <v>Cassandra Brandow</v>
      </c>
      <c r="W876" s="3" t="str">
        <f>IFERROR(VLOOKUP($B876, 'Returns'!$A$2:$B$801, 2, FALSE), "No")</f>
        <v>No</v>
      </c>
    </row>
    <row r="877" spans="1:23" x14ac:dyDescent="0.3">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VLOOKUP($M877,People!$A$2:$B$5, 2, FALSE)</f>
        <v>Chuck Magee</v>
      </c>
      <c r="W877" s="3" t="str">
        <f>IFERROR(VLOOKUP($B877, 'Returns'!$A$2:$B$801, 2, FALSE), "No")</f>
        <v>Yes</v>
      </c>
    </row>
    <row r="878" spans="1:23" x14ac:dyDescent="0.3">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VLOOKUP($M878,People!$A$2:$B$5, 2, FALSE)</f>
        <v>Chuck Magee</v>
      </c>
      <c r="W878" s="3" t="str">
        <f>IFERROR(VLOOKUP($B878, 'Returns'!$A$2:$B$801, 2, FALSE), "No")</f>
        <v>Yes</v>
      </c>
    </row>
    <row r="879" spans="1:23" x14ac:dyDescent="0.3">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VLOOKUP($M879,People!$A$2:$B$5, 2, FALSE)</f>
        <v>Chuck Magee</v>
      </c>
      <c r="W879" s="3" t="str">
        <f>IFERROR(VLOOKUP($B879, 'Returns'!$A$2:$B$801, 2, FALSE), "No")</f>
        <v>Yes</v>
      </c>
    </row>
    <row r="880" spans="1:23" x14ac:dyDescent="0.3">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VLOOKUP($M880,People!$A$2:$B$5, 2, FALSE)</f>
        <v>Chuck Magee</v>
      </c>
      <c r="W880" s="3" t="str">
        <f>IFERROR(VLOOKUP($B880, 'Returns'!$A$2:$B$801, 2, FALSE), "No")</f>
        <v>No</v>
      </c>
    </row>
    <row r="881" spans="1:23" x14ac:dyDescent="0.3">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VLOOKUP($M881,People!$A$2:$B$5, 2, FALSE)</f>
        <v>Chuck Magee</v>
      </c>
      <c r="W881" s="3" t="str">
        <f>IFERROR(VLOOKUP($B881, 'Returns'!$A$2:$B$801, 2, FALSE), "No")</f>
        <v>No</v>
      </c>
    </row>
    <row r="882" spans="1:23" x14ac:dyDescent="0.3">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VLOOKUP($M882,People!$A$2:$B$5, 2, FALSE)</f>
        <v>Chuck Magee</v>
      </c>
      <c r="W882" s="3" t="str">
        <f>IFERROR(VLOOKUP($B882, 'Returns'!$A$2:$B$801, 2, FALSE), "No")</f>
        <v>No</v>
      </c>
    </row>
    <row r="883" spans="1:23" x14ac:dyDescent="0.3">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VLOOKUP($M883,People!$A$2:$B$5, 2, FALSE)</f>
        <v>Cassandra Brandow</v>
      </c>
      <c r="W883" s="3" t="str">
        <f>IFERROR(VLOOKUP($B883, 'Returns'!$A$2:$B$801, 2, FALSE), "No")</f>
        <v>No</v>
      </c>
    </row>
    <row r="884" spans="1:23" x14ac:dyDescent="0.3">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VLOOKUP($M884,People!$A$2:$B$5, 2, FALSE)</f>
        <v>Anna Andreadi</v>
      </c>
      <c r="W884" s="3" t="str">
        <f>IFERROR(VLOOKUP($B884, 'Returns'!$A$2:$B$801, 2, FALSE), "No")</f>
        <v>No</v>
      </c>
    </row>
    <row r="885" spans="1:23" x14ac:dyDescent="0.3">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VLOOKUP($M885,People!$A$2:$B$5, 2, FALSE)</f>
        <v>Kelly Williams</v>
      </c>
      <c r="W885" s="3" t="str">
        <f>IFERROR(VLOOKUP($B885, 'Returns'!$A$2:$B$801, 2, FALSE), "No")</f>
        <v>No</v>
      </c>
    </row>
    <row r="886" spans="1:23" x14ac:dyDescent="0.3">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VLOOKUP($M886,People!$A$2:$B$5, 2, FALSE)</f>
        <v>Chuck Magee</v>
      </c>
      <c r="W886" s="3" t="str">
        <f>IFERROR(VLOOKUP($B886, 'Returns'!$A$2:$B$801, 2, FALSE), "No")</f>
        <v>No</v>
      </c>
    </row>
    <row r="887" spans="1:23" x14ac:dyDescent="0.3">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VLOOKUP($M887,People!$A$2:$B$5, 2, FALSE)</f>
        <v>Anna Andreadi</v>
      </c>
      <c r="W887" s="3" t="str">
        <f>IFERROR(VLOOKUP($B887, 'Returns'!$A$2:$B$801, 2, FALSE), "No")</f>
        <v>Yes</v>
      </c>
    </row>
    <row r="888" spans="1:23" x14ac:dyDescent="0.3">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VLOOKUP($M888,People!$A$2:$B$5, 2, FALSE)</f>
        <v>Anna Andreadi</v>
      </c>
      <c r="W888" s="3" t="str">
        <f>IFERROR(VLOOKUP($B888, 'Returns'!$A$2:$B$801, 2, FALSE), "No")</f>
        <v>No</v>
      </c>
    </row>
    <row r="889" spans="1:23" x14ac:dyDescent="0.3">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VLOOKUP($M889,People!$A$2:$B$5, 2, FALSE)</f>
        <v>Chuck Magee</v>
      </c>
      <c r="W889" s="3" t="str">
        <f>IFERROR(VLOOKUP($B889, 'Returns'!$A$2:$B$801, 2, FALSE), "No")</f>
        <v>No</v>
      </c>
    </row>
    <row r="890" spans="1:23" x14ac:dyDescent="0.3">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VLOOKUP($M890,People!$A$2:$B$5, 2, FALSE)</f>
        <v>Anna Andreadi</v>
      </c>
      <c r="W890" s="3" t="str">
        <f>IFERROR(VLOOKUP($B890, 'Returns'!$A$2:$B$801, 2, FALSE), "No")</f>
        <v>No</v>
      </c>
    </row>
    <row r="891" spans="1:23" x14ac:dyDescent="0.3">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VLOOKUP($M891,People!$A$2:$B$5, 2, FALSE)</f>
        <v>Chuck Magee</v>
      </c>
      <c r="W891" s="3" t="str">
        <f>IFERROR(VLOOKUP($B891, 'Returns'!$A$2:$B$801, 2, FALSE), "No")</f>
        <v>No</v>
      </c>
    </row>
    <row r="892" spans="1:23" x14ac:dyDescent="0.3">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VLOOKUP($M892,People!$A$2:$B$5, 2, FALSE)</f>
        <v>Chuck Magee</v>
      </c>
      <c r="W892" s="3" t="str">
        <f>IFERROR(VLOOKUP($B892, 'Returns'!$A$2:$B$801, 2, FALSE), "No")</f>
        <v>No</v>
      </c>
    </row>
    <row r="893" spans="1:23" x14ac:dyDescent="0.3">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VLOOKUP($M893,People!$A$2:$B$5, 2, FALSE)</f>
        <v>Kelly Williams</v>
      </c>
      <c r="W893" s="3" t="str">
        <f>IFERROR(VLOOKUP($B893, 'Returns'!$A$2:$B$801, 2, FALSE), "No")</f>
        <v>No</v>
      </c>
    </row>
    <row r="894" spans="1:23" x14ac:dyDescent="0.3">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VLOOKUP($M894,People!$A$2:$B$5, 2, FALSE)</f>
        <v>Kelly Williams</v>
      </c>
      <c r="W894" s="3" t="str">
        <f>IFERROR(VLOOKUP($B894, 'Returns'!$A$2:$B$801, 2, FALSE), "No")</f>
        <v>No</v>
      </c>
    </row>
    <row r="895" spans="1:23" x14ac:dyDescent="0.3">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VLOOKUP($M895,People!$A$2:$B$5, 2, FALSE)</f>
        <v>Kelly Williams</v>
      </c>
      <c r="W895" s="3" t="str">
        <f>IFERROR(VLOOKUP($B895, 'Returns'!$A$2:$B$801, 2, FALSE), "No")</f>
        <v>No</v>
      </c>
    </row>
    <row r="896" spans="1:23" x14ac:dyDescent="0.3">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VLOOKUP($M896,People!$A$2:$B$5, 2, FALSE)</f>
        <v>Anna Andreadi</v>
      </c>
      <c r="W896" s="3" t="str">
        <f>IFERROR(VLOOKUP($B896, 'Returns'!$A$2:$B$801, 2, FALSE), "No")</f>
        <v>No</v>
      </c>
    </row>
    <row r="897" spans="1:23" x14ac:dyDescent="0.3">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VLOOKUP($M897,People!$A$2:$B$5, 2, FALSE)</f>
        <v>Anna Andreadi</v>
      </c>
      <c r="W897" s="3" t="str">
        <f>IFERROR(VLOOKUP($B897, 'Returns'!$A$2:$B$801, 2, FALSE), "No")</f>
        <v>No</v>
      </c>
    </row>
    <row r="898" spans="1:23" x14ac:dyDescent="0.3">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VLOOKUP($M898,People!$A$2:$B$5, 2, FALSE)</f>
        <v>Kelly Williams</v>
      </c>
      <c r="W898" s="3" t="str">
        <f>IFERROR(VLOOKUP($B898, 'Returns'!$A$2:$B$801, 2, FALSE), "No")</f>
        <v>No</v>
      </c>
    </row>
    <row r="899" spans="1:23" x14ac:dyDescent="0.3">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VLOOKUP($M899,People!$A$2:$B$5, 2, FALSE)</f>
        <v>Kelly Williams</v>
      </c>
      <c r="W899" s="3" t="str">
        <f>IFERROR(VLOOKUP($B899, 'Returns'!$A$2:$B$801, 2, FALSE), "No")</f>
        <v>No</v>
      </c>
    </row>
    <row r="900" spans="1:23" x14ac:dyDescent="0.3">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VLOOKUP($M900,People!$A$2:$B$5, 2, FALSE)</f>
        <v>Chuck Magee</v>
      </c>
      <c r="W900" s="3" t="str">
        <f>IFERROR(VLOOKUP($B900, 'Returns'!$A$2:$B$801, 2, FALSE), "No")</f>
        <v>No</v>
      </c>
    </row>
    <row r="901" spans="1:23" x14ac:dyDescent="0.3">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VLOOKUP($M901,People!$A$2:$B$5, 2, FALSE)</f>
        <v>Chuck Magee</v>
      </c>
      <c r="W901" s="3" t="str">
        <f>IFERROR(VLOOKUP($B901, 'Returns'!$A$2:$B$801, 2, FALSE), "No")</f>
        <v>No</v>
      </c>
    </row>
    <row r="902" spans="1:23" x14ac:dyDescent="0.3">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VLOOKUP($M902,People!$A$2:$B$5, 2, FALSE)</f>
        <v>Kelly Williams</v>
      </c>
      <c r="W902" s="3" t="str">
        <f>IFERROR(VLOOKUP($B902, 'Returns'!$A$2:$B$801, 2, FALSE), "No")</f>
        <v>No</v>
      </c>
    </row>
    <row r="903" spans="1:23" x14ac:dyDescent="0.3">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VLOOKUP($M903,People!$A$2:$B$5, 2, FALSE)</f>
        <v>Kelly Williams</v>
      </c>
      <c r="W903" s="3" t="str">
        <f>IFERROR(VLOOKUP($B903, 'Returns'!$A$2:$B$801, 2, FALSE), "No")</f>
        <v>No</v>
      </c>
    </row>
    <row r="904" spans="1:23" x14ac:dyDescent="0.3">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VLOOKUP($M904,People!$A$2:$B$5, 2, FALSE)</f>
        <v>Kelly Williams</v>
      </c>
      <c r="W904" s="3" t="str">
        <f>IFERROR(VLOOKUP($B904, 'Returns'!$A$2:$B$801, 2, FALSE), "No")</f>
        <v>No</v>
      </c>
    </row>
    <row r="905" spans="1:23" x14ac:dyDescent="0.3">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VLOOKUP($M905,People!$A$2:$B$5, 2, FALSE)</f>
        <v>Anna Andreadi</v>
      </c>
      <c r="W905" s="3" t="str">
        <f>IFERROR(VLOOKUP($B905, 'Returns'!$A$2:$B$801, 2, FALSE), "No")</f>
        <v>Yes</v>
      </c>
    </row>
    <row r="906" spans="1:23" x14ac:dyDescent="0.3">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VLOOKUP($M906,People!$A$2:$B$5, 2, FALSE)</f>
        <v>Anna Andreadi</v>
      </c>
      <c r="W906" s="3" t="str">
        <f>IFERROR(VLOOKUP($B906, 'Returns'!$A$2:$B$801, 2, FALSE), "No")</f>
        <v>Yes</v>
      </c>
    </row>
    <row r="907" spans="1:23" x14ac:dyDescent="0.3">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VLOOKUP($M907,People!$A$2:$B$5, 2, FALSE)</f>
        <v>Anna Andreadi</v>
      </c>
      <c r="W907" s="3" t="str">
        <f>IFERROR(VLOOKUP($B907, 'Returns'!$A$2:$B$801, 2, FALSE), "No")</f>
        <v>Yes</v>
      </c>
    </row>
    <row r="908" spans="1:23" x14ac:dyDescent="0.3">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VLOOKUP($M908,People!$A$2:$B$5, 2, FALSE)</f>
        <v>Chuck Magee</v>
      </c>
      <c r="W908" s="3" t="str">
        <f>IFERROR(VLOOKUP($B908, 'Returns'!$A$2:$B$801, 2, FALSE), "No")</f>
        <v>No</v>
      </c>
    </row>
    <row r="909" spans="1:23" x14ac:dyDescent="0.3">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VLOOKUP($M909,People!$A$2:$B$5, 2, FALSE)</f>
        <v>Chuck Magee</v>
      </c>
      <c r="W909" s="3" t="str">
        <f>IFERROR(VLOOKUP($B909, 'Returns'!$A$2:$B$801, 2, FALSE), "No")</f>
        <v>No</v>
      </c>
    </row>
    <row r="910" spans="1:23" x14ac:dyDescent="0.3">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VLOOKUP($M910,People!$A$2:$B$5, 2, FALSE)</f>
        <v>Chuck Magee</v>
      </c>
      <c r="W910" s="3" t="str">
        <f>IFERROR(VLOOKUP($B910, 'Returns'!$A$2:$B$801, 2, FALSE), "No")</f>
        <v>No</v>
      </c>
    </row>
    <row r="911" spans="1:23" x14ac:dyDescent="0.3">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VLOOKUP($M911,People!$A$2:$B$5, 2, FALSE)</f>
        <v>Kelly Williams</v>
      </c>
      <c r="W911" s="3" t="str">
        <f>IFERROR(VLOOKUP($B911, 'Returns'!$A$2:$B$801, 2, FALSE), "No")</f>
        <v>No</v>
      </c>
    </row>
    <row r="912" spans="1:23" x14ac:dyDescent="0.3">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VLOOKUP($M912,People!$A$2:$B$5, 2, FALSE)</f>
        <v>Kelly Williams</v>
      </c>
      <c r="W912" s="3" t="str">
        <f>IFERROR(VLOOKUP($B912, 'Returns'!$A$2:$B$801, 2, FALSE), "No")</f>
        <v>No</v>
      </c>
    </row>
    <row r="913" spans="1:23" x14ac:dyDescent="0.3">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VLOOKUP($M913,People!$A$2:$B$5, 2, FALSE)</f>
        <v>Kelly Williams</v>
      </c>
      <c r="W913" s="3" t="str">
        <f>IFERROR(VLOOKUP($B913, 'Returns'!$A$2:$B$801, 2, FALSE), "No")</f>
        <v>No</v>
      </c>
    </row>
    <row r="914" spans="1:23" x14ac:dyDescent="0.3">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VLOOKUP($M914,People!$A$2:$B$5, 2, FALSE)</f>
        <v>Chuck Magee</v>
      </c>
      <c r="W914" s="3" t="str">
        <f>IFERROR(VLOOKUP($B914, 'Returns'!$A$2:$B$801, 2, FALSE), "No")</f>
        <v>No</v>
      </c>
    </row>
    <row r="915" spans="1:23" x14ac:dyDescent="0.3">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VLOOKUP($M915,People!$A$2:$B$5, 2, FALSE)</f>
        <v>Kelly Williams</v>
      </c>
      <c r="W915" s="3" t="str">
        <f>IFERROR(VLOOKUP($B915, 'Returns'!$A$2:$B$801, 2, FALSE), "No")</f>
        <v>Yes</v>
      </c>
    </row>
    <row r="916" spans="1:23" x14ac:dyDescent="0.3">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VLOOKUP($M916,People!$A$2:$B$5, 2, FALSE)</f>
        <v>Kelly Williams</v>
      </c>
      <c r="W916" s="3" t="str">
        <f>IFERROR(VLOOKUP($B916, 'Returns'!$A$2:$B$801, 2, FALSE), "No")</f>
        <v>Yes</v>
      </c>
    </row>
    <row r="917" spans="1:23" x14ac:dyDescent="0.3">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VLOOKUP($M917,People!$A$2:$B$5, 2, FALSE)</f>
        <v>Kelly Williams</v>
      </c>
      <c r="W917" s="3" t="str">
        <f>IFERROR(VLOOKUP($B917, 'Returns'!$A$2:$B$801, 2, FALSE), "No")</f>
        <v>No</v>
      </c>
    </row>
    <row r="918" spans="1:23" x14ac:dyDescent="0.3">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VLOOKUP($M918,People!$A$2:$B$5, 2, FALSE)</f>
        <v>Kelly Williams</v>
      </c>
      <c r="W918" s="3" t="str">
        <f>IFERROR(VLOOKUP($B918, 'Returns'!$A$2:$B$801, 2, FALSE), "No")</f>
        <v>No</v>
      </c>
    </row>
    <row r="919" spans="1:23" x14ac:dyDescent="0.3">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VLOOKUP($M919,People!$A$2:$B$5, 2, FALSE)</f>
        <v>Kelly Williams</v>
      </c>
      <c r="W919" s="3" t="str">
        <f>IFERROR(VLOOKUP($B919, 'Returns'!$A$2:$B$801, 2, FALSE), "No")</f>
        <v>No</v>
      </c>
    </row>
    <row r="920" spans="1:23" x14ac:dyDescent="0.3">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VLOOKUP($M920,People!$A$2:$B$5, 2, FALSE)</f>
        <v>Kelly Williams</v>
      </c>
      <c r="W920" s="3" t="str">
        <f>IFERROR(VLOOKUP($B920, 'Returns'!$A$2:$B$801, 2, FALSE), "No")</f>
        <v>No</v>
      </c>
    </row>
    <row r="921" spans="1:23" x14ac:dyDescent="0.3">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VLOOKUP($M921,People!$A$2:$B$5, 2, FALSE)</f>
        <v>Kelly Williams</v>
      </c>
      <c r="W921" s="3" t="str">
        <f>IFERROR(VLOOKUP($B921, 'Returns'!$A$2:$B$801, 2, FALSE), "No")</f>
        <v>No</v>
      </c>
    </row>
    <row r="922" spans="1:23" x14ac:dyDescent="0.3">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VLOOKUP($M922,People!$A$2:$B$5, 2, FALSE)</f>
        <v>Cassandra Brandow</v>
      </c>
      <c r="W922" s="3" t="str">
        <f>IFERROR(VLOOKUP($B922, 'Returns'!$A$2:$B$801, 2, FALSE), "No")</f>
        <v>No</v>
      </c>
    </row>
    <row r="923" spans="1:23" x14ac:dyDescent="0.3">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VLOOKUP($M923,People!$A$2:$B$5, 2, FALSE)</f>
        <v>Chuck Magee</v>
      </c>
      <c r="W923" s="3" t="str">
        <f>IFERROR(VLOOKUP($B923, 'Returns'!$A$2:$B$801, 2, FALSE), "No")</f>
        <v>No</v>
      </c>
    </row>
    <row r="924" spans="1:23" x14ac:dyDescent="0.3">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VLOOKUP($M924,People!$A$2:$B$5, 2, FALSE)</f>
        <v>Chuck Magee</v>
      </c>
      <c r="W924" s="3" t="str">
        <f>IFERROR(VLOOKUP($B924, 'Returns'!$A$2:$B$801, 2, FALSE), "No")</f>
        <v>No</v>
      </c>
    </row>
    <row r="925" spans="1:23" x14ac:dyDescent="0.3">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VLOOKUP($M925,People!$A$2:$B$5, 2, FALSE)</f>
        <v>Chuck Magee</v>
      </c>
      <c r="W925" s="3" t="str">
        <f>IFERROR(VLOOKUP($B925, 'Returns'!$A$2:$B$801, 2, FALSE), "No")</f>
        <v>No</v>
      </c>
    </row>
    <row r="926" spans="1:23" x14ac:dyDescent="0.3">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VLOOKUP($M926,People!$A$2:$B$5, 2, FALSE)</f>
        <v>Chuck Magee</v>
      </c>
      <c r="W926" s="3" t="str">
        <f>IFERROR(VLOOKUP($B926, 'Returns'!$A$2:$B$801, 2, FALSE), "No")</f>
        <v>No</v>
      </c>
    </row>
    <row r="927" spans="1:23" x14ac:dyDescent="0.3">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VLOOKUP($M927,People!$A$2:$B$5, 2, FALSE)</f>
        <v>Chuck Magee</v>
      </c>
      <c r="W927" s="3" t="str">
        <f>IFERROR(VLOOKUP($B927, 'Returns'!$A$2:$B$801, 2, FALSE), "No")</f>
        <v>No</v>
      </c>
    </row>
    <row r="928" spans="1:23" x14ac:dyDescent="0.3">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VLOOKUP($M928,People!$A$2:$B$5, 2, FALSE)</f>
        <v>Chuck Magee</v>
      </c>
      <c r="W928" s="3" t="str">
        <f>IFERROR(VLOOKUP($B928, 'Returns'!$A$2:$B$801, 2, FALSE), "No")</f>
        <v>No</v>
      </c>
    </row>
    <row r="929" spans="1:23" x14ac:dyDescent="0.3">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VLOOKUP($M929,People!$A$2:$B$5, 2, FALSE)</f>
        <v>Cassandra Brandow</v>
      </c>
      <c r="W929" s="3" t="str">
        <f>IFERROR(VLOOKUP($B929, 'Returns'!$A$2:$B$801, 2, FALSE), "No")</f>
        <v>No</v>
      </c>
    </row>
    <row r="930" spans="1:23" x14ac:dyDescent="0.3">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VLOOKUP($M930,People!$A$2:$B$5, 2, FALSE)</f>
        <v>Cassandra Brandow</v>
      </c>
      <c r="W930" s="3" t="str">
        <f>IFERROR(VLOOKUP($B930, 'Returns'!$A$2:$B$801, 2, FALSE), "No")</f>
        <v>No</v>
      </c>
    </row>
    <row r="931" spans="1:23" x14ac:dyDescent="0.3">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VLOOKUP($M931,People!$A$2:$B$5, 2, FALSE)</f>
        <v>Chuck Magee</v>
      </c>
      <c r="W931" s="3" t="str">
        <f>IFERROR(VLOOKUP($B931, 'Returns'!$A$2:$B$801, 2, FALSE), "No")</f>
        <v>No</v>
      </c>
    </row>
    <row r="932" spans="1:23" x14ac:dyDescent="0.3">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VLOOKUP($M932,People!$A$2:$B$5, 2, FALSE)</f>
        <v>Chuck Magee</v>
      </c>
      <c r="W932" s="3" t="str">
        <f>IFERROR(VLOOKUP($B932, 'Returns'!$A$2:$B$801, 2, FALSE), "No")</f>
        <v>No</v>
      </c>
    </row>
    <row r="933" spans="1:23" x14ac:dyDescent="0.3">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VLOOKUP($M933,People!$A$2:$B$5, 2, FALSE)</f>
        <v>Chuck Magee</v>
      </c>
      <c r="W933" s="3" t="str">
        <f>IFERROR(VLOOKUP($B933, 'Returns'!$A$2:$B$801, 2, FALSE), "No")</f>
        <v>No</v>
      </c>
    </row>
    <row r="934" spans="1:23" x14ac:dyDescent="0.3">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VLOOKUP($M934,People!$A$2:$B$5, 2, FALSE)</f>
        <v>Chuck Magee</v>
      </c>
      <c r="W934" s="3" t="str">
        <f>IFERROR(VLOOKUP($B934, 'Returns'!$A$2:$B$801, 2, FALSE), "No")</f>
        <v>No</v>
      </c>
    </row>
    <row r="935" spans="1:23" x14ac:dyDescent="0.3">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VLOOKUP($M935,People!$A$2:$B$5, 2, FALSE)</f>
        <v>Chuck Magee</v>
      </c>
      <c r="W935" s="3" t="str">
        <f>IFERROR(VLOOKUP($B935, 'Returns'!$A$2:$B$801, 2, FALSE), "No")</f>
        <v>No</v>
      </c>
    </row>
    <row r="936" spans="1:23" x14ac:dyDescent="0.3">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VLOOKUP($M936,People!$A$2:$B$5, 2, FALSE)</f>
        <v>Chuck Magee</v>
      </c>
      <c r="W936" s="3" t="str">
        <f>IFERROR(VLOOKUP($B936, 'Returns'!$A$2:$B$801, 2, FALSE), "No")</f>
        <v>No</v>
      </c>
    </row>
    <row r="937" spans="1:23" x14ac:dyDescent="0.3">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VLOOKUP($M937,People!$A$2:$B$5, 2, FALSE)</f>
        <v>Chuck Magee</v>
      </c>
      <c r="W937" s="3" t="str">
        <f>IFERROR(VLOOKUP($B937, 'Returns'!$A$2:$B$801, 2, FALSE), "No")</f>
        <v>No</v>
      </c>
    </row>
    <row r="938" spans="1:23" x14ac:dyDescent="0.3">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VLOOKUP($M938,People!$A$2:$B$5, 2, FALSE)</f>
        <v>Chuck Magee</v>
      </c>
      <c r="W938" s="3" t="str">
        <f>IFERROR(VLOOKUP($B938, 'Returns'!$A$2:$B$801, 2, FALSE), "No")</f>
        <v>No</v>
      </c>
    </row>
    <row r="939" spans="1:23" x14ac:dyDescent="0.3">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VLOOKUP($M939,People!$A$2:$B$5, 2, FALSE)</f>
        <v>Anna Andreadi</v>
      </c>
      <c r="W939" s="3" t="str">
        <f>IFERROR(VLOOKUP($B939, 'Returns'!$A$2:$B$801, 2, FALSE), "No")</f>
        <v>No</v>
      </c>
    </row>
    <row r="940" spans="1:23" x14ac:dyDescent="0.3">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VLOOKUP($M940,People!$A$2:$B$5, 2, FALSE)</f>
        <v>Anna Andreadi</v>
      </c>
      <c r="W940" s="3" t="str">
        <f>IFERROR(VLOOKUP($B940, 'Returns'!$A$2:$B$801, 2, FALSE), "No")</f>
        <v>No</v>
      </c>
    </row>
    <row r="941" spans="1:23" x14ac:dyDescent="0.3">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VLOOKUP($M941,People!$A$2:$B$5, 2, FALSE)</f>
        <v>Anna Andreadi</v>
      </c>
      <c r="W941" s="3" t="str">
        <f>IFERROR(VLOOKUP($B941, 'Returns'!$A$2:$B$801, 2, FALSE), "No")</f>
        <v>No</v>
      </c>
    </row>
    <row r="942" spans="1:23" x14ac:dyDescent="0.3">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VLOOKUP($M942,People!$A$2:$B$5, 2, FALSE)</f>
        <v>Anna Andreadi</v>
      </c>
      <c r="W942" s="3" t="str">
        <f>IFERROR(VLOOKUP($B942, 'Returns'!$A$2:$B$801, 2, FALSE), "No")</f>
        <v>No</v>
      </c>
    </row>
    <row r="943" spans="1:23" x14ac:dyDescent="0.3">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VLOOKUP($M943,People!$A$2:$B$5, 2, FALSE)</f>
        <v>Anna Andreadi</v>
      </c>
      <c r="W943" s="3" t="str">
        <f>IFERROR(VLOOKUP($B943, 'Returns'!$A$2:$B$801, 2, FALSE), "No")</f>
        <v>No</v>
      </c>
    </row>
    <row r="944" spans="1:23" x14ac:dyDescent="0.3">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VLOOKUP($M944,People!$A$2:$B$5, 2, FALSE)</f>
        <v>Anna Andreadi</v>
      </c>
      <c r="W944" s="3" t="str">
        <f>IFERROR(VLOOKUP($B944, 'Returns'!$A$2:$B$801, 2, FALSE), "No")</f>
        <v>No</v>
      </c>
    </row>
    <row r="945" spans="1:23" x14ac:dyDescent="0.3">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VLOOKUP($M945,People!$A$2:$B$5, 2, FALSE)</f>
        <v>Anna Andreadi</v>
      </c>
      <c r="W945" s="3" t="str">
        <f>IFERROR(VLOOKUP($B945, 'Returns'!$A$2:$B$801, 2, FALSE), "No")</f>
        <v>No</v>
      </c>
    </row>
    <row r="946" spans="1:23" x14ac:dyDescent="0.3">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VLOOKUP($M946,People!$A$2:$B$5, 2, FALSE)</f>
        <v>Anna Andreadi</v>
      </c>
      <c r="W946" s="3" t="str">
        <f>IFERROR(VLOOKUP($B946, 'Returns'!$A$2:$B$801, 2, FALSE), "No")</f>
        <v>No</v>
      </c>
    </row>
    <row r="947" spans="1:23" x14ac:dyDescent="0.3">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VLOOKUP($M947,People!$A$2:$B$5, 2, FALSE)</f>
        <v>Anna Andreadi</v>
      </c>
      <c r="W947" s="3" t="str">
        <f>IFERROR(VLOOKUP($B947, 'Returns'!$A$2:$B$801, 2, FALSE), "No")</f>
        <v>No</v>
      </c>
    </row>
    <row r="948" spans="1:23" x14ac:dyDescent="0.3">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VLOOKUP($M948,People!$A$2:$B$5, 2, FALSE)</f>
        <v>Anna Andreadi</v>
      </c>
      <c r="W948" s="3" t="str">
        <f>IFERROR(VLOOKUP($B948, 'Returns'!$A$2:$B$801, 2, FALSE), "No")</f>
        <v>No</v>
      </c>
    </row>
    <row r="949" spans="1:23" x14ac:dyDescent="0.3">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VLOOKUP($M949,People!$A$2:$B$5, 2, FALSE)</f>
        <v>Chuck Magee</v>
      </c>
      <c r="W949" s="3" t="str">
        <f>IFERROR(VLOOKUP($B949, 'Returns'!$A$2:$B$801, 2, FALSE), "No")</f>
        <v>No</v>
      </c>
    </row>
    <row r="950" spans="1:23" x14ac:dyDescent="0.3">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VLOOKUP($M950,People!$A$2:$B$5, 2, FALSE)</f>
        <v>Chuck Magee</v>
      </c>
      <c r="W950" s="3" t="str">
        <f>IFERROR(VLOOKUP($B950, 'Returns'!$A$2:$B$801, 2, FALSE), "No")</f>
        <v>No</v>
      </c>
    </row>
    <row r="951" spans="1:23" x14ac:dyDescent="0.3">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VLOOKUP($M951,People!$A$2:$B$5, 2, FALSE)</f>
        <v>Chuck Magee</v>
      </c>
      <c r="W951" s="3" t="str">
        <f>IFERROR(VLOOKUP($B951, 'Returns'!$A$2:$B$801, 2, FALSE), "No")</f>
        <v>No</v>
      </c>
    </row>
    <row r="952" spans="1:23" x14ac:dyDescent="0.3">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VLOOKUP($M952,People!$A$2:$B$5, 2, FALSE)</f>
        <v>Chuck Magee</v>
      </c>
      <c r="W952" s="3" t="str">
        <f>IFERROR(VLOOKUP($B952, 'Returns'!$A$2:$B$801, 2, FALSE), "No")</f>
        <v>No</v>
      </c>
    </row>
    <row r="953" spans="1:23" x14ac:dyDescent="0.3">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VLOOKUP($M953,People!$A$2:$B$5, 2, FALSE)</f>
        <v>Chuck Magee</v>
      </c>
      <c r="W953" s="3" t="str">
        <f>IFERROR(VLOOKUP($B953, 'Returns'!$A$2:$B$801, 2, FALSE), "No")</f>
        <v>No</v>
      </c>
    </row>
    <row r="954" spans="1:23" x14ac:dyDescent="0.3">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VLOOKUP($M954,People!$A$2:$B$5, 2, FALSE)</f>
        <v>Chuck Magee</v>
      </c>
      <c r="W954" s="3" t="str">
        <f>IFERROR(VLOOKUP($B954, 'Returns'!$A$2:$B$801, 2, FALSE), "No")</f>
        <v>No</v>
      </c>
    </row>
    <row r="955" spans="1:23" x14ac:dyDescent="0.3">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VLOOKUP($M955,People!$A$2:$B$5, 2, FALSE)</f>
        <v>Kelly Williams</v>
      </c>
      <c r="W955" s="3" t="str">
        <f>IFERROR(VLOOKUP($B955, 'Returns'!$A$2:$B$801, 2, FALSE), "No")</f>
        <v>Yes</v>
      </c>
    </row>
    <row r="956" spans="1:23" x14ac:dyDescent="0.3">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VLOOKUP($M956,People!$A$2:$B$5, 2, FALSE)</f>
        <v>Kelly Williams</v>
      </c>
      <c r="W956" s="3" t="str">
        <f>IFERROR(VLOOKUP($B956, 'Returns'!$A$2:$B$801, 2, FALSE), "No")</f>
        <v>Yes</v>
      </c>
    </row>
    <row r="957" spans="1:23" x14ac:dyDescent="0.3">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VLOOKUP($M957,People!$A$2:$B$5, 2, FALSE)</f>
        <v>Cassandra Brandow</v>
      </c>
      <c r="W957" s="3" t="str">
        <f>IFERROR(VLOOKUP($B957, 'Returns'!$A$2:$B$801, 2, FALSE), "No")</f>
        <v>No</v>
      </c>
    </row>
    <row r="958" spans="1:23" x14ac:dyDescent="0.3">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VLOOKUP($M958,People!$A$2:$B$5, 2, FALSE)</f>
        <v>Anna Andreadi</v>
      </c>
      <c r="W958" s="3" t="str">
        <f>IFERROR(VLOOKUP($B958, 'Returns'!$A$2:$B$801, 2, FALSE), "No")</f>
        <v>No</v>
      </c>
    </row>
    <row r="959" spans="1:23" x14ac:dyDescent="0.3">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VLOOKUP($M959,People!$A$2:$B$5, 2, FALSE)</f>
        <v>Anna Andreadi</v>
      </c>
      <c r="W959" s="3" t="str">
        <f>IFERROR(VLOOKUP($B959, 'Returns'!$A$2:$B$801, 2, FALSE), "No")</f>
        <v>No</v>
      </c>
    </row>
    <row r="960" spans="1:23" x14ac:dyDescent="0.3">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VLOOKUP($M960,People!$A$2:$B$5, 2, FALSE)</f>
        <v>Anna Andreadi</v>
      </c>
      <c r="W960" s="3" t="str">
        <f>IFERROR(VLOOKUP($B960, 'Returns'!$A$2:$B$801, 2, FALSE), "No")</f>
        <v>No</v>
      </c>
    </row>
    <row r="961" spans="1:23" x14ac:dyDescent="0.3">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VLOOKUP($M961,People!$A$2:$B$5, 2, FALSE)</f>
        <v>Anna Andreadi</v>
      </c>
      <c r="W961" s="3" t="str">
        <f>IFERROR(VLOOKUP($B961, 'Returns'!$A$2:$B$801, 2, FALSE), "No")</f>
        <v>No</v>
      </c>
    </row>
    <row r="962" spans="1:23" x14ac:dyDescent="0.3">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VLOOKUP($M962,People!$A$2:$B$5, 2, FALSE)</f>
        <v>Anna Andreadi</v>
      </c>
      <c r="W962" s="3" t="str">
        <f>IFERROR(VLOOKUP($B962, 'Returns'!$A$2:$B$801, 2, FALSE), "No")</f>
        <v>No</v>
      </c>
    </row>
    <row r="963" spans="1:23" x14ac:dyDescent="0.3">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VLOOKUP($M963,People!$A$2:$B$5, 2, FALSE)</f>
        <v>Cassandra Brandow</v>
      </c>
      <c r="W963" s="3" t="str">
        <f>IFERROR(VLOOKUP($B963, 'Returns'!$A$2:$B$801, 2, FALSE), "No")</f>
        <v>No</v>
      </c>
    </row>
    <row r="964" spans="1:23" x14ac:dyDescent="0.3">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VLOOKUP($M964,People!$A$2:$B$5, 2, FALSE)</f>
        <v>Anna Andreadi</v>
      </c>
      <c r="W964" s="3" t="str">
        <f>IFERROR(VLOOKUP($B964, 'Returns'!$A$2:$B$801, 2, FALSE), "No")</f>
        <v>No</v>
      </c>
    </row>
    <row r="965" spans="1:23" x14ac:dyDescent="0.3">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VLOOKUP($M965,People!$A$2:$B$5, 2, FALSE)</f>
        <v>Cassandra Brandow</v>
      </c>
      <c r="W965" s="3" t="str">
        <f>IFERROR(VLOOKUP($B965, 'Returns'!$A$2:$B$801, 2, FALSE), "No")</f>
        <v>No</v>
      </c>
    </row>
    <row r="966" spans="1:23" x14ac:dyDescent="0.3">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VLOOKUP($M966,People!$A$2:$B$5, 2, FALSE)</f>
        <v>Chuck Magee</v>
      </c>
      <c r="W966" s="3" t="str">
        <f>IFERROR(VLOOKUP($B966, 'Returns'!$A$2:$B$801, 2, FALSE), "No")</f>
        <v>No</v>
      </c>
    </row>
    <row r="967" spans="1:23" x14ac:dyDescent="0.3">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VLOOKUP($M967,People!$A$2:$B$5, 2, FALSE)</f>
        <v>Chuck Magee</v>
      </c>
      <c r="W967" s="3" t="str">
        <f>IFERROR(VLOOKUP($B967, 'Returns'!$A$2:$B$801, 2, FALSE), "No")</f>
        <v>No</v>
      </c>
    </row>
    <row r="968" spans="1:23" x14ac:dyDescent="0.3">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VLOOKUP($M968,People!$A$2:$B$5, 2, FALSE)</f>
        <v>Chuck Magee</v>
      </c>
      <c r="W968" s="3" t="str">
        <f>IFERROR(VLOOKUP($B968, 'Returns'!$A$2:$B$801, 2, FALSE), "No")</f>
        <v>No</v>
      </c>
    </row>
    <row r="969" spans="1:23" x14ac:dyDescent="0.3">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VLOOKUP($M969,People!$A$2:$B$5, 2, FALSE)</f>
        <v>Chuck Magee</v>
      </c>
      <c r="W969" s="3" t="str">
        <f>IFERROR(VLOOKUP($B969, 'Returns'!$A$2:$B$801, 2, FALSE), "No")</f>
        <v>No</v>
      </c>
    </row>
    <row r="970" spans="1:23" x14ac:dyDescent="0.3">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VLOOKUP($M970,People!$A$2:$B$5, 2, FALSE)</f>
        <v>Chuck Magee</v>
      </c>
      <c r="W970" s="3" t="str">
        <f>IFERROR(VLOOKUP($B970, 'Returns'!$A$2:$B$801, 2, FALSE), "No")</f>
        <v>No</v>
      </c>
    </row>
    <row r="971" spans="1:23" x14ac:dyDescent="0.3">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VLOOKUP($M971,People!$A$2:$B$5, 2, FALSE)</f>
        <v>Chuck Magee</v>
      </c>
      <c r="W971" s="3" t="str">
        <f>IFERROR(VLOOKUP($B971, 'Returns'!$A$2:$B$801, 2, FALSE), "No")</f>
        <v>No</v>
      </c>
    </row>
    <row r="972" spans="1:23" x14ac:dyDescent="0.3">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VLOOKUP($M972,People!$A$2:$B$5, 2, FALSE)</f>
        <v>Chuck Magee</v>
      </c>
      <c r="W972" s="3" t="str">
        <f>IFERROR(VLOOKUP($B972, 'Returns'!$A$2:$B$801, 2, FALSE), "No")</f>
        <v>No</v>
      </c>
    </row>
    <row r="973" spans="1:23" x14ac:dyDescent="0.3">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VLOOKUP($M973,People!$A$2:$B$5, 2, FALSE)</f>
        <v>Chuck Magee</v>
      </c>
      <c r="W973" s="3" t="str">
        <f>IFERROR(VLOOKUP($B973, 'Returns'!$A$2:$B$801, 2, FALSE), "No")</f>
        <v>No</v>
      </c>
    </row>
    <row r="974" spans="1:23" x14ac:dyDescent="0.3">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VLOOKUP($M974,People!$A$2:$B$5, 2, FALSE)</f>
        <v>Chuck Magee</v>
      </c>
      <c r="W974" s="3" t="str">
        <f>IFERROR(VLOOKUP($B974, 'Returns'!$A$2:$B$801, 2, FALSE), "No")</f>
        <v>No</v>
      </c>
    </row>
    <row r="975" spans="1:23" x14ac:dyDescent="0.3">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VLOOKUP($M975,People!$A$2:$B$5, 2, FALSE)</f>
        <v>Chuck Magee</v>
      </c>
      <c r="W975" s="3" t="str">
        <f>IFERROR(VLOOKUP($B975, 'Returns'!$A$2:$B$801, 2, FALSE), "No")</f>
        <v>No</v>
      </c>
    </row>
    <row r="976" spans="1:23" x14ac:dyDescent="0.3">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VLOOKUP($M976,People!$A$2:$B$5, 2, FALSE)</f>
        <v>Chuck Magee</v>
      </c>
      <c r="W976" s="3" t="str">
        <f>IFERROR(VLOOKUP($B976, 'Returns'!$A$2:$B$801, 2, FALSE), "No")</f>
        <v>Yes</v>
      </c>
    </row>
    <row r="977" spans="1:23" x14ac:dyDescent="0.3">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VLOOKUP($M977,People!$A$2:$B$5, 2, FALSE)</f>
        <v>Chuck Magee</v>
      </c>
      <c r="W977" s="3" t="str">
        <f>IFERROR(VLOOKUP($B977, 'Returns'!$A$2:$B$801, 2, FALSE), "No")</f>
        <v>Yes</v>
      </c>
    </row>
    <row r="978" spans="1:23" x14ac:dyDescent="0.3">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VLOOKUP($M978,People!$A$2:$B$5, 2, FALSE)</f>
        <v>Anna Andreadi</v>
      </c>
      <c r="W978" s="3" t="str">
        <f>IFERROR(VLOOKUP($B978, 'Returns'!$A$2:$B$801, 2, FALSE), "No")</f>
        <v>No</v>
      </c>
    </row>
    <row r="979" spans="1:23" x14ac:dyDescent="0.3">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VLOOKUP($M979,People!$A$2:$B$5, 2, FALSE)</f>
        <v>Kelly Williams</v>
      </c>
      <c r="W979" s="3" t="str">
        <f>IFERROR(VLOOKUP($B979, 'Returns'!$A$2:$B$801, 2, FALSE), "No")</f>
        <v>No</v>
      </c>
    </row>
    <row r="980" spans="1:23" x14ac:dyDescent="0.3">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VLOOKUP($M980,People!$A$2:$B$5, 2, FALSE)</f>
        <v>Cassandra Brandow</v>
      </c>
      <c r="W980" s="3" t="str">
        <f>IFERROR(VLOOKUP($B980, 'Returns'!$A$2:$B$801, 2, FALSE), "No")</f>
        <v>No</v>
      </c>
    </row>
    <row r="981" spans="1:23" x14ac:dyDescent="0.3">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VLOOKUP($M981,People!$A$2:$B$5, 2, FALSE)</f>
        <v>Kelly Williams</v>
      </c>
      <c r="W981" s="3" t="str">
        <f>IFERROR(VLOOKUP($B981, 'Returns'!$A$2:$B$801, 2, FALSE), "No")</f>
        <v>No</v>
      </c>
    </row>
    <row r="982" spans="1:23" x14ac:dyDescent="0.3">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VLOOKUP($M982,People!$A$2:$B$5, 2, FALSE)</f>
        <v>Chuck Magee</v>
      </c>
      <c r="W982" s="3" t="str">
        <f>IFERROR(VLOOKUP($B982, 'Returns'!$A$2:$B$801, 2, FALSE), "No")</f>
        <v>No</v>
      </c>
    </row>
    <row r="983" spans="1:23" x14ac:dyDescent="0.3">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VLOOKUP($M983,People!$A$2:$B$5, 2, FALSE)</f>
        <v>Anna Andreadi</v>
      </c>
      <c r="W983" s="3" t="str">
        <f>IFERROR(VLOOKUP($B983, 'Returns'!$A$2:$B$801, 2, FALSE), "No")</f>
        <v>No</v>
      </c>
    </row>
    <row r="984" spans="1:23" x14ac:dyDescent="0.3">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VLOOKUP($M984,People!$A$2:$B$5, 2, FALSE)</f>
        <v>Anna Andreadi</v>
      </c>
      <c r="W984" s="3" t="str">
        <f>IFERROR(VLOOKUP($B984, 'Returns'!$A$2:$B$801, 2, FALSE), "No")</f>
        <v>No</v>
      </c>
    </row>
    <row r="985" spans="1:23" x14ac:dyDescent="0.3">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VLOOKUP($M985,People!$A$2:$B$5, 2, FALSE)</f>
        <v>Anna Andreadi</v>
      </c>
      <c r="W985" s="3" t="str">
        <f>IFERROR(VLOOKUP($B985, 'Returns'!$A$2:$B$801, 2, FALSE), "No")</f>
        <v>No</v>
      </c>
    </row>
    <row r="986" spans="1:23" x14ac:dyDescent="0.3">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VLOOKUP($M986,People!$A$2:$B$5, 2, FALSE)</f>
        <v>Kelly Williams</v>
      </c>
      <c r="W986" s="3" t="str">
        <f>IFERROR(VLOOKUP($B986, 'Returns'!$A$2:$B$801, 2, FALSE), "No")</f>
        <v>No</v>
      </c>
    </row>
    <row r="987" spans="1:23" x14ac:dyDescent="0.3">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VLOOKUP($M987,People!$A$2:$B$5, 2, FALSE)</f>
        <v>Kelly Williams</v>
      </c>
      <c r="W987" s="3" t="str">
        <f>IFERROR(VLOOKUP($B987, 'Returns'!$A$2:$B$801, 2, FALSE), "No")</f>
        <v>No</v>
      </c>
    </row>
    <row r="988" spans="1:23" x14ac:dyDescent="0.3">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VLOOKUP($M988,People!$A$2:$B$5, 2, FALSE)</f>
        <v>Kelly Williams</v>
      </c>
      <c r="W988" s="3" t="str">
        <f>IFERROR(VLOOKUP($B988, 'Returns'!$A$2:$B$801, 2, FALSE), "No")</f>
        <v>No</v>
      </c>
    </row>
    <row r="989" spans="1:23" x14ac:dyDescent="0.3">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VLOOKUP($M989,People!$A$2:$B$5, 2, FALSE)</f>
        <v>Kelly Williams</v>
      </c>
      <c r="W989" s="3" t="str">
        <f>IFERROR(VLOOKUP($B989, 'Returns'!$A$2:$B$801, 2, FALSE), "No")</f>
        <v>No</v>
      </c>
    </row>
    <row r="990" spans="1:23" x14ac:dyDescent="0.3">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VLOOKUP($M990,People!$A$2:$B$5, 2, FALSE)</f>
        <v>Chuck Magee</v>
      </c>
      <c r="W990" s="3" t="str">
        <f>IFERROR(VLOOKUP($B990, 'Returns'!$A$2:$B$801, 2, FALSE), "No")</f>
        <v>No</v>
      </c>
    </row>
    <row r="991" spans="1:23" x14ac:dyDescent="0.3">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VLOOKUP($M991,People!$A$2:$B$5, 2, FALSE)</f>
        <v>Chuck Magee</v>
      </c>
      <c r="W991" s="3" t="str">
        <f>IFERROR(VLOOKUP($B991, 'Returns'!$A$2:$B$801, 2, FALSE), "No")</f>
        <v>No</v>
      </c>
    </row>
    <row r="992" spans="1:23" x14ac:dyDescent="0.3">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VLOOKUP($M992,People!$A$2:$B$5, 2, FALSE)</f>
        <v>Cassandra Brandow</v>
      </c>
      <c r="W992" s="3" t="str">
        <f>IFERROR(VLOOKUP($B992, 'Returns'!$A$2:$B$801, 2, FALSE), "No")</f>
        <v>No</v>
      </c>
    </row>
    <row r="993" spans="1:23" x14ac:dyDescent="0.3">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VLOOKUP($M993,People!$A$2:$B$5, 2, FALSE)</f>
        <v>Chuck Magee</v>
      </c>
      <c r="W993" s="3" t="str">
        <f>IFERROR(VLOOKUP($B993, 'Returns'!$A$2:$B$801, 2, FALSE), "No")</f>
        <v>No</v>
      </c>
    </row>
    <row r="994" spans="1:23" x14ac:dyDescent="0.3">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VLOOKUP($M994,People!$A$2:$B$5, 2, FALSE)</f>
        <v>Anna Andreadi</v>
      </c>
      <c r="W994" s="3" t="str">
        <f>IFERROR(VLOOKUP($B994, 'Returns'!$A$2:$B$801, 2, FALSE), "No")</f>
        <v>Yes</v>
      </c>
    </row>
    <row r="995" spans="1:23" x14ac:dyDescent="0.3">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VLOOKUP($M995,People!$A$2:$B$5, 2, FALSE)</f>
        <v>Anna Andreadi</v>
      </c>
      <c r="W995" s="3" t="str">
        <f>IFERROR(VLOOKUP($B995, 'Returns'!$A$2:$B$801, 2, FALSE), "No")</f>
        <v>Yes</v>
      </c>
    </row>
    <row r="996" spans="1:23" x14ac:dyDescent="0.3">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VLOOKUP($M996,People!$A$2:$B$5, 2, FALSE)</f>
        <v>Cassandra Brandow</v>
      </c>
      <c r="W996" s="3" t="str">
        <f>IFERROR(VLOOKUP($B996, 'Returns'!$A$2:$B$801, 2, FALSE), "No")</f>
        <v>No</v>
      </c>
    </row>
    <row r="997" spans="1:23" x14ac:dyDescent="0.3">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VLOOKUP($M997,People!$A$2:$B$5, 2, FALSE)</f>
        <v>Cassandra Brandow</v>
      </c>
      <c r="W997" s="3" t="str">
        <f>IFERROR(VLOOKUP($B997, 'Returns'!$A$2:$B$801, 2, FALSE), "No")</f>
        <v>No</v>
      </c>
    </row>
    <row r="998" spans="1:23" x14ac:dyDescent="0.3">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VLOOKUP($M998,People!$A$2:$B$5, 2, FALSE)</f>
        <v>Cassandra Brandow</v>
      </c>
      <c r="W998" s="3" t="str">
        <f>IFERROR(VLOOKUP($B998, 'Returns'!$A$2:$B$801, 2, FALSE), "No")</f>
        <v>No</v>
      </c>
    </row>
    <row r="999" spans="1:23" x14ac:dyDescent="0.3">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VLOOKUP($M999,People!$A$2:$B$5, 2, FALSE)</f>
        <v>Cassandra Brandow</v>
      </c>
      <c r="W999" s="3" t="str">
        <f>IFERROR(VLOOKUP($B999, 'Returns'!$A$2:$B$801, 2, FALSE), "No")</f>
        <v>No</v>
      </c>
    </row>
    <row r="1000" spans="1:23" x14ac:dyDescent="0.3">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VLOOKUP($M1000,People!$A$2:$B$5, 2, FALSE)</f>
        <v>Cassandra Brandow</v>
      </c>
      <c r="W1000" s="3" t="str">
        <f>IFERROR(VLOOKUP($B1000, 'Returns'!$A$2:$B$801, 2, FALSE), "No")</f>
        <v>No</v>
      </c>
    </row>
    <row r="1001" spans="1:23" x14ac:dyDescent="0.3">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VLOOKUP($M1001,People!$A$2:$B$5, 2, FALSE)</f>
        <v>Cassandra Brandow</v>
      </c>
      <c r="W1001" s="3" t="str">
        <f>IFERROR(VLOOKUP($B1001, 'Returns'!$A$2:$B$801, 2, FALSE), "No")</f>
        <v>No</v>
      </c>
    </row>
    <row r="1002" spans="1:23" x14ac:dyDescent="0.3">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VLOOKUP($M1002,People!$A$2:$B$5, 2, FALSE)</f>
        <v>Anna Andreadi</v>
      </c>
      <c r="W1002" s="3" t="str">
        <f>IFERROR(VLOOKUP($B1002, 'Returns'!$A$2:$B$801, 2, FALSE), "No")</f>
        <v>No</v>
      </c>
    </row>
    <row r="1003" spans="1:23" x14ac:dyDescent="0.3">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VLOOKUP($M1003,People!$A$2:$B$5, 2, FALSE)</f>
        <v>Chuck Magee</v>
      </c>
      <c r="W1003" s="3" t="str">
        <f>IFERROR(VLOOKUP($B1003, 'Returns'!$A$2:$B$801, 2, FALSE), "No")</f>
        <v>No</v>
      </c>
    </row>
    <row r="1004" spans="1:23" x14ac:dyDescent="0.3">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VLOOKUP($M1004,People!$A$2:$B$5, 2, FALSE)</f>
        <v>Chuck Magee</v>
      </c>
      <c r="W1004" s="3" t="str">
        <f>IFERROR(VLOOKUP($B1004, 'Returns'!$A$2:$B$801, 2, FALSE), "No")</f>
        <v>No</v>
      </c>
    </row>
    <row r="1005" spans="1:23" x14ac:dyDescent="0.3">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VLOOKUP($M1005,People!$A$2:$B$5, 2, FALSE)</f>
        <v>Chuck Magee</v>
      </c>
      <c r="W1005" s="3" t="str">
        <f>IFERROR(VLOOKUP($B1005, 'Returns'!$A$2:$B$801, 2, FALSE), "No")</f>
        <v>No</v>
      </c>
    </row>
    <row r="1006" spans="1:23" x14ac:dyDescent="0.3">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VLOOKUP($M1006,People!$A$2:$B$5, 2, FALSE)</f>
        <v>Anna Andreadi</v>
      </c>
      <c r="W1006" s="3" t="str">
        <f>IFERROR(VLOOKUP($B1006, 'Returns'!$A$2:$B$801, 2, FALSE), "No")</f>
        <v>No</v>
      </c>
    </row>
    <row r="1007" spans="1:23" x14ac:dyDescent="0.3">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VLOOKUP($M1007,People!$A$2:$B$5, 2, FALSE)</f>
        <v>Cassandra Brandow</v>
      </c>
      <c r="W1007" s="3" t="str">
        <f>IFERROR(VLOOKUP($B1007, 'Returns'!$A$2:$B$801, 2, FALSE), "No")</f>
        <v>No</v>
      </c>
    </row>
    <row r="1008" spans="1:23" x14ac:dyDescent="0.3">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VLOOKUP($M1008,People!$A$2:$B$5, 2, FALSE)</f>
        <v>Anna Andreadi</v>
      </c>
      <c r="W1008" s="3" t="str">
        <f>IFERROR(VLOOKUP($B1008, 'Returns'!$A$2:$B$801, 2, FALSE), "No")</f>
        <v>No</v>
      </c>
    </row>
    <row r="1009" spans="1:23" x14ac:dyDescent="0.3">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VLOOKUP($M1009,People!$A$2:$B$5, 2, FALSE)</f>
        <v>Anna Andreadi</v>
      </c>
      <c r="W1009" s="3" t="str">
        <f>IFERROR(VLOOKUP($B1009, 'Returns'!$A$2:$B$801, 2, FALSE), "No")</f>
        <v>No</v>
      </c>
    </row>
    <row r="1010" spans="1:23" x14ac:dyDescent="0.3">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VLOOKUP($M1010,People!$A$2:$B$5, 2, FALSE)</f>
        <v>Kelly Williams</v>
      </c>
      <c r="W1010" s="3" t="str">
        <f>IFERROR(VLOOKUP($B1010, 'Returns'!$A$2:$B$801, 2, FALSE), "No")</f>
        <v>No</v>
      </c>
    </row>
    <row r="1011" spans="1:23" x14ac:dyDescent="0.3">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VLOOKUP($M1011,People!$A$2:$B$5, 2, FALSE)</f>
        <v>Kelly Williams</v>
      </c>
      <c r="W1011" s="3" t="str">
        <f>IFERROR(VLOOKUP($B1011, 'Returns'!$A$2:$B$801, 2, FALSE), "No")</f>
        <v>No</v>
      </c>
    </row>
    <row r="1012" spans="1:23" x14ac:dyDescent="0.3">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VLOOKUP($M1012,People!$A$2:$B$5, 2, FALSE)</f>
        <v>Anna Andreadi</v>
      </c>
      <c r="W1012" s="3" t="str">
        <f>IFERROR(VLOOKUP($B1012, 'Returns'!$A$2:$B$801, 2, FALSE), "No")</f>
        <v>No</v>
      </c>
    </row>
    <row r="1013" spans="1:23" x14ac:dyDescent="0.3">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VLOOKUP($M1013,People!$A$2:$B$5, 2, FALSE)</f>
        <v>Anna Andreadi</v>
      </c>
      <c r="W1013" s="3" t="str">
        <f>IFERROR(VLOOKUP($B1013, 'Returns'!$A$2:$B$801, 2, FALSE), "No")</f>
        <v>No</v>
      </c>
    </row>
    <row r="1014" spans="1:23" x14ac:dyDescent="0.3">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VLOOKUP($M1014,People!$A$2:$B$5, 2, FALSE)</f>
        <v>Anna Andreadi</v>
      </c>
      <c r="W1014" s="3" t="str">
        <f>IFERROR(VLOOKUP($B1014, 'Returns'!$A$2:$B$801, 2, FALSE), "No")</f>
        <v>No</v>
      </c>
    </row>
    <row r="1015" spans="1:23" x14ac:dyDescent="0.3">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VLOOKUP($M1015,People!$A$2:$B$5, 2, FALSE)</f>
        <v>Anna Andreadi</v>
      </c>
      <c r="W1015" s="3" t="str">
        <f>IFERROR(VLOOKUP($B1015, 'Returns'!$A$2:$B$801, 2, FALSE), "No")</f>
        <v>Yes</v>
      </c>
    </row>
    <row r="1016" spans="1:23" x14ac:dyDescent="0.3">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VLOOKUP($M1016,People!$A$2:$B$5, 2, FALSE)</f>
        <v>Anna Andreadi</v>
      </c>
      <c r="W1016" s="3" t="str">
        <f>IFERROR(VLOOKUP($B1016, 'Returns'!$A$2:$B$801, 2, FALSE), "No")</f>
        <v>Yes</v>
      </c>
    </row>
    <row r="1017" spans="1:23" x14ac:dyDescent="0.3">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VLOOKUP($M1017,People!$A$2:$B$5, 2, FALSE)</f>
        <v>Anna Andreadi</v>
      </c>
      <c r="W1017" s="3" t="str">
        <f>IFERROR(VLOOKUP($B1017, 'Returns'!$A$2:$B$801, 2, FALSE), "No")</f>
        <v>No</v>
      </c>
    </row>
    <row r="1018" spans="1:23" x14ac:dyDescent="0.3">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VLOOKUP($M1018,People!$A$2:$B$5, 2, FALSE)</f>
        <v>Chuck Magee</v>
      </c>
      <c r="W1018" s="3" t="str">
        <f>IFERROR(VLOOKUP($B1018, 'Returns'!$A$2:$B$801, 2, FALSE), "No")</f>
        <v>No</v>
      </c>
    </row>
    <row r="1019" spans="1:23" x14ac:dyDescent="0.3">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VLOOKUP($M1019,People!$A$2:$B$5, 2, FALSE)</f>
        <v>Chuck Magee</v>
      </c>
      <c r="W1019" s="3" t="str">
        <f>IFERROR(VLOOKUP($B1019, 'Returns'!$A$2:$B$801, 2, FALSE), "No")</f>
        <v>No</v>
      </c>
    </row>
    <row r="1020" spans="1:23" x14ac:dyDescent="0.3">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VLOOKUP($M1020,People!$A$2:$B$5, 2, FALSE)</f>
        <v>Chuck Magee</v>
      </c>
      <c r="W1020" s="3" t="str">
        <f>IFERROR(VLOOKUP($B1020, 'Returns'!$A$2:$B$801, 2, FALSE), "No")</f>
        <v>No</v>
      </c>
    </row>
    <row r="1021" spans="1:23" x14ac:dyDescent="0.3">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VLOOKUP($M1021,People!$A$2:$B$5, 2, FALSE)</f>
        <v>Chuck Magee</v>
      </c>
      <c r="W1021" s="3" t="str">
        <f>IFERROR(VLOOKUP($B1021, 'Returns'!$A$2:$B$801, 2, FALSE), "No")</f>
        <v>No</v>
      </c>
    </row>
    <row r="1022" spans="1:23" x14ac:dyDescent="0.3">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VLOOKUP($M1022,People!$A$2:$B$5, 2, FALSE)</f>
        <v>Chuck Magee</v>
      </c>
      <c r="W1022" s="3" t="str">
        <f>IFERROR(VLOOKUP($B1022, 'Returns'!$A$2:$B$801, 2, FALSE), "No")</f>
        <v>No</v>
      </c>
    </row>
    <row r="1023" spans="1:23" x14ac:dyDescent="0.3">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VLOOKUP($M1023,People!$A$2:$B$5, 2, FALSE)</f>
        <v>Chuck Magee</v>
      </c>
      <c r="W1023" s="3" t="str">
        <f>IFERROR(VLOOKUP($B1023, 'Returns'!$A$2:$B$801, 2, FALSE), "No")</f>
        <v>No</v>
      </c>
    </row>
    <row r="1024" spans="1:23" x14ac:dyDescent="0.3">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VLOOKUP($M1024,People!$A$2:$B$5, 2, FALSE)</f>
        <v>Chuck Magee</v>
      </c>
      <c r="W1024" s="3" t="str">
        <f>IFERROR(VLOOKUP($B1024, 'Returns'!$A$2:$B$801, 2, FALSE), "No")</f>
        <v>No</v>
      </c>
    </row>
    <row r="1025" spans="1:23" x14ac:dyDescent="0.3">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VLOOKUP($M1025,People!$A$2:$B$5, 2, FALSE)</f>
        <v>Chuck Magee</v>
      </c>
      <c r="W1025" s="3" t="str">
        <f>IFERROR(VLOOKUP($B1025, 'Returns'!$A$2:$B$801, 2, FALSE), "No")</f>
        <v>No</v>
      </c>
    </row>
    <row r="1026" spans="1:23" x14ac:dyDescent="0.3">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VLOOKUP($M1026,People!$A$2:$B$5, 2, FALSE)</f>
        <v>Anna Andreadi</v>
      </c>
      <c r="W1026" s="3" t="str">
        <f>IFERROR(VLOOKUP($B1026, 'Returns'!$A$2:$B$801, 2, FALSE), "No")</f>
        <v>No</v>
      </c>
    </row>
    <row r="1027" spans="1:23" x14ac:dyDescent="0.3">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VLOOKUP($M1027,People!$A$2:$B$5, 2, FALSE)</f>
        <v>Chuck Magee</v>
      </c>
      <c r="W1027" s="3" t="str">
        <f>IFERROR(VLOOKUP($B1027, 'Returns'!$A$2:$B$801, 2, FALSE), "No")</f>
        <v>Yes</v>
      </c>
    </row>
    <row r="1028" spans="1:23" x14ac:dyDescent="0.3">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VLOOKUP($M1028,People!$A$2:$B$5, 2, FALSE)</f>
        <v>Chuck Magee</v>
      </c>
      <c r="W1028" s="3" t="str">
        <f>IFERROR(VLOOKUP($B1028, 'Returns'!$A$2:$B$801, 2, FALSE), "No")</f>
        <v>Yes</v>
      </c>
    </row>
    <row r="1029" spans="1:23" x14ac:dyDescent="0.3">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VLOOKUP($M1029,People!$A$2:$B$5, 2, FALSE)</f>
        <v>Chuck Magee</v>
      </c>
      <c r="W1029" s="3" t="str">
        <f>IFERROR(VLOOKUP($B1029, 'Returns'!$A$2:$B$801, 2, FALSE), "No")</f>
        <v>Yes</v>
      </c>
    </row>
    <row r="1030" spans="1:23" x14ac:dyDescent="0.3">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VLOOKUP($M1030,People!$A$2:$B$5, 2, FALSE)</f>
        <v>Chuck Magee</v>
      </c>
      <c r="W1030" s="3" t="str">
        <f>IFERROR(VLOOKUP($B1030, 'Returns'!$A$2:$B$801, 2, FALSE), "No")</f>
        <v>No</v>
      </c>
    </row>
    <row r="1031" spans="1:23" x14ac:dyDescent="0.3">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VLOOKUP($M1031,People!$A$2:$B$5, 2, FALSE)</f>
        <v>Chuck Magee</v>
      </c>
      <c r="W1031" s="3" t="str">
        <f>IFERROR(VLOOKUP($B1031, 'Returns'!$A$2:$B$801, 2, FALSE), "No")</f>
        <v>No</v>
      </c>
    </row>
    <row r="1032" spans="1:23" x14ac:dyDescent="0.3">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VLOOKUP($M1032,People!$A$2:$B$5, 2, FALSE)</f>
        <v>Chuck Magee</v>
      </c>
      <c r="W1032" s="3" t="str">
        <f>IFERROR(VLOOKUP($B1032, 'Returns'!$A$2:$B$801, 2, FALSE), "No")</f>
        <v>No</v>
      </c>
    </row>
    <row r="1033" spans="1:23" x14ac:dyDescent="0.3">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VLOOKUP($M1033,People!$A$2:$B$5, 2, FALSE)</f>
        <v>Chuck Magee</v>
      </c>
      <c r="W1033" s="3" t="str">
        <f>IFERROR(VLOOKUP($B1033, 'Returns'!$A$2:$B$801, 2, FALSE), "No")</f>
        <v>No</v>
      </c>
    </row>
    <row r="1034" spans="1:23" x14ac:dyDescent="0.3">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VLOOKUP($M1034,People!$A$2:$B$5, 2, FALSE)</f>
        <v>Chuck Magee</v>
      </c>
      <c r="W1034" s="3" t="str">
        <f>IFERROR(VLOOKUP($B1034, 'Returns'!$A$2:$B$801, 2, FALSE), "No")</f>
        <v>No</v>
      </c>
    </row>
    <row r="1035" spans="1:23" x14ac:dyDescent="0.3">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VLOOKUP($M1035,People!$A$2:$B$5, 2, FALSE)</f>
        <v>Chuck Magee</v>
      </c>
      <c r="W1035" s="3" t="str">
        <f>IFERROR(VLOOKUP($B1035, 'Returns'!$A$2:$B$801, 2, FALSE), "No")</f>
        <v>No</v>
      </c>
    </row>
    <row r="1036" spans="1:23" x14ac:dyDescent="0.3">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VLOOKUP($M1036,People!$A$2:$B$5, 2, FALSE)</f>
        <v>Chuck Magee</v>
      </c>
      <c r="W1036" s="3" t="str">
        <f>IFERROR(VLOOKUP($B1036, 'Returns'!$A$2:$B$801, 2, FALSE), "No")</f>
        <v>No</v>
      </c>
    </row>
    <row r="1037" spans="1:23" x14ac:dyDescent="0.3">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VLOOKUP($M1037,People!$A$2:$B$5, 2, FALSE)</f>
        <v>Chuck Magee</v>
      </c>
      <c r="W1037" s="3" t="str">
        <f>IFERROR(VLOOKUP($B1037, 'Returns'!$A$2:$B$801, 2, FALSE), "No")</f>
        <v>No</v>
      </c>
    </row>
    <row r="1038" spans="1:23" x14ac:dyDescent="0.3">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VLOOKUP($M1038,People!$A$2:$B$5, 2, FALSE)</f>
        <v>Kelly Williams</v>
      </c>
      <c r="W1038" s="3" t="str">
        <f>IFERROR(VLOOKUP($B1038, 'Returns'!$A$2:$B$801, 2, FALSE), "No")</f>
        <v>No</v>
      </c>
    </row>
    <row r="1039" spans="1:23" x14ac:dyDescent="0.3">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VLOOKUP($M1039,People!$A$2:$B$5, 2, FALSE)</f>
        <v>Anna Andreadi</v>
      </c>
      <c r="W1039" s="3" t="str">
        <f>IFERROR(VLOOKUP($B1039, 'Returns'!$A$2:$B$801, 2, FALSE), "No")</f>
        <v>No</v>
      </c>
    </row>
    <row r="1040" spans="1:23" x14ac:dyDescent="0.3">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VLOOKUP($M1040,People!$A$2:$B$5, 2, FALSE)</f>
        <v>Cassandra Brandow</v>
      </c>
      <c r="W1040" s="3" t="str">
        <f>IFERROR(VLOOKUP($B1040, 'Returns'!$A$2:$B$801, 2, FALSE), "No")</f>
        <v>No</v>
      </c>
    </row>
    <row r="1041" spans="1:23" x14ac:dyDescent="0.3">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VLOOKUP($M1041,People!$A$2:$B$5, 2, FALSE)</f>
        <v>Cassandra Brandow</v>
      </c>
      <c r="W1041" s="3" t="str">
        <f>IFERROR(VLOOKUP($B1041, 'Returns'!$A$2:$B$801, 2, FALSE), "No")</f>
        <v>No</v>
      </c>
    </row>
    <row r="1042" spans="1:23" x14ac:dyDescent="0.3">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VLOOKUP($M1042,People!$A$2:$B$5, 2, FALSE)</f>
        <v>Kelly Williams</v>
      </c>
      <c r="W1042" s="3" t="str">
        <f>IFERROR(VLOOKUP($B1042, 'Returns'!$A$2:$B$801, 2, FALSE), "No")</f>
        <v>No</v>
      </c>
    </row>
    <row r="1043" spans="1:23" x14ac:dyDescent="0.3">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VLOOKUP($M1043,People!$A$2:$B$5, 2, FALSE)</f>
        <v>Chuck Magee</v>
      </c>
      <c r="W1043" s="3" t="str">
        <f>IFERROR(VLOOKUP($B1043, 'Returns'!$A$2:$B$801, 2, FALSE), "No")</f>
        <v>No</v>
      </c>
    </row>
    <row r="1044" spans="1:23" x14ac:dyDescent="0.3">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VLOOKUP($M1044,People!$A$2:$B$5, 2, FALSE)</f>
        <v>Chuck Magee</v>
      </c>
      <c r="W1044" s="3" t="str">
        <f>IFERROR(VLOOKUP($B1044, 'Returns'!$A$2:$B$801, 2, FALSE), "No")</f>
        <v>No</v>
      </c>
    </row>
    <row r="1045" spans="1:23" x14ac:dyDescent="0.3">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VLOOKUP($M1045,People!$A$2:$B$5, 2, FALSE)</f>
        <v>Kelly Williams</v>
      </c>
      <c r="W1045" s="3" t="str">
        <f>IFERROR(VLOOKUP($B1045, 'Returns'!$A$2:$B$801, 2, FALSE), "No")</f>
        <v>No</v>
      </c>
    </row>
    <row r="1046" spans="1:23" x14ac:dyDescent="0.3">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VLOOKUP($M1046,People!$A$2:$B$5, 2, FALSE)</f>
        <v>Kelly Williams</v>
      </c>
      <c r="W1046" s="3" t="str">
        <f>IFERROR(VLOOKUP($B1046, 'Returns'!$A$2:$B$801, 2, FALSE), "No")</f>
        <v>No</v>
      </c>
    </row>
    <row r="1047" spans="1:23" x14ac:dyDescent="0.3">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VLOOKUP($M1047,People!$A$2:$B$5, 2, FALSE)</f>
        <v>Kelly Williams</v>
      </c>
      <c r="W1047" s="3" t="str">
        <f>IFERROR(VLOOKUP($B1047, 'Returns'!$A$2:$B$801, 2, FALSE), "No")</f>
        <v>No</v>
      </c>
    </row>
    <row r="1048" spans="1:23" x14ac:dyDescent="0.3">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VLOOKUP($M1048,People!$A$2:$B$5, 2, FALSE)</f>
        <v>Cassandra Brandow</v>
      </c>
      <c r="W1048" s="3" t="str">
        <f>IFERROR(VLOOKUP($B1048, 'Returns'!$A$2:$B$801, 2, FALSE), "No")</f>
        <v>No</v>
      </c>
    </row>
    <row r="1049" spans="1:23" x14ac:dyDescent="0.3">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VLOOKUP($M1049,People!$A$2:$B$5, 2, FALSE)</f>
        <v>Cassandra Brandow</v>
      </c>
      <c r="W1049" s="3" t="str">
        <f>IFERROR(VLOOKUP($B1049, 'Returns'!$A$2:$B$801, 2, FALSE), "No")</f>
        <v>No</v>
      </c>
    </row>
    <row r="1050" spans="1:23" x14ac:dyDescent="0.3">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VLOOKUP($M1050,People!$A$2:$B$5, 2, FALSE)</f>
        <v>Anna Andreadi</v>
      </c>
      <c r="W1050" s="3" t="str">
        <f>IFERROR(VLOOKUP($B1050, 'Returns'!$A$2:$B$801, 2, FALSE), "No")</f>
        <v>No</v>
      </c>
    </row>
    <row r="1051" spans="1:23" x14ac:dyDescent="0.3">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VLOOKUP($M1051,People!$A$2:$B$5, 2, FALSE)</f>
        <v>Anna Andreadi</v>
      </c>
      <c r="W1051" s="3" t="str">
        <f>IFERROR(VLOOKUP($B1051, 'Returns'!$A$2:$B$801, 2, FALSE), "No")</f>
        <v>No</v>
      </c>
    </row>
    <row r="1052" spans="1:23" x14ac:dyDescent="0.3">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VLOOKUP($M1052,People!$A$2:$B$5, 2, FALSE)</f>
        <v>Chuck Magee</v>
      </c>
      <c r="W1052" s="3" t="str">
        <f>IFERROR(VLOOKUP($B1052, 'Returns'!$A$2:$B$801, 2, FALSE), "No")</f>
        <v>No</v>
      </c>
    </row>
    <row r="1053" spans="1:23" x14ac:dyDescent="0.3">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VLOOKUP($M1053,People!$A$2:$B$5, 2, FALSE)</f>
        <v>Chuck Magee</v>
      </c>
      <c r="W1053" s="3" t="str">
        <f>IFERROR(VLOOKUP($B1053, 'Returns'!$A$2:$B$801, 2, FALSE), "No")</f>
        <v>No</v>
      </c>
    </row>
    <row r="1054" spans="1:23" x14ac:dyDescent="0.3">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VLOOKUP($M1054,People!$A$2:$B$5, 2, FALSE)</f>
        <v>Chuck Magee</v>
      </c>
      <c r="W1054" s="3" t="str">
        <f>IFERROR(VLOOKUP($B1054, 'Returns'!$A$2:$B$801, 2, FALSE), "No")</f>
        <v>No</v>
      </c>
    </row>
    <row r="1055" spans="1:23" x14ac:dyDescent="0.3">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VLOOKUP($M1055,People!$A$2:$B$5, 2, FALSE)</f>
        <v>Chuck Magee</v>
      </c>
      <c r="W1055" s="3" t="str">
        <f>IFERROR(VLOOKUP($B1055, 'Returns'!$A$2:$B$801, 2, FALSE), "No")</f>
        <v>No</v>
      </c>
    </row>
    <row r="1056" spans="1:23" x14ac:dyDescent="0.3">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VLOOKUP($M1056,People!$A$2:$B$5, 2, FALSE)</f>
        <v>Chuck Magee</v>
      </c>
      <c r="W1056" s="3" t="str">
        <f>IFERROR(VLOOKUP($B1056, 'Returns'!$A$2:$B$801, 2, FALSE), "No")</f>
        <v>No</v>
      </c>
    </row>
    <row r="1057" spans="1:23" x14ac:dyDescent="0.3">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VLOOKUP($M1057,People!$A$2:$B$5, 2, FALSE)</f>
        <v>Chuck Magee</v>
      </c>
      <c r="W1057" s="3" t="str">
        <f>IFERROR(VLOOKUP($B1057, 'Returns'!$A$2:$B$801, 2, FALSE), "No")</f>
        <v>No</v>
      </c>
    </row>
    <row r="1058" spans="1:23" x14ac:dyDescent="0.3">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VLOOKUP($M1058,People!$A$2:$B$5, 2, FALSE)</f>
        <v>Chuck Magee</v>
      </c>
      <c r="W1058" s="3" t="str">
        <f>IFERROR(VLOOKUP($B1058, 'Returns'!$A$2:$B$801, 2, FALSE), "No")</f>
        <v>No</v>
      </c>
    </row>
    <row r="1059" spans="1:23" x14ac:dyDescent="0.3">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VLOOKUP($M1059,People!$A$2:$B$5, 2, FALSE)</f>
        <v>Anna Andreadi</v>
      </c>
      <c r="W1059" s="3" t="str">
        <f>IFERROR(VLOOKUP($B1059, 'Returns'!$A$2:$B$801, 2, FALSE), "No")</f>
        <v>No</v>
      </c>
    </row>
    <row r="1060" spans="1:23" x14ac:dyDescent="0.3">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VLOOKUP($M1060,People!$A$2:$B$5, 2, FALSE)</f>
        <v>Anna Andreadi</v>
      </c>
      <c r="W1060" s="3" t="str">
        <f>IFERROR(VLOOKUP($B1060, 'Returns'!$A$2:$B$801, 2, FALSE), "No")</f>
        <v>No</v>
      </c>
    </row>
    <row r="1061" spans="1:23" x14ac:dyDescent="0.3">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VLOOKUP($M1061,People!$A$2:$B$5, 2, FALSE)</f>
        <v>Chuck Magee</v>
      </c>
      <c r="W1061" s="3" t="str">
        <f>IFERROR(VLOOKUP($B1061, 'Returns'!$A$2:$B$801, 2, FALSE), "No")</f>
        <v>No</v>
      </c>
    </row>
    <row r="1062" spans="1:23" x14ac:dyDescent="0.3">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VLOOKUP($M1062,People!$A$2:$B$5, 2, FALSE)</f>
        <v>Kelly Williams</v>
      </c>
      <c r="W1062" s="3" t="str">
        <f>IFERROR(VLOOKUP($B1062, 'Returns'!$A$2:$B$801, 2, FALSE), "No")</f>
        <v>No</v>
      </c>
    </row>
    <row r="1063" spans="1:23" x14ac:dyDescent="0.3">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VLOOKUP($M1063,People!$A$2:$B$5, 2, FALSE)</f>
        <v>Chuck Magee</v>
      </c>
      <c r="W1063" s="3" t="str">
        <f>IFERROR(VLOOKUP($B1063, 'Returns'!$A$2:$B$801, 2, FALSE), "No")</f>
        <v>No</v>
      </c>
    </row>
    <row r="1064" spans="1:23" x14ac:dyDescent="0.3">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VLOOKUP($M1064,People!$A$2:$B$5, 2, FALSE)</f>
        <v>Chuck Magee</v>
      </c>
      <c r="W1064" s="3" t="str">
        <f>IFERROR(VLOOKUP($B1064, 'Returns'!$A$2:$B$801, 2, FALSE), "No")</f>
        <v>No</v>
      </c>
    </row>
    <row r="1065" spans="1:23" x14ac:dyDescent="0.3">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VLOOKUP($M1065,People!$A$2:$B$5, 2, FALSE)</f>
        <v>Chuck Magee</v>
      </c>
      <c r="W1065" s="3" t="str">
        <f>IFERROR(VLOOKUP($B1065, 'Returns'!$A$2:$B$801, 2, FALSE), "No")</f>
        <v>No</v>
      </c>
    </row>
    <row r="1066" spans="1:23" x14ac:dyDescent="0.3">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VLOOKUP($M1066,People!$A$2:$B$5, 2, FALSE)</f>
        <v>Chuck Magee</v>
      </c>
      <c r="W1066" s="3" t="str">
        <f>IFERROR(VLOOKUP($B1066, 'Returns'!$A$2:$B$801, 2, FALSE), "No")</f>
        <v>No</v>
      </c>
    </row>
    <row r="1067" spans="1:23" x14ac:dyDescent="0.3">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VLOOKUP($M1067,People!$A$2:$B$5, 2, FALSE)</f>
        <v>Chuck Magee</v>
      </c>
      <c r="W1067" s="3" t="str">
        <f>IFERROR(VLOOKUP($B1067, 'Returns'!$A$2:$B$801, 2, FALSE), "No")</f>
        <v>No</v>
      </c>
    </row>
    <row r="1068" spans="1:23" x14ac:dyDescent="0.3">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VLOOKUP($M1068,People!$A$2:$B$5, 2, FALSE)</f>
        <v>Chuck Magee</v>
      </c>
      <c r="W1068" s="3" t="str">
        <f>IFERROR(VLOOKUP($B1068, 'Returns'!$A$2:$B$801, 2, FALSE), "No")</f>
        <v>No</v>
      </c>
    </row>
    <row r="1069" spans="1:23" x14ac:dyDescent="0.3">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VLOOKUP($M1069,People!$A$2:$B$5, 2, FALSE)</f>
        <v>Anna Andreadi</v>
      </c>
      <c r="W1069" s="3" t="str">
        <f>IFERROR(VLOOKUP($B1069, 'Returns'!$A$2:$B$801, 2, FALSE), "No")</f>
        <v>No</v>
      </c>
    </row>
    <row r="1070" spans="1:23" x14ac:dyDescent="0.3">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VLOOKUP($M1070,People!$A$2:$B$5, 2, FALSE)</f>
        <v>Kelly Williams</v>
      </c>
      <c r="W1070" s="3" t="str">
        <f>IFERROR(VLOOKUP($B1070, 'Returns'!$A$2:$B$801, 2, FALSE), "No")</f>
        <v>No</v>
      </c>
    </row>
    <row r="1071" spans="1:23" x14ac:dyDescent="0.3">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VLOOKUP($M1071,People!$A$2:$B$5, 2, FALSE)</f>
        <v>Chuck Magee</v>
      </c>
      <c r="W1071" s="3" t="str">
        <f>IFERROR(VLOOKUP($B1071, 'Returns'!$A$2:$B$801, 2, FALSE), "No")</f>
        <v>No</v>
      </c>
    </row>
    <row r="1072" spans="1:23" x14ac:dyDescent="0.3">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VLOOKUP($M1072,People!$A$2:$B$5, 2, FALSE)</f>
        <v>Anna Andreadi</v>
      </c>
      <c r="W1072" s="3" t="str">
        <f>IFERROR(VLOOKUP($B1072, 'Returns'!$A$2:$B$801, 2, FALSE), "No")</f>
        <v>No</v>
      </c>
    </row>
    <row r="1073" spans="1:23" x14ac:dyDescent="0.3">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VLOOKUP($M1073,People!$A$2:$B$5, 2, FALSE)</f>
        <v>Anna Andreadi</v>
      </c>
      <c r="W1073" s="3" t="str">
        <f>IFERROR(VLOOKUP($B1073, 'Returns'!$A$2:$B$801, 2, FALSE), "No")</f>
        <v>Yes</v>
      </c>
    </row>
    <row r="1074" spans="1:23" x14ac:dyDescent="0.3">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VLOOKUP($M1074,People!$A$2:$B$5, 2, FALSE)</f>
        <v>Chuck Magee</v>
      </c>
      <c r="W1074" s="3" t="str">
        <f>IFERROR(VLOOKUP($B1074, 'Returns'!$A$2:$B$801, 2, FALSE), "No")</f>
        <v>No</v>
      </c>
    </row>
    <row r="1075" spans="1:23" x14ac:dyDescent="0.3">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VLOOKUP($M1075,People!$A$2:$B$5, 2, FALSE)</f>
        <v>Anna Andreadi</v>
      </c>
      <c r="W1075" s="3" t="str">
        <f>IFERROR(VLOOKUP($B1075, 'Returns'!$A$2:$B$801, 2, FALSE), "No")</f>
        <v>No</v>
      </c>
    </row>
    <row r="1076" spans="1:23" x14ac:dyDescent="0.3">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VLOOKUP($M1076,People!$A$2:$B$5, 2, FALSE)</f>
        <v>Anna Andreadi</v>
      </c>
      <c r="W1076" s="3" t="str">
        <f>IFERROR(VLOOKUP($B1076, 'Returns'!$A$2:$B$801, 2, FALSE), "No")</f>
        <v>No</v>
      </c>
    </row>
    <row r="1077" spans="1:23" x14ac:dyDescent="0.3">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VLOOKUP($M1077,People!$A$2:$B$5, 2, FALSE)</f>
        <v>Anna Andreadi</v>
      </c>
      <c r="W1077" s="3" t="str">
        <f>IFERROR(VLOOKUP($B1077, 'Returns'!$A$2:$B$801, 2, FALSE), "No")</f>
        <v>No</v>
      </c>
    </row>
    <row r="1078" spans="1:23" x14ac:dyDescent="0.3">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VLOOKUP($M1078,People!$A$2:$B$5, 2, FALSE)</f>
        <v>Kelly Williams</v>
      </c>
      <c r="W1078" s="3" t="str">
        <f>IFERROR(VLOOKUP($B1078, 'Returns'!$A$2:$B$801, 2, FALSE), "No")</f>
        <v>No</v>
      </c>
    </row>
    <row r="1079" spans="1:23" x14ac:dyDescent="0.3">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VLOOKUP($M1079,People!$A$2:$B$5, 2, FALSE)</f>
        <v>Anna Andreadi</v>
      </c>
      <c r="W1079" s="3" t="str">
        <f>IFERROR(VLOOKUP($B1079, 'Returns'!$A$2:$B$801, 2, FALSE), "No")</f>
        <v>No</v>
      </c>
    </row>
    <row r="1080" spans="1:23" x14ac:dyDescent="0.3">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VLOOKUP($M1080,People!$A$2:$B$5, 2, FALSE)</f>
        <v>Anna Andreadi</v>
      </c>
      <c r="W1080" s="3" t="str">
        <f>IFERROR(VLOOKUP($B1080, 'Returns'!$A$2:$B$801, 2, FALSE), "No")</f>
        <v>No</v>
      </c>
    </row>
    <row r="1081" spans="1:23" x14ac:dyDescent="0.3">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VLOOKUP($M1081,People!$A$2:$B$5, 2, FALSE)</f>
        <v>Anna Andreadi</v>
      </c>
      <c r="W1081" s="3" t="str">
        <f>IFERROR(VLOOKUP($B1081, 'Returns'!$A$2:$B$801, 2, FALSE), "No")</f>
        <v>No</v>
      </c>
    </row>
    <row r="1082" spans="1:23" x14ac:dyDescent="0.3">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VLOOKUP($M1082,People!$A$2:$B$5, 2, FALSE)</f>
        <v>Kelly Williams</v>
      </c>
      <c r="W1082" s="3" t="str">
        <f>IFERROR(VLOOKUP($B1082, 'Returns'!$A$2:$B$801, 2, FALSE), "No")</f>
        <v>No</v>
      </c>
    </row>
    <row r="1083" spans="1:23" x14ac:dyDescent="0.3">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VLOOKUP($M1083,People!$A$2:$B$5, 2, FALSE)</f>
        <v>Kelly Williams</v>
      </c>
      <c r="W1083" s="3" t="str">
        <f>IFERROR(VLOOKUP($B1083, 'Returns'!$A$2:$B$801, 2, FALSE), "No")</f>
        <v>No</v>
      </c>
    </row>
    <row r="1084" spans="1:23" x14ac:dyDescent="0.3">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VLOOKUP($M1084,People!$A$2:$B$5, 2, FALSE)</f>
        <v>Chuck Magee</v>
      </c>
      <c r="W1084" s="3" t="str">
        <f>IFERROR(VLOOKUP($B1084, 'Returns'!$A$2:$B$801, 2, FALSE), "No")</f>
        <v>No</v>
      </c>
    </row>
    <row r="1085" spans="1:23" x14ac:dyDescent="0.3">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VLOOKUP($M1085,People!$A$2:$B$5, 2, FALSE)</f>
        <v>Chuck Magee</v>
      </c>
      <c r="W1085" s="3" t="str">
        <f>IFERROR(VLOOKUP($B1085, 'Returns'!$A$2:$B$801, 2, FALSE), "No")</f>
        <v>No</v>
      </c>
    </row>
    <row r="1086" spans="1:23" x14ac:dyDescent="0.3">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VLOOKUP($M1086,People!$A$2:$B$5, 2, FALSE)</f>
        <v>Chuck Magee</v>
      </c>
      <c r="W1086" s="3" t="str">
        <f>IFERROR(VLOOKUP($B1086, 'Returns'!$A$2:$B$801, 2, FALSE), "No")</f>
        <v>No</v>
      </c>
    </row>
    <row r="1087" spans="1:23" x14ac:dyDescent="0.3">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VLOOKUP($M1087,People!$A$2:$B$5, 2, FALSE)</f>
        <v>Chuck Magee</v>
      </c>
      <c r="W1087" s="3" t="str">
        <f>IFERROR(VLOOKUP($B1087, 'Returns'!$A$2:$B$801, 2, FALSE), "No")</f>
        <v>No</v>
      </c>
    </row>
    <row r="1088" spans="1:23" x14ac:dyDescent="0.3">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VLOOKUP($M1088,People!$A$2:$B$5, 2, FALSE)</f>
        <v>Kelly Williams</v>
      </c>
      <c r="W1088" s="3" t="str">
        <f>IFERROR(VLOOKUP($B1088, 'Returns'!$A$2:$B$801, 2, FALSE), "No")</f>
        <v>No</v>
      </c>
    </row>
    <row r="1089" spans="1:23" x14ac:dyDescent="0.3">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VLOOKUP($M1089,People!$A$2:$B$5, 2, FALSE)</f>
        <v>Anna Andreadi</v>
      </c>
      <c r="W1089" s="3" t="str">
        <f>IFERROR(VLOOKUP($B1089, 'Returns'!$A$2:$B$801, 2, FALSE), "No")</f>
        <v>No</v>
      </c>
    </row>
    <row r="1090" spans="1:23" x14ac:dyDescent="0.3">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VLOOKUP($M1090,People!$A$2:$B$5, 2, FALSE)</f>
        <v>Anna Andreadi</v>
      </c>
      <c r="W1090" s="3" t="str">
        <f>IFERROR(VLOOKUP($B1090, 'Returns'!$A$2:$B$801, 2, FALSE), "No")</f>
        <v>No</v>
      </c>
    </row>
    <row r="1091" spans="1:23" x14ac:dyDescent="0.3">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VLOOKUP($M1091,People!$A$2:$B$5, 2, FALSE)</f>
        <v>Cassandra Brandow</v>
      </c>
      <c r="W1091" s="3" t="str">
        <f>IFERROR(VLOOKUP($B1091, 'Returns'!$A$2:$B$801, 2, FALSE), "No")</f>
        <v>No</v>
      </c>
    </row>
    <row r="1092" spans="1:23" x14ac:dyDescent="0.3">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VLOOKUP($M1092,People!$A$2:$B$5, 2, FALSE)</f>
        <v>Cassandra Brandow</v>
      </c>
      <c r="W1092" s="3" t="str">
        <f>IFERROR(VLOOKUP($B1092, 'Returns'!$A$2:$B$801, 2, FALSE), "No")</f>
        <v>No</v>
      </c>
    </row>
    <row r="1093" spans="1:23" x14ac:dyDescent="0.3">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VLOOKUP($M1093,People!$A$2:$B$5, 2, FALSE)</f>
        <v>Anna Andreadi</v>
      </c>
      <c r="W1093" s="3" t="str">
        <f>IFERROR(VLOOKUP($B1093, 'Returns'!$A$2:$B$801, 2, FALSE), "No")</f>
        <v>Yes</v>
      </c>
    </row>
    <row r="1094" spans="1:23" x14ac:dyDescent="0.3">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VLOOKUP($M1094,People!$A$2:$B$5, 2, FALSE)</f>
        <v>Anna Andreadi</v>
      </c>
      <c r="W1094" s="3" t="str">
        <f>IFERROR(VLOOKUP($B1094, 'Returns'!$A$2:$B$801, 2, FALSE), "No")</f>
        <v>Yes</v>
      </c>
    </row>
    <row r="1095" spans="1:23" x14ac:dyDescent="0.3">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VLOOKUP($M1095,People!$A$2:$B$5, 2, FALSE)</f>
        <v>Chuck Magee</v>
      </c>
      <c r="W1095" s="3" t="str">
        <f>IFERROR(VLOOKUP($B1095, 'Returns'!$A$2:$B$801, 2, FALSE), "No")</f>
        <v>No</v>
      </c>
    </row>
    <row r="1096" spans="1:23" x14ac:dyDescent="0.3">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VLOOKUP($M1096,People!$A$2:$B$5, 2, FALSE)</f>
        <v>Chuck Magee</v>
      </c>
      <c r="W1096" s="3" t="str">
        <f>IFERROR(VLOOKUP($B1096, 'Returns'!$A$2:$B$801, 2, FALSE), "No")</f>
        <v>No</v>
      </c>
    </row>
    <row r="1097" spans="1:23" x14ac:dyDescent="0.3">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VLOOKUP($M1097,People!$A$2:$B$5, 2, FALSE)</f>
        <v>Cassandra Brandow</v>
      </c>
      <c r="W1097" s="3" t="str">
        <f>IFERROR(VLOOKUP($B1097, 'Returns'!$A$2:$B$801, 2, FALSE), "No")</f>
        <v>No</v>
      </c>
    </row>
    <row r="1098" spans="1:23" x14ac:dyDescent="0.3">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VLOOKUP($M1098,People!$A$2:$B$5, 2, FALSE)</f>
        <v>Cassandra Brandow</v>
      </c>
      <c r="W1098" s="3" t="str">
        <f>IFERROR(VLOOKUP($B1098, 'Returns'!$A$2:$B$801, 2, FALSE), "No")</f>
        <v>No</v>
      </c>
    </row>
    <row r="1099" spans="1:23" x14ac:dyDescent="0.3">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VLOOKUP($M1099,People!$A$2:$B$5, 2, FALSE)</f>
        <v>Anna Andreadi</v>
      </c>
      <c r="W1099" s="3" t="str">
        <f>IFERROR(VLOOKUP($B1099, 'Returns'!$A$2:$B$801, 2, FALSE), "No")</f>
        <v>Yes</v>
      </c>
    </row>
    <row r="1100" spans="1:23" x14ac:dyDescent="0.3">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VLOOKUP($M1100,People!$A$2:$B$5, 2, FALSE)</f>
        <v>Anna Andreadi</v>
      </c>
      <c r="W1100" s="3" t="str">
        <f>IFERROR(VLOOKUP($B1100, 'Returns'!$A$2:$B$801, 2, FALSE), "No")</f>
        <v>No</v>
      </c>
    </row>
    <row r="1101" spans="1:23" x14ac:dyDescent="0.3">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VLOOKUP($M1101,People!$A$2:$B$5, 2, FALSE)</f>
        <v>Anna Andreadi</v>
      </c>
      <c r="W1101" s="3" t="str">
        <f>IFERROR(VLOOKUP($B1101, 'Returns'!$A$2:$B$801, 2, FALSE), "No")</f>
        <v>No</v>
      </c>
    </row>
    <row r="1102" spans="1:23" x14ac:dyDescent="0.3">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VLOOKUP($M1102,People!$A$2:$B$5, 2, FALSE)</f>
        <v>Anna Andreadi</v>
      </c>
      <c r="W1102" s="3" t="str">
        <f>IFERROR(VLOOKUP($B1102, 'Returns'!$A$2:$B$801, 2, FALSE), "No")</f>
        <v>No</v>
      </c>
    </row>
    <row r="1103" spans="1:23" x14ac:dyDescent="0.3">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VLOOKUP($M1103,People!$A$2:$B$5, 2, FALSE)</f>
        <v>Anna Andreadi</v>
      </c>
      <c r="W1103" s="3" t="str">
        <f>IFERROR(VLOOKUP($B1103, 'Returns'!$A$2:$B$801, 2, FALSE), "No")</f>
        <v>No</v>
      </c>
    </row>
    <row r="1104" spans="1:23" x14ac:dyDescent="0.3">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VLOOKUP($M1104,People!$A$2:$B$5, 2, FALSE)</f>
        <v>Kelly Williams</v>
      </c>
      <c r="W1104" s="3" t="str">
        <f>IFERROR(VLOOKUP($B1104, 'Returns'!$A$2:$B$801, 2, FALSE), "No")</f>
        <v>No</v>
      </c>
    </row>
    <row r="1105" spans="1:23" x14ac:dyDescent="0.3">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VLOOKUP($M1105,People!$A$2:$B$5, 2, FALSE)</f>
        <v>Kelly Williams</v>
      </c>
      <c r="W1105" s="3" t="str">
        <f>IFERROR(VLOOKUP($B1105, 'Returns'!$A$2:$B$801, 2, FALSE), "No")</f>
        <v>No</v>
      </c>
    </row>
    <row r="1106" spans="1:23" x14ac:dyDescent="0.3">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VLOOKUP($M1106,People!$A$2:$B$5, 2, FALSE)</f>
        <v>Anna Andreadi</v>
      </c>
      <c r="W1106" s="3" t="str">
        <f>IFERROR(VLOOKUP($B1106, 'Returns'!$A$2:$B$801, 2, FALSE), "No")</f>
        <v>Yes</v>
      </c>
    </row>
    <row r="1107" spans="1:23" x14ac:dyDescent="0.3">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VLOOKUP($M1107,People!$A$2:$B$5, 2, FALSE)</f>
        <v>Kelly Williams</v>
      </c>
      <c r="W1107" s="3" t="str">
        <f>IFERROR(VLOOKUP($B1107, 'Returns'!$A$2:$B$801, 2, FALSE), "No")</f>
        <v>No</v>
      </c>
    </row>
    <row r="1108" spans="1:23" x14ac:dyDescent="0.3">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VLOOKUP($M1108,People!$A$2:$B$5, 2, FALSE)</f>
        <v>Kelly Williams</v>
      </c>
      <c r="W1108" s="3" t="str">
        <f>IFERROR(VLOOKUP($B1108, 'Returns'!$A$2:$B$801, 2, FALSE), "No")</f>
        <v>No</v>
      </c>
    </row>
    <row r="1109" spans="1:23" x14ac:dyDescent="0.3">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VLOOKUP($M1109,People!$A$2:$B$5, 2, FALSE)</f>
        <v>Kelly Williams</v>
      </c>
      <c r="W1109" s="3" t="str">
        <f>IFERROR(VLOOKUP($B1109, 'Returns'!$A$2:$B$801, 2, FALSE), "No")</f>
        <v>No</v>
      </c>
    </row>
    <row r="1110" spans="1:23" x14ac:dyDescent="0.3">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VLOOKUP($M1110,People!$A$2:$B$5, 2, FALSE)</f>
        <v>Kelly Williams</v>
      </c>
      <c r="W1110" s="3" t="str">
        <f>IFERROR(VLOOKUP($B1110, 'Returns'!$A$2:$B$801, 2, FALSE), "No")</f>
        <v>No</v>
      </c>
    </row>
    <row r="1111" spans="1:23" x14ac:dyDescent="0.3">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VLOOKUP($M1111,People!$A$2:$B$5, 2, FALSE)</f>
        <v>Kelly Williams</v>
      </c>
      <c r="W1111" s="3" t="str">
        <f>IFERROR(VLOOKUP($B1111, 'Returns'!$A$2:$B$801, 2, FALSE), "No")</f>
        <v>No</v>
      </c>
    </row>
    <row r="1112" spans="1:23" x14ac:dyDescent="0.3">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VLOOKUP($M1112,People!$A$2:$B$5, 2, FALSE)</f>
        <v>Kelly Williams</v>
      </c>
      <c r="W1112" s="3" t="str">
        <f>IFERROR(VLOOKUP($B1112, 'Returns'!$A$2:$B$801, 2, FALSE), "No")</f>
        <v>No</v>
      </c>
    </row>
    <row r="1113" spans="1:23" x14ac:dyDescent="0.3">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VLOOKUP($M1113,People!$A$2:$B$5, 2, FALSE)</f>
        <v>Kelly Williams</v>
      </c>
      <c r="W1113" s="3" t="str">
        <f>IFERROR(VLOOKUP($B1113, 'Returns'!$A$2:$B$801, 2, FALSE), "No")</f>
        <v>No</v>
      </c>
    </row>
    <row r="1114" spans="1:23" x14ac:dyDescent="0.3">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VLOOKUP($M1114,People!$A$2:$B$5, 2, FALSE)</f>
        <v>Kelly Williams</v>
      </c>
      <c r="W1114" s="3" t="str">
        <f>IFERROR(VLOOKUP($B1114, 'Returns'!$A$2:$B$801, 2, FALSE), "No")</f>
        <v>No</v>
      </c>
    </row>
    <row r="1115" spans="1:23" x14ac:dyDescent="0.3">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VLOOKUP($M1115,People!$A$2:$B$5, 2, FALSE)</f>
        <v>Anna Andreadi</v>
      </c>
      <c r="W1115" s="3" t="str">
        <f>IFERROR(VLOOKUP($B1115, 'Returns'!$A$2:$B$801, 2, FALSE), "No")</f>
        <v>Yes</v>
      </c>
    </row>
    <row r="1116" spans="1:23" x14ac:dyDescent="0.3">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VLOOKUP($M1116,People!$A$2:$B$5, 2, FALSE)</f>
        <v>Anna Andreadi</v>
      </c>
      <c r="W1116" s="3" t="str">
        <f>IFERROR(VLOOKUP($B1116, 'Returns'!$A$2:$B$801, 2, FALSE), "No")</f>
        <v>Yes</v>
      </c>
    </row>
    <row r="1117" spans="1:23" x14ac:dyDescent="0.3">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VLOOKUP($M1117,People!$A$2:$B$5, 2, FALSE)</f>
        <v>Anna Andreadi</v>
      </c>
      <c r="W1117" s="3" t="str">
        <f>IFERROR(VLOOKUP($B1117, 'Returns'!$A$2:$B$801, 2, FALSE), "No")</f>
        <v>Yes</v>
      </c>
    </row>
    <row r="1118" spans="1:23" x14ac:dyDescent="0.3">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VLOOKUP($M1118,People!$A$2:$B$5, 2, FALSE)</f>
        <v>Anna Andreadi</v>
      </c>
      <c r="W1118" s="3" t="str">
        <f>IFERROR(VLOOKUP($B1118, 'Returns'!$A$2:$B$801, 2, FALSE), "No")</f>
        <v>No</v>
      </c>
    </row>
    <row r="1119" spans="1:23" x14ac:dyDescent="0.3">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VLOOKUP($M1119,People!$A$2:$B$5, 2, FALSE)</f>
        <v>Cassandra Brandow</v>
      </c>
      <c r="W1119" s="3" t="str">
        <f>IFERROR(VLOOKUP($B1119, 'Returns'!$A$2:$B$801, 2, FALSE), "No")</f>
        <v>No</v>
      </c>
    </row>
    <row r="1120" spans="1:23" x14ac:dyDescent="0.3">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VLOOKUP($M1120,People!$A$2:$B$5, 2, FALSE)</f>
        <v>Cassandra Brandow</v>
      </c>
      <c r="W1120" s="3" t="str">
        <f>IFERROR(VLOOKUP($B1120, 'Returns'!$A$2:$B$801, 2, FALSE), "No")</f>
        <v>No</v>
      </c>
    </row>
    <row r="1121" spans="1:23" x14ac:dyDescent="0.3">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VLOOKUP($M1121,People!$A$2:$B$5, 2, FALSE)</f>
        <v>Cassandra Brandow</v>
      </c>
      <c r="W1121" s="3" t="str">
        <f>IFERROR(VLOOKUP($B1121, 'Returns'!$A$2:$B$801, 2, FALSE), "No")</f>
        <v>No</v>
      </c>
    </row>
    <row r="1122" spans="1:23" x14ac:dyDescent="0.3">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VLOOKUP($M1122,People!$A$2:$B$5, 2, FALSE)</f>
        <v>Cassandra Brandow</v>
      </c>
      <c r="W1122" s="3" t="str">
        <f>IFERROR(VLOOKUP($B1122, 'Returns'!$A$2:$B$801, 2, FALSE), "No")</f>
        <v>No</v>
      </c>
    </row>
    <row r="1123" spans="1:23" x14ac:dyDescent="0.3">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VLOOKUP($M1123,People!$A$2:$B$5, 2, FALSE)</f>
        <v>Cassandra Brandow</v>
      </c>
      <c r="W1123" s="3" t="str">
        <f>IFERROR(VLOOKUP($B1123, 'Returns'!$A$2:$B$801, 2, FALSE), "No")</f>
        <v>No</v>
      </c>
    </row>
    <row r="1124" spans="1:23" x14ac:dyDescent="0.3">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VLOOKUP($M1124,People!$A$2:$B$5, 2, FALSE)</f>
        <v>Cassandra Brandow</v>
      </c>
      <c r="W1124" s="3" t="str">
        <f>IFERROR(VLOOKUP($B1124, 'Returns'!$A$2:$B$801, 2, FALSE), "No")</f>
        <v>No</v>
      </c>
    </row>
    <row r="1125" spans="1:23" x14ac:dyDescent="0.3">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VLOOKUP($M1125,People!$A$2:$B$5, 2, FALSE)</f>
        <v>Cassandra Brandow</v>
      </c>
      <c r="W1125" s="3" t="str">
        <f>IFERROR(VLOOKUP($B1125, 'Returns'!$A$2:$B$801, 2, FALSE), "No")</f>
        <v>No</v>
      </c>
    </row>
    <row r="1126" spans="1:23" x14ac:dyDescent="0.3">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VLOOKUP($M1126,People!$A$2:$B$5, 2, FALSE)</f>
        <v>Cassandra Brandow</v>
      </c>
      <c r="W1126" s="3" t="str">
        <f>IFERROR(VLOOKUP($B1126, 'Returns'!$A$2:$B$801, 2, FALSE), "No")</f>
        <v>No</v>
      </c>
    </row>
    <row r="1127" spans="1:23" x14ac:dyDescent="0.3">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VLOOKUP($M1127,People!$A$2:$B$5, 2, FALSE)</f>
        <v>Cassandra Brandow</v>
      </c>
      <c r="W1127" s="3" t="str">
        <f>IFERROR(VLOOKUP($B1127, 'Returns'!$A$2:$B$801, 2, FALSE), "No")</f>
        <v>No</v>
      </c>
    </row>
    <row r="1128" spans="1:23" x14ac:dyDescent="0.3">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VLOOKUP($M1128,People!$A$2:$B$5, 2, FALSE)</f>
        <v>Cassandra Brandow</v>
      </c>
      <c r="W1128" s="3" t="str">
        <f>IFERROR(VLOOKUP($B1128, 'Returns'!$A$2:$B$801, 2, FALSE), "No")</f>
        <v>No</v>
      </c>
    </row>
    <row r="1129" spans="1:23" x14ac:dyDescent="0.3">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VLOOKUP($M1129,People!$A$2:$B$5, 2, FALSE)</f>
        <v>Kelly Williams</v>
      </c>
      <c r="W1129" s="3" t="str">
        <f>IFERROR(VLOOKUP($B1129, 'Returns'!$A$2:$B$801, 2, FALSE), "No")</f>
        <v>No</v>
      </c>
    </row>
    <row r="1130" spans="1:23" x14ac:dyDescent="0.3">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VLOOKUP($M1130,People!$A$2:$B$5, 2, FALSE)</f>
        <v>Kelly Williams</v>
      </c>
      <c r="W1130" s="3" t="str">
        <f>IFERROR(VLOOKUP($B1130, 'Returns'!$A$2:$B$801, 2, FALSE), "No")</f>
        <v>No</v>
      </c>
    </row>
    <row r="1131" spans="1:23" x14ac:dyDescent="0.3">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VLOOKUP($M1131,People!$A$2:$B$5, 2, FALSE)</f>
        <v>Cassandra Brandow</v>
      </c>
      <c r="W1131" s="3" t="str">
        <f>IFERROR(VLOOKUP($B1131, 'Returns'!$A$2:$B$801, 2, FALSE), "No")</f>
        <v>No</v>
      </c>
    </row>
    <row r="1132" spans="1:23" x14ac:dyDescent="0.3">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VLOOKUP($M1132,People!$A$2:$B$5, 2, FALSE)</f>
        <v>Cassandra Brandow</v>
      </c>
      <c r="W1132" s="3" t="str">
        <f>IFERROR(VLOOKUP($B1132, 'Returns'!$A$2:$B$801, 2, FALSE), "No")</f>
        <v>No</v>
      </c>
    </row>
    <row r="1133" spans="1:23" x14ac:dyDescent="0.3">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VLOOKUP($M1133,People!$A$2:$B$5, 2, FALSE)</f>
        <v>Cassandra Brandow</v>
      </c>
      <c r="W1133" s="3" t="str">
        <f>IFERROR(VLOOKUP($B1133, 'Returns'!$A$2:$B$801, 2, FALSE), "No")</f>
        <v>No</v>
      </c>
    </row>
    <row r="1134" spans="1:23" x14ac:dyDescent="0.3">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VLOOKUP($M1134,People!$A$2:$B$5, 2, FALSE)</f>
        <v>Anna Andreadi</v>
      </c>
      <c r="W1134" s="3" t="str">
        <f>IFERROR(VLOOKUP($B1134, 'Returns'!$A$2:$B$801, 2, FALSE), "No")</f>
        <v>No</v>
      </c>
    </row>
    <row r="1135" spans="1:23" x14ac:dyDescent="0.3">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VLOOKUP($M1135,People!$A$2:$B$5, 2, FALSE)</f>
        <v>Chuck Magee</v>
      </c>
      <c r="W1135" s="3" t="str">
        <f>IFERROR(VLOOKUP($B1135, 'Returns'!$A$2:$B$801, 2, FALSE), "No")</f>
        <v>No</v>
      </c>
    </row>
    <row r="1136" spans="1:23" x14ac:dyDescent="0.3">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VLOOKUP($M1136,People!$A$2:$B$5, 2, FALSE)</f>
        <v>Chuck Magee</v>
      </c>
      <c r="W1136" s="3" t="str">
        <f>IFERROR(VLOOKUP($B1136, 'Returns'!$A$2:$B$801, 2, FALSE), "No")</f>
        <v>No</v>
      </c>
    </row>
    <row r="1137" spans="1:23" x14ac:dyDescent="0.3">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VLOOKUP($M1137,People!$A$2:$B$5, 2, FALSE)</f>
        <v>Cassandra Brandow</v>
      </c>
      <c r="W1137" s="3" t="str">
        <f>IFERROR(VLOOKUP($B1137, 'Returns'!$A$2:$B$801, 2, FALSE), "No")</f>
        <v>No</v>
      </c>
    </row>
    <row r="1138" spans="1:23" x14ac:dyDescent="0.3">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VLOOKUP($M1138,People!$A$2:$B$5, 2, FALSE)</f>
        <v>Kelly Williams</v>
      </c>
      <c r="W1138" s="3" t="str">
        <f>IFERROR(VLOOKUP($B1138, 'Returns'!$A$2:$B$801, 2, FALSE), "No")</f>
        <v>No</v>
      </c>
    </row>
    <row r="1139" spans="1:23" x14ac:dyDescent="0.3">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VLOOKUP($M1139,People!$A$2:$B$5, 2, FALSE)</f>
        <v>Kelly Williams</v>
      </c>
      <c r="W1139" s="3" t="str">
        <f>IFERROR(VLOOKUP($B1139, 'Returns'!$A$2:$B$801, 2, FALSE), "No")</f>
        <v>No</v>
      </c>
    </row>
    <row r="1140" spans="1:23" x14ac:dyDescent="0.3">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VLOOKUP($M1140,People!$A$2:$B$5, 2, FALSE)</f>
        <v>Kelly Williams</v>
      </c>
      <c r="W1140" s="3" t="str">
        <f>IFERROR(VLOOKUP($B1140, 'Returns'!$A$2:$B$801, 2, FALSE), "No")</f>
        <v>No</v>
      </c>
    </row>
    <row r="1141" spans="1:23" x14ac:dyDescent="0.3">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VLOOKUP($M1141,People!$A$2:$B$5, 2, FALSE)</f>
        <v>Kelly Williams</v>
      </c>
      <c r="W1141" s="3" t="str">
        <f>IFERROR(VLOOKUP($B1141, 'Returns'!$A$2:$B$801, 2, FALSE), "No")</f>
        <v>No</v>
      </c>
    </row>
    <row r="1142" spans="1:23" x14ac:dyDescent="0.3">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VLOOKUP($M1142,People!$A$2:$B$5, 2, FALSE)</f>
        <v>Kelly Williams</v>
      </c>
      <c r="W1142" s="3" t="str">
        <f>IFERROR(VLOOKUP($B1142, 'Returns'!$A$2:$B$801, 2, FALSE), "No")</f>
        <v>No</v>
      </c>
    </row>
    <row r="1143" spans="1:23" x14ac:dyDescent="0.3">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VLOOKUP($M1143,People!$A$2:$B$5, 2, FALSE)</f>
        <v>Anna Andreadi</v>
      </c>
      <c r="W1143" s="3" t="str">
        <f>IFERROR(VLOOKUP($B1143, 'Returns'!$A$2:$B$801, 2, FALSE), "No")</f>
        <v>No</v>
      </c>
    </row>
    <row r="1144" spans="1:23" x14ac:dyDescent="0.3">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VLOOKUP($M1144,People!$A$2:$B$5, 2, FALSE)</f>
        <v>Anna Andreadi</v>
      </c>
      <c r="W1144" s="3" t="str">
        <f>IFERROR(VLOOKUP($B1144, 'Returns'!$A$2:$B$801, 2, FALSE), "No")</f>
        <v>No</v>
      </c>
    </row>
    <row r="1145" spans="1:23" x14ac:dyDescent="0.3">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VLOOKUP($M1145,People!$A$2:$B$5, 2, FALSE)</f>
        <v>Anna Andreadi</v>
      </c>
      <c r="W1145" s="3" t="str">
        <f>IFERROR(VLOOKUP($B1145, 'Returns'!$A$2:$B$801, 2, FALSE), "No")</f>
        <v>No</v>
      </c>
    </row>
    <row r="1146" spans="1:23" x14ac:dyDescent="0.3">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VLOOKUP($M1146,People!$A$2:$B$5, 2, FALSE)</f>
        <v>Anna Andreadi</v>
      </c>
      <c r="W1146" s="3" t="str">
        <f>IFERROR(VLOOKUP($B1146, 'Returns'!$A$2:$B$801, 2, FALSE), "No")</f>
        <v>No</v>
      </c>
    </row>
    <row r="1147" spans="1:23" x14ac:dyDescent="0.3">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VLOOKUP($M1147,People!$A$2:$B$5, 2, FALSE)</f>
        <v>Anna Andreadi</v>
      </c>
      <c r="W1147" s="3" t="str">
        <f>IFERROR(VLOOKUP($B1147, 'Returns'!$A$2:$B$801, 2, FALSE), "No")</f>
        <v>No</v>
      </c>
    </row>
    <row r="1148" spans="1:23" x14ac:dyDescent="0.3">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VLOOKUP($M1148,People!$A$2:$B$5, 2, FALSE)</f>
        <v>Kelly Williams</v>
      </c>
      <c r="W1148" s="3" t="str">
        <f>IFERROR(VLOOKUP($B1148, 'Returns'!$A$2:$B$801, 2, FALSE), "No")</f>
        <v>No</v>
      </c>
    </row>
    <row r="1149" spans="1:23" x14ac:dyDescent="0.3">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VLOOKUP($M1149,People!$A$2:$B$5, 2, FALSE)</f>
        <v>Kelly Williams</v>
      </c>
      <c r="W1149" s="3" t="str">
        <f>IFERROR(VLOOKUP($B1149, 'Returns'!$A$2:$B$801, 2, FALSE), "No")</f>
        <v>No</v>
      </c>
    </row>
    <row r="1150" spans="1:23" x14ac:dyDescent="0.3">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VLOOKUP($M1150,People!$A$2:$B$5, 2, FALSE)</f>
        <v>Kelly Williams</v>
      </c>
      <c r="W1150" s="3" t="str">
        <f>IFERROR(VLOOKUP($B1150, 'Returns'!$A$2:$B$801, 2, FALSE), "No")</f>
        <v>No</v>
      </c>
    </row>
    <row r="1151" spans="1:23" x14ac:dyDescent="0.3">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VLOOKUP($M1151,People!$A$2:$B$5, 2, FALSE)</f>
        <v>Kelly Williams</v>
      </c>
      <c r="W1151" s="3" t="str">
        <f>IFERROR(VLOOKUP($B1151, 'Returns'!$A$2:$B$801, 2, FALSE), "No")</f>
        <v>No</v>
      </c>
    </row>
    <row r="1152" spans="1:23" x14ac:dyDescent="0.3">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VLOOKUP($M1152,People!$A$2:$B$5, 2, FALSE)</f>
        <v>Kelly Williams</v>
      </c>
      <c r="W1152" s="3" t="str">
        <f>IFERROR(VLOOKUP($B1152, 'Returns'!$A$2:$B$801, 2, FALSE), "No")</f>
        <v>No</v>
      </c>
    </row>
    <row r="1153" spans="1:23" x14ac:dyDescent="0.3">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VLOOKUP($M1153,People!$A$2:$B$5, 2, FALSE)</f>
        <v>Chuck Magee</v>
      </c>
      <c r="W1153" s="3" t="str">
        <f>IFERROR(VLOOKUP($B1153, 'Returns'!$A$2:$B$801, 2, FALSE), "No")</f>
        <v>No</v>
      </c>
    </row>
    <row r="1154" spans="1:23" x14ac:dyDescent="0.3">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VLOOKUP($M1154,People!$A$2:$B$5, 2, FALSE)</f>
        <v>Anna Andreadi</v>
      </c>
      <c r="W1154" s="3" t="str">
        <f>IFERROR(VLOOKUP($B1154, 'Returns'!$A$2:$B$801, 2, FALSE), "No")</f>
        <v>No</v>
      </c>
    </row>
    <row r="1155" spans="1:23" x14ac:dyDescent="0.3">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VLOOKUP($M1155,People!$A$2:$B$5, 2, FALSE)</f>
        <v>Anna Andreadi</v>
      </c>
      <c r="W1155" s="3" t="str">
        <f>IFERROR(VLOOKUP($B1155, 'Returns'!$A$2:$B$801, 2, FALSE), "No")</f>
        <v>No</v>
      </c>
    </row>
    <row r="1156" spans="1:23" x14ac:dyDescent="0.3">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VLOOKUP($M1156,People!$A$2:$B$5, 2, FALSE)</f>
        <v>Cassandra Brandow</v>
      </c>
      <c r="W1156" s="3" t="str">
        <f>IFERROR(VLOOKUP($B1156, 'Returns'!$A$2:$B$801, 2, FALSE), "No")</f>
        <v>No</v>
      </c>
    </row>
    <row r="1157" spans="1:23" x14ac:dyDescent="0.3">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VLOOKUP($M1157,People!$A$2:$B$5, 2, FALSE)</f>
        <v>Cassandra Brandow</v>
      </c>
      <c r="W1157" s="3" t="str">
        <f>IFERROR(VLOOKUP($B1157, 'Returns'!$A$2:$B$801, 2, FALSE), "No")</f>
        <v>No</v>
      </c>
    </row>
    <row r="1158" spans="1:23" x14ac:dyDescent="0.3">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VLOOKUP($M1158,People!$A$2:$B$5, 2, FALSE)</f>
        <v>Cassandra Brandow</v>
      </c>
      <c r="W1158" s="3" t="str">
        <f>IFERROR(VLOOKUP($B1158, 'Returns'!$A$2:$B$801, 2, FALSE), "No")</f>
        <v>No</v>
      </c>
    </row>
    <row r="1159" spans="1:23" x14ac:dyDescent="0.3">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VLOOKUP($M1159,People!$A$2:$B$5, 2, FALSE)</f>
        <v>Cassandra Brandow</v>
      </c>
      <c r="W1159" s="3" t="str">
        <f>IFERROR(VLOOKUP($B1159, 'Returns'!$A$2:$B$801, 2, FALSE), "No")</f>
        <v>No</v>
      </c>
    </row>
    <row r="1160" spans="1:23" x14ac:dyDescent="0.3">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VLOOKUP($M1160,People!$A$2:$B$5, 2, FALSE)</f>
        <v>Anna Andreadi</v>
      </c>
      <c r="W1160" s="3" t="str">
        <f>IFERROR(VLOOKUP($B1160, 'Returns'!$A$2:$B$801, 2, FALSE), "No")</f>
        <v>No</v>
      </c>
    </row>
    <row r="1161" spans="1:23" x14ac:dyDescent="0.3">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VLOOKUP($M1161,People!$A$2:$B$5, 2, FALSE)</f>
        <v>Kelly Williams</v>
      </c>
      <c r="W1161" s="3" t="str">
        <f>IFERROR(VLOOKUP($B1161, 'Returns'!$A$2:$B$801, 2, FALSE), "No")</f>
        <v>No</v>
      </c>
    </row>
    <row r="1162" spans="1:23" x14ac:dyDescent="0.3">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VLOOKUP($M1162,People!$A$2:$B$5, 2, FALSE)</f>
        <v>Kelly Williams</v>
      </c>
      <c r="W1162" s="3" t="str">
        <f>IFERROR(VLOOKUP($B1162, 'Returns'!$A$2:$B$801, 2, FALSE), "No")</f>
        <v>No</v>
      </c>
    </row>
    <row r="1163" spans="1:23" x14ac:dyDescent="0.3">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VLOOKUP($M1163,People!$A$2:$B$5, 2, FALSE)</f>
        <v>Anna Andreadi</v>
      </c>
      <c r="W1163" s="3" t="str">
        <f>IFERROR(VLOOKUP($B1163, 'Returns'!$A$2:$B$801, 2, FALSE), "No")</f>
        <v>Yes</v>
      </c>
    </row>
    <row r="1164" spans="1:23" x14ac:dyDescent="0.3">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VLOOKUP($M1164,People!$A$2:$B$5, 2, FALSE)</f>
        <v>Chuck Magee</v>
      </c>
      <c r="W1164" s="3" t="str">
        <f>IFERROR(VLOOKUP($B1164, 'Returns'!$A$2:$B$801, 2, FALSE), "No")</f>
        <v>No</v>
      </c>
    </row>
    <row r="1165" spans="1:23" x14ac:dyDescent="0.3">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VLOOKUP($M1165,People!$A$2:$B$5, 2, FALSE)</f>
        <v>Chuck Magee</v>
      </c>
      <c r="W1165" s="3" t="str">
        <f>IFERROR(VLOOKUP($B1165, 'Returns'!$A$2:$B$801, 2, FALSE), "No")</f>
        <v>No</v>
      </c>
    </row>
    <row r="1166" spans="1:23" x14ac:dyDescent="0.3">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VLOOKUP($M1166,People!$A$2:$B$5, 2, FALSE)</f>
        <v>Chuck Magee</v>
      </c>
      <c r="W1166" s="3" t="str">
        <f>IFERROR(VLOOKUP($B1166, 'Returns'!$A$2:$B$801, 2, FALSE), "No")</f>
        <v>No</v>
      </c>
    </row>
    <row r="1167" spans="1:23" x14ac:dyDescent="0.3">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VLOOKUP($M1167,People!$A$2:$B$5, 2, FALSE)</f>
        <v>Kelly Williams</v>
      </c>
      <c r="W1167" s="3" t="str">
        <f>IFERROR(VLOOKUP($B1167, 'Returns'!$A$2:$B$801, 2, FALSE), "No")</f>
        <v>No</v>
      </c>
    </row>
    <row r="1168" spans="1:23" x14ac:dyDescent="0.3">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VLOOKUP($M1168,People!$A$2:$B$5, 2, FALSE)</f>
        <v>Anna Andreadi</v>
      </c>
      <c r="W1168" s="3" t="str">
        <f>IFERROR(VLOOKUP($B1168, 'Returns'!$A$2:$B$801, 2, FALSE), "No")</f>
        <v>No</v>
      </c>
    </row>
    <row r="1169" spans="1:23" x14ac:dyDescent="0.3">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VLOOKUP($M1169,People!$A$2:$B$5, 2, FALSE)</f>
        <v>Chuck Magee</v>
      </c>
      <c r="W1169" s="3" t="str">
        <f>IFERROR(VLOOKUP($B1169, 'Returns'!$A$2:$B$801, 2, FALSE), "No")</f>
        <v>No</v>
      </c>
    </row>
    <row r="1170" spans="1:23" x14ac:dyDescent="0.3">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VLOOKUP($M1170,People!$A$2:$B$5, 2, FALSE)</f>
        <v>Chuck Magee</v>
      </c>
      <c r="W1170" s="3" t="str">
        <f>IFERROR(VLOOKUP($B1170, 'Returns'!$A$2:$B$801, 2, FALSE), "No")</f>
        <v>No</v>
      </c>
    </row>
    <row r="1171" spans="1:23" x14ac:dyDescent="0.3">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VLOOKUP($M1171,People!$A$2:$B$5, 2, FALSE)</f>
        <v>Chuck Magee</v>
      </c>
      <c r="W1171" s="3" t="str">
        <f>IFERROR(VLOOKUP($B1171, 'Returns'!$A$2:$B$801, 2, FALSE), "No")</f>
        <v>No</v>
      </c>
    </row>
    <row r="1172" spans="1:23" x14ac:dyDescent="0.3">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VLOOKUP($M1172,People!$A$2:$B$5, 2, FALSE)</f>
        <v>Chuck Magee</v>
      </c>
      <c r="W1172" s="3" t="str">
        <f>IFERROR(VLOOKUP($B1172, 'Returns'!$A$2:$B$801, 2, FALSE), "No")</f>
        <v>No</v>
      </c>
    </row>
    <row r="1173" spans="1:23" x14ac:dyDescent="0.3">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VLOOKUP($M1173,People!$A$2:$B$5, 2, FALSE)</f>
        <v>Kelly Williams</v>
      </c>
      <c r="W1173" s="3" t="str">
        <f>IFERROR(VLOOKUP($B1173, 'Returns'!$A$2:$B$801, 2, FALSE), "No")</f>
        <v>No</v>
      </c>
    </row>
    <row r="1174" spans="1:23" x14ac:dyDescent="0.3">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VLOOKUP($M1174,People!$A$2:$B$5, 2, FALSE)</f>
        <v>Anna Andreadi</v>
      </c>
      <c r="W1174" s="3" t="str">
        <f>IFERROR(VLOOKUP($B1174, 'Returns'!$A$2:$B$801, 2, FALSE), "No")</f>
        <v>No</v>
      </c>
    </row>
    <row r="1175" spans="1:23" x14ac:dyDescent="0.3">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VLOOKUP($M1175,People!$A$2:$B$5, 2, FALSE)</f>
        <v>Kelly Williams</v>
      </c>
      <c r="W1175" s="3" t="str">
        <f>IFERROR(VLOOKUP($B1175, 'Returns'!$A$2:$B$801, 2, FALSE), "No")</f>
        <v>No</v>
      </c>
    </row>
    <row r="1176" spans="1:23" x14ac:dyDescent="0.3">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VLOOKUP($M1176,People!$A$2:$B$5, 2, FALSE)</f>
        <v>Chuck Magee</v>
      </c>
      <c r="W1176" s="3" t="str">
        <f>IFERROR(VLOOKUP($B1176, 'Returns'!$A$2:$B$801, 2, FALSE), "No")</f>
        <v>No</v>
      </c>
    </row>
    <row r="1177" spans="1:23" x14ac:dyDescent="0.3">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VLOOKUP($M1177,People!$A$2:$B$5, 2, FALSE)</f>
        <v>Chuck Magee</v>
      </c>
      <c r="W1177" s="3" t="str">
        <f>IFERROR(VLOOKUP($B1177, 'Returns'!$A$2:$B$801, 2, FALSE), "No")</f>
        <v>No</v>
      </c>
    </row>
    <row r="1178" spans="1:23" x14ac:dyDescent="0.3">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VLOOKUP($M1178,People!$A$2:$B$5, 2, FALSE)</f>
        <v>Anna Andreadi</v>
      </c>
      <c r="W1178" s="3" t="str">
        <f>IFERROR(VLOOKUP($B1178, 'Returns'!$A$2:$B$801, 2, FALSE), "No")</f>
        <v>No</v>
      </c>
    </row>
    <row r="1179" spans="1:23" x14ac:dyDescent="0.3">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VLOOKUP($M1179,People!$A$2:$B$5, 2, FALSE)</f>
        <v>Chuck Magee</v>
      </c>
      <c r="W1179" s="3" t="str">
        <f>IFERROR(VLOOKUP($B1179, 'Returns'!$A$2:$B$801, 2, FALSE), "No")</f>
        <v>No</v>
      </c>
    </row>
    <row r="1180" spans="1:23" x14ac:dyDescent="0.3">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VLOOKUP($M1180,People!$A$2:$B$5, 2, FALSE)</f>
        <v>Chuck Magee</v>
      </c>
      <c r="W1180" s="3" t="str">
        <f>IFERROR(VLOOKUP($B1180, 'Returns'!$A$2:$B$801, 2, FALSE), "No")</f>
        <v>No</v>
      </c>
    </row>
    <row r="1181" spans="1:23" x14ac:dyDescent="0.3">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VLOOKUP($M1181,People!$A$2:$B$5, 2, FALSE)</f>
        <v>Kelly Williams</v>
      </c>
      <c r="W1181" s="3" t="str">
        <f>IFERROR(VLOOKUP($B1181, 'Returns'!$A$2:$B$801, 2, FALSE), "No")</f>
        <v>No</v>
      </c>
    </row>
    <row r="1182" spans="1:23" x14ac:dyDescent="0.3">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VLOOKUP($M1182,People!$A$2:$B$5, 2, FALSE)</f>
        <v>Chuck Magee</v>
      </c>
      <c r="W1182" s="3" t="str">
        <f>IFERROR(VLOOKUP($B1182, 'Returns'!$A$2:$B$801, 2, FALSE), "No")</f>
        <v>No</v>
      </c>
    </row>
    <row r="1183" spans="1:23" x14ac:dyDescent="0.3">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VLOOKUP($M1183,People!$A$2:$B$5, 2, FALSE)</f>
        <v>Chuck Magee</v>
      </c>
      <c r="W1183" s="3" t="str">
        <f>IFERROR(VLOOKUP($B1183, 'Returns'!$A$2:$B$801, 2, FALSE), "No")</f>
        <v>No</v>
      </c>
    </row>
    <row r="1184" spans="1:23" x14ac:dyDescent="0.3">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VLOOKUP($M1184,People!$A$2:$B$5, 2, FALSE)</f>
        <v>Cassandra Brandow</v>
      </c>
      <c r="W1184" s="3" t="str">
        <f>IFERROR(VLOOKUP($B1184, 'Returns'!$A$2:$B$801, 2, FALSE), "No")</f>
        <v>No</v>
      </c>
    </row>
    <row r="1185" spans="1:23" x14ac:dyDescent="0.3">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VLOOKUP($M1185,People!$A$2:$B$5, 2, FALSE)</f>
        <v>Cassandra Brandow</v>
      </c>
      <c r="W1185" s="3" t="str">
        <f>IFERROR(VLOOKUP($B1185, 'Returns'!$A$2:$B$801, 2, FALSE), "No")</f>
        <v>No</v>
      </c>
    </row>
    <row r="1186" spans="1:23" x14ac:dyDescent="0.3">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VLOOKUP($M1186,People!$A$2:$B$5, 2, FALSE)</f>
        <v>Anna Andreadi</v>
      </c>
      <c r="W1186" s="3" t="str">
        <f>IFERROR(VLOOKUP($B1186, 'Returns'!$A$2:$B$801, 2, FALSE), "No")</f>
        <v>Yes</v>
      </c>
    </row>
    <row r="1187" spans="1:23" x14ac:dyDescent="0.3">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VLOOKUP($M1187,People!$A$2:$B$5, 2, FALSE)</f>
        <v>Anna Andreadi</v>
      </c>
      <c r="W1187" s="3" t="str">
        <f>IFERROR(VLOOKUP($B1187, 'Returns'!$A$2:$B$801, 2, FALSE), "No")</f>
        <v>Yes</v>
      </c>
    </row>
    <row r="1188" spans="1:23" x14ac:dyDescent="0.3">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VLOOKUP($M1188,People!$A$2:$B$5, 2, FALSE)</f>
        <v>Anna Andreadi</v>
      </c>
      <c r="W1188" s="3" t="str">
        <f>IFERROR(VLOOKUP($B1188, 'Returns'!$A$2:$B$801, 2, FALSE), "No")</f>
        <v>Yes</v>
      </c>
    </row>
    <row r="1189" spans="1:23" x14ac:dyDescent="0.3">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VLOOKUP($M1189,People!$A$2:$B$5, 2, FALSE)</f>
        <v>Anna Andreadi</v>
      </c>
      <c r="W1189" s="3" t="str">
        <f>IFERROR(VLOOKUP($B1189, 'Returns'!$A$2:$B$801, 2, FALSE), "No")</f>
        <v>Yes</v>
      </c>
    </row>
    <row r="1190" spans="1:23" x14ac:dyDescent="0.3">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VLOOKUP($M1190,People!$A$2:$B$5, 2, FALSE)</f>
        <v>Anna Andreadi</v>
      </c>
      <c r="W1190" s="3" t="str">
        <f>IFERROR(VLOOKUP($B1190, 'Returns'!$A$2:$B$801, 2, FALSE), "No")</f>
        <v>Yes</v>
      </c>
    </row>
    <row r="1191" spans="1:23" x14ac:dyDescent="0.3">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VLOOKUP($M1191,People!$A$2:$B$5, 2, FALSE)</f>
        <v>Anna Andreadi</v>
      </c>
      <c r="W1191" s="3" t="str">
        <f>IFERROR(VLOOKUP($B1191, 'Returns'!$A$2:$B$801, 2, FALSE), "No")</f>
        <v>Yes</v>
      </c>
    </row>
    <row r="1192" spans="1:23" x14ac:dyDescent="0.3">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VLOOKUP($M1192,People!$A$2:$B$5, 2, FALSE)</f>
        <v>Anna Andreadi</v>
      </c>
      <c r="W1192" s="3" t="str">
        <f>IFERROR(VLOOKUP($B1192, 'Returns'!$A$2:$B$801, 2, FALSE), "No")</f>
        <v>Yes</v>
      </c>
    </row>
    <row r="1193" spans="1:23" x14ac:dyDescent="0.3">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VLOOKUP($M1193,People!$A$2:$B$5, 2, FALSE)</f>
        <v>Anna Andreadi</v>
      </c>
      <c r="W1193" s="3" t="str">
        <f>IFERROR(VLOOKUP($B1193, 'Returns'!$A$2:$B$801, 2, FALSE), "No")</f>
        <v>Yes</v>
      </c>
    </row>
    <row r="1194" spans="1:23" x14ac:dyDescent="0.3">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VLOOKUP($M1194,People!$A$2:$B$5, 2, FALSE)</f>
        <v>Anna Andreadi</v>
      </c>
      <c r="W1194" s="3" t="str">
        <f>IFERROR(VLOOKUP($B1194, 'Returns'!$A$2:$B$801, 2, FALSE), "No")</f>
        <v>Yes</v>
      </c>
    </row>
    <row r="1195" spans="1:23" x14ac:dyDescent="0.3">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VLOOKUP($M1195,People!$A$2:$B$5, 2, FALSE)</f>
        <v>Cassandra Brandow</v>
      </c>
      <c r="W1195" s="3" t="str">
        <f>IFERROR(VLOOKUP($B1195, 'Returns'!$A$2:$B$801, 2, FALSE), "No")</f>
        <v>No</v>
      </c>
    </row>
    <row r="1196" spans="1:23" x14ac:dyDescent="0.3">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VLOOKUP($M1196,People!$A$2:$B$5, 2, FALSE)</f>
        <v>Cassandra Brandow</v>
      </c>
      <c r="W1196" s="3" t="str">
        <f>IFERROR(VLOOKUP($B1196, 'Returns'!$A$2:$B$801, 2, FALSE), "No")</f>
        <v>No</v>
      </c>
    </row>
    <row r="1197" spans="1:23" x14ac:dyDescent="0.3">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VLOOKUP($M1197,People!$A$2:$B$5, 2, FALSE)</f>
        <v>Cassandra Brandow</v>
      </c>
      <c r="W1197" s="3" t="str">
        <f>IFERROR(VLOOKUP($B1197, 'Returns'!$A$2:$B$801, 2, FALSE), "No")</f>
        <v>No</v>
      </c>
    </row>
    <row r="1198" spans="1:23" x14ac:dyDescent="0.3">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VLOOKUP($M1198,People!$A$2:$B$5, 2, FALSE)</f>
        <v>Cassandra Brandow</v>
      </c>
      <c r="W1198" s="3" t="str">
        <f>IFERROR(VLOOKUP($B1198, 'Returns'!$A$2:$B$801, 2, FALSE), "No")</f>
        <v>No</v>
      </c>
    </row>
    <row r="1199" spans="1:23" x14ac:dyDescent="0.3">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VLOOKUP($M1199,People!$A$2:$B$5, 2, FALSE)</f>
        <v>Kelly Williams</v>
      </c>
      <c r="W1199" s="3" t="str">
        <f>IFERROR(VLOOKUP($B1199, 'Returns'!$A$2:$B$801, 2, FALSE), "No")</f>
        <v>No</v>
      </c>
    </row>
    <row r="1200" spans="1:23" x14ac:dyDescent="0.3">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VLOOKUP($M1200,People!$A$2:$B$5, 2, FALSE)</f>
        <v>Kelly Williams</v>
      </c>
      <c r="W1200" s="3" t="str">
        <f>IFERROR(VLOOKUP($B1200, 'Returns'!$A$2:$B$801, 2, FALSE), "No")</f>
        <v>No</v>
      </c>
    </row>
    <row r="1201" spans="1:23" x14ac:dyDescent="0.3">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VLOOKUP($M1201,People!$A$2:$B$5, 2, FALSE)</f>
        <v>Kelly Williams</v>
      </c>
      <c r="W1201" s="3" t="str">
        <f>IFERROR(VLOOKUP($B1201, 'Returns'!$A$2:$B$801, 2, FALSE), "No")</f>
        <v>No</v>
      </c>
    </row>
    <row r="1202" spans="1:23" x14ac:dyDescent="0.3">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VLOOKUP($M1202,People!$A$2:$B$5, 2, FALSE)</f>
        <v>Anna Andreadi</v>
      </c>
      <c r="W1202" s="3" t="str">
        <f>IFERROR(VLOOKUP($B1202, 'Returns'!$A$2:$B$801, 2, FALSE), "No")</f>
        <v>Yes</v>
      </c>
    </row>
    <row r="1203" spans="1:23" x14ac:dyDescent="0.3">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VLOOKUP($M1203,People!$A$2:$B$5, 2, FALSE)</f>
        <v>Anna Andreadi</v>
      </c>
      <c r="W1203" s="3" t="str">
        <f>IFERROR(VLOOKUP($B1203, 'Returns'!$A$2:$B$801, 2, FALSE), "No")</f>
        <v>Yes</v>
      </c>
    </row>
    <row r="1204" spans="1:23" x14ac:dyDescent="0.3">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VLOOKUP($M1204,People!$A$2:$B$5, 2, FALSE)</f>
        <v>Anna Andreadi</v>
      </c>
      <c r="W1204" s="3" t="str">
        <f>IFERROR(VLOOKUP($B1204, 'Returns'!$A$2:$B$801, 2, FALSE), "No")</f>
        <v>Yes</v>
      </c>
    </row>
    <row r="1205" spans="1:23" x14ac:dyDescent="0.3">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VLOOKUP($M1205,People!$A$2:$B$5, 2, FALSE)</f>
        <v>Anna Andreadi</v>
      </c>
      <c r="W1205" s="3" t="str">
        <f>IFERROR(VLOOKUP($B1205, 'Returns'!$A$2:$B$801, 2, FALSE), "No")</f>
        <v>Yes</v>
      </c>
    </row>
    <row r="1206" spans="1:23" x14ac:dyDescent="0.3">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VLOOKUP($M1206,People!$A$2:$B$5, 2, FALSE)</f>
        <v>Anna Andreadi</v>
      </c>
      <c r="W1206" s="3" t="str">
        <f>IFERROR(VLOOKUP($B1206, 'Returns'!$A$2:$B$801, 2, FALSE), "No")</f>
        <v>Yes</v>
      </c>
    </row>
    <row r="1207" spans="1:23" x14ac:dyDescent="0.3">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VLOOKUP($M1207,People!$A$2:$B$5, 2, FALSE)</f>
        <v>Cassandra Brandow</v>
      </c>
      <c r="W1207" s="3" t="str">
        <f>IFERROR(VLOOKUP($B1207, 'Returns'!$A$2:$B$801, 2, FALSE), "No")</f>
        <v>No</v>
      </c>
    </row>
    <row r="1208" spans="1:23" x14ac:dyDescent="0.3">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VLOOKUP($M1208,People!$A$2:$B$5, 2, FALSE)</f>
        <v>Chuck Magee</v>
      </c>
      <c r="W1208" s="3" t="str">
        <f>IFERROR(VLOOKUP($B1208, 'Returns'!$A$2:$B$801, 2, FALSE), "No")</f>
        <v>No</v>
      </c>
    </row>
    <row r="1209" spans="1:23" x14ac:dyDescent="0.3">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VLOOKUP($M1209,People!$A$2:$B$5, 2, FALSE)</f>
        <v>Chuck Magee</v>
      </c>
      <c r="W1209" s="3" t="str">
        <f>IFERROR(VLOOKUP($B1209, 'Returns'!$A$2:$B$801, 2, FALSE), "No")</f>
        <v>No</v>
      </c>
    </row>
    <row r="1210" spans="1:23" x14ac:dyDescent="0.3">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VLOOKUP($M1210,People!$A$2:$B$5, 2, FALSE)</f>
        <v>Chuck Magee</v>
      </c>
      <c r="W1210" s="3" t="str">
        <f>IFERROR(VLOOKUP($B1210, 'Returns'!$A$2:$B$801, 2, FALSE), "No")</f>
        <v>No</v>
      </c>
    </row>
    <row r="1211" spans="1:23" x14ac:dyDescent="0.3">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VLOOKUP($M1211,People!$A$2:$B$5, 2, FALSE)</f>
        <v>Chuck Magee</v>
      </c>
      <c r="W1211" s="3" t="str">
        <f>IFERROR(VLOOKUP($B1211, 'Returns'!$A$2:$B$801, 2, FALSE), "No")</f>
        <v>No</v>
      </c>
    </row>
    <row r="1212" spans="1:23" x14ac:dyDescent="0.3">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VLOOKUP($M1212,People!$A$2:$B$5, 2, FALSE)</f>
        <v>Chuck Magee</v>
      </c>
      <c r="W1212" s="3" t="str">
        <f>IFERROR(VLOOKUP($B1212, 'Returns'!$A$2:$B$801, 2, FALSE), "No")</f>
        <v>No</v>
      </c>
    </row>
    <row r="1213" spans="1:23" x14ac:dyDescent="0.3">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VLOOKUP($M1213,People!$A$2:$B$5, 2, FALSE)</f>
        <v>Chuck Magee</v>
      </c>
      <c r="W1213" s="3" t="str">
        <f>IFERROR(VLOOKUP($B1213, 'Returns'!$A$2:$B$801, 2, FALSE), "No")</f>
        <v>No</v>
      </c>
    </row>
    <row r="1214" spans="1:23" x14ac:dyDescent="0.3">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VLOOKUP($M1214,People!$A$2:$B$5, 2, FALSE)</f>
        <v>Chuck Magee</v>
      </c>
      <c r="W1214" s="3" t="str">
        <f>IFERROR(VLOOKUP($B1214, 'Returns'!$A$2:$B$801, 2, FALSE), "No")</f>
        <v>Yes</v>
      </c>
    </row>
    <row r="1215" spans="1:23" x14ac:dyDescent="0.3">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VLOOKUP($M1215,People!$A$2:$B$5, 2, FALSE)</f>
        <v>Chuck Magee</v>
      </c>
      <c r="W1215" s="3" t="str">
        <f>IFERROR(VLOOKUP($B1215, 'Returns'!$A$2:$B$801, 2, FALSE), "No")</f>
        <v>Yes</v>
      </c>
    </row>
    <row r="1216" spans="1:23" x14ac:dyDescent="0.3">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VLOOKUP($M1216,People!$A$2:$B$5, 2, FALSE)</f>
        <v>Chuck Magee</v>
      </c>
      <c r="W1216" s="3" t="str">
        <f>IFERROR(VLOOKUP($B1216, 'Returns'!$A$2:$B$801, 2, FALSE), "No")</f>
        <v>Yes</v>
      </c>
    </row>
    <row r="1217" spans="1:23" x14ac:dyDescent="0.3">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VLOOKUP($M1217,People!$A$2:$B$5, 2, FALSE)</f>
        <v>Chuck Magee</v>
      </c>
      <c r="W1217" s="3" t="str">
        <f>IFERROR(VLOOKUP($B1217, 'Returns'!$A$2:$B$801, 2, FALSE), "No")</f>
        <v>Yes</v>
      </c>
    </row>
    <row r="1218" spans="1:23" x14ac:dyDescent="0.3">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VLOOKUP($M1218,People!$A$2:$B$5, 2, FALSE)</f>
        <v>Chuck Magee</v>
      </c>
      <c r="W1218" s="3" t="str">
        <f>IFERROR(VLOOKUP($B1218, 'Returns'!$A$2:$B$801, 2, FALSE), "No")</f>
        <v>Yes</v>
      </c>
    </row>
    <row r="1219" spans="1:23" x14ac:dyDescent="0.3">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VLOOKUP($M1219,People!$A$2:$B$5, 2, FALSE)</f>
        <v>Chuck Magee</v>
      </c>
      <c r="W1219" s="3" t="str">
        <f>IFERROR(VLOOKUP($B1219, 'Returns'!$A$2:$B$801, 2, FALSE), "No")</f>
        <v>Yes</v>
      </c>
    </row>
    <row r="1220" spans="1:23" x14ac:dyDescent="0.3">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VLOOKUP($M1220,People!$A$2:$B$5, 2, FALSE)</f>
        <v>Chuck Magee</v>
      </c>
      <c r="W1220" s="3" t="str">
        <f>IFERROR(VLOOKUP($B1220, 'Returns'!$A$2:$B$801, 2, FALSE), "No")</f>
        <v>Yes</v>
      </c>
    </row>
    <row r="1221" spans="1:23" x14ac:dyDescent="0.3">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VLOOKUP($M1221,People!$A$2:$B$5, 2, FALSE)</f>
        <v>Chuck Magee</v>
      </c>
      <c r="W1221" s="3" t="str">
        <f>IFERROR(VLOOKUP($B1221, 'Returns'!$A$2:$B$801, 2, FALSE), "No")</f>
        <v>Yes</v>
      </c>
    </row>
    <row r="1222" spans="1:23" x14ac:dyDescent="0.3">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VLOOKUP($M1222,People!$A$2:$B$5, 2, FALSE)</f>
        <v>Anna Andreadi</v>
      </c>
      <c r="W1222" s="3" t="str">
        <f>IFERROR(VLOOKUP($B1222, 'Returns'!$A$2:$B$801, 2, FALSE), "No")</f>
        <v>No</v>
      </c>
    </row>
    <row r="1223" spans="1:23" x14ac:dyDescent="0.3">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VLOOKUP($M1223,People!$A$2:$B$5, 2, FALSE)</f>
        <v>Anna Andreadi</v>
      </c>
      <c r="W1223" s="3" t="str">
        <f>IFERROR(VLOOKUP($B1223, 'Returns'!$A$2:$B$801, 2, FALSE), "No")</f>
        <v>No</v>
      </c>
    </row>
    <row r="1224" spans="1:23" x14ac:dyDescent="0.3">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VLOOKUP($M1224,People!$A$2:$B$5, 2, FALSE)</f>
        <v>Chuck Magee</v>
      </c>
      <c r="W1224" s="3" t="str">
        <f>IFERROR(VLOOKUP($B1224, 'Returns'!$A$2:$B$801, 2, FALSE), "No")</f>
        <v>No</v>
      </c>
    </row>
    <row r="1225" spans="1:23" x14ac:dyDescent="0.3">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VLOOKUP($M1225,People!$A$2:$B$5, 2, FALSE)</f>
        <v>Chuck Magee</v>
      </c>
      <c r="W1225" s="3" t="str">
        <f>IFERROR(VLOOKUP($B1225, 'Returns'!$A$2:$B$801, 2, FALSE), "No")</f>
        <v>No</v>
      </c>
    </row>
    <row r="1226" spans="1:23" x14ac:dyDescent="0.3">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VLOOKUP($M1226,People!$A$2:$B$5, 2, FALSE)</f>
        <v>Chuck Magee</v>
      </c>
      <c r="W1226" s="3" t="str">
        <f>IFERROR(VLOOKUP($B1226, 'Returns'!$A$2:$B$801, 2, FALSE), "No")</f>
        <v>No</v>
      </c>
    </row>
    <row r="1227" spans="1:23" x14ac:dyDescent="0.3">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VLOOKUP($M1227,People!$A$2:$B$5, 2, FALSE)</f>
        <v>Chuck Magee</v>
      </c>
      <c r="W1227" s="3" t="str">
        <f>IFERROR(VLOOKUP($B1227, 'Returns'!$A$2:$B$801, 2, FALSE), "No")</f>
        <v>No</v>
      </c>
    </row>
    <row r="1228" spans="1:23" x14ac:dyDescent="0.3">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VLOOKUP($M1228,People!$A$2:$B$5, 2, FALSE)</f>
        <v>Chuck Magee</v>
      </c>
      <c r="W1228" s="3" t="str">
        <f>IFERROR(VLOOKUP($B1228, 'Returns'!$A$2:$B$801, 2, FALSE), "No")</f>
        <v>No</v>
      </c>
    </row>
    <row r="1229" spans="1:23" x14ac:dyDescent="0.3">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VLOOKUP($M1229,People!$A$2:$B$5, 2, FALSE)</f>
        <v>Chuck Magee</v>
      </c>
      <c r="W1229" s="3" t="str">
        <f>IFERROR(VLOOKUP($B1229, 'Returns'!$A$2:$B$801, 2, FALSE), "No")</f>
        <v>No</v>
      </c>
    </row>
    <row r="1230" spans="1:23" x14ac:dyDescent="0.3">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VLOOKUP($M1230,People!$A$2:$B$5, 2, FALSE)</f>
        <v>Anna Andreadi</v>
      </c>
      <c r="W1230" s="3" t="str">
        <f>IFERROR(VLOOKUP($B1230, 'Returns'!$A$2:$B$801, 2, FALSE), "No")</f>
        <v>No</v>
      </c>
    </row>
    <row r="1231" spans="1:23" x14ac:dyDescent="0.3">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VLOOKUP($M1231,People!$A$2:$B$5, 2, FALSE)</f>
        <v>Anna Andreadi</v>
      </c>
      <c r="W1231" s="3" t="str">
        <f>IFERROR(VLOOKUP($B1231, 'Returns'!$A$2:$B$801, 2, FALSE), "No")</f>
        <v>No</v>
      </c>
    </row>
    <row r="1232" spans="1:23" x14ac:dyDescent="0.3">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VLOOKUP($M1232,People!$A$2:$B$5, 2, FALSE)</f>
        <v>Anna Andreadi</v>
      </c>
      <c r="W1232" s="3" t="str">
        <f>IFERROR(VLOOKUP($B1232, 'Returns'!$A$2:$B$801, 2, FALSE), "No")</f>
        <v>No</v>
      </c>
    </row>
    <row r="1233" spans="1:23" x14ac:dyDescent="0.3">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VLOOKUP($M1233,People!$A$2:$B$5, 2, FALSE)</f>
        <v>Chuck Magee</v>
      </c>
      <c r="W1233" s="3" t="str">
        <f>IFERROR(VLOOKUP($B1233, 'Returns'!$A$2:$B$801, 2, FALSE), "No")</f>
        <v>No</v>
      </c>
    </row>
    <row r="1234" spans="1:23" x14ac:dyDescent="0.3">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VLOOKUP($M1234,People!$A$2:$B$5, 2, FALSE)</f>
        <v>Chuck Magee</v>
      </c>
      <c r="W1234" s="3" t="str">
        <f>IFERROR(VLOOKUP($B1234, 'Returns'!$A$2:$B$801, 2, FALSE), "No")</f>
        <v>No</v>
      </c>
    </row>
    <row r="1235" spans="1:23" x14ac:dyDescent="0.3">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VLOOKUP($M1235,People!$A$2:$B$5, 2, FALSE)</f>
        <v>Chuck Magee</v>
      </c>
      <c r="W1235" s="3" t="str">
        <f>IFERROR(VLOOKUP($B1235, 'Returns'!$A$2:$B$801, 2, FALSE), "No")</f>
        <v>No</v>
      </c>
    </row>
    <row r="1236" spans="1:23" x14ac:dyDescent="0.3">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VLOOKUP($M1236,People!$A$2:$B$5, 2, FALSE)</f>
        <v>Cassandra Brandow</v>
      </c>
      <c r="W1236" s="3" t="str">
        <f>IFERROR(VLOOKUP($B1236, 'Returns'!$A$2:$B$801, 2, FALSE), "No")</f>
        <v>No</v>
      </c>
    </row>
    <row r="1237" spans="1:23" x14ac:dyDescent="0.3">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VLOOKUP($M1237,People!$A$2:$B$5, 2, FALSE)</f>
        <v>Cassandra Brandow</v>
      </c>
      <c r="W1237" s="3" t="str">
        <f>IFERROR(VLOOKUP($B1237, 'Returns'!$A$2:$B$801, 2, FALSE), "No")</f>
        <v>No</v>
      </c>
    </row>
    <row r="1238" spans="1:23" x14ac:dyDescent="0.3">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VLOOKUP($M1238,People!$A$2:$B$5, 2, FALSE)</f>
        <v>Cassandra Brandow</v>
      </c>
      <c r="W1238" s="3" t="str">
        <f>IFERROR(VLOOKUP($B1238, 'Returns'!$A$2:$B$801, 2, FALSE), "No")</f>
        <v>No</v>
      </c>
    </row>
    <row r="1239" spans="1:23" x14ac:dyDescent="0.3">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VLOOKUP($M1239,People!$A$2:$B$5, 2, FALSE)</f>
        <v>Cassandra Brandow</v>
      </c>
      <c r="W1239" s="3" t="str">
        <f>IFERROR(VLOOKUP($B1239, 'Returns'!$A$2:$B$801, 2, FALSE), "No")</f>
        <v>No</v>
      </c>
    </row>
    <row r="1240" spans="1:23" x14ac:dyDescent="0.3">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VLOOKUP($M1240,People!$A$2:$B$5, 2, FALSE)</f>
        <v>Anna Andreadi</v>
      </c>
      <c r="W1240" s="3" t="str">
        <f>IFERROR(VLOOKUP($B1240, 'Returns'!$A$2:$B$801, 2, FALSE), "No")</f>
        <v>Yes</v>
      </c>
    </row>
    <row r="1241" spans="1:23" x14ac:dyDescent="0.3">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VLOOKUP($M1241,People!$A$2:$B$5, 2, FALSE)</f>
        <v>Anna Andreadi</v>
      </c>
      <c r="W1241" s="3" t="str">
        <f>IFERROR(VLOOKUP($B1241, 'Returns'!$A$2:$B$801, 2, FALSE), "No")</f>
        <v>Yes</v>
      </c>
    </row>
    <row r="1242" spans="1:23" x14ac:dyDescent="0.3">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VLOOKUP($M1242,People!$A$2:$B$5, 2, FALSE)</f>
        <v>Anna Andreadi</v>
      </c>
      <c r="W1242" s="3" t="str">
        <f>IFERROR(VLOOKUP($B1242, 'Returns'!$A$2:$B$801, 2, FALSE), "No")</f>
        <v>Yes</v>
      </c>
    </row>
    <row r="1243" spans="1:23" x14ac:dyDescent="0.3">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VLOOKUP($M1243,People!$A$2:$B$5, 2, FALSE)</f>
        <v>Chuck Magee</v>
      </c>
      <c r="W1243" s="3" t="str">
        <f>IFERROR(VLOOKUP($B1243, 'Returns'!$A$2:$B$801, 2, FALSE), "No")</f>
        <v>No</v>
      </c>
    </row>
    <row r="1244" spans="1:23" x14ac:dyDescent="0.3">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VLOOKUP($M1244,People!$A$2:$B$5, 2, FALSE)</f>
        <v>Chuck Magee</v>
      </c>
      <c r="W1244" s="3" t="str">
        <f>IFERROR(VLOOKUP($B1244, 'Returns'!$A$2:$B$801, 2, FALSE), "No")</f>
        <v>No</v>
      </c>
    </row>
    <row r="1245" spans="1:23" x14ac:dyDescent="0.3">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VLOOKUP($M1245,People!$A$2:$B$5, 2, FALSE)</f>
        <v>Chuck Magee</v>
      </c>
      <c r="W1245" s="3" t="str">
        <f>IFERROR(VLOOKUP($B1245, 'Returns'!$A$2:$B$801, 2, FALSE), "No")</f>
        <v>No</v>
      </c>
    </row>
    <row r="1246" spans="1:23" x14ac:dyDescent="0.3">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VLOOKUP($M1246,People!$A$2:$B$5, 2, FALSE)</f>
        <v>Cassandra Brandow</v>
      </c>
      <c r="W1246" s="3" t="str">
        <f>IFERROR(VLOOKUP($B1246, 'Returns'!$A$2:$B$801, 2, FALSE), "No")</f>
        <v>No</v>
      </c>
    </row>
    <row r="1247" spans="1:23" x14ac:dyDescent="0.3">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VLOOKUP($M1247,People!$A$2:$B$5, 2, FALSE)</f>
        <v>Anna Andreadi</v>
      </c>
      <c r="W1247" s="3" t="str">
        <f>IFERROR(VLOOKUP($B1247, 'Returns'!$A$2:$B$801, 2, FALSE), "No")</f>
        <v>No</v>
      </c>
    </row>
    <row r="1248" spans="1:23" x14ac:dyDescent="0.3">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VLOOKUP($M1248,People!$A$2:$B$5, 2, FALSE)</f>
        <v>Anna Andreadi</v>
      </c>
      <c r="W1248" s="3" t="str">
        <f>IFERROR(VLOOKUP($B1248, 'Returns'!$A$2:$B$801, 2, FALSE), "No")</f>
        <v>No</v>
      </c>
    </row>
    <row r="1249" spans="1:23" x14ac:dyDescent="0.3">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VLOOKUP($M1249,People!$A$2:$B$5, 2, FALSE)</f>
        <v>Anna Andreadi</v>
      </c>
      <c r="W1249" s="3" t="str">
        <f>IFERROR(VLOOKUP($B1249, 'Returns'!$A$2:$B$801, 2, FALSE), "No")</f>
        <v>No</v>
      </c>
    </row>
    <row r="1250" spans="1:23" x14ac:dyDescent="0.3">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VLOOKUP($M1250,People!$A$2:$B$5, 2, FALSE)</f>
        <v>Chuck Magee</v>
      </c>
      <c r="W1250" s="3" t="str">
        <f>IFERROR(VLOOKUP($B1250, 'Returns'!$A$2:$B$801, 2, FALSE), "No")</f>
        <v>No</v>
      </c>
    </row>
    <row r="1251" spans="1:23" x14ac:dyDescent="0.3">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VLOOKUP($M1251,People!$A$2:$B$5, 2, FALSE)</f>
        <v>Chuck Magee</v>
      </c>
      <c r="W1251" s="3" t="str">
        <f>IFERROR(VLOOKUP($B1251, 'Returns'!$A$2:$B$801, 2, FALSE), "No")</f>
        <v>No</v>
      </c>
    </row>
    <row r="1252" spans="1:23" x14ac:dyDescent="0.3">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VLOOKUP($M1252,People!$A$2:$B$5, 2, FALSE)</f>
        <v>Chuck Magee</v>
      </c>
      <c r="W1252" s="3" t="str">
        <f>IFERROR(VLOOKUP($B1252, 'Returns'!$A$2:$B$801, 2, FALSE), "No")</f>
        <v>No</v>
      </c>
    </row>
    <row r="1253" spans="1:23" x14ac:dyDescent="0.3">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VLOOKUP($M1253,People!$A$2:$B$5, 2, FALSE)</f>
        <v>Chuck Magee</v>
      </c>
      <c r="W1253" s="3" t="str">
        <f>IFERROR(VLOOKUP($B1253, 'Returns'!$A$2:$B$801, 2, FALSE), "No")</f>
        <v>No</v>
      </c>
    </row>
    <row r="1254" spans="1:23" x14ac:dyDescent="0.3">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VLOOKUP($M1254,People!$A$2:$B$5, 2, FALSE)</f>
        <v>Kelly Williams</v>
      </c>
      <c r="W1254" s="3" t="str">
        <f>IFERROR(VLOOKUP($B1254, 'Returns'!$A$2:$B$801, 2, FALSE), "No")</f>
        <v>No</v>
      </c>
    </row>
    <row r="1255" spans="1:23" x14ac:dyDescent="0.3">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VLOOKUP($M1255,People!$A$2:$B$5, 2, FALSE)</f>
        <v>Chuck Magee</v>
      </c>
      <c r="W1255" s="3" t="str">
        <f>IFERROR(VLOOKUP($B1255, 'Returns'!$A$2:$B$801, 2, FALSE), "No")</f>
        <v>No</v>
      </c>
    </row>
    <row r="1256" spans="1:23" x14ac:dyDescent="0.3">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VLOOKUP($M1256,People!$A$2:$B$5, 2, FALSE)</f>
        <v>Chuck Magee</v>
      </c>
      <c r="W1256" s="3" t="str">
        <f>IFERROR(VLOOKUP($B1256, 'Returns'!$A$2:$B$801, 2, FALSE), "No")</f>
        <v>No</v>
      </c>
    </row>
    <row r="1257" spans="1:23" x14ac:dyDescent="0.3">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VLOOKUP($M1257,People!$A$2:$B$5, 2, FALSE)</f>
        <v>Chuck Magee</v>
      </c>
      <c r="W1257" s="3" t="str">
        <f>IFERROR(VLOOKUP($B1257, 'Returns'!$A$2:$B$801, 2, FALSE), "No")</f>
        <v>No</v>
      </c>
    </row>
    <row r="1258" spans="1:23" x14ac:dyDescent="0.3">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VLOOKUP($M1258,People!$A$2:$B$5, 2, FALSE)</f>
        <v>Chuck Magee</v>
      </c>
      <c r="W1258" s="3" t="str">
        <f>IFERROR(VLOOKUP($B1258, 'Returns'!$A$2:$B$801, 2, FALSE), "No")</f>
        <v>No</v>
      </c>
    </row>
    <row r="1259" spans="1:23" x14ac:dyDescent="0.3">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VLOOKUP($M1259,People!$A$2:$B$5, 2, FALSE)</f>
        <v>Cassandra Brandow</v>
      </c>
      <c r="W1259" s="3" t="str">
        <f>IFERROR(VLOOKUP($B1259, 'Returns'!$A$2:$B$801, 2, FALSE), "No")</f>
        <v>No</v>
      </c>
    </row>
    <row r="1260" spans="1:23" x14ac:dyDescent="0.3">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VLOOKUP($M1260,People!$A$2:$B$5, 2, FALSE)</f>
        <v>Cassandra Brandow</v>
      </c>
      <c r="W1260" s="3" t="str">
        <f>IFERROR(VLOOKUP($B1260, 'Returns'!$A$2:$B$801, 2, FALSE), "No")</f>
        <v>No</v>
      </c>
    </row>
    <row r="1261" spans="1:23" x14ac:dyDescent="0.3">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VLOOKUP($M1261,People!$A$2:$B$5, 2, FALSE)</f>
        <v>Cassandra Brandow</v>
      </c>
      <c r="W1261" s="3" t="str">
        <f>IFERROR(VLOOKUP($B1261, 'Returns'!$A$2:$B$801, 2, FALSE), "No")</f>
        <v>No</v>
      </c>
    </row>
    <row r="1262" spans="1:23" x14ac:dyDescent="0.3">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VLOOKUP($M1262,People!$A$2:$B$5, 2, FALSE)</f>
        <v>Cassandra Brandow</v>
      </c>
      <c r="W1262" s="3" t="str">
        <f>IFERROR(VLOOKUP($B1262, 'Returns'!$A$2:$B$801, 2, FALSE), "No")</f>
        <v>No</v>
      </c>
    </row>
    <row r="1263" spans="1:23" x14ac:dyDescent="0.3">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VLOOKUP($M1263,People!$A$2:$B$5, 2, FALSE)</f>
        <v>Cassandra Brandow</v>
      </c>
      <c r="W1263" s="3" t="str">
        <f>IFERROR(VLOOKUP($B1263, 'Returns'!$A$2:$B$801, 2, FALSE), "No")</f>
        <v>No</v>
      </c>
    </row>
    <row r="1264" spans="1:23" x14ac:dyDescent="0.3">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VLOOKUP($M1264,People!$A$2:$B$5, 2, FALSE)</f>
        <v>Chuck Magee</v>
      </c>
      <c r="W1264" s="3" t="str">
        <f>IFERROR(VLOOKUP($B1264, 'Returns'!$A$2:$B$801, 2, FALSE), "No")</f>
        <v>No</v>
      </c>
    </row>
    <row r="1265" spans="1:23" x14ac:dyDescent="0.3">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VLOOKUP($M1265,People!$A$2:$B$5, 2, FALSE)</f>
        <v>Kelly Williams</v>
      </c>
      <c r="W1265" s="3" t="str">
        <f>IFERROR(VLOOKUP($B1265, 'Returns'!$A$2:$B$801, 2, FALSE), "No")</f>
        <v>No</v>
      </c>
    </row>
    <row r="1266" spans="1:23" x14ac:dyDescent="0.3">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VLOOKUP($M1266,People!$A$2:$B$5, 2, FALSE)</f>
        <v>Kelly Williams</v>
      </c>
      <c r="W1266" s="3" t="str">
        <f>IFERROR(VLOOKUP($B1266, 'Returns'!$A$2:$B$801, 2, FALSE), "No")</f>
        <v>No</v>
      </c>
    </row>
    <row r="1267" spans="1:23" x14ac:dyDescent="0.3">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VLOOKUP($M1267,People!$A$2:$B$5, 2, FALSE)</f>
        <v>Anna Andreadi</v>
      </c>
      <c r="W1267" s="3" t="str">
        <f>IFERROR(VLOOKUP($B1267, 'Returns'!$A$2:$B$801, 2, FALSE), "No")</f>
        <v>No</v>
      </c>
    </row>
    <row r="1268" spans="1:23" x14ac:dyDescent="0.3">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VLOOKUP($M1268,People!$A$2:$B$5, 2, FALSE)</f>
        <v>Anna Andreadi</v>
      </c>
      <c r="W1268" s="3" t="str">
        <f>IFERROR(VLOOKUP($B1268, 'Returns'!$A$2:$B$801, 2, FALSE), "No")</f>
        <v>No</v>
      </c>
    </row>
    <row r="1269" spans="1:23" x14ac:dyDescent="0.3">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VLOOKUP($M1269,People!$A$2:$B$5, 2, FALSE)</f>
        <v>Anna Andreadi</v>
      </c>
      <c r="W1269" s="3" t="str">
        <f>IFERROR(VLOOKUP($B1269, 'Returns'!$A$2:$B$801, 2, FALSE), "No")</f>
        <v>No</v>
      </c>
    </row>
    <row r="1270" spans="1:23" x14ac:dyDescent="0.3">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VLOOKUP($M1270,People!$A$2:$B$5, 2, FALSE)</f>
        <v>Anna Andreadi</v>
      </c>
      <c r="W1270" s="3" t="str">
        <f>IFERROR(VLOOKUP($B1270, 'Returns'!$A$2:$B$801, 2, FALSE), "No")</f>
        <v>No</v>
      </c>
    </row>
    <row r="1271" spans="1:23" x14ac:dyDescent="0.3">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VLOOKUP($M1271,People!$A$2:$B$5, 2, FALSE)</f>
        <v>Cassandra Brandow</v>
      </c>
      <c r="W1271" s="3" t="str">
        <f>IFERROR(VLOOKUP($B1271, 'Returns'!$A$2:$B$801, 2, FALSE), "No")</f>
        <v>No</v>
      </c>
    </row>
    <row r="1272" spans="1:23" x14ac:dyDescent="0.3">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VLOOKUP($M1272,People!$A$2:$B$5, 2, FALSE)</f>
        <v>Kelly Williams</v>
      </c>
      <c r="W1272" s="3" t="str">
        <f>IFERROR(VLOOKUP($B1272, 'Returns'!$A$2:$B$801, 2, FALSE), "No")</f>
        <v>No</v>
      </c>
    </row>
    <row r="1273" spans="1:23" x14ac:dyDescent="0.3">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VLOOKUP($M1273,People!$A$2:$B$5, 2, FALSE)</f>
        <v>Kelly Williams</v>
      </c>
      <c r="W1273" s="3" t="str">
        <f>IFERROR(VLOOKUP($B1273, 'Returns'!$A$2:$B$801, 2, FALSE), "No")</f>
        <v>No</v>
      </c>
    </row>
    <row r="1274" spans="1:23" x14ac:dyDescent="0.3">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VLOOKUP($M1274,People!$A$2:$B$5, 2, FALSE)</f>
        <v>Kelly Williams</v>
      </c>
      <c r="W1274" s="3" t="str">
        <f>IFERROR(VLOOKUP($B1274, 'Returns'!$A$2:$B$801, 2, FALSE), "No")</f>
        <v>No</v>
      </c>
    </row>
    <row r="1275" spans="1:23" x14ac:dyDescent="0.3">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VLOOKUP($M1275,People!$A$2:$B$5, 2, FALSE)</f>
        <v>Kelly Williams</v>
      </c>
      <c r="W1275" s="3" t="str">
        <f>IFERROR(VLOOKUP($B1275, 'Returns'!$A$2:$B$801, 2, FALSE), "No")</f>
        <v>No</v>
      </c>
    </row>
    <row r="1276" spans="1:23" x14ac:dyDescent="0.3">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VLOOKUP($M1276,People!$A$2:$B$5, 2, FALSE)</f>
        <v>Kelly Williams</v>
      </c>
      <c r="W1276" s="3" t="str">
        <f>IFERROR(VLOOKUP($B1276, 'Returns'!$A$2:$B$801, 2, FALSE), "No")</f>
        <v>No</v>
      </c>
    </row>
    <row r="1277" spans="1:23" x14ac:dyDescent="0.3">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VLOOKUP($M1277,People!$A$2:$B$5, 2, FALSE)</f>
        <v>Kelly Williams</v>
      </c>
      <c r="W1277" s="3" t="str">
        <f>IFERROR(VLOOKUP($B1277, 'Returns'!$A$2:$B$801, 2, FALSE), "No")</f>
        <v>No</v>
      </c>
    </row>
    <row r="1278" spans="1:23" x14ac:dyDescent="0.3">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VLOOKUP($M1278,People!$A$2:$B$5, 2, FALSE)</f>
        <v>Kelly Williams</v>
      </c>
      <c r="W1278" s="3" t="str">
        <f>IFERROR(VLOOKUP($B1278, 'Returns'!$A$2:$B$801, 2, FALSE), "No")</f>
        <v>No</v>
      </c>
    </row>
    <row r="1279" spans="1:23" x14ac:dyDescent="0.3">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VLOOKUP($M1279,People!$A$2:$B$5, 2, FALSE)</f>
        <v>Kelly Williams</v>
      </c>
      <c r="W1279" s="3" t="str">
        <f>IFERROR(VLOOKUP($B1279, 'Returns'!$A$2:$B$801, 2, FALSE), "No")</f>
        <v>No</v>
      </c>
    </row>
    <row r="1280" spans="1:23" x14ac:dyDescent="0.3">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VLOOKUP($M1280,People!$A$2:$B$5, 2, FALSE)</f>
        <v>Cassandra Brandow</v>
      </c>
      <c r="W1280" s="3" t="str">
        <f>IFERROR(VLOOKUP($B1280, 'Returns'!$A$2:$B$801, 2, FALSE), "No")</f>
        <v>No</v>
      </c>
    </row>
    <row r="1281" spans="1:23" x14ac:dyDescent="0.3">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VLOOKUP($M1281,People!$A$2:$B$5, 2, FALSE)</f>
        <v>Cassandra Brandow</v>
      </c>
      <c r="W1281" s="3" t="str">
        <f>IFERROR(VLOOKUP($B1281, 'Returns'!$A$2:$B$801, 2, FALSE), "No")</f>
        <v>No</v>
      </c>
    </row>
    <row r="1282" spans="1:23" x14ac:dyDescent="0.3">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VLOOKUP($M1282,People!$A$2:$B$5, 2, FALSE)</f>
        <v>Kelly Williams</v>
      </c>
      <c r="W1282" s="3" t="str">
        <f>IFERROR(VLOOKUP($B1282, 'Returns'!$A$2:$B$801, 2, FALSE), "No")</f>
        <v>No</v>
      </c>
    </row>
    <row r="1283" spans="1:23" x14ac:dyDescent="0.3">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VLOOKUP($M1283,People!$A$2:$B$5, 2, FALSE)</f>
        <v>Cassandra Brandow</v>
      </c>
      <c r="W1283" s="3" t="str">
        <f>IFERROR(VLOOKUP($B1283, 'Returns'!$A$2:$B$801, 2, FALSE), "No")</f>
        <v>No</v>
      </c>
    </row>
    <row r="1284" spans="1:23" x14ac:dyDescent="0.3">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VLOOKUP($M1284,People!$A$2:$B$5, 2, FALSE)</f>
        <v>Cassandra Brandow</v>
      </c>
      <c r="W1284" s="3" t="str">
        <f>IFERROR(VLOOKUP($B1284, 'Returns'!$A$2:$B$801, 2, FALSE), "No")</f>
        <v>No</v>
      </c>
    </row>
    <row r="1285" spans="1:23" x14ac:dyDescent="0.3">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VLOOKUP($M1285,People!$A$2:$B$5, 2, FALSE)</f>
        <v>Cassandra Brandow</v>
      </c>
      <c r="W1285" s="3" t="str">
        <f>IFERROR(VLOOKUP($B1285, 'Returns'!$A$2:$B$801, 2, FALSE), "No")</f>
        <v>No</v>
      </c>
    </row>
    <row r="1286" spans="1:23" x14ac:dyDescent="0.3">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VLOOKUP($M1286,People!$A$2:$B$5, 2, FALSE)</f>
        <v>Kelly Williams</v>
      </c>
      <c r="W1286" s="3" t="str">
        <f>IFERROR(VLOOKUP($B1286, 'Returns'!$A$2:$B$801, 2, FALSE), "No")</f>
        <v>No</v>
      </c>
    </row>
    <row r="1287" spans="1:23" x14ac:dyDescent="0.3">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VLOOKUP($M1287,People!$A$2:$B$5, 2, FALSE)</f>
        <v>Chuck Magee</v>
      </c>
      <c r="W1287" s="3" t="str">
        <f>IFERROR(VLOOKUP($B1287, 'Returns'!$A$2:$B$801, 2, FALSE), "No")</f>
        <v>No</v>
      </c>
    </row>
    <row r="1288" spans="1:23" x14ac:dyDescent="0.3">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VLOOKUP($M1288,People!$A$2:$B$5, 2, FALSE)</f>
        <v>Chuck Magee</v>
      </c>
      <c r="W1288" s="3" t="str">
        <f>IFERROR(VLOOKUP($B1288, 'Returns'!$A$2:$B$801, 2, FALSE), "No")</f>
        <v>No</v>
      </c>
    </row>
    <row r="1289" spans="1:23" x14ac:dyDescent="0.3">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VLOOKUP($M1289,People!$A$2:$B$5, 2, FALSE)</f>
        <v>Chuck Magee</v>
      </c>
      <c r="W1289" s="3" t="str">
        <f>IFERROR(VLOOKUP($B1289, 'Returns'!$A$2:$B$801, 2, FALSE), "No")</f>
        <v>No</v>
      </c>
    </row>
    <row r="1290" spans="1:23" x14ac:dyDescent="0.3">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VLOOKUP($M1290,People!$A$2:$B$5, 2, FALSE)</f>
        <v>Chuck Magee</v>
      </c>
      <c r="W1290" s="3" t="str">
        <f>IFERROR(VLOOKUP($B1290, 'Returns'!$A$2:$B$801, 2, FALSE), "No")</f>
        <v>No</v>
      </c>
    </row>
    <row r="1291" spans="1:23" x14ac:dyDescent="0.3">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VLOOKUP($M1291,People!$A$2:$B$5, 2, FALSE)</f>
        <v>Chuck Magee</v>
      </c>
      <c r="W1291" s="3" t="str">
        <f>IFERROR(VLOOKUP($B1291, 'Returns'!$A$2:$B$801, 2, FALSE), "No")</f>
        <v>No</v>
      </c>
    </row>
    <row r="1292" spans="1:23" x14ac:dyDescent="0.3">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VLOOKUP($M1292,People!$A$2:$B$5, 2, FALSE)</f>
        <v>Anna Andreadi</v>
      </c>
      <c r="W1292" s="3" t="str">
        <f>IFERROR(VLOOKUP($B1292, 'Returns'!$A$2:$B$801, 2, FALSE), "No")</f>
        <v>No</v>
      </c>
    </row>
    <row r="1293" spans="1:23" x14ac:dyDescent="0.3">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VLOOKUP($M1293,People!$A$2:$B$5, 2, FALSE)</f>
        <v>Anna Andreadi</v>
      </c>
      <c r="W1293" s="3" t="str">
        <f>IFERROR(VLOOKUP($B1293, 'Returns'!$A$2:$B$801, 2, FALSE), "No")</f>
        <v>No</v>
      </c>
    </row>
    <row r="1294" spans="1:23" x14ac:dyDescent="0.3">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VLOOKUP($M1294,People!$A$2:$B$5, 2, FALSE)</f>
        <v>Anna Andreadi</v>
      </c>
      <c r="W1294" s="3" t="str">
        <f>IFERROR(VLOOKUP($B1294, 'Returns'!$A$2:$B$801, 2, FALSE), "No")</f>
        <v>No</v>
      </c>
    </row>
    <row r="1295" spans="1:23" x14ac:dyDescent="0.3">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VLOOKUP($M1295,People!$A$2:$B$5, 2, FALSE)</f>
        <v>Anna Andreadi</v>
      </c>
      <c r="W1295" s="3" t="str">
        <f>IFERROR(VLOOKUP($B1295, 'Returns'!$A$2:$B$801, 2, FALSE), "No")</f>
        <v>No</v>
      </c>
    </row>
    <row r="1296" spans="1:23" x14ac:dyDescent="0.3">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VLOOKUP($M1296,People!$A$2:$B$5, 2, FALSE)</f>
        <v>Anna Andreadi</v>
      </c>
      <c r="W1296" s="3" t="str">
        <f>IFERROR(VLOOKUP($B1296, 'Returns'!$A$2:$B$801, 2, FALSE), "No")</f>
        <v>No</v>
      </c>
    </row>
    <row r="1297" spans="1:23" x14ac:dyDescent="0.3">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VLOOKUP($M1297,People!$A$2:$B$5, 2, FALSE)</f>
        <v>Anna Andreadi</v>
      </c>
      <c r="W1297" s="3" t="str">
        <f>IFERROR(VLOOKUP($B1297, 'Returns'!$A$2:$B$801, 2, FALSE), "No")</f>
        <v>No</v>
      </c>
    </row>
    <row r="1298" spans="1:23" x14ac:dyDescent="0.3">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VLOOKUP($M1298,People!$A$2:$B$5, 2, FALSE)</f>
        <v>Anna Andreadi</v>
      </c>
      <c r="W1298" s="3" t="str">
        <f>IFERROR(VLOOKUP($B1298, 'Returns'!$A$2:$B$801, 2, FALSE), "No")</f>
        <v>Yes</v>
      </c>
    </row>
    <row r="1299" spans="1:23" x14ac:dyDescent="0.3">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VLOOKUP($M1299,People!$A$2:$B$5, 2, FALSE)</f>
        <v>Anna Andreadi</v>
      </c>
      <c r="W1299" s="3" t="str">
        <f>IFERROR(VLOOKUP($B1299, 'Returns'!$A$2:$B$801, 2, FALSE), "No")</f>
        <v>Yes</v>
      </c>
    </row>
    <row r="1300" spans="1:23" x14ac:dyDescent="0.3">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VLOOKUP($M1300,People!$A$2:$B$5, 2, FALSE)</f>
        <v>Kelly Williams</v>
      </c>
      <c r="W1300" s="3" t="str">
        <f>IFERROR(VLOOKUP($B1300, 'Returns'!$A$2:$B$801, 2, FALSE), "No")</f>
        <v>No</v>
      </c>
    </row>
    <row r="1301" spans="1:23" x14ac:dyDescent="0.3">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VLOOKUP($M1301,People!$A$2:$B$5, 2, FALSE)</f>
        <v>Anna Andreadi</v>
      </c>
      <c r="W1301" s="3" t="str">
        <f>IFERROR(VLOOKUP($B1301, 'Returns'!$A$2:$B$801, 2, FALSE), "No")</f>
        <v>No</v>
      </c>
    </row>
    <row r="1302" spans="1:23" x14ac:dyDescent="0.3">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VLOOKUP($M1302,People!$A$2:$B$5, 2, FALSE)</f>
        <v>Cassandra Brandow</v>
      </c>
      <c r="W1302" s="3" t="str">
        <f>IFERROR(VLOOKUP($B1302, 'Returns'!$A$2:$B$801, 2, FALSE), "No")</f>
        <v>No</v>
      </c>
    </row>
    <row r="1303" spans="1:23" x14ac:dyDescent="0.3">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VLOOKUP($M1303,People!$A$2:$B$5, 2, FALSE)</f>
        <v>Cassandra Brandow</v>
      </c>
      <c r="W1303" s="3" t="str">
        <f>IFERROR(VLOOKUP($B1303, 'Returns'!$A$2:$B$801, 2, FALSE), "No")</f>
        <v>No</v>
      </c>
    </row>
    <row r="1304" spans="1:23" x14ac:dyDescent="0.3">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VLOOKUP($M1304,People!$A$2:$B$5, 2, FALSE)</f>
        <v>Cassandra Brandow</v>
      </c>
      <c r="W1304" s="3" t="str">
        <f>IFERROR(VLOOKUP($B1304, 'Returns'!$A$2:$B$801, 2, FALSE), "No")</f>
        <v>No</v>
      </c>
    </row>
    <row r="1305" spans="1:23" x14ac:dyDescent="0.3">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VLOOKUP($M1305,People!$A$2:$B$5, 2, FALSE)</f>
        <v>Cassandra Brandow</v>
      </c>
      <c r="W1305" s="3" t="str">
        <f>IFERROR(VLOOKUP($B1305, 'Returns'!$A$2:$B$801, 2, FALSE), "No")</f>
        <v>No</v>
      </c>
    </row>
    <row r="1306" spans="1:23" x14ac:dyDescent="0.3">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VLOOKUP($M1306,People!$A$2:$B$5, 2, FALSE)</f>
        <v>Cassandra Brandow</v>
      </c>
      <c r="W1306" s="3" t="str">
        <f>IFERROR(VLOOKUP($B1306, 'Returns'!$A$2:$B$801, 2, FALSE), "No")</f>
        <v>No</v>
      </c>
    </row>
    <row r="1307" spans="1:23" x14ac:dyDescent="0.3">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VLOOKUP($M1307,People!$A$2:$B$5, 2, FALSE)</f>
        <v>Kelly Williams</v>
      </c>
      <c r="W1307" s="3" t="str">
        <f>IFERROR(VLOOKUP($B1307, 'Returns'!$A$2:$B$801, 2, FALSE), "No")</f>
        <v>No</v>
      </c>
    </row>
    <row r="1308" spans="1:23" x14ac:dyDescent="0.3">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VLOOKUP($M1308,People!$A$2:$B$5, 2, FALSE)</f>
        <v>Anna Andreadi</v>
      </c>
      <c r="W1308" s="3" t="str">
        <f>IFERROR(VLOOKUP($B1308, 'Returns'!$A$2:$B$801, 2, FALSE), "No")</f>
        <v>No</v>
      </c>
    </row>
    <row r="1309" spans="1:23" x14ac:dyDescent="0.3">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VLOOKUP($M1309,People!$A$2:$B$5, 2, FALSE)</f>
        <v>Anna Andreadi</v>
      </c>
      <c r="W1309" s="3" t="str">
        <f>IFERROR(VLOOKUP($B1309, 'Returns'!$A$2:$B$801, 2, FALSE), "No")</f>
        <v>No</v>
      </c>
    </row>
    <row r="1310" spans="1:23" x14ac:dyDescent="0.3">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VLOOKUP($M1310,People!$A$2:$B$5, 2, FALSE)</f>
        <v>Anna Andreadi</v>
      </c>
      <c r="W1310" s="3" t="str">
        <f>IFERROR(VLOOKUP($B1310, 'Returns'!$A$2:$B$801, 2, FALSE), "No")</f>
        <v>No</v>
      </c>
    </row>
    <row r="1311" spans="1:23" x14ac:dyDescent="0.3">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VLOOKUP($M1311,People!$A$2:$B$5, 2, FALSE)</f>
        <v>Anna Andreadi</v>
      </c>
      <c r="W1311" s="3" t="str">
        <f>IFERROR(VLOOKUP($B1311, 'Returns'!$A$2:$B$801, 2, FALSE), "No")</f>
        <v>No</v>
      </c>
    </row>
    <row r="1312" spans="1:23" x14ac:dyDescent="0.3">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VLOOKUP($M1312,People!$A$2:$B$5, 2, FALSE)</f>
        <v>Anna Andreadi</v>
      </c>
      <c r="W1312" s="3" t="str">
        <f>IFERROR(VLOOKUP($B1312, 'Returns'!$A$2:$B$801, 2, FALSE), "No")</f>
        <v>No</v>
      </c>
    </row>
    <row r="1313" spans="1:23" x14ac:dyDescent="0.3">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VLOOKUP($M1313,People!$A$2:$B$5, 2, FALSE)</f>
        <v>Chuck Magee</v>
      </c>
      <c r="W1313" s="3" t="str">
        <f>IFERROR(VLOOKUP($B1313, 'Returns'!$A$2:$B$801, 2, FALSE), "No")</f>
        <v>No</v>
      </c>
    </row>
    <row r="1314" spans="1:23" x14ac:dyDescent="0.3">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VLOOKUP($M1314,People!$A$2:$B$5, 2, FALSE)</f>
        <v>Chuck Magee</v>
      </c>
      <c r="W1314" s="3" t="str">
        <f>IFERROR(VLOOKUP($B1314, 'Returns'!$A$2:$B$801, 2, FALSE), "No")</f>
        <v>No</v>
      </c>
    </row>
    <row r="1315" spans="1:23" x14ac:dyDescent="0.3">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VLOOKUP($M1315,People!$A$2:$B$5, 2, FALSE)</f>
        <v>Chuck Magee</v>
      </c>
      <c r="W1315" s="3" t="str">
        <f>IFERROR(VLOOKUP($B1315, 'Returns'!$A$2:$B$801, 2, FALSE), "No")</f>
        <v>No</v>
      </c>
    </row>
    <row r="1316" spans="1:23" x14ac:dyDescent="0.3">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VLOOKUP($M1316,People!$A$2:$B$5, 2, FALSE)</f>
        <v>Anna Andreadi</v>
      </c>
      <c r="W1316" s="3" t="str">
        <f>IFERROR(VLOOKUP($B1316, 'Returns'!$A$2:$B$801, 2, FALSE), "No")</f>
        <v>Yes</v>
      </c>
    </row>
    <row r="1317" spans="1:23" x14ac:dyDescent="0.3">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VLOOKUP($M1317,People!$A$2:$B$5, 2, FALSE)</f>
        <v>Anna Andreadi</v>
      </c>
      <c r="W1317" s="3" t="str">
        <f>IFERROR(VLOOKUP($B1317, 'Returns'!$A$2:$B$801, 2, FALSE), "No")</f>
        <v>Yes</v>
      </c>
    </row>
    <row r="1318" spans="1:23" x14ac:dyDescent="0.3">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VLOOKUP($M1318,People!$A$2:$B$5, 2, FALSE)</f>
        <v>Anna Andreadi</v>
      </c>
      <c r="W1318" s="3" t="str">
        <f>IFERROR(VLOOKUP($B1318, 'Returns'!$A$2:$B$801, 2, FALSE), "No")</f>
        <v>Yes</v>
      </c>
    </row>
    <row r="1319" spans="1:23" x14ac:dyDescent="0.3">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VLOOKUP($M1319,People!$A$2:$B$5, 2, FALSE)</f>
        <v>Chuck Magee</v>
      </c>
      <c r="W1319" s="3" t="str">
        <f>IFERROR(VLOOKUP($B1319, 'Returns'!$A$2:$B$801, 2, FALSE), "No")</f>
        <v>No</v>
      </c>
    </row>
    <row r="1320" spans="1:23" x14ac:dyDescent="0.3">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VLOOKUP($M1320,People!$A$2:$B$5, 2, FALSE)</f>
        <v>Cassandra Brandow</v>
      </c>
      <c r="W1320" s="3" t="str">
        <f>IFERROR(VLOOKUP($B1320, 'Returns'!$A$2:$B$801, 2, FALSE), "No")</f>
        <v>Yes</v>
      </c>
    </row>
    <row r="1321" spans="1:23" x14ac:dyDescent="0.3">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VLOOKUP($M1321,People!$A$2:$B$5, 2, FALSE)</f>
        <v>Cassandra Brandow</v>
      </c>
      <c r="W1321" s="3" t="str">
        <f>IFERROR(VLOOKUP($B1321, 'Returns'!$A$2:$B$801, 2, FALSE), "No")</f>
        <v>Yes</v>
      </c>
    </row>
    <row r="1322" spans="1:23" x14ac:dyDescent="0.3">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VLOOKUP($M1322,People!$A$2:$B$5, 2, FALSE)</f>
        <v>Chuck Magee</v>
      </c>
      <c r="W1322" s="3" t="str">
        <f>IFERROR(VLOOKUP($B1322, 'Returns'!$A$2:$B$801, 2, FALSE), "No")</f>
        <v>No</v>
      </c>
    </row>
    <row r="1323" spans="1:23" x14ac:dyDescent="0.3">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VLOOKUP($M1323,People!$A$2:$B$5, 2, FALSE)</f>
        <v>Chuck Magee</v>
      </c>
      <c r="W1323" s="3" t="str">
        <f>IFERROR(VLOOKUP($B1323, 'Returns'!$A$2:$B$801, 2, FALSE), "No")</f>
        <v>No</v>
      </c>
    </row>
    <row r="1324" spans="1:23" x14ac:dyDescent="0.3">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VLOOKUP($M1324,People!$A$2:$B$5, 2, FALSE)</f>
        <v>Cassandra Brandow</v>
      </c>
      <c r="W1324" s="3" t="str">
        <f>IFERROR(VLOOKUP($B1324, 'Returns'!$A$2:$B$801, 2, FALSE), "No")</f>
        <v>No</v>
      </c>
    </row>
    <row r="1325" spans="1:23" x14ac:dyDescent="0.3">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VLOOKUP($M1325,People!$A$2:$B$5, 2, FALSE)</f>
        <v>Cassandra Brandow</v>
      </c>
      <c r="W1325" s="3" t="str">
        <f>IFERROR(VLOOKUP($B1325, 'Returns'!$A$2:$B$801, 2, FALSE), "No")</f>
        <v>No</v>
      </c>
    </row>
    <row r="1326" spans="1:23" x14ac:dyDescent="0.3">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VLOOKUP($M1326,People!$A$2:$B$5, 2, FALSE)</f>
        <v>Chuck Magee</v>
      </c>
      <c r="W1326" s="3" t="str">
        <f>IFERROR(VLOOKUP($B1326, 'Returns'!$A$2:$B$801, 2, FALSE), "No")</f>
        <v>No</v>
      </c>
    </row>
    <row r="1327" spans="1:23" x14ac:dyDescent="0.3">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VLOOKUP($M1327,People!$A$2:$B$5, 2, FALSE)</f>
        <v>Kelly Williams</v>
      </c>
      <c r="W1327" s="3" t="str">
        <f>IFERROR(VLOOKUP($B1327, 'Returns'!$A$2:$B$801, 2, FALSE), "No")</f>
        <v>No</v>
      </c>
    </row>
    <row r="1328" spans="1:23" x14ac:dyDescent="0.3">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VLOOKUP($M1328,People!$A$2:$B$5, 2, FALSE)</f>
        <v>Chuck Magee</v>
      </c>
      <c r="W1328" s="3" t="str">
        <f>IFERROR(VLOOKUP($B1328, 'Returns'!$A$2:$B$801, 2, FALSE), "No")</f>
        <v>No</v>
      </c>
    </row>
    <row r="1329" spans="1:23" x14ac:dyDescent="0.3">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VLOOKUP($M1329,People!$A$2:$B$5, 2, FALSE)</f>
        <v>Chuck Magee</v>
      </c>
      <c r="W1329" s="3" t="str">
        <f>IFERROR(VLOOKUP($B1329, 'Returns'!$A$2:$B$801, 2, FALSE), "No")</f>
        <v>No</v>
      </c>
    </row>
    <row r="1330" spans="1:23" x14ac:dyDescent="0.3">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VLOOKUP($M1330,People!$A$2:$B$5, 2, FALSE)</f>
        <v>Anna Andreadi</v>
      </c>
      <c r="W1330" s="3" t="str">
        <f>IFERROR(VLOOKUP($B1330, 'Returns'!$A$2:$B$801, 2, FALSE), "No")</f>
        <v>No</v>
      </c>
    </row>
    <row r="1331" spans="1:23" x14ac:dyDescent="0.3">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VLOOKUP($M1331,People!$A$2:$B$5, 2, FALSE)</f>
        <v>Anna Andreadi</v>
      </c>
      <c r="W1331" s="3" t="str">
        <f>IFERROR(VLOOKUP($B1331, 'Returns'!$A$2:$B$801, 2, FALSE), "No")</f>
        <v>No</v>
      </c>
    </row>
    <row r="1332" spans="1:23" x14ac:dyDescent="0.3">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VLOOKUP($M1332,People!$A$2:$B$5, 2, FALSE)</f>
        <v>Chuck Magee</v>
      </c>
      <c r="W1332" s="3" t="str">
        <f>IFERROR(VLOOKUP($B1332, 'Returns'!$A$2:$B$801, 2, FALSE), "No")</f>
        <v>No</v>
      </c>
    </row>
    <row r="1333" spans="1:23" x14ac:dyDescent="0.3">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VLOOKUP($M1333,People!$A$2:$B$5, 2, FALSE)</f>
        <v>Chuck Magee</v>
      </c>
      <c r="W1333" s="3" t="str">
        <f>IFERROR(VLOOKUP($B1333, 'Returns'!$A$2:$B$801, 2, FALSE), "No")</f>
        <v>No</v>
      </c>
    </row>
    <row r="1334" spans="1:23" x14ac:dyDescent="0.3">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VLOOKUP($M1334,People!$A$2:$B$5, 2, FALSE)</f>
        <v>Kelly Williams</v>
      </c>
      <c r="W1334" s="3" t="str">
        <f>IFERROR(VLOOKUP($B1334, 'Returns'!$A$2:$B$801, 2, FALSE), "No")</f>
        <v>No</v>
      </c>
    </row>
    <row r="1335" spans="1:23" x14ac:dyDescent="0.3">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VLOOKUP($M1335,People!$A$2:$B$5, 2, FALSE)</f>
        <v>Kelly Williams</v>
      </c>
      <c r="W1335" s="3" t="str">
        <f>IFERROR(VLOOKUP($B1335, 'Returns'!$A$2:$B$801, 2, FALSE), "No")</f>
        <v>No</v>
      </c>
    </row>
    <row r="1336" spans="1:23" x14ac:dyDescent="0.3">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VLOOKUP($M1336,People!$A$2:$B$5, 2, FALSE)</f>
        <v>Anna Andreadi</v>
      </c>
      <c r="W1336" s="3" t="str">
        <f>IFERROR(VLOOKUP($B1336, 'Returns'!$A$2:$B$801, 2, FALSE), "No")</f>
        <v>No</v>
      </c>
    </row>
    <row r="1337" spans="1:23" x14ac:dyDescent="0.3">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VLOOKUP($M1337,People!$A$2:$B$5, 2, FALSE)</f>
        <v>Chuck Magee</v>
      </c>
      <c r="W1337" s="3" t="str">
        <f>IFERROR(VLOOKUP($B1337, 'Returns'!$A$2:$B$801, 2, FALSE), "No")</f>
        <v>No</v>
      </c>
    </row>
    <row r="1338" spans="1:23" x14ac:dyDescent="0.3">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VLOOKUP($M1338,People!$A$2:$B$5, 2, FALSE)</f>
        <v>Anna Andreadi</v>
      </c>
      <c r="W1338" s="3" t="str">
        <f>IFERROR(VLOOKUP($B1338, 'Returns'!$A$2:$B$801, 2, FALSE), "No")</f>
        <v>No</v>
      </c>
    </row>
    <row r="1339" spans="1:23" x14ac:dyDescent="0.3">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VLOOKUP($M1339,People!$A$2:$B$5, 2, FALSE)</f>
        <v>Chuck Magee</v>
      </c>
      <c r="W1339" s="3" t="str">
        <f>IFERROR(VLOOKUP($B1339, 'Returns'!$A$2:$B$801, 2, FALSE), "No")</f>
        <v>No</v>
      </c>
    </row>
    <row r="1340" spans="1:23" x14ac:dyDescent="0.3">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VLOOKUP($M1340,People!$A$2:$B$5, 2, FALSE)</f>
        <v>Chuck Magee</v>
      </c>
      <c r="W1340" s="3" t="str">
        <f>IFERROR(VLOOKUP($B1340, 'Returns'!$A$2:$B$801, 2, FALSE), "No")</f>
        <v>No</v>
      </c>
    </row>
    <row r="1341" spans="1:23" x14ac:dyDescent="0.3">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VLOOKUP($M1341,People!$A$2:$B$5, 2, FALSE)</f>
        <v>Chuck Magee</v>
      </c>
      <c r="W1341" s="3" t="str">
        <f>IFERROR(VLOOKUP($B1341, 'Returns'!$A$2:$B$801, 2, FALSE), "No")</f>
        <v>No</v>
      </c>
    </row>
    <row r="1342" spans="1:23" x14ac:dyDescent="0.3">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VLOOKUP($M1342,People!$A$2:$B$5, 2, FALSE)</f>
        <v>Cassandra Brandow</v>
      </c>
      <c r="W1342" s="3" t="str">
        <f>IFERROR(VLOOKUP($B1342, 'Returns'!$A$2:$B$801, 2, FALSE), "No")</f>
        <v>No</v>
      </c>
    </row>
    <row r="1343" spans="1:23" x14ac:dyDescent="0.3">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VLOOKUP($M1343,People!$A$2:$B$5, 2, FALSE)</f>
        <v>Cassandra Brandow</v>
      </c>
      <c r="W1343" s="3" t="str">
        <f>IFERROR(VLOOKUP($B1343, 'Returns'!$A$2:$B$801, 2, FALSE), "No")</f>
        <v>No</v>
      </c>
    </row>
    <row r="1344" spans="1:23" x14ac:dyDescent="0.3">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VLOOKUP($M1344,People!$A$2:$B$5, 2, FALSE)</f>
        <v>Cassandra Brandow</v>
      </c>
      <c r="W1344" s="3" t="str">
        <f>IFERROR(VLOOKUP($B1344, 'Returns'!$A$2:$B$801, 2, FALSE), "No")</f>
        <v>No</v>
      </c>
    </row>
    <row r="1345" spans="1:23" x14ac:dyDescent="0.3">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VLOOKUP($M1345,People!$A$2:$B$5, 2, FALSE)</f>
        <v>Chuck Magee</v>
      </c>
      <c r="W1345" s="3" t="str">
        <f>IFERROR(VLOOKUP($B1345, 'Returns'!$A$2:$B$801, 2, FALSE), "No")</f>
        <v>No</v>
      </c>
    </row>
    <row r="1346" spans="1:23" x14ac:dyDescent="0.3">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VLOOKUP($M1346,People!$A$2:$B$5, 2, FALSE)</f>
        <v>Chuck Magee</v>
      </c>
      <c r="W1346" s="3" t="str">
        <f>IFERROR(VLOOKUP($B1346, 'Returns'!$A$2:$B$801, 2, FALSE), "No")</f>
        <v>No</v>
      </c>
    </row>
    <row r="1347" spans="1:23" x14ac:dyDescent="0.3">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VLOOKUP($M1347,People!$A$2:$B$5, 2, FALSE)</f>
        <v>Kelly Williams</v>
      </c>
      <c r="W1347" s="3" t="str">
        <f>IFERROR(VLOOKUP($B1347, 'Returns'!$A$2:$B$801, 2, FALSE), "No")</f>
        <v>No</v>
      </c>
    </row>
    <row r="1348" spans="1:23" x14ac:dyDescent="0.3">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VLOOKUP($M1348,People!$A$2:$B$5, 2, FALSE)</f>
        <v>Kelly Williams</v>
      </c>
      <c r="W1348" s="3" t="str">
        <f>IFERROR(VLOOKUP($B1348, 'Returns'!$A$2:$B$801, 2, FALSE), "No")</f>
        <v>No</v>
      </c>
    </row>
    <row r="1349" spans="1:23" x14ac:dyDescent="0.3">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VLOOKUP($M1349,People!$A$2:$B$5, 2, FALSE)</f>
        <v>Kelly Williams</v>
      </c>
      <c r="W1349" s="3" t="str">
        <f>IFERROR(VLOOKUP($B1349, 'Returns'!$A$2:$B$801, 2, FALSE), "No")</f>
        <v>No</v>
      </c>
    </row>
    <row r="1350" spans="1:23" x14ac:dyDescent="0.3">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VLOOKUP($M1350,People!$A$2:$B$5, 2, FALSE)</f>
        <v>Kelly Williams</v>
      </c>
      <c r="W1350" s="3" t="str">
        <f>IFERROR(VLOOKUP($B1350, 'Returns'!$A$2:$B$801, 2, FALSE), "No")</f>
        <v>No</v>
      </c>
    </row>
    <row r="1351" spans="1:23" x14ac:dyDescent="0.3">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VLOOKUP($M1351,People!$A$2:$B$5, 2, FALSE)</f>
        <v>Kelly Williams</v>
      </c>
      <c r="W1351" s="3" t="str">
        <f>IFERROR(VLOOKUP($B1351, 'Returns'!$A$2:$B$801, 2, FALSE), "No")</f>
        <v>No</v>
      </c>
    </row>
    <row r="1352" spans="1:23" x14ac:dyDescent="0.3">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VLOOKUP($M1352,People!$A$2:$B$5, 2, FALSE)</f>
        <v>Kelly Williams</v>
      </c>
      <c r="W1352" s="3" t="str">
        <f>IFERROR(VLOOKUP($B1352, 'Returns'!$A$2:$B$801, 2, FALSE), "No")</f>
        <v>No</v>
      </c>
    </row>
    <row r="1353" spans="1:23" x14ac:dyDescent="0.3">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VLOOKUP($M1353,People!$A$2:$B$5, 2, FALSE)</f>
        <v>Cassandra Brandow</v>
      </c>
      <c r="W1353" s="3" t="str">
        <f>IFERROR(VLOOKUP($B1353, 'Returns'!$A$2:$B$801, 2, FALSE), "No")</f>
        <v>No</v>
      </c>
    </row>
    <row r="1354" spans="1:23" x14ac:dyDescent="0.3">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VLOOKUP($M1354,People!$A$2:$B$5, 2, FALSE)</f>
        <v>Anna Andreadi</v>
      </c>
      <c r="W1354" s="3" t="str">
        <f>IFERROR(VLOOKUP($B1354, 'Returns'!$A$2:$B$801, 2, FALSE), "No")</f>
        <v>No</v>
      </c>
    </row>
    <row r="1355" spans="1:23" x14ac:dyDescent="0.3">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VLOOKUP($M1355,People!$A$2:$B$5, 2, FALSE)</f>
        <v>Anna Andreadi</v>
      </c>
      <c r="W1355" s="3" t="str">
        <f>IFERROR(VLOOKUP($B1355, 'Returns'!$A$2:$B$801, 2, FALSE), "No")</f>
        <v>No</v>
      </c>
    </row>
    <row r="1356" spans="1:23" x14ac:dyDescent="0.3">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VLOOKUP($M1356,People!$A$2:$B$5, 2, FALSE)</f>
        <v>Anna Andreadi</v>
      </c>
      <c r="W1356" s="3" t="str">
        <f>IFERROR(VLOOKUP($B1356, 'Returns'!$A$2:$B$801, 2, FALSE), "No")</f>
        <v>No</v>
      </c>
    </row>
    <row r="1357" spans="1:23" x14ac:dyDescent="0.3">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VLOOKUP($M1357,People!$A$2:$B$5, 2, FALSE)</f>
        <v>Kelly Williams</v>
      </c>
      <c r="W1357" s="3" t="str">
        <f>IFERROR(VLOOKUP($B1357, 'Returns'!$A$2:$B$801, 2, FALSE), "No")</f>
        <v>No</v>
      </c>
    </row>
    <row r="1358" spans="1:23" x14ac:dyDescent="0.3">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VLOOKUP($M1358,People!$A$2:$B$5, 2, FALSE)</f>
        <v>Kelly Williams</v>
      </c>
      <c r="W1358" s="3" t="str">
        <f>IFERROR(VLOOKUP($B1358, 'Returns'!$A$2:$B$801, 2, FALSE), "No")</f>
        <v>No</v>
      </c>
    </row>
    <row r="1359" spans="1:23" x14ac:dyDescent="0.3">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VLOOKUP($M1359,People!$A$2:$B$5, 2, FALSE)</f>
        <v>Cassandra Brandow</v>
      </c>
      <c r="W1359" s="3" t="str">
        <f>IFERROR(VLOOKUP($B1359, 'Returns'!$A$2:$B$801, 2, FALSE), "No")</f>
        <v>No</v>
      </c>
    </row>
    <row r="1360" spans="1:23" x14ac:dyDescent="0.3">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VLOOKUP($M1360,People!$A$2:$B$5, 2, FALSE)</f>
        <v>Kelly Williams</v>
      </c>
      <c r="W1360" s="3" t="str">
        <f>IFERROR(VLOOKUP($B1360, 'Returns'!$A$2:$B$801, 2, FALSE), "No")</f>
        <v>No</v>
      </c>
    </row>
    <row r="1361" spans="1:23" x14ac:dyDescent="0.3">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VLOOKUP($M1361,People!$A$2:$B$5, 2, FALSE)</f>
        <v>Anna Andreadi</v>
      </c>
      <c r="W1361" s="3" t="str">
        <f>IFERROR(VLOOKUP($B1361, 'Returns'!$A$2:$B$801, 2, FALSE), "No")</f>
        <v>No</v>
      </c>
    </row>
    <row r="1362" spans="1:23" x14ac:dyDescent="0.3">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VLOOKUP($M1362,People!$A$2:$B$5, 2, FALSE)</f>
        <v>Chuck Magee</v>
      </c>
      <c r="W1362" s="3" t="str">
        <f>IFERROR(VLOOKUP($B1362, 'Returns'!$A$2:$B$801, 2, FALSE), "No")</f>
        <v>No</v>
      </c>
    </row>
    <row r="1363" spans="1:23" x14ac:dyDescent="0.3">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VLOOKUP($M1363,People!$A$2:$B$5, 2, FALSE)</f>
        <v>Chuck Magee</v>
      </c>
      <c r="W1363" s="3" t="str">
        <f>IFERROR(VLOOKUP($B1363, 'Returns'!$A$2:$B$801, 2, FALSE), "No")</f>
        <v>No</v>
      </c>
    </row>
    <row r="1364" spans="1:23" x14ac:dyDescent="0.3">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VLOOKUP($M1364,People!$A$2:$B$5, 2, FALSE)</f>
        <v>Chuck Magee</v>
      </c>
      <c r="W1364" s="3" t="str">
        <f>IFERROR(VLOOKUP($B1364, 'Returns'!$A$2:$B$801, 2, FALSE), "No")</f>
        <v>No</v>
      </c>
    </row>
    <row r="1365" spans="1:23" x14ac:dyDescent="0.3">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VLOOKUP($M1365,People!$A$2:$B$5, 2, FALSE)</f>
        <v>Anna Andreadi</v>
      </c>
      <c r="W1365" s="3" t="str">
        <f>IFERROR(VLOOKUP($B1365, 'Returns'!$A$2:$B$801, 2, FALSE), "No")</f>
        <v>No</v>
      </c>
    </row>
    <row r="1366" spans="1:23" x14ac:dyDescent="0.3">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VLOOKUP($M1366,People!$A$2:$B$5, 2, FALSE)</f>
        <v>Anna Andreadi</v>
      </c>
      <c r="W1366" s="3" t="str">
        <f>IFERROR(VLOOKUP($B1366, 'Returns'!$A$2:$B$801, 2, FALSE), "No")</f>
        <v>No</v>
      </c>
    </row>
    <row r="1367" spans="1:23" x14ac:dyDescent="0.3">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VLOOKUP($M1367,People!$A$2:$B$5, 2, FALSE)</f>
        <v>Anna Andreadi</v>
      </c>
      <c r="W1367" s="3" t="str">
        <f>IFERROR(VLOOKUP($B1367, 'Returns'!$A$2:$B$801, 2, FALSE), "No")</f>
        <v>No</v>
      </c>
    </row>
    <row r="1368" spans="1:23" x14ac:dyDescent="0.3">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VLOOKUP($M1368,People!$A$2:$B$5, 2, FALSE)</f>
        <v>Anna Andreadi</v>
      </c>
      <c r="W1368" s="3" t="str">
        <f>IFERROR(VLOOKUP($B1368, 'Returns'!$A$2:$B$801, 2, FALSE), "No")</f>
        <v>No</v>
      </c>
    </row>
    <row r="1369" spans="1:23" x14ac:dyDescent="0.3">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VLOOKUP($M1369,People!$A$2:$B$5, 2, FALSE)</f>
        <v>Anna Andreadi</v>
      </c>
      <c r="W1369" s="3" t="str">
        <f>IFERROR(VLOOKUP($B1369, 'Returns'!$A$2:$B$801, 2, FALSE), "No")</f>
        <v>No</v>
      </c>
    </row>
    <row r="1370" spans="1:23" x14ac:dyDescent="0.3">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VLOOKUP($M1370,People!$A$2:$B$5, 2, FALSE)</f>
        <v>Anna Andreadi</v>
      </c>
      <c r="W1370" s="3" t="str">
        <f>IFERROR(VLOOKUP($B1370, 'Returns'!$A$2:$B$801, 2, FALSE), "No")</f>
        <v>No</v>
      </c>
    </row>
    <row r="1371" spans="1:23" x14ac:dyDescent="0.3">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VLOOKUP($M1371,People!$A$2:$B$5, 2, FALSE)</f>
        <v>Anna Andreadi</v>
      </c>
      <c r="W1371" s="3" t="str">
        <f>IFERROR(VLOOKUP($B1371, 'Returns'!$A$2:$B$801, 2, FALSE), "No")</f>
        <v>No</v>
      </c>
    </row>
    <row r="1372" spans="1:23" x14ac:dyDescent="0.3">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VLOOKUP($M1372,People!$A$2:$B$5, 2, FALSE)</f>
        <v>Anna Andreadi</v>
      </c>
      <c r="W1372" s="3" t="str">
        <f>IFERROR(VLOOKUP($B1372, 'Returns'!$A$2:$B$801, 2, FALSE), "No")</f>
        <v>No</v>
      </c>
    </row>
    <row r="1373" spans="1:23" x14ac:dyDescent="0.3">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VLOOKUP($M1373,People!$A$2:$B$5, 2, FALSE)</f>
        <v>Chuck Magee</v>
      </c>
      <c r="W1373" s="3" t="str">
        <f>IFERROR(VLOOKUP($B1373, 'Returns'!$A$2:$B$801, 2, FALSE), "No")</f>
        <v>No</v>
      </c>
    </row>
    <row r="1374" spans="1:23" x14ac:dyDescent="0.3">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VLOOKUP($M1374,People!$A$2:$B$5, 2, FALSE)</f>
        <v>Anna Andreadi</v>
      </c>
      <c r="W1374" s="3" t="str">
        <f>IFERROR(VLOOKUP($B1374, 'Returns'!$A$2:$B$801, 2, FALSE), "No")</f>
        <v>No</v>
      </c>
    </row>
    <row r="1375" spans="1:23" x14ac:dyDescent="0.3">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VLOOKUP($M1375,People!$A$2:$B$5, 2, FALSE)</f>
        <v>Anna Andreadi</v>
      </c>
      <c r="W1375" s="3" t="str">
        <f>IFERROR(VLOOKUP($B1375, 'Returns'!$A$2:$B$801, 2, FALSE), "No")</f>
        <v>No</v>
      </c>
    </row>
    <row r="1376" spans="1:23" x14ac:dyDescent="0.3">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VLOOKUP($M1376,People!$A$2:$B$5, 2, FALSE)</f>
        <v>Anna Andreadi</v>
      </c>
      <c r="W1376" s="3" t="str">
        <f>IFERROR(VLOOKUP($B1376, 'Returns'!$A$2:$B$801, 2, FALSE), "No")</f>
        <v>No</v>
      </c>
    </row>
    <row r="1377" spans="1:23" x14ac:dyDescent="0.3">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VLOOKUP($M1377,People!$A$2:$B$5, 2, FALSE)</f>
        <v>Anna Andreadi</v>
      </c>
      <c r="W1377" s="3" t="str">
        <f>IFERROR(VLOOKUP($B1377, 'Returns'!$A$2:$B$801, 2, FALSE), "No")</f>
        <v>Yes</v>
      </c>
    </row>
    <row r="1378" spans="1:23" x14ac:dyDescent="0.3">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VLOOKUP($M1378,People!$A$2:$B$5, 2, FALSE)</f>
        <v>Anna Andreadi</v>
      </c>
      <c r="W1378" s="3" t="str">
        <f>IFERROR(VLOOKUP($B1378, 'Returns'!$A$2:$B$801, 2, FALSE), "No")</f>
        <v>Yes</v>
      </c>
    </row>
    <row r="1379" spans="1:23" x14ac:dyDescent="0.3">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VLOOKUP($M1379,People!$A$2:$B$5, 2, FALSE)</f>
        <v>Anna Andreadi</v>
      </c>
      <c r="W1379" s="3" t="str">
        <f>IFERROR(VLOOKUP($B1379, 'Returns'!$A$2:$B$801, 2, FALSE), "No")</f>
        <v>Yes</v>
      </c>
    </row>
    <row r="1380" spans="1:23" x14ac:dyDescent="0.3">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VLOOKUP($M1380,People!$A$2:$B$5, 2, FALSE)</f>
        <v>Anna Andreadi</v>
      </c>
      <c r="W1380" s="3" t="str">
        <f>IFERROR(VLOOKUP($B1380, 'Returns'!$A$2:$B$801, 2, FALSE), "No")</f>
        <v>Yes</v>
      </c>
    </row>
    <row r="1381" spans="1:23" x14ac:dyDescent="0.3">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VLOOKUP($M1381,People!$A$2:$B$5, 2, FALSE)</f>
        <v>Anna Andreadi</v>
      </c>
      <c r="W1381" s="3" t="str">
        <f>IFERROR(VLOOKUP($B1381, 'Returns'!$A$2:$B$801, 2, FALSE), "No")</f>
        <v>Yes</v>
      </c>
    </row>
    <row r="1382" spans="1:23" x14ac:dyDescent="0.3">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VLOOKUP($M1382,People!$A$2:$B$5, 2, FALSE)</f>
        <v>Anna Andreadi</v>
      </c>
      <c r="W1382" s="3" t="str">
        <f>IFERROR(VLOOKUP($B1382, 'Returns'!$A$2:$B$801, 2, FALSE), "No")</f>
        <v>Yes</v>
      </c>
    </row>
    <row r="1383" spans="1:23" x14ac:dyDescent="0.3">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VLOOKUP($M1383,People!$A$2:$B$5, 2, FALSE)</f>
        <v>Kelly Williams</v>
      </c>
      <c r="W1383" s="3" t="str">
        <f>IFERROR(VLOOKUP($B1383, 'Returns'!$A$2:$B$801, 2, FALSE), "No")</f>
        <v>No</v>
      </c>
    </row>
    <row r="1384" spans="1:23" x14ac:dyDescent="0.3">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VLOOKUP($M1384,People!$A$2:$B$5, 2, FALSE)</f>
        <v>Cassandra Brandow</v>
      </c>
      <c r="W1384" s="3" t="str">
        <f>IFERROR(VLOOKUP($B1384, 'Returns'!$A$2:$B$801, 2, FALSE), "No")</f>
        <v>No</v>
      </c>
    </row>
    <row r="1385" spans="1:23" x14ac:dyDescent="0.3">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VLOOKUP($M1385,People!$A$2:$B$5, 2, FALSE)</f>
        <v>Cassandra Brandow</v>
      </c>
      <c r="W1385" s="3" t="str">
        <f>IFERROR(VLOOKUP($B1385, 'Returns'!$A$2:$B$801, 2, FALSE), "No")</f>
        <v>No</v>
      </c>
    </row>
    <row r="1386" spans="1:23" x14ac:dyDescent="0.3">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VLOOKUP($M1386,People!$A$2:$B$5, 2, FALSE)</f>
        <v>Cassandra Brandow</v>
      </c>
      <c r="W1386" s="3" t="str">
        <f>IFERROR(VLOOKUP($B1386, 'Returns'!$A$2:$B$801, 2, FALSE), "No")</f>
        <v>No</v>
      </c>
    </row>
    <row r="1387" spans="1:23" x14ac:dyDescent="0.3">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VLOOKUP($M1387,People!$A$2:$B$5, 2, FALSE)</f>
        <v>Cassandra Brandow</v>
      </c>
      <c r="W1387" s="3" t="str">
        <f>IFERROR(VLOOKUP($B1387, 'Returns'!$A$2:$B$801, 2, FALSE), "No")</f>
        <v>No</v>
      </c>
    </row>
    <row r="1388" spans="1:23" x14ac:dyDescent="0.3">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VLOOKUP($M1388,People!$A$2:$B$5, 2, FALSE)</f>
        <v>Cassandra Brandow</v>
      </c>
      <c r="W1388" s="3" t="str">
        <f>IFERROR(VLOOKUP($B1388, 'Returns'!$A$2:$B$801, 2, FALSE), "No")</f>
        <v>No</v>
      </c>
    </row>
    <row r="1389" spans="1:23" x14ac:dyDescent="0.3">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VLOOKUP($M1389,People!$A$2:$B$5, 2, FALSE)</f>
        <v>Cassandra Brandow</v>
      </c>
      <c r="W1389" s="3" t="str">
        <f>IFERROR(VLOOKUP($B1389, 'Returns'!$A$2:$B$801, 2, FALSE), "No")</f>
        <v>No</v>
      </c>
    </row>
    <row r="1390" spans="1:23" x14ac:dyDescent="0.3">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VLOOKUP($M1390,People!$A$2:$B$5, 2, FALSE)</f>
        <v>Cassandra Brandow</v>
      </c>
      <c r="W1390" s="3" t="str">
        <f>IFERROR(VLOOKUP($B1390, 'Returns'!$A$2:$B$801, 2, FALSE), "No")</f>
        <v>No</v>
      </c>
    </row>
    <row r="1391" spans="1:23" x14ac:dyDescent="0.3">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VLOOKUP($M1391,People!$A$2:$B$5, 2, FALSE)</f>
        <v>Cassandra Brandow</v>
      </c>
      <c r="W1391" s="3" t="str">
        <f>IFERROR(VLOOKUP($B1391, 'Returns'!$A$2:$B$801, 2, FALSE), "No")</f>
        <v>No</v>
      </c>
    </row>
    <row r="1392" spans="1:23" x14ac:dyDescent="0.3">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VLOOKUP($M1392,People!$A$2:$B$5, 2, FALSE)</f>
        <v>Cassandra Brandow</v>
      </c>
      <c r="W1392" s="3" t="str">
        <f>IFERROR(VLOOKUP($B1392, 'Returns'!$A$2:$B$801, 2, FALSE), "No")</f>
        <v>No</v>
      </c>
    </row>
    <row r="1393" spans="1:23" x14ac:dyDescent="0.3">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VLOOKUP($M1393,People!$A$2:$B$5, 2, FALSE)</f>
        <v>Cassandra Brandow</v>
      </c>
      <c r="W1393" s="3" t="str">
        <f>IFERROR(VLOOKUP($B1393, 'Returns'!$A$2:$B$801, 2, FALSE), "No")</f>
        <v>No</v>
      </c>
    </row>
    <row r="1394" spans="1:23" x14ac:dyDescent="0.3">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VLOOKUP($M1394,People!$A$2:$B$5, 2, FALSE)</f>
        <v>Cassandra Brandow</v>
      </c>
      <c r="W1394" s="3" t="str">
        <f>IFERROR(VLOOKUP($B1394, 'Returns'!$A$2:$B$801, 2, FALSE), "No")</f>
        <v>No</v>
      </c>
    </row>
    <row r="1395" spans="1:23" x14ac:dyDescent="0.3">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VLOOKUP($M1395,People!$A$2:$B$5, 2, FALSE)</f>
        <v>Cassandra Brandow</v>
      </c>
      <c r="W1395" s="3" t="str">
        <f>IFERROR(VLOOKUP($B1395, 'Returns'!$A$2:$B$801, 2, FALSE), "No")</f>
        <v>No</v>
      </c>
    </row>
    <row r="1396" spans="1:23" x14ac:dyDescent="0.3">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VLOOKUP($M1396,People!$A$2:$B$5, 2, FALSE)</f>
        <v>Kelly Williams</v>
      </c>
      <c r="W1396" s="3" t="str">
        <f>IFERROR(VLOOKUP($B1396, 'Returns'!$A$2:$B$801, 2, FALSE), "No")</f>
        <v>No</v>
      </c>
    </row>
    <row r="1397" spans="1:23" x14ac:dyDescent="0.3">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VLOOKUP($M1397,People!$A$2:$B$5, 2, FALSE)</f>
        <v>Kelly Williams</v>
      </c>
      <c r="W1397" s="3" t="str">
        <f>IFERROR(VLOOKUP($B1397, 'Returns'!$A$2:$B$801, 2, FALSE), "No")</f>
        <v>No</v>
      </c>
    </row>
    <row r="1398" spans="1:23" x14ac:dyDescent="0.3">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VLOOKUP($M1398,People!$A$2:$B$5, 2, FALSE)</f>
        <v>Chuck Magee</v>
      </c>
      <c r="W1398" s="3" t="str">
        <f>IFERROR(VLOOKUP($B1398, 'Returns'!$A$2:$B$801, 2, FALSE), "No")</f>
        <v>No</v>
      </c>
    </row>
    <row r="1399" spans="1:23" x14ac:dyDescent="0.3">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VLOOKUP($M1399,People!$A$2:$B$5, 2, FALSE)</f>
        <v>Chuck Magee</v>
      </c>
      <c r="W1399" s="3" t="str">
        <f>IFERROR(VLOOKUP($B1399, 'Returns'!$A$2:$B$801, 2, FALSE), "No")</f>
        <v>No</v>
      </c>
    </row>
    <row r="1400" spans="1:23" x14ac:dyDescent="0.3">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VLOOKUP($M1400,People!$A$2:$B$5, 2, FALSE)</f>
        <v>Chuck Magee</v>
      </c>
      <c r="W1400" s="3" t="str">
        <f>IFERROR(VLOOKUP($B1400, 'Returns'!$A$2:$B$801, 2, FALSE), "No")</f>
        <v>No</v>
      </c>
    </row>
    <row r="1401" spans="1:23" x14ac:dyDescent="0.3">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VLOOKUP($M1401,People!$A$2:$B$5, 2, FALSE)</f>
        <v>Chuck Magee</v>
      </c>
      <c r="W1401" s="3" t="str">
        <f>IFERROR(VLOOKUP($B1401, 'Returns'!$A$2:$B$801, 2, FALSE), "No")</f>
        <v>No</v>
      </c>
    </row>
    <row r="1402" spans="1:23" x14ac:dyDescent="0.3">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VLOOKUP($M1402,People!$A$2:$B$5, 2, FALSE)</f>
        <v>Cassandra Brandow</v>
      </c>
      <c r="W1402" s="3" t="str">
        <f>IFERROR(VLOOKUP($B1402, 'Returns'!$A$2:$B$801, 2, FALSE), "No")</f>
        <v>Yes</v>
      </c>
    </row>
    <row r="1403" spans="1:23" x14ac:dyDescent="0.3">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VLOOKUP($M1403,People!$A$2:$B$5, 2, FALSE)</f>
        <v>Cassandra Brandow</v>
      </c>
      <c r="W1403" s="3" t="str">
        <f>IFERROR(VLOOKUP($B1403, 'Returns'!$A$2:$B$801, 2, FALSE), "No")</f>
        <v>Yes</v>
      </c>
    </row>
    <row r="1404" spans="1:23" x14ac:dyDescent="0.3">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VLOOKUP($M1404,People!$A$2:$B$5, 2, FALSE)</f>
        <v>Chuck Magee</v>
      </c>
      <c r="W1404" s="3" t="str">
        <f>IFERROR(VLOOKUP($B1404, 'Returns'!$A$2:$B$801, 2, FALSE), "No")</f>
        <v>No</v>
      </c>
    </row>
    <row r="1405" spans="1:23" x14ac:dyDescent="0.3">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VLOOKUP($M1405,People!$A$2:$B$5, 2, FALSE)</f>
        <v>Chuck Magee</v>
      </c>
      <c r="W1405" s="3" t="str">
        <f>IFERROR(VLOOKUP($B1405, 'Returns'!$A$2:$B$801, 2, FALSE), "No")</f>
        <v>No</v>
      </c>
    </row>
    <row r="1406" spans="1:23" x14ac:dyDescent="0.3">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VLOOKUP($M1406,People!$A$2:$B$5, 2, FALSE)</f>
        <v>Chuck Magee</v>
      </c>
      <c r="W1406" s="3" t="str">
        <f>IFERROR(VLOOKUP($B1406, 'Returns'!$A$2:$B$801, 2, FALSE), "No")</f>
        <v>No</v>
      </c>
    </row>
    <row r="1407" spans="1:23" x14ac:dyDescent="0.3">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VLOOKUP($M1407,People!$A$2:$B$5, 2, FALSE)</f>
        <v>Chuck Magee</v>
      </c>
      <c r="W1407" s="3" t="str">
        <f>IFERROR(VLOOKUP($B1407, 'Returns'!$A$2:$B$801, 2, FALSE), "No")</f>
        <v>No</v>
      </c>
    </row>
    <row r="1408" spans="1:23" x14ac:dyDescent="0.3">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VLOOKUP($M1408,People!$A$2:$B$5, 2, FALSE)</f>
        <v>Chuck Magee</v>
      </c>
      <c r="W1408" s="3" t="str">
        <f>IFERROR(VLOOKUP($B1408, 'Returns'!$A$2:$B$801, 2, FALSE), "No")</f>
        <v>No</v>
      </c>
    </row>
    <row r="1409" spans="1:23" x14ac:dyDescent="0.3">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VLOOKUP($M1409,People!$A$2:$B$5, 2, FALSE)</f>
        <v>Chuck Magee</v>
      </c>
      <c r="W1409" s="3" t="str">
        <f>IFERROR(VLOOKUP($B1409, 'Returns'!$A$2:$B$801, 2, FALSE), "No")</f>
        <v>No</v>
      </c>
    </row>
    <row r="1410" spans="1:23" x14ac:dyDescent="0.3">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VLOOKUP($M1410,People!$A$2:$B$5, 2, FALSE)</f>
        <v>Chuck Magee</v>
      </c>
      <c r="W1410" s="3" t="str">
        <f>IFERROR(VLOOKUP($B1410, 'Returns'!$A$2:$B$801, 2, FALSE), "No")</f>
        <v>No</v>
      </c>
    </row>
    <row r="1411" spans="1:23" x14ac:dyDescent="0.3">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VLOOKUP($M1411,People!$A$2:$B$5, 2, FALSE)</f>
        <v>Anna Andreadi</v>
      </c>
      <c r="W1411" s="3" t="str">
        <f>IFERROR(VLOOKUP($B1411, 'Returns'!$A$2:$B$801, 2, FALSE), "No")</f>
        <v>No</v>
      </c>
    </row>
    <row r="1412" spans="1:23" x14ac:dyDescent="0.3">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VLOOKUP($M1412,People!$A$2:$B$5, 2, FALSE)</f>
        <v>Kelly Williams</v>
      </c>
      <c r="W1412" s="3" t="str">
        <f>IFERROR(VLOOKUP($B1412, 'Returns'!$A$2:$B$801, 2, FALSE), "No")</f>
        <v>No</v>
      </c>
    </row>
    <row r="1413" spans="1:23" x14ac:dyDescent="0.3">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VLOOKUP($M1413,People!$A$2:$B$5, 2, FALSE)</f>
        <v>Chuck Magee</v>
      </c>
      <c r="W1413" s="3" t="str">
        <f>IFERROR(VLOOKUP($B1413, 'Returns'!$A$2:$B$801, 2, FALSE), "No")</f>
        <v>No</v>
      </c>
    </row>
    <row r="1414" spans="1:23" x14ac:dyDescent="0.3">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VLOOKUP($M1414,People!$A$2:$B$5, 2, FALSE)</f>
        <v>Chuck Magee</v>
      </c>
      <c r="W1414" s="3" t="str">
        <f>IFERROR(VLOOKUP($B1414, 'Returns'!$A$2:$B$801, 2, FALSE), "No")</f>
        <v>No</v>
      </c>
    </row>
    <row r="1415" spans="1:23" x14ac:dyDescent="0.3">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VLOOKUP($M1415,People!$A$2:$B$5, 2, FALSE)</f>
        <v>Chuck Magee</v>
      </c>
      <c r="W1415" s="3" t="str">
        <f>IFERROR(VLOOKUP($B1415, 'Returns'!$A$2:$B$801, 2, FALSE), "No")</f>
        <v>No</v>
      </c>
    </row>
    <row r="1416" spans="1:23" x14ac:dyDescent="0.3">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VLOOKUP($M1416,People!$A$2:$B$5, 2, FALSE)</f>
        <v>Anna Andreadi</v>
      </c>
      <c r="W1416" s="3" t="str">
        <f>IFERROR(VLOOKUP($B1416, 'Returns'!$A$2:$B$801, 2, FALSE), "No")</f>
        <v>Yes</v>
      </c>
    </row>
    <row r="1417" spans="1:23" x14ac:dyDescent="0.3">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VLOOKUP($M1417,People!$A$2:$B$5, 2, FALSE)</f>
        <v>Anna Andreadi</v>
      </c>
      <c r="W1417" s="3" t="str">
        <f>IFERROR(VLOOKUP($B1417, 'Returns'!$A$2:$B$801, 2, FALSE), "No")</f>
        <v>Yes</v>
      </c>
    </row>
    <row r="1418" spans="1:23" x14ac:dyDescent="0.3">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VLOOKUP($M1418,People!$A$2:$B$5, 2, FALSE)</f>
        <v>Kelly Williams</v>
      </c>
      <c r="W1418" s="3" t="str">
        <f>IFERROR(VLOOKUP($B1418, 'Returns'!$A$2:$B$801, 2, FALSE), "No")</f>
        <v>No</v>
      </c>
    </row>
    <row r="1419" spans="1:23" x14ac:dyDescent="0.3">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VLOOKUP($M1419,People!$A$2:$B$5, 2, FALSE)</f>
        <v>Kelly Williams</v>
      </c>
      <c r="W1419" s="3" t="str">
        <f>IFERROR(VLOOKUP($B1419, 'Returns'!$A$2:$B$801, 2, FALSE), "No")</f>
        <v>No</v>
      </c>
    </row>
    <row r="1420" spans="1:23" x14ac:dyDescent="0.3">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VLOOKUP($M1420,People!$A$2:$B$5, 2, FALSE)</f>
        <v>Kelly Williams</v>
      </c>
      <c r="W1420" s="3" t="str">
        <f>IFERROR(VLOOKUP($B1420, 'Returns'!$A$2:$B$801, 2, FALSE), "No")</f>
        <v>No</v>
      </c>
    </row>
    <row r="1421" spans="1:23" x14ac:dyDescent="0.3">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VLOOKUP($M1421,People!$A$2:$B$5, 2, FALSE)</f>
        <v>Anna Andreadi</v>
      </c>
      <c r="W1421" s="3" t="str">
        <f>IFERROR(VLOOKUP($B1421, 'Returns'!$A$2:$B$801, 2, FALSE), "No")</f>
        <v>No</v>
      </c>
    </row>
    <row r="1422" spans="1:23" x14ac:dyDescent="0.3">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VLOOKUP($M1422,People!$A$2:$B$5, 2, FALSE)</f>
        <v>Anna Andreadi</v>
      </c>
      <c r="W1422" s="3" t="str">
        <f>IFERROR(VLOOKUP($B1422, 'Returns'!$A$2:$B$801, 2, FALSE), "No")</f>
        <v>No</v>
      </c>
    </row>
    <row r="1423" spans="1:23" x14ac:dyDescent="0.3">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VLOOKUP($M1423,People!$A$2:$B$5, 2, FALSE)</f>
        <v>Anna Andreadi</v>
      </c>
      <c r="W1423" s="3" t="str">
        <f>IFERROR(VLOOKUP($B1423, 'Returns'!$A$2:$B$801, 2, FALSE), "No")</f>
        <v>No</v>
      </c>
    </row>
    <row r="1424" spans="1:23" x14ac:dyDescent="0.3">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VLOOKUP($M1424,People!$A$2:$B$5, 2, FALSE)</f>
        <v>Anna Andreadi</v>
      </c>
      <c r="W1424" s="3" t="str">
        <f>IFERROR(VLOOKUP($B1424, 'Returns'!$A$2:$B$801, 2, FALSE), "No")</f>
        <v>No</v>
      </c>
    </row>
    <row r="1425" spans="1:23" x14ac:dyDescent="0.3">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VLOOKUP($M1425,People!$A$2:$B$5, 2, FALSE)</f>
        <v>Anna Andreadi</v>
      </c>
      <c r="W1425" s="3" t="str">
        <f>IFERROR(VLOOKUP($B1425, 'Returns'!$A$2:$B$801, 2, FALSE), "No")</f>
        <v>No</v>
      </c>
    </row>
    <row r="1426" spans="1:23" x14ac:dyDescent="0.3">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VLOOKUP($M1426,People!$A$2:$B$5, 2, FALSE)</f>
        <v>Anna Andreadi</v>
      </c>
      <c r="W1426" s="3" t="str">
        <f>IFERROR(VLOOKUP($B1426, 'Returns'!$A$2:$B$801, 2, FALSE), "No")</f>
        <v>No</v>
      </c>
    </row>
    <row r="1427" spans="1:23" x14ac:dyDescent="0.3">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VLOOKUP($M1427,People!$A$2:$B$5, 2, FALSE)</f>
        <v>Anna Andreadi</v>
      </c>
      <c r="W1427" s="3" t="str">
        <f>IFERROR(VLOOKUP($B1427, 'Returns'!$A$2:$B$801, 2, FALSE), "No")</f>
        <v>No</v>
      </c>
    </row>
    <row r="1428" spans="1:23" x14ac:dyDescent="0.3">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VLOOKUP($M1428,People!$A$2:$B$5, 2, FALSE)</f>
        <v>Anna Andreadi</v>
      </c>
      <c r="W1428" s="3" t="str">
        <f>IFERROR(VLOOKUP($B1428, 'Returns'!$A$2:$B$801, 2, FALSE), "No")</f>
        <v>No</v>
      </c>
    </row>
    <row r="1429" spans="1:23" x14ac:dyDescent="0.3">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VLOOKUP($M1429,People!$A$2:$B$5, 2, FALSE)</f>
        <v>Anna Andreadi</v>
      </c>
      <c r="W1429" s="3" t="str">
        <f>IFERROR(VLOOKUP($B1429, 'Returns'!$A$2:$B$801, 2, FALSE), "No")</f>
        <v>No</v>
      </c>
    </row>
    <row r="1430" spans="1:23" x14ac:dyDescent="0.3">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VLOOKUP($M1430,People!$A$2:$B$5, 2, FALSE)</f>
        <v>Anna Andreadi</v>
      </c>
      <c r="W1430" s="3" t="str">
        <f>IFERROR(VLOOKUP($B1430, 'Returns'!$A$2:$B$801, 2, FALSE), "No")</f>
        <v>No</v>
      </c>
    </row>
    <row r="1431" spans="1:23" x14ac:dyDescent="0.3">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VLOOKUP($M1431,People!$A$2:$B$5, 2, FALSE)</f>
        <v>Anna Andreadi</v>
      </c>
      <c r="W1431" s="3" t="str">
        <f>IFERROR(VLOOKUP($B1431, 'Returns'!$A$2:$B$801, 2, FALSE), "No")</f>
        <v>No</v>
      </c>
    </row>
    <row r="1432" spans="1:23" x14ac:dyDescent="0.3">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VLOOKUP($M1432,People!$A$2:$B$5, 2, FALSE)</f>
        <v>Chuck Magee</v>
      </c>
      <c r="W1432" s="3" t="str">
        <f>IFERROR(VLOOKUP($B1432, 'Returns'!$A$2:$B$801, 2, FALSE), "No")</f>
        <v>No</v>
      </c>
    </row>
    <row r="1433" spans="1:23" x14ac:dyDescent="0.3">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VLOOKUP($M1433,People!$A$2:$B$5, 2, FALSE)</f>
        <v>Cassandra Brandow</v>
      </c>
      <c r="W1433" s="3" t="str">
        <f>IFERROR(VLOOKUP($B1433, 'Returns'!$A$2:$B$801, 2, FALSE), "No")</f>
        <v>No</v>
      </c>
    </row>
    <row r="1434" spans="1:23" x14ac:dyDescent="0.3">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VLOOKUP($M1434,People!$A$2:$B$5, 2, FALSE)</f>
        <v>Cassandra Brandow</v>
      </c>
      <c r="W1434" s="3" t="str">
        <f>IFERROR(VLOOKUP($B1434, 'Returns'!$A$2:$B$801, 2, FALSE), "No")</f>
        <v>No</v>
      </c>
    </row>
    <row r="1435" spans="1:23" x14ac:dyDescent="0.3">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VLOOKUP($M1435,People!$A$2:$B$5, 2, FALSE)</f>
        <v>Cassandra Brandow</v>
      </c>
      <c r="W1435" s="3" t="str">
        <f>IFERROR(VLOOKUP($B1435, 'Returns'!$A$2:$B$801, 2, FALSE), "No")</f>
        <v>No</v>
      </c>
    </row>
    <row r="1436" spans="1:23" x14ac:dyDescent="0.3">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VLOOKUP($M1436,People!$A$2:$B$5, 2, FALSE)</f>
        <v>Anna Andreadi</v>
      </c>
      <c r="W1436" s="3" t="str">
        <f>IFERROR(VLOOKUP($B1436, 'Returns'!$A$2:$B$801, 2, FALSE), "No")</f>
        <v>No</v>
      </c>
    </row>
    <row r="1437" spans="1:23" x14ac:dyDescent="0.3">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VLOOKUP($M1437,People!$A$2:$B$5, 2, FALSE)</f>
        <v>Chuck Magee</v>
      </c>
      <c r="W1437" s="3" t="str">
        <f>IFERROR(VLOOKUP($B1437, 'Returns'!$A$2:$B$801, 2, FALSE), "No")</f>
        <v>No</v>
      </c>
    </row>
    <row r="1438" spans="1:23" x14ac:dyDescent="0.3">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VLOOKUP($M1438,People!$A$2:$B$5, 2, FALSE)</f>
        <v>Chuck Magee</v>
      </c>
      <c r="W1438" s="3" t="str">
        <f>IFERROR(VLOOKUP($B1438, 'Returns'!$A$2:$B$801, 2, FALSE), "No")</f>
        <v>No</v>
      </c>
    </row>
    <row r="1439" spans="1:23" x14ac:dyDescent="0.3">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VLOOKUP($M1439,People!$A$2:$B$5, 2, FALSE)</f>
        <v>Kelly Williams</v>
      </c>
      <c r="W1439" s="3" t="str">
        <f>IFERROR(VLOOKUP($B1439, 'Returns'!$A$2:$B$801, 2, FALSE), "No")</f>
        <v>Yes</v>
      </c>
    </row>
    <row r="1440" spans="1:23" x14ac:dyDescent="0.3">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VLOOKUP($M1440,People!$A$2:$B$5, 2, FALSE)</f>
        <v>Kelly Williams</v>
      </c>
      <c r="W1440" s="3" t="str">
        <f>IFERROR(VLOOKUP($B1440, 'Returns'!$A$2:$B$801, 2, FALSE), "No")</f>
        <v>Yes</v>
      </c>
    </row>
    <row r="1441" spans="1:23" x14ac:dyDescent="0.3">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VLOOKUP($M1441,People!$A$2:$B$5, 2, FALSE)</f>
        <v>Chuck Magee</v>
      </c>
      <c r="W1441" s="3" t="str">
        <f>IFERROR(VLOOKUP($B1441, 'Returns'!$A$2:$B$801, 2, FALSE), "No")</f>
        <v>No</v>
      </c>
    </row>
    <row r="1442" spans="1:23" x14ac:dyDescent="0.3">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VLOOKUP($M1442,People!$A$2:$B$5, 2, FALSE)</f>
        <v>Chuck Magee</v>
      </c>
      <c r="W1442" s="3" t="str">
        <f>IFERROR(VLOOKUP($B1442, 'Returns'!$A$2:$B$801, 2, FALSE), "No")</f>
        <v>No</v>
      </c>
    </row>
    <row r="1443" spans="1:23" x14ac:dyDescent="0.3">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VLOOKUP($M1443,People!$A$2:$B$5, 2, FALSE)</f>
        <v>Anna Andreadi</v>
      </c>
      <c r="W1443" s="3" t="str">
        <f>IFERROR(VLOOKUP($B1443, 'Returns'!$A$2:$B$801, 2, FALSE), "No")</f>
        <v>No</v>
      </c>
    </row>
    <row r="1444" spans="1:23" x14ac:dyDescent="0.3">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VLOOKUP($M1444,People!$A$2:$B$5, 2, FALSE)</f>
        <v>Cassandra Brandow</v>
      </c>
      <c r="W1444" s="3" t="str">
        <f>IFERROR(VLOOKUP($B1444, 'Returns'!$A$2:$B$801, 2, FALSE), "No")</f>
        <v>No</v>
      </c>
    </row>
    <row r="1445" spans="1:23" x14ac:dyDescent="0.3">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VLOOKUP($M1445,People!$A$2:$B$5, 2, FALSE)</f>
        <v>Anna Andreadi</v>
      </c>
      <c r="W1445" s="3" t="str">
        <f>IFERROR(VLOOKUP($B1445, 'Returns'!$A$2:$B$801, 2, FALSE), "No")</f>
        <v>No</v>
      </c>
    </row>
    <row r="1446" spans="1:23" x14ac:dyDescent="0.3">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VLOOKUP($M1446,People!$A$2:$B$5, 2, FALSE)</f>
        <v>Kelly Williams</v>
      </c>
      <c r="W1446" s="3" t="str">
        <f>IFERROR(VLOOKUP($B1446, 'Returns'!$A$2:$B$801, 2, FALSE), "No")</f>
        <v>No</v>
      </c>
    </row>
    <row r="1447" spans="1:23" x14ac:dyDescent="0.3">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VLOOKUP($M1447,People!$A$2:$B$5, 2, FALSE)</f>
        <v>Kelly Williams</v>
      </c>
      <c r="W1447" s="3" t="str">
        <f>IFERROR(VLOOKUP($B1447, 'Returns'!$A$2:$B$801, 2, FALSE), "No")</f>
        <v>No</v>
      </c>
    </row>
    <row r="1448" spans="1:23" x14ac:dyDescent="0.3">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VLOOKUP($M1448,People!$A$2:$B$5, 2, FALSE)</f>
        <v>Kelly Williams</v>
      </c>
      <c r="W1448" s="3" t="str">
        <f>IFERROR(VLOOKUP($B1448, 'Returns'!$A$2:$B$801, 2, FALSE), "No")</f>
        <v>No</v>
      </c>
    </row>
    <row r="1449" spans="1:23" x14ac:dyDescent="0.3">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VLOOKUP($M1449,People!$A$2:$B$5, 2, FALSE)</f>
        <v>Kelly Williams</v>
      </c>
      <c r="W1449" s="3" t="str">
        <f>IFERROR(VLOOKUP($B1449, 'Returns'!$A$2:$B$801, 2, FALSE), "No")</f>
        <v>No</v>
      </c>
    </row>
    <row r="1450" spans="1:23" x14ac:dyDescent="0.3">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VLOOKUP($M1450,People!$A$2:$B$5, 2, FALSE)</f>
        <v>Chuck Magee</v>
      </c>
      <c r="W1450" s="3" t="str">
        <f>IFERROR(VLOOKUP($B1450, 'Returns'!$A$2:$B$801, 2, FALSE), "No")</f>
        <v>No</v>
      </c>
    </row>
    <row r="1451" spans="1:23" x14ac:dyDescent="0.3">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VLOOKUP($M1451,People!$A$2:$B$5, 2, FALSE)</f>
        <v>Anna Andreadi</v>
      </c>
      <c r="W1451" s="3" t="str">
        <f>IFERROR(VLOOKUP($B1451, 'Returns'!$A$2:$B$801, 2, FALSE), "No")</f>
        <v>No</v>
      </c>
    </row>
    <row r="1452" spans="1:23" x14ac:dyDescent="0.3">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VLOOKUP($M1452,People!$A$2:$B$5, 2, FALSE)</f>
        <v>Anna Andreadi</v>
      </c>
      <c r="W1452" s="3" t="str">
        <f>IFERROR(VLOOKUP($B1452, 'Returns'!$A$2:$B$801, 2, FALSE), "No")</f>
        <v>No</v>
      </c>
    </row>
    <row r="1453" spans="1:23" x14ac:dyDescent="0.3">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VLOOKUP($M1453,People!$A$2:$B$5, 2, FALSE)</f>
        <v>Cassandra Brandow</v>
      </c>
      <c r="W1453" s="3" t="str">
        <f>IFERROR(VLOOKUP($B1453, 'Returns'!$A$2:$B$801, 2, FALSE), "No")</f>
        <v>No</v>
      </c>
    </row>
    <row r="1454" spans="1:23" x14ac:dyDescent="0.3">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VLOOKUP($M1454,People!$A$2:$B$5, 2, FALSE)</f>
        <v>Cassandra Brandow</v>
      </c>
      <c r="W1454" s="3" t="str">
        <f>IFERROR(VLOOKUP($B1454, 'Returns'!$A$2:$B$801, 2, FALSE), "No")</f>
        <v>No</v>
      </c>
    </row>
    <row r="1455" spans="1:23" x14ac:dyDescent="0.3">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VLOOKUP($M1455,People!$A$2:$B$5, 2, FALSE)</f>
        <v>Cassandra Brandow</v>
      </c>
      <c r="W1455" s="3" t="str">
        <f>IFERROR(VLOOKUP($B1455, 'Returns'!$A$2:$B$801, 2, FALSE), "No")</f>
        <v>No</v>
      </c>
    </row>
    <row r="1456" spans="1:23" x14ac:dyDescent="0.3">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VLOOKUP($M1456,People!$A$2:$B$5, 2, FALSE)</f>
        <v>Cassandra Brandow</v>
      </c>
      <c r="W1456" s="3" t="str">
        <f>IFERROR(VLOOKUP($B1456, 'Returns'!$A$2:$B$801, 2, FALSE), "No")</f>
        <v>No</v>
      </c>
    </row>
    <row r="1457" spans="1:23" x14ac:dyDescent="0.3">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VLOOKUP($M1457,People!$A$2:$B$5, 2, FALSE)</f>
        <v>Cassandra Brandow</v>
      </c>
      <c r="W1457" s="3" t="str">
        <f>IFERROR(VLOOKUP($B1457, 'Returns'!$A$2:$B$801, 2, FALSE), "No")</f>
        <v>No</v>
      </c>
    </row>
    <row r="1458" spans="1:23" x14ac:dyDescent="0.3">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VLOOKUP($M1458,People!$A$2:$B$5, 2, FALSE)</f>
        <v>Cassandra Brandow</v>
      </c>
      <c r="W1458" s="3" t="str">
        <f>IFERROR(VLOOKUP($B1458, 'Returns'!$A$2:$B$801, 2, FALSE), "No")</f>
        <v>No</v>
      </c>
    </row>
    <row r="1459" spans="1:23" x14ac:dyDescent="0.3">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VLOOKUP($M1459,People!$A$2:$B$5, 2, FALSE)</f>
        <v>Chuck Magee</v>
      </c>
      <c r="W1459" s="3" t="str">
        <f>IFERROR(VLOOKUP($B1459, 'Returns'!$A$2:$B$801, 2, FALSE), "No")</f>
        <v>No</v>
      </c>
    </row>
    <row r="1460" spans="1:23" x14ac:dyDescent="0.3">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VLOOKUP($M1460,People!$A$2:$B$5, 2, FALSE)</f>
        <v>Kelly Williams</v>
      </c>
      <c r="W1460" s="3" t="str">
        <f>IFERROR(VLOOKUP($B1460, 'Returns'!$A$2:$B$801, 2, FALSE), "No")</f>
        <v>No</v>
      </c>
    </row>
    <row r="1461" spans="1:23" x14ac:dyDescent="0.3">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VLOOKUP($M1461,People!$A$2:$B$5, 2, FALSE)</f>
        <v>Chuck Magee</v>
      </c>
      <c r="W1461" s="3" t="str">
        <f>IFERROR(VLOOKUP($B1461, 'Returns'!$A$2:$B$801, 2, FALSE), "No")</f>
        <v>No</v>
      </c>
    </row>
    <row r="1462" spans="1:23" x14ac:dyDescent="0.3">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VLOOKUP($M1462,People!$A$2:$B$5, 2, FALSE)</f>
        <v>Anna Andreadi</v>
      </c>
      <c r="W1462" s="3" t="str">
        <f>IFERROR(VLOOKUP($B1462, 'Returns'!$A$2:$B$801, 2, FALSE), "No")</f>
        <v>Yes</v>
      </c>
    </row>
    <row r="1463" spans="1:23" x14ac:dyDescent="0.3">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VLOOKUP($M1463,People!$A$2:$B$5, 2, FALSE)</f>
        <v>Chuck Magee</v>
      </c>
      <c r="W1463" s="3" t="str">
        <f>IFERROR(VLOOKUP($B1463, 'Returns'!$A$2:$B$801, 2, FALSE), "No")</f>
        <v>No</v>
      </c>
    </row>
    <row r="1464" spans="1:23" x14ac:dyDescent="0.3">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VLOOKUP($M1464,People!$A$2:$B$5, 2, FALSE)</f>
        <v>Kelly Williams</v>
      </c>
      <c r="W1464" s="3" t="str">
        <f>IFERROR(VLOOKUP($B1464, 'Returns'!$A$2:$B$801, 2, FALSE), "No")</f>
        <v>No</v>
      </c>
    </row>
    <row r="1465" spans="1:23" x14ac:dyDescent="0.3">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VLOOKUP($M1465,People!$A$2:$B$5, 2, FALSE)</f>
        <v>Kelly Williams</v>
      </c>
      <c r="W1465" s="3" t="str">
        <f>IFERROR(VLOOKUP($B1465, 'Returns'!$A$2:$B$801, 2, FALSE), "No")</f>
        <v>No</v>
      </c>
    </row>
    <row r="1466" spans="1:23" x14ac:dyDescent="0.3">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VLOOKUP($M1466,People!$A$2:$B$5, 2, FALSE)</f>
        <v>Chuck Magee</v>
      </c>
      <c r="W1466" s="3" t="str">
        <f>IFERROR(VLOOKUP($B1466, 'Returns'!$A$2:$B$801, 2, FALSE), "No")</f>
        <v>No</v>
      </c>
    </row>
    <row r="1467" spans="1:23" x14ac:dyDescent="0.3">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VLOOKUP($M1467,People!$A$2:$B$5, 2, FALSE)</f>
        <v>Anna Andreadi</v>
      </c>
      <c r="W1467" s="3" t="str">
        <f>IFERROR(VLOOKUP($B1467, 'Returns'!$A$2:$B$801, 2, FALSE), "No")</f>
        <v>No</v>
      </c>
    </row>
    <row r="1468" spans="1:23" x14ac:dyDescent="0.3">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VLOOKUP($M1468,People!$A$2:$B$5, 2, FALSE)</f>
        <v>Anna Andreadi</v>
      </c>
      <c r="W1468" s="3" t="str">
        <f>IFERROR(VLOOKUP($B1468, 'Returns'!$A$2:$B$801, 2, FALSE), "No")</f>
        <v>No</v>
      </c>
    </row>
    <row r="1469" spans="1:23" x14ac:dyDescent="0.3">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VLOOKUP($M1469,People!$A$2:$B$5, 2, FALSE)</f>
        <v>Cassandra Brandow</v>
      </c>
      <c r="W1469" s="3" t="str">
        <f>IFERROR(VLOOKUP($B1469, 'Returns'!$A$2:$B$801, 2, FALSE), "No")</f>
        <v>No</v>
      </c>
    </row>
    <row r="1470" spans="1:23" x14ac:dyDescent="0.3">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VLOOKUP($M1470,People!$A$2:$B$5, 2, FALSE)</f>
        <v>Kelly Williams</v>
      </c>
      <c r="W1470" s="3" t="str">
        <f>IFERROR(VLOOKUP($B1470, 'Returns'!$A$2:$B$801, 2, FALSE), "No")</f>
        <v>No</v>
      </c>
    </row>
    <row r="1471" spans="1:23" x14ac:dyDescent="0.3">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VLOOKUP($M1471,People!$A$2:$B$5, 2, FALSE)</f>
        <v>Kelly Williams</v>
      </c>
      <c r="W1471" s="3" t="str">
        <f>IFERROR(VLOOKUP($B1471, 'Returns'!$A$2:$B$801, 2, FALSE), "No")</f>
        <v>No</v>
      </c>
    </row>
    <row r="1472" spans="1:23" x14ac:dyDescent="0.3">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VLOOKUP($M1472,People!$A$2:$B$5, 2, FALSE)</f>
        <v>Kelly Williams</v>
      </c>
      <c r="W1472" s="3" t="str">
        <f>IFERROR(VLOOKUP($B1472, 'Returns'!$A$2:$B$801, 2, FALSE), "No")</f>
        <v>No</v>
      </c>
    </row>
    <row r="1473" spans="1:23" x14ac:dyDescent="0.3">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VLOOKUP($M1473,People!$A$2:$B$5, 2, FALSE)</f>
        <v>Chuck Magee</v>
      </c>
      <c r="W1473" s="3" t="str">
        <f>IFERROR(VLOOKUP($B1473, 'Returns'!$A$2:$B$801, 2, FALSE), "No")</f>
        <v>No</v>
      </c>
    </row>
    <row r="1474" spans="1:23" x14ac:dyDescent="0.3">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VLOOKUP($M1474,People!$A$2:$B$5, 2, FALSE)</f>
        <v>Anna Andreadi</v>
      </c>
      <c r="W1474" s="3" t="str">
        <f>IFERROR(VLOOKUP($B1474, 'Returns'!$A$2:$B$801, 2, FALSE), "No")</f>
        <v>No</v>
      </c>
    </row>
    <row r="1475" spans="1:23" x14ac:dyDescent="0.3">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VLOOKUP($M1475,People!$A$2:$B$5, 2, FALSE)</f>
        <v>Kelly Williams</v>
      </c>
      <c r="W1475" s="3" t="str">
        <f>IFERROR(VLOOKUP($B1475, 'Returns'!$A$2:$B$801, 2, FALSE), "No")</f>
        <v>No</v>
      </c>
    </row>
    <row r="1476" spans="1:23" x14ac:dyDescent="0.3">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VLOOKUP($M1476,People!$A$2:$B$5, 2, FALSE)</f>
        <v>Chuck Magee</v>
      </c>
      <c r="W1476" s="3" t="str">
        <f>IFERROR(VLOOKUP($B1476, 'Returns'!$A$2:$B$801, 2, FALSE), "No")</f>
        <v>No</v>
      </c>
    </row>
    <row r="1477" spans="1:23" x14ac:dyDescent="0.3">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VLOOKUP($M1477,People!$A$2:$B$5, 2, FALSE)</f>
        <v>Chuck Magee</v>
      </c>
      <c r="W1477" s="3" t="str">
        <f>IFERROR(VLOOKUP($B1477, 'Returns'!$A$2:$B$801, 2, FALSE), "No")</f>
        <v>No</v>
      </c>
    </row>
    <row r="1478" spans="1:23" x14ac:dyDescent="0.3">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VLOOKUP($M1478,People!$A$2:$B$5, 2, FALSE)</f>
        <v>Chuck Magee</v>
      </c>
      <c r="W1478" s="3" t="str">
        <f>IFERROR(VLOOKUP($B1478, 'Returns'!$A$2:$B$801, 2, FALSE), "No")</f>
        <v>No</v>
      </c>
    </row>
    <row r="1479" spans="1:23" x14ac:dyDescent="0.3">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VLOOKUP($M1479,People!$A$2:$B$5, 2, FALSE)</f>
        <v>Cassandra Brandow</v>
      </c>
      <c r="W1479" s="3" t="str">
        <f>IFERROR(VLOOKUP($B1479, 'Returns'!$A$2:$B$801, 2, FALSE), "No")</f>
        <v>No</v>
      </c>
    </row>
    <row r="1480" spans="1:23" x14ac:dyDescent="0.3">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VLOOKUP($M1480,People!$A$2:$B$5, 2, FALSE)</f>
        <v>Anna Andreadi</v>
      </c>
      <c r="W1480" s="3" t="str">
        <f>IFERROR(VLOOKUP($B1480, 'Returns'!$A$2:$B$801, 2, FALSE), "No")</f>
        <v>No</v>
      </c>
    </row>
    <row r="1481" spans="1:23" x14ac:dyDescent="0.3">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VLOOKUP($M1481,People!$A$2:$B$5, 2, FALSE)</f>
        <v>Anna Andreadi</v>
      </c>
      <c r="W1481" s="3" t="str">
        <f>IFERROR(VLOOKUP($B1481, 'Returns'!$A$2:$B$801, 2, FALSE), "No")</f>
        <v>Yes</v>
      </c>
    </row>
    <row r="1482" spans="1:23" x14ac:dyDescent="0.3">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VLOOKUP($M1482,People!$A$2:$B$5, 2, FALSE)</f>
        <v>Anna Andreadi</v>
      </c>
      <c r="W1482" s="3" t="str">
        <f>IFERROR(VLOOKUP($B1482, 'Returns'!$A$2:$B$801, 2, FALSE), "No")</f>
        <v>Yes</v>
      </c>
    </row>
    <row r="1483" spans="1:23" x14ac:dyDescent="0.3">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VLOOKUP($M1483,People!$A$2:$B$5, 2, FALSE)</f>
        <v>Anna Andreadi</v>
      </c>
      <c r="W1483" s="3" t="str">
        <f>IFERROR(VLOOKUP($B1483, 'Returns'!$A$2:$B$801, 2, FALSE), "No")</f>
        <v>Yes</v>
      </c>
    </row>
    <row r="1484" spans="1:23" x14ac:dyDescent="0.3">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VLOOKUP($M1484,People!$A$2:$B$5, 2, FALSE)</f>
        <v>Cassandra Brandow</v>
      </c>
      <c r="W1484" s="3" t="str">
        <f>IFERROR(VLOOKUP($B1484, 'Returns'!$A$2:$B$801, 2, FALSE), "No")</f>
        <v>No</v>
      </c>
    </row>
    <row r="1485" spans="1:23" x14ac:dyDescent="0.3">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VLOOKUP($M1485,People!$A$2:$B$5, 2, FALSE)</f>
        <v>Cassandra Brandow</v>
      </c>
      <c r="W1485" s="3" t="str">
        <f>IFERROR(VLOOKUP($B1485, 'Returns'!$A$2:$B$801, 2, FALSE), "No")</f>
        <v>No</v>
      </c>
    </row>
    <row r="1486" spans="1:23" x14ac:dyDescent="0.3">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VLOOKUP($M1486,People!$A$2:$B$5, 2, FALSE)</f>
        <v>Anna Andreadi</v>
      </c>
      <c r="W1486" s="3" t="str">
        <f>IFERROR(VLOOKUP($B1486, 'Returns'!$A$2:$B$801, 2, FALSE), "No")</f>
        <v>No</v>
      </c>
    </row>
    <row r="1487" spans="1:23" x14ac:dyDescent="0.3">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VLOOKUP($M1487,People!$A$2:$B$5, 2, FALSE)</f>
        <v>Chuck Magee</v>
      </c>
      <c r="W1487" s="3" t="str">
        <f>IFERROR(VLOOKUP($B1487, 'Returns'!$A$2:$B$801, 2, FALSE), "No")</f>
        <v>No</v>
      </c>
    </row>
    <row r="1488" spans="1:23" x14ac:dyDescent="0.3">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VLOOKUP($M1488,People!$A$2:$B$5, 2, FALSE)</f>
        <v>Anna Andreadi</v>
      </c>
      <c r="W1488" s="3" t="str">
        <f>IFERROR(VLOOKUP($B1488, 'Returns'!$A$2:$B$801, 2, FALSE), "No")</f>
        <v>No</v>
      </c>
    </row>
    <row r="1489" spans="1:23" x14ac:dyDescent="0.3">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VLOOKUP($M1489,People!$A$2:$B$5, 2, FALSE)</f>
        <v>Anna Andreadi</v>
      </c>
      <c r="W1489" s="3" t="str">
        <f>IFERROR(VLOOKUP($B1489, 'Returns'!$A$2:$B$801, 2, FALSE), "No")</f>
        <v>No</v>
      </c>
    </row>
    <row r="1490" spans="1:23" x14ac:dyDescent="0.3">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VLOOKUP($M1490,People!$A$2:$B$5, 2, FALSE)</f>
        <v>Anna Andreadi</v>
      </c>
      <c r="W1490" s="3" t="str">
        <f>IFERROR(VLOOKUP($B1490, 'Returns'!$A$2:$B$801, 2, FALSE), "No")</f>
        <v>No</v>
      </c>
    </row>
    <row r="1491" spans="1:23" x14ac:dyDescent="0.3">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VLOOKUP($M1491,People!$A$2:$B$5, 2, FALSE)</f>
        <v>Chuck Magee</v>
      </c>
      <c r="W1491" s="3" t="str">
        <f>IFERROR(VLOOKUP($B1491, 'Returns'!$A$2:$B$801, 2, FALSE), "No")</f>
        <v>No</v>
      </c>
    </row>
    <row r="1492" spans="1:23" x14ac:dyDescent="0.3">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VLOOKUP($M1492,People!$A$2:$B$5, 2, FALSE)</f>
        <v>Chuck Magee</v>
      </c>
      <c r="W1492" s="3" t="str">
        <f>IFERROR(VLOOKUP($B1492, 'Returns'!$A$2:$B$801, 2, FALSE), "No")</f>
        <v>No</v>
      </c>
    </row>
    <row r="1493" spans="1:23" x14ac:dyDescent="0.3">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VLOOKUP($M1493,People!$A$2:$B$5, 2, FALSE)</f>
        <v>Chuck Magee</v>
      </c>
      <c r="W1493" s="3" t="str">
        <f>IFERROR(VLOOKUP($B1493, 'Returns'!$A$2:$B$801, 2, FALSE), "No")</f>
        <v>No</v>
      </c>
    </row>
    <row r="1494" spans="1:23" x14ac:dyDescent="0.3">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VLOOKUP($M1494,People!$A$2:$B$5, 2, FALSE)</f>
        <v>Chuck Magee</v>
      </c>
      <c r="W1494" s="3" t="str">
        <f>IFERROR(VLOOKUP($B1494, 'Returns'!$A$2:$B$801, 2, FALSE), "No")</f>
        <v>No</v>
      </c>
    </row>
    <row r="1495" spans="1:23" x14ac:dyDescent="0.3">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VLOOKUP($M1495,People!$A$2:$B$5, 2, FALSE)</f>
        <v>Anna Andreadi</v>
      </c>
      <c r="W1495" s="3" t="str">
        <f>IFERROR(VLOOKUP($B1495, 'Returns'!$A$2:$B$801, 2, FALSE), "No")</f>
        <v>No</v>
      </c>
    </row>
    <row r="1496" spans="1:23" x14ac:dyDescent="0.3">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VLOOKUP($M1496,People!$A$2:$B$5, 2, FALSE)</f>
        <v>Cassandra Brandow</v>
      </c>
      <c r="W1496" s="3" t="str">
        <f>IFERROR(VLOOKUP($B1496, 'Returns'!$A$2:$B$801, 2, FALSE), "No")</f>
        <v>No</v>
      </c>
    </row>
    <row r="1497" spans="1:23" x14ac:dyDescent="0.3">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VLOOKUP($M1497,People!$A$2:$B$5, 2, FALSE)</f>
        <v>Kelly Williams</v>
      </c>
      <c r="W1497" s="3" t="str">
        <f>IFERROR(VLOOKUP($B1497, 'Returns'!$A$2:$B$801, 2, FALSE), "No")</f>
        <v>No</v>
      </c>
    </row>
    <row r="1498" spans="1:23" x14ac:dyDescent="0.3">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VLOOKUP($M1498,People!$A$2:$B$5, 2, FALSE)</f>
        <v>Kelly Williams</v>
      </c>
      <c r="W1498" s="3" t="str">
        <f>IFERROR(VLOOKUP($B1498, 'Returns'!$A$2:$B$801, 2, FALSE), "No")</f>
        <v>No</v>
      </c>
    </row>
    <row r="1499" spans="1:23" x14ac:dyDescent="0.3">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VLOOKUP($M1499,People!$A$2:$B$5, 2, FALSE)</f>
        <v>Kelly Williams</v>
      </c>
      <c r="W1499" s="3" t="str">
        <f>IFERROR(VLOOKUP($B1499, 'Returns'!$A$2:$B$801, 2, FALSE), "No")</f>
        <v>No</v>
      </c>
    </row>
    <row r="1500" spans="1:23" x14ac:dyDescent="0.3">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VLOOKUP($M1500,People!$A$2:$B$5, 2, FALSE)</f>
        <v>Anna Andreadi</v>
      </c>
      <c r="W1500" s="3" t="str">
        <f>IFERROR(VLOOKUP($B1500, 'Returns'!$A$2:$B$801, 2, FALSE), "No")</f>
        <v>No</v>
      </c>
    </row>
    <row r="1501" spans="1:23" x14ac:dyDescent="0.3">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VLOOKUP($M1501,People!$A$2:$B$5, 2, FALSE)</f>
        <v>Kelly Williams</v>
      </c>
      <c r="W1501" s="3" t="str">
        <f>IFERROR(VLOOKUP($B1501, 'Returns'!$A$2:$B$801, 2, FALSE), "No")</f>
        <v>No</v>
      </c>
    </row>
    <row r="1502" spans="1:23" x14ac:dyDescent="0.3">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VLOOKUP($M1502,People!$A$2:$B$5, 2, FALSE)</f>
        <v>Kelly Williams</v>
      </c>
      <c r="W1502" s="3" t="str">
        <f>IFERROR(VLOOKUP($B1502, 'Returns'!$A$2:$B$801, 2, FALSE), "No")</f>
        <v>No</v>
      </c>
    </row>
    <row r="1503" spans="1:23" x14ac:dyDescent="0.3">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VLOOKUP($M1503,People!$A$2:$B$5, 2, FALSE)</f>
        <v>Kelly Williams</v>
      </c>
      <c r="W1503" s="3" t="str">
        <f>IFERROR(VLOOKUP($B1503, 'Returns'!$A$2:$B$801, 2, FALSE), "No")</f>
        <v>No</v>
      </c>
    </row>
    <row r="1504" spans="1:23" x14ac:dyDescent="0.3">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VLOOKUP($M1504,People!$A$2:$B$5, 2, FALSE)</f>
        <v>Anna Andreadi</v>
      </c>
      <c r="W1504" s="3" t="str">
        <f>IFERROR(VLOOKUP($B1504, 'Returns'!$A$2:$B$801, 2, FALSE), "No")</f>
        <v>No</v>
      </c>
    </row>
    <row r="1505" spans="1:23" x14ac:dyDescent="0.3">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VLOOKUP($M1505,People!$A$2:$B$5, 2, FALSE)</f>
        <v>Anna Andreadi</v>
      </c>
      <c r="W1505" s="3" t="str">
        <f>IFERROR(VLOOKUP($B1505, 'Returns'!$A$2:$B$801, 2, FALSE), "No")</f>
        <v>No</v>
      </c>
    </row>
    <row r="1506" spans="1:23" x14ac:dyDescent="0.3">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VLOOKUP($M1506,People!$A$2:$B$5, 2, FALSE)</f>
        <v>Anna Andreadi</v>
      </c>
      <c r="W1506" s="3" t="str">
        <f>IFERROR(VLOOKUP($B1506, 'Returns'!$A$2:$B$801, 2, FALSE), "No")</f>
        <v>No</v>
      </c>
    </row>
    <row r="1507" spans="1:23" x14ac:dyDescent="0.3">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VLOOKUP($M1507,People!$A$2:$B$5, 2, FALSE)</f>
        <v>Anna Andreadi</v>
      </c>
      <c r="W1507" s="3" t="str">
        <f>IFERROR(VLOOKUP($B1507, 'Returns'!$A$2:$B$801, 2, FALSE), "No")</f>
        <v>No</v>
      </c>
    </row>
    <row r="1508" spans="1:23" x14ac:dyDescent="0.3">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VLOOKUP($M1508,People!$A$2:$B$5, 2, FALSE)</f>
        <v>Chuck Magee</v>
      </c>
      <c r="W1508" s="3" t="str">
        <f>IFERROR(VLOOKUP($B1508, 'Returns'!$A$2:$B$801, 2, FALSE), "No")</f>
        <v>No</v>
      </c>
    </row>
    <row r="1509" spans="1:23" x14ac:dyDescent="0.3">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VLOOKUP($M1509,People!$A$2:$B$5, 2, FALSE)</f>
        <v>Cassandra Brandow</v>
      </c>
      <c r="W1509" s="3" t="str">
        <f>IFERROR(VLOOKUP($B1509, 'Returns'!$A$2:$B$801, 2, FALSE), "No")</f>
        <v>No</v>
      </c>
    </row>
    <row r="1510" spans="1:23" x14ac:dyDescent="0.3">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VLOOKUP($M1510,People!$A$2:$B$5, 2, FALSE)</f>
        <v>Kelly Williams</v>
      </c>
      <c r="W1510" s="3" t="str">
        <f>IFERROR(VLOOKUP($B1510, 'Returns'!$A$2:$B$801, 2, FALSE), "No")</f>
        <v>Yes</v>
      </c>
    </row>
    <row r="1511" spans="1:23" x14ac:dyDescent="0.3">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VLOOKUP($M1511,People!$A$2:$B$5, 2, FALSE)</f>
        <v>Anna Andreadi</v>
      </c>
      <c r="W1511" s="3" t="str">
        <f>IFERROR(VLOOKUP($B1511, 'Returns'!$A$2:$B$801, 2, FALSE), "No")</f>
        <v>No</v>
      </c>
    </row>
    <row r="1512" spans="1:23" x14ac:dyDescent="0.3">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VLOOKUP($M1512,People!$A$2:$B$5, 2, FALSE)</f>
        <v>Anna Andreadi</v>
      </c>
      <c r="W1512" s="3" t="str">
        <f>IFERROR(VLOOKUP($B1512, 'Returns'!$A$2:$B$801, 2, FALSE), "No")</f>
        <v>No</v>
      </c>
    </row>
    <row r="1513" spans="1:23" x14ac:dyDescent="0.3">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VLOOKUP($M1513,People!$A$2:$B$5, 2, FALSE)</f>
        <v>Anna Andreadi</v>
      </c>
      <c r="W1513" s="3" t="str">
        <f>IFERROR(VLOOKUP($B1513, 'Returns'!$A$2:$B$801, 2, FALSE), "No")</f>
        <v>No</v>
      </c>
    </row>
    <row r="1514" spans="1:23" x14ac:dyDescent="0.3">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VLOOKUP($M1514,People!$A$2:$B$5, 2, FALSE)</f>
        <v>Kelly Williams</v>
      </c>
      <c r="W1514" s="3" t="str">
        <f>IFERROR(VLOOKUP($B1514, 'Returns'!$A$2:$B$801, 2, FALSE), "No")</f>
        <v>No</v>
      </c>
    </row>
    <row r="1515" spans="1:23" x14ac:dyDescent="0.3">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VLOOKUP($M1515,People!$A$2:$B$5, 2, FALSE)</f>
        <v>Kelly Williams</v>
      </c>
      <c r="W1515" s="3" t="str">
        <f>IFERROR(VLOOKUP($B1515, 'Returns'!$A$2:$B$801, 2, FALSE), "No")</f>
        <v>No</v>
      </c>
    </row>
    <row r="1516" spans="1:23" x14ac:dyDescent="0.3">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VLOOKUP($M1516,People!$A$2:$B$5, 2, FALSE)</f>
        <v>Kelly Williams</v>
      </c>
      <c r="W1516" s="3" t="str">
        <f>IFERROR(VLOOKUP($B1516, 'Returns'!$A$2:$B$801, 2, FALSE), "No")</f>
        <v>No</v>
      </c>
    </row>
    <row r="1517" spans="1:23" x14ac:dyDescent="0.3">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VLOOKUP($M1517,People!$A$2:$B$5, 2, FALSE)</f>
        <v>Chuck Magee</v>
      </c>
      <c r="W1517" s="3" t="str">
        <f>IFERROR(VLOOKUP($B1517, 'Returns'!$A$2:$B$801, 2, FALSE), "No")</f>
        <v>No</v>
      </c>
    </row>
    <row r="1518" spans="1:23" x14ac:dyDescent="0.3">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VLOOKUP($M1518,People!$A$2:$B$5, 2, FALSE)</f>
        <v>Anna Andreadi</v>
      </c>
      <c r="W1518" s="3" t="str">
        <f>IFERROR(VLOOKUP($B1518, 'Returns'!$A$2:$B$801, 2, FALSE), "No")</f>
        <v>No</v>
      </c>
    </row>
    <row r="1519" spans="1:23" x14ac:dyDescent="0.3">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VLOOKUP($M1519,People!$A$2:$B$5, 2, FALSE)</f>
        <v>Anna Andreadi</v>
      </c>
      <c r="W1519" s="3" t="str">
        <f>IFERROR(VLOOKUP($B1519, 'Returns'!$A$2:$B$801, 2, FALSE), "No")</f>
        <v>No</v>
      </c>
    </row>
    <row r="1520" spans="1:23" x14ac:dyDescent="0.3">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VLOOKUP($M1520,People!$A$2:$B$5, 2, FALSE)</f>
        <v>Anna Andreadi</v>
      </c>
      <c r="W1520" s="3" t="str">
        <f>IFERROR(VLOOKUP($B1520, 'Returns'!$A$2:$B$801, 2, FALSE), "No")</f>
        <v>No</v>
      </c>
    </row>
    <row r="1521" spans="1:23" x14ac:dyDescent="0.3">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VLOOKUP($M1521,People!$A$2:$B$5, 2, FALSE)</f>
        <v>Anna Andreadi</v>
      </c>
      <c r="W1521" s="3" t="str">
        <f>IFERROR(VLOOKUP($B1521, 'Returns'!$A$2:$B$801, 2, FALSE), "No")</f>
        <v>No</v>
      </c>
    </row>
    <row r="1522" spans="1:23" x14ac:dyDescent="0.3">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VLOOKUP($M1522,People!$A$2:$B$5, 2, FALSE)</f>
        <v>Kelly Williams</v>
      </c>
      <c r="W1522" s="3" t="str">
        <f>IFERROR(VLOOKUP($B1522, 'Returns'!$A$2:$B$801, 2, FALSE), "No")</f>
        <v>No</v>
      </c>
    </row>
    <row r="1523" spans="1:23" x14ac:dyDescent="0.3">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VLOOKUP($M1523,People!$A$2:$B$5, 2, FALSE)</f>
        <v>Anna Andreadi</v>
      </c>
      <c r="W1523" s="3" t="str">
        <f>IFERROR(VLOOKUP($B1523, 'Returns'!$A$2:$B$801, 2, FALSE), "No")</f>
        <v>No</v>
      </c>
    </row>
    <row r="1524" spans="1:23" x14ac:dyDescent="0.3">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VLOOKUP($M1524,People!$A$2:$B$5, 2, FALSE)</f>
        <v>Anna Andreadi</v>
      </c>
      <c r="W1524" s="3" t="str">
        <f>IFERROR(VLOOKUP($B1524, 'Returns'!$A$2:$B$801, 2, FALSE), "No")</f>
        <v>No</v>
      </c>
    </row>
    <row r="1525" spans="1:23" x14ac:dyDescent="0.3">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VLOOKUP($M1525,People!$A$2:$B$5, 2, FALSE)</f>
        <v>Anna Andreadi</v>
      </c>
      <c r="W1525" s="3" t="str">
        <f>IFERROR(VLOOKUP($B1525, 'Returns'!$A$2:$B$801, 2, FALSE), "No")</f>
        <v>No</v>
      </c>
    </row>
    <row r="1526" spans="1:23" x14ac:dyDescent="0.3">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VLOOKUP($M1526,People!$A$2:$B$5, 2, FALSE)</f>
        <v>Anna Andreadi</v>
      </c>
      <c r="W1526" s="3" t="str">
        <f>IFERROR(VLOOKUP($B1526, 'Returns'!$A$2:$B$801, 2, FALSE), "No")</f>
        <v>No</v>
      </c>
    </row>
    <row r="1527" spans="1:23" x14ac:dyDescent="0.3">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VLOOKUP($M1527,People!$A$2:$B$5, 2, FALSE)</f>
        <v>Anna Andreadi</v>
      </c>
      <c r="W1527" s="3" t="str">
        <f>IFERROR(VLOOKUP($B1527, 'Returns'!$A$2:$B$801, 2, FALSE), "No")</f>
        <v>No</v>
      </c>
    </row>
    <row r="1528" spans="1:23" x14ac:dyDescent="0.3">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VLOOKUP($M1528,People!$A$2:$B$5, 2, FALSE)</f>
        <v>Chuck Magee</v>
      </c>
      <c r="W1528" s="3" t="str">
        <f>IFERROR(VLOOKUP($B1528, 'Returns'!$A$2:$B$801, 2, FALSE), "No")</f>
        <v>No</v>
      </c>
    </row>
    <row r="1529" spans="1:23" x14ac:dyDescent="0.3">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VLOOKUP($M1529,People!$A$2:$B$5, 2, FALSE)</f>
        <v>Chuck Magee</v>
      </c>
      <c r="W1529" s="3" t="str">
        <f>IFERROR(VLOOKUP($B1529, 'Returns'!$A$2:$B$801, 2, FALSE), "No")</f>
        <v>No</v>
      </c>
    </row>
    <row r="1530" spans="1:23" x14ac:dyDescent="0.3">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VLOOKUP($M1530,People!$A$2:$B$5, 2, FALSE)</f>
        <v>Chuck Magee</v>
      </c>
      <c r="W1530" s="3" t="str">
        <f>IFERROR(VLOOKUP($B1530, 'Returns'!$A$2:$B$801, 2, FALSE), "No")</f>
        <v>No</v>
      </c>
    </row>
    <row r="1531" spans="1:23" x14ac:dyDescent="0.3">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VLOOKUP($M1531,People!$A$2:$B$5, 2, FALSE)</f>
        <v>Chuck Magee</v>
      </c>
      <c r="W1531" s="3" t="str">
        <f>IFERROR(VLOOKUP($B1531, 'Returns'!$A$2:$B$801, 2, FALSE), "No")</f>
        <v>No</v>
      </c>
    </row>
    <row r="1532" spans="1:23" x14ac:dyDescent="0.3">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VLOOKUP($M1532,People!$A$2:$B$5, 2, FALSE)</f>
        <v>Cassandra Brandow</v>
      </c>
      <c r="W1532" s="3" t="str">
        <f>IFERROR(VLOOKUP($B1532, 'Returns'!$A$2:$B$801, 2, FALSE), "No")</f>
        <v>No</v>
      </c>
    </row>
    <row r="1533" spans="1:23" x14ac:dyDescent="0.3">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VLOOKUP($M1533,People!$A$2:$B$5, 2, FALSE)</f>
        <v>Anna Andreadi</v>
      </c>
      <c r="W1533" s="3" t="str">
        <f>IFERROR(VLOOKUP($B1533, 'Returns'!$A$2:$B$801, 2, FALSE), "No")</f>
        <v>No</v>
      </c>
    </row>
    <row r="1534" spans="1:23" x14ac:dyDescent="0.3">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VLOOKUP($M1534,People!$A$2:$B$5, 2, FALSE)</f>
        <v>Anna Andreadi</v>
      </c>
      <c r="W1534" s="3" t="str">
        <f>IFERROR(VLOOKUP($B1534, 'Returns'!$A$2:$B$801, 2, FALSE), "No")</f>
        <v>No</v>
      </c>
    </row>
    <row r="1535" spans="1:23" x14ac:dyDescent="0.3">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VLOOKUP($M1535,People!$A$2:$B$5, 2, FALSE)</f>
        <v>Chuck Magee</v>
      </c>
      <c r="W1535" s="3" t="str">
        <f>IFERROR(VLOOKUP($B1535, 'Returns'!$A$2:$B$801, 2, FALSE), "No")</f>
        <v>No</v>
      </c>
    </row>
    <row r="1536" spans="1:23" x14ac:dyDescent="0.3">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VLOOKUP($M1536,People!$A$2:$B$5, 2, FALSE)</f>
        <v>Anna Andreadi</v>
      </c>
      <c r="W1536" s="3" t="str">
        <f>IFERROR(VLOOKUP($B1536, 'Returns'!$A$2:$B$801, 2, FALSE), "No")</f>
        <v>No</v>
      </c>
    </row>
    <row r="1537" spans="1:23" x14ac:dyDescent="0.3">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VLOOKUP($M1537,People!$A$2:$B$5, 2, FALSE)</f>
        <v>Chuck Magee</v>
      </c>
      <c r="W1537" s="3" t="str">
        <f>IFERROR(VLOOKUP($B1537, 'Returns'!$A$2:$B$801, 2, FALSE), "No")</f>
        <v>No</v>
      </c>
    </row>
    <row r="1538" spans="1:23" x14ac:dyDescent="0.3">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VLOOKUP($M1538,People!$A$2:$B$5, 2, FALSE)</f>
        <v>Chuck Magee</v>
      </c>
      <c r="W1538" s="3" t="str">
        <f>IFERROR(VLOOKUP($B1538, 'Returns'!$A$2:$B$801, 2, FALSE), "No")</f>
        <v>No</v>
      </c>
    </row>
    <row r="1539" spans="1:23" x14ac:dyDescent="0.3">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VLOOKUP($M1539,People!$A$2:$B$5, 2, FALSE)</f>
        <v>Chuck Magee</v>
      </c>
      <c r="W1539" s="3" t="str">
        <f>IFERROR(VLOOKUP($B1539, 'Returns'!$A$2:$B$801, 2, FALSE), "No")</f>
        <v>No</v>
      </c>
    </row>
    <row r="1540" spans="1:23" x14ac:dyDescent="0.3">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VLOOKUP($M1540,People!$A$2:$B$5, 2, FALSE)</f>
        <v>Chuck Magee</v>
      </c>
      <c r="W1540" s="3" t="str">
        <f>IFERROR(VLOOKUP($B1540, 'Returns'!$A$2:$B$801, 2, FALSE), "No")</f>
        <v>No</v>
      </c>
    </row>
    <row r="1541" spans="1:23" x14ac:dyDescent="0.3">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VLOOKUP($M1541,People!$A$2:$B$5, 2, FALSE)</f>
        <v>Chuck Magee</v>
      </c>
      <c r="W1541" s="3" t="str">
        <f>IFERROR(VLOOKUP($B1541, 'Returns'!$A$2:$B$801, 2, FALSE), "No")</f>
        <v>No</v>
      </c>
    </row>
    <row r="1542" spans="1:23" x14ac:dyDescent="0.3">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VLOOKUP($M1542,People!$A$2:$B$5, 2, FALSE)</f>
        <v>Chuck Magee</v>
      </c>
      <c r="W1542" s="3" t="str">
        <f>IFERROR(VLOOKUP($B1542, 'Returns'!$A$2:$B$801, 2, FALSE), "No")</f>
        <v>No</v>
      </c>
    </row>
    <row r="1543" spans="1:23" x14ac:dyDescent="0.3">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VLOOKUP($M1543,People!$A$2:$B$5, 2, FALSE)</f>
        <v>Chuck Magee</v>
      </c>
      <c r="W1543" s="3" t="str">
        <f>IFERROR(VLOOKUP($B1543, 'Returns'!$A$2:$B$801, 2, FALSE), "No")</f>
        <v>No</v>
      </c>
    </row>
    <row r="1544" spans="1:23" x14ac:dyDescent="0.3">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VLOOKUP($M1544,People!$A$2:$B$5, 2, FALSE)</f>
        <v>Chuck Magee</v>
      </c>
      <c r="W1544" s="3" t="str">
        <f>IFERROR(VLOOKUP($B1544, 'Returns'!$A$2:$B$801, 2, FALSE), "No")</f>
        <v>No</v>
      </c>
    </row>
    <row r="1545" spans="1:23" x14ac:dyDescent="0.3">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VLOOKUP($M1545,People!$A$2:$B$5, 2, FALSE)</f>
        <v>Anna Andreadi</v>
      </c>
      <c r="W1545" s="3" t="str">
        <f>IFERROR(VLOOKUP($B1545, 'Returns'!$A$2:$B$801, 2, FALSE), "No")</f>
        <v>No</v>
      </c>
    </row>
    <row r="1546" spans="1:23" x14ac:dyDescent="0.3">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VLOOKUP($M1546,People!$A$2:$B$5, 2, FALSE)</f>
        <v>Anna Andreadi</v>
      </c>
      <c r="W1546" s="3" t="str">
        <f>IFERROR(VLOOKUP($B1546, 'Returns'!$A$2:$B$801, 2, FALSE), "No")</f>
        <v>No</v>
      </c>
    </row>
    <row r="1547" spans="1:23" x14ac:dyDescent="0.3">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VLOOKUP($M1547,People!$A$2:$B$5, 2, FALSE)</f>
        <v>Chuck Magee</v>
      </c>
      <c r="W1547" s="3" t="str">
        <f>IFERROR(VLOOKUP($B1547, 'Returns'!$A$2:$B$801, 2, FALSE), "No")</f>
        <v>No</v>
      </c>
    </row>
    <row r="1548" spans="1:23" x14ac:dyDescent="0.3">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VLOOKUP($M1548,People!$A$2:$B$5, 2, FALSE)</f>
        <v>Kelly Williams</v>
      </c>
      <c r="W1548" s="3" t="str">
        <f>IFERROR(VLOOKUP($B1548, 'Returns'!$A$2:$B$801, 2, FALSE), "No")</f>
        <v>No</v>
      </c>
    </row>
    <row r="1549" spans="1:23" x14ac:dyDescent="0.3">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VLOOKUP($M1549,People!$A$2:$B$5, 2, FALSE)</f>
        <v>Kelly Williams</v>
      </c>
      <c r="W1549" s="3" t="str">
        <f>IFERROR(VLOOKUP($B1549, 'Returns'!$A$2:$B$801, 2, FALSE), "No")</f>
        <v>No</v>
      </c>
    </row>
    <row r="1550" spans="1:23" x14ac:dyDescent="0.3">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VLOOKUP($M1550,People!$A$2:$B$5, 2, FALSE)</f>
        <v>Kelly Williams</v>
      </c>
      <c r="W1550" s="3" t="str">
        <f>IFERROR(VLOOKUP($B1550, 'Returns'!$A$2:$B$801, 2, FALSE), "No")</f>
        <v>No</v>
      </c>
    </row>
    <row r="1551" spans="1:23" x14ac:dyDescent="0.3">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VLOOKUP($M1551,People!$A$2:$B$5, 2, FALSE)</f>
        <v>Chuck Magee</v>
      </c>
      <c r="W1551" s="3" t="str">
        <f>IFERROR(VLOOKUP($B1551, 'Returns'!$A$2:$B$801, 2, FALSE), "No")</f>
        <v>No</v>
      </c>
    </row>
    <row r="1552" spans="1:23" x14ac:dyDescent="0.3">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VLOOKUP($M1552,People!$A$2:$B$5, 2, FALSE)</f>
        <v>Kelly Williams</v>
      </c>
      <c r="W1552" s="3" t="str">
        <f>IFERROR(VLOOKUP($B1552, 'Returns'!$A$2:$B$801, 2, FALSE), "No")</f>
        <v>No</v>
      </c>
    </row>
    <row r="1553" spans="1:23" x14ac:dyDescent="0.3">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VLOOKUP($M1553,People!$A$2:$B$5, 2, FALSE)</f>
        <v>Anna Andreadi</v>
      </c>
      <c r="W1553" s="3" t="str">
        <f>IFERROR(VLOOKUP($B1553, 'Returns'!$A$2:$B$801, 2, FALSE), "No")</f>
        <v>Yes</v>
      </c>
    </row>
    <row r="1554" spans="1:23" x14ac:dyDescent="0.3">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VLOOKUP($M1554,People!$A$2:$B$5, 2, FALSE)</f>
        <v>Kelly Williams</v>
      </c>
      <c r="W1554" s="3" t="str">
        <f>IFERROR(VLOOKUP($B1554, 'Returns'!$A$2:$B$801, 2, FALSE), "No")</f>
        <v>No</v>
      </c>
    </row>
    <row r="1555" spans="1:23" x14ac:dyDescent="0.3">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VLOOKUP($M1555,People!$A$2:$B$5, 2, FALSE)</f>
        <v>Cassandra Brandow</v>
      </c>
      <c r="W1555" s="3" t="str">
        <f>IFERROR(VLOOKUP($B1555, 'Returns'!$A$2:$B$801, 2, FALSE), "No")</f>
        <v>No</v>
      </c>
    </row>
    <row r="1556" spans="1:23" x14ac:dyDescent="0.3">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VLOOKUP($M1556,People!$A$2:$B$5, 2, FALSE)</f>
        <v>Anna Andreadi</v>
      </c>
      <c r="W1556" s="3" t="str">
        <f>IFERROR(VLOOKUP($B1556, 'Returns'!$A$2:$B$801, 2, FALSE), "No")</f>
        <v>No</v>
      </c>
    </row>
    <row r="1557" spans="1:23" x14ac:dyDescent="0.3">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VLOOKUP($M1557,People!$A$2:$B$5, 2, FALSE)</f>
        <v>Chuck Magee</v>
      </c>
      <c r="W1557" s="3" t="str">
        <f>IFERROR(VLOOKUP($B1557, 'Returns'!$A$2:$B$801, 2, FALSE), "No")</f>
        <v>No</v>
      </c>
    </row>
    <row r="1558" spans="1:23" x14ac:dyDescent="0.3">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VLOOKUP($M1558,People!$A$2:$B$5, 2, FALSE)</f>
        <v>Chuck Magee</v>
      </c>
      <c r="W1558" s="3" t="str">
        <f>IFERROR(VLOOKUP($B1558, 'Returns'!$A$2:$B$801, 2, FALSE), "No")</f>
        <v>No</v>
      </c>
    </row>
    <row r="1559" spans="1:23" x14ac:dyDescent="0.3">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VLOOKUP($M1559,People!$A$2:$B$5, 2, FALSE)</f>
        <v>Chuck Magee</v>
      </c>
      <c r="W1559" s="3" t="str">
        <f>IFERROR(VLOOKUP($B1559, 'Returns'!$A$2:$B$801, 2, FALSE), "No")</f>
        <v>No</v>
      </c>
    </row>
    <row r="1560" spans="1:23" x14ac:dyDescent="0.3">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VLOOKUP($M1560,People!$A$2:$B$5, 2, FALSE)</f>
        <v>Anna Andreadi</v>
      </c>
      <c r="W1560" s="3" t="str">
        <f>IFERROR(VLOOKUP($B1560, 'Returns'!$A$2:$B$801, 2, FALSE), "No")</f>
        <v>No</v>
      </c>
    </row>
    <row r="1561" spans="1:23" x14ac:dyDescent="0.3">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VLOOKUP($M1561,People!$A$2:$B$5, 2, FALSE)</f>
        <v>Anna Andreadi</v>
      </c>
      <c r="W1561" s="3" t="str">
        <f>IFERROR(VLOOKUP($B1561, 'Returns'!$A$2:$B$801, 2, FALSE), "No")</f>
        <v>No</v>
      </c>
    </row>
    <row r="1562" spans="1:23" x14ac:dyDescent="0.3">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VLOOKUP($M1562,People!$A$2:$B$5, 2, FALSE)</f>
        <v>Anna Andreadi</v>
      </c>
      <c r="W1562" s="3" t="str">
        <f>IFERROR(VLOOKUP($B1562, 'Returns'!$A$2:$B$801, 2, FALSE), "No")</f>
        <v>No</v>
      </c>
    </row>
    <row r="1563" spans="1:23" x14ac:dyDescent="0.3">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VLOOKUP($M1563,People!$A$2:$B$5, 2, FALSE)</f>
        <v>Anna Andreadi</v>
      </c>
      <c r="W1563" s="3" t="str">
        <f>IFERROR(VLOOKUP($B1563, 'Returns'!$A$2:$B$801, 2, FALSE), "No")</f>
        <v>No</v>
      </c>
    </row>
    <row r="1564" spans="1:23" x14ac:dyDescent="0.3">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VLOOKUP($M1564,People!$A$2:$B$5, 2, FALSE)</f>
        <v>Chuck Magee</v>
      </c>
      <c r="W1564" s="3" t="str">
        <f>IFERROR(VLOOKUP($B1564, 'Returns'!$A$2:$B$801, 2, FALSE), "No")</f>
        <v>No</v>
      </c>
    </row>
    <row r="1565" spans="1:23" x14ac:dyDescent="0.3">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VLOOKUP($M1565,People!$A$2:$B$5, 2, FALSE)</f>
        <v>Chuck Magee</v>
      </c>
      <c r="W1565" s="3" t="str">
        <f>IFERROR(VLOOKUP($B1565, 'Returns'!$A$2:$B$801, 2, FALSE), "No")</f>
        <v>No</v>
      </c>
    </row>
    <row r="1566" spans="1:23" x14ac:dyDescent="0.3">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VLOOKUP($M1566,People!$A$2:$B$5, 2, FALSE)</f>
        <v>Cassandra Brandow</v>
      </c>
      <c r="W1566" s="3" t="str">
        <f>IFERROR(VLOOKUP($B1566, 'Returns'!$A$2:$B$801, 2, FALSE), "No")</f>
        <v>No</v>
      </c>
    </row>
    <row r="1567" spans="1:23" x14ac:dyDescent="0.3">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VLOOKUP($M1567,People!$A$2:$B$5, 2, FALSE)</f>
        <v>Anna Andreadi</v>
      </c>
      <c r="W1567" s="3" t="str">
        <f>IFERROR(VLOOKUP($B1567, 'Returns'!$A$2:$B$801, 2, FALSE), "No")</f>
        <v>No</v>
      </c>
    </row>
    <row r="1568" spans="1:23" x14ac:dyDescent="0.3">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VLOOKUP($M1568,People!$A$2:$B$5, 2, FALSE)</f>
        <v>Kelly Williams</v>
      </c>
      <c r="W1568" s="3" t="str">
        <f>IFERROR(VLOOKUP($B1568, 'Returns'!$A$2:$B$801, 2, FALSE), "No")</f>
        <v>No</v>
      </c>
    </row>
    <row r="1569" spans="1:23" x14ac:dyDescent="0.3">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VLOOKUP($M1569,People!$A$2:$B$5, 2, FALSE)</f>
        <v>Kelly Williams</v>
      </c>
      <c r="W1569" s="3" t="str">
        <f>IFERROR(VLOOKUP($B1569, 'Returns'!$A$2:$B$801, 2, FALSE), "No")</f>
        <v>No</v>
      </c>
    </row>
    <row r="1570" spans="1:23" x14ac:dyDescent="0.3">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VLOOKUP($M1570,People!$A$2:$B$5, 2, FALSE)</f>
        <v>Anna Andreadi</v>
      </c>
      <c r="W1570" s="3" t="str">
        <f>IFERROR(VLOOKUP($B1570, 'Returns'!$A$2:$B$801, 2, FALSE), "No")</f>
        <v>No</v>
      </c>
    </row>
    <row r="1571" spans="1:23" x14ac:dyDescent="0.3">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VLOOKUP($M1571,People!$A$2:$B$5, 2, FALSE)</f>
        <v>Cassandra Brandow</v>
      </c>
      <c r="W1571" s="3" t="str">
        <f>IFERROR(VLOOKUP($B1571, 'Returns'!$A$2:$B$801, 2, FALSE), "No")</f>
        <v>No</v>
      </c>
    </row>
    <row r="1572" spans="1:23" x14ac:dyDescent="0.3">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VLOOKUP($M1572,People!$A$2:$B$5, 2, FALSE)</f>
        <v>Anna Andreadi</v>
      </c>
      <c r="W1572" s="3" t="str">
        <f>IFERROR(VLOOKUP($B1572, 'Returns'!$A$2:$B$801, 2, FALSE), "No")</f>
        <v>No</v>
      </c>
    </row>
    <row r="1573" spans="1:23" x14ac:dyDescent="0.3">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VLOOKUP($M1573,People!$A$2:$B$5, 2, FALSE)</f>
        <v>Anna Andreadi</v>
      </c>
      <c r="W1573" s="3" t="str">
        <f>IFERROR(VLOOKUP($B1573, 'Returns'!$A$2:$B$801, 2, FALSE), "No")</f>
        <v>No</v>
      </c>
    </row>
    <row r="1574" spans="1:23" x14ac:dyDescent="0.3">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VLOOKUP($M1574,People!$A$2:$B$5, 2, FALSE)</f>
        <v>Anna Andreadi</v>
      </c>
      <c r="W1574" s="3" t="str">
        <f>IFERROR(VLOOKUP($B1574, 'Returns'!$A$2:$B$801, 2, FALSE), "No")</f>
        <v>No</v>
      </c>
    </row>
    <row r="1575" spans="1:23" x14ac:dyDescent="0.3">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VLOOKUP($M1575,People!$A$2:$B$5, 2, FALSE)</f>
        <v>Anna Andreadi</v>
      </c>
      <c r="W1575" s="3" t="str">
        <f>IFERROR(VLOOKUP($B1575, 'Returns'!$A$2:$B$801, 2, FALSE), "No")</f>
        <v>No</v>
      </c>
    </row>
    <row r="1576" spans="1:23" x14ac:dyDescent="0.3">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VLOOKUP($M1576,People!$A$2:$B$5, 2, FALSE)</f>
        <v>Kelly Williams</v>
      </c>
      <c r="W1576" s="3" t="str">
        <f>IFERROR(VLOOKUP($B1576, 'Returns'!$A$2:$B$801, 2, FALSE), "No")</f>
        <v>No</v>
      </c>
    </row>
    <row r="1577" spans="1:23" x14ac:dyDescent="0.3">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VLOOKUP($M1577,People!$A$2:$B$5, 2, FALSE)</f>
        <v>Kelly Williams</v>
      </c>
      <c r="W1577" s="3" t="str">
        <f>IFERROR(VLOOKUP($B1577, 'Returns'!$A$2:$B$801, 2, FALSE), "No")</f>
        <v>No</v>
      </c>
    </row>
    <row r="1578" spans="1:23" x14ac:dyDescent="0.3">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VLOOKUP($M1578,People!$A$2:$B$5, 2, FALSE)</f>
        <v>Kelly Williams</v>
      </c>
      <c r="W1578" s="3" t="str">
        <f>IFERROR(VLOOKUP($B1578, 'Returns'!$A$2:$B$801, 2, FALSE), "No")</f>
        <v>No</v>
      </c>
    </row>
    <row r="1579" spans="1:23" x14ac:dyDescent="0.3">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VLOOKUP($M1579,People!$A$2:$B$5, 2, FALSE)</f>
        <v>Cassandra Brandow</v>
      </c>
      <c r="W1579" s="3" t="str">
        <f>IFERROR(VLOOKUP($B1579, 'Returns'!$A$2:$B$801, 2, FALSE), "No")</f>
        <v>No</v>
      </c>
    </row>
    <row r="1580" spans="1:23" x14ac:dyDescent="0.3">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VLOOKUP($M1580,People!$A$2:$B$5, 2, FALSE)</f>
        <v>Chuck Magee</v>
      </c>
      <c r="W1580" s="3" t="str">
        <f>IFERROR(VLOOKUP($B1580, 'Returns'!$A$2:$B$801, 2, FALSE), "No")</f>
        <v>No</v>
      </c>
    </row>
    <row r="1581" spans="1:23" x14ac:dyDescent="0.3">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VLOOKUP($M1581,People!$A$2:$B$5, 2, FALSE)</f>
        <v>Chuck Magee</v>
      </c>
      <c r="W1581" s="3" t="str">
        <f>IFERROR(VLOOKUP($B1581, 'Returns'!$A$2:$B$801, 2, FALSE), "No")</f>
        <v>No</v>
      </c>
    </row>
    <row r="1582" spans="1:23" x14ac:dyDescent="0.3">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VLOOKUP($M1582,People!$A$2:$B$5, 2, FALSE)</f>
        <v>Chuck Magee</v>
      </c>
      <c r="W1582" s="3" t="str">
        <f>IFERROR(VLOOKUP($B1582, 'Returns'!$A$2:$B$801, 2, FALSE), "No")</f>
        <v>No</v>
      </c>
    </row>
    <row r="1583" spans="1:23" x14ac:dyDescent="0.3">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VLOOKUP($M1583,People!$A$2:$B$5, 2, FALSE)</f>
        <v>Chuck Magee</v>
      </c>
      <c r="W1583" s="3" t="str">
        <f>IFERROR(VLOOKUP($B1583, 'Returns'!$A$2:$B$801, 2, FALSE), "No")</f>
        <v>No</v>
      </c>
    </row>
    <row r="1584" spans="1:23" x14ac:dyDescent="0.3">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VLOOKUP($M1584,People!$A$2:$B$5, 2, FALSE)</f>
        <v>Chuck Magee</v>
      </c>
      <c r="W1584" s="3" t="str">
        <f>IFERROR(VLOOKUP($B1584, 'Returns'!$A$2:$B$801, 2, FALSE), "No")</f>
        <v>No</v>
      </c>
    </row>
    <row r="1585" spans="1:23" x14ac:dyDescent="0.3">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VLOOKUP($M1585,People!$A$2:$B$5, 2, FALSE)</f>
        <v>Chuck Magee</v>
      </c>
      <c r="W1585" s="3" t="str">
        <f>IFERROR(VLOOKUP($B1585, 'Returns'!$A$2:$B$801, 2, FALSE), "No")</f>
        <v>No</v>
      </c>
    </row>
    <row r="1586" spans="1:23" x14ac:dyDescent="0.3">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VLOOKUP($M1586,People!$A$2:$B$5, 2, FALSE)</f>
        <v>Chuck Magee</v>
      </c>
      <c r="W1586" s="3" t="str">
        <f>IFERROR(VLOOKUP($B1586, 'Returns'!$A$2:$B$801, 2, FALSE), "No")</f>
        <v>No</v>
      </c>
    </row>
    <row r="1587" spans="1:23" x14ac:dyDescent="0.3">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VLOOKUP($M1587,People!$A$2:$B$5, 2, FALSE)</f>
        <v>Chuck Magee</v>
      </c>
      <c r="W1587" s="3" t="str">
        <f>IFERROR(VLOOKUP($B1587, 'Returns'!$A$2:$B$801, 2, FALSE), "No")</f>
        <v>No</v>
      </c>
    </row>
    <row r="1588" spans="1:23" x14ac:dyDescent="0.3">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VLOOKUP($M1588,People!$A$2:$B$5, 2, FALSE)</f>
        <v>Chuck Magee</v>
      </c>
      <c r="W1588" s="3" t="str">
        <f>IFERROR(VLOOKUP($B1588, 'Returns'!$A$2:$B$801, 2, FALSE), "No")</f>
        <v>No</v>
      </c>
    </row>
    <row r="1589" spans="1:23" x14ac:dyDescent="0.3">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VLOOKUP($M1589,People!$A$2:$B$5, 2, FALSE)</f>
        <v>Chuck Magee</v>
      </c>
      <c r="W1589" s="3" t="str">
        <f>IFERROR(VLOOKUP($B1589, 'Returns'!$A$2:$B$801, 2, FALSE), "No")</f>
        <v>No</v>
      </c>
    </row>
    <row r="1590" spans="1:23" x14ac:dyDescent="0.3">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VLOOKUP($M1590,People!$A$2:$B$5, 2, FALSE)</f>
        <v>Chuck Magee</v>
      </c>
      <c r="W1590" s="3" t="str">
        <f>IFERROR(VLOOKUP($B1590, 'Returns'!$A$2:$B$801, 2, FALSE), "No")</f>
        <v>No</v>
      </c>
    </row>
    <row r="1591" spans="1:23" x14ac:dyDescent="0.3">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VLOOKUP($M1591,People!$A$2:$B$5, 2, FALSE)</f>
        <v>Cassandra Brandow</v>
      </c>
      <c r="W1591" s="3" t="str">
        <f>IFERROR(VLOOKUP($B1591, 'Returns'!$A$2:$B$801, 2, FALSE), "No")</f>
        <v>No</v>
      </c>
    </row>
    <row r="1592" spans="1:23" x14ac:dyDescent="0.3">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VLOOKUP($M1592,People!$A$2:$B$5, 2, FALSE)</f>
        <v>Kelly Williams</v>
      </c>
      <c r="W1592" s="3" t="str">
        <f>IFERROR(VLOOKUP($B1592, 'Returns'!$A$2:$B$801, 2, FALSE), "No")</f>
        <v>No</v>
      </c>
    </row>
    <row r="1593" spans="1:23" x14ac:dyDescent="0.3">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VLOOKUP($M1593,People!$A$2:$B$5, 2, FALSE)</f>
        <v>Kelly Williams</v>
      </c>
      <c r="W1593" s="3" t="str">
        <f>IFERROR(VLOOKUP($B1593, 'Returns'!$A$2:$B$801, 2, FALSE), "No")</f>
        <v>No</v>
      </c>
    </row>
    <row r="1594" spans="1:23" x14ac:dyDescent="0.3">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VLOOKUP($M1594,People!$A$2:$B$5, 2, FALSE)</f>
        <v>Anna Andreadi</v>
      </c>
      <c r="W1594" s="3" t="str">
        <f>IFERROR(VLOOKUP($B1594, 'Returns'!$A$2:$B$801, 2, FALSE), "No")</f>
        <v>No</v>
      </c>
    </row>
    <row r="1595" spans="1:23" x14ac:dyDescent="0.3">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VLOOKUP($M1595,People!$A$2:$B$5, 2, FALSE)</f>
        <v>Anna Andreadi</v>
      </c>
      <c r="W1595" s="3" t="str">
        <f>IFERROR(VLOOKUP($B1595, 'Returns'!$A$2:$B$801, 2, FALSE), "No")</f>
        <v>No</v>
      </c>
    </row>
    <row r="1596" spans="1:23" x14ac:dyDescent="0.3">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VLOOKUP($M1596,People!$A$2:$B$5, 2, FALSE)</f>
        <v>Kelly Williams</v>
      </c>
      <c r="W1596" s="3" t="str">
        <f>IFERROR(VLOOKUP($B1596, 'Returns'!$A$2:$B$801, 2, FALSE), "No")</f>
        <v>No</v>
      </c>
    </row>
    <row r="1597" spans="1:23" x14ac:dyDescent="0.3">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VLOOKUP($M1597,People!$A$2:$B$5, 2, FALSE)</f>
        <v>Chuck Magee</v>
      </c>
      <c r="W1597" s="3" t="str">
        <f>IFERROR(VLOOKUP($B1597, 'Returns'!$A$2:$B$801, 2, FALSE), "No")</f>
        <v>No</v>
      </c>
    </row>
    <row r="1598" spans="1:23" x14ac:dyDescent="0.3">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VLOOKUP($M1598,People!$A$2:$B$5, 2, FALSE)</f>
        <v>Chuck Magee</v>
      </c>
      <c r="W1598" s="3" t="str">
        <f>IFERROR(VLOOKUP($B1598, 'Returns'!$A$2:$B$801, 2, FALSE), "No")</f>
        <v>No</v>
      </c>
    </row>
    <row r="1599" spans="1:23" x14ac:dyDescent="0.3">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VLOOKUP($M1599,People!$A$2:$B$5, 2, FALSE)</f>
        <v>Kelly Williams</v>
      </c>
      <c r="W1599" s="3" t="str">
        <f>IFERROR(VLOOKUP($B1599, 'Returns'!$A$2:$B$801, 2, FALSE), "No")</f>
        <v>No</v>
      </c>
    </row>
    <row r="1600" spans="1:23" x14ac:dyDescent="0.3">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VLOOKUP($M1600,People!$A$2:$B$5, 2, FALSE)</f>
        <v>Kelly Williams</v>
      </c>
      <c r="W1600" s="3" t="str">
        <f>IFERROR(VLOOKUP($B1600, 'Returns'!$A$2:$B$801, 2, FALSE), "No")</f>
        <v>No</v>
      </c>
    </row>
    <row r="1601" spans="1:23" x14ac:dyDescent="0.3">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VLOOKUP($M1601,People!$A$2:$B$5, 2, FALSE)</f>
        <v>Kelly Williams</v>
      </c>
      <c r="W1601" s="3" t="str">
        <f>IFERROR(VLOOKUP($B1601, 'Returns'!$A$2:$B$801, 2, FALSE), "No")</f>
        <v>No</v>
      </c>
    </row>
    <row r="1602" spans="1:23" x14ac:dyDescent="0.3">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VLOOKUP($M1602,People!$A$2:$B$5, 2, FALSE)</f>
        <v>Kelly Williams</v>
      </c>
      <c r="W1602" s="3" t="str">
        <f>IFERROR(VLOOKUP($B1602, 'Returns'!$A$2:$B$801, 2, FALSE), "No")</f>
        <v>No</v>
      </c>
    </row>
    <row r="1603" spans="1:23" x14ac:dyDescent="0.3">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VLOOKUP($M1603,People!$A$2:$B$5, 2, FALSE)</f>
        <v>Chuck Magee</v>
      </c>
      <c r="W1603" s="3" t="str">
        <f>IFERROR(VLOOKUP($B1603, 'Returns'!$A$2:$B$801, 2, FALSE), "No")</f>
        <v>No</v>
      </c>
    </row>
    <row r="1604" spans="1:23" x14ac:dyDescent="0.3">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VLOOKUP($M1604,People!$A$2:$B$5, 2, FALSE)</f>
        <v>Cassandra Brandow</v>
      </c>
      <c r="W1604" s="3" t="str">
        <f>IFERROR(VLOOKUP($B1604, 'Returns'!$A$2:$B$801, 2, FALSE), "No")</f>
        <v>No</v>
      </c>
    </row>
    <row r="1605" spans="1:23" x14ac:dyDescent="0.3">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VLOOKUP($M1605,People!$A$2:$B$5, 2, FALSE)</f>
        <v>Chuck Magee</v>
      </c>
      <c r="W1605" s="3" t="str">
        <f>IFERROR(VLOOKUP($B1605, 'Returns'!$A$2:$B$801, 2, FALSE), "No")</f>
        <v>No</v>
      </c>
    </row>
    <row r="1606" spans="1:23" x14ac:dyDescent="0.3">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VLOOKUP($M1606,People!$A$2:$B$5, 2, FALSE)</f>
        <v>Anna Andreadi</v>
      </c>
      <c r="W1606" s="3" t="str">
        <f>IFERROR(VLOOKUP($B1606, 'Returns'!$A$2:$B$801, 2, FALSE), "No")</f>
        <v>No</v>
      </c>
    </row>
    <row r="1607" spans="1:23" x14ac:dyDescent="0.3">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VLOOKUP($M1607,People!$A$2:$B$5, 2, FALSE)</f>
        <v>Anna Andreadi</v>
      </c>
      <c r="W1607" s="3" t="str">
        <f>IFERROR(VLOOKUP($B1607, 'Returns'!$A$2:$B$801, 2, FALSE), "No")</f>
        <v>No</v>
      </c>
    </row>
    <row r="1608" spans="1:23" x14ac:dyDescent="0.3">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VLOOKUP($M1608,People!$A$2:$B$5, 2, FALSE)</f>
        <v>Anna Andreadi</v>
      </c>
      <c r="W1608" s="3" t="str">
        <f>IFERROR(VLOOKUP($B1608, 'Returns'!$A$2:$B$801, 2, FALSE), "No")</f>
        <v>No</v>
      </c>
    </row>
    <row r="1609" spans="1:23" x14ac:dyDescent="0.3">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VLOOKUP($M1609,People!$A$2:$B$5, 2, FALSE)</f>
        <v>Anna Andreadi</v>
      </c>
      <c r="W1609" s="3" t="str">
        <f>IFERROR(VLOOKUP($B1609, 'Returns'!$A$2:$B$801, 2, FALSE), "No")</f>
        <v>No</v>
      </c>
    </row>
    <row r="1610" spans="1:23" x14ac:dyDescent="0.3">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VLOOKUP($M1610,People!$A$2:$B$5, 2, FALSE)</f>
        <v>Anna Andreadi</v>
      </c>
      <c r="W1610" s="3" t="str">
        <f>IFERROR(VLOOKUP($B1610, 'Returns'!$A$2:$B$801, 2, FALSE), "No")</f>
        <v>No</v>
      </c>
    </row>
    <row r="1611" spans="1:23" x14ac:dyDescent="0.3">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VLOOKUP($M1611,People!$A$2:$B$5, 2, FALSE)</f>
        <v>Anna Andreadi</v>
      </c>
      <c r="W1611" s="3" t="str">
        <f>IFERROR(VLOOKUP($B1611, 'Returns'!$A$2:$B$801, 2, FALSE), "No")</f>
        <v>No</v>
      </c>
    </row>
    <row r="1612" spans="1:23" x14ac:dyDescent="0.3">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VLOOKUP($M1612,People!$A$2:$B$5, 2, FALSE)</f>
        <v>Anna Andreadi</v>
      </c>
      <c r="W1612" s="3" t="str">
        <f>IFERROR(VLOOKUP($B1612, 'Returns'!$A$2:$B$801, 2, FALSE), "No")</f>
        <v>Yes</v>
      </c>
    </row>
    <row r="1613" spans="1:23" x14ac:dyDescent="0.3">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VLOOKUP($M1613,People!$A$2:$B$5, 2, FALSE)</f>
        <v>Anna Andreadi</v>
      </c>
      <c r="W1613" s="3" t="str">
        <f>IFERROR(VLOOKUP($B1613, 'Returns'!$A$2:$B$801, 2, FALSE), "No")</f>
        <v>Yes</v>
      </c>
    </row>
    <row r="1614" spans="1:23" x14ac:dyDescent="0.3">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VLOOKUP($M1614,People!$A$2:$B$5, 2, FALSE)</f>
        <v>Anna Andreadi</v>
      </c>
      <c r="W1614" s="3" t="str">
        <f>IFERROR(VLOOKUP($B1614, 'Returns'!$A$2:$B$801, 2, FALSE), "No")</f>
        <v>Yes</v>
      </c>
    </row>
    <row r="1615" spans="1:23" x14ac:dyDescent="0.3">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VLOOKUP($M1615,People!$A$2:$B$5, 2, FALSE)</f>
        <v>Anna Andreadi</v>
      </c>
      <c r="W1615" s="3" t="str">
        <f>IFERROR(VLOOKUP($B1615, 'Returns'!$A$2:$B$801, 2, FALSE), "No")</f>
        <v>No</v>
      </c>
    </row>
    <row r="1616" spans="1:23" x14ac:dyDescent="0.3">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VLOOKUP($M1616,People!$A$2:$B$5, 2, FALSE)</f>
        <v>Chuck Magee</v>
      </c>
      <c r="W1616" s="3" t="str">
        <f>IFERROR(VLOOKUP($B1616, 'Returns'!$A$2:$B$801, 2, FALSE), "No")</f>
        <v>No</v>
      </c>
    </row>
    <row r="1617" spans="1:23" x14ac:dyDescent="0.3">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VLOOKUP($M1617,People!$A$2:$B$5, 2, FALSE)</f>
        <v>Kelly Williams</v>
      </c>
      <c r="W1617" s="3" t="str">
        <f>IFERROR(VLOOKUP($B1617, 'Returns'!$A$2:$B$801, 2, FALSE), "No")</f>
        <v>No</v>
      </c>
    </row>
    <row r="1618" spans="1:23" x14ac:dyDescent="0.3">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VLOOKUP($M1618,People!$A$2:$B$5, 2, FALSE)</f>
        <v>Kelly Williams</v>
      </c>
      <c r="W1618" s="3" t="str">
        <f>IFERROR(VLOOKUP($B1618, 'Returns'!$A$2:$B$801, 2, FALSE), "No")</f>
        <v>No</v>
      </c>
    </row>
    <row r="1619" spans="1:23" x14ac:dyDescent="0.3">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VLOOKUP($M1619,People!$A$2:$B$5, 2, FALSE)</f>
        <v>Kelly Williams</v>
      </c>
      <c r="W1619" s="3" t="str">
        <f>IFERROR(VLOOKUP($B1619, 'Returns'!$A$2:$B$801, 2, FALSE), "No")</f>
        <v>No</v>
      </c>
    </row>
    <row r="1620" spans="1:23" x14ac:dyDescent="0.3">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VLOOKUP($M1620,People!$A$2:$B$5, 2, FALSE)</f>
        <v>Chuck Magee</v>
      </c>
      <c r="W1620" s="3" t="str">
        <f>IFERROR(VLOOKUP($B1620, 'Returns'!$A$2:$B$801, 2, FALSE), "No")</f>
        <v>No</v>
      </c>
    </row>
    <row r="1621" spans="1:23" x14ac:dyDescent="0.3">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VLOOKUP($M1621,People!$A$2:$B$5, 2, FALSE)</f>
        <v>Chuck Magee</v>
      </c>
      <c r="W1621" s="3" t="str">
        <f>IFERROR(VLOOKUP($B1621, 'Returns'!$A$2:$B$801, 2, FALSE), "No")</f>
        <v>No</v>
      </c>
    </row>
    <row r="1622" spans="1:23" x14ac:dyDescent="0.3">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VLOOKUP($M1622,People!$A$2:$B$5, 2, FALSE)</f>
        <v>Anna Andreadi</v>
      </c>
      <c r="W1622" s="3" t="str">
        <f>IFERROR(VLOOKUP($B1622, 'Returns'!$A$2:$B$801, 2, FALSE), "No")</f>
        <v>No</v>
      </c>
    </row>
    <row r="1623" spans="1:23" x14ac:dyDescent="0.3">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VLOOKUP($M1623,People!$A$2:$B$5, 2, FALSE)</f>
        <v>Anna Andreadi</v>
      </c>
      <c r="W1623" s="3" t="str">
        <f>IFERROR(VLOOKUP($B1623, 'Returns'!$A$2:$B$801, 2, FALSE), "No")</f>
        <v>No</v>
      </c>
    </row>
    <row r="1624" spans="1:23" x14ac:dyDescent="0.3">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VLOOKUP($M1624,People!$A$2:$B$5, 2, FALSE)</f>
        <v>Anna Andreadi</v>
      </c>
      <c r="W1624" s="3" t="str">
        <f>IFERROR(VLOOKUP($B1624, 'Returns'!$A$2:$B$801, 2, FALSE), "No")</f>
        <v>No</v>
      </c>
    </row>
    <row r="1625" spans="1:23" x14ac:dyDescent="0.3">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VLOOKUP($M1625,People!$A$2:$B$5, 2, FALSE)</f>
        <v>Anna Andreadi</v>
      </c>
      <c r="W1625" s="3" t="str">
        <f>IFERROR(VLOOKUP($B1625, 'Returns'!$A$2:$B$801, 2, FALSE), "No")</f>
        <v>No</v>
      </c>
    </row>
    <row r="1626" spans="1:23" x14ac:dyDescent="0.3">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VLOOKUP($M1626,People!$A$2:$B$5, 2, FALSE)</f>
        <v>Anna Andreadi</v>
      </c>
      <c r="W1626" s="3" t="str">
        <f>IFERROR(VLOOKUP($B1626, 'Returns'!$A$2:$B$801, 2, FALSE), "No")</f>
        <v>No</v>
      </c>
    </row>
    <row r="1627" spans="1:23" x14ac:dyDescent="0.3">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VLOOKUP($M1627,People!$A$2:$B$5, 2, FALSE)</f>
        <v>Anna Andreadi</v>
      </c>
      <c r="W1627" s="3" t="str">
        <f>IFERROR(VLOOKUP($B1627, 'Returns'!$A$2:$B$801, 2, FALSE), "No")</f>
        <v>No</v>
      </c>
    </row>
    <row r="1628" spans="1:23" x14ac:dyDescent="0.3">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VLOOKUP($M1628,People!$A$2:$B$5, 2, FALSE)</f>
        <v>Chuck Magee</v>
      </c>
      <c r="W1628" s="3" t="str">
        <f>IFERROR(VLOOKUP($B1628, 'Returns'!$A$2:$B$801, 2, FALSE), "No")</f>
        <v>No</v>
      </c>
    </row>
    <row r="1629" spans="1:23" x14ac:dyDescent="0.3">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VLOOKUP($M1629,People!$A$2:$B$5, 2, FALSE)</f>
        <v>Cassandra Brandow</v>
      </c>
      <c r="W1629" s="3" t="str">
        <f>IFERROR(VLOOKUP($B1629, 'Returns'!$A$2:$B$801, 2, FALSE), "No")</f>
        <v>No</v>
      </c>
    </row>
    <row r="1630" spans="1:23" x14ac:dyDescent="0.3">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VLOOKUP($M1630,People!$A$2:$B$5, 2, FALSE)</f>
        <v>Chuck Magee</v>
      </c>
      <c r="W1630" s="3" t="str">
        <f>IFERROR(VLOOKUP($B1630, 'Returns'!$A$2:$B$801, 2, FALSE), "No")</f>
        <v>No</v>
      </c>
    </row>
    <row r="1631" spans="1:23" x14ac:dyDescent="0.3">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VLOOKUP($M1631,People!$A$2:$B$5, 2, FALSE)</f>
        <v>Chuck Magee</v>
      </c>
      <c r="W1631" s="3" t="str">
        <f>IFERROR(VLOOKUP($B1631, 'Returns'!$A$2:$B$801, 2, FALSE), "No")</f>
        <v>No</v>
      </c>
    </row>
    <row r="1632" spans="1:23" x14ac:dyDescent="0.3">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VLOOKUP($M1632,People!$A$2:$B$5, 2, FALSE)</f>
        <v>Chuck Magee</v>
      </c>
      <c r="W1632" s="3" t="str">
        <f>IFERROR(VLOOKUP($B1632, 'Returns'!$A$2:$B$801, 2, FALSE), "No")</f>
        <v>No</v>
      </c>
    </row>
    <row r="1633" spans="1:23" x14ac:dyDescent="0.3">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VLOOKUP($M1633,People!$A$2:$B$5, 2, FALSE)</f>
        <v>Chuck Magee</v>
      </c>
      <c r="W1633" s="3" t="str">
        <f>IFERROR(VLOOKUP($B1633, 'Returns'!$A$2:$B$801, 2, FALSE), "No")</f>
        <v>No</v>
      </c>
    </row>
    <row r="1634" spans="1:23" x14ac:dyDescent="0.3">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VLOOKUP($M1634,People!$A$2:$B$5, 2, FALSE)</f>
        <v>Chuck Magee</v>
      </c>
      <c r="W1634" s="3" t="str">
        <f>IFERROR(VLOOKUP($B1634, 'Returns'!$A$2:$B$801, 2, FALSE), "No")</f>
        <v>No</v>
      </c>
    </row>
    <row r="1635" spans="1:23" x14ac:dyDescent="0.3">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VLOOKUP($M1635,People!$A$2:$B$5, 2, FALSE)</f>
        <v>Chuck Magee</v>
      </c>
      <c r="W1635" s="3" t="str">
        <f>IFERROR(VLOOKUP($B1635, 'Returns'!$A$2:$B$801, 2, FALSE), "No")</f>
        <v>No</v>
      </c>
    </row>
    <row r="1636" spans="1:23" x14ac:dyDescent="0.3">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VLOOKUP($M1636,People!$A$2:$B$5, 2, FALSE)</f>
        <v>Chuck Magee</v>
      </c>
      <c r="W1636" s="3" t="str">
        <f>IFERROR(VLOOKUP($B1636, 'Returns'!$A$2:$B$801, 2, FALSE), "No")</f>
        <v>No</v>
      </c>
    </row>
    <row r="1637" spans="1:23" x14ac:dyDescent="0.3">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VLOOKUP($M1637,People!$A$2:$B$5, 2, FALSE)</f>
        <v>Anna Andreadi</v>
      </c>
      <c r="W1637" s="3" t="str">
        <f>IFERROR(VLOOKUP($B1637, 'Returns'!$A$2:$B$801, 2, FALSE), "No")</f>
        <v>No</v>
      </c>
    </row>
    <row r="1638" spans="1:23" x14ac:dyDescent="0.3">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VLOOKUP($M1638,People!$A$2:$B$5, 2, FALSE)</f>
        <v>Anna Andreadi</v>
      </c>
      <c r="W1638" s="3" t="str">
        <f>IFERROR(VLOOKUP($B1638, 'Returns'!$A$2:$B$801, 2, FALSE), "No")</f>
        <v>No</v>
      </c>
    </row>
    <row r="1639" spans="1:23" x14ac:dyDescent="0.3">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VLOOKUP($M1639,People!$A$2:$B$5, 2, FALSE)</f>
        <v>Anna Andreadi</v>
      </c>
      <c r="W1639" s="3" t="str">
        <f>IFERROR(VLOOKUP($B1639, 'Returns'!$A$2:$B$801, 2, FALSE), "No")</f>
        <v>No</v>
      </c>
    </row>
    <row r="1640" spans="1:23" x14ac:dyDescent="0.3">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VLOOKUP($M1640,People!$A$2:$B$5, 2, FALSE)</f>
        <v>Chuck Magee</v>
      </c>
      <c r="W1640" s="3" t="str">
        <f>IFERROR(VLOOKUP($B1640, 'Returns'!$A$2:$B$801, 2, FALSE), "No")</f>
        <v>No</v>
      </c>
    </row>
    <row r="1641" spans="1:23" x14ac:dyDescent="0.3">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VLOOKUP($M1641,People!$A$2:$B$5, 2, FALSE)</f>
        <v>Chuck Magee</v>
      </c>
      <c r="W1641" s="3" t="str">
        <f>IFERROR(VLOOKUP($B1641, 'Returns'!$A$2:$B$801, 2, FALSE), "No")</f>
        <v>No</v>
      </c>
    </row>
    <row r="1642" spans="1:23" x14ac:dyDescent="0.3">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VLOOKUP($M1642,People!$A$2:$B$5, 2, FALSE)</f>
        <v>Chuck Magee</v>
      </c>
      <c r="W1642" s="3" t="str">
        <f>IFERROR(VLOOKUP($B1642, 'Returns'!$A$2:$B$801, 2, FALSE), "No")</f>
        <v>No</v>
      </c>
    </row>
    <row r="1643" spans="1:23" x14ac:dyDescent="0.3">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VLOOKUP($M1643,People!$A$2:$B$5, 2, FALSE)</f>
        <v>Chuck Magee</v>
      </c>
      <c r="W1643" s="3" t="str">
        <f>IFERROR(VLOOKUP($B1643, 'Returns'!$A$2:$B$801, 2, FALSE), "No")</f>
        <v>No</v>
      </c>
    </row>
    <row r="1644" spans="1:23" x14ac:dyDescent="0.3">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VLOOKUP($M1644,People!$A$2:$B$5, 2, FALSE)</f>
        <v>Kelly Williams</v>
      </c>
      <c r="W1644" s="3" t="str">
        <f>IFERROR(VLOOKUP($B1644, 'Returns'!$A$2:$B$801, 2, FALSE), "No")</f>
        <v>No</v>
      </c>
    </row>
    <row r="1645" spans="1:23" x14ac:dyDescent="0.3">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VLOOKUP($M1645,People!$A$2:$B$5, 2, FALSE)</f>
        <v>Anna Andreadi</v>
      </c>
      <c r="W1645" s="3" t="str">
        <f>IFERROR(VLOOKUP($B1645, 'Returns'!$A$2:$B$801, 2, FALSE), "No")</f>
        <v>No</v>
      </c>
    </row>
    <row r="1646" spans="1:23" x14ac:dyDescent="0.3">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VLOOKUP($M1646,People!$A$2:$B$5, 2, FALSE)</f>
        <v>Anna Andreadi</v>
      </c>
      <c r="W1646" s="3" t="str">
        <f>IFERROR(VLOOKUP($B1646, 'Returns'!$A$2:$B$801, 2, FALSE), "No")</f>
        <v>No</v>
      </c>
    </row>
    <row r="1647" spans="1:23" x14ac:dyDescent="0.3">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VLOOKUP($M1647,People!$A$2:$B$5, 2, FALSE)</f>
        <v>Anna Andreadi</v>
      </c>
      <c r="W1647" s="3" t="str">
        <f>IFERROR(VLOOKUP($B1647, 'Returns'!$A$2:$B$801, 2, FALSE), "No")</f>
        <v>No</v>
      </c>
    </row>
    <row r="1648" spans="1:23" x14ac:dyDescent="0.3">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VLOOKUP($M1648,People!$A$2:$B$5, 2, FALSE)</f>
        <v>Chuck Magee</v>
      </c>
      <c r="W1648" s="3" t="str">
        <f>IFERROR(VLOOKUP($B1648, 'Returns'!$A$2:$B$801, 2, FALSE), "No")</f>
        <v>No</v>
      </c>
    </row>
    <row r="1649" spans="1:23" x14ac:dyDescent="0.3">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VLOOKUP($M1649,People!$A$2:$B$5, 2, FALSE)</f>
        <v>Chuck Magee</v>
      </c>
      <c r="W1649" s="3" t="str">
        <f>IFERROR(VLOOKUP($B1649, 'Returns'!$A$2:$B$801, 2, FALSE), "No")</f>
        <v>No</v>
      </c>
    </row>
    <row r="1650" spans="1:23" x14ac:dyDescent="0.3">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VLOOKUP($M1650,People!$A$2:$B$5, 2, FALSE)</f>
        <v>Chuck Magee</v>
      </c>
      <c r="W1650" s="3" t="str">
        <f>IFERROR(VLOOKUP($B1650, 'Returns'!$A$2:$B$801, 2, FALSE), "No")</f>
        <v>No</v>
      </c>
    </row>
    <row r="1651" spans="1:23" x14ac:dyDescent="0.3">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VLOOKUP($M1651,People!$A$2:$B$5, 2, FALSE)</f>
        <v>Chuck Magee</v>
      </c>
      <c r="W1651" s="3" t="str">
        <f>IFERROR(VLOOKUP($B1651, 'Returns'!$A$2:$B$801, 2, FALSE), "No")</f>
        <v>No</v>
      </c>
    </row>
    <row r="1652" spans="1:23" x14ac:dyDescent="0.3">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VLOOKUP($M1652,People!$A$2:$B$5, 2, FALSE)</f>
        <v>Anna Andreadi</v>
      </c>
      <c r="W1652" s="3" t="str">
        <f>IFERROR(VLOOKUP($B1652, 'Returns'!$A$2:$B$801, 2, FALSE), "No")</f>
        <v>Yes</v>
      </c>
    </row>
    <row r="1653" spans="1:23" x14ac:dyDescent="0.3">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VLOOKUP($M1653,People!$A$2:$B$5, 2, FALSE)</f>
        <v>Anna Andreadi</v>
      </c>
      <c r="W1653" s="3" t="str">
        <f>IFERROR(VLOOKUP($B1653, 'Returns'!$A$2:$B$801, 2, FALSE), "No")</f>
        <v>Yes</v>
      </c>
    </row>
    <row r="1654" spans="1:23" x14ac:dyDescent="0.3">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VLOOKUP($M1654,People!$A$2:$B$5, 2, FALSE)</f>
        <v>Anna Andreadi</v>
      </c>
      <c r="W1654" s="3" t="str">
        <f>IFERROR(VLOOKUP($B1654, 'Returns'!$A$2:$B$801, 2, FALSE), "No")</f>
        <v>No</v>
      </c>
    </row>
    <row r="1655" spans="1:23" x14ac:dyDescent="0.3">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VLOOKUP($M1655,People!$A$2:$B$5, 2, FALSE)</f>
        <v>Anna Andreadi</v>
      </c>
      <c r="W1655" s="3" t="str">
        <f>IFERROR(VLOOKUP($B1655, 'Returns'!$A$2:$B$801, 2, FALSE), "No")</f>
        <v>No</v>
      </c>
    </row>
    <row r="1656" spans="1:23" x14ac:dyDescent="0.3">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VLOOKUP($M1656,People!$A$2:$B$5, 2, FALSE)</f>
        <v>Anna Andreadi</v>
      </c>
      <c r="W1656" s="3" t="str">
        <f>IFERROR(VLOOKUP($B1656, 'Returns'!$A$2:$B$801, 2, FALSE), "No")</f>
        <v>No</v>
      </c>
    </row>
    <row r="1657" spans="1:23" x14ac:dyDescent="0.3">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VLOOKUP($M1657,People!$A$2:$B$5, 2, FALSE)</f>
        <v>Anna Andreadi</v>
      </c>
      <c r="W1657" s="3" t="str">
        <f>IFERROR(VLOOKUP($B1657, 'Returns'!$A$2:$B$801, 2, FALSE), "No")</f>
        <v>No</v>
      </c>
    </row>
    <row r="1658" spans="1:23" x14ac:dyDescent="0.3">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VLOOKUP($M1658,People!$A$2:$B$5, 2, FALSE)</f>
        <v>Anna Andreadi</v>
      </c>
      <c r="W1658" s="3" t="str">
        <f>IFERROR(VLOOKUP($B1658, 'Returns'!$A$2:$B$801, 2, FALSE), "No")</f>
        <v>No</v>
      </c>
    </row>
    <row r="1659" spans="1:23" x14ac:dyDescent="0.3">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VLOOKUP($M1659,People!$A$2:$B$5, 2, FALSE)</f>
        <v>Kelly Williams</v>
      </c>
      <c r="W1659" s="3" t="str">
        <f>IFERROR(VLOOKUP($B1659, 'Returns'!$A$2:$B$801, 2, FALSE), "No")</f>
        <v>No</v>
      </c>
    </row>
    <row r="1660" spans="1:23" x14ac:dyDescent="0.3">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VLOOKUP($M1660,People!$A$2:$B$5, 2, FALSE)</f>
        <v>Anna Andreadi</v>
      </c>
      <c r="W1660" s="3" t="str">
        <f>IFERROR(VLOOKUP($B1660, 'Returns'!$A$2:$B$801, 2, FALSE), "No")</f>
        <v>No</v>
      </c>
    </row>
    <row r="1661" spans="1:23" x14ac:dyDescent="0.3">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VLOOKUP($M1661,People!$A$2:$B$5, 2, FALSE)</f>
        <v>Anna Andreadi</v>
      </c>
      <c r="W1661" s="3" t="str">
        <f>IFERROR(VLOOKUP($B1661, 'Returns'!$A$2:$B$801, 2, FALSE), "No")</f>
        <v>No</v>
      </c>
    </row>
    <row r="1662" spans="1:23" x14ac:dyDescent="0.3">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VLOOKUP($M1662,People!$A$2:$B$5, 2, FALSE)</f>
        <v>Anna Andreadi</v>
      </c>
      <c r="W1662" s="3" t="str">
        <f>IFERROR(VLOOKUP($B1662, 'Returns'!$A$2:$B$801, 2, FALSE), "No")</f>
        <v>No</v>
      </c>
    </row>
    <row r="1663" spans="1:23" x14ac:dyDescent="0.3">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VLOOKUP($M1663,People!$A$2:$B$5, 2, FALSE)</f>
        <v>Chuck Magee</v>
      </c>
      <c r="W1663" s="3" t="str">
        <f>IFERROR(VLOOKUP($B1663, 'Returns'!$A$2:$B$801, 2, FALSE), "No")</f>
        <v>No</v>
      </c>
    </row>
    <row r="1664" spans="1:23" x14ac:dyDescent="0.3">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VLOOKUP($M1664,People!$A$2:$B$5, 2, FALSE)</f>
        <v>Chuck Magee</v>
      </c>
      <c r="W1664" s="3" t="str">
        <f>IFERROR(VLOOKUP($B1664, 'Returns'!$A$2:$B$801, 2, FALSE), "No")</f>
        <v>No</v>
      </c>
    </row>
    <row r="1665" spans="1:23" x14ac:dyDescent="0.3">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VLOOKUP($M1665,People!$A$2:$B$5, 2, FALSE)</f>
        <v>Kelly Williams</v>
      </c>
      <c r="W1665" s="3" t="str">
        <f>IFERROR(VLOOKUP($B1665, 'Returns'!$A$2:$B$801, 2, FALSE), "No")</f>
        <v>No</v>
      </c>
    </row>
    <row r="1666" spans="1:23" x14ac:dyDescent="0.3">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VLOOKUP($M1666,People!$A$2:$B$5, 2, FALSE)</f>
        <v>Kelly Williams</v>
      </c>
      <c r="W1666" s="3" t="str">
        <f>IFERROR(VLOOKUP($B1666, 'Returns'!$A$2:$B$801, 2, FALSE), "No")</f>
        <v>No</v>
      </c>
    </row>
    <row r="1667" spans="1:23" x14ac:dyDescent="0.3">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VLOOKUP($M1667,People!$A$2:$B$5, 2, FALSE)</f>
        <v>Kelly Williams</v>
      </c>
      <c r="W1667" s="3" t="str">
        <f>IFERROR(VLOOKUP($B1667, 'Returns'!$A$2:$B$801, 2, FALSE), "No")</f>
        <v>No</v>
      </c>
    </row>
    <row r="1668" spans="1:23" x14ac:dyDescent="0.3">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VLOOKUP($M1668,People!$A$2:$B$5, 2, FALSE)</f>
        <v>Kelly Williams</v>
      </c>
      <c r="W1668" s="3" t="str">
        <f>IFERROR(VLOOKUP($B1668, 'Returns'!$A$2:$B$801, 2, FALSE), "No")</f>
        <v>No</v>
      </c>
    </row>
    <row r="1669" spans="1:23" x14ac:dyDescent="0.3">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VLOOKUP($M1669,People!$A$2:$B$5, 2, FALSE)</f>
        <v>Kelly Williams</v>
      </c>
      <c r="W1669" s="3" t="str">
        <f>IFERROR(VLOOKUP($B1669, 'Returns'!$A$2:$B$801, 2, FALSE), "No")</f>
        <v>No</v>
      </c>
    </row>
    <row r="1670" spans="1:23" x14ac:dyDescent="0.3">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VLOOKUP($M1670,People!$A$2:$B$5, 2, FALSE)</f>
        <v>Kelly Williams</v>
      </c>
      <c r="W1670" s="3" t="str">
        <f>IFERROR(VLOOKUP($B1670, 'Returns'!$A$2:$B$801, 2, FALSE), "No")</f>
        <v>No</v>
      </c>
    </row>
    <row r="1671" spans="1:23" x14ac:dyDescent="0.3">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VLOOKUP($M1671,People!$A$2:$B$5, 2, FALSE)</f>
        <v>Chuck Magee</v>
      </c>
      <c r="W1671" s="3" t="str">
        <f>IFERROR(VLOOKUP($B1671, 'Returns'!$A$2:$B$801, 2, FALSE), "No")</f>
        <v>No</v>
      </c>
    </row>
    <row r="1672" spans="1:23" x14ac:dyDescent="0.3">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VLOOKUP($M1672,People!$A$2:$B$5, 2, FALSE)</f>
        <v>Kelly Williams</v>
      </c>
      <c r="W1672" s="3" t="str">
        <f>IFERROR(VLOOKUP($B1672, 'Returns'!$A$2:$B$801, 2, FALSE), "No")</f>
        <v>No</v>
      </c>
    </row>
    <row r="1673" spans="1:23" x14ac:dyDescent="0.3">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VLOOKUP($M1673,People!$A$2:$B$5, 2, FALSE)</f>
        <v>Anna Andreadi</v>
      </c>
      <c r="W1673" s="3" t="str">
        <f>IFERROR(VLOOKUP($B1673, 'Returns'!$A$2:$B$801, 2, FALSE), "No")</f>
        <v>No</v>
      </c>
    </row>
    <row r="1674" spans="1:23" x14ac:dyDescent="0.3">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VLOOKUP($M1674,People!$A$2:$B$5, 2, FALSE)</f>
        <v>Kelly Williams</v>
      </c>
      <c r="W1674" s="3" t="str">
        <f>IFERROR(VLOOKUP($B1674, 'Returns'!$A$2:$B$801, 2, FALSE), "No")</f>
        <v>No</v>
      </c>
    </row>
    <row r="1675" spans="1:23" x14ac:dyDescent="0.3">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VLOOKUP($M1675,People!$A$2:$B$5, 2, FALSE)</f>
        <v>Cassandra Brandow</v>
      </c>
      <c r="W1675" s="3" t="str">
        <f>IFERROR(VLOOKUP($B1675, 'Returns'!$A$2:$B$801, 2, FALSE), "No")</f>
        <v>No</v>
      </c>
    </row>
    <row r="1676" spans="1:23" x14ac:dyDescent="0.3">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VLOOKUP($M1676,People!$A$2:$B$5, 2, FALSE)</f>
        <v>Kelly Williams</v>
      </c>
      <c r="W1676" s="3" t="str">
        <f>IFERROR(VLOOKUP($B1676, 'Returns'!$A$2:$B$801, 2, FALSE), "No")</f>
        <v>No</v>
      </c>
    </row>
    <row r="1677" spans="1:23" x14ac:dyDescent="0.3">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VLOOKUP($M1677,People!$A$2:$B$5, 2, FALSE)</f>
        <v>Kelly Williams</v>
      </c>
      <c r="W1677" s="3" t="str">
        <f>IFERROR(VLOOKUP($B1677, 'Returns'!$A$2:$B$801, 2, FALSE), "No")</f>
        <v>No</v>
      </c>
    </row>
    <row r="1678" spans="1:23" x14ac:dyDescent="0.3">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VLOOKUP($M1678,People!$A$2:$B$5, 2, FALSE)</f>
        <v>Anna Andreadi</v>
      </c>
      <c r="W1678" s="3" t="str">
        <f>IFERROR(VLOOKUP($B1678, 'Returns'!$A$2:$B$801, 2, FALSE), "No")</f>
        <v>No</v>
      </c>
    </row>
    <row r="1679" spans="1:23" x14ac:dyDescent="0.3">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VLOOKUP($M1679,People!$A$2:$B$5, 2, FALSE)</f>
        <v>Anna Andreadi</v>
      </c>
      <c r="W1679" s="3" t="str">
        <f>IFERROR(VLOOKUP($B1679, 'Returns'!$A$2:$B$801, 2, FALSE), "No")</f>
        <v>No</v>
      </c>
    </row>
    <row r="1680" spans="1:23" x14ac:dyDescent="0.3">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VLOOKUP($M1680,People!$A$2:$B$5, 2, FALSE)</f>
        <v>Chuck Magee</v>
      </c>
      <c r="W1680" s="3" t="str">
        <f>IFERROR(VLOOKUP($B1680, 'Returns'!$A$2:$B$801, 2, FALSE), "No")</f>
        <v>No</v>
      </c>
    </row>
    <row r="1681" spans="1:23" x14ac:dyDescent="0.3">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VLOOKUP($M1681,People!$A$2:$B$5, 2, FALSE)</f>
        <v>Chuck Magee</v>
      </c>
      <c r="W1681" s="3" t="str">
        <f>IFERROR(VLOOKUP($B1681, 'Returns'!$A$2:$B$801, 2, FALSE), "No")</f>
        <v>No</v>
      </c>
    </row>
    <row r="1682" spans="1:23" x14ac:dyDescent="0.3">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VLOOKUP($M1682,People!$A$2:$B$5, 2, FALSE)</f>
        <v>Chuck Magee</v>
      </c>
      <c r="W1682" s="3" t="str">
        <f>IFERROR(VLOOKUP($B1682, 'Returns'!$A$2:$B$801, 2, FALSE), "No")</f>
        <v>No</v>
      </c>
    </row>
    <row r="1683" spans="1:23" x14ac:dyDescent="0.3">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VLOOKUP($M1683,People!$A$2:$B$5, 2, FALSE)</f>
        <v>Chuck Magee</v>
      </c>
      <c r="W1683" s="3" t="str">
        <f>IFERROR(VLOOKUP($B1683, 'Returns'!$A$2:$B$801, 2, FALSE), "No")</f>
        <v>No</v>
      </c>
    </row>
    <row r="1684" spans="1:23" x14ac:dyDescent="0.3">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VLOOKUP($M1684,People!$A$2:$B$5, 2, FALSE)</f>
        <v>Anna Andreadi</v>
      </c>
      <c r="W1684" s="3" t="str">
        <f>IFERROR(VLOOKUP($B1684, 'Returns'!$A$2:$B$801, 2, FALSE), "No")</f>
        <v>No</v>
      </c>
    </row>
    <row r="1685" spans="1:23" x14ac:dyDescent="0.3">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VLOOKUP($M1685,People!$A$2:$B$5, 2, FALSE)</f>
        <v>Anna Andreadi</v>
      </c>
      <c r="W1685" s="3" t="str">
        <f>IFERROR(VLOOKUP($B1685, 'Returns'!$A$2:$B$801, 2, FALSE), "No")</f>
        <v>No</v>
      </c>
    </row>
    <row r="1686" spans="1:23" x14ac:dyDescent="0.3">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VLOOKUP($M1686,People!$A$2:$B$5, 2, FALSE)</f>
        <v>Chuck Magee</v>
      </c>
      <c r="W1686" s="3" t="str">
        <f>IFERROR(VLOOKUP($B1686, 'Returns'!$A$2:$B$801, 2, FALSE), "No")</f>
        <v>No</v>
      </c>
    </row>
    <row r="1687" spans="1:23" x14ac:dyDescent="0.3">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VLOOKUP($M1687,People!$A$2:$B$5, 2, FALSE)</f>
        <v>Chuck Magee</v>
      </c>
      <c r="W1687" s="3" t="str">
        <f>IFERROR(VLOOKUP($B1687, 'Returns'!$A$2:$B$801, 2, FALSE), "No")</f>
        <v>No</v>
      </c>
    </row>
    <row r="1688" spans="1:23" x14ac:dyDescent="0.3">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VLOOKUP($M1688,People!$A$2:$B$5, 2, FALSE)</f>
        <v>Chuck Magee</v>
      </c>
      <c r="W1688" s="3" t="str">
        <f>IFERROR(VLOOKUP($B1688, 'Returns'!$A$2:$B$801, 2, FALSE), "No")</f>
        <v>No</v>
      </c>
    </row>
    <row r="1689" spans="1:23" x14ac:dyDescent="0.3">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VLOOKUP($M1689,People!$A$2:$B$5, 2, FALSE)</f>
        <v>Chuck Magee</v>
      </c>
      <c r="W1689" s="3" t="str">
        <f>IFERROR(VLOOKUP($B1689, 'Returns'!$A$2:$B$801, 2, FALSE), "No")</f>
        <v>No</v>
      </c>
    </row>
    <row r="1690" spans="1:23" x14ac:dyDescent="0.3">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VLOOKUP($M1690,People!$A$2:$B$5, 2, FALSE)</f>
        <v>Chuck Magee</v>
      </c>
      <c r="W1690" s="3" t="str">
        <f>IFERROR(VLOOKUP($B1690, 'Returns'!$A$2:$B$801, 2, FALSE), "No")</f>
        <v>No</v>
      </c>
    </row>
    <row r="1691" spans="1:23" x14ac:dyDescent="0.3">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VLOOKUP($M1691,People!$A$2:$B$5, 2, FALSE)</f>
        <v>Chuck Magee</v>
      </c>
      <c r="W1691" s="3" t="str">
        <f>IFERROR(VLOOKUP($B1691, 'Returns'!$A$2:$B$801, 2, FALSE), "No")</f>
        <v>No</v>
      </c>
    </row>
    <row r="1692" spans="1:23" x14ac:dyDescent="0.3">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VLOOKUP($M1692,People!$A$2:$B$5, 2, FALSE)</f>
        <v>Kelly Williams</v>
      </c>
      <c r="W1692" s="3" t="str">
        <f>IFERROR(VLOOKUP($B1692, 'Returns'!$A$2:$B$801, 2, FALSE), "No")</f>
        <v>No</v>
      </c>
    </row>
    <row r="1693" spans="1:23" x14ac:dyDescent="0.3">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VLOOKUP($M1693,People!$A$2:$B$5, 2, FALSE)</f>
        <v>Kelly Williams</v>
      </c>
      <c r="W1693" s="3" t="str">
        <f>IFERROR(VLOOKUP($B1693, 'Returns'!$A$2:$B$801, 2, FALSE), "No")</f>
        <v>No</v>
      </c>
    </row>
    <row r="1694" spans="1:23" x14ac:dyDescent="0.3">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VLOOKUP($M1694,People!$A$2:$B$5, 2, FALSE)</f>
        <v>Chuck Magee</v>
      </c>
      <c r="W1694" s="3" t="str">
        <f>IFERROR(VLOOKUP($B1694, 'Returns'!$A$2:$B$801, 2, FALSE), "No")</f>
        <v>No</v>
      </c>
    </row>
    <row r="1695" spans="1:23" x14ac:dyDescent="0.3">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VLOOKUP($M1695,People!$A$2:$B$5, 2, FALSE)</f>
        <v>Kelly Williams</v>
      </c>
      <c r="W1695" s="3" t="str">
        <f>IFERROR(VLOOKUP($B1695, 'Returns'!$A$2:$B$801, 2, FALSE), "No")</f>
        <v>No</v>
      </c>
    </row>
    <row r="1696" spans="1:23" x14ac:dyDescent="0.3">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VLOOKUP($M1696,People!$A$2:$B$5, 2, FALSE)</f>
        <v>Chuck Magee</v>
      </c>
      <c r="W1696" s="3" t="str">
        <f>IFERROR(VLOOKUP($B1696, 'Returns'!$A$2:$B$801, 2, FALSE), "No")</f>
        <v>No</v>
      </c>
    </row>
    <row r="1697" spans="1:23" x14ac:dyDescent="0.3">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VLOOKUP($M1697,People!$A$2:$B$5, 2, FALSE)</f>
        <v>Chuck Magee</v>
      </c>
      <c r="W1697" s="3" t="str">
        <f>IFERROR(VLOOKUP($B1697, 'Returns'!$A$2:$B$801, 2, FALSE), "No")</f>
        <v>No</v>
      </c>
    </row>
    <row r="1698" spans="1:23" x14ac:dyDescent="0.3">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VLOOKUP($M1698,People!$A$2:$B$5, 2, FALSE)</f>
        <v>Chuck Magee</v>
      </c>
      <c r="W1698" s="3" t="str">
        <f>IFERROR(VLOOKUP($B1698, 'Returns'!$A$2:$B$801, 2, FALSE), "No")</f>
        <v>No</v>
      </c>
    </row>
    <row r="1699" spans="1:23" x14ac:dyDescent="0.3">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VLOOKUP($M1699,People!$A$2:$B$5, 2, FALSE)</f>
        <v>Anna Andreadi</v>
      </c>
      <c r="W1699" s="3" t="str">
        <f>IFERROR(VLOOKUP($B1699, 'Returns'!$A$2:$B$801, 2, FALSE), "No")</f>
        <v>No</v>
      </c>
    </row>
    <row r="1700" spans="1:23" x14ac:dyDescent="0.3">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VLOOKUP($M1700,People!$A$2:$B$5, 2, FALSE)</f>
        <v>Anna Andreadi</v>
      </c>
      <c r="W1700" s="3" t="str">
        <f>IFERROR(VLOOKUP($B1700, 'Returns'!$A$2:$B$801, 2, FALSE), "No")</f>
        <v>No</v>
      </c>
    </row>
    <row r="1701" spans="1:23" x14ac:dyDescent="0.3">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VLOOKUP($M1701,People!$A$2:$B$5, 2, FALSE)</f>
        <v>Anna Andreadi</v>
      </c>
      <c r="W1701" s="3" t="str">
        <f>IFERROR(VLOOKUP($B1701, 'Returns'!$A$2:$B$801, 2, FALSE), "No")</f>
        <v>Yes</v>
      </c>
    </row>
    <row r="1702" spans="1:23" x14ac:dyDescent="0.3">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VLOOKUP($M1702,People!$A$2:$B$5, 2, FALSE)</f>
        <v>Chuck Magee</v>
      </c>
      <c r="W1702" s="3" t="str">
        <f>IFERROR(VLOOKUP($B1702, 'Returns'!$A$2:$B$801, 2, FALSE), "No")</f>
        <v>No</v>
      </c>
    </row>
    <row r="1703" spans="1:23" x14ac:dyDescent="0.3">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VLOOKUP($M1703,People!$A$2:$B$5, 2, FALSE)</f>
        <v>Chuck Magee</v>
      </c>
      <c r="W1703" s="3" t="str">
        <f>IFERROR(VLOOKUP($B1703, 'Returns'!$A$2:$B$801, 2, FALSE), "No")</f>
        <v>No</v>
      </c>
    </row>
    <row r="1704" spans="1:23" x14ac:dyDescent="0.3">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VLOOKUP($M1704,People!$A$2:$B$5, 2, FALSE)</f>
        <v>Chuck Magee</v>
      </c>
      <c r="W1704" s="3" t="str">
        <f>IFERROR(VLOOKUP($B1704, 'Returns'!$A$2:$B$801, 2, FALSE), "No")</f>
        <v>No</v>
      </c>
    </row>
    <row r="1705" spans="1:23" x14ac:dyDescent="0.3">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VLOOKUP($M1705,People!$A$2:$B$5, 2, FALSE)</f>
        <v>Anna Andreadi</v>
      </c>
      <c r="W1705" s="3" t="str">
        <f>IFERROR(VLOOKUP($B1705, 'Returns'!$A$2:$B$801, 2, FALSE), "No")</f>
        <v>No</v>
      </c>
    </row>
    <row r="1706" spans="1:23" x14ac:dyDescent="0.3">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VLOOKUP($M1706,People!$A$2:$B$5, 2, FALSE)</f>
        <v>Anna Andreadi</v>
      </c>
      <c r="W1706" s="3" t="str">
        <f>IFERROR(VLOOKUP($B1706, 'Returns'!$A$2:$B$801, 2, FALSE), "No")</f>
        <v>No</v>
      </c>
    </row>
    <row r="1707" spans="1:23" x14ac:dyDescent="0.3">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VLOOKUP($M1707,People!$A$2:$B$5, 2, FALSE)</f>
        <v>Chuck Magee</v>
      </c>
      <c r="W1707" s="3" t="str">
        <f>IFERROR(VLOOKUP($B1707, 'Returns'!$A$2:$B$801, 2, FALSE), "No")</f>
        <v>No</v>
      </c>
    </row>
    <row r="1708" spans="1:23" x14ac:dyDescent="0.3">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VLOOKUP($M1708,People!$A$2:$B$5, 2, FALSE)</f>
        <v>Anna Andreadi</v>
      </c>
      <c r="W1708" s="3" t="str">
        <f>IFERROR(VLOOKUP($B1708, 'Returns'!$A$2:$B$801, 2, FALSE), "No")</f>
        <v>Yes</v>
      </c>
    </row>
    <row r="1709" spans="1:23" x14ac:dyDescent="0.3">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VLOOKUP($M1709,People!$A$2:$B$5, 2, FALSE)</f>
        <v>Anna Andreadi</v>
      </c>
      <c r="W1709" s="3" t="str">
        <f>IFERROR(VLOOKUP($B1709, 'Returns'!$A$2:$B$801, 2, FALSE), "No")</f>
        <v>Yes</v>
      </c>
    </row>
    <row r="1710" spans="1:23" x14ac:dyDescent="0.3">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VLOOKUP($M1710,People!$A$2:$B$5, 2, FALSE)</f>
        <v>Anna Andreadi</v>
      </c>
      <c r="W1710" s="3" t="str">
        <f>IFERROR(VLOOKUP($B1710, 'Returns'!$A$2:$B$801, 2, FALSE), "No")</f>
        <v>Yes</v>
      </c>
    </row>
    <row r="1711" spans="1:23" x14ac:dyDescent="0.3">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VLOOKUP($M1711,People!$A$2:$B$5, 2, FALSE)</f>
        <v>Anna Andreadi</v>
      </c>
      <c r="W1711" s="3" t="str">
        <f>IFERROR(VLOOKUP($B1711, 'Returns'!$A$2:$B$801, 2, FALSE), "No")</f>
        <v>Yes</v>
      </c>
    </row>
    <row r="1712" spans="1:23" x14ac:dyDescent="0.3">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VLOOKUP($M1712,People!$A$2:$B$5, 2, FALSE)</f>
        <v>Anna Andreadi</v>
      </c>
      <c r="W1712" s="3" t="str">
        <f>IFERROR(VLOOKUP($B1712, 'Returns'!$A$2:$B$801, 2, FALSE), "No")</f>
        <v>Yes</v>
      </c>
    </row>
    <row r="1713" spans="1:23" x14ac:dyDescent="0.3">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VLOOKUP($M1713,People!$A$2:$B$5, 2, FALSE)</f>
        <v>Anna Andreadi</v>
      </c>
      <c r="W1713" s="3" t="str">
        <f>IFERROR(VLOOKUP($B1713, 'Returns'!$A$2:$B$801, 2, FALSE), "No")</f>
        <v>Yes</v>
      </c>
    </row>
    <row r="1714" spans="1:23" x14ac:dyDescent="0.3">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VLOOKUP($M1714,People!$A$2:$B$5, 2, FALSE)</f>
        <v>Kelly Williams</v>
      </c>
      <c r="W1714" s="3" t="str">
        <f>IFERROR(VLOOKUP($B1714, 'Returns'!$A$2:$B$801, 2, FALSE), "No")</f>
        <v>No</v>
      </c>
    </row>
    <row r="1715" spans="1:23" x14ac:dyDescent="0.3">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VLOOKUP($M1715,People!$A$2:$B$5, 2, FALSE)</f>
        <v>Kelly Williams</v>
      </c>
      <c r="W1715" s="3" t="str">
        <f>IFERROR(VLOOKUP($B1715, 'Returns'!$A$2:$B$801, 2, FALSE), "No")</f>
        <v>No</v>
      </c>
    </row>
    <row r="1716" spans="1:23" x14ac:dyDescent="0.3">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VLOOKUP($M1716,People!$A$2:$B$5, 2, FALSE)</f>
        <v>Anna Andreadi</v>
      </c>
      <c r="W1716" s="3" t="str">
        <f>IFERROR(VLOOKUP($B1716, 'Returns'!$A$2:$B$801, 2, FALSE), "No")</f>
        <v>No</v>
      </c>
    </row>
    <row r="1717" spans="1:23" x14ac:dyDescent="0.3">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VLOOKUP($M1717,People!$A$2:$B$5, 2, FALSE)</f>
        <v>Chuck Magee</v>
      </c>
      <c r="W1717" s="3" t="str">
        <f>IFERROR(VLOOKUP($B1717, 'Returns'!$A$2:$B$801, 2, FALSE), "No")</f>
        <v>No</v>
      </c>
    </row>
    <row r="1718" spans="1:23" x14ac:dyDescent="0.3">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VLOOKUP($M1718,People!$A$2:$B$5, 2, FALSE)</f>
        <v>Chuck Magee</v>
      </c>
      <c r="W1718" s="3" t="str">
        <f>IFERROR(VLOOKUP($B1718, 'Returns'!$A$2:$B$801, 2, FALSE), "No")</f>
        <v>No</v>
      </c>
    </row>
    <row r="1719" spans="1:23" x14ac:dyDescent="0.3">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VLOOKUP($M1719,People!$A$2:$B$5, 2, FALSE)</f>
        <v>Chuck Magee</v>
      </c>
      <c r="W1719" s="3" t="str">
        <f>IFERROR(VLOOKUP($B1719, 'Returns'!$A$2:$B$801, 2, FALSE), "No")</f>
        <v>No</v>
      </c>
    </row>
    <row r="1720" spans="1:23" x14ac:dyDescent="0.3">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VLOOKUP($M1720,People!$A$2:$B$5, 2, FALSE)</f>
        <v>Chuck Magee</v>
      </c>
      <c r="W1720" s="3" t="str">
        <f>IFERROR(VLOOKUP($B1720, 'Returns'!$A$2:$B$801, 2, FALSE), "No")</f>
        <v>No</v>
      </c>
    </row>
    <row r="1721" spans="1:23" x14ac:dyDescent="0.3">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VLOOKUP($M1721,People!$A$2:$B$5, 2, FALSE)</f>
        <v>Chuck Magee</v>
      </c>
      <c r="W1721" s="3" t="str">
        <f>IFERROR(VLOOKUP($B1721, 'Returns'!$A$2:$B$801, 2, FALSE), "No")</f>
        <v>No</v>
      </c>
    </row>
    <row r="1722" spans="1:23" x14ac:dyDescent="0.3">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VLOOKUP($M1722,People!$A$2:$B$5, 2, FALSE)</f>
        <v>Chuck Magee</v>
      </c>
      <c r="W1722" s="3" t="str">
        <f>IFERROR(VLOOKUP($B1722, 'Returns'!$A$2:$B$801, 2, FALSE), "No")</f>
        <v>No</v>
      </c>
    </row>
    <row r="1723" spans="1:23" x14ac:dyDescent="0.3">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VLOOKUP($M1723,People!$A$2:$B$5, 2, FALSE)</f>
        <v>Kelly Williams</v>
      </c>
      <c r="W1723" s="3" t="str">
        <f>IFERROR(VLOOKUP($B1723, 'Returns'!$A$2:$B$801, 2, FALSE), "No")</f>
        <v>No</v>
      </c>
    </row>
    <row r="1724" spans="1:23" x14ac:dyDescent="0.3">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VLOOKUP($M1724,People!$A$2:$B$5, 2, FALSE)</f>
        <v>Kelly Williams</v>
      </c>
      <c r="W1724" s="3" t="str">
        <f>IFERROR(VLOOKUP($B1724, 'Returns'!$A$2:$B$801, 2, FALSE), "No")</f>
        <v>No</v>
      </c>
    </row>
    <row r="1725" spans="1:23" x14ac:dyDescent="0.3">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VLOOKUP($M1725,People!$A$2:$B$5, 2, FALSE)</f>
        <v>Kelly Williams</v>
      </c>
      <c r="W1725" s="3" t="str">
        <f>IFERROR(VLOOKUP($B1725, 'Returns'!$A$2:$B$801, 2, FALSE), "No")</f>
        <v>No</v>
      </c>
    </row>
    <row r="1726" spans="1:23" x14ac:dyDescent="0.3">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VLOOKUP($M1726,People!$A$2:$B$5, 2, FALSE)</f>
        <v>Chuck Magee</v>
      </c>
      <c r="W1726" s="3" t="str">
        <f>IFERROR(VLOOKUP($B1726, 'Returns'!$A$2:$B$801, 2, FALSE), "No")</f>
        <v>No</v>
      </c>
    </row>
    <row r="1727" spans="1:23" x14ac:dyDescent="0.3">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VLOOKUP($M1727,People!$A$2:$B$5, 2, FALSE)</f>
        <v>Chuck Magee</v>
      </c>
      <c r="W1727" s="3" t="str">
        <f>IFERROR(VLOOKUP($B1727, 'Returns'!$A$2:$B$801, 2, FALSE), "No")</f>
        <v>No</v>
      </c>
    </row>
    <row r="1728" spans="1:23" x14ac:dyDescent="0.3">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VLOOKUP($M1728,People!$A$2:$B$5, 2, FALSE)</f>
        <v>Chuck Magee</v>
      </c>
      <c r="W1728" s="3" t="str">
        <f>IFERROR(VLOOKUP($B1728, 'Returns'!$A$2:$B$801, 2, FALSE), "No")</f>
        <v>No</v>
      </c>
    </row>
    <row r="1729" spans="1:23" x14ac:dyDescent="0.3">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VLOOKUP($M1729,People!$A$2:$B$5, 2, FALSE)</f>
        <v>Chuck Magee</v>
      </c>
      <c r="W1729" s="3" t="str">
        <f>IFERROR(VLOOKUP($B1729, 'Returns'!$A$2:$B$801, 2, FALSE), "No")</f>
        <v>No</v>
      </c>
    </row>
    <row r="1730" spans="1:23" x14ac:dyDescent="0.3">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VLOOKUP($M1730,People!$A$2:$B$5, 2, FALSE)</f>
        <v>Cassandra Brandow</v>
      </c>
      <c r="W1730" s="3" t="str">
        <f>IFERROR(VLOOKUP($B1730, 'Returns'!$A$2:$B$801, 2, FALSE), "No")</f>
        <v>No</v>
      </c>
    </row>
    <row r="1731" spans="1:23" x14ac:dyDescent="0.3">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VLOOKUP($M1731,People!$A$2:$B$5, 2, FALSE)</f>
        <v>Cassandra Brandow</v>
      </c>
      <c r="W1731" s="3" t="str">
        <f>IFERROR(VLOOKUP($B1731, 'Returns'!$A$2:$B$801, 2, FALSE), "No")</f>
        <v>No</v>
      </c>
    </row>
    <row r="1732" spans="1:23" x14ac:dyDescent="0.3">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VLOOKUP($M1732,People!$A$2:$B$5, 2, FALSE)</f>
        <v>Cassandra Brandow</v>
      </c>
      <c r="W1732" s="3" t="str">
        <f>IFERROR(VLOOKUP($B1732, 'Returns'!$A$2:$B$801, 2, FALSE), "No")</f>
        <v>No</v>
      </c>
    </row>
    <row r="1733" spans="1:23" x14ac:dyDescent="0.3">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VLOOKUP($M1733,People!$A$2:$B$5, 2, FALSE)</f>
        <v>Cassandra Brandow</v>
      </c>
      <c r="W1733" s="3" t="str">
        <f>IFERROR(VLOOKUP($B1733, 'Returns'!$A$2:$B$801, 2, FALSE), "No")</f>
        <v>No</v>
      </c>
    </row>
    <row r="1734" spans="1:23" x14ac:dyDescent="0.3">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VLOOKUP($M1734,People!$A$2:$B$5, 2, FALSE)</f>
        <v>Kelly Williams</v>
      </c>
      <c r="W1734" s="3" t="str">
        <f>IFERROR(VLOOKUP($B1734, 'Returns'!$A$2:$B$801, 2, FALSE), "No")</f>
        <v>Yes</v>
      </c>
    </row>
    <row r="1735" spans="1:23" x14ac:dyDescent="0.3">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VLOOKUP($M1735,People!$A$2:$B$5, 2, FALSE)</f>
        <v>Kelly Williams</v>
      </c>
      <c r="W1735" s="3" t="str">
        <f>IFERROR(VLOOKUP($B1735, 'Returns'!$A$2:$B$801, 2, FALSE), "No")</f>
        <v>Yes</v>
      </c>
    </row>
    <row r="1736" spans="1:23" x14ac:dyDescent="0.3">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VLOOKUP($M1736,People!$A$2:$B$5, 2, FALSE)</f>
        <v>Cassandra Brandow</v>
      </c>
      <c r="W1736" s="3" t="str">
        <f>IFERROR(VLOOKUP($B1736, 'Returns'!$A$2:$B$801, 2, FALSE), "No")</f>
        <v>No</v>
      </c>
    </row>
    <row r="1737" spans="1:23" x14ac:dyDescent="0.3">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VLOOKUP($M1737,People!$A$2:$B$5, 2, FALSE)</f>
        <v>Cassandra Brandow</v>
      </c>
      <c r="W1737" s="3" t="str">
        <f>IFERROR(VLOOKUP($B1737, 'Returns'!$A$2:$B$801, 2, FALSE), "No")</f>
        <v>No</v>
      </c>
    </row>
    <row r="1738" spans="1:23" x14ac:dyDescent="0.3">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VLOOKUP($M1738,People!$A$2:$B$5, 2, FALSE)</f>
        <v>Cassandra Brandow</v>
      </c>
      <c r="W1738" s="3" t="str">
        <f>IFERROR(VLOOKUP($B1738, 'Returns'!$A$2:$B$801, 2, FALSE), "No")</f>
        <v>No</v>
      </c>
    </row>
    <row r="1739" spans="1:23" x14ac:dyDescent="0.3">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VLOOKUP($M1739,People!$A$2:$B$5, 2, FALSE)</f>
        <v>Anna Andreadi</v>
      </c>
      <c r="W1739" s="3" t="str">
        <f>IFERROR(VLOOKUP($B1739, 'Returns'!$A$2:$B$801, 2, FALSE), "No")</f>
        <v>No</v>
      </c>
    </row>
    <row r="1740" spans="1:23" x14ac:dyDescent="0.3">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VLOOKUP($M1740,People!$A$2:$B$5, 2, FALSE)</f>
        <v>Anna Andreadi</v>
      </c>
      <c r="W1740" s="3" t="str">
        <f>IFERROR(VLOOKUP($B1740, 'Returns'!$A$2:$B$801, 2, FALSE), "No")</f>
        <v>No</v>
      </c>
    </row>
    <row r="1741" spans="1:23" x14ac:dyDescent="0.3">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VLOOKUP($M1741,People!$A$2:$B$5, 2, FALSE)</f>
        <v>Anna Andreadi</v>
      </c>
      <c r="W1741" s="3" t="str">
        <f>IFERROR(VLOOKUP($B1741, 'Returns'!$A$2:$B$801, 2, FALSE), "No")</f>
        <v>No</v>
      </c>
    </row>
    <row r="1742" spans="1:23" x14ac:dyDescent="0.3">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VLOOKUP($M1742,People!$A$2:$B$5, 2, FALSE)</f>
        <v>Anna Andreadi</v>
      </c>
      <c r="W1742" s="3" t="str">
        <f>IFERROR(VLOOKUP($B1742, 'Returns'!$A$2:$B$801, 2, FALSE), "No")</f>
        <v>No</v>
      </c>
    </row>
    <row r="1743" spans="1:23" x14ac:dyDescent="0.3">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VLOOKUP($M1743,People!$A$2:$B$5, 2, FALSE)</f>
        <v>Chuck Magee</v>
      </c>
      <c r="W1743" s="3" t="str">
        <f>IFERROR(VLOOKUP($B1743, 'Returns'!$A$2:$B$801, 2, FALSE), "No")</f>
        <v>No</v>
      </c>
    </row>
    <row r="1744" spans="1:23" x14ac:dyDescent="0.3">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VLOOKUP($M1744,People!$A$2:$B$5, 2, FALSE)</f>
        <v>Chuck Magee</v>
      </c>
      <c r="W1744" s="3" t="str">
        <f>IFERROR(VLOOKUP($B1744, 'Returns'!$A$2:$B$801, 2, FALSE), "No")</f>
        <v>No</v>
      </c>
    </row>
    <row r="1745" spans="1:23" x14ac:dyDescent="0.3">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VLOOKUP($M1745,People!$A$2:$B$5, 2, FALSE)</f>
        <v>Chuck Magee</v>
      </c>
      <c r="W1745" s="3" t="str">
        <f>IFERROR(VLOOKUP($B1745, 'Returns'!$A$2:$B$801, 2, FALSE), "No")</f>
        <v>No</v>
      </c>
    </row>
    <row r="1746" spans="1:23" x14ac:dyDescent="0.3">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VLOOKUP($M1746,People!$A$2:$B$5, 2, FALSE)</f>
        <v>Chuck Magee</v>
      </c>
      <c r="W1746" s="3" t="str">
        <f>IFERROR(VLOOKUP($B1746, 'Returns'!$A$2:$B$801, 2, FALSE), "No")</f>
        <v>No</v>
      </c>
    </row>
    <row r="1747" spans="1:23" x14ac:dyDescent="0.3">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VLOOKUP($M1747,People!$A$2:$B$5, 2, FALSE)</f>
        <v>Chuck Magee</v>
      </c>
      <c r="W1747" s="3" t="str">
        <f>IFERROR(VLOOKUP($B1747, 'Returns'!$A$2:$B$801, 2, FALSE), "No")</f>
        <v>No</v>
      </c>
    </row>
    <row r="1748" spans="1:23" x14ac:dyDescent="0.3">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VLOOKUP($M1748,People!$A$2:$B$5, 2, FALSE)</f>
        <v>Cassandra Brandow</v>
      </c>
      <c r="W1748" s="3" t="str">
        <f>IFERROR(VLOOKUP($B1748, 'Returns'!$A$2:$B$801, 2, FALSE), "No")</f>
        <v>No</v>
      </c>
    </row>
    <row r="1749" spans="1:23" x14ac:dyDescent="0.3">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VLOOKUP($M1749,People!$A$2:$B$5, 2, FALSE)</f>
        <v>Cassandra Brandow</v>
      </c>
      <c r="W1749" s="3" t="str">
        <f>IFERROR(VLOOKUP($B1749, 'Returns'!$A$2:$B$801, 2, FALSE), "No")</f>
        <v>No</v>
      </c>
    </row>
    <row r="1750" spans="1:23" x14ac:dyDescent="0.3">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VLOOKUP($M1750,People!$A$2:$B$5, 2, FALSE)</f>
        <v>Kelly Williams</v>
      </c>
      <c r="W1750" s="3" t="str">
        <f>IFERROR(VLOOKUP($B1750, 'Returns'!$A$2:$B$801, 2, FALSE), "No")</f>
        <v>No</v>
      </c>
    </row>
    <row r="1751" spans="1:23" x14ac:dyDescent="0.3">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VLOOKUP($M1751,People!$A$2:$B$5, 2, FALSE)</f>
        <v>Kelly Williams</v>
      </c>
      <c r="W1751" s="3" t="str">
        <f>IFERROR(VLOOKUP($B1751, 'Returns'!$A$2:$B$801, 2, FALSE), "No")</f>
        <v>No</v>
      </c>
    </row>
    <row r="1752" spans="1:23" x14ac:dyDescent="0.3">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VLOOKUP($M1752,People!$A$2:$B$5, 2, FALSE)</f>
        <v>Kelly Williams</v>
      </c>
      <c r="W1752" s="3" t="str">
        <f>IFERROR(VLOOKUP($B1752, 'Returns'!$A$2:$B$801, 2, FALSE), "No")</f>
        <v>No</v>
      </c>
    </row>
    <row r="1753" spans="1:23" x14ac:dyDescent="0.3">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VLOOKUP($M1753,People!$A$2:$B$5, 2, FALSE)</f>
        <v>Anna Andreadi</v>
      </c>
      <c r="W1753" s="3" t="str">
        <f>IFERROR(VLOOKUP($B1753, 'Returns'!$A$2:$B$801, 2, FALSE), "No")</f>
        <v>No</v>
      </c>
    </row>
    <row r="1754" spans="1:23" x14ac:dyDescent="0.3">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VLOOKUP($M1754,People!$A$2:$B$5, 2, FALSE)</f>
        <v>Anna Andreadi</v>
      </c>
      <c r="W1754" s="3" t="str">
        <f>IFERROR(VLOOKUP($B1754, 'Returns'!$A$2:$B$801, 2, FALSE), "No")</f>
        <v>No</v>
      </c>
    </row>
    <row r="1755" spans="1:23" x14ac:dyDescent="0.3">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VLOOKUP($M1755,People!$A$2:$B$5, 2, FALSE)</f>
        <v>Anna Andreadi</v>
      </c>
      <c r="W1755" s="3" t="str">
        <f>IFERROR(VLOOKUP($B1755, 'Returns'!$A$2:$B$801, 2, FALSE), "No")</f>
        <v>No</v>
      </c>
    </row>
    <row r="1756" spans="1:23" x14ac:dyDescent="0.3">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VLOOKUP($M1756,People!$A$2:$B$5, 2, FALSE)</f>
        <v>Anna Andreadi</v>
      </c>
      <c r="W1756" s="3" t="str">
        <f>IFERROR(VLOOKUP($B1756, 'Returns'!$A$2:$B$801, 2, FALSE), "No")</f>
        <v>No</v>
      </c>
    </row>
    <row r="1757" spans="1:23" x14ac:dyDescent="0.3">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VLOOKUP($M1757,People!$A$2:$B$5, 2, FALSE)</f>
        <v>Kelly Williams</v>
      </c>
      <c r="W1757" s="3" t="str">
        <f>IFERROR(VLOOKUP($B1757, 'Returns'!$A$2:$B$801, 2, FALSE), "No")</f>
        <v>No</v>
      </c>
    </row>
    <row r="1758" spans="1:23" x14ac:dyDescent="0.3">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VLOOKUP($M1758,People!$A$2:$B$5, 2, FALSE)</f>
        <v>Kelly Williams</v>
      </c>
      <c r="W1758" s="3" t="str">
        <f>IFERROR(VLOOKUP($B1758, 'Returns'!$A$2:$B$801, 2, FALSE), "No")</f>
        <v>No</v>
      </c>
    </row>
    <row r="1759" spans="1:23" x14ac:dyDescent="0.3">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VLOOKUP($M1759,People!$A$2:$B$5, 2, FALSE)</f>
        <v>Kelly Williams</v>
      </c>
      <c r="W1759" s="3" t="str">
        <f>IFERROR(VLOOKUP($B1759, 'Returns'!$A$2:$B$801, 2, FALSE), "No")</f>
        <v>No</v>
      </c>
    </row>
    <row r="1760" spans="1:23" x14ac:dyDescent="0.3">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VLOOKUP($M1760,People!$A$2:$B$5, 2, FALSE)</f>
        <v>Kelly Williams</v>
      </c>
      <c r="W1760" s="3" t="str">
        <f>IFERROR(VLOOKUP($B1760, 'Returns'!$A$2:$B$801, 2, FALSE), "No")</f>
        <v>No</v>
      </c>
    </row>
    <row r="1761" spans="1:23" x14ac:dyDescent="0.3">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VLOOKUP($M1761,People!$A$2:$B$5, 2, FALSE)</f>
        <v>Chuck Magee</v>
      </c>
      <c r="W1761" s="3" t="str">
        <f>IFERROR(VLOOKUP($B1761, 'Returns'!$A$2:$B$801, 2, FALSE), "No")</f>
        <v>No</v>
      </c>
    </row>
    <row r="1762" spans="1:23" x14ac:dyDescent="0.3">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VLOOKUP($M1762,People!$A$2:$B$5, 2, FALSE)</f>
        <v>Anna Andreadi</v>
      </c>
      <c r="W1762" s="3" t="str">
        <f>IFERROR(VLOOKUP($B1762, 'Returns'!$A$2:$B$801, 2, FALSE), "No")</f>
        <v>Yes</v>
      </c>
    </row>
    <row r="1763" spans="1:23" x14ac:dyDescent="0.3">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VLOOKUP($M1763,People!$A$2:$B$5, 2, FALSE)</f>
        <v>Anna Andreadi</v>
      </c>
      <c r="W1763" s="3" t="str">
        <f>IFERROR(VLOOKUP($B1763, 'Returns'!$A$2:$B$801, 2, FALSE), "No")</f>
        <v>Yes</v>
      </c>
    </row>
    <row r="1764" spans="1:23" x14ac:dyDescent="0.3">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VLOOKUP($M1764,People!$A$2:$B$5, 2, FALSE)</f>
        <v>Anna Andreadi</v>
      </c>
      <c r="W1764" s="3" t="str">
        <f>IFERROR(VLOOKUP($B1764, 'Returns'!$A$2:$B$801, 2, FALSE), "No")</f>
        <v>Yes</v>
      </c>
    </row>
    <row r="1765" spans="1:23" x14ac:dyDescent="0.3">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VLOOKUP($M1765,People!$A$2:$B$5, 2, FALSE)</f>
        <v>Cassandra Brandow</v>
      </c>
      <c r="W1765" s="3" t="str">
        <f>IFERROR(VLOOKUP($B1765, 'Returns'!$A$2:$B$801, 2, FALSE), "No")</f>
        <v>No</v>
      </c>
    </row>
    <row r="1766" spans="1:23" x14ac:dyDescent="0.3">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VLOOKUP($M1766,People!$A$2:$B$5, 2, FALSE)</f>
        <v>Cassandra Brandow</v>
      </c>
      <c r="W1766" s="3" t="str">
        <f>IFERROR(VLOOKUP($B1766, 'Returns'!$A$2:$B$801, 2, FALSE), "No")</f>
        <v>No</v>
      </c>
    </row>
    <row r="1767" spans="1:23" x14ac:dyDescent="0.3">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VLOOKUP($M1767,People!$A$2:$B$5, 2, FALSE)</f>
        <v>Cassandra Brandow</v>
      </c>
      <c r="W1767" s="3" t="str">
        <f>IFERROR(VLOOKUP($B1767, 'Returns'!$A$2:$B$801, 2, FALSE), "No")</f>
        <v>No</v>
      </c>
    </row>
    <row r="1768" spans="1:23" x14ac:dyDescent="0.3">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VLOOKUP($M1768,People!$A$2:$B$5, 2, FALSE)</f>
        <v>Cassandra Brandow</v>
      </c>
      <c r="W1768" s="3" t="str">
        <f>IFERROR(VLOOKUP($B1768, 'Returns'!$A$2:$B$801, 2, FALSE), "No")</f>
        <v>No</v>
      </c>
    </row>
    <row r="1769" spans="1:23" x14ac:dyDescent="0.3">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VLOOKUP($M1769,People!$A$2:$B$5, 2, FALSE)</f>
        <v>Cassandra Brandow</v>
      </c>
      <c r="W1769" s="3" t="str">
        <f>IFERROR(VLOOKUP($B1769, 'Returns'!$A$2:$B$801, 2, FALSE), "No")</f>
        <v>No</v>
      </c>
    </row>
    <row r="1770" spans="1:23" x14ac:dyDescent="0.3">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VLOOKUP($M1770,People!$A$2:$B$5, 2, FALSE)</f>
        <v>Cassandra Brandow</v>
      </c>
      <c r="W1770" s="3" t="str">
        <f>IFERROR(VLOOKUP($B1770, 'Returns'!$A$2:$B$801, 2, FALSE), "No")</f>
        <v>No</v>
      </c>
    </row>
    <row r="1771" spans="1:23" x14ac:dyDescent="0.3">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VLOOKUP($M1771,People!$A$2:$B$5, 2, FALSE)</f>
        <v>Kelly Williams</v>
      </c>
      <c r="W1771" s="3" t="str">
        <f>IFERROR(VLOOKUP($B1771, 'Returns'!$A$2:$B$801, 2, FALSE), "No")</f>
        <v>No</v>
      </c>
    </row>
    <row r="1772" spans="1:23" x14ac:dyDescent="0.3">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VLOOKUP($M1772,People!$A$2:$B$5, 2, FALSE)</f>
        <v>Kelly Williams</v>
      </c>
      <c r="W1772" s="3" t="str">
        <f>IFERROR(VLOOKUP($B1772, 'Returns'!$A$2:$B$801, 2, FALSE), "No")</f>
        <v>No</v>
      </c>
    </row>
    <row r="1773" spans="1:23" x14ac:dyDescent="0.3">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VLOOKUP($M1773,People!$A$2:$B$5, 2, FALSE)</f>
        <v>Kelly Williams</v>
      </c>
      <c r="W1773" s="3" t="str">
        <f>IFERROR(VLOOKUP($B1773, 'Returns'!$A$2:$B$801, 2, FALSE), "No")</f>
        <v>No</v>
      </c>
    </row>
    <row r="1774" spans="1:23" x14ac:dyDescent="0.3">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VLOOKUP($M1774,People!$A$2:$B$5, 2, FALSE)</f>
        <v>Kelly Williams</v>
      </c>
      <c r="W1774" s="3" t="str">
        <f>IFERROR(VLOOKUP($B1774, 'Returns'!$A$2:$B$801, 2, FALSE), "No")</f>
        <v>No</v>
      </c>
    </row>
    <row r="1775" spans="1:23" x14ac:dyDescent="0.3">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VLOOKUP($M1775,People!$A$2:$B$5, 2, FALSE)</f>
        <v>Chuck Magee</v>
      </c>
      <c r="W1775" s="3" t="str">
        <f>IFERROR(VLOOKUP($B1775, 'Returns'!$A$2:$B$801, 2, FALSE), "No")</f>
        <v>No</v>
      </c>
    </row>
    <row r="1776" spans="1:23" x14ac:dyDescent="0.3">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VLOOKUP($M1776,People!$A$2:$B$5, 2, FALSE)</f>
        <v>Chuck Magee</v>
      </c>
      <c r="W1776" s="3" t="str">
        <f>IFERROR(VLOOKUP($B1776, 'Returns'!$A$2:$B$801, 2, FALSE), "No")</f>
        <v>No</v>
      </c>
    </row>
    <row r="1777" spans="1:23" x14ac:dyDescent="0.3">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VLOOKUP($M1777,People!$A$2:$B$5, 2, FALSE)</f>
        <v>Chuck Magee</v>
      </c>
      <c r="W1777" s="3" t="str">
        <f>IFERROR(VLOOKUP($B1777, 'Returns'!$A$2:$B$801, 2, FALSE), "No")</f>
        <v>No</v>
      </c>
    </row>
    <row r="1778" spans="1:23" x14ac:dyDescent="0.3">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VLOOKUP($M1778,People!$A$2:$B$5, 2, FALSE)</f>
        <v>Chuck Magee</v>
      </c>
      <c r="W1778" s="3" t="str">
        <f>IFERROR(VLOOKUP($B1778, 'Returns'!$A$2:$B$801, 2, FALSE), "No")</f>
        <v>No</v>
      </c>
    </row>
    <row r="1779" spans="1:23" x14ac:dyDescent="0.3">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VLOOKUP($M1779,People!$A$2:$B$5, 2, FALSE)</f>
        <v>Anna Andreadi</v>
      </c>
      <c r="W1779" s="3" t="str">
        <f>IFERROR(VLOOKUP($B1779, 'Returns'!$A$2:$B$801, 2, FALSE), "No")</f>
        <v>No</v>
      </c>
    </row>
    <row r="1780" spans="1:23" x14ac:dyDescent="0.3">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VLOOKUP($M1780,People!$A$2:$B$5, 2, FALSE)</f>
        <v>Anna Andreadi</v>
      </c>
      <c r="W1780" s="3" t="str">
        <f>IFERROR(VLOOKUP($B1780, 'Returns'!$A$2:$B$801, 2, FALSE), "No")</f>
        <v>No</v>
      </c>
    </row>
    <row r="1781" spans="1:23" x14ac:dyDescent="0.3">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VLOOKUP($M1781,People!$A$2:$B$5, 2, FALSE)</f>
        <v>Chuck Magee</v>
      </c>
      <c r="W1781" s="3" t="str">
        <f>IFERROR(VLOOKUP($B1781, 'Returns'!$A$2:$B$801, 2, FALSE), "No")</f>
        <v>No</v>
      </c>
    </row>
    <row r="1782" spans="1:23" x14ac:dyDescent="0.3">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VLOOKUP($M1782,People!$A$2:$B$5, 2, FALSE)</f>
        <v>Chuck Magee</v>
      </c>
      <c r="W1782" s="3" t="str">
        <f>IFERROR(VLOOKUP($B1782, 'Returns'!$A$2:$B$801, 2, FALSE), "No")</f>
        <v>No</v>
      </c>
    </row>
    <row r="1783" spans="1:23" x14ac:dyDescent="0.3">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VLOOKUP($M1783,People!$A$2:$B$5, 2, FALSE)</f>
        <v>Chuck Magee</v>
      </c>
      <c r="W1783" s="3" t="str">
        <f>IFERROR(VLOOKUP($B1783, 'Returns'!$A$2:$B$801, 2, FALSE), "No")</f>
        <v>No</v>
      </c>
    </row>
    <row r="1784" spans="1:23" x14ac:dyDescent="0.3">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VLOOKUP($M1784,People!$A$2:$B$5, 2, FALSE)</f>
        <v>Chuck Magee</v>
      </c>
      <c r="W1784" s="3" t="str">
        <f>IFERROR(VLOOKUP($B1784, 'Returns'!$A$2:$B$801, 2, FALSE), "No")</f>
        <v>No</v>
      </c>
    </row>
    <row r="1785" spans="1:23" x14ac:dyDescent="0.3">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VLOOKUP($M1785,People!$A$2:$B$5, 2, FALSE)</f>
        <v>Kelly Williams</v>
      </c>
      <c r="W1785" s="3" t="str">
        <f>IFERROR(VLOOKUP($B1785, 'Returns'!$A$2:$B$801, 2, FALSE), "No")</f>
        <v>No</v>
      </c>
    </row>
    <row r="1786" spans="1:23" x14ac:dyDescent="0.3">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VLOOKUP($M1786,People!$A$2:$B$5, 2, FALSE)</f>
        <v>Kelly Williams</v>
      </c>
      <c r="W1786" s="3" t="str">
        <f>IFERROR(VLOOKUP($B1786, 'Returns'!$A$2:$B$801, 2, FALSE), "No")</f>
        <v>No</v>
      </c>
    </row>
    <row r="1787" spans="1:23" x14ac:dyDescent="0.3">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VLOOKUP($M1787,People!$A$2:$B$5, 2, FALSE)</f>
        <v>Kelly Williams</v>
      </c>
      <c r="W1787" s="3" t="str">
        <f>IFERROR(VLOOKUP($B1787, 'Returns'!$A$2:$B$801, 2, FALSE), "No")</f>
        <v>No</v>
      </c>
    </row>
    <row r="1788" spans="1:23" x14ac:dyDescent="0.3">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VLOOKUP($M1788,People!$A$2:$B$5, 2, FALSE)</f>
        <v>Kelly Williams</v>
      </c>
      <c r="W1788" s="3" t="str">
        <f>IFERROR(VLOOKUP($B1788, 'Returns'!$A$2:$B$801, 2, FALSE), "No")</f>
        <v>No</v>
      </c>
    </row>
    <row r="1789" spans="1:23" x14ac:dyDescent="0.3">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VLOOKUP($M1789,People!$A$2:$B$5, 2, FALSE)</f>
        <v>Kelly Williams</v>
      </c>
      <c r="W1789" s="3" t="str">
        <f>IFERROR(VLOOKUP($B1789, 'Returns'!$A$2:$B$801, 2, FALSE), "No")</f>
        <v>No</v>
      </c>
    </row>
    <row r="1790" spans="1:23" x14ac:dyDescent="0.3">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VLOOKUP($M1790,People!$A$2:$B$5, 2, FALSE)</f>
        <v>Kelly Williams</v>
      </c>
      <c r="W1790" s="3" t="str">
        <f>IFERROR(VLOOKUP($B1790, 'Returns'!$A$2:$B$801, 2, FALSE), "No")</f>
        <v>No</v>
      </c>
    </row>
    <row r="1791" spans="1:23" x14ac:dyDescent="0.3">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VLOOKUP($M1791,People!$A$2:$B$5, 2, FALSE)</f>
        <v>Kelly Williams</v>
      </c>
      <c r="W1791" s="3" t="str">
        <f>IFERROR(VLOOKUP($B1791, 'Returns'!$A$2:$B$801, 2, FALSE), "No")</f>
        <v>No</v>
      </c>
    </row>
    <row r="1792" spans="1:23" x14ac:dyDescent="0.3">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VLOOKUP($M1792,People!$A$2:$B$5, 2, FALSE)</f>
        <v>Chuck Magee</v>
      </c>
      <c r="W1792" s="3" t="str">
        <f>IFERROR(VLOOKUP($B1792, 'Returns'!$A$2:$B$801, 2, FALSE), "No")</f>
        <v>No</v>
      </c>
    </row>
    <row r="1793" spans="1:23" x14ac:dyDescent="0.3">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VLOOKUP($M1793,People!$A$2:$B$5, 2, FALSE)</f>
        <v>Kelly Williams</v>
      </c>
      <c r="W1793" s="3" t="str">
        <f>IFERROR(VLOOKUP($B1793, 'Returns'!$A$2:$B$801, 2, FALSE), "No")</f>
        <v>No</v>
      </c>
    </row>
    <row r="1794" spans="1:23" x14ac:dyDescent="0.3">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VLOOKUP($M1794,People!$A$2:$B$5, 2, FALSE)</f>
        <v>Kelly Williams</v>
      </c>
      <c r="W1794" s="3" t="str">
        <f>IFERROR(VLOOKUP($B1794, 'Returns'!$A$2:$B$801, 2, FALSE), "No")</f>
        <v>No</v>
      </c>
    </row>
    <row r="1795" spans="1:23" x14ac:dyDescent="0.3">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VLOOKUP($M1795,People!$A$2:$B$5, 2, FALSE)</f>
        <v>Kelly Williams</v>
      </c>
      <c r="W1795" s="3" t="str">
        <f>IFERROR(VLOOKUP($B1795, 'Returns'!$A$2:$B$801, 2, FALSE), "No")</f>
        <v>No</v>
      </c>
    </row>
    <row r="1796" spans="1:23" x14ac:dyDescent="0.3">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VLOOKUP($M1796,People!$A$2:$B$5, 2, FALSE)</f>
        <v>Kelly Williams</v>
      </c>
      <c r="W1796" s="3" t="str">
        <f>IFERROR(VLOOKUP($B1796, 'Returns'!$A$2:$B$801, 2, FALSE), "No")</f>
        <v>No</v>
      </c>
    </row>
    <row r="1797" spans="1:23" x14ac:dyDescent="0.3">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VLOOKUP($M1797,People!$A$2:$B$5, 2, FALSE)</f>
        <v>Chuck Magee</v>
      </c>
      <c r="W1797" s="3" t="str">
        <f>IFERROR(VLOOKUP($B1797, 'Returns'!$A$2:$B$801, 2, FALSE), "No")</f>
        <v>No</v>
      </c>
    </row>
    <row r="1798" spans="1:23" x14ac:dyDescent="0.3">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VLOOKUP($M1798,People!$A$2:$B$5, 2, FALSE)</f>
        <v>Chuck Magee</v>
      </c>
      <c r="W1798" s="3" t="str">
        <f>IFERROR(VLOOKUP($B1798, 'Returns'!$A$2:$B$801, 2, FALSE), "No")</f>
        <v>No</v>
      </c>
    </row>
    <row r="1799" spans="1:23" x14ac:dyDescent="0.3">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VLOOKUP($M1799,People!$A$2:$B$5, 2, FALSE)</f>
        <v>Chuck Magee</v>
      </c>
      <c r="W1799" s="3" t="str">
        <f>IFERROR(VLOOKUP($B1799, 'Returns'!$A$2:$B$801, 2, FALSE), "No")</f>
        <v>No</v>
      </c>
    </row>
    <row r="1800" spans="1:23" x14ac:dyDescent="0.3">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VLOOKUP($M1800,People!$A$2:$B$5, 2, FALSE)</f>
        <v>Anna Andreadi</v>
      </c>
      <c r="W1800" s="3" t="str">
        <f>IFERROR(VLOOKUP($B1800, 'Returns'!$A$2:$B$801, 2, FALSE), "No")</f>
        <v>No</v>
      </c>
    </row>
    <row r="1801" spans="1:23" x14ac:dyDescent="0.3">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VLOOKUP($M1801,People!$A$2:$B$5, 2, FALSE)</f>
        <v>Kelly Williams</v>
      </c>
      <c r="W1801" s="3" t="str">
        <f>IFERROR(VLOOKUP($B1801, 'Returns'!$A$2:$B$801, 2, FALSE), "No")</f>
        <v>No</v>
      </c>
    </row>
    <row r="1802" spans="1:23" x14ac:dyDescent="0.3">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VLOOKUP($M1802,People!$A$2:$B$5, 2, FALSE)</f>
        <v>Kelly Williams</v>
      </c>
      <c r="W1802" s="3" t="str">
        <f>IFERROR(VLOOKUP($B1802, 'Returns'!$A$2:$B$801, 2, FALSE), "No")</f>
        <v>No</v>
      </c>
    </row>
    <row r="1803" spans="1:23" x14ac:dyDescent="0.3">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VLOOKUP($M1803,People!$A$2:$B$5, 2, FALSE)</f>
        <v>Anna Andreadi</v>
      </c>
      <c r="W1803" s="3" t="str">
        <f>IFERROR(VLOOKUP($B1803, 'Returns'!$A$2:$B$801, 2, FALSE), "No")</f>
        <v>No</v>
      </c>
    </row>
    <row r="1804" spans="1:23" x14ac:dyDescent="0.3">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VLOOKUP($M1804,People!$A$2:$B$5, 2, FALSE)</f>
        <v>Chuck Magee</v>
      </c>
      <c r="W1804" s="3" t="str">
        <f>IFERROR(VLOOKUP($B1804, 'Returns'!$A$2:$B$801, 2, FALSE), "No")</f>
        <v>No</v>
      </c>
    </row>
    <row r="1805" spans="1:23" x14ac:dyDescent="0.3">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VLOOKUP($M1805,People!$A$2:$B$5, 2, FALSE)</f>
        <v>Chuck Magee</v>
      </c>
      <c r="W1805" s="3" t="str">
        <f>IFERROR(VLOOKUP($B1805, 'Returns'!$A$2:$B$801, 2, FALSE), "No")</f>
        <v>No</v>
      </c>
    </row>
    <row r="1806" spans="1:23" x14ac:dyDescent="0.3">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VLOOKUP($M1806,People!$A$2:$B$5, 2, FALSE)</f>
        <v>Chuck Magee</v>
      </c>
      <c r="W1806" s="3" t="str">
        <f>IFERROR(VLOOKUP($B1806, 'Returns'!$A$2:$B$801, 2, FALSE), "No")</f>
        <v>No</v>
      </c>
    </row>
    <row r="1807" spans="1:23" x14ac:dyDescent="0.3">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VLOOKUP($M1807,People!$A$2:$B$5, 2, FALSE)</f>
        <v>Anna Andreadi</v>
      </c>
      <c r="W1807" s="3" t="str">
        <f>IFERROR(VLOOKUP($B1807, 'Returns'!$A$2:$B$801, 2, FALSE), "No")</f>
        <v>No</v>
      </c>
    </row>
    <row r="1808" spans="1:23" x14ac:dyDescent="0.3">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VLOOKUP($M1808,People!$A$2:$B$5, 2, FALSE)</f>
        <v>Anna Andreadi</v>
      </c>
      <c r="W1808" s="3" t="str">
        <f>IFERROR(VLOOKUP($B1808, 'Returns'!$A$2:$B$801, 2, FALSE), "No")</f>
        <v>No</v>
      </c>
    </row>
    <row r="1809" spans="1:23" x14ac:dyDescent="0.3">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VLOOKUP($M1809,People!$A$2:$B$5, 2, FALSE)</f>
        <v>Anna Andreadi</v>
      </c>
      <c r="W1809" s="3" t="str">
        <f>IFERROR(VLOOKUP($B1809, 'Returns'!$A$2:$B$801, 2, FALSE), "No")</f>
        <v>No</v>
      </c>
    </row>
    <row r="1810" spans="1:23" x14ac:dyDescent="0.3">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VLOOKUP($M1810,People!$A$2:$B$5, 2, FALSE)</f>
        <v>Kelly Williams</v>
      </c>
      <c r="W1810" s="3" t="str">
        <f>IFERROR(VLOOKUP($B1810, 'Returns'!$A$2:$B$801, 2, FALSE), "No")</f>
        <v>No</v>
      </c>
    </row>
    <row r="1811" spans="1:23" x14ac:dyDescent="0.3">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VLOOKUP($M1811,People!$A$2:$B$5, 2, FALSE)</f>
        <v>Kelly Williams</v>
      </c>
      <c r="W1811" s="3" t="str">
        <f>IFERROR(VLOOKUP($B1811, 'Returns'!$A$2:$B$801, 2, FALSE), "No")</f>
        <v>No</v>
      </c>
    </row>
    <row r="1812" spans="1:23" x14ac:dyDescent="0.3">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VLOOKUP($M1812,People!$A$2:$B$5, 2, FALSE)</f>
        <v>Kelly Williams</v>
      </c>
      <c r="W1812" s="3" t="str">
        <f>IFERROR(VLOOKUP($B1812, 'Returns'!$A$2:$B$801, 2, FALSE), "No")</f>
        <v>No</v>
      </c>
    </row>
    <row r="1813" spans="1:23" x14ac:dyDescent="0.3">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VLOOKUP($M1813,People!$A$2:$B$5, 2, FALSE)</f>
        <v>Cassandra Brandow</v>
      </c>
      <c r="W1813" s="3" t="str">
        <f>IFERROR(VLOOKUP($B1813, 'Returns'!$A$2:$B$801, 2, FALSE), "No")</f>
        <v>No</v>
      </c>
    </row>
    <row r="1814" spans="1:23" x14ac:dyDescent="0.3">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VLOOKUP($M1814,People!$A$2:$B$5, 2, FALSE)</f>
        <v>Chuck Magee</v>
      </c>
      <c r="W1814" s="3" t="str">
        <f>IFERROR(VLOOKUP($B1814, 'Returns'!$A$2:$B$801, 2, FALSE), "No")</f>
        <v>No</v>
      </c>
    </row>
    <row r="1815" spans="1:23" x14ac:dyDescent="0.3">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VLOOKUP($M1815,People!$A$2:$B$5, 2, FALSE)</f>
        <v>Chuck Magee</v>
      </c>
      <c r="W1815" s="3" t="str">
        <f>IFERROR(VLOOKUP($B1815, 'Returns'!$A$2:$B$801, 2, FALSE), "No")</f>
        <v>No</v>
      </c>
    </row>
    <row r="1816" spans="1:23" x14ac:dyDescent="0.3">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VLOOKUP($M1816,People!$A$2:$B$5, 2, FALSE)</f>
        <v>Anna Andreadi</v>
      </c>
      <c r="W1816" s="3" t="str">
        <f>IFERROR(VLOOKUP($B1816, 'Returns'!$A$2:$B$801, 2, FALSE), "No")</f>
        <v>No</v>
      </c>
    </row>
    <row r="1817" spans="1:23" x14ac:dyDescent="0.3">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VLOOKUP($M1817,People!$A$2:$B$5, 2, FALSE)</f>
        <v>Anna Andreadi</v>
      </c>
      <c r="W1817" s="3" t="str">
        <f>IFERROR(VLOOKUP($B1817, 'Returns'!$A$2:$B$801, 2, FALSE), "No")</f>
        <v>No</v>
      </c>
    </row>
    <row r="1818" spans="1:23" x14ac:dyDescent="0.3">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VLOOKUP($M1818,People!$A$2:$B$5, 2, FALSE)</f>
        <v>Anna Andreadi</v>
      </c>
      <c r="W1818" s="3" t="str">
        <f>IFERROR(VLOOKUP($B1818, 'Returns'!$A$2:$B$801, 2, FALSE), "No")</f>
        <v>No</v>
      </c>
    </row>
    <row r="1819" spans="1:23" x14ac:dyDescent="0.3">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VLOOKUP($M1819,People!$A$2:$B$5, 2, FALSE)</f>
        <v>Anna Andreadi</v>
      </c>
      <c r="W1819" s="3" t="str">
        <f>IFERROR(VLOOKUP($B1819, 'Returns'!$A$2:$B$801, 2, FALSE), "No")</f>
        <v>No</v>
      </c>
    </row>
    <row r="1820" spans="1:23" x14ac:dyDescent="0.3">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VLOOKUP($M1820,People!$A$2:$B$5, 2, FALSE)</f>
        <v>Kelly Williams</v>
      </c>
      <c r="W1820" s="3" t="str">
        <f>IFERROR(VLOOKUP($B1820, 'Returns'!$A$2:$B$801, 2, FALSE), "No")</f>
        <v>No</v>
      </c>
    </row>
    <row r="1821" spans="1:23" x14ac:dyDescent="0.3">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VLOOKUP($M1821,People!$A$2:$B$5, 2, FALSE)</f>
        <v>Kelly Williams</v>
      </c>
      <c r="W1821" s="3" t="str">
        <f>IFERROR(VLOOKUP($B1821, 'Returns'!$A$2:$B$801, 2, FALSE), "No")</f>
        <v>No</v>
      </c>
    </row>
    <row r="1822" spans="1:23" x14ac:dyDescent="0.3">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VLOOKUP($M1822,People!$A$2:$B$5, 2, FALSE)</f>
        <v>Kelly Williams</v>
      </c>
      <c r="W1822" s="3" t="str">
        <f>IFERROR(VLOOKUP($B1822, 'Returns'!$A$2:$B$801, 2, FALSE), "No")</f>
        <v>No</v>
      </c>
    </row>
    <row r="1823" spans="1:23" x14ac:dyDescent="0.3">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VLOOKUP($M1823,People!$A$2:$B$5, 2, FALSE)</f>
        <v>Kelly Williams</v>
      </c>
      <c r="W1823" s="3" t="str">
        <f>IFERROR(VLOOKUP($B1823, 'Returns'!$A$2:$B$801, 2, FALSE), "No")</f>
        <v>No</v>
      </c>
    </row>
    <row r="1824" spans="1:23" x14ac:dyDescent="0.3">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VLOOKUP($M1824,People!$A$2:$B$5, 2, FALSE)</f>
        <v>Kelly Williams</v>
      </c>
      <c r="W1824" s="3" t="str">
        <f>IFERROR(VLOOKUP($B1824, 'Returns'!$A$2:$B$801, 2, FALSE), "No")</f>
        <v>No</v>
      </c>
    </row>
    <row r="1825" spans="1:23" x14ac:dyDescent="0.3">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VLOOKUP($M1825,People!$A$2:$B$5, 2, FALSE)</f>
        <v>Kelly Williams</v>
      </c>
      <c r="W1825" s="3" t="str">
        <f>IFERROR(VLOOKUP($B1825, 'Returns'!$A$2:$B$801, 2, FALSE), "No")</f>
        <v>No</v>
      </c>
    </row>
    <row r="1826" spans="1:23" x14ac:dyDescent="0.3">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VLOOKUP($M1826,People!$A$2:$B$5, 2, FALSE)</f>
        <v>Anna Andreadi</v>
      </c>
      <c r="W1826" s="3" t="str">
        <f>IFERROR(VLOOKUP($B1826, 'Returns'!$A$2:$B$801, 2, FALSE), "No")</f>
        <v>No</v>
      </c>
    </row>
    <row r="1827" spans="1:23" x14ac:dyDescent="0.3">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VLOOKUP($M1827,People!$A$2:$B$5, 2, FALSE)</f>
        <v>Anna Andreadi</v>
      </c>
      <c r="W1827" s="3" t="str">
        <f>IFERROR(VLOOKUP($B1827, 'Returns'!$A$2:$B$801, 2, FALSE), "No")</f>
        <v>No</v>
      </c>
    </row>
    <row r="1828" spans="1:23" x14ac:dyDescent="0.3">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VLOOKUP($M1828,People!$A$2:$B$5, 2, FALSE)</f>
        <v>Anna Andreadi</v>
      </c>
      <c r="W1828" s="3" t="str">
        <f>IFERROR(VLOOKUP($B1828, 'Returns'!$A$2:$B$801, 2, FALSE), "No")</f>
        <v>No</v>
      </c>
    </row>
    <row r="1829" spans="1:23" x14ac:dyDescent="0.3">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VLOOKUP($M1829,People!$A$2:$B$5, 2, FALSE)</f>
        <v>Cassandra Brandow</v>
      </c>
      <c r="W1829" s="3" t="str">
        <f>IFERROR(VLOOKUP($B1829, 'Returns'!$A$2:$B$801, 2, FALSE), "No")</f>
        <v>No</v>
      </c>
    </row>
    <row r="1830" spans="1:23" x14ac:dyDescent="0.3">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VLOOKUP($M1830,People!$A$2:$B$5, 2, FALSE)</f>
        <v>Cassandra Brandow</v>
      </c>
      <c r="W1830" s="3" t="str">
        <f>IFERROR(VLOOKUP($B1830, 'Returns'!$A$2:$B$801, 2, FALSE), "No")</f>
        <v>No</v>
      </c>
    </row>
    <row r="1831" spans="1:23" x14ac:dyDescent="0.3">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VLOOKUP($M1831,People!$A$2:$B$5, 2, FALSE)</f>
        <v>Chuck Magee</v>
      </c>
      <c r="W1831" s="3" t="str">
        <f>IFERROR(VLOOKUP($B1831, 'Returns'!$A$2:$B$801, 2, FALSE), "No")</f>
        <v>Yes</v>
      </c>
    </row>
    <row r="1832" spans="1:23" x14ac:dyDescent="0.3">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VLOOKUP($M1832,People!$A$2:$B$5, 2, FALSE)</f>
        <v>Kelly Williams</v>
      </c>
      <c r="W1832" s="3" t="str">
        <f>IFERROR(VLOOKUP($B1832, 'Returns'!$A$2:$B$801, 2, FALSE), "No")</f>
        <v>No</v>
      </c>
    </row>
    <row r="1833" spans="1:23" x14ac:dyDescent="0.3">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VLOOKUP($M1833,People!$A$2:$B$5, 2, FALSE)</f>
        <v>Kelly Williams</v>
      </c>
      <c r="W1833" s="3" t="str">
        <f>IFERROR(VLOOKUP($B1833, 'Returns'!$A$2:$B$801, 2, FALSE), "No")</f>
        <v>No</v>
      </c>
    </row>
    <row r="1834" spans="1:23" x14ac:dyDescent="0.3">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VLOOKUP($M1834,People!$A$2:$B$5, 2, FALSE)</f>
        <v>Cassandra Brandow</v>
      </c>
      <c r="W1834" s="3" t="str">
        <f>IFERROR(VLOOKUP($B1834, 'Returns'!$A$2:$B$801, 2, FALSE), "No")</f>
        <v>No</v>
      </c>
    </row>
    <row r="1835" spans="1:23" x14ac:dyDescent="0.3">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VLOOKUP($M1835,People!$A$2:$B$5, 2, FALSE)</f>
        <v>Kelly Williams</v>
      </c>
      <c r="W1835" s="3" t="str">
        <f>IFERROR(VLOOKUP($B1835, 'Returns'!$A$2:$B$801, 2, FALSE), "No")</f>
        <v>No</v>
      </c>
    </row>
    <row r="1836" spans="1:23" x14ac:dyDescent="0.3">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VLOOKUP($M1836,People!$A$2:$B$5, 2, FALSE)</f>
        <v>Kelly Williams</v>
      </c>
      <c r="W1836" s="3" t="str">
        <f>IFERROR(VLOOKUP($B1836, 'Returns'!$A$2:$B$801, 2, FALSE), "No")</f>
        <v>No</v>
      </c>
    </row>
    <row r="1837" spans="1:23" x14ac:dyDescent="0.3">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VLOOKUP($M1837,People!$A$2:$B$5, 2, FALSE)</f>
        <v>Chuck Magee</v>
      </c>
      <c r="W1837" s="3" t="str">
        <f>IFERROR(VLOOKUP($B1837, 'Returns'!$A$2:$B$801, 2, FALSE), "No")</f>
        <v>No</v>
      </c>
    </row>
    <row r="1838" spans="1:23" x14ac:dyDescent="0.3">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VLOOKUP($M1838,People!$A$2:$B$5, 2, FALSE)</f>
        <v>Cassandra Brandow</v>
      </c>
      <c r="W1838" s="3" t="str">
        <f>IFERROR(VLOOKUP($B1838, 'Returns'!$A$2:$B$801, 2, FALSE), "No")</f>
        <v>No</v>
      </c>
    </row>
    <row r="1839" spans="1:23" x14ac:dyDescent="0.3">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VLOOKUP($M1839,People!$A$2:$B$5, 2, FALSE)</f>
        <v>Cassandra Brandow</v>
      </c>
      <c r="W1839" s="3" t="str">
        <f>IFERROR(VLOOKUP($B1839, 'Returns'!$A$2:$B$801, 2, FALSE), "No")</f>
        <v>No</v>
      </c>
    </row>
    <row r="1840" spans="1:23" x14ac:dyDescent="0.3">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VLOOKUP($M1840,People!$A$2:$B$5, 2, FALSE)</f>
        <v>Cassandra Brandow</v>
      </c>
      <c r="W1840" s="3" t="str">
        <f>IFERROR(VLOOKUP($B1840, 'Returns'!$A$2:$B$801, 2, FALSE), "No")</f>
        <v>No</v>
      </c>
    </row>
    <row r="1841" spans="1:23" x14ac:dyDescent="0.3">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VLOOKUP($M1841,People!$A$2:$B$5, 2, FALSE)</f>
        <v>Cassandra Brandow</v>
      </c>
      <c r="W1841" s="3" t="str">
        <f>IFERROR(VLOOKUP($B1841, 'Returns'!$A$2:$B$801, 2, FALSE), "No")</f>
        <v>No</v>
      </c>
    </row>
    <row r="1842" spans="1:23" x14ac:dyDescent="0.3">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VLOOKUP($M1842,People!$A$2:$B$5, 2, FALSE)</f>
        <v>Cassandra Brandow</v>
      </c>
      <c r="W1842" s="3" t="str">
        <f>IFERROR(VLOOKUP($B1842, 'Returns'!$A$2:$B$801, 2, FALSE), "No")</f>
        <v>No</v>
      </c>
    </row>
    <row r="1843" spans="1:23" x14ac:dyDescent="0.3">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VLOOKUP($M1843,People!$A$2:$B$5, 2, FALSE)</f>
        <v>Cassandra Brandow</v>
      </c>
      <c r="W1843" s="3" t="str">
        <f>IFERROR(VLOOKUP($B1843, 'Returns'!$A$2:$B$801, 2, FALSE), "No")</f>
        <v>No</v>
      </c>
    </row>
    <row r="1844" spans="1:23" x14ac:dyDescent="0.3">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VLOOKUP($M1844,People!$A$2:$B$5, 2, FALSE)</f>
        <v>Kelly Williams</v>
      </c>
      <c r="W1844" s="3" t="str">
        <f>IFERROR(VLOOKUP($B1844, 'Returns'!$A$2:$B$801, 2, FALSE), "No")</f>
        <v>No</v>
      </c>
    </row>
    <row r="1845" spans="1:23" x14ac:dyDescent="0.3">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VLOOKUP($M1845,People!$A$2:$B$5, 2, FALSE)</f>
        <v>Kelly Williams</v>
      </c>
      <c r="W1845" s="3" t="str">
        <f>IFERROR(VLOOKUP($B1845, 'Returns'!$A$2:$B$801, 2, FALSE), "No")</f>
        <v>No</v>
      </c>
    </row>
    <row r="1846" spans="1:23" x14ac:dyDescent="0.3">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VLOOKUP($M1846,People!$A$2:$B$5, 2, FALSE)</f>
        <v>Anna Andreadi</v>
      </c>
      <c r="W1846" s="3" t="str">
        <f>IFERROR(VLOOKUP($B1846, 'Returns'!$A$2:$B$801, 2, FALSE), "No")</f>
        <v>No</v>
      </c>
    </row>
    <row r="1847" spans="1:23" x14ac:dyDescent="0.3">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VLOOKUP($M1847,People!$A$2:$B$5, 2, FALSE)</f>
        <v>Chuck Magee</v>
      </c>
      <c r="W1847" s="3" t="str">
        <f>IFERROR(VLOOKUP($B1847, 'Returns'!$A$2:$B$801, 2, FALSE), "No")</f>
        <v>No</v>
      </c>
    </row>
    <row r="1848" spans="1:23" x14ac:dyDescent="0.3">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VLOOKUP($M1848,People!$A$2:$B$5, 2, FALSE)</f>
        <v>Chuck Magee</v>
      </c>
      <c r="W1848" s="3" t="str">
        <f>IFERROR(VLOOKUP($B1848, 'Returns'!$A$2:$B$801, 2, FALSE), "No")</f>
        <v>No</v>
      </c>
    </row>
    <row r="1849" spans="1:23" x14ac:dyDescent="0.3">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VLOOKUP($M1849,People!$A$2:$B$5, 2, FALSE)</f>
        <v>Anna Andreadi</v>
      </c>
      <c r="W1849" s="3" t="str">
        <f>IFERROR(VLOOKUP($B1849, 'Returns'!$A$2:$B$801, 2, FALSE), "No")</f>
        <v>No</v>
      </c>
    </row>
    <row r="1850" spans="1:23" x14ac:dyDescent="0.3">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VLOOKUP($M1850,People!$A$2:$B$5, 2, FALSE)</f>
        <v>Anna Andreadi</v>
      </c>
      <c r="W1850" s="3" t="str">
        <f>IFERROR(VLOOKUP($B1850, 'Returns'!$A$2:$B$801, 2, FALSE), "No")</f>
        <v>No</v>
      </c>
    </row>
    <row r="1851" spans="1:23" x14ac:dyDescent="0.3">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VLOOKUP($M1851,People!$A$2:$B$5, 2, FALSE)</f>
        <v>Kelly Williams</v>
      </c>
      <c r="W1851" s="3" t="str">
        <f>IFERROR(VLOOKUP($B1851, 'Returns'!$A$2:$B$801, 2, FALSE), "No")</f>
        <v>No</v>
      </c>
    </row>
    <row r="1852" spans="1:23" x14ac:dyDescent="0.3">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VLOOKUP($M1852,People!$A$2:$B$5, 2, FALSE)</f>
        <v>Kelly Williams</v>
      </c>
      <c r="W1852" s="3" t="str">
        <f>IFERROR(VLOOKUP($B1852, 'Returns'!$A$2:$B$801, 2, FALSE), "No")</f>
        <v>No</v>
      </c>
    </row>
    <row r="1853" spans="1:23" x14ac:dyDescent="0.3">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VLOOKUP($M1853,People!$A$2:$B$5, 2, FALSE)</f>
        <v>Kelly Williams</v>
      </c>
      <c r="W1853" s="3" t="str">
        <f>IFERROR(VLOOKUP($B1853, 'Returns'!$A$2:$B$801, 2, FALSE), "No")</f>
        <v>No</v>
      </c>
    </row>
    <row r="1854" spans="1:23" x14ac:dyDescent="0.3">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VLOOKUP($M1854,People!$A$2:$B$5, 2, FALSE)</f>
        <v>Kelly Williams</v>
      </c>
      <c r="W1854" s="3" t="str">
        <f>IFERROR(VLOOKUP($B1854, 'Returns'!$A$2:$B$801, 2, FALSE), "No")</f>
        <v>No</v>
      </c>
    </row>
    <row r="1855" spans="1:23" x14ac:dyDescent="0.3">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VLOOKUP($M1855,People!$A$2:$B$5, 2, FALSE)</f>
        <v>Kelly Williams</v>
      </c>
      <c r="W1855" s="3" t="str">
        <f>IFERROR(VLOOKUP($B1855, 'Returns'!$A$2:$B$801, 2, FALSE), "No")</f>
        <v>No</v>
      </c>
    </row>
    <row r="1856" spans="1:23" x14ac:dyDescent="0.3">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VLOOKUP($M1856,People!$A$2:$B$5, 2, FALSE)</f>
        <v>Kelly Williams</v>
      </c>
      <c r="W1856" s="3" t="str">
        <f>IFERROR(VLOOKUP($B1856, 'Returns'!$A$2:$B$801, 2, FALSE), "No")</f>
        <v>No</v>
      </c>
    </row>
    <row r="1857" spans="1:23" x14ac:dyDescent="0.3">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VLOOKUP($M1857,People!$A$2:$B$5, 2, FALSE)</f>
        <v>Anna Andreadi</v>
      </c>
      <c r="W1857" s="3" t="str">
        <f>IFERROR(VLOOKUP($B1857, 'Returns'!$A$2:$B$801, 2, FALSE), "No")</f>
        <v>No</v>
      </c>
    </row>
    <row r="1858" spans="1:23" x14ac:dyDescent="0.3">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VLOOKUP($M1858,People!$A$2:$B$5, 2, FALSE)</f>
        <v>Kelly Williams</v>
      </c>
      <c r="W1858" s="3" t="str">
        <f>IFERROR(VLOOKUP($B1858, 'Returns'!$A$2:$B$801, 2, FALSE), "No")</f>
        <v>No</v>
      </c>
    </row>
    <row r="1859" spans="1:23" x14ac:dyDescent="0.3">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VLOOKUP($M1859,People!$A$2:$B$5, 2, FALSE)</f>
        <v>Kelly Williams</v>
      </c>
      <c r="W1859" s="3" t="str">
        <f>IFERROR(VLOOKUP($B1859, 'Returns'!$A$2:$B$801, 2, FALSE), "No")</f>
        <v>No</v>
      </c>
    </row>
    <row r="1860" spans="1:23" x14ac:dyDescent="0.3">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VLOOKUP($M1860,People!$A$2:$B$5, 2, FALSE)</f>
        <v>Chuck Magee</v>
      </c>
      <c r="W1860" s="3" t="str">
        <f>IFERROR(VLOOKUP($B1860, 'Returns'!$A$2:$B$801, 2, FALSE), "No")</f>
        <v>No</v>
      </c>
    </row>
    <row r="1861" spans="1:23" x14ac:dyDescent="0.3">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VLOOKUP($M1861,People!$A$2:$B$5, 2, FALSE)</f>
        <v>Chuck Magee</v>
      </c>
      <c r="W1861" s="3" t="str">
        <f>IFERROR(VLOOKUP($B1861, 'Returns'!$A$2:$B$801, 2, FALSE), "No")</f>
        <v>No</v>
      </c>
    </row>
    <row r="1862" spans="1:23" x14ac:dyDescent="0.3">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VLOOKUP($M1862,People!$A$2:$B$5, 2, FALSE)</f>
        <v>Chuck Magee</v>
      </c>
      <c r="W1862" s="3" t="str">
        <f>IFERROR(VLOOKUP($B1862, 'Returns'!$A$2:$B$801, 2, FALSE), "No")</f>
        <v>No</v>
      </c>
    </row>
    <row r="1863" spans="1:23" x14ac:dyDescent="0.3">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VLOOKUP($M1863,People!$A$2:$B$5, 2, FALSE)</f>
        <v>Chuck Magee</v>
      </c>
      <c r="W1863" s="3" t="str">
        <f>IFERROR(VLOOKUP($B1863, 'Returns'!$A$2:$B$801, 2, FALSE), "No")</f>
        <v>No</v>
      </c>
    </row>
    <row r="1864" spans="1:23" x14ac:dyDescent="0.3">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VLOOKUP($M1864,People!$A$2:$B$5, 2, FALSE)</f>
        <v>Kelly Williams</v>
      </c>
      <c r="W1864" s="3" t="str">
        <f>IFERROR(VLOOKUP($B1864, 'Returns'!$A$2:$B$801, 2, FALSE), "No")</f>
        <v>No</v>
      </c>
    </row>
    <row r="1865" spans="1:23" x14ac:dyDescent="0.3">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VLOOKUP($M1865,People!$A$2:$B$5, 2, FALSE)</f>
        <v>Anna Andreadi</v>
      </c>
      <c r="W1865" s="3" t="str">
        <f>IFERROR(VLOOKUP($B1865, 'Returns'!$A$2:$B$801, 2, FALSE), "No")</f>
        <v>No</v>
      </c>
    </row>
    <row r="1866" spans="1:23" x14ac:dyDescent="0.3">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VLOOKUP($M1866,People!$A$2:$B$5, 2, FALSE)</f>
        <v>Anna Andreadi</v>
      </c>
      <c r="W1866" s="3" t="str">
        <f>IFERROR(VLOOKUP($B1866, 'Returns'!$A$2:$B$801, 2, FALSE), "No")</f>
        <v>No</v>
      </c>
    </row>
    <row r="1867" spans="1:23" x14ac:dyDescent="0.3">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VLOOKUP($M1867,People!$A$2:$B$5, 2, FALSE)</f>
        <v>Chuck Magee</v>
      </c>
      <c r="W1867" s="3" t="str">
        <f>IFERROR(VLOOKUP($B1867, 'Returns'!$A$2:$B$801, 2, FALSE), "No")</f>
        <v>No</v>
      </c>
    </row>
    <row r="1868" spans="1:23" x14ac:dyDescent="0.3">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VLOOKUP($M1868,People!$A$2:$B$5, 2, FALSE)</f>
        <v>Anna Andreadi</v>
      </c>
      <c r="W1868" s="3" t="str">
        <f>IFERROR(VLOOKUP($B1868, 'Returns'!$A$2:$B$801, 2, FALSE), "No")</f>
        <v>No</v>
      </c>
    </row>
    <row r="1869" spans="1:23" x14ac:dyDescent="0.3">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VLOOKUP($M1869,People!$A$2:$B$5, 2, FALSE)</f>
        <v>Chuck Magee</v>
      </c>
      <c r="W1869" s="3" t="str">
        <f>IFERROR(VLOOKUP($B1869, 'Returns'!$A$2:$B$801, 2, FALSE), "No")</f>
        <v>No</v>
      </c>
    </row>
    <row r="1870" spans="1:23" x14ac:dyDescent="0.3">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VLOOKUP($M1870,People!$A$2:$B$5, 2, FALSE)</f>
        <v>Chuck Magee</v>
      </c>
      <c r="W1870" s="3" t="str">
        <f>IFERROR(VLOOKUP($B1870, 'Returns'!$A$2:$B$801, 2, FALSE), "No")</f>
        <v>No</v>
      </c>
    </row>
    <row r="1871" spans="1:23" x14ac:dyDescent="0.3">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VLOOKUP($M1871,People!$A$2:$B$5, 2, FALSE)</f>
        <v>Anna Andreadi</v>
      </c>
      <c r="W1871" s="3" t="str">
        <f>IFERROR(VLOOKUP($B1871, 'Returns'!$A$2:$B$801, 2, FALSE), "No")</f>
        <v>No</v>
      </c>
    </row>
    <row r="1872" spans="1:23" x14ac:dyDescent="0.3">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VLOOKUP($M1872,People!$A$2:$B$5, 2, FALSE)</f>
        <v>Anna Andreadi</v>
      </c>
      <c r="W1872" s="3" t="str">
        <f>IFERROR(VLOOKUP($B1872, 'Returns'!$A$2:$B$801, 2, FALSE), "No")</f>
        <v>No</v>
      </c>
    </row>
    <row r="1873" spans="1:23" x14ac:dyDescent="0.3">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VLOOKUP($M1873,People!$A$2:$B$5, 2, FALSE)</f>
        <v>Anna Andreadi</v>
      </c>
      <c r="W1873" s="3" t="str">
        <f>IFERROR(VLOOKUP($B1873, 'Returns'!$A$2:$B$801, 2, FALSE), "No")</f>
        <v>No</v>
      </c>
    </row>
    <row r="1874" spans="1:23" x14ac:dyDescent="0.3">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VLOOKUP($M1874,People!$A$2:$B$5, 2, FALSE)</f>
        <v>Anna Andreadi</v>
      </c>
      <c r="W1874" s="3" t="str">
        <f>IFERROR(VLOOKUP($B1874, 'Returns'!$A$2:$B$801, 2, FALSE), "No")</f>
        <v>No</v>
      </c>
    </row>
    <row r="1875" spans="1:23" x14ac:dyDescent="0.3">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VLOOKUP($M1875,People!$A$2:$B$5, 2, FALSE)</f>
        <v>Anna Andreadi</v>
      </c>
      <c r="W1875" s="3" t="str">
        <f>IFERROR(VLOOKUP($B1875, 'Returns'!$A$2:$B$801, 2, FALSE), "No")</f>
        <v>Yes</v>
      </c>
    </row>
    <row r="1876" spans="1:23" x14ac:dyDescent="0.3">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VLOOKUP($M1876,People!$A$2:$B$5, 2, FALSE)</f>
        <v>Chuck Magee</v>
      </c>
      <c r="W1876" s="3" t="str">
        <f>IFERROR(VLOOKUP($B1876, 'Returns'!$A$2:$B$801, 2, FALSE), "No")</f>
        <v>No</v>
      </c>
    </row>
    <row r="1877" spans="1:23" x14ac:dyDescent="0.3">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VLOOKUP($M1877,People!$A$2:$B$5, 2, FALSE)</f>
        <v>Chuck Magee</v>
      </c>
      <c r="W1877" s="3" t="str">
        <f>IFERROR(VLOOKUP($B1877, 'Returns'!$A$2:$B$801, 2, FALSE), "No")</f>
        <v>No</v>
      </c>
    </row>
    <row r="1878" spans="1:23" x14ac:dyDescent="0.3">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VLOOKUP($M1878,People!$A$2:$B$5, 2, FALSE)</f>
        <v>Kelly Williams</v>
      </c>
      <c r="W1878" s="3" t="str">
        <f>IFERROR(VLOOKUP($B1878, 'Returns'!$A$2:$B$801, 2, FALSE), "No")</f>
        <v>No</v>
      </c>
    </row>
    <row r="1879" spans="1:23" x14ac:dyDescent="0.3">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VLOOKUP($M1879,People!$A$2:$B$5, 2, FALSE)</f>
        <v>Anna Andreadi</v>
      </c>
      <c r="W1879" s="3" t="str">
        <f>IFERROR(VLOOKUP($B1879, 'Returns'!$A$2:$B$801, 2, FALSE), "No")</f>
        <v>No</v>
      </c>
    </row>
    <row r="1880" spans="1:23" x14ac:dyDescent="0.3">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VLOOKUP($M1880,People!$A$2:$B$5, 2, FALSE)</f>
        <v>Anna Andreadi</v>
      </c>
      <c r="W1880" s="3" t="str">
        <f>IFERROR(VLOOKUP($B1880, 'Returns'!$A$2:$B$801, 2, FALSE), "No")</f>
        <v>No</v>
      </c>
    </row>
    <row r="1881" spans="1:23" x14ac:dyDescent="0.3">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VLOOKUP($M1881,People!$A$2:$B$5, 2, FALSE)</f>
        <v>Cassandra Brandow</v>
      </c>
      <c r="W1881" s="3" t="str">
        <f>IFERROR(VLOOKUP($B1881, 'Returns'!$A$2:$B$801, 2, FALSE), "No")</f>
        <v>No</v>
      </c>
    </row>
    <row r="1882" spans="1:23" x14ac:dyDescent="0.3">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VLOOKUP($M1882,People!$A$2:$B$5, 2, FALSE)</f>
        <v>Chuck Magee</v>
      </c>
      <c r="W1882" s="3" t="str">
        <f>IFERROR(VLOOKUP($B1882, 'Returns'!$A$2:$B$801, 2, FALSE), "No")</f>
        <v>No</v>
      </c>
    </row>
    <row r="1883" spans="1:23" x14ac:dyDescent="0.3">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VLOOKUP($M1883,People!$A$2:$B$5, 2, FALSE)</f>
        <v>Chuck Magee</v>
      </c>
      <c r="W1883" s="3" t="str">
        <f>IFERROR(VLOOKUP($B1883, 'Returns'!$A$2:$B$801, 2, FALSE), "No")</f>
        <v>No</v>
      </c>
    </row>
    <row r="1884" spans="1:23" x14ac:dyDescent="0.3">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VLOOKUP($M1884,People!$A$2:$B$5, 2, FALSE)</f>
        <v>Chuck Magee</v>
      </c>
      <c r="W1884" s="3" t="str">
        <f>IFERROR(VLOOKUP($B1884, 'Returns'!$A$2:$B$801, 2, FALSE), "No")</f>
        <v>No</v>
      </c>
    </row>
    <row r="1885" spans="1:23" x14ac:dyDescent="0.3">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VLOOKUP($M1885,People!$A$2:$B$5, 2, FALSE)</f>
        <v>Chuck Magee</v>
      </c>
      <c r="W1885" s="3" t="str">
        <f>IFERROR(VLOOKUP($B1885, 'Returns'!$A$2:$B$801, 2, FALSE), "No")</f>
        <v>No</v>
      </c>
    </row>
    <row r="1886" spans="1:23" x14ac:dyDescent="0.3">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VLOOKUP($M1886,People!$A$2:$B$5, 2, FALSE)</f>
        <v>Kelly Williams</v>
      </c>
      <c r="W1886" s="3" t="str">
        <f>IFERROR(VLOOKUP($B1886, 'Returns'!$A$2:$B$801, 2, FALSE), "No")</f>
        <v>No</v>
      </c>
    </row>
    <row r="1887" spans="1:23" x14ac:dyDescent="0.3">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VLOOKUP($M1887,People!$A$2:$B$5, 2, FALSE)</f>
        <v>Anna Andreadi</v>
      </c>
      <c r="W1887" s="3" t="str">
        <f>IFERROR(VLOOKUP($B1887, 'Returns'!$A$2:$B$801, 2, FALSE), "No")</f>
        <v>No</v>
      </c>
    </row>
    <row r="1888" spans="1:23" x14ac:dyDescent="0.3">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VLOOKUP($M1888,People!$A$2:$B$5, 2, FALSE)</f>
        <v>Cassandra Brandow</v>
      </c>
      <c r="W1888" s="3" t="str">
        <f>IFERROR(VLOOKUP($B1888, 'Returns'!$A$2:$B$801, 2, FALSE), "No")</f>
        <v>No</v>
      </c>
    </row>
    <row r="1889" spans="1:23" x14ac:dyDescent="0.3">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VLOOKUP($M1889,People!$A$2:$B$5, 2, FALSE)</f>
        <v>Cassandra Brandow</v>
      </c>
      <c r="W1889" s="3" t="str">
        <f>IFERROR(VLOOKUP($B1889, 'Returns'!$A$2:$B$801, 2, FALSE), "No")</f>
        <v>No</v>
      </c>
    </row>
    <row r="1890" spans="1:23" x14ac:dyDescent="0.3">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VLOOKUP($M1890,People!$A$2:$B$5, 2, FALSE)</f>
        <v>Chuck Magee</v>
      </c>
      <c r="W1890" s="3" t="str">
        <f>IFERROR(VLOOKUP($B1890, 'Returns'!$A$2:$B$801, 2, FALSE), "No")</f>
        <v>No</v>
      </c>
    </row>
    <row r="1891" spans="1:23" x14ac:dyDescent="0.3">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VLOOKUP($M1891,People!$A$2:$B$5, 2, FALSE)</f>
        <v>Chuck Magee</v>
      </c>
      <c r="W1891" s="3" t="str">
        <f>IFERROR(VLOOKUP($B1891, 'Returns'!$A$2:$B$801, 2, FALSE), "No")</f>
        <v>No</v>
      </c>
    </row>
    <row r="1892" spans="1:23" x14ac:dyDescent="0.3">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VLOOKUP($M1892,People!$A$2:$B$5, 2, FALSE)</f>
        <v>Anna Andreadi</v>
      </c>
      <c r="W1892" s="3" t="str">
        <f>IFERROR(VLOOKUP($B1892, 'Returns'!$A$2:$B$801, 2, FALSE), "No")</f>
        <v>No</v>
      </c>
    </row>
    <row r="1893" spans="1:23" x14ac:dyDescent="0.3">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VLOOKUP($M1893,People!$A$2:$B$5, 2, FALSE)</f>
        <v>Anna Andreadi</v>
      </c>
      <c r="W1893" s="3" t="str">
        <f>IFERROR(VLOOKUP($B1893, 'Returns'!$A$2:$B$801, 2, FALSE), "No")</f>
        <v>No</v>
      </c>
    </row>
    <row r="1894" spans="1:23" x14ac:dyDescent="0.3">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VLOOKUP($M1894,People!$A$2:$B$5, 2, FALSE)</f>
        <v>Cassandra Brandow</v>
      </c>
      <c r="W1894" s="3" t="str">
        <f>IFERROR(VLOOKUP($B1894, 'Returns'!$A$2:$B$801, 2, FALSE), "No")</f>
        <v>No</v>
      </c>
    </row>
    <row r="1895" spans="1:23" x14ac:dyDescent="0.3">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VLOOKUP($M1895,People!$A$2:$B$5, 2, FALSE)</f>
        <v>Anna Andreadi</v>
      </c>
      <c r="W1895" s="3" t="str">
        <f>IFERROR(VLOOKUP($B1895, 'Returns'!$A$2:$B$801, 2, FALSE), "No")</f>
        <v>No</v>
      </c>
    </row>
    <row r="1896" spans="1:23" x14ac:dyDescent="0.3">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VLOOKUP($M1896,People!$A$2:$B$5, 2, FALSE)</f>
        <v>Cassandra Brandow</v>
      </c>
      <c r="W1896" s="3" t="str">
        <f>IFERROR(VLOOKUP($B1896, 'Returns'!$A$2:$B$801, 2, FALSE), "No")</f>
        <v>No</v>
      </c>
    </row>
    <row r="1897" spans="1:23" x14ac:dyDescent="0.3">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VLOOKUP($M1897,People!$A$2:$B$5, 2, FALSE)</f>
        <v>Anna Andreadi</v>
      </c>
      <c r="W1897" s="3" t="str">
        <f>IFERROR(VLOOKUP($B1897, 'Returns'!$A$2:$B$801, 2, FALSE), "No")</f>
        <v>No</v>
      </c>
    </row>
    <row r="1898" spans="1:23" x14ac:dyDescent="0.3">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VLOOKUP($M1898,People!$A$2:$B$5, 2, FALSE)</f>
        <v>Kelly Williams</v>
      </c>
      <c r="W1898" s="3" t="str">
        <f>IFERROR(VLOOKUP($B1898, 'Returns'!$A$2:$B$801, 2, FALSE), "No")</f>
        <v>No</v>
      </c>
    </row>
    <row r="1899" spans="1:23" x14ac:dyDescent="0.3">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VLOOKUP($M1899,People!$A$2:$B$5, 2, FALSE)</f>
        <v>Cassandra Brandow</v>
      </c>
      <c r="W1899" s="3" t="str">
        <f>IFERROR(VLOOKUP($B1899, 'Returns'!$A$2:$B$801, 2, FALSE), "No")</f>
        <v>No</v>
      </c>
    </row>
    <row r="1900" spans="1:23" x14ac:dyDescent="0.3">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VLOOKUP($M1900,People!$A$2:$B$5, 2, FALSE)</f>
        <v>Cassandra Brandow</v>
      </c>
      <c r="W1900" s="3" t="str">
        <f>IFERROR(VLOOKUP($B1900, 'Returns'!$A$2:$B$801, 2, FALSE), "No")</f>
        <v>No</v>
      </c>
    </row>
    <row r="1901" spans="1:23" x14ac:dyDescent="0.3">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VLOOKUP($M1901,People!$A$2:$B$5, 2, FALSE)</f>
        <v>Cassandra Brandow</v>
      </c>
      <c r="W1901" s="3" t="str">
        <f>IFERROR(VLOOKUP($B1901, 'Returns'!$A$2:$B$801, 2, FALSE), "No")</f>
        <v>No</v>
      </c>
    </row>
    <row r="1902" spans="1:23" x14ac:dyDescent="0.3">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VLOOKUP($M1902,People!$A$2:$B$5, 2, FALSE)</f>
        <v>Cassandra Brandow</v>
      </c>
      <c r="W1902" s="3" t="str">
        <f>IFERROR(VLOOKUP($B1902, 'Returns'!$A$2:$B$801, 2, FALSE), "No")</f>
        <v>No</v>
      </c>
    </row>
    <row r="1903" spans="1:23" x14ac:dyDescent="0.3">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VLOOKUP($M1903,People!$A$2:$B$5, 2, FALSE)</f>
        <v>Kelly Williams</v>
      </c>
      <c r="W1903" s="3" t="str">
        <f>IFERROR(VLOOKUP($B1903, 'Returns'!$A$2:$B$801, 2, FALSE), "No")</f>
        <v>No</v>
      </c>
    </row>
    <row r="1904" spans="1:23" x14ac:dyDescent="0.3">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VLOOKUP($M1904,People!$A$2:$B$5, 2, FALSE)</f>
        <v>Anna Andreadi</v>
      </c>
      <c r="W1904" s="3" t="str">
        <f>IFERROR(VLOOKUP($B1904, 'Returns'!$A$2:$B$801, 2, FALSE), "No")</f>
        <v>No</v>
      </c>
    </row>
    <row r="1905" spans="1:23" x14ac:dyDescent="0.3">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VLOOKUP($M1905,People!$A$2:$B$5, 2, FALSE)</f>
        <v>Anna Andreadi</v>
      </c>
      <c r="W1905" s="3" t="str">
        <f>IFERROR(VLOOKUP($B1905, 'Returns'!$A$2:$B$801, 2, FALSE), "No")</f>
        <v>No</v>
      </c>
    </row>
    <row r="1906" spans="1:23" x14ac:dyDescent="0.3">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VLOOKUP($M1906,People!$A$2:$B$5, 2, FALSE)</f>
        <v>Anna Andreadi</v>
      </c>
      <c r="W1906" s="3" t="str">
        <f>IFERROR(VLOOKUP($B1906, 'Returns'!$A$2:$B$801, 2, FALSE), "No")</f>
        <v>No</v>
      </c>
    </row>
    <row r="1907" spans="1:23" x14ac:dyDescent="0.3">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VLOOKUP($M1907,People!$A$2:$B$5, 2, FALSE)</f>
        <v>Kelly Williams</v>
      </c>
      <c r="W1907" s="3" t="str">
        <f>IFERROR(VLOOKUP($B1907, 'Returns'!$A$2:$B$801, 2, FALSE), "No")</f>
        <v>No</v>
      </c>
    </row>
    <row r="1908" spans="1:23" x14ac:dyDescent="0.3">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VLOOKUP($M1908,People!$A$2:$B$5, 2, FALSE)</f>
        <v>Cassandra Brandow</v>
      </c>
      <c r="W1908" s="3" t="str">
        <f>IFERROR(VLOOKUP($B1908, 'Returns'!$A$2:$B$801, 2, FALSE), "No")</f>
        <v>No</v>
      </c>
    </row>
    <row r="1909" spans="1:23" x14ac:dyDescent="0.3">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VLOOKUP($M1909,People!$A$2:$B$5, 2, FALSE)</f>
        <v>Cassandra Brandow</v>
      </c>
      <c r="W1909" s="3" t="str">
        <f>IFERROR(VLOOKUP($B1909, 'Returns'!$A$2:$B$801, 2, FALSE), "No")</f>
        <v>No</v>
      </c>
    </row>
    <row r="1910" spans="1:23" x14ac:dyDescent="0.3">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VLOOKUP($M1910,People!$A$2:$B$5, 2, FALSE)</f>
        <v>Anna Andreadi</v>
      </c>
      <c r="W1910" s="3" t="str">
        <f>IFERROR(VLOOKUP($B1910, 'Returns'!$A$2:$B$801, 2, FALSE), "No")</f>
        <v>No</v>
      </c>
    </row>
    <row r="1911" spans="1:23" x14ac:dyDescent="0.3">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VLOOKUP($M1911,People!$A$2:$B$5, 2, FALSE)</f>
        <v>Chuck Magee</v>
      </c>
      <c r="W1911" s="3" t="str">
        <f>IFERROR(VLOOKUP($B1911, 'Returns'!$A$2:$B$801, 2, FALSE), "No")</f>
        <v>No</v>
      </c>
    </row>
    <row r="1912" spans="1:23" x14ac:dyDescent="0.3">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VLOOKUP($M1912,People!$A$2:$B$5, 2, FALSE)</f>
        <v>Anna Andreadi</v>
      </c>
      <c r="W1912" s="3" t="str">
        <f>IFERROR(VLOOKUP($B1912, 'Returns'!$A$2:$B$801, 2, FALSE), "No")</f>
        <v>No</v>
      </c>
    </row>
    <row r="1913" spans="1:23" x14ac:dyDescent="0.3">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VLOOKUP($M1913,People!$A$2:$B$5, 2, FALSE)</f>
        <v>Kelly Williams</v>
      </c>
      <c r="W1913" s="3" t="str">
        <f>IFERROR(VLOOKUP($B1913, 'Returns'!$A$2:$B$801, 2, FALSE), "No")</f>
        <v>No</v>
      </c>
    </row>
    <row r="1914" spans="1:23" x14ac:dyDescent="0.3">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VLOOKUP($M1914,People!$A$2:$B$5, 2, FALSE)</f>
        <v>Kelly Williams</v>
      </c>
      <c r="W1914" s="3" t="str">
        <f>IFERROR(VLOOKUP($B1914, 'Returns'!$A$2:$B$801, 2, FALSE), "No")</f>
        <v>No</v>
      </c>
    </row>
    <row r="1915" spans="1:23" x14ac:dyDescent="0.3">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VLOOKUP($M1915,People!$A$2:$B$5, 2, FALSE)</f>
        <v>Cassandra Brandow</v>
      </c>
      <c r="W1915" s="3" t="str">
        <f>IFERROR(VLOOKUP($B1915, 'Returns'!$A$2:$B$801, 2, FALSE), "No")</f>
        <v>No</v>
      </c>
    </row>
    <row r="1916" spans="1:23" x14ac:dyDescent="0.3">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VLOOKUP($M1916,People!$A$2:$B$5, 2, FALSE)</f>
        <v>Cassandra Brandow</v>
      </c>
      <c r="W1916" s="3" t="str">
        <f>IFERROR(VLOOKUP($B1916, 'Returns'!$A$2:$B$801, 2, FALSE), "No")</f>
        <v>No</v>
      </c>
    </row>
    <row r="1917" spans="1:23" x14ac:dyDescent="0.3">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VLOOKUP($M1917,People!$A$2:$B$5, 2, FALSE)</f>
        <v>Cassandra Brandow</v>
      </c>
      <c r="W1917" s="3" t="str">
        <f>IFERROR(VLOOKUP($B1917, 'Returns'!$A$2:$B$801, 2, FALSE), "No")</f>
        <v>No</v>
      </c>
    </row>
    <row r="1918" spans="1:23" x14ac:dyDescent="0.3">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VLOOKUP($M1918,People!$A$2:$B$5, 2, FALSE)</f>
        <v>Cassandra Brandow</v>
      </c>
      <c r="W1918" s="3" t="str">
        <f>IFERROR(VLOOKUP($B1918, 'Returns'!$A$2:$B$801, 2, FALSE), "No")</f>
        <v>No</v>
      </c>
    </row>
    <row r="1919" spans="1:23" x14ac:dyDescent="0.3">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VLOOKUP($M1919,People!$A$2:$B$5, 2, FALSE)</f>
        <v>Chuck Magee</v>
      </c>
      <c r="W1919" s="3" t="str">
        <f>IFERROR(VLOOKUP($B1919, 'Returns'!$A$2:$B$801, 2, FALSE), "No")</f>
        <v>No</v>
      </c>
    </row>
    <row r="1920" spans="1:23" x14ac:dyDescent="0.3">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VLOOKUP($M1920,People!$A$2:$B$5, 2, FALSE)</f>
        <v>Kelly Williams</v>
      </c>
      <c r="W1920" s="3" t="str">
        <f>IFERROR(VLOOKUP($B1920, 'Returns'!$A$2:$B$801, 2, FALSE), "No")</f>
        <v>No</v>
      </c>
    </row>
    <row r="1921" spans="1:23" x14ac:dyDescent="0.3">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VLOOKUP($M1921,People!$A$2:$B$5, 2, FALSE)</f>
        <v>Chuck Magee</v>
      </c>
      <c r="W1921" s="3" t="str">
        <f>IFERROR(VLOOKUP($B1921, 'Returns'!$A$2:$B$801, 2, FALSE), "No")</f>
        <v>No</v>
      </c>
    </row>
    <row r="1922" spans="1:23" x14ac:dyDescent="0.3">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VLOOKUP($M1922,People!$A$2:$B$5, 2, FALSE)</f>
        <v>Chuck Magee</v>
      </c>
      <c r="W1922" s="3" t="str">
        <f>IFERROR(VLOOKUP($B1922, 'Returns'!$A$2:$B$801, 2, FALSE), "No")</f>
        <v>No</v>
      </c>
    </row>
    <row r="1923" spans="1:23" x14ac:dyDescent="0.3">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VLOOKUP($M1923,People!$A$2:$B$5, 2, FALSE)</f>
        <v>Chuck Magee</v>
      </c>
      <c r="W1923" s="3" t="str">
        <f>IFERROR(VLOOKUP($B1923, 'Returns'!$A$2:$B$801, 2, FALSE), "No")</f>
        <v>No</v>
      </c>
    </row>
    <row r="1924" spans="1:23" x14ac:dyDescent="0.3">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VLOOKUP($M1924,People!$A$2:$B$5, 2, FALSE)</f>
        <v>Kelly Williams</v>
      </c>
      <c r="W1924" s="3" t="str">
        <f>IFERROR(VLOOKUP($B1924, 'Returns'!$A$2:$B$801, 2, FALSE), "No")</f>
        <v>No</v>
      </c>
    </row>
    <row r="1925" spans="1:23" x14ac:dyDescent="0.3">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VLOOKUP($M1925,People!$A$2:$B$5, 2, FALSE)</f>
        <v>Kelly Williams</v>
      </c>
      <c r="W1925" s="3" t="str">
        <f>IFERROR(VLOOKUP($B1925, 'Returns'!$A$2:$B$801, 2, FALSE), "No")</f>
        <v>No</v>
      </c>
    </row>
    <row r="1926" spans="1:23" x14ac:dyDescent="0.3">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VLOOKUP($M1926,People!$A$2:$B$5, 2, FALSE)</f>
        <v>Anna Andreadi</v>
      </c>
      <c r="W1926" s="3" t="str">
        <f>IFERROR(VLOOKUP($B1926, 'Returns'!$A$2:$B$801, 2, FALSE), "No")</f>
        <v>No</v>
      </c>
    </row>
    <row r="1927" spans="1:23" x14ac:dyDescent="0.3">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VLOOKUP($M1927,People!$A$2:$B$5, 2, FALSE)</f>
        <v>Anna Andreadi</v>
      </c>
      <c r="W1927" s="3" t="str">
        <f>IFERROR(VLOOKUP($B1927, 'Returns'!$A$2:$B$801, 2, FALSE), "No")</f>
        <v>No</v>
      </c>
    </row>
    <row r="1928" spans="1:23" x14ac:dyDescent="0.3">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VLOOKUP($M1928,People!$A$2:$B$5, 2, FALSE)</f>
        <v>Anna Andreadi</v>
      </c>
      <c r="W1928" s="3" t="str">
        <f>IFERROR(VLOOKUP($B1928, 'Returns'!$A$2:$B$801, 2, FALSE), "No")</f>
        <v>No</v>
      </c>
    </row>
    <row r="1929" spans="1:23" x14ac:dyDescent="0.3">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VLOOKUP($M1929,People!$A$2:$B$5, 2, FALSE)</f>
        <v>Anna Andreadi</v>
      </c>
      <c r="W1929" s="3" t="str">
        <f>IFERROR(VLOOKUP($B1929, 'Returns'!$A$2:$B$801, 2, FALSE), "No")</f>
        <v>No</v>
      </c>
    </row>
    <row r="1930" spans="1:23" x14ac:dyDescent="0.3">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VLOOKUP($M1930,People!$A$2:$B$5, 2, FALSE)</f>
        <v>Anna Andreadi</v>
      </c>
      <c r="W1930" s="3" t="str">
        <f>IFERROR(VLOOKUP($B1930, 'Returns'!$A$2:$B$801, 2, FALSE), "No")</f>
        <v>No</v>
      </c>
    </row>
    <row r="1931" spans="1:23" x14ac:dyDescent="0.3">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VLOOKUP($M1931,People!$A$2:$B$5, 2, FALSE)</f>
        <v>Anna Andreadi</v>
      </c>
      <c r="W1931" s="3" t="str">
        <f>IFERROR(VLOOKUP($B1931, 'Returns'!$A$2:$B$801, 2, FALSE), "No")</f>
        <v>No</v>
      </c>
    </row>
    <row r="1932" spans="1:23" x14ac:dyDescent="0.3">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VLOOKUP($M1932,People!$A$2:$B$5, 2, FALSE)</f>
        <v>Anna Andreadi</v>
      </c>
      <c r="W1932" s="3" t="str">
        <f>IFERROR(VLOOKUP($B1932, 'Returns'!$A$2:$B$801, 2, FALSE), "No")</f>
        <v>No</v>
      </c>
    </row>
    <row r="1933" spans="1:23" x14ac:dyDescent="0.3">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VLOOKUP($M1933,People!$A$2:$B$5, 2, FALSE)</f>
        <v>Anna Andreadi</v>
      </c>
      <c r="W1933" s="3" t="str">
        <f>IFERROR(VLOOKUP($B1933, 'Returns'!$A$2:$B$801, 2, FALSE), "No")</f>
        <v>No</v>
      </c>
    </row>
    <row r="1934" spans="1:23" x14ac:dyDescent="0.3">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VLOOKUP($M1934,People!$A$2:$B$5, 2, FALSE)</f>
        <v>Cassandra Brandow</v>
      </c>
      <c r="W1934" s="3" t="str">
        <f>IFERROR(VLOOKUP($B1934, 'Returns'!$A$2:$B$801, 2, FALSE), "No")</f>
        <v>No</v>
      </c>
    </row>
    <row r="1935" spans="1:23" x14ac:dyDescent="0.3">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VLOOKUP($M1935,People!$A$2:$B$5, 2, FALSE)</f>
        <v>Cassandra Brandow</v>
      </c>
      <c r="W1935" s="3" t="str">
        <f>IFERROR(VLOOKUP($B1935, 'Returns'!$A$2:$B$801, 2, FALSE), "No")</f>
        <v>No</v>
      </c>
    </row>
    <row r="1936" spans="1:23" x14ac:dyDescent="0.3">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VLOOKUP($M1936,People!$A$2:$B$5, 2, FALSE)</f>
        <v>Anna Andreadi</v>
      </c>
      <c r="W1936" s="3" t="str">
        <f>IFERROR(VLOOKUP($B1936, 'Returns'!$A$2:$B$801, 2, FALSE), "No")</f>
        <v>No</v>
      </c>
    </row>
    <row r="1937" spans="1:23" x14ac:dyDescent="0.3">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VLOOKUP($M1937,People!$A$2:$B$5, 2, FALSE)</f>
        <v>Anna Andreadi</v>
      </c>
      <c r="W1937" s="3" t="str">
        <f>IFERROR(VLOOKUP($B1937, 'Returns'!$A$2:$B$801, 2, FALSE), "No")</f>
        <v>No</v>
      </c>
    </row>
    <row r="1938" spans="1:23" x14ac:dyDescent="0.3">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VLOOKUP($M1938,People!$A$2:$B$5, 2, FALSE)</f>
        <v>Anna Andreadi</v>
      </c>
      <c r="W1938" s="3" t="str">
        <f>IFERROR(VLOOKUP($B1938, 'Returns'!$A$2:$B$801, 2, FALSE), "No")</f>
        <v>No</v>
      </c>
    </row>
    <row r="1939" spans="1:23" x14ac:dyDescent="0.3">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VLOOKUP($M1939,People!$A$2:$B$5, 2, FALSE)</f>
        <v>Anna Andreadi</v>
      </c>
      <c r="W1939" s="3" t="str">
        <f>IFERROR(VLOOKUP($B1939, 'Returns'!$A$2:$B$801, 2, FALSE), "No")</f>
        <v>No</v>
      </c>
    </row>
    <row r="1940" spans="1:23" x14ac:dyDescent="0.3">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VLOOKUP($M1940,People!$A$2:$B$5, 2, FALSE)</f>
        <v>Anna Andreadi</v>
      </c>
      <c r="W1940" s="3" t="str">
        <f>IFERROR(VLOOKUP($B1940, 'Returns'!$A$2:$B$801, 2, FALSE), "No")</f>
        <v>No</v>
      </c>
    </row>
    <row r="1941" spans="1:23" x14ac:dyDescent="0.3">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VLOOKUP($M1941,People!$A$2:$B$5, 2, FALSE)</f>
        <v>Anna Andreadi</v>
      </c>
      <c r="W1941" s="3" t="str">
        <f>IFERROR(VLOOKUP($B1941, 'Returns'!$A$2:$B$801, 2, FALSE), "No")</f>
        <v>No</v>
      </c>
    </row>
    <row r="1942" spans="1:23" x14ac:dyDescent="0.3">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VLOOKUP($M1942,People!$A$2:$B$5, 2, FALSE)</f>
        <v>Anna Andreadi</v>
      </c>
      <c r="W1942" s="3" t="str">
        <f>IFERROR(VLOOKUP($B1942, 'Returns'!$A$2:$B$801, 2, FALSE), "No")</f>
        <v>No</v>
      </c>
    </row>
    <row r="1943" spans="1:23" x14ac:dyDescent="0.3">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VLOOKUP($M1943,People!$A$2:$B$5, 2, FALSE)</f>
        <v>Kelly Williams</v>
      </c>
      <c r="W1943" s="3" t="str">
        <f>IFERROR(VLOOKUP($B1943, 'Returns'!$A$2:$B$801, 2, FALSE), "No")</f>
        <v>Yes</v>
      </c>
    </row>
    <row r="1944" spans="1:23" x14ac:dyDescent="0.3">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VLOOKUP($M1944,People!$A$2:$B$5, 2, FALSE)</f>
        <v>Kelly Williams</v>
      </c>
      <c r="W1944" s="3" t="str">
        <f>IFERROR(VLOOKUP($B1944, 'Returns'!$A$2:$B$801, 2, FALSE), "No")</f>
        <v>Yes</v>
      </c>
    </row>
    <row r="1945" spans="1:23" x14ac:dyDescent="0.3">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VLOOKUP($M1945,People!$A$2:$B$5, 2, FALSE)</f>
        <v>Kelly Williams</v>
      </c>
      <c r="W1945" s="3" t="str">
        <f>IFERROR(VLOOKUP($B1945, 'Returns'!$A$2:$B$801, 2, FALSE), "No")</f>
        <v>Yes</v>
      </c>
    </row>
    <row r="1946" spans="1:23" x14ac:dyDescent="0.3">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VLOOKUP($M1946,People!$A$2:$B$5, 2, FALSE)</f>
        <v>Kelly Williams</v>
      </c>
      <c r="W1946" s="3" t="str">
        <f>IFERROR(VLOOKUP($B1946, 'Returns'!$A$2:$B$801, 2, FALSE), "No")</f>
        <v>No</v>
      </c>
    </row>
    <row r="1947" spans="1:23" x14ac:dyDescent="0.3">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VLOOKUP($M1947,People!$A$2:$B$5, 2, FALSE)</f>
        <v>Kelly Williams</v>
      </c>
      <c r="W1947" s="3" t="str">
        <f>IFERROR(VLOOKUP($B1947, 'Returns'!$A$2:$B$801, 2, FALSE), "No")</f>
        <v>No</v>
      </c>
    </row>
    <row r="1948" spans="1:23" x14ac:dyDescent="0.3">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VLOOKUP($M1948,People!$A$2:$B$5, 2, FALSE)</f>
        <v>Chuck Magee</v>
      </c>
      <c r="W1948" s="3" t="str">
        <f>IFERROR(VLOOKUP($B1948, 'Returns'!$A$2:$B$801, 2, FALSE), "No")</f>
        <v>No</v>
      </c>
    </row>
    <row r="1949" spans="1:23" x14ac:dyDescent="0.3">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VLOOKUP($M1949,People!$A$2:$B$5, 2, FALSE)</f>
        <v>Chuck Magee</v>
      </c>
      <c r="W1949" s="3" t="str">
        <f>IFERROR(VLOOKUP($B1949, 'Returns'!$A$2:$B$801, 2, FALSE), "No")</f>
        <v>No</v>
      </c>
    </row>
    <row r="1950" spans="1:23" x14ac:dyDescent="0.3">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VLOOKUP($M1950,People!$A$2:$B$5, 2, FALSE)</f>
        <v>Chuck Magee</v>
      </c>
      <c r="W1950" s="3" t="str">
        <f>IFERROR(VLOOKUP($B1950, 'Returns'!$A$2:$B$801, 2, FALSE), "No")</f>
        <v>No</v>
      </c>
    </row>
    <row r="1951" spans="1:23" x14ac:dyDescent="0.3">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VLOOKUP($M1951,People!$A$2:$B$5, 2, FALSE)</f>
        <v>Chuck Magee</v>
      </c>
      <c r="W1951" s="3" t="str">
        <f>IFERROR(VLOOKUP($B1951, 'Returns'!$A$2:$B$801, 2, FALSE), "No")</f>
        <v>No</v>
      </c>
    </row>
    <row r="1952" spans="1:23" x14ac:dyDescent="0.3">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VLOOKUP($M1952,People!$A$2:$B$5, 2, FALSE)</f>
        <v>Chuck Magee</v>
      </c>
      <c r="W1952" s="3" t="str">
        <f>IFERROR(VLOOKUP($B1952, 'Returns'!$A$2:$B$801, 2, FALSE), "No")</f>
        <v>No</v>
      </c>
    </row>
    <row r="1953" spans="1:23" x14ac:dyDescent="0.3">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VLOOKUP($M1953,People!$A$2:$B$5, 2, FALSE)</f>
        <v>Chuck Magee</v>
      </c>
      <c r="W1953" s="3" t="str">
        <f>IFERROR(VLOOKUP($B1953, 'Returns'!$A$2:$B$801, 2, FALSE), "No")</f>
        <v>No</v>
      </c>
    </row>
    <row r="1954" spans="1:23" x14ac:dyDescent="0.3">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VLOOKUP($M1954,People!$A$2:$B$5, 2, FALSE)</f>
        <v>Chuck Magee</v>
      </c>
      <c r="W1954" s="3" t="str">
        <f>IFERROR(VLOOKUP($B1954, 'Returns'!$A$2:$B$801, 2, FALSE), "No")</f>
        <v>No</v>
      </c>
    </row>
    <row r="1955" spans="1:23" x14ac:dyDescent="0.3">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VLOOKUP($M1955,People!$A$2:$B$5, 2, FALSE)</f>
        <v>Chuck Magee</v>
      </c>
      <c r="W1955" s="3" t="str">
        <f>IFERROR(VLOOKUP($B1955, 'Returns'!$A$2:$B$801, 2, FALSE), "No")</f>
        <v>No</v>
      </c>
    </row>
    <row r="1956" spans="1:23" x14ac:dyDescent="0.3">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VLOOKUP($M1956,People!$A$2:$B$5, 2, FALSE)</f>
        <v>Chuck Magee</v>
      </c>
      <c r="W1956" s="3" t="str">
        <f>IFERROR(VLOOKUP($B1956, 'Returns'!$A$2:$B$801, 2, FALSE), "No")</f>
        <v>No</v>
      </c>
    </row>
    <row r="1957" spans="1:23" x14ac:dyDescent="0.3">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VLOOKUP($M1957,People!$A$2:$B$5, 2, FALSE)</f>
        <v>Chuck Magee</v>
      </c>
      <c r="W1957" s="3" t="str">
        <f>IFERROR(VLOOKUP($B1957, 'Returns'!$A$2:$B$801, 2, FALSE), "No")</f>
        <v>No</v>
      </c>
    </row>
    <row r="1958" spans="1:23" x14ac:dyDescent="0.3">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VLOOKUP($M1958,People!$A$2:$B$5, 2, FALSE)</f>
        <v>Chuck Magee</v>
      </c>
      <c r="W1958" s="3" t="str">
        <f>IFERROR(VLOOKUP($B1958, 'Returns'!$A$2:$B$801, 2, FALSE), "No")</f>
        <v>No</v>
      </c>
    </row>
    <row r="1959" spans="1:23" x14ac:dyDescent="0.3">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VLOOKUP($M1959,People!$A$2:$B$5, 2, FALSE)</f>
        <v>Chuck Magee</v>
      </c>
      <c r="W1959" s="3" t="str">
        <f>IFERROR(VLOOKUP($B1959, 'Returns'!$A$2:$B$801, 2, FALSE), "No")</f>
        <v>No</v>
      </c>
    </row>
    <row r="1960" spans="1:23" x14ac:dyDescent="0.3">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VLOOKUP($M1960,People!$A$2:$B$5, 2, FALSE)</f>
        <v>Kelly Williams</v>
      </c>
      <c r="W1960" s="3" t="str">
        <f>IFERROR(VLOOKUP($B1960, 'Returns'!$A$2:$B$801, 2, FALSE), "No")</f>
        <v>No</v>
      </c>
    </row>
    <row r="1961" spans="1:23" x14ac:dyDescent="0.3">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VLOOKUP($M1961,People!$A$2:$B$5, 2, FALSE)</f>
        <v>Kelly Williams</v>
      </c>
      <c r="W1961" s="3" t="str">
        <f>IFERROR(VLOOKUP($B1961, 'Returns'!$A$2:$B$801, 2, FALSE), "No")</f>
        <v>No</v>
      </c>
    </row>
    <row r="1962" spans="1:23" x14ac:dyDescent="0.3">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VLOOKUP($M1962,People!$A$2:$B$5, 2, FALSE)</f>
        <v>Kelly Williams</v>
      </c>
      <c r="W1962" s="3" t="str">
        <f>IFERROR(VLOOKUP($B1962, 'Returns'!$A$2:$B$801, 2, FALSE), "No")</f>
        <v>No</v>
      </c>
    </row>
    <row r="1963" spans="1:23" x14ac:dyDescent="0.3">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VLOOKUP($M1963,People!$A$2:$B$5, 2, FALSE)</f>
        <v>Kelly Williams</v>
      </c>
      <c r="W1963" s="3" t="str">
        <f>IFERROR(VLOOKUP($B1963, 'Returns'!$A$2:$B$801, 2, FALSE), "No")</f>
        <v>No</v>
      </c>
    </row>
    <row r="1964" spans="1:23" x14ac:dyDescent="0.3">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VLOOKUP($M1964,People!$A$2:$B$5, 2, FALSE)</f>
        <v>Kelly Williams</v>
      </c>
      <c r="W1964" s="3" t="str">
        <f>IFERROR(VLOOKUP($B1964, 'Returns'!$A$2:$B$801, 2, FALSE), "No")</f>
        <v>No</v>
      </c>
    </row>
    <row r="1965" spans="1:23" x14ac:dyDescent="0.3">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VLOOKUP($M1965,People!$A$2:$B$5, 2, FALSE)</f>
        <v>Kelly Williams</v>
      </c>
      <c r="W1965" s="3" t="str">
        <f>IFERROR(VLOOKUP($B1965, 'Returns'!$A$2:$B$801, 2, FALSE), "No")</f>
        <v>No</v>
      </c>
    </row>
    <row r="1966" spans="1:23" x14ac:dyDescent="0.3">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VLOOKUP($M1966,People!$A$2:$B$5, 2, FALSE)</f>
        <v>Kelly Williams</v>
      </c>
      <c r="W1966" s="3" t="str">
        <f>IFERROR(VLOOKUP($B1966, 'Returns'!$A$2:$B$801, 2, FALSE), "No")</f>
        <v>No</v>
      </c>
    </row>
    <row r="1967" spans="1:23" x14ac:dyDescent="0.3">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VLOOKUP($M1967,People!$A$2:$B$5, 2, FALSE)</f>
        <v>Kelly Williams</v>
      </c>
      <c r="W1967" s="3" t="str">
        <f>IFERROR(VLOOKUP($B1967, 'Returns'!$A$2:$B$801, 2, FALSE), "No")</f>
        <v>No</v>
      </c>
    </row>
    <row r="1968" spans="1:23" x14ac:dyDescent="0.3">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VLOOKUP($M1968,People!$A$2:$B$5, 2, FALSE)</f>
        <v>Chuck Magee</v>
      </c>
      <c r="W1968" s="3" t="str">
        <f>IFERROR(VLOOKUP($B1968, 'Returns'!$A$2:$B$801, 2, FALSE), "No")</f>
        <v>No</v>
      </c>
    </row>
    <row r="1969" spans="1:23" x14ac:dyDescent="0.3">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VLOOKUP($M1969,People!$A$2:$B$5, 2, FALSE)</f>
        <v>Chuck Magee</v>
      </c>
      <c r="W1969" s="3" t="str">
        <f>IFERROR(VLOOKUP($B1969, 'Returns'!$A$2:$B$801, 2, FALSE), "No")</f>
        <v>No</v>
      </c>
    </row>
    <row r="1970" spans="1:23" x14ac:dyDescent="0.3">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VLOOKUP($M1970,People!$A$2:$B$5, 2, FALSE)</f>
        <v>Chuck Magee</v>
      </c>
      <c r="W1970" s="3" t="str">
        <f>IFERROR(VLOOKUP($B1970, 'Returns'!$A$2:$B$801, 2, FALSE), "No")</f>
        <v>No</v>
      </c>
    </row>
    <row r="1971" spans="1:23" x14ac:dyDescent="0.3">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VLOOKUP($M1971,People!$A$2:$B$5, 2, FALSE)</f>
        <v>Kelly Williams</v>
      </c>
      <c r="W1971" s="3" t="str">
        <f>IFERROR(VLOOKUP($B1971, 'Returns'!$A$2:$B$801, 2, FALSE), "No")</f>
        <v>No</v>
      </c>
    </row>
    <row r="1972" spans="1:23" x14ac:dyDescent="0.3">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VLOOKUP($M1972,People!$A$2:$B$5, 2, FALSE)</f>
        <v>Kelly Williams</v>
      </c>
      <c r="W1972" s="3" t="str">
        <f>IFERROR(VLOOKUP($B1972, 'Returns'!$A$2:$B$801, 2, FALSE), "No")</f>
        <v>No</v>
      </c>
    </row>
    <row r="1973" spans="1:23" x14ac:dyDescent="0.3">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VLOOKUP($M1973,People!$A$2:$B$5, 2, FALSE)</f>
        <v>Kelly Williams</v>
      </c>
      <c r="W1973" s="3" t="str">
        <f>IFERROR(VLOOKUP($B1973, 'Returns'!$A$2:$B$801, 2, FALSE), "No")</f>
        <v>No</v>
      </c>
    </row>
    <row r="1974" spans="1:23" x14ac:dyDescent="0.3">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VLOOKUP($M1974,People!$A$2:$B$5, 2, FALSE)</f>
        <v>Kelly Williams</v>
      </c>
      <c r="W1974" s="3" t="str">
        <f>IFERROR(VLOOKUP($B1974, 'Returns'!$A$2:$B$801, 2, FALSE), "No")</f>
        <v>Yes</v>
      </c>
    </row>
    <row r="1975" spans="1:23" x14ac:dyDescent="0.3">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VLOOKUP($M1975,People!$A$2:$B$5, 2, FALSE)</f>
        <v>Kelly Williams</v>
      </c>
      <c r="W1975" s="3" t="str">
        <f>IFERROR(VLOOKUP($B1975, 'Returns'!$A$2:$B$801, 2, FALSE), "No")</f>
        <v>Yes</v>
      </c>
    </row>
    <row r="1976" spans="1:23" x14ac:dyDescent="0.3">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VLOOKUP($M1976,People!$A$2:$B$5, 2, FALSE)</f>
        <v>Kelly Williams</v>
      </c>
      <c r="W1976" s="3" t="str">
        <f>IFERROR(VLOOKUP($B1976, 'Returns'!$A$2:$B$801, 2, FALSE), "No")</f>
        <v>Yes</v>
      </c>
    </row>
    <row r="1977" spans="1:23" x14ac:dyDescent="0.3">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VLOOKUP($M1977,People!$A$2:$B$5, 2, FALSE)</f>
        <v>Cassandra Brandow</v>
      </c>
      <c r="W1977" s="3" t="str">
        <f>IFERROR(VLOOKUP($B1977, 'Returns'!$A$2:$B$801, 2, FALSE), "No")</f>
        <v>No</v>
      </c>
    </row>
    <row r="1978" spans="1:23" x14ac:dyDescent="0.3">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VLOOKUP($M1978,People!$A$2:$B$5, 2, FALSE)</f>
        <v>Cassandra Brandow</v>
      </c>
      <c r="W1978" s="3" t="str">
        <f>IFERROR(VLOOKUP($B1978, 'Returns'!$A$2:$B$801, 2, FALSE), "No")</f>
        <v>No</v>
      </c>
    </row>
    <row r="1979" spans="1:23" x14ac:dyDescent="0.3">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VLOOKUP($M1979,People!$A$2:$B$5, 2, FALSE)</f>
        <v>Cassandra Brandow</v>
      </c>
      <c r="W1979" s="3" t="str">
        <f>IFERROR(VLOOKUP($B1979, 'Returns'!$A$2:$B$801, 2, FALSE), "No")</f>
        <v>No</v>
      </c>
    </row>
    <row r="1980" spans="1:23" x14ac:dyDescent="0.3">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VLOOKUP($M1980,People!$A$2:$B$5, 2, FALSE)</f>
        <v>Anna Andreadi</v>
      </c>
      <c r="W1980" s="3" t="str">
        <f>IFERROR(VLOOKUP($B1980, 'Returns'!$A$2:$B$801, 2, FALSE), "No")</f>
        <v>No</v>
      </c>
    </row>
    <row r="1981" spans="1:23" x14ac:dyDescent="0.3">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VLOOKUP($M1981,People!$A$2:$B$5, 2, FALSE)</f>
        <v>Anna Andreadi</v>
      </c>
      <c r="W1981" s="3" t="str">
        <f>IFERROR(VLOOKUP($B1981, 'Returns'!$A$2:$B$801, 2, FALSE), "No")</f>
        <v>No</v>
      </c>
    </row>
    <row r="1982" spans="1:23" x14ac:dyDescent="0.3">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VLOOKUP($M1982,People!$A$2:$B$5, 2, FALSE)</f>
        <v>Anna Andreadi</v>
      </c>
      <c r="W1982" s="3" t="str">
        <f>IFERROR(VLOOKUP($B1982, 'Returns'!$A$2:$B$801, 2, FALSE), "No")</f>
        <v>No</v>
      </c>
    </row>
    <row r="1983" spans="1:23" x14ac:dyDescent="0.3">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VLOOKUP($M1983,People!$A$2:$B$5, 2, FALSE)</f>
        <v>Cassandra Brandow</v>
      </c>
      <c r="W1983" s="3" t="str">
        <f>IFERROR(VLOOKUP($B1983, 'Returns'!$A$2:$B$801, 2, FALSE), "No")</f>
        <v>No</v>
      </c>
    </row>
    <row r="1984" spans="1:23" x14ac:dyDescent="0.3">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VLOOKUP($M1984,People!$A$2:$B$5, 2, FALSE)</f>
        <v>Kelly Williams</v>
      </c>
      <c r="W1984" s="3" t="str">
        <f>IFERROR(VLOOKUP($B1984, 'Returns'!$A$2:$B$801, 2, FALSE), "No")</f>
        <v>No</v>
      </c>
    </row>
    <row r="1985" spans="1:23" x14ac:dyDescent="0.3">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VLOOKUP($M1985,People!$A$2:$B$5, 2, FALSE)</f>
        <v>Anna Andreadi</v>
      </c>
      <c r="W1985" s="3" t="str">
        <f>IFERROR(VLOOKUP($B1985, 'Returns'!$A$2:$B$801, 2, FALSE), "No")</f>
        <v>Yes</v>
      </c>
    </row>
    <row r="1986" spans="1:23" x14ac:dyDescent="0.3">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VLOOKUP($M1986,People!$A$2:$B$5, 2, FALSE)</f>
        <v>Anna Andreadi</v>
      </c>
      <c r="W1986" s="3" t="str">
        <f>IFERROR(VLOOKUP($B1986, 'Returns'!$A$2:$B$801, 2, FALSE), "No")</f>
        <v>Yes</v>
      </c>
    </row>
    <row r="1987" spans="1:23" x14ac:dyDescent="0.3">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VLOOKUP($M1987,People!$A$2:$B$5, 2, FALSE)</f>
        <v>Anna Andreadi</v>
      </c>
      <c r="W1987" s="3" t="str">
        <f>IFERROR(VLOOKUP($B1987, 'Returns'!$A$2:$B$801, 2, FALSE), "No")</f>
        <v>Yes</v>
      </c>
    </row>
    <row r="1988" spans="1:23" x14ac:dyDescent="0.3">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VLOOKUP($M1988,People!$A$2:$B$5, 2, FALSE)</f>
        <v>Chuck Magee</v>
      </c>
      <c r="W1988" s="3" t="str">
        <f>IFERROR(VLOOKUP($B1988, 'Returns'!$A$2:$B$801, 2, FALSE), "No")</f>
        <v>No</v>
      </c>
    </row>
    <row r="1989" spans="1:23" x14ac:dyDescent="0.3">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VLOOKUP($M1989,People!$A$2:$B$5, 2, FALSE)</f>
        <v>Kelly Williams</v>
      </c>
      <c r="W1989" s="3" t="str">
        <f>IFERROR(VLOOKUP($B1989, 'Returns'!$A$2:$B$801, 2, FALSE), "No")</f>
        <v>No</v>
      </c>
    </row>
    <row r="1990" spans="1:23" x14ac:dyDescent="0.3">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VLOOKUP($M1990,People!$A$2:$B$5, 2, FALSE)</f>
        <v>Kelly Williams</v>
      </c>
      <c r="W1990" s="3" t="str">
        <f>IFERROR(VLOOKUP($B1990, 'Returns'!$A$2:$B$801, 2, FALSE), "No")</f>
        <v>No</v>
      </c>
    </row>
    <row r="1991" spans="1:23" x14ac:dyDescent="0.3">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VLOOKUP($M1991,People!$A$2:$B$5, 2, FALSE)</f>
        <v>Kelly Williams</v>
      </c>
      <c r="W1991" s="3" t="str">
        <f>IFERROR(VLOOKUP($B1991, 'Returns'!$A$2:$B$801, 2, FALSE), "No")</f>
        <v>No</v>
      </c>
    </row>
    <row r="1992" spans="1:23" x14ac:dyDescent="0.3">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VLOOKUP($M1992,People!$A$2:$B$5, 2, FALSE)</f>
        <v>Kelly Williams</v>
      </c>
      <c r="W1992" s="3" t="str">
        <f>IFERROR(VLOOKUP($B1992, 'Returns'!$A$2:$B$801, 2, FALSE), "No")</f>
        <v>No</v>
      </c>
    </row>
    <row r="1993" spans="1:23" x14ac:dyDescent="0.3">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VLOOKUP($M1993,People!$A$2:$B$5, 2, FALSE)</f>
        <v>Chuck Magee</v>
      </c>
      <c r="W1993" s="3" t="str">
        <f>IFERROR(VLOOKUP($B1993, 'Returns'!$A$2:$B$801, 2, FALSE), "No")</f>
        <v>No</v>
      </c>
    </row>
    <row r="1994" spans="1:23" x14ac:dyDescent="0.3">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VLOOKUP($M1994,People!$A$2:$B$5, 2, FALSE)</f>
        <v>Anna Andreadi</v>
      </c>
      <c r="W1994" s="3" t="str">
        <f>IFERROR(VLOOKUP($B1994, 'Returns'!$A$2:$B$801, 2, FALSE), "No")</f>
        <v>No</v>
      </c>
    </row>
    <row r="1995" spans="1:23" x14ac:dyDescent="0.3">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VLOOKUP($M1995,People!$A$2:$B$5, 2, FALSE)</f>
        <v>Anna Andreadi</v>
      </c>
      <c r="W1995" s="3" t="str">
        <f>IFERROR(VLOOKUP($B1995, 'Returns'!$A$2:$B$801, 2, FALSE), "No")</f>
        <v>No</v>
      </c>
    </row>
    <row r="1996" spans="1:23" x14ac:dyDescent="0.3">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VLOOKUP($M1996,People!$A$2:$B$5, 2, FALSE)</f>
        <v>Anna Andreadi</v>
      </c>
      <c r="W1996" s="3" t="str">
        <f>IFERROR(VLOOKUP($B1996, 'Returns'!$A$2:$B$801, 2, FALSE), "No")</f>
        <v>No</v>
      </c>
    </row>
    <row r="1997" spans="1:23" x14ac:dyDescent="0.3">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VLOOKUP($M1997,People!$A$2:$B$5, 2, FALSE)</f>
        <v>Kelly Williams</v>
      </c>
      <c r="W1997" s="3" t="str">
        <f>IFERROR(VLOOKUP($B1997, 'Returns'!$A$2:$B$801, 2, FALSE), "No")</f>
        <v>No</v>
      </c>
    </row>
    <row r="1998" spans="1:23" x14ac:dyDescent="0.3">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VLOOKUP($M1998,People!$A$2:$B$5, 2, FALSE)</f>
        <v>Kelly Williams</v>
      </c>
      <c r="W1998" s="3" t="str">
        <f>IFERROR(VLOOKUP($B1998, 'Returns'!$A$2:$B$801, 2, FALSE), "No")</f>
        <v>No</v>
      </c>
    </row>
    <row r="1999" spans="1:23" x14ac:dyDescent="0.3">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VLOOKUP($M1999,People!$A$2:$B$5, 2, FALSE)</f>
        <v>Cassandra Brandow</v>
      </c>
      <c r="W1999" s="3" t="str">
        <f>IFERROR(VLOOKUP($B1999, 'Returns'!$A$2:$B$801, 2, FALSE), "No")</f>
        <v>No</v>
      </c>
    </row>
    <row r="2000" spans="1:23" x14ac:dyDescent="0.3">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VLOOKUP($M2000,People!$A$2:$B$5, 2, FALSE)</f>
        <v>Cassandra Brandow</v>
      </c>
      <c r="W2000" s="3" t="str">
        <f>IFERROR(VLOOKUP($B2000, 'Returns'!$A$2:$B$801, 2, FALSE), "No")</f>
        <v>No</v>
      </c>
    </row>
    <row r="2001" spans="1:23" x14ac:dyDescent="0.3">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VLOOKUP($M2001,People!$A$2:$B$5, 2, FALSE)</f>
        <v>Cassandra Brandow</v>
      </c>
      <c r="W2001" s="3" t="str">
        <f>IFERROR(VLOOKUP($B2001, 'Returns'!$A$2:$B$801, 2, FALSE), "No")</f>
        <v>No</v>
      </c>
    </row>
    <row r="2002" spans="1:23" x14ac:dyDescent="0.3">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VLOOKUP($M2002,People!$A$2:$B$5, 2, FALSE)</f>
        <v>Anna Andreadi</v>
      </c>
      <c r="W2002" s="3" t="str">
        <f>IFERROR(VLOOKUP($B2002, 'Returns'!$A$2:$B$801, 2, FALSE), "No")</f>
        <v>No</v>
      </c>
    </row>
    <row r="2003" spans="1:23" x14ac:dyDescent="0.3">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VLOOKUP($M2003,People!$A$2:$B$5, 2, FALSE)</f>
        <v>Anna Andreadi</v>
      </c>
      <c r="W2003" s="3" t="str">
        <f>IFERROR(VLOOKUP($B2003, 'Returns'!$A$2:$B$801, 2, FALSE), "No")</f>
        <v>No</v>
      </c>
    </row>
    <row r="2004" spans="1:23" x14ac:dyDescent="0.3">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VLOOKUP($M2004,People!$A$2:$B$5, 2, FALSE)</f>
        <v>Cassandra Brandow</v>
      </c>
      <c r="W2004" s="3" t="str">
        <f>IFERROR(VLOOKUP($B2004, 'Returns'!$A$2:$B$801, 2, FALSE), "No")</f>
        <v>No</v>
      </c>
    </row>
    <row r="2005" spans="1:23" x14ac:dyDescent="0.3">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VLOOKUP($M2005,People!$A$2:$B$5, 2, FALSE)</f>
        <v>Cassandra Brandow</v>
      </c>
      <c r="W2005" s="3" t="str">
        <f>IFERROR(VLOOKUP($B2005, 'Returns'!$A$2:$B$801, 2, FALSE), "No")</f>
        <v>No</v>
      </c>
    </row>
    <row r="2006" spans="1:23" x14ac:dyDescent="0.3">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VLOOKUP($M2006,People!$A$2:$B$5, 2, FALSE)</f>
        <v>Kelly Williams</v>
      </c>
      <c r="W2006" s="3" t="str">
        <f>IFERROR(VLOOKUP($B2006, 'Returns'!$A$2:$B$801, 2, FALSE), "No")</f>
        <v>No</v>
      </c>
    </row>
    <row r="2007" spans="1:23" x14ac:dyDescent="0.3">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VLOOKUP($M2007,People!$A$2:$B$5, 2, FALSE)</f>
        <v>Kelly Williams</v>
      </c>
      <c r="W2007" s="3" t="str">
        <f>IFERROR(VLOOKUP($B2007, 'Returns'!$A$2:$B$801, 2, FALSE), "No")</f>
        <v>No</v>
      </c>
    </row>
    <row r="2008" spans="1:23" x14ac:dyDescent="0.3">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VLOOKUP($M2008,People!$A$2:$B$5, 2, FALSE)</f>
        <v>Kelly Williams</v>
      </c>
      <c r="W2008" s="3" t="str">
        <f>IFERROR(VLOOKUP($B2008, 'Returns'!$A$2:$B$801, 2, FALSE), "No")</f>
        <v>No</v>
      </c>
    </row>
    <row r="2009" spans="1:23" x14ac:dyDescent="0.3">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VLOOKUP($M2009,People!$A$2:$B$5, 2, FALSE)</f>
        <v>Kelly Williams</v>
      </c>
      <c r="W2009" s="3" t="str">
        <f>IFERROR(VLOOKUP($B2009, 'Returns'!$A$2:$B$801, 2, FALSE), "No")</f>
        <v>No</v>
      </c>
    </row>
    <row r="2010" spans="1:23" x14ac:dyDescent="0.3">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VLOOKUP($M2010,People!$A$2:$B$5, 2, FALSE)</f>
        <v>Cassandra Brandow</v>
      </c>
      <c r="W2010" s="3" t="str">
        <f>IFERROR(VLOOKUP($B2010, 'Returns'!$A$2:$B$801, 2, FALSE), "No")</f>
        <v>No</v>
      </c>
    </row>
    <row r="2011" spans="1:23" x14ac:dyDescent="0.3">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VLOOKUP($M2011,People!$A$2:$B$5, 2, FALSE)</f>
        <v>Cassandra Brandow</v>
      </c>
      <c r="W2011" s="3" t="str">
        <f>IFERROR(VLOOKUP($B2011, 'Returns'!$A$2:$B$801, 2, FALSE), "No")</f>
        <v>No</v>
      </c>
    </row>
    <row r="2012" spans="1:23" x14ac:dyDescent="0.3">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VLOOKUP($M2012,People!$A$2:$B$5, 2, FALSE)</f>
        <v>Cassandra Brandow</v>
      </c>
      <c r="W2012" s="3" t="str">
        <f>IFERROR(VLOOKUP($B2012, 'Returns'!$A$2:$B$801, 2, FALSE), "No")</f>
        <v>No</v>
      </c>
    </row>
    <row r="2013" spans="1:23" x14ac:dyDescent="0.3">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VLOOKUP($M2013,People!$A$2:$B$5, 2, FALSE)</f>
        <v>Kelly Williams</v>
      </c>
      <c r="W2013" s="3" t="str">
        <f>IFERROR(VLOOKUP($B2013, 'Returns'!$A$2:$B$801, 2, FALSE), "No")</f>
        <v>Yes</v>
      </c>
    </row>
    <row r="2014" spans="1:23" x14ac:dyDescent="0.3">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VLOOKUP($M2014,People!$A$2:$B$5, 2, FALSE)</f>
        <v>Kelly Williams</v>
      </c>
      <c r="W2014" s="3" t="str">
        <f>IFERROR(VLOOKUP($B2014, 'Returns'!$A$2:$B$801, 2, FALSE), "No")</f>
        <v>Yes</v>
      </c>
    </row>
    <row r="2015" spans="1:23" x14ac:dyDescent="0.3">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VLOOKUP($M2015,People!$A$2:$B$5, 2, FALSE)</f>
        <v>Cassandra Brandow</v>
      </c>
      <c r="W2015" s="3" t="str">
        <f>IFERROR(VLOOKUP($B2015, 'Returns'!$A$2:$B$801, 2, FALSE), "No")</f>
        <v>No</v>
      </c>
    </row>
    <row r="2016" spans="1:23" x14ac:dyDescent="0.3">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VLOOKUP($M2016,People!$A$2:$B$5, 2, FALSE)</f>
        <v>Cassandra Brandow</v>
      </c>
      <c r="W2016" s="3" t="str">
        <f>IFERROR(VLOOKUP($B2016, 'Returns'!$A$2:$B$801, 2, FALSE), "No")</f>
        <v>No</v>
      </c>
    </row>
    <row r="2017" spans="1:23" x14ac:dyDescent="0.3">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VLOOKUP($M2017,People!$A$2:$B$5, 2, FALSE)</f>
        <v>Cassandra Brandow</v>
      </c>
      <c r="W2017" s="3" t="str">
        <f>IFERROR(VLOOKUP($B2017, 'Returns'!$A$2:$B$801, 2, FALSE), "No")</f>
        <v>No</v>
      </c>
    </row>
    <row r="2018" spans="1:23" x14ac:dyDescent="0.3">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VLOOKUP($M2018,People!$A$2:$B$5, 2, FALSE)</f>
        <v>Anna Andreadi</v>
      </c>
      <c r="W2018" s="3" t="str">
        <f>IFERROR(VLOOKUP($B2018, 'Returns'!$A$2:$B$801, 2, FALSE), "No")</f>
        <v>No</v>
      </c>
    </row>
    <row r="2019" spans="1:23" x14ac:dyDescent="0.3">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VLOOKUP($M2019,People!$A$2:$B$5, 2, FALSE)</f>
        <v>Anna Andreadi</v>
      </c>
      <c r="W2019" s="3" t="str">
        <f>IFERROR(VLOOKUP($B2019, 'Returns'!$A$2:$B$801, 2, FALSE), "No")</f>
        <v>No</v>
      </c>
    </row>
    <row r="2020" spans="1:23" x14ac:dyDescent="0.3">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VLOOKUP($M2020,People!$A$2:$B$5, 2, FALSE)</f>
        <v>Anna Andreadi</v>
      </c>
      <c r="W2020" s="3" t="str">
        <f>IFERROR(VLOOKUP($B2020, 'Returns'!$A$2:$B$801, 2, FALSE), "No")</f>
        <v>No</v>
      </c>
    </row>
    <row r="2021" spans="1:23" x14ac:dyDescent="0.3">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VLOOKUP($M2021,People!$A$2:$B$5, 2, FALSE)</f>
        <v>Anna Andreadi</v>
      </c>
      <c r="W2021" s="3" t="str">
        <f>IFERROR(VLOOKUP($B2021, 'Returns'!$A$2:$B$801, 2, FALSE), "No")</f>
        <v>No</v>
      </c>
    </row>
    <row r="2022" spans="1:23" x14ac:dyDescent="0.3">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VLOOKUP($M2022,People!$A$2:$B$5, 2, FALSE)</f>
        <v>Chuck Magee</v>
      </c>
      <c r="W2022" s="3" t="str">
        <f>IFERROR(VLOOKUP($B2022, 'Returns'!$A$2:$B$801, 2, FALSE), "No")</f>
        <v>No</v>
      </c>
    </row>
    <row r="2023" spans="1:23" x14ac:dyDescent="0.3">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VLOOKUP($M2023,People!$A$2:$B$5, 2, FALSE)</f>
        <v>Chuck Magee</v>
      </c>
      <c r="W2023" s="3" t="str">
        <f>IFERROR(VLOOKUP($B2023, 'Returns'!$A$2:$B$801, 2, FALSE), "No")</f>
        <v>No</v>
      </c>
    </row>
    <row r="2024" spans="1:23" x14ac:dyDescent="0.3">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VLOOKUP($M2024,People!$A$2:$B$5, 2, FALSE)</f>
        <v>Chuck Magee</v>
      </c>
      <c r="W2024" s="3" t="str">
        <f>IFERROR(VLOOKUP($B2024, 'Returns'!$A$2:$B$801, 2, FALSE), "No")</f>
        <v>No</v>
      </c>
    </row>
    <row r="2025" spans="1:23" x14ac:dyDescent="0.3">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VLOOKUP($M2025,People!$A$2:$B$5, 2, FALSE)</f>
        <v>Chuck Magee</v>
      </c>
      <c r="W2025" s="3" t="str">
        <f>IFERROR(VLOOKUP($B2025, 'Returns'!$A$2:$B$801, 2, FALSE), "No")</f>
        <v>No</v>
      </c>
    </row>
    <row r="2026" spans="1:23" x14ac:dyDescent="0.3">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VLOOKUP($M2026,People!$A$2:$B$5, 2, FALSE)</f>
        <v>Anna Andreadi</v>
      </c>
      <c r="W2026" s="3" t="str">
        <f>IFERROR(VLOOKUP($B2026, 'Returns'!$A$2:$B$801, 2, FALSE), "No")</f>
        <v>No</v>
      </c>
    </row>
    <row r="2027" spans="1:23" x14ac:dyDescent="0.3">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VLOOKUP($M2027,People!$A$2:$B$5, 2, FALSE)</f>
        <v>Anna Andreadi</v>
      </c>
      <c r="W2027" s="3" t="str">
        <f>IFERROR(VLOOKUP($B2027, 'Returns'!$A$2:$B$801, 2, FALSE), "No")</f>
        <v>No</v>
      </c>
    </row>
    <row r="2028" spans="1:23" x14ac:dyDescent="0.3">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VLOOKUP($M2028,People!$A$2:$B$5, 2, FALSE)</f>
        <v>Anna Andreadi</v>
      </c>
      <c r="W2028" s="3" t="str">
        <f>IFERROR(VLOOKUP($B2028, 'Returns'!$A$2:$B$801, 2, FALSE), "No")</f>
        <v>No</v>
      </c>
    </row>
    <row r="2029" spans="1:23" x14ac:dyDescent="0.3">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VLOOKUP($M2029,People!$A$2:$B$5, 2, FALSE)</f>
        <v>Anna Andreadi</v>
      </c>
      <c r="W2029" s="3" t="str">
        <f>IFERROR(VLOOKUP($B2029, 'Returns'!$A$2:$B$801, 2, FALSE), "No")</f>
        <v>No</v>
      </c>
    </row>
    <row r="2030" spans="1:23" x14ac:dyDescent="0.3">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VLOOKUP($M2030,People!$A$2:$B$5, 2, FALSE)</f>
        <v>Chuck Magee</v>
      </c>
      <c r="W2030" s="3" t="str">
        <f>IFERROR(VLOOKUP($B2030, 'Returns'!$A$2:$B$801, 2, FALSE), "No")</f>
        <v>No</v>
      </c>
    </row>
    <row r="2031" spans="1:23" x14ac:dyDescent="0.3">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VLOOKUP($M2031,People!$A$2:$B$5, 2, FALSE)</f>
        <v>Chuck Magee</v>
      </c>
      <c r="W2031" s="3" t="str">
        <f>IFERROR(VLOOKUP($B2031, 'Returns'!$A$2:$B$801, 2, FALSE), "No")</f>
        <v>No</v>
      </c>
    </row>
    <row r="2032" spans="1:23" x14ac:dyDescent="0.3">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VLOOKUP($M2032,People!$A$2:$B$5, 2, FALSE)</f>
        <v>Chuck Magee</v>
      </c>
      <c r="W2032" s="3" t="str">
        <f>IFERROR(VLOOKUP($B2032, 'Returns'!$A$2:$B$801, 2, FALSE), "No")</f>
        <v>No</v>
      </c>
    </row>
    <row r="2033" spans="1:23" x14ac:dyDescent="0.3">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VLOOKUP($M2033,People!$A$2:$B$5, 2, FALSE)</f>
        <v>Chuck Magee</v>
      </c>
      <c r="W2033" s="3" t="str">
        <f>IFERROR(VLOOKUP($B2033, 'Returns'!$A$2:$B$801, 2, FALSE), "No")</f>
        <v>No</v>
      </c>
    </row>
    <row r="2034" spans="1:23" x14ac:dyDescent="0.3">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VLOOKUP($M2034,People!$A$2:$B$5, 2, FALSE)</f>
        <v>Kelly Williams</v>
      </c>
      <c r="W2034" s="3" t="str">
        <f>IFERROR(VLOOKUP($B2034, 'Returns'!$A$2:$B$801, 2, FALSE), "No")</f>
        <v>No</v>
      </c>
    </row>
    <row r="2035" spans="1:23" x14ac:dyDescent="0.3">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VLOOKUP($M2035,People!$A$2:$B$5, 2, FALSE)</f>
        <v>Kelly Williams</v>
      </c>
      <c r="W2035" s="3" t="str">
        <f>IFERROR(VLOOKUP($B2035, 'Returns'!$A$2:$B$801, 2, FALSE), "No")</f>
        <v>No</v>
      </c>
    </row>
    <row r="2036" spans="1:23" x14ac:dyDescent="0.3">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VLOOKUP($M2036,People!$A$2:$B$5, 2, FALSE)</f>
        <v>Kelly Williams</v>
      </c>
      <c r="W2036" s="3" t="str">
        <f>IFERROR(VLOOKUP($B2036, 'Returns'!$A$2:$B$801, 2, FALSE), "No")</f>
        <v>No</v>
      </c>
    </row>
    <row r="2037" spans="1:23" x14ac:dyDescent="0.3">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VLOOKUP($M2037,People!$A$2:$B$5, 2, FALSE)</f>
        <v>Kelly Williams</v>
      </c>
      <c r="W2037" s="3" t="str">
        <f>IFERROR(VLOOKUP($B2037, 'Returns'!$A$2:$B$801, 2, FALSE), "No")</f>
        <v>No</v>
      </c>
    </row>
    <row r="2038" spans="1:23" x14ac:dyDescent="0.3">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VLOOKUP($M2038,People!$A$2:$B$5, 2, FALSE)</f>
        <v>Anna Andreadi</v>
      </c>
      <c r="W2038" s="3" t="str">
        <f>IFERROR(VLOOKUP($B2038, 'Returns'!$A$2:$B$801, 2, FALSE), "No")</f>
        <v>Yes</v>
      </c>
    </row>
    <row r="2039" spans="1:23" x14ac:dyDescent="0.3">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VLOOKUP($M2039,People!$A$2:$B$5, 2, FALSE)</f>
        <v>Anna Andreadi</v>
      </c>
      <c r="W2039" s="3" t="str">
        <f>IFERROR(VLOOKUP($B2039, 'Returns'!$A$2:$B$801, 2, FALSE), "No")</f>
        <v>Yes</v>
      </c>
    </row>
    <row r="2040" spans="1:23" x14ac:dyDescent="0.3">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VLOOKUP($M2040,People!$A$2:$B$5, 2, FALSE)</f>
        <v>Anna Andreadi</v>
      </c>
      <c r="W2040" s="3" t="str">
        <f>IFERROR(VLOOKUP($B2040, 'Returns'!$A$2:$B$801, 2, FALSE), "No")</f>
        <v>No</v>
      </c>
    </row>
    <row r="2041" spans="1:23" x14ac:dyDescent="0.3">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VLOOKUP($M2041,People!$A$2:$B$5, 2, FALSE)</f>
        <v>Anna Andreadi</v>
      </c>
      <c r="W2041" s="3" t="str">
        <f>IFERROR(VLOOKUP($B2041, 'Returns'!$A$2:$B$801, 2, FALSE), "No")</f>
        <v>No</v>
      </c>
    </row>
    <row r="2042" spans="1:23" x14ac:dyDescent="0.3">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VLOOKUP($M2042,People!$A$2:$B$5, 2, FALSE)</f>
        <v>Anna Andreadi</v>
      </c>
      <c r="W2042" s="3" t="str">
        <f>IFERROR(VLOOKUP($B2042, 'Returns'!$A$2:$B$801, 2, FALSE), "No")</f>
        <v>No</v>
      </c>
    </row>
    <row r="2043" spans="1:23" x14ac:dyDescent="0.3">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VLOOKUP($M2043,People!$A$2:$B$5, 2, FALSE)</f>
        <v>Anna Andreadi</v>
      </c>
      <c r="W2043" s="3" t="str">
        <f>IFERROR(VLOOKUP($B2043, 'Returns'!$A$2:$B$801, 2, FALSE), "No")</f>
        <v>No</v>
      </c>
    </row>
    <row r="2044" spans="1:23" x14ac:dyDescent="0.3">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VLOOKUP($M2044,People!$A$2:$B$5, 2, FALSE)</f>
        <v>Anna Andreadi</v>
      </c>
      <c r="W2044" s="3" t="str">
        <f>IFERROR(VLOOKUP($B2044, 'Returns'!$A$2:$B$801, 2, FALSE), "No")</f>
        <v>No</v>
      </c>
    </row>
    <row r="2045" spans="1:23" x14ac:dyDescent="0.3">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VLOOKUP($M2045,People!$A$2:$B$5, 2, FALSE)</f>
        <v>Chuck Magee</v>
      </c>
      <c r="W2045" s="3" t="str">
        <f>IFERROR(VLOOKUP($B2045, 'Returns'!$A$2:$B$801, 2, FALSE), "No")</f>
        <v>No</v>
      </c>
    </row>
    <row r="2046" spans="1:23" x14ac:dyDescent="0.3">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VLOOKUP($M2046,People!$A$2:$B$5, 2, FALSE)</f>
        <v>Kelly Williams</v>
      </c>
      <c r="W2046" s="3" t="str">
        <f>IFERROR(VLOOKUP($B2046, 'Returns'!$A$2:$B$801, 2, FALSE), "No")</f>
        <v>No</v>
      </c>
    </row>
    <row r="2047" spans="1:23" x14ac:dyDescent="0.3">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VLOOKUP($M2047,People!$A$2:$B$5, 2, FALSE)</f>
        <v>Chuck Magee</v>
      </c>
      <c r="W2047" s="3" t="str">
        <f>IFERROR(VLOOKUP($B2047, 'Returns'!$A$2:$B$801, 2, FALSE), "No")</f>
        <v>No</v>
      </c>
    </row>
    <row r="2048" spans="1:23" x14ac:dyDescent="0.3">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VLOOKUP($M2048,People!$A$2:$B$5, 2, FALSE)</f>
        <v>Chuck Magee</v>
      </c>
      <c r="W2048" s="3" t="str">
        <f>IFERROR(VLOOKUP($B2048, 'Returns'!$A$2:$B$801, 2, FALSE), "No")</f>
        <v>No</v>
      </c>
    </row>
    <row r="2049" spans="1:23" x14ac:dyDescent="0.3">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VLOOKUP($M2049,People!$A$2:$B$5, 2, FALSE)</f>
        <v>Chuck Magee</v>
      </c>
      <c r="W2049" s="3" t="str">
        <f>IFERROR(VLOOKUP($B2049, 'Returns'!$A$2:$B$801, 2, FALSE), "No")</f>
        <v>No</v>
      </c>
    </row>
    <row r="2050" spans="1:23" x14ac:dyDescent="0.3">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VLOOKUP($M2050,People!$A$2:$B$5, 2, FALSE)</f>
        <v>Chuck Magee</v>
      </c>
      <c r="W2050" s="3" t="str">
        <f>IFERROR(VLOOKUP($B2050, 'Returns'!$A$2:$B$801, 2, FALSE), "No")</f>
        <v>No</v>
      </c>
    </row>
    <row r="2051" spans="1:23" x14ac:dyDescent="0.3">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VLOOKUP($M2051,People!$A$2:$B$5, 2, FALSE)</f>
        <v>Chuck Magee</v>
      </c>
      <c r="W2051" s="3" t="str">
        <f>IFERROR(VLOOKUP($B2051, 'Returns'!$A$2:$B$801, 2, FALSE), "No")</f>
        <v>No</v>
      </c>
    </row>
    <row r="2052" spans="1:23" x14ac:dyDescent="0.3">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VLOOKUP($M2052,People!$A$2:$B$5, 2, FALSE)</f>
        <v>Chuck Magee</v>
      </c>
      <c r="W2052" s="3" t="str">
        <f>IFERROR(VLOOKUP($B2052, 'Returns'!$A$2:$B$801, 2, FALSE), "No")</f>
        <v>No</v>
      </c>
    </row>
    <row r="2053" spans="1:23" x14ac:dyDescent="0.3">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VLOOKUP($M2053,People!$A$2:$B$5, 2, FALSE)</f>
        <v>Chuck Magee</v>
      </c>
      <c r="W2053" s="3" t="str">
        <f>IFERROR(VLOOKUP($B2053, 'Returns'!$A$2:$B$801, 2, FALSE), "No")</f>
        <v>No</v>
      </c>
    </row>
    <row r="2054" spans="1:23" x14ac:dyDescent="0.3">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VLOOKUP($M2054,People!$A$2:$B$5, 2, FALSE)</f>
        <v>Chuck Magee</v>
      </c>
      <c r="W2054" s="3" t="str">
        <f>IFERROR(VLOOKUP($B2054, 'Returns'!$A$2:$B$801, 2, FALSE), "No")</f>
        <v>No</v>
      </c>
    </row>
    <row r="2055" spans="1:23" x14ac:dyDescent="0.3">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VLOOKUP($M2055,People!$A$2:$B$5, 2, FALSE)</f>
        <v>Chuck Magee</v>
      </c>
      <c r="W2055" s="3" t="str">
        <f>IFERROR(VLOOKUP($B2055, 'Returns'!$A$2:$B$801, 2, FALSE), "No")</f>
        <v>No</v>
      </c>
    </row>
    <row r="2056" spans="1:23" x14ac:dyDescent="0.3">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VLOOKUP($M2056,People!$A$2:$B$5, 2, FALSE)</f>
        <v>Kelly Williams</v>
      </c>
      <c r="W2056" s="3" t="str">
        <f>IFERROR(VLOOKUP($B2056, 'Returns'!$A$2:$B$801, 2, FALSE), "No")</f>
        <v>No</v>
      </c>
    </row>
    <row r="2057" spans="1:23" x14ac:dyDescent="0.3">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VLOOKUP($M2057,People!$A$2:$B$5, 2, FALSE)</f>
        <v>Kelly Williams</v>
      </c>
      <c r="W2057" s="3" t="str">
        <f>IFERROR(VLOOKUP($B2057, 'Returns'!$A$2:$B$801, 2, FALSE), "No")</f>
        <v>No</v>
      </c>
    </row>
    <row r="2058" spans="1:23" x14ac:dyDescent="0.3">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VLOOKUP($M2058,People!$A$2:$B$5, 2, FALSE)</f>
        <v>Kelly Williams</v>
      </c>
      <c r="W2058" s="3" t="str">
        <f>IFERROR(VLOOKUP($B2058, 'Returns'!$A$2:$B$801, 2, FALSE), "No")</f>
        <v>No</v>
      </c>
    </row>
    <row r="2059" spans="1:23" x14ac:dyDescent="0.3">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VLOOKUP($M2059,People!$A$2:$B$5, 2, FALSE)</f>
        <v>Kelly Williams</v>
      </c>
      <c r="W2059" s="3" t="str">
        <f>IFERROR(VLOOKUP($B2059, 'Returns'!$A$2:$B$801, 2, FALSE), "No")</f>
        <v>No</v>
      </c>
    </row>
    <row r="2060" spans="1:23" x14ac:dyDescent="0.3">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VLOOKUP($M2060,People!$A$2:$B$5, 2, FALSE)</f>
        <v>Kelly Williams</v>
      </c>
      <c r="W2060" s="3" t="str">
        <f>IFERROR(VLOOKUP($B2060, 'Returns'!$A$2:$B$801, 2, FALSE), "No")</f>
        <v>No</v>
      </c>
    </row>
    <row r="2061" spans="1:23" x14ac:dyDescent="0.3">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VLOOKUP($M2061,People!$A$2:$B$5, 2, FALSE)</f>
        <v>Anna Andreadi</v>
      </c>
      <c r="W2061" s="3" t="str">
        <f>IFERROR(VLOOKUP($B2061, 'Returns'!$A$2:$B$801, 2, FALSE), "No")</f>
        <v>No</v>
      </c>
    </row>
    <row r="2062" spans="1:23" x14ac:dyDescent="0.3">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VLOOKUP($M2062,People!$A$2:$B$5, 2, FALSE)</f>
        <v>Anna Andreadi</v>
      </c>
      <c r="W2062" s="3" t="str">
        <f>IFERROR(VLOOKUP($B2062, 'Returns'!$A$2:$B$801, 2, FALSE), "No")</f>
        <v>No</v>
      </c>
    </row>
    <row r="2063" spans="1:23" x14ac:dyDescent="0.3">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VLOOKUP($M2063,People!$A$2:$B$5, 2, FALSE)</f>
        <v>Anna Andreadi</v>
      </c>
      <c r="W2063" s="3" t="str">
        <f>IFERROR(VLOOKUP($B2063, 'Returns'!$A$2:$B$801, 2, FALSE), "No")</f>
        <v>No</v>
      </c>
    </row>
    <row r="2064" spans="1:23" x14ac:dyDescent="0.3">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VLOOKUP($M2064,People!$A$2:$B$5, 2, FALSE)</f>
        <v>Anna Andreadi</v>
      </c>
      <c r="W2064" s="3" t="str">
        <f>IFERROR(VLOOKUP($B2064, 'Returns'!$A$2:$B$801, 2, FALSE), "No")</f>
        <v>No</v>
      </c>
    </row>
    <row r="2065" spans="1:23" x14ac:dyDescent="0.3">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VLOOKUP($M2065,People!$A$2:$B$5, 2, FALSE)</f>
        <v>Anna Andreadi</v>
      </c>
      <c r="W2065" s="3" t="str">
        <f>IFERROR(VLOOKUP($B2065, 'Returns'!$A$2:$B$801, 2, FALSE), "No")</f>
        <v>No</v>
      </c>
    </row>
    <row r="2066" spans="1:23" x14ac:dyDescent="0.3">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VLOOKUP($M2066,People!$A$2:$B$5, 2, FALSE)</f>
        <v>Anna Andreadi</v>
      </c>
      <c r="W2066" s="3" t="str">
        <f>IFERROR(VLOOKUP($B2066, 'Returns'!$A$2:$B$801, 2, FALSE), "No")</f>
        <v>No</v>
      </c>
    </row>
    <row r="2067" spans="1:23" x14ac:dyDescent="0.3">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VLOOKUP($M2067,People!$A$2:$B$5, 2, FALSE)</f>
        <v>Anna Andreadi</v>
      </c>
      <c r="W2067" s="3" t="str">
        <f>IFERROR(VLOOKUP($B2067, 'Returns'!$A$2:$B$801, 2, FALSE), "No")</f>
        <v>No</v>
      </c>
    </row>
    <row r="2068" spans="1:23" x14ac:dyDescent="0.3">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VLOOKUP($M2068,People!$A$2:$B$5, 2, FALSE)</f>
        <v>Anna Andreadi</v>
      </c>
      <c r="W2068" s="3" t="str">
        <f>IFERROR(VLOOKUP($B2068, 'Returns'!$A$2:$B$801, 2, FALSE), "No")</f>
        <v>No</v>
      </c>
    </row>
    <row r="2069" spans="1:23" x14ac:dyDescent="0.3">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VLOOKUP($M2069,People!$A$2:$B$5, 2, FALSE)</f>
        <v>Anna Andreadi</v>
      </c>
      <c r="W2069" s="3" t="str">
        <f>IFERROR(VLOOKUP($B2069, 'Returns'!$A$2:$B$801, 2, FALSE), "No")</f>
        <v>No</v>
      </c>
    </row>
    <row r="2070" spans="1:23" x14ac:dyDescent="0.3">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VLOOKUP($M2070,People!$A$2:$B$5, 2, FALSE)</f>
        <v>Anna Andreadi</v>
      </c>
      <c r="W2070" s="3" t="str">
        <f>IFERROR(VLOOKUP($B2070, 'Returns'!$A$2:$B$801, 2, FALSE), "No")</f>
        <v>No</v>
      </c>
    </row>
    <row r="2071" spans="1:23" x14ac:dyDescent="0.3">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VLOOKUP($M2071,People!$A$2:$B$5, 2, FALSE)</f>
        <v>Anna Andreadi</v>
      </c>
      <c r="W2071" s="3" t="str">
        <f>IFERROR(VLOOKUP($B2071, 'Returns'!$A$2:$B$801, 2, FALSE), "No")</f>
        <v>No</v>
      </c>
    </row>
    <row r="2072" spans="1:23" x14ac:dyDescent="0.3">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VLOOKUP($M2072,People!$A$2:$B$5, 2, FALSE)</f>
        <v>Chuck Magee</v>
      </c>
      <c r="W2072" s="3" t="str">
        <f>IFERROR(VLOOKUP($B2072, 'Returns'!$A$2:$B$801, 2, FALSE), "No")</f>
        <v>No</v>
      </c>
    </row>
    <row r="2073" spans="1:23" x14ac:dyDescent="0.3">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VLOOKUP($M2073,People!$A$2:$B$5, 2, FALSE)</f>
        <v>Anna Andreadi</v>
      </c>
      <c r="W2073" s="3" t="str">
        <f>IFERROR(VLOOKUP($B2073, 'Returns'!$A$2:$B$801, 2, FALSE), "No")</f>
        <v>No</v>
      </c>
    </row>
    <row r="2074" spans="1:23" x14ac:dyDescent="0.3">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VLOOKUP($M2074,People!$A$2:$B$5, 2, FALSE)</f>
        <v>Anna Andreadi</v>
      </c>
      <c r="W2074" s="3" t="str">
        <f>IFERROR(VLOOKUP($B2074, 'Returns'!$A$2:$B$801, 2, FALSE), "No")</f>
        <v>No</v>
      </c>
    </row>
    <row r="2075" spans="1:23" x14ac:dyDescent="0.3">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VLOOKUP($M2075,People!$A$2:$B$5, 2, FALSE)</f>
        <v>Anna Andreadi</v>
      </c>
      <c r="W2075" s="3" t="str">
        <f>IFERROR(VLOOKUP($B2075, 'Returns'!$A$2:$B$801, 2, FALSE), "No")</f>
        <v>Yes</v>
      </c>
    </row>
    <row r="2076" spans="1:23" x14ac:dyDescent="0.3">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VLOOKUP($M2076,People!$A$2:$B$5, 2, FALSE)</f>
        <v>Anna Andreadi</v>
      </c>
      <c r="W2076" s="3" t="str">
        <f>IFERROR(VLOOKUP($B2076, 'Returns'!$A$2:$B$801, 2, FALSE), "No")</f>
        <v>Yes</v>
      </c>
    </row>
    <row r="2077" spans="1:23" x14ac:dyDescent="0.3">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VLOOKUP($M2077,People!$A$2:$B$5, 2, FALSE)</f>
        <v>Anna Andreadi</v>
      </c>
      <c r="W2077" s="3" t="str">
        <f>IFERROR(VLOOKUP($B2077, 'Returns'!$A$2:$B$801, 2, FALSE), "No")</f>
        <v>No</v>
      </c>
    </row>
    <row r="2078" spans="1:23" x14ac:dyDescent="0.3">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VLOOKUP($M2078,People!$A$2:$B$5, 2, FALSE)</f>
        <v>Chuck Magee</v>
      </c>
      <c r="W2078" s="3" t="str">
        <f>IFERROR(VLOOKUP($B2078, 'Returns'!$A$2:$B$801, 2, FALSE), "No")</f>
        <v>No</v>
      </c>
    </row>
    <row r="2079" spans="1:23" x14ac:dyDescent="0.3">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VLOOKUP($M2079,People!$A$2:$B$5, 2, FALSE)</f>
        <v>Chuck Magee</v>
      </c>
      <c r="W2079" s="3" t="str">
        <f>IFERROR(VLOOKUP($B2079, 'Returns'!$A$2:$B$801, 2, FALSE), "No")</f>
        <v>No</v>
      </c>
    </row>
    <row r="2080" spans="1:23" x14ac:dyDescent="0.3">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VLOOKUP($M2080,People!$A$2:$B$5, 2, FALSE)</f>
        <v>Chuck Magee</v>
      </c>
      <c r="W2080" s="3" t="str">
        <f>IFERROR(VLOOKUP($B2080, 'Returns'!$A$2:$B$801, 2, FALSE), "No")</f>
        <v>No</v>
      </c>
    </row>
    <row r="2081" spans="1:23" x14ac:dyDescent="0.3">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VLOOKUP($M2081,People!$A$2:$B$5, 2, FALSE)</f>
        <v>Anna Andreadi</v>
      </c>
      <c r="W2081" s="3" t="str">
        <f>IFERROR(VLOOKUP($B2081, 'Returns'!$A$2:$B$801, 2, FALSE), "No")</f>
        <v>No</v>
      </c>
    </row>
    <row r="2082" spans="1:23" x14ac:dyDescent="0.3">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VLOOKUP($M2082,People!$A$2:$B$5, 2, FALSE)</f>
        <v>Anna Andreadi</v>
      </c>
      <c r="W2082" s="3" t="str">
        <f>IFERROR(VLOOKUP($B2082, 'Returns'!$A$2:$B$801, 2, FALSE), "No")</f>
        <v>No</v>
      </c>
    </row>
    <row r="2083" spans="1:23" x14ac:dyDescent="0.3">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VLOOKUP($M2083,People!$A$2:$B$5, 2, FALSE)</f>
        <v>Anna Andreadi</v>
      </c>
      <c r="W2083" s="3" t="str">
        <f>IFERROR(VLOOKUP($B2083, 'Returns'!$A$2:$B$801, 2, FALSE), "No")</f>
        <v>No</v>
      </c>
    </row>
    <row r="2084" spans="1:23" x14ac:dyDescent="0.3">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VLOOKUP($M2084,People!$A$2:$B$5, 2, FALSE)</f>
        <v>Anna Andreadi</v>
      </c>
      <c r="W2084" s="3" t="str">
        <f>IFERROR(VLOOKUP($B2084, 'Returns'!$A$2:$B$801, 2, FALSE), "No")</f>
        <v>No</v>
      </c>
    </row>
    <row r="2085" spans="1:23" x14ac:dyDescent="0.3">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VLOOKUP($M2085,People!$A$2:$B$5, 2, FALSE)</f>
        <v>Kelly Williams</v>
      </c>
      <c r="W2085" s="3" t="str">
        <f>IFERROR(VLOOKUP($B2085, 'Returns'!$A$2:$B$801, 2, FALSE), "No")</f>
        <v>No</v>
      </c>
    </row>
    <row r="2086" spans="1:23" x14ac:dyDescent="0.3">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VLOOKUP($M2086,People!$A$2:$B$5, 2, FALSE)</f>
        <v>Chuck Magee</v>
      </c>
      <c r="W2086" s="3" t="str">
        <f>IFERROR(VLOOKUP($B2086, 'Returns'!$A$2:$B$801, 2, FALSE), "No")</f>
        <v>No</v>
      </c>
    </row>
    <row r="2087" spans="1:23" x14ac:dyDescent="0.3">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VLOOKUP($M2087,People!$A$2:$B$5, 2, FALSE)</f>
        <v>Chuck Magee</v>
      </c>
      <c r="W2087" s="3" t="str">
        <f>IFERROR(VLOOKUP($B2087, 'Returns'!$A$2:$B$801, 2, FALSE), "No")</f>
        <v>No</v>
      </c>
    </row>
    <row r="2088" spans="1:23" x14ac:dyDescent="0.3">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VLOOKUP($M2088,People!$A$2:$B$5, 2, FALSE)</f>
        <v>Chuck Magee</v>
      </c>
      <c r="W2088" s="3" t="str">
        <f>IFERROR(VLOOKUP($B2088, 'Returns'!$A$2:$B$801, 2, FALSE), "No")</f>
        <v>No</v>
      </c>
    </row>
    <row r="2089" spans="1:23" x14ac:dyDescent="0.3">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VLOOKUP($M2089,People!$A$2:$B$5, 2, FALSE)</f>
        <v>Chuck Magee</v>
      </c>
      <c r="W2089" s="3" t="str">
        <f>IFERROR(VLOOKUP($B2089, 'Returns'!$A$2:$B$801, 2, FALSE), "No")</f>
        <v>No</v>
      </c>
    </row>
    <row r="2090" spans="1:23" x14ac:dyDescent="0.3">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VLOOKUP($M2090,People!$A$2:$B$5, 2, FALSE)</f>
        <v>Chuck Magee</v>
      </c>
      <c r="W2090" s="3" t="str">
        <f>IFERROR(VLOOKUP($B2090, 'Returns'!$A$2:$B$801, 2, FALSE), "No")</f>
        <v>No</v>
      </c>
    </row>
    <row r="2091" spans="1:23" x14ac:dyDescent="0.3">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VLOOKUP($M2091,People!$A$2:$B$5, 2, FALSE)</f>
        <v>Anna Andreadi</v>
      </c>
      <c r="W2091" s="3" t="str">
        <f>IFERROR(VLOOKUP($B2091, 'Returns'!$A$2:$B$801, 2, FALSE), "No")</f>
        <v>No</v>
      </c>
    </row>
    <row r="2092" spans="1:23" x14ac:dyDescent="0.3">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VLOOKUP($M2092,People!$A$2:$B$5, 2, FALSE)</f>
        <v>Chuck Magee</v>
      </c>
      <c r="W2092" s="3" t="str">
        <f>IFERROR(VLOOKUP($B2092, 'Returns'!$A$2:$B$801, 2, FALSE), "No")</f>
        <v>Yes</v>
      </c>
    </row>
    <row r="2093" spans="1:23" x14ac:dyDescent="0.3">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VLOOKUP($M2093,People!$A$2:$B$5, 2, FALSE)</f>
        <v>Chuck Magee</v>
      </c>
      <c r="W2093" s="3" t="str">
        <f>IFERROR(VLOOKUP($B2093, 'Returns'!$A$2:$B$801, 2, FALSE), "No")</f>
        <v>Yes</v>
      </c>
    </row>
    <row r="2094" spans="1:23" x14ac:dyDescent="0.3">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VLOOKUP($M2094,People!$A$2:$B$5, 2, FALSE)</f>
        <v>Kelly Williams</v>
      </c>
      <c r="W2094" s="3" t="str">
        <f>IFERROR(VLOOKUP($B2094, 'Returns'!$A$2:$B$801, 2, FALSE), "No")</f>
        <v>No</v>
      </c>
    </row>
    <row r="2095" spans="1:23" x14ac:dyDescent="0.3">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VLOOKUP($M2095,People!$A$2:$B$5, 2, FALSE)</f>
        <v>Anna Andreadi</v>
      </c>
      <c r="W2095" s="3" t="str">
        <f>IFERROR(VLOOKUP($B2095, 'Returns'!$A$2:$B$801, 2, FALSE), "No")</f>
        <v>No</v>
      </c>
    </row>
    <row r="2096" spans="1:23" x14ac:dyDescent="0.3">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VLOOKUP($M2096,People!$A$2:$B$5, 2, FALSE)</f>
        <v>Cassandra Brandow</v>
      </c>
      <c r="W2096" s="3" t="str">
        <f>IFERROR(VLOOKUP($B2096, 'Returns'!$A$2:$B$801, 2, FALSE), "No")</f>
        <v>No</v>
      </c>
    </row>
    <row r="2097" spans="1:23" x14ac:dyDescent="0.3">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VLOOKUP($M2097,People!$A$2:$B$5, 2, FALSE)</f>
        <v>Cassandra Brandow</v>
      </c>
      <c r="W2097" s="3" t="str">
        <f>IFERROR(VLOOKUP($B2097, 'Returns'!$A$2:$B$801, 2, FALSE), "No")</f>
        <v>No</v>
      </c>
    </row>
    <row r="2098" spans="1:23" x14ac:dyDescent="0.3">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VLOOKUP($M2098,People!$A$2:$B$5, 2, FALSE)</f>
        <v>Cassandra Brandow</v>
      </c>
      <c r="W2098" s="3" t="str">
        <f>IFERROR(VLOOKUP($B2098, 'Returns'!$A$2:$B$801, 2, FALSE), "No")</f>
        <v>No</v>
      </c>
    </row>
    <row r="2099" spans="1:23" x14ac:dyDescent="0.3">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VLOOKUP($M2099,People!$A$2:$B$5, 2, FALSE)</f>
        <v>Cassandra Brandow</v>
      </c>
      <c r="W2099" s="3" t="str">
        <f>IFERROR(VLOOKUP($B2099, 'Returns'!$A$2:$B$801, 2, FALSE), "No")</f>
        <v>No</v>
      </c>
    </row>
    <row r="2100" spans="1:23" x14ac:dyDescent="0.3">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VLOOKUP($M2100,People!$A$2:$B$5, 2, FALSE)</f>
        <v>Anna Andreadi</v>
      </c>
      <c r="W2100" s="3" t="str">
        <f>IFERROR(VLOOKUP($B2100, 'Returns'!$A$2:$B$801, 2, FALSE), "No")</f>
        <v>Yes</v>
      </c>
    </row>
    <row r="2101" spans="1:23" x14ac:dyDescent="0.3">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VLOOKUP($M2101,People!$A$2:$B$5, 2, FALSE)</f>
        <v>Anna Andreadi</v>
      </c>
      <c r="W2101" s="3" t="str">
        <f>IFERROR(VLOOKUP($B2101, 'Returns'!$A$2:$B$801, 2, FALSE), "No")</f>
        <v>Yes</v>
      </c>
    </row>
    <row r="2102" spans="1:23" x14ac:dyDescent="0.3">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VLOOKUP($M2102,People!$A$2:$B$5, 2, FALSE)</f>
        <v>Anna Andreadi</v>
      </c>
      <c r="W2102" s="3" t="str">
        <f>IFERROR(VLOOKUP($B2102, 'Returns'!$A$2:$B$801, 2, FALSE), "No")</f>
        <v>No</v>
      </c>
    </row>
    <row r="2103" spans="1:23" x14ac:dyDescent="0.3">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VLOOKUP($M2103,People!$A$2:$B$5, 2, FALSE)</f>
        <v>Anna Andreadi</v>
      </c>
      <c r="W2103" s="3" t="str">
        <f>IFERROR(VLOOKUP($B2103, 'Returns'!$A$2:$B$801, 2, FALSE), "No")</f>
        <v>No</v>
      </c>
    </row>
    <row r="2104" spans="1:23" x14ac:dyDescent="0.3">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VLOOKUP($M2104,People!$A$2:$B$5, 2, FALSE)</f>
        <v>Anna Andreadi</v>
      </c>
      <c r="W2104" s="3" t="str">
        <f>IFERROR(VLOOKUP($B2104, 'Returns'!$A$2:$B$801, 2, FALSE), "No")</f>
        <v>No</v>
      </c>
    </row>
    <row r="2105" spans="1:23" x14ac:dyDescent="0.3">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VLOOKUP($M2105,People!$A$2:$B$5, 2, FALSE)</f>
        <v>Chuck Magee</v>
      </c>
      <c r="W2105" s="3" t="str">
        <f>IFERROR(VLOOKUP($B2105, 'Returns'!$A$2:$B$801, 2, FALSE), "No")</f>
        <v>No</v>
      </c>
    </row>
    <row r="2106" spans="1:23" x14ac:dyDescent="0.3">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VLOOKUP($M2106,People!$A$2:$B$5, 2, FALSE)</f>
        <v>Chuck Magee</v>
      </c>
      <c r="W2106" s="3" t="str">
        <f>IFERROR(VLOOKUP($B2106, 'Returns'!$A$2:$B$801, 2, FALSE), "No")</f>
        <v>No</v>
      </c>
    </row>
    <row r="2107" spans="1:23" x14ac:dyDescent="0.3">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VLOOKUP($M2107,People!$A$2:$B$5, 2, FALSE)</f>
        <v>Cassandra Brandow</v>
      </c>
      <c r="W2107" s="3" t="str">
        <f>IFERROR(VLOOKUP($B2107, 'Returns'!$A$2:$B$801, 2, FALSE), "No")</f>
        <v>No</v>
      </c>
    </row>
    <row r="2108" spans="1:23" x14ac:dyDescent="0.3">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VLOOKUP($M2108,People!$A$2:$B$5, 2, FALSE)</f>
        <v>Kelly Williams</v>
      </c>
      <c r="W2108" s="3" t="str">
        <f>IFERROR(VLOOKUP($B2108, 'Returns'!$A$2:$B$801, 2, FALSE), "No")</f>
        <v>No</v>
      </c>
    </row>
    <row r="2109" spans="1:23" x14ac:dyDescent="0.3">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VLOOKUP($M2109,People!$A$2:$B$5, 2, FALSE)</f>
        <v>Anna Andreadi</v>
      </c>
      <c r="W2109" s="3" t="str">
        <f>IFERROR(VLOOKUP($B2109, 'Returns'!$A$2:$B$801, 2, FALSE), "No")</f>
        <v>Yes</v>
      </c>
    </row>
    <row r="2110" spans="1:23" x14ac:dyDescent="0.3">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VLOOKUP($M2110,People!$A$2:$B$5, 2, FALSE)</f>
        <v>Anna Andreadi</v>
      </c>
      <c r="W2110" s="3" t="str">
        <f>IFERROR(VLOOKUP($B2110, 'Returns'!$A$2:$B$801, 2, FALSE), "No")</f>
        <v>Yes</v>
      </c>
    </row>
    <row r="2111" spans="1:23" x14ac:dyDescent="0.3">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VLOOKUP($M2111,People!$A$2:$B$5, 2, FALSE)</f>
        <v>Anna Andreadi</v>
      </c>
      <c r="W2111" s="3" t="str">
        <f>IFERROR(VLOOKUP($B2111, 'Returns'!$A$2:$B$801, 2, FALSE), "No")</f>
        <v>Yes</v>
      </c>
    </row>
    <row r="2112" spans="1:23" x14ac:dyDescent="0.3">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VLOOKUP($M2112,People!$A$2:$B$5, 2, FALSE)</f>
        <v>Anna Andreadi</v>
      </c>
      <c r="W2112" s="3" t="str">
        <f>IFERROR(VLOOKUP($B2112, 'Returns'!$A$2:$B$801, 2, FALSE), "No")</f>
        <v>Yes</v>
      </c>
    </row>
    <row r="2113" spans="1:23" x14ac:dyDescent="0.3">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VLOOKUP($M2113,People!$A$2:$B$5, 2, FALSE)</f>
        <v>Anna Andreadi</v>
      </c>
      <c r="W2113" s="3" t="str">
        <f>IFERROR(VLOOKUP($B2113, 'Returns'!$A$2:$B$801, 2, FALSE), "No")</f>
        <v>Yes</v>
      </c>
    </row>
    <row r="2114" spans="1:23" x14ac:dyDescent="0.3">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VLOOKUP($M2114,People!$A$2:$B$5, 2, FALSE)</f>
        <v>Anna Andreadi</v>
      </c>
      <c r="W2114" s="3" t="str">
        <f>IFERROR(VLOOKUP($B2114, 'Returns'!$A$2:$B$801, 2, FALSE), "No")</f>
        <v>Yes</v>
      </c>
    </row>
    <row r="2115" spans="1:23" x14ac:dyDescent="0.3">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VLOOKUP($M2115,People!$A$2:$B$5, 2, FALSE)</f>
        <v>Anna Andreadi</v>
      </c>
      <c r="W2115" s="3" t="str">
        <f>IFERROR(VLOOKUP($B2115, 'Returns'!$A$2:$B$801, 2, FALSE), "No")</f>
        <v>Yes</v>
      </c>
    </row>
    <row r="2116" spans="1:23" x14ac:dyDescent="0.3">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VLOOKUP($M2116,People!$A$2:$B$5, 2, FALSE)</f>
        <v>Anna Andreadi</v>
      </c>
      <c r="W2116" s="3" t="str">
        <f>IFERROR(VLOOKUP($B2116, 'Returns'!$A$2:$B$801, 2, FALSE), "No")</f>
        <v>Yes</v>
      </c>
    </row>
    <row r="2117" spans="1:23" x14ac:dyDescent="0.3">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VLOOKUP($M2117,People!$A$2:$B$5, 2, FALSE)</f>
        <v>Anna Andreadi</v>
      </c>
      <c r="W2117" s="3" t="str">
        <f>IFERROR(VLOOKUP($B2117, 'Returns'!$A$2:$B$801, 2, FALSE), "No")</f>
        <v>Yes</v>
      </c>
    </row>
    <row r="2118" spans="1:23" x14ac:dyDescent="0.3">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VLOOKUP($M2118,People!$A$2:$B$5, 2, FALSE)</f>
        <v>Chuck Magee</v>
      </c>
      <c r="W2118" s="3" t="str">
        <f>IFERROR(VLOOKUP($B2118, 'Returns'!$A$2:$B$801, 2, FALSE), "No")</f>
        <v>No</v>
      </c>
    </row>
    <row r="2119" spans="1:23" x14ac:dyDescent="0.3">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VLOOKUP($M2119,People!$A$2:$B$5, 2, FALSE)</f>
        <v>Anna Andreadi</v>
      </c>
      <c r="W2119" s="3" t="str">
        <f>IFERROR(VLOOKUP($B2119, 'Returns'!$A$2:$B$801, 2, FALSE), "No")</f>
        <v>No</v>
      </c>
    </row>
    <row r="2120" spans="1:23" x14ac:dyDescent="0.3">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VLOOKUP($M2120,People!$A$2:$B$5, 2, FALSE)</f>
        <v>Anna Andreadi</v>
      </c>
      <c r="W2120" s="3" t="str">
        <f>IFERROR(VLOOKUP($B2120, 'Returns'!$A$2:$B$801, 2, FALSE), "No")</f>
        <v>No</v>
      </c>
    </row>
    <row r="2121" spans="1:23" x14ac:dyDescent="0.3">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VLOOKUP($M2121,People!$A$2:$B$5, 2, FALSE)</f>
        <v>Anna Andreadi</v>
      </c>
      <c r="W2121" s="3" t="str">
        <f>IFERROR(VLOOKUP($B2121, 'Returns'!$A$2:$B$801, 2, FALSE), "No")</f>
        <v>No</v>
      </c>
    </row>
    <row r="2122" spans="1:23" x14ac:dyDescent="0.3">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VLOOKUP($M2122,People!$A$2:$B$5, 2, FALSE)</f>
        <v>Cassandra Brandow</v>
      </c>
      <c r="W2122" s="3" t="str">
        <f>IFERROR(VLOOKUP($B2122, 'Returns'!$A$2:$B$801, 2, FALSE), "No")</f>
        <v>No</v>
      </c>
    </row>
    <row r="2123" spans="1:23" x14ac:dyDescent="0.3">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VLOOKUP($M2123,People!$A$2:$B$5, 2, FALSE)</f>
        <v>Anna Andreadi</v>
      </c>
      <c r="W2123" s="3" t="str">
        <f>IFERROR(VLOOKUP($B2123, 'Returns'!$A$2:$B$801, 2, FALSE), "No")</f>
        <v>No</v>
      </c>
    </row>
    <row r="2124" spans="1:23" x14ac:dyDescent="0.3">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VLOOKUP($M2124,People!$A$2:$B$5, 2, FALSE)</f>
        <v>Kelly Williams</v>
      </c>
      <c r="W2124" s="3" t="str">
        <f>IFERROR(VLOOKUP($B2124, 'Returns'!$A$2:$B$801, 2, FALSE), "No")</f>
        <v>No</v>
      </c>
    </row>
    <row r="2125" spans="1:23" x14ac:dyDescent="0.3">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VLOOKUP($M2125,People!$A$2:$B$5, 2, FALSE)</f>
        <v>Kelly Williams</v>
      </c>
      <c r="W2125" s="3" t="str">
        <f>IFERROR(VLOOKUP($B2125, 'Returns'!$A$2:$B$801, 2, FALSE), "No")</f>
        <v>No</v>
      </c>
    </row>
    <row r="2126" spans="1:23" x14ac:dyDescent="0.3">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VLOOKUP($M2126,People!$A$2:$B$5, 2, FALSE)</f>
        <v>Chuck Magee</v>
      </c>
      <c r="W2126" s="3" t="str">
        <f>IFERROR(VLOOKUP($B2126, 'Returns'!$A$2:$B$801, 2, FALSE), "No")</f>
        <v>No</v>
      </c>
    </row>
    <row r="2127" spans="1:23" x14ac:dyDescent="0.3">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VLOOKUP($M2127,People!$A$2:$B$5, 2, FALSE)</f>
        <v>Chuck Magee</v>
      </c>
      <c r="W2127" s="3" t="str">
        <f>IFERROR(VLOOKUP($B2127, 'Returns'!$A$2:$B$801, 2, FALSE), "No")</f>
        <v>No</v>
      </c>
    </row>
    <row r="2128" spans="1:23" x14ac:dyDescent="0.3">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VLOOKUP($M2128,People!$A$2:$B$5, 2, FALSE)</f>
        <v>Chuck Magee</v>
      </c>
      <c r="W2128" s="3" t="str">
        <f>IFERROR(VLOOKUP($B2128, 'Returns'!$A$2:$B$801, 2, FALSE), "No")</f>
        <v>No</v>
      </c>
    </row>
    <row r="2129" spans="1:23" x14ac:dyDescent="0.3">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VLOOKUP($M2129,People!$A$2:$B$5, 2, FALSE)</f>
        <v>Chuck Magee</v>
      </c>
      <c r="W2129" s="3" t="str">
        <f>IFERROR(VLOOKUP($B2129, 'Returns'!$A$2:$B$801, 2, FALSE), "No")</f>
        <v>No</v>
      </c>
    </row>
    <row r="2130" spans="1:23" x14ac:dyDescent="0.3">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VLOOKUP($M2130,People!$A$2:$B$5, 2, FALSE)</f>
        <v>Chuck Magee</v>
      </c>
      <c r="W2130" s="3" t="str">
        <f>IFERROR(VLOOKUP($B2130, 'Returns'!$A$2:$B$801, 2, FALSE), "No")</f>
        <v>No</v>
      </c>
    </row>
    <row r="2131" spans="1:23" x14ac:dyDescent="0.3">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VLOOKUP($M2131,People!$A$2:$B$5, 2, FALSE)</f>
        <v>Chuck Magee</v>
      </c>
      <c r="W2131" s="3" t="str">
        <f>IFERROR(VLOOKUP($B2131, 'Returns'!$A$2:$B$801, 2, FALSE), "No")</f>
        <v>No</v>
      </c>
    </row>
    <row r="2132" spans="1:23" x14ac:dyDescent="0.3">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VLOOKUP($M2132,People!$A$2:$B$5, 2, FALSE)</f>
        <v>Chuck Magee</v>
      </c>
      <c r="W2132" s="3" t="str">
        <f>IFERROR(VLOOKUP($B2132, 'Returns'!$A$2:$B$801, 2, FALSE), "No")</f>
        <v>No</v>
      </c>
    </row>
    <row r="2133" spans="1:23" x14ac:dyDescent="0.3">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VLOOKUP($M2133,People!$A$2:$B$5, 2, FALSE)</f>
        <v>Chuck Magee</v>
      </c>
      <c r="W2133" s="3" t="str">
        <f>IFERROR(VLOOKUP($B2133, 'Returns'!$A$2:$B$801, 2, FALSE), "No")</f>
        <v>No</v>
      </c>
    </row>
    <row r="2134" spans="1:23" x14ac:dyDescent="0.3">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VLOOKUP($M2134,People!$A$2:$B$5, 2, FALSE)</f>
        <v>Chuck Magee</v>
      </c>
      <c r="W2134" s="3" t="str">
        <f>IFERROR(VLOOKUP($B2134, 'Returns'!$A$2:$B$801, 2, FALSE), "No")</f>
        <v>No</v>
      </c>
    </row>
    <row r="2135" spans="1:23" x14ac:dyDescent="0.3">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VLOOKUP($M2135,People!$A$2:$B$5, 2, FALSE)</f>
        <v>Chuck Magee</v>
      </c>
      <c r="W2135" s="3" t="str">
        <f>IFERROR(VLOOKUP($B2135, 'Returns'!$A$2:$B$801, 2, FALSE), "No")</f>
        <v>No</v>
      </c>
    </row>
    <row r="2136" spans="1:23" x14ac:dyDescent="0.3">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VLOOKUP($M2136,People!$A$2:$B$5, 2, FALSE)</f>
        <v>Chuck Magee</v>
      </c>
      <c r="W2136" s="3" t="str">
        <f>IFERROR(VLOOKUP($B2136, 'Returns'!$A$2:$B$801, 2, FALSE), "No")</f>
        <v>No</v>
      </c>
    </row>
    <row r="2137" spans="1:23" x14ac:dyDescent="0.3">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VLOOKUP($M2137,People!$A$2:$B$5, 2, FALSE)</f>
        <v>Chuck Magee</v>
      </c>
      <c r="W2137" s="3" t="str">
        <f>IFERROR(VLOOKUP($B2137, 'Returns'!$A$2:$B$801, 2, FALSE), "No")</f>
        <v>No</v>
      </c>
    </row>
    <row r="2138" spans="1:23" x14ac:dyDescent="0.3">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VLOOKUP($M2138,People!$A$2:$B$5, 2, FALSE)</f>
        <v>Kelly Williams</v>
      </c>
      <c r="W2138" s="3" t="str">
        <f>IFERROR(VLOOKUP($B2138, 'Returns'!$A$2:$B$801, 2, FALSE), "No")</f>
        <v>No</v>
      </c>
    </row>
    <row r="2139" spans="1:23" x14ac:dyDescent="0.3">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VLOOKUP($M2139,People!$A$2:$B$5, 2, FALSE)</f>
        <v>Kelly Williams</v>
      </c>
      <c r="W2139" s="3" t="str">
        <f>IFERROR(VLOOKUP($B2139, 'Returns'!$A$2:$B$801, 2, FALSE), "No")</f>
        <v>No</v>
      </c>
    </row>
    <row r="2140" spans="1:23" x14ac:dyDescent="0.3">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VLOOKUP($M2140,People!$A$2:$B$5, 2, FALSE)</f>
        <v>Chuck Magee</v>
      </c>
      <c r="W2140" s="3" t="str">
        <f>IFERROR(VLOOKUP($B2140, 'Returns'!$A$2:$B$801, 2, FALSE), "No")</f>
        <v>No</v>
      </c>
    </row>
    <row r="2141" spans="1:23" x14ac:dyDescent="0.3">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VLOOKUP($M2141,People!$A$2:$B$5, 2, FALSE)</f>
        <v>Chuck Magee</v>
      </c>
      <c r="W2141" s="3" t="str">
        <f>IFERROR(VLOOKUP($B2141, 'Returns'!$A$2:$B$801, 2, FALSE), "No")</f>
        <v>No</v>
      </c>
    </row>
    <row r="2142" spans="1:23" x14ac:dyDescent="0.3">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VLOOKUP($M2142,People!$A$2:$B$5, 2, FALSE)</f>
        <v>Chuck Magee</v>
      </c>
      <c r="W2142" s="3" t="str">
        <f>IFERROR(VLOOKUP($B2142, 'Returns'!$A$2:$B$801, 2, FALSE), "No")</f>
        <v>No</v>
      </c>
    </row>
    <row r="2143" spans="1:23" x14ac:dyDescent="0.3">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VLOOKUP($M2143,People!$A$2:$B$5, 2, FALSE)</f>
        <v>Chuck Magee</v>
      </c>
      <c r="W2143" s="3" t="str">
        <f>IFERROR(VLOOKUP($B2143, 'Returns'!$A$2:$B$801, 2, FALSE), "No")</f>
        <v>No</v>
      </c>
    </row>
    <row r="2144" spans="1:23" x14ac:dyDescent="0.3">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VLOOKUP($M2144,People!$A$2:$B$5, 2, FALSE)</f>
        <v>Chuck Magee</v>
      </c>
      <c r="W2144" s="3" t="str">
        <f>IFERROR(VLOOKUP($B2144, 'Returns'!$A$2:$B$801, 2, FALSE), "No")</f>
        <v>No</v>
      </c>
    </row>
    <row r="2145" spans="1:23" x14ac:dyDescent="0.3">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VLOOKUP($M2145,People!$A$2:$B$5, 2, FALSE)</f>
        <v>Chuck Magee</v>
      </c>
      <c r="W2145" s="3" t="str">
        <f>IFERROR(VLOOKUP($B2145, 'Returns'!$A$2:$B$801, 2, FALSE), "No")</f>
        <v>No</v>
      </c>
    </row>
    <row r="2146" spans="1:23" x14ac:dyDescent="0.3">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VLOOKUP($M2146,People!$A$2:$B$5, 2, FALSE)</f>
        <v>Chuck Magee</v>
      </c>
      <c r="W2146" s="3" t="str">
        <f>IFERROR(VLOOKUP($B2146, 'Returns'!$A$2:$B$801, 2, FALSE), "No")</f>
        <v>No</v>
      </c>
    </row>
    <row r="2147" spans="1:23" x14ac:dyDescent="0.3">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VLOOKUP($M2147,People!$A$2:$B$5, 2, FALSE)</f>
        <v>Chuck Magee</v>
      </c>
      <c r="W2147" s="3" t="str">
        <f>IFERROR(VLOOKUP($B2147, 'Returns'!$A$2:$B$801, 2, FALSE), "No")</f>
        <v>Yes</v>
      </c>
    </row>
    <row r="2148" spans="1:23" x14ac:dyDescent="0.3">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VLOOKUP($M2148,People!$A$2:$B$5, 2, FALSE)</f>
        <v>Chuck Magee</v>
      </c>
      <c r="W2148" s="3" t="str">
        <f>IFERROR(VLOOKUP($B2148, 'Returns'!$A$2:$B$801, 2, FALSE), "No")</f>
        <v>Yes</v>
      </c>
    </row>
    <row r="2149" spans="1:23" x14ac:dyDescent="0.3">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VLOOKUP($M2149,People!$A$2:$B$5, 2, FALSE)</f>
        <v>Chuck Magee</v>
      </c>
      <c r="W2149" s="3" t="str">
        <f>IFERROR(VLOOKUP($B2149, 'Returns'!$A$2:$B$801, 2, FALSE), "No")</f>
        <v>Yes</v>
      </c>
    </row>
    <row r="2150" spans="1:23" x14ac:dyDescent="0.3">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VLOOKUP($M2150,People!$A$2:$B$5, 2, FALSE)</f>
        <v>Anna Andreadi</v>
      </c>
      <c r="W2150" s="3" t="str">
        <f>IFERROR(VLOOKUP($B2150, 'Returns'!$A$2:$B$801, 2, FALSE), "No")</f>
        <v>No</v>
      </c>
    </row>
    <row r="2151" spans="1:23" x14ac:dyDescent="0.3">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VLOOKUP($M2151,People!$A$2:$B$5, 2, FALSE)</f>
        <v>Chuck Magee</v>
      </c>
      <c r="W2151" s="3" t="str">
        <f>IFERROR(VLOOKUP($B2151, 'Returns'!$A$2:$B$801, 2, FALSE), "No")</f>
        <v>No</v>
      </c>
    </row>
    <row r="2152" spans="1:23" x14ac:dyDescent="0.3">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VLOOKUP($M2152,People!$A$2:$B$5, 2, FALSE)</f>
        <v>Kelly Williams</v>
      </c>
      <c r="W2152" s="3" t="str">
        <f>IFERROR(VLOOKUP($B2152, 'Returns'!$A$2:$B$801, 2, FALSE), "No")</f>
        <v>No</v>
      </c>
    </row>
    <row r="2153" spans="1:23" x14ac:dyDescent="0.3">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VLOOKUP($M2153,People!$A$2:$B$5, 2, FALSE)</f>
        <v>Kelly Williams</v>
      </c>
      <c r="W2153" s="3" t="str">
        <f>IFERROR(VLOOKUP($B2153, 'Returns'!$A$2:$B$801, 2, FALSE), "No")</f>
        <v>No</v>
      </c>
    </row>
    <row r="2154" spans="1:23" x14ac:dyDescent="0.3">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VLOOKUP($M2154,People!$A$2:$B$5, 2, FALSE)</f>
        <v>Chuck Magee</v>
      </c>
      <c r="W2154" s="3" t="str">
        <f>IFERROR(VLOOKUP($B2154, 'Returns'!$A$2:$B$801, 2, FALSE), "No")</f>
        <v>No</v>
      </c>
    </row>
    <row r="2155" spans="1:23" x14ac:dyDescent="0.3">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VLOOKUP($M2155,People!$A$2:$B$5, 2, FALSE)</f>
        <v>Chuck Magee</v>
      </c>
      <c r="W2155" s="3" t="str">
        <f>IFERROR(VLOOKUP($B2155, 'Returns'!$A$2:$B$801, 2, FALSE), "No")</f>
        <v>No</v>
      </c>
    </row>
    <row r="2156" spans="1:23" x14ac:dyDescent="0.3">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VLOOKUP($M2156,People!$A$2:$B$5, 2, FALSE)</f>
        <v>Kelly Williams</v>
      </c>
      <c r="W2156" s="3" t="str">
        <f>IFERROR(VLOOKUP($B2156, 'Returns'!$A$2:$B$801, 2, FALSE), "No")</f>
        <v>No</v>
      </c>
    </row>
    <row r="2157" spans="1:23" x14ac:dyDescent="0.3">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VLOOKUP($M2157,People!$A$2:$B$5, 2, FALSE)</f>
        <v>Anna Andreadi</v>
      </c>
      <c r="W2157" s="3" t="str">
        <f>IFERROR(VLOOKUP($B2157, 'Returns'!$A$2:$B$801, 2, FALSE), "No")</f>
        <v>No</v>
      </c>
    </row>
    <row r="2158" spans="1:23" x14ac:dyDescent="0.3">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VLOOKUP($M2158,People!$A$2:$B$5, 2, FALSE)</f>
        <v>Kelly Williams</v>
      </c>
      <c r="W2158" s="3" t="str">
        <f>IFERROR(VLOOKUP($B2158, 'Returns'!$A$2:$B$801, 2, FALSE), "No")</f>
        <v>No</v>
      </c>
    </row>
    <row r="2159" spans="1:23" x14ac:dyDescent="0.3">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VLOOKUP($M2159,People!$A$2:$B$5, 2, FALSE)</f>
        <v>Kelly Williams</v>
      </c>
      <c r="W2159" s="3" t="str">
        <f>IFERROR(VLOOKUP($B2159, 'Returns'!$A$2:$B$801, 2, FALSE), "No")</f>
        <v>No</v>
      </c>
    </row>
    <row r="2160" spans="1:23" x14ac:dyDescent="0.3">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VLOOKUP($M2160,People!$A$2:$B$5, 2, FALSE)</f>
        <v>Cassandra Brandow</v>
      </c>
      <c r="W2160" s="3" t="str">
        <f>IFERROR(VLOOKUP($B2160, 'Returns'!$A$2:$B$801, 2, FALSE), "No")</f>
        <v>No</v>
      </c>
    </row>
    <row r="2161" spans="1:23" x14ac:dyDescent="0.3">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VLOOKUP($M2161,People!$A$2:$B$5, 2, FALSE)</f>
        <v>Kelly Williams</v>
      </c>
      <c r="W2161" s="3" t="str">
        <f>IFERROR(VLOOKUP($B2161, 'Returns'!$A$2:$B$801, 2, FALSE), "No")</f>
        <v>No</v>
      </c>
    </row>
    <row r="2162" spans="1:23" x14ac:dyDescent="0.3">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VLOOKUP($M2162,People!$A$2:$B$5, 2, FALSE)</f>
        <v>Chuck Magee</v>
      </c>
      <c r="W2162" s="3" t="str">
        <f>IFERROR(VLOOKUP($B2162, 'Returns'!$A$2:$B$801, 2, FALSE), "No")</f>
        <v>No</v>
      </c>
    </row>
    <row r="2163" spans="1:23" x14ac:dyDescent="0.3">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VLOOKUP($M2163,People!$A$2:$B$5, 2, FALSE)</f>
        <v>Anna Andreadi</v>
      </c>
      <c r="W2163" s="3" t="str">
        <f>IFERROR(VLOOKUP($B2163, 'Returns'!$A$2:$B$801, 2, FALSE), "No")</f>
        <v>No</v>
      </c>
    </row>
    <row r="2164" spans="1:23" x14ac:dyDescent="0.3">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VLOOKUP($M2164,People!$A$2:$B$5, 2, FALSE)</f>
        <v>Anna Andreadi</v>
      </c>
      <c r="W2164" s="3" t="str">
        <f>IFERROR(VLOOKUP($B2164, 'Returns'!$A$2:$B$801, 2, FALSE), "No")</f>
        <v>No</v>
      </c>
    </row>
    <row r="2165" spans="1:23" x14ac:dyDescent="0.3">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VLOOKUP($M2165,People!$A$2:$B$5, 2, FALSE)</f>
        <v>Kelly Williams</v>
      </c>
      <c r="W2165" s="3" t="str">
        <f>IFERROR(VLOOKUP($B2165, 'Returns'!$A$2:$B$801, 2, FALSE), "No")</f>
        <v>No</v>
      </c>
    </row>
    <row r="2166" spans="1:23" x14ac:dyDescent="0.3">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VLOOKUP($M2166,People!$A$2:$B$5, 2, FALSE)</f>
        <v>Kelly Williams</v>
      </c>
      <c r="W2166" s="3" t="str">
        <f>IFERROR(VLOOKUP($B2166, 'Returns'!$A$2:$B$801, 2, FALSE), "No")</f>
        <v>No</v>
      </c>
    </row>
    <row r="2167" spans="1:23" x14ac:dyDescent="0.3">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VLOOKUP($M2167,People!$A$2:$B$5, 2, FALSE)</f>
        <v>Kelly Williams</v>
      </c>
      <c r="W2167" s="3" t="str">
        <f>IFERROR(VLOOKUP($B2167, 'Returns'!$A$2:$B$801, 2, FALSE), "No")</f>
        <v>No</v>
      </c>
    </row>
    <row r="2168" spans="1:23" x14ac:dyDescent="0.3">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VLOOKUP($M2168,People!$A$2:$B$5, 2, FALSE)</f>
        <v>Kelly Williams</v>
      </c>
      <c r="W2168" s="3" t="str">
        <f>IFERROR(VLOOKUP($B2168, 'Returns'!$A$2:$B$801, 2, FALSE), "No")</f>
        <v>No</v>
      </c>
    </row>
    <row r="2169" spans="1:23" x14ac:dyDescent="0.3">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VLOOKUP($M2169,People!$A$2:$B$5, 2, FALSE)</f>
        <v>Kelly Williams</v>
      </c>
      <c r="W2169" s="3" t="str">
        <f>IFERROR(VLOOKUP($B2169, 'Returns'!$A$2:$B$801, 2, FALSE), "No")</f>
        <v>No</v>
      </c>
    </row>
    <row r="2170" spans="1:23" x14ac:dyDescent="0.3">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VLOOKUP($M2170,People!$A$2:$B$5, 2, FALSE)</f>
        <v>Chuck Magee</v>
      </c>
      <c r="W2170" s="3" t="str">
        <f>IFERROR(VLOOKUP($B2170, 'Returns'!$A$2:$B$801, 2, FALSE), "No")</f>
        <v>No</v>
      </c>
    </row>
    <row r="2171" spans="1:23" x14ac:dyDescent="0.3">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VLOOKUP($M2171,People!$A$2:$B$5, 2, FALSE)</f>
        <v>Chuck Magee</v>
      </c>
      <c r="W2171" s="3" t="str">
        <f>IFERROR(VLOOKUP($B2171, 'Returns'!$A$2:$B$801, 2, FALSE), "No")</f>
        <v>No</v>
      </c>
    </row>
    <row r="2172" spans="1:23" x14ac:dyDescent="0.3">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VLOOKUP($M2172,People!$A$2:$B$5, 2, FALSE)</f>
        <v>Chuck Magee</v>
      </c>
      <c r="W2172" s="3" t="str">
        <f>IFERROR(VLOOKUP($B2172, 'Returns'!$A$2:$B$801, 2, FALSE), "No")</f>
        <v>No</v>
      </c>
    </row>
    <row r="2173" spans="1:23" x14ac:dyDescent="0.3">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VLOOKUP($M2173,People!$A$2:$B$5, 2, FALSE)</f>
        <v>Kelly Williams</v>
      </c>
      <c r="W2173" s="3" t="str">
        <f>IFERROR(VLOOKUP($B2173, 'Returns'!$A$2:$B$801, 2, FALSE), "No")</f>
        <v>No</v>
      </c>
    </row>
    <row r="2174" spans="1:23" x14ac:dyDescent="0.3">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VLOOKUP($M2174,People!$A$2:$B$5, 2, FALSE)</f>
        <v>Anna Andreadi</v>
      </c>
      <c r="W2174" s="3" t="str">
        <f>IFERROR(VLOOKUP($B2174, 'Returns'!$A$2:$B$801, 2, FALSE), "No")</f>
        <v>No</v>
      </c>
    </row>
    <row r="2175" spans="1:23" x14ac:dyDescent="0.3">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VLOOKUP($M2175,People!$A$2:$B$5, 2, FALSE)</f>
        <v>Kelly Williams</v>
      </c>
      <c r="W2175" s="3" t="str">
        <f>IFERROR(VLOOKUP($B2175, 'Returns'!$A$2:$B$801, 2, FALSE), "No")</f>
        <v>No</v>
      </c>
    </row>
    <row r="2176" spans="1:23" x14ac:dyDescent="0.3">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VLOOKUP($M2176,People!$A$2:$B$5, 2, FALSE)</f>
        <v>Kelly Williams</v>
      </c>
      <c r="W2176" s="3" t="str">
        <f>IFERROR(VLOOKUP($B2176, 'Returns'!$A$2:$B$801, 2, FALSE), "No")</f>
        <v>No</v>
      </c>
    </row>
    <row r="2177" spans="1:23" x14ac:dyDescent="0.3">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VLOOKUP($M2177,People!$A$2:$B$5, 2, FALSE)</f>
        <v>Anna Andreadi</v>
      </c>
      <c r="W2177" s="3" t="str">
        <f>IFERROR(VLOOKUP($B2177, 'Returns'!$A$2:$B$801, 2, FALSE), "No")</f>
        <v>No</v>
      </c>
    </row>
    <row r="2178" spans="1:23" x14ac:dyDescent="0.3">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VLOOKUP($M2178,People!$A$2:$B$5, 2, FALSE)</f>
        <v>Anna Andreadi</v>
      </c>
      <c r="W2178" s="3" t="str">
        <f>IFERROR(VLOOKUP($B2178, 'Returns'!$A$2:$B$801, 2, FALSE), "No")</f>
        <v>No</v>
      </c>
    </row>
    <row r="2179" spans="1:23" x14ac:dyDescent="0.3">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VLOOKUP($M2179,People!$A$2:$B$5, 2, FALSE)</f>
        <v>Anna Andreadi</v>
      </c>
      <c r="W2179" s="3" t="str">
        <f>IFERROR(VLOOKUP($B2179, 'Returns'!$A$2:$B$801, 2, FALSE), "No")</f>
        <v>No</v>
      </c>
    </row>
    <row r="2180" spans="1:23" x14ac:dyDescent="0.3">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VLOOKUP($M2180,People!$A$2:$B$5, 2, FALSE)</f>
        <v>Anna Andreadi</v>
      </c>
      <c r="W2180" s="3" t="str">
        <f>IFERROR(VLOOKUP($B2180, 'Returns'!$A$2:$B$801, 2, FALSE), "No")</f>
        <v>No</v>
      </c>
    </row>
    <row r="2181" spans="1:23" x14ac:dyDescent="0.3">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VLOOKUP($M2181,People!$A$2:$B$5, 2, FALSE)</f>
        <v>Chuck Magee</v>
      </c>
      <c r="W2181" s="3" t="str">
        <f>IFERROR(VLOOKUP($B2181, 'Returns'!$A$2:$B$801, 2, FALSE), "No")</f>
        <v>No</v>
      </c>
    </row>
    <row r="2182" spans="1:23" x14ac:dyDescent="0.3">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VLOOKUP($M2182,People!$A$2:$B$5, 2, FALSE)</f>
        <v>Chuck Magee</v>
      </c>
      <c r="W2182" s="3" t="str">
        <f>IFERROR(VLOOKUP($B2182, 'Returns'!$A$2:$B$801, 2, FALSE), "No")</f>
        <v>No</v>
      </c>
    </row>
    <row r="2183" spans="1:23" x14ac:dyDescent="0.3">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VLOOKUP($M2183,People!$A$2:$B$5, 2, FALSE)</f>
        <v>Chuck Magee</v>
      </c>
      <c r="W2183" s="3" t="str">
        <f>IFERROR(VLOOKUP($B2183, 'Returns'!$A$2:$B$801, 2, FALSE), "No")</f>
        <v>No</v>
      </c>
    </row>
    <row r="2184" spans="1:23" x14ac:dyDescent="0.3">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VLOOKUP($M2184,People!$A$2:$B$5, 2, FALSE)</f>
        <v>Chuck Magee</v>
      </c>
      <c r="W2184" s="3" t="str">
        <f>IFERROR(VLOOKUP($B2184, 'Returns'!$A$2:$B$801, 2, FALSE), "No")</f>
        <v>No</v>
      </c>
    </row>
    <row r="2185" spans="1:23" x14ac:dyDescent="0.3">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VLOOKUP($M2185,People!$A$2:$B$5, 2, FALSE)</f>
        <v>Chuck Magee</v>
      </c>
      <c r="W2185" s="3" t="str">
        <f>IFERROR(VLOOKUP($B2185, 'Returns'!$A$2:$B$801, 2, FALSE), "No")</f>
        <v>No</v>
      </c>
    </row>
    <row r="2186" spans="1:23" x14ac:dyDescent="0.3">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VLOOKUP($M2186,People!$A$2:$B$5, 2, FALSE)</f>
        <v>Chuck Magee</v>
      </c>
      <c r="W2186" s="3" t="str">
        <f>IFERROR(VLOOKUP($B2186, 'Returns'!$A$2:$B$801, 2, FALSE), "No")</f>
        <v>No</v>
      </c>
    </row>
    <row r="2187" spans="1:23" x14ac:dyDescent="0.3">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VLOOKUP($M2187,People!$A$2:$B$5, 2, FALSE)</f>
        <v>Anna Andreadi</v>
      </c>
      <c r="W2187" s="3" t="str">
        <f>IFERROR(VLOOKUP($B2187, 'Returns'!$A$2:$B$801, 2, FALSE), "No")</f>
        <v>No</v>
      </c>
    </row>
    <row r="2188" spans="1:23" x14ac:dyDescent="0.3">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VLOOKUP($M2188,People!$A$2:$B$5, 2, FALSE)</f>
        <v>Cassandra Brandow</v>
      </c>
      <c r="W2188" s="3" t="str">
        <f>IFERROR(VLOOKUP($B2188, 'Returns'!$A$2:$B$801, 2, FALSE), "No")</f>
        <v>No</v>
      </c>
    </row>
    <row r="2189" spans="1:23" x14ac:dyDescent="0.3">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VLOOKUP($M2189,People!$A$2:$B$5, 2, FALSE)</f>
        <v>Kelly Williams</v>
      </c>
      <c r="W2189" s="3" t="str">
        <f>IFERROR(VLOOKUP($B2189, 'Returns'!$A$2:$B$801, 2, FALSE), "No")</f>
        <v>No</v>
      </c>
    </row>
    <row r="2190" spans="1:23" x14ac:dyDescent="0.3">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VLOOKUP($M2190,People!$A$2:$B$5, 2, FALSE)</f>
        <v>Kelly Williams</v>
      </c>
      <c r="W2190" s="3" t="str">
        <f>IFERROR(VLOOKUP($B2190, 'Returns'!$A$2:$B$801, 2, FALSE), "No")</f>
        <v>No</v>
      </c>
    </row>
    <row r="2191" spans="1:23" x14ac:dyDescent="0.3">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VLOOKUP($M2191,People!$A$2:$B$5, 2, FALSE)</f>
        <v>Kelly Williams</v>
      </c>
      <c r="W2191" s="3" t="str">
        <f>IFERROR(VLOOKUP($B2191, 'Returns'!$A$2:$B$801, 2, FALSE), "No")</f>
        <v>No</v>
      </c>
    </row>
    <row r="2192" spans="1:23" x14ac:dyDescent="0.3">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VLOOKUP($M2192,People!$A$2:$B$5, 2, FALSE)</f>
        <v>Anna Andreadi</v>
      </c>
      <c r="W2192" s="3" t="str">
        <f>IFERROR(VLOOKUP($B2192, 'Returns'!$A$2:$B$801, 2, FALSE), "No")</f>
        <v>No</v>
      </c>
    </row>
    <row r="2193" spans="1:23" x14ac:dyDescent="0.3">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VLOOKUP($M2193,People!$A$2:$B$5, 2, FALSE)</f>
        <v>Anna Andreadi</v>
      </c>
      <c r="W2193" s="3" t="str">
        <f>IFERROR(VLOOKUP($B2193, 'Returns'!$A$2:$B$801, 2, FALSE), "No")</f>
        <v>No</v>
      </c>
    </row>
    <row r="2194" spans="1:23" x14ac:dyDescent="0.3">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VLOOKUP($M2194,People!$A$2:$B$5, 2, FALSE)</f>
        <v>Anna Andreadi</v>
      </c>
      <c r="W2194" s="3" t="str">
        <f>IFERROR(VLOOKUP($B2194, 'Returns'!$A$2:$B$801, 2, FALSE), "No")</f>
        <v>No</v>
      </c>
    </row>
    <row r="2195" spans="1:23" x14ac:dyDescent="0.3">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VLOOKUP($M2195,People!$A$2:$B$5, 2, FALSE)</f>
        <v>Anna Andreadi</v>
      </c>
      <c r="W2195" s="3" t="str">
        <f>IFERROR(VLOOKUP($B2195, 'Returns'!$A$2:$B$801, 2, FALSE), "No")</f>
        <v>No</v>
      </c>
    </row>
    <row r="2196" spans="1:23" x14ac:dyDescent="0.3">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VLOOKUP($M2196,People!$A$2:$B$5, 2, FALSE)</f>
        <v>Anna Andreadi</v>
      </c>
      <c r="W2196" s="3" t="str">
        <f>IFERROR(VLOOKUP($B2196, 'Returns'!$A$2:$B$801, 2, FALSE), "No")</f>
        <v>No</v>
      </c>
    </row>
    <row r="2197" spans="1:23" x14ac:dyDescent="0.3">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VLOOKUP($M2197,People!$A$2:$B$5, 2, FALSE)</f>
        <v>Anna Andreadi</v>
      </c>
      <c r="W2197" s="3" t="str">
        <f>IFERROR(VLOOKUP($B2197, 'Returns'!$A$2:$B$801, 2, FALSE), "No")</f>
        <v>No</v>
      </c>
    </row>
    <row r="2198" spans="1:23" x14ac:dyDescent="0.3">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VLOOKUP($M2198,People!$A$2:$B$5, 2, FALSE)</f>
        <v>Cassandra Brandow</v>
      </c>
      <c r="W2198" s="3" t="str">
        <f>IFERROR(VLOOKUP($B2198, 'Returns'!$A$2:$B$801, 2, FALSE), "No")</f>
        <v>Yes</v>
      </c>
    </row>
    <row r="2199" spans="1:23" x14ac:dyDescent="0.3">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VLOOKUP($M2199,People!$A$2:$B$5, 2, FALSE)</f>
        <v>Cassandra Brandow</v>
      </c>
      <c r="W2199" s="3" t="str">
        <f>IFERROR(VLOOKUP($B2199, 'Returns'!$A$2:$B$801, 2, FALSE), "No")</f>
        <v>No</v>
      </c>
    </row>
    <row r="2200" spans="1:23" x14ac:dyDescent="0.3">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VLOOKUP($M2200,People!$A$2:$B$5, 2, FALSE)</f>
        <v>Chuck Magee</v>
      </c>
      <c r="W2200" s="3" t="str">
        <f>IFERROR(VLOOKUP($B2200, 'Returns'!$A$2:$B$801, 2, FALSE), "No")</f>
        <v>No</v>
      </c>
    </row>
    <row r="2201" spans="1:23" x14ac:dyDescent="0.3">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VLOOKUP($M2201,People!$A$2:$B$5, 2, FALSE)</f>
        <v>Chuck Magee</v>
      </c>
      <c r="W2201" s="3" t="str">
        <f>IFERROR(VLOOKUP($B2201, 'Returns'!$A$2:$B$801, 2, FALSE), "No")</f>
        <v>No</v>
      </c>
    </row>
    <row r="2202" spans="1:23" x14ac:dyDescent="0.3">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VLOOKUP($M2202,People!$A$2:$B$5, 2, FALSE)</f>
        <v>Cassandra Brandow</v>
      </c>
      <c r="W2202" s="3" t="str">
        <f>IFERROR(VLOOKUP($B2202, 'Returns'!$A$2:$B$801, 2, FALSE), "No")</f>
        <v>No</v>
      </c>
    </row>
    <row r="2203" spans="1:23" x14ac:dyDescent="0.3">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VLOOKUP($M2203,People!$A$2:$B$5, 2, FALSE)</f>
        <v>Cassandra Brandow</v>
      </c>
      <c r="W2203" s="3" t="str">
        <f>IFERROR(VLOOKUP($B2203, 'Returns'!$A$2:$B$801, 2, FALSE), "No")</f>
        <v>No</v>
      </c>
    </row>
    <row r="2204" spans="1:23" x14ac:dyDescent="0.3">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VLOOKUP($M2204,People!$A$2:$B$5, 2, FALSE)</f>
        <v>Anna Andreadi</v>
      </c>
      <c r="W2204" s="3" t="str">
        <f>IFERROR(VLOOKUP($B2204, 'Returns'!$A$2:$B$801, 2, FALSE), "No")</f>
        <v>No</v>
      </c>
    </row>
    <row r="2205" spans="1:23" x14ac:dyDescent="0.3">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VLOOKUP($M2205,People!$A$2:$B$5, 2, FALSE)</f>
        <v>Anna Andreadi</v>
      </c>
      <c r="W2205" s="3" t="str">
        <f>IFERROR(VLOOKUP($B2205, 'Returns'!$A$2:$B$801, 2, FALSE), "No")</f>
        <v>No</v>
      </c>
    </row>
    <row r="2206" spans="1:23" x14ac:dyDescent="0.3">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VLOOKUP($M2206,People!$A$2:$B$5, 2, FALSE)</f>
        <v>Chuck Magee</v>
      </c>
      <c r="W2206" s="3" t="str">
        <f>IFERROR(VLOOKUP($B2206, 'Returns'!$A$2:$B$801, 2, FALSE), "No")</f>
        <v>No</v>
      </c>
    </row>
    <row r="2207" spans="1:23" x14ac:dyDescent="0.3">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VLOOKUP($M2207,People!$A$2:$B$5, 2, FALSE)</f>
        <v>Cassandra Brandow</v>
      </c>
      <c r="W2207" s="3" t="str">
        <f>IFERROR(VLOOKUP($B2207, 'Returns'!$A$2:$B$801, 2, FALSE), "No")</f>
        <v>No</v>
      </c>
    </row>
    <row r="2208" spans="1:23" x14ac:dyDescent="0.3">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VLOOKUP($M2208,People!$A$2:$B$5, 2, FALSE)</f>
        <v>Kelly Williams</v>
      </c>
      <c r="W2208" s="3" t="str">
        <f>IFERROR(VLOOKUP($B2208, 'Returns'!$A$2:$B$801, 2, FALSE), "No")</f>
        <v>No</v>
      </c>
    </row>
    <row r="2209" spans="1:23" x14ac:dyDescent="0.3">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VLOOKUP($M2209,People!$A$2:$B$5, 2, FALSE)</f>
        <v>Kelly Williams</v>
      </c>
      <c r="W2209" s="3" t="str">
        <f>IFERROR(VLOOKUP($B2209, 'Returns'!$A$2:$B$801, 2, FALSE), "No")</f>
        <v>No</v>
      </c>
    </row>
    <row r="2210" spans="1:23" x14ac:dyDescent="0.3">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VLOOKUP($M2210,People!$A$2:$B$5, 2, FALSE)</f>
        <v>Chuck Magee</v>
      </c>
      <c r="W2210" s="3" t="str">
        <f>IFERROR(VLOOKUP($B2210, 'Returns'!$A$2:$B$801, 2, FALSE), "No")</f>
        <v>No</v>
      </c>
    </row>
    <row r="2211" spans="1:23" x14ac:dyDescent="0.3">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VLOOKUP($M2211,People!$A$2:$B$5, 2, FALSE)</f>
        <v>Chuck Magee</v>
      </c>
      <c r="W2211" s="3" t="str">
        <f>IFERROR(VLOOKUP($B2211, 'Returns'!$A$2:$B$801, 2, FALSE), "No")</f>
        <v>No</v>
      </c>
    </row>
    <row r="2212" spans="1:23" x14ac:dyDescent="0.3">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VLOOKUP($M2212,People!$A$2:$B$5, 2, FALSE)</f>
        <v>Chuck Magee</v>
      </c>
      <c r="W2212" s="3" t="str">
        <f>IFERROR(VLOOKUP($B2212, 'Returns'!$A$2:$B$801, 2, FALSE), "No")</f>
        <v>No</v>
      </c>
    </row>
    <row r="2213" spans="1:23" x14ac:dyDescent="0.3">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VLOOKUP($M2213,People!$A$2:$B$5, 2, FALSE)</f>
        <v>Kelly Williams</v>
      </c>
      <c r="W2213" s="3" t="str">
        <f>IFERROR(VLOOKUP($B2213, 'Returns'!$A$2:$B$801, 2, FALSE), "No")</f>
        <v>No</v>
      </c>
    </row>
    <row r="2214" spans="1:23" x14ac:dyDescent="0.3">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VLOOKUP($M2214,People!$A$2:$B$5, 2, FALSE)</f>
        <v>Chuck Magee</v>
      </c>
      <c r="W2214" s="3" t="str">
        <f>IFERROR(VLOOKUP($B2214, 'Returns'!$A$2:$B$801, 2, FALSE), "No")</f>
        <v>No</v>
      </c>
    </row>
    <row r="2215" spans="1:23" x14ac:dyDescent="0.3">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VLOOKUP($M2215,People!$A$2:$B$5, 2, FALSE)</f>
        <v>Anna Andreadi</v>
      </c>
      <c r="W2215" s="3" t="str">
        <f>IFERROR(VLOOKUP($B2215, 'Returns'!$A$2:$B$801, 2, FALSE), "No")</f>
        <v>No</v>
      </c>
    </row>
    <row r="2216" spans="1:23" x14ac:dyDescent="0.3">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VLOOKUP($M2216,People!$A$2:$B$5, 2, FALSE)</f>
        <v>Anna Andreadi</v>
      </c>
      <c r="W2216" s="3" t="str">
        <f>IFERROR(VLOOKUP($B2216, 'Returns'!$A$2:$B$801, 2, FALSE), "No")</f>
        <v>No</v>
      </c>
    </row>
    <row r="2217" spans="1:23" x14ac:dyDescent="0.3">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VLOOKUP($M2217,People!$A$2:$B$5, 2, FALSE)</f>
        <v>Anna Andreadi</v>
      </c>
      <c r="W2217" s="3" t="str">
        <f>IFERROR(VLOOKUP($B2217, 'Returns'!$A$2:$B$801, 2, FALSE), "No")</f>
        <v>No</v>
      </c>
    </row>
    <row r="2218" spans="1:23" x14ac:dyDescent="0.3">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VLOOKUP($M2218,People!$A$2:$B$5, 2, FALSE)</f>
        <v>Anna Andreadi</v>
      </c>
      <c r="W2218" s="3" t="str">
        <f>IFERROR(VLOOKUP($B2218, 'Returns'!$A$2:$B$801, 2, FALSE), "No")</f>
        <v>No</v>
      </c>
    </row>
    <row r="2219" spans="1:23" x14ac:dyDescent="0.3">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VLOOKUP($M2219,People!$A$2:$B$5, 2, FALSE)</f>
        <v>Cassandra Brandow</v>
      </c>
      <c r="W2219" s="3" t="str">
        <f>IFERROR(VLOOKUP($B2219, 'Returns'!$A$2:$B$801, 2, FALSE), "No")</f>
        <v>No</v>
      </c>
    </row>
    <row r="2220" spans="1:23" x14ac:dyDescent="0.3">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VLOOKUP($M2220,People!$A$2:$B$5, 2, FALSE)</f>
        <v>Anna Andreadi</v>
      </c>
      <c r="W2220" s="3" t="str">
        <f>IFERROR(VLOOKUP($B2220, 'Returns'!$A$2:$B$801, 2, FALSE), "No")</f>
        <v>No</v>
      </c>
    </row>
    <row r="2221" spans="1:23" x14ac:dyDescent="0.3">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VLOOKUP($M2221,People!$A$2:$B$5, 2, FALSE)</f>
        <v>Anna Andreadi</v>
      </c>
      <c r="W2221" s="3" t="str">
        <f>IFERROR(VLOOKUP($B2221, 'Returns'!$A$2:$B$801, 2, FALSE), "No")</f>
        <v>No</v>
      </c>
    </row>
    <row r="2222" spans="1:23" x14ac:dyDescent="0.3">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VLOOKUP($M2222,People!$A$2:$B$5, 2, FALSE)</f>
        <v>Anna Andreadi</v>
      </c>
      <c r="W2222" s="3" t="str">
        <f>IFERROR(VLOOKUP($B2222, 'Returns'!$A$2:$B$801, 2, FALSE), "No")</f>
        <v>No</v>
      </c>
    </row>
    <row r="2223" spans="1:23" x14ac:dyDescent="0.3">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VLOOKUP($M2223,People!$A$2:$B$5, 2, FALSE)</f>
        <v>Chuck Magee</v>
      </c>
      <c r="W2223" s="3" t="str">
        <f>IFERROR(VLOOKUP($B2223, 'Returns'!$A$2:$B$801, 2, FALSE), "No")</f>
        <v>No</v>
      </c>
    </row>
    <row r="2224" spans="1:23" x14ac:dyDescent="0.3">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VLOOKUP($M2224,People!$A$2:$B$5, 2, FALSE)</f>
        <v>Chuck Magee</v>
      </c>
      <c r="W2224" s="3" t="str">
        <f>IFERROR(VLOOKUP($B2224, 'Returns'!$A$2:$B$801, 2, FALSE), "No")</f>
        <v>No</v>
      </c>
    </row>
    <row r="2225" spans="1:23" x14ac:dyDescent="0.3">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VLOOKUP($M2225,People!$A$2:$B$5, 2, FALSE)</f>
        <v>Chuck Magee</v>
      </c>
      <c r="W2225" s="3" t="str">
        <f>IFERROR(VLOOKUP($B2225, 'Returns'!$A$2:$B$801, 2, FALSE), "No")</f>
        <v>No</v>
      </c>
    </row>
    <row r="2226" spans="1:23" x14ac:dyDescent="0.3">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VLOOKUP($M2226,People!$A$2:$B$5, 2, FALSE)</f>
        <v>Chuck Magee</v>
      </c>
      <c r="W2226" s="3" t="str">
        <f>IFERROR(VLOOKUP($B2226, 'Returns'!$A$2:$B$801, 2, FALSE), "No")</f>
        <v>No</v>
      </c>
    </row>
    <row r="2227" spans="1:23" x14ac:dyDescent="0.3">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VLOOKUP($M2227,People!$A$2:$B$5, 2, FALSE)</f>
        <v>Anna Andreadi</v>
      </c>
      <c r="W2227" s="3" t="str">
        <f>IFERROR(VLOOKUP($B2227, 'Returns'!$A$2:$B$801, 2, FALSE), "No")</f>
        <v>No</v>
      </c>
    </row>
    <row r="2228" spans="1:23" x14ac:dyDescent="0.3">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VLOOKUP($M2228,People!$A$2:$B$5, 2, FALSE)</f>
        <v>Kelly Williams</v>
      </c>
      <c r="W2228" s="3" t="str">
        <f>IFERROR(VLOOKUP($B2228, 'Returns'!$A$2:$B$801, 2, FALSE), "No")</f>
        <v>No</v>
      </c>
    </row>
    <row r="2229" spans="1:23" x14ac:dyDescent="0.3">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VLOOKUP($M2229,People!$A$2:$B$5, 2, FALSE)</f>
        <v>Kelly Williams</v>
      </c>
      <c r="W2229" s="3" t="str">
        <f>IFERROR(VLOOKUP($B2229, 'Returns'!$A$2:$B$801, 2, FALSE), "No")</f>
        <v>No</v>
      </c>
    </row>
    <row r="2230" spans="1:23" x14ac:dyDescent="0.3">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VLOOKUP($M2230,People!$A$2:$B$5, 2, FALSE)</f>
        <v>Chuck Magee</v>
      </c>
      <c r="W2230" s="3" t="str">
        <f>IFERROR(VLOOKUP($B2230, 'Returns'!$A$2:$B$801, 2, FALSE), "No")</f>
        <v>No</v>
      </c>
    </row>
    <row r="2231" spans="1:23" x14ac:dyDescent="0.3">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VLOOKUP($M2231,People!$A$2:$B$5, 2, FALSE)</f>
        <v>Anna Andreadi</v>
      </c>
      <c r="W2231" s="3" t="str">
        <f>IFERROR(VLOOKUP($B2231, 'Returns'!$A$2:$B$801, 2, FALSE), "No")</f>
        <v>No</v>
      </c>
    </row>
    <row r="2232" spans="1:23" x14ac:dyDescent="0.3">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VLOOKUP($M2232,People!$A$2:$B$5, 2, FALSE)</f>
        <v>Anna Andreadi</v>
      </c>
      <c r="W2232" s="3" t="str">
        <f>IFERROR(VLOOKUP($B2232, 'Returns'!$A$2:$B$801, 2, FALSE), "No")</f>
        <v>No</v>
      </c>
    </row>
    <row r="2233" spans="1:23" x14ac:dyDescent="0.3">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VLOOKUP($M2233,People!$A$2:$B$5, 2, FALSE)</f>
        <v>Kelly Williams</v>
      </c>
      <c r="W2233" s="3" t="str">
        <f>IFERROR(VLOOKUP($B2233, 'Returns'!$A$2:$B$801, 2, FALSE), "No")</f>
        <v>No</v>
      </c>
    </row>
    <row r="2234" spans="1:23" x14ac:dyDescent="0.3">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VLOOKUP($M2234,People!$A$2:$B$5, 2, FALSE)</f>
        <v>Kelly Williams</v>
      </c>
      <c r="W2234" s="3" t="str">
        <f>IFERROR(VLOOKUP($B2234, 'Returns'!$A$2:$B$801, 2, FALSE), "No")</f>
        <v>No</v>
      </c>
    </row>
    <row r="2235" spans="1:23" x14ac:dyDescent="0.3">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VLOOKUP($M2235,People!$A$2:$B$5, 2, FALSE)</f>
        <v>Anna Andreadi</v>
      </c>
      <c r="W2235" s="3" t="str">
        <f>IFERROR(VLOOKUP($B2235, 'Returns'!$A$2:$B$801, 2, FALSE), "No")</f>
        <v>No</v>
      </c>
    </row>
    <row r="2236" spans="1:23" x14ac:dyDescent="0.3">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VLOOKUP($M2236,People!$A$2:$B$5, 2, FALSE)</f>
        <v>Chuck Magee</v>
      </c>
      <c r="W2236" s="3" t="str">
        <f>IFERROR(VLOOKUP($B2236, 'Returns'!$A$2:$B$801, 2, FALSE), "No")</f>
        <v>No</v>
      </c>
    </row>
    <row r="2237" spans="1:23" x14ac:dyDescent="0.3">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VLOOKUP($M2237,People!$A$2:$B$5, 2, FALSE)</f>
        <v>Kelly Williams</v>
      </c>
      <c r="W2237" s="3" t="str">
        <f>IFERROR(VLOOKUP($B2237, 'Returns'!$A$2:$B$801, 2, FALSE), "No")</f>
        <v>No</v>
      </c>
    </row>
    <row r="2238" spans="1:23" x14ac:dyDescent="0.3">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VLOOKUP($M2238,People!$A$2:$B$5, 2, FALSE)</f>
        <v>Kelly Williams</v>
      </c>
      <c r="W2238" s="3" t="str">
        <f>IFERROR(VLOOKUP($B2238, 'Returns'!$A$2:$B$801, 2, FALSE), "No")</f>
        <v>No</v>
      </c>
    </row>
    <row r="2239" spans="1:23" x14ac:dyDescent="0.3">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VLOOKUP($M2239,People!$A$2:$B$5, 2, FALSE)</f>
        <v>Anna Andreadi</v>
      </c>
      <c r="W2239" s="3" t="str">
        <f>IFERROR(VLOOKUP($B2239, 'Returns'!$A$2:$B$801, 2, FALSE), "No")</f>
        <v>No</v>
      </c>
    </row>
    <row r="2240" spans="1:23" x14ac:dyDescent="0.3">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VLOOKUP($M2240,People!$A$2:$B$5, 2, FALSE)</f>
        <v>Kelly Williams</v>
      </c>
      <c r="W2240" s="3" t="str">
        <f>IFERROR(VLOOKUP($B2240, 'Returns'!$A$2:$B$801, 2, FALSE), "No")</f>
        <v>No</v>
      </c>
    </row>
    <row r="2241" spans="1:23" x14ac:dyDescent="0.3">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VLOOKUP($M2241,People!$A$2:$B$5, 2, FALSE)</f>
        <v>Anna Andreadi</v>
      </c>
      <c r="W2241" s="3" t="str">
        <f>IFERROR(VLOOKUP($B2241, 'Returns'!$A$2:$B$801, 2, FALSE), "No")</f>
        <v>No</v>
      </c>
    </row>
    <row r="2242" spans="1:23" x14ac:dyDescent="0.3">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VLOOKUP($M2242,People!$A$2:$B$5, 2, FALSE)</f>
        <v>Anna Andreadi</v>
      </c>
      <c r="W2242" s="3" t="str">
        <f>IFERROR(VLOOKUP($B2242, 'Returns'!$A$2:$B$801, 2, FALSE), "No")</f>
        <v>No</v>
      </c>
    </row>
    <row r="2243" spans="1:23" x14ac:dyDescent="0.3">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VLOOKUP($M2243,People!$A$2:$B$5, 2, FALSE)</f>
        <v>Chuck Magee</v>
      </c>
      <c r="W2243" s="3" t="str">
        <f>IFERROR(VLOOKUP($B2243, 'Returns'!$A$2:$B$801, 2, FALSE), "No")</f>
        <v>No</v>
      </c>
    </row>
    <row r="2244" spans="1:23" x14ac:dyDescent="0.3">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VLOOKUP($M2244,People!$A$2:$B$5, 2, FALSE)</f>
        <v>Anna Andreadi</v>
      </c>
      <c r="W2244" s="3" t="str">
        <f>IFERROR(VLOOKUP($B2244, 'Returns'!$A$2:$B$801, 2, FALSE), "No")</f>
        <v>Yes</v>
      </c>
    </row>
    <row r="2245" spans="1:23" x14ac:dyDescent="0.3">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VLOOKUP($M2245,People!$A$2:$B$5, 2, FALSE)</f>
        <v>Anna Andreadi</v>
      </c>
      <c r="W2245" s="3" t="str">
        <f>IFERROR(VLOOKUP($B2245, 'Returns'!$A$2:$B$801, 2, FALSE), "No")</f>
        <v>Yes</v>
      </c>
    </row>
    <row r="2246" spans="1:23" x14ac:dyDescent="0.3">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VLOOKUP($M2246,People!$A$2:$B$5, 2, FALSE)</f>
        <v>Anna Andreadi</v>
      </c>
      <c r="W2246" s="3" t="str">
        <f>IFERROR(VLOOKUP($B2246, 'Returns'!$A$2:$B$801, 2, FALSE), "No")</f>
        <v>Yes</v>
      </c>
    </row>
    <row r="2247" spans="1:23" x14ac:dyDescent="0.3">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VLOOKUP($M2247,People!$A$2:$B$5, 2, FALSE)</f>
        <v>Anna Andreadi</v>
      </c>
      <c r="W2247" s="3" t="str">
        <f>IFERROR(VLOOKUP($B2247, 'Returns'!$A$2:$B$801, 2, FALSE), "No")</f>
        <v>Yes</v>
      </c>
    </row>
    <row r="2248" spans="1:23" x14ac:dyDescent="0.3">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VLOOKUP($M2248,People!$A$2:$B$5, 2, FALSE)</f>
        <v>Anna Andreadi</v>
      </c>
      <c r="W2248" s="3" t="str">
        <f>IFERROR(VLOOKUP($B2248, 'Returns'!$A$2:$B$801, 2, FALSE), "No")</f>
        <v>Yes</v>
      </c>
    </row>
    <row r="2249" spans="1:23" x14ac:dyDescent="0.3">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VLOOKUP($M2249,People!$A$2:$B$5, 2, FALSE)</f>
        <v>Anna Andreadi</v>
      </c>
      <c r="W2249" s="3" t="str">
        <f>IFERROR(VLOOKUP($B2249, 'Returns'!$A$2:$B$801, 2, FALSE), "No")</f>
        <v>Yes</v>
      </c>
    </row>
    <row r="2250" spans="1:23" x14ac:dyDescent="0.3">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VLOOKUP($M2250,People!$A$2:$B$5, 2, FALSE)</f>
        <v>Anna Andreadi</v>
      </c>
      <c r="W2250" s="3" t="str">
        <f>IFERROR(VLOOKUP($B2250, 'Returns'!$A$2:$B$801, 2, FALSE), "No")</f>
        <v>Yes</v>
      </c>
    </row>
    <row r="2251" spans="1:23" x14ac:dyDescent="0.3">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VLOOKUP($M2251,People!$A$2:$B$5, 2, FALSE)</f>
        <v>Anna Andreadi</v>
      </c>
      <c r="W2251" s="3" t="str">
        <f>IFERROR(VLOOKUP($B2251, 'Returns'!$A$2:$B$801, 2, FALSE), "No")</f>
        <v>Yes</v>
      </c>
    </row>
    <row r="2252" spans="1:23" x14ac:dyDescent="0.3">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VLOOKUP($M2252,People!$A$2:$B$5, 2, FALSE)</f>
        <v>Anna Andreadi</v>
      </c>
      <c r="W2252" s="3" t="str">
        <f>IFERROR(VLOOKUP($B2252, 'Returns'!$A$2:$B$801, 2, FALSE), "No")</f>
        <v>Yes</v>
      </c>
    </row>
    <row r="2253" spans="1:23" x14ac:dyDescent="0.3">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VLOOKUP($M2253,People!$A$2:$B$5, 2, FALSE)</f>
        <v>Anna Andreadi</v>
      </c>
      <c r="W2253" s="3" t="str">
        <f>IFERROR(VLOOKUP($B2253, 'Returns'!$A$2:$B$801, 2, FALSE), "No")</f>
        <v>Yes</v>
      </c>
    </row>
    <row r="2254" spans="1:23" x14ac:dyDescent="0.3">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VLOOKUP($M2254,People!$A$2:$B$5, 2, FALSE)</f>
        <v>Anna Andreadi</v>
      </c>
      <c r="W2254" s="3" t="str">
        <f>IFERROR(VLOOKUP($B2254, 'Returns'!$A$2:$B$801, 2, FALSE), "No")</f>
        <v>No</v>
      </c>
    </row>
    <row r="2255" spans="1:23" x14ac:dyDescent="0.3">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VLOOKUP($M2255,People!$A$2:$B$5, 2, FALSE)</f>
        <v>Anna Andreadi</v>
      </c>
      <c r="W2255" s="3" t="str">
        <f>IFERROR(VLOOKUP($B2255, 'Returns'!$A$2:$B$801, 2, FALSE), "No")</f>
        <v>No</v>
      </c>
    </row>
    <row r="2256" spans="1:23" x14ac:dyDescent="0.3">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VLOOKUP($M2256,People!$A$2:$B$5, 2, FALSE)</f>
        <v>Anna Andreadi</v>
      </c>
      <c r="W2256" s="3" t="str">
        <f>IFERROR(VLOOKUP($B2256, 'Returns'!$A$2:$B$801, 2, FALSE), "No")</f>
        <v>No</v>
      </c>
    </row>
    <row r="2257" spans="1:23" x14ac:dyDescent="0.3">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VLOOKUP($M2257,People!$A$2:$B$5, 2, FALSE)</f>
        <v>Chuck Magee</v>
      </c>
      <c r="W2257" s="3" t="str">
        <f>IFERROR(VLOOKUP($B2257, 'Returns'!$A$2:$B$801, 2, FALSE), "No")</f>
        <v>No</v>
      </c>
    </row>
    <row r="2258" spans="1:23" x14ac:dyDescent="0.3">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VLOOKUP($M2258,People!$A$2:$B$5, 2, FALSE)</f>
        <v>Chuck Magee</v>
      </c>
      <c r="W2258" s="3" t="str">
        <f>IFERROR(VLOOKUP($B2258, 'Returns'!$A$2:$B$801, 2, FALSE), "No")</f>
        <v>No</v>
      </c>
    </row>
    <row r="2259" spans="1:23" x14ac:dyDescent="0.3">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VLOOKUP($M2259,People!$A$2:$B$5, 2, FALSE)</f>
        <v>Anna Andreadi</v>
      </c>
      <c r="W2259" s="3" t="str">
        <f>IFERROR(VLOOKUP($B2259, 'Returns'!$A$2:$B$801, 2, FALSE), "No")</f>
        <v>No</v>
      </c>
    </row>
    <row r="2260" spans="1:23" x14ac:dyDescent="0.3">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VLOOKUP($M2260,People!$A$2:$B$5, 2, FALSE)</f>
        <v>Anna Andreadi</v>
      </c>
      <c r="W2260" s="3" t="str">
        <f>IFERROR(VLOOKUP($B2260, 'Returns'!$A$2:$B$801, 2, FALSE), "No")</f>
        <v>No</v>
      </c>
    </row>
    <row r="2261" spans="1:23" x14ac:dyDescent="0.3">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VLOOKUP($M2261,People!$A$2:$B$5, 2, FALSE)</f>
        <v>Anna Andreadi</v>
      </c>
      <c r="W2261" s="3" t="str">
        <f>IFERROR(VLOOKUP($B2261, 'Returns'!$A$2:$B$801, 2, FALSE), "No")</f>
        <v>No</v>
      </c>
    </row>
    <row r="2262" spans="1:23" x14ac:dyDescent="0.3">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VLOOKUP($M2262,People!$A$2:$B$5, 2, FALSE)</f>
        <v>Anna Andreadi</v>
      </c>
      <c r="W2262" s="3" t="str">
        <f>IFERROR(VLOOKUP($B2262, 'Returns'!$A$2:$B$801, 2, FALSE), "No")</f>
        <v>No</v>
      </c>
    </row>
    <row r="2263" spans="1:23" x14ac:dyDescent="0.3">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VLOOKUP($M2263,People!$A$2:$B$5, 2, FALSE)</f>
        <v>Chuck Magee</v>
      </c>
      <c r="W2263" s="3" t="str">
        <f>IFERROR(VLOOKUP($B2263, 'Returns'!$A$2:$B$801, 2, FALSE), "No")</f>
        <v>No</v>
      </c>
    </row>
    <row r="2264" spans="1:23" x14ac:dyDescent="0.3">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VLOOKUP($M2264,People!$A$2:$B$5, 2, FALSE)</f>
        <v>Cassandra Brandow</v>
      </c>
      <c r="W2264" s="3" t="str">
        <f>IFERROR(VLOOKUP($B2264, 'Returns'!$A$2:$B$801, 2, FALSE), "No")</f>
        <v>No</v>
      </c>
    </row>
    <row r="2265" spans="1:23" x14ac:dyDescent="0.3">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VLOOKUP($M2265,People!$A$2:$B$5, 2, FALSE)</f>
        <v>Cassandra Brandow</v>
      </c>
      <c r="W2265" s="3" t="str">
        <f>IFERROR(VLOOKUP($B2265, 'Returns'!$A$2:$B$801, 2, FALSE), "No")</f>
        <v>No</v>
      </c>
    </row>
    <row r="2266" spans="1:23" x14ac:dyDescent="0.3">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VLOOKUP($M2266,People!$A$2:$B$5, 2, FALSE)</f>
        <v>Cassandra Brandow</v>
      </c>
      <c r="W2266" s="3" t="str">
        <f>IFERROR(VLOOKUP($B2266, 'Returns'!$A$2:$B$801, 2, FALSE), "No")</f>
        <v>No</v>
      </c>
    </row>
    <row r="2267" spans="1:23" x14ac:dyDescent="0.3">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VLOOKUP($M2267,People!$A$2:$B$5, 2, FALSE)</f>
        <v>Cassandra Brandow</v>
      </c>
      <c r="W2267" s="3" t="str">
        <f>IFERROR(VLOOKUP($B2267, 'Returns'!$A$2:$B$801, 2, FALSE), "No")</f>
        <v>No</v>
      </c>
    </row>
    <row r="2268" spans="1:23" x14ac:dyDescent="0.3">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VLOOKUP($M2268,People!$A$2:$B$5, 2, FALSE)</f>
        <v>Cassandra Brandow</v>
      </c>
      <c r="W2268" s="3" t="str">
        <f>IFERROR(VLOOKUP($B2268, 'Returns'!$A$2:$B$801, 2, FALSE), "No")</f>
        <v>No</v>
      </c>
    </row>
    <row r="2269" spans="1:23" x14ac:dyDescent="0.3">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VLOOKUP($M2269,People!$A$2:$B$5, 2, FALSE)</f>
        <v>Anna Andreadi</v>
      </c>
      <c r="W2269" s="3" t="str">
        <f>IFERROR(VLOOKUP($B2269, 'Returns'!$A$2:$B$801, 2, FALSE), "No")</f>
        <v>No</v>
      </c>
    </row>
    <row r="2270" spans="1:23" x14ac:dyDescent="0.3">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VLOOKUP($M2270,People!$A$2:$B$5, 2, FALSE)</f>
        <v>Chuck Magee</v>
      </c>
      <c r="W2270" s="3" t="str">
        <f>IFERROR(VLOOKUP($B2270, 'Returns'!$A$2:$B$801, 2, FALSE), "No")</f>
        <v>No</v>
      </c>
    </row>
    <row r="2271" spans="1:23" x14ac:dyDescent="0.3">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VLOOKUP($M2271,People!$A$2:$B$5, 2, FALSE)</f>
        <v>Chuck Magee</v>
      </c>
      <c r="W2271" s="3" t="str">
        <f>IFERROR(VLOOKUP($B2271, 'Returns'!$A$2:$B$801, 2, FALSE), "No")</f>
        <v>No</v>
      </c>
    </row>
    <row r="2272" spans="1:23" x14ac:dyDescent="0.3">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VLOOKUP($M2272,People!$A$2:$B$5, 2, FALSE)</f>
        <v>Cassandra Brandow</v>
      </c>
      <c r="W2272" s="3" t="str">
        <f>IFERROR(VLOOKUP($B2272, 'Returns'!$A$2:$B$801, 2, FALSE), "No")</f>
        <v>No</v>
      </c>
    </row>
    <row r="2273" spans="1:23" x14ac:dyDescent="0.3">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VLOOKUP($M2273,People!$A$2:$B$5, 2, FALSE)</f>
        <v>Anna Andreadi</v>
      </c>
      <c r="W2273" s="3" t="str">
        <f>IFERROR(VLOOKUP($B2273, 'Returns'!$A$2:$B$801, 2, FALSE), "No")</f>
        <v>No</v>
      </c>
    </row>
    <row r="2274" spans="1:23" x14ac:dyDescent="0.3">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VLOOKUP($M2274,People!$A$2:$B$5, 2, FALSE)</f>
        <v>Anna Andreadi</v>
      </c>
      <c r="W2274" s="3" t="str">
        <f>IFERROR(VLOOKUP($B2274, 'Returns'!$A$2:$B$801, 2, FALSE), "No")</f>
        <v>No</v>
      </c>
    </row>
    <row r="2275" spans="1:23" x14ac:dyDescent="0.3">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VLOOKUP($M2275,People!$A$2:$B$5, 2, FALSE)</f>
        <v>Anna Andreadi</v>
      </c>
      <c r="W2275" s="3" t="str">
        <f>IFERROR(VLOOKUP($B2275, 'Returns'!$A$2:$B$801, 2, FALSE), "No")</f>
        <v>No</v>
      </c>
    </row>
    <row r="2276" spans="1:23" x14ac:dyDescent="0.3">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VLOOKUP($M2276,People!$A$2:$B$5, 2, FALSE)</f>
        <v>Anna Andreadi</v>
      </c>
      <c r="W2276" s="3" t="str">
        <f>IFERROR(VLOOKUP($B2276, 'Returns'!$A$2:$B$801, 2, FALSE), "No")</f>
        <v>No</v>
      </c>
    </row>
    <row r="2277" spans="1:23" x14ac:dyDescent="0.3">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VLOOKUP($M2277,People!$A$2:$B$5, 2, FALSE)</f>
        <v>Anna Andreadi</v>
      </c>
      <c r="W2277" s="3" t="str">
        <f>IFERROR(VLOOKUP($B2277, 'Returns'!$A$2:$B$801, 2, FALSE), "No")</f>
        <v>No</v>
      </c>
    </row>
    <row r="2278" spans="1:23" x14ac:dyDescent="0.3">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VLOOKUP($M2278,People!$A$2:$B$5, 2, FALSE)</f>
        <v>Cassandra Brandow</v>
      </c>
      <c r="W2278" s="3" t="str">
        <f>IFERROR(VLOOKUP($B2278, 'Returns'!$A$2:$B$801, 2, FALSE), "No")</f>
        <v>No</v>
      </c>
    </row>
    <row r="2279" spans="1:23" x14ac:dyDescent="0.3">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VLOOKUP($M2279,People!$A$2:$B$5, 2, FALSE)</f>
        <v>Cassandra Brandow</v>
      </c>
      <c r="W2279" s="3" t="str">
        <f>IFERROR(VLOOKUP($B2279, 'Returns'!$A$2:$B$801, 2, FALSE), "No")</f>
        <v>No</v>
      </c>
    </row>
    <row r="2280" spans="1:23" x14ac:dyDescent="0.3">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VLOOKUP($M2280,People!$A$2:$B$5, 2, FALSE)</f>
        <v>Cassandra Brandow</v>
      </c>
      <c r="W2280" s="3" t="str">
        <f>IFERROR(VLOOKUP($B2280, 'Returns'!$A$2:$B$801, 2, FALSE), "No")</f>
        <v>No</v>
      </c>
    </row>
    <row r="2281" spans="1:23" x14ac:dyDescent="0.3">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VLOOKUP($M2281,People!$A$2:$B$5, 2, FALSE)</f>
        <v>Anna Andreadi</v>
      </c>
      <c r="W2281" s="3" t="str">
        <f>IFERROR(VLOOKUP($B2281, 'Returns'!$A$2:$B$801, 2, FALSE), "No")</f>
        <v>No</v>
      </c>
    </row>
    <row r="2282" spans="1:23" x14ac:dyDescent="0.3">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VLOOKUP($M2282,People!$A$2:$B$5, 2, FALSE)</f>
        <v>Anna Andreadi</v>
      </c>
      <c r="W2282" s="3" t="str">
        <f>IFERROR(VLOOKUP($B2282, 'Returns'!$A$2:$B$801, 2, FALSE), "No")</f>
        <v>No</v>
      </c>
    </row>
    <row r="2283" spans="1:23" x14ac:dyDescent="0.3">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VLOOKUP($M2283,People!$A$2:$B$5, 2, FALSE)</f>
        <v>Anna Andreadi</v>
      </c>
      <c r="W2283" s="3" t="str">
        <f>IFERROR(VLOOKUP($B2283, 'Returns'!$A$2:$B$801, 2, FALSE), "No")</f>
        <v>No</v>
      </c>
    </row>
    <row r="2284" spans="1:23" x14ac:dyDescent="0.3">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VLOOKUP($M2284,People!$A$2:$B$5, 2, FALSE)</f>
        <v>Chuck Magee</v>
      </c>
      <c r="W2284" s="3" t="str">
        <f>IFERROR(VLOOKUP($B2284, 'Returns'!$A$2:$B$801, 2, FALSE), "No")</f>
        <v>No</v>
      </c>
    </row>
    <row r="2285" spans="1:23" x14ac:dyDescent="0.3">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VLOOKUP($M2285,People!$A$2:$B$5, 2, FALSE)</f>
        <v>Kelly Williams</v>
      </c>
      <c r="W2285" s="3" t="str">
        <f>IFERROR(VLOOKUP($B2285, 'Returns'!$A$2:$B$801, 2, FALSE), "No")</f>
        <v>No</v>
      </c>
    </row>
    <row r="2286" spans="1:23" x14ac:dyDescent="0.3">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VLOOKUP($M2286,People!$A$2:$B$5, 2, FALSE)</f>
        <v>Kelly Williams</v>
      </c>
      <c r="W2286" s="3" t="str">
        <f>IFERROR(VLOOKUP($B2286, 'Returns'!$A$2:$B$801, 2, FALSE), "No")</f>
        <v>No</v>
      </c>
    </row>
    <row r="2287" spans="1:23" x14ac:dyDescent="0.3">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VLOOKUP($M2287,People!$A$2:$B$5, 2, FALSE)</f>
        <v>Cassandra Brandow</v>
      </c>
      <c r="W2287" s="3" t="str">
        <f>IFERROR(VLOOKUP($B2287, 'Returns'!$A$2:$B$801, 2, FALSE), "No")</f>
        <v>No</v>
      </c>
    </row>
    <row r="2288" spans="1:23" x14ac:dyDescent="0.3">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VLOOKUP($M2288,People!$A$2:$B$5, 2, FALSE)</f>
        <v>Cassandra Brandow</v>
      </c>
      <c r="W2288" s="3" t="str">
        <f>IFERROR(VLOOKUP($B2288, 'Returns'!$A$2:$B$801, 2, FALSE), "No")</f>
        <v>No</v>
      </c>
    </row>
    <row r="2289" spans="1:23" x14ac:dyDescent="0.3">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VLOOKUP($M2289,People!$A$2:$B$5, 2, FALSE)</f>
        <v>Chuck Magee</v>
      </c>
      <c r="W2289" s="3" t="str">
        <f>IFERROR(VLOOKUP($B2289, 'Returns'!$A$2:$B$801, 2, FALSE), "No")</f>
        <v>No</v>
      </c>
    </row>
    <row r="2290" spans="1:23" x14ac:dyDescent="0.3">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VLOOKUP($M2290,People!$A$2:$B$5, 2, FALSE)</f>
        <v>Anna Andreadi</v>
      </c>
      <c r="W2290" s="3" t="str">
        <f>IFERROR(VLOOKUP($B2290, 'Returns'!$A$2:$B$801, 2, FALSE), "No")</f>
        <v>No</v>
      </c>
    </row>
    <row r="2291" spans="1:23" x14ac:dyDescent="0.3">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VLOOKUP($M2291,People!$A$2:$B$5, 2, FALSE)</f>
        <v>Anna Andreadi</v>
      </c>
      <c r="W2291" s="3" t="str">
        <f>IFERROR(VLOOKUP($B2291, 'Returns'!$A$2:$B$801, 2, FALSE), "No")</f>
        <v>No</v>
      </c>
    </row>
    <row r="2292" spans="1:23" x14ac:dyDescent="0.3">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VLOOKUP($M2292,People!$A$2:$B$5, 2, FALSE)</f>
        <v>Cassandra Brandow</v>
      </c>
      <c r="W2292" s="3" t="str">
        <f>IFERROR(VLOOKUP($B2292, 'Returns'!$A$2:$B$801, 2, FALSE), "No")</f>
        <v>Yes</v>
      </c>
    </row>
    <row r="2293" spans="1:23" x14ac:dyDescent="0.3">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VLOOKUP($M2293,People!$A$2:$B$5, 2, FALSE)</f>
        <v>Cassandra Brandow</v>
      </c>
      <c r="W2293" s="3" t="str">
        <f>IFERROR(VLOOKUP($B2293, 'Returns'!$A$2:$B$801, 2, FALSE), "No")</f>
        <v>Yes</v>
      </c>
    </row>
    <row r="2294" spans="1:23" x14ac:dyDescent="0.3">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VLOOKUP($M2294,People!$A$2:$B$5, 2, FALSE)</f>
        <v>Cassandra Brandow</v>
      </c>
      <c r="W2294" s="3" t="str">
        <f>IFERROR(VLOOKUP($B2294, 'Returns'!$A$2:$B$801, 2, FALSE), "No")</f>
        <v>Yes</v>
      </c>
    </row>
    <row r="2295" spans="1:23" x14ac:dyDescent="0.3">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VLOOKUP($M2295,People!$A$2:$B$5, 2, FALSE)</f>
        <v>Chuck Magee</v>
      </c>
      <c r="W2295" s="3" t="str">
        <f>IFERROR(VLOOKUP($B2295, 'Returns'!$A$2:$B$801, 2, FALSE), "No")</f>
        <v>No</v>
      </c>
    </row>
    <row r="2296" spans="1:23" x14ac:dyDescent="0.3">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VLOOKUP($M2296,People!$A$2:$B$5, 2, FALSE)</f>
        <v>Chuck Magee</v>
      </c>
      <c r="W2296" s="3" t="str">
        <f>IFERROR(VLOOKUP($B2296, 'Returns'!$A$2:$B$801, 2, FALSE), "No")</f>
        <v>No</v>
      </c>
    </row>
    <row r="2297" spans="1:23" x14ac:dyDescent="0.3">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VLOOKUP($M2297,People!$A$2:$B$5, 2, FALSE)</f>
        <v>Chuck Magee</v>
      </c>
      <c r="W2297" s="3" t="str">
        <f>IFERROR(VLOOKUP($B2297, 'Returns'!$A$2:$B$801, 2, FALSE), "No")</f>
        <v>No</v>
      </c>
    </row>
    <row r="2298" spans="1:23" x14ac:dyDescent="0.3">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VLOOKUP($M2298,People!$A$2:$B$5, 2, FALSE)</f>
        <v>Chuck Magee</v>
      </c>
      <c r="W2298" s="3" t="str">
        <f>IFERROR(VLOOKUP($B2298, 'Returns'!$A$2:$B$801, 2, FALSE), "No")</f>
        <v>No</v>
      </c>
    </row>
    <row r="2299" spans="1:23" x14ac:dyDescent="0.3">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VLOOKUP($M2299,People!$A$2:$B$5, 2, FALSE)</f>
        <v>Chuck Magee</v>
      </c>
      <c r="W2299" s="3" t="str">
        <f>IFERROR(VLOOKUP($B2299, 'Returns'!$A$2:$B$801, 2, FALSE), "No")</f>
        <v>No</v>
      </c>
    </row>
    <row r="2300" spans="1:23" x14ac:dyDescent="0.3">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VLOOKUP($M2300,People!$A$2:$B$5, 2, FALSE)</f>
        <v>Chuck Magee</v>
      </c>
      <c r="W2300" s="3" t="str">
        <f>IFERROR(VLOOKUP($B2300, 'Returns'!$A$2:$B$801, 2, FALSE), "No")</f>
        <v>No</v>
      </c>
    </row>
    <row r="2301" spans="1:23" x14ac:dyDescent="0.3">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VLOOKUP($M2301,People!$A$2:$B$5, 2, FALSE)</f>
        <v>Chuck Magee</v>
      </c>
      <c r="W2301" s="3" t="str">
        <f>IFERROR(VLOOKUP($B2301, 'Returns'!$A$2:$B$801, 2, FALSE), "No")</f>
        <v>No</v>
      </c>
    </row>
    <row r="2302" spans="1:23" x14ac:dyDescent="0.3">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VLOOKUP($M2302,People!$A$2:$B$5, 2, FALSE)</f>
        <v>Kelly Williams</v>
      </c>
      <c r="W2302" s="3" t="str">
        <f>IFERROR(VLOOKUP($B2302, 'Returns'!$A$2:$B$801, 2, FALSE), "No")</f>
        <v>No</v>
      </c>
    </row>
    <row r="2303" spans="1:23" x14ac:dyDescent="0.3">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VLOOKUP($M2303,People!$A$2:$B$5, 2, FALSE)</f>
        <v>Kelly Williams</v>
      </c>
      <c r="W2303" s="3" t="str">
        <f>IFERROR(VLOOKUP($B2303, 'Returns'!$A$2:$B$801, 2, FALSE), "No")</f>
        <v>No</v>
      </c>
    </row>
    <row r="2304" spans="1:23" x14ac:dyDescent="0.3">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VLOOKUP($M2304,People!$A$2:$B$5, 2, FALSE)</f>
        <v>Cassandra Brandow</v>
      </c>
      <c r="W2304" s="3" t="str">
        <f>IFERROR(VLOOKUP($B2304, 'Returns'!$A$2:$B$801, 2, FALSE), "No")</f>
        <v>No</v>
      </c>
    </row>
    <row r="2305" spans="1:23" x14ac:dyDescent="0.3">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VLOOKUP($M2305,People!$A$2:$B$5, 2, FALSE)</f>
        <v>Cassandra Brandow</v>
      </c>
      <c r="W2305" s="3" t="str">
        <f>IFERROR(VLOOKUP($B2305, 'Returns'!$A$2:$B$801, 2, FALSE), "No")</f>
        <v>No</v>
      </c>
    </row>
    <row r="2306" spans="1:23" x14ac:dyDescent="0.3">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VLOOKUP($M2306,People!$A$2:$B$5, 2, FALSE)</f>
        <v>Cassandra Brandow</v>
      </c>
      <c r="W2306" s="3" t="str">
        <f>IFERROR(VLOOKUP($B2306, 'Returns'!$A$2:$B$801, 2, FALSE), "No")</f>
        <v>No</v>
      </c>
    </row>
    <row r="2307" spans="1:23" x14ac:dyDescent="0.3">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VLOOKUP($M2307,People!$A$2:$B$5, 2, FALSE)</f>
        <v>Kelly Williams</v>
      </c>
      <c r="W2307" s="3" t="str">
        <f>IFERROR(VLOOKUP($B2307, 'Returns'!$A$2:$B$801, 2, FALSE), "No")</f>
        <v>No</v>
      </c>
    </row>
    <row r="2308" spans="1:23" x14ac:dyDescent="0.3">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VLOOKUP($M2308,People!$A$2:$B$5, 2, FALSE)</f>
        <v>Kelly Williams</v>
      </c>
      <c r="W2308" s="3" t="str">
        <f>IFERROR(VLOOKUP($B2308, 'Returns'!$A$2:$B$801, 2, FALSE), "No")</f>
        <v>No</v>
      </c>
    </row>
    <row r="2309" spans="1:23" x14ac:dyDescent="0.3">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VLOOKUP($M2309,People!$A$2:$B$5, 2, FALSE)</f>
        <v>Chuck Magee</v>
      </c>
      <c r="W2309" s="3" t="str">
        <f>IFERROR(VLOOKUP($B2309, 'Returns'!$A$2:$B$801, 2, FALSE), "No")</f>
        <v>No</v>
      </c>
    </row>
    <row r="2310" spans="1:23" x14ac:dyDescent="0.3">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VLOOKUP($M2310,People!$A$2:$B$5, 2, FALSE)</f>
        <v>Anna Andreadi</v>
      </c>
      <c r="W2310" s="3" t="str">
        <f>IFERROR(VLOOKUP($B2310, 'Returns'!$A$2:$B$801, 2, FALSE), "No")</f>
        <v>No</v>
      </c>
    </row>
    <row r="2311" spans="1:23" x14ac:dyDescent="0.3">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VLOOKUP($M2311,People!$A$2:$B$5, 2, FALSE)</f>
        <v>Anna Andreadi</v>
      </c>
      <c r="W2311" s="3" t="str">
        <f>IFERROR(VLOOKUP($B2311, 'Returns'!$A$2:$B$801, 2, FALSE), "No")</f>
        <v>No</v>
      </c>
    </row>
    <row r="2312" spans="1:23" x14ac:dyDescent="0.3">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VLOOKUP($M2312,People!$A$2:$B$5, 2, FALSE)</f>
        <v>Anna Andreadi</v>
      </c>
      <c r="W2312" s="3" t="str">
        <f>IFERROR(VLOOKUP($B2312, 'Returns'!$A$2:$B$801, 2, FALSE), "No")</f>
        <v>No</v>
      </c>
    </row>
    <row r="2313" spans="1:23" x14ac:dyDescent="0.3">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VLOOKUP($M2313,People!$A$2:$B$5, 2, FALSE)</f>
        <v>Anna Andreadi</v>
      </c>
      <c r="W2313" s="3" t="str">
        <f>IFERROR(VLOOKUP($B2313, 'Returns'!$A$2:$B$801, 2, FALSE), "No")</f>
        <v>No</v>
      </c>
    </row>
    <row r="2314" spans="1:23" x14ac:dyDescent="0.3">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VLOOKUP($M2314,People!$A$2:$B$5, 2, FALSE)</f>
        <v>Anna Andreadi</v>
      </c>
      <c r="W2314" s="3" t="str">
        <f>IFERROR(VLOOKUP($B2314, 'Returns'!$A$2:$B$801, 2, FALSE), "No")</f>
        <v>No</v>
      </c>
    </row>
    <row r="2315" spans="1:23" x14ac:dyDescent="0.3">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VLOOKUP($M2315,People!$A$2:$B$5, 2, FALSE)</f>
        <v>Kelly Williams</v>
      </c>
      <c r="W2315" s="3" t="str">
        <f>IFERROR(VLOOKUP($B2315, 'Returns'!$A$2:$B$801, 2, FALSE), "No")</f>
        <v>No</v>
      </c>
    </row>
    <row r="2316" spans="1:23" x14ac:dyDescent="0.3">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VLOOKUP($M2316,People!$A$2:$B$5, 2, FALSE)</f>
        <v>Kelly Williams</v>
      </c>
      <c r="W2316" s="3" t="str">
        <f>IFERROR(VLOOKUP($B2316, 'Returns'!$A$2:$B$801, 2, FALSE), "No")</f>
        <v>No</v>
      </c>
    </row>
    <row r="2317" spans="1:23" x14ac:dyDescent="0.3">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VLOOKUP($M2317,People!$A$2:$B$5, 2, FALSE)</f>
        <v>Kelly Williams</v>
      </c>
      <c r="W2317" s="3" t="str">
        <f>IFERROR(VLOOKUP($B2317, 'Returns'!$A$2:$B$801, 2, FALSE), "No")</f>
        <v>No</v>
      </c>
    </row>
    <row r="2318" spans="1:23" x14ac:dyDescent="0.3">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VLOOKUP($M2318,People!$A$2:$B$5, 2, FALSE)</f>
        <v>Kelly Williams</v>
      </c>
      <c r="W2318" s="3" t="str">
        <f>IFERROR(VLOOKUP($B2318, 'Returns'!$A$2:$B$801, 2, FALSE), "No")</f>
        <v>No</v>
      </c>
    </row>
    <row r="2319" spans="1:23" x14ac:dyDescent="0.3">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VLOOKUP($M2319,People!$A$2:$B$5, 2, FALSE)</f>
        <v>Kelly Williams</v>
      </c>
      <c r="W2319" s="3" t="str">
        <f>IFERROR(VLOOKUP($B2319, 'Returns'!$A$2:$B$801, 2, FALSE), "No")</f>
        <v>No</v>
      </c>
    </row>
    <row r="2320" spans="1:23" x14ac:dyDescent="0.3">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VLOOKUP($M2320,People!$A$2:$B$5, 2, FALSE)</f>
        <v>Kelly Williams</v>
      </c>
      <c r="W2320" s="3" t="str">
        <f>IFERROR(VLOOKUP($B2320, 'Returns'!$A$2:$B$801, 2, FALSE), "No")</f>
        <v>No</v>
      </c>
    </row>
    <row r="2321" spans="1:23" x14ac:dyDescent="0.3">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VLOOKUP($M2321,People!$A$2:$B$5, 2, FALSE)</f>
        <v>Cassandra Brandow</v>
      </c>
      <c r="W2321" s="3" t="str">
        <f>IFERROR(VLOOKUP($B2321, 'Returns'!$A$2:$B$801, 2, FALSE), "No")</f>
        <v>No</v>
      </c>
    </row>
    <row r="2322" spans="1:23" x14ac:dyDescent="0.3">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VLOOKUP($M2322,People!$A$2:$B$5, 2, FALSE)</f>
        <v>Anna Andreadi</v>
      </c>
      <c r="W2322" s="3" t="str">
        <f>IFERROR(VLOOKUP($B2322, 'Returns'!$A$2:$B$801, 2, FALSE), "No")</f>
        <v>Yes</v>
      </c>
    </row>
    <row r="2323" spans="1:23" x14ac:dyDescent="0.3">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VLOOKUP($M2323,People!$A$2:$B$5, 2, FALSE)</f>
        <v>Cassandra Brandow</v>
      </c>
      <c r="W2323" s="3" t="str">
        <f>IFERROR(VLOOKUP($B2323, 'Returns'!$A$2:$B$801, 2, FALSE), "No")</f>
        <v>No</v>
      </c>
    </row>
    <row r="2324" spans="1:23" x14ac:dyDescent="0.3">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VLOOKUP($M2324,People!$A$2:$B$5, 2, FALSE)</f>
        <v>Cassandra Brandow</v>
      </c>
      <c r="W2324" s="3" t="str">
        <f>IFERROR(VLOOKUP($B2324, 'Returns'!$A$2:$B$801, 2, FALSE), "No")</f>
        <v>No</v>
      </c>
    </row>
    <row r="2325" spans="1:23" x14ac:dyDescent="0.3">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VLOOKUP($M2325,People!$A$2:$B$5, 2, FALSE)</f>
        <v>Cassandra Brandow</v>
      </c>
      <c r="W2325" s="3" t="str">
        <f>IFERROR(VLOOKUP($B2325, 'Returns'!$A$2:$B$801, 2, FALSE), "No")</f>
        <v>No</v>
      </c>
    </row>
    <row r="2326" spans="1:23" x14ac:dyDescent="0.3">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VLOOKUP($M2326,People!$A$2:$B$5, 2, FALSE)</f>
        <v>Cassandra Brandow</v>
      </c>
      <c r="W2326" s="3" t="str">
        <f>IFERROR(VLOOKUP($B2326, 'Returns'!$A$2:$B$801, 2, FALSE), "No")</f>
        <v>No</v>
      </c>
    </row>
    <row r="2327" spans="1:23" x14ac:dyDescent="0.3">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VLOOKUP($M2327,People!$A$2:$B$5, 2, FALSE)</f>
        <v>Chuck Magee</v>
      </c>
      <c r="W2327" s="3" t="str">
        <f>IFERROR(VLOOKUP($B2327, 'Returns'!$A$2:$B$801, 2, FALSE), "No")</f>
        <v>No</v>
      </c>
    </row>
    <row r="2328" spans="1:23" x14ac:dyDescent="0.3">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VLOOKUP($M2328,People!$A$2:$B$5, 2, FALSE)</f>
        <v>Chuck Magee</v>
      </c>
      <c r="W2328" s="3" t="str">
        <f>IFERROR(VLOOKUP($B2328, 'Returns'!$A$2:$B$801, 2, FALSE), "No")</f>
        <v>No</v>
      </c>
    </row>
    <row r="2329" spans="1:23" x14ac:dyDescent="0.3">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VLOOKUP($M2329,People!$A$2:$B$5, 2, FALSE)</f>
        <v>Chuck Magee</v>
      </c>
      <c r="W2329" s="3" t="str">
        <f>IFERROR(VLOOKUP($B2329, 'Returns'!$A$2:$B$801, 2, FALSE), "No")</f>
        <v>No</v>
      </c>
    </row>
    <row r="2330" spans="1:23" x14ac:dyDescent="0.3">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VLOOKUP($M2330,People!$A$2:$B$5, 2, FALSE)</f>
        <v>Anna Andreadi</v>
      </c>
      <c r="W2330" s="3" t="str">
        <f>IFERROR(VLOOKUP($B2330, 'Returns'!$A$2:$B$801, 2, FALSE), "No")</f>
        <v>No</v>
      </c>
    </row>
    <row r="2331" spans="1:23" x14ac:dyDescent="0.3">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VLOOKUP($M2331,People!$A$2:$B$5, 2, FALSE)</f>
        <v>Chuck Magee</v>
      </c>
      <c r="W2331" s="3" t="str">
        <f>IFERROR(VLOOKUP($B2331, 'Returns'!$A$2:$B$801, 2, FALSE), "No")</f>
        <v>No</v>
      </c>
    </row>
    <row r="2332" spans="1:23" x14ac:dyDescent="0.3">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VLOOKUP($M2332,People!$A$2:$B$5, 2, FALSE)</f>
        <v>Anna Andreadi</v>
      </c>
      <c r="W2332" s="3" t="str">
        <f>IFERROR(VLOOKUP($B2332, 'Returns'!$A$2:$B$801, 2, FALSE), "No")</f>
        <v>No</v>
      </c>
    </row>
    <row r="2333" spans="1:23" x14ac:dyDescent="0.3">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VLOOKUP($M2333,People!$A$2:$B$5, 2, FALSE)</f>
        <v>Anna Andreadi</v>
      </c>
      <c r="W2333" s="3" t="str">
        <f>IFERROR(VLOOKUP($B2333, 'Returns'!$A$2:$B$801, 2, FALSE), "No")</f>
        <v>No</v>
      </c>
    </row>
    <row r="2334" spans="1:23" x14ac:dyDescent="0.3">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VLOOKUP($M2334,People!$A$2:$B$5, 2, FALSE)</f>
        <v>Kelly Williams</v>
      </c>
      <c r="W2334" s="3" t="str">
        <f>IFERROR(VLOOKUP($B2334, 'Returns'!$A$2:$B$801, 2, FALSE), "No")</f>
        <v>No</v>
      </c>
    </row>
    <row r="2335" spans="1:23" x14ac:dyDescent="0.3">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VLOOKUP($M2335,People!$A$2:$B$5, 2, FALSE)</f>
        <v>Kelly Williams</v>
      </c>
      <c r="W2335" s="3" t="str">
        <f>IFERROR(VLOOKUP($B2335, 'Returns'!$A$2:$B$801, 2, FALSE), "No")</f>
        <v>No</v>
      </c>
    </row>
    <row r="2336" spans="1:23" x14ac:dyDescent="0.3">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VLOOKUP($M2336,People!$A$2:$B$5, 2, FALSE)</f>
        <v>Cassandra Brandow</v>
      </c>
      <c r="W2336" s="3" t="str">
        <f>IFERROR(VLOOKUP($B2336, 'Returns'!$A$2:$B$801, 2, FALSE), "No")</f>
        <v>No</v>
      </c>
    </row>
    <row r="2337" spans="1:23" x14ac:dyDescent="0.3">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VLOOKUP($M2337,People!$A$2:$B$5, 2, FALSE)</f>
        <v>Chuck Magee</v>
      </c>
      <c r="W2337" s="3" t="str">
        <f>IFERROR(VLOOKUP($B2337, 'Returns'!$A$2:$B$801, 2, FALSE), "No")</f>
        <v>No</v>
      </c>
    </row>
    <row r="2338" spans="1:23" x14ac:dyDescent="0.3">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VLOOKUP($M2338,People!$A$2:$B$5, 2, FALSE)</f>
        <v>Chuck Magee</v>
      </c>
      <c r="W2338" s="3" t="str">
        <f>IFERROR(VLOOKUP($B2338, 'Returns'!$A$2:$B$801, 2, FALSE), "No")</f>
        <v>No</v>
      </c>
    </row>
    <row r="2339" spans="1:23" x14ac:dyDescent="0.3">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VLOOKUP($M2339,People!$A$2:$B$5, 2, FALSE)</f>
        <v>Chuck Magee</v>
      </c>
      <c r="W2339" s="3" t="str">
        <f>IFERROR(VLOOKUP($B2339, 'Returns'!$A$2:$B$801, 2, FALSE), "No")</f>
        <v>No</v>
      </c>
    </row>
    <row r="2340" spans="1:23" x14ac:dyDescent="0.3">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VLOOKUP($M2340,People!$A$2:$B$5, 2, FALSE)</f>
        <v>Chuck Magee</v>
      </c>
      <c r="W2340" s="3" t="str">
        <f>IFERROR(VLOOKUP($B2340, 'Returns'!$A$2:$B$801, 2, FALSE), "No")</f>
        <v>No</v>
      </c>
    </row>
    <row r="2341" spans="1:23" x14ac:dyDescent="0.3">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VLOOKUP($M2341,People!$A$2:$B$5, 2, FALSE)</f>
        <v>Chuck Magee</v>
      </c>
      <c r="W2341" s="3" t="str">
        <f>IFERROR(VLOOKUP($B2341, 'Returns'!$A$2:$B$801, 2, FALSE), "No")</f>
        <v>No</v>
      </c>
    </row>
    <row r="2342" spans="1:23" x14ac:dyDescent="0.3">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VLOOKUP($M2342,People!$A$2:$B$5, 2, FALSE)</f>
        <v>Cassandra Brandow</v>
      </c>
      <c r="W2342" s="3" t="str">
        <f>IFERROR(VLOOKUP($B2342, 'Returns'!$A$2:$B$801, 2, FALSE), "No")</f>
        <v>No</v>
      </c>
    </row>
    <row r="2343" spans="1:23" x14ac:dyDescent="0.3">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VLOOKUP($M2343,People!$A$2:$B$5, 2, FALSE)</f>
        <v>Chuck Magee</v>
      </c>
      <c r="W2343" s="3" t="str">
        <f>IFERROR(VLOOKUP($B2343, 'Returns'!$A$2:$B$801, 2, FALSE), "No")</f>
        <v>No</v>
      </c>
    </row>
    <row r="2344" spans="1:23" x14ac:dyDescent="0.3">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VLOOKUP($M2344,People!$A$2:$B$5, 2, FALSE)</f>
        <v>Chuck Magee</v>
      </c>
      <c r="W2344" s="3" t="str">
        <f>IFERROR(VLOOKUP($B2344, 'Returns'!$A$2:$B$801, 2, FALSE), "No")</f>
        <v>No</v>
      </c>
    </row>
    <row r="2345" spans="1:23" x14ac:dyDescent="0.3">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VLOOKUP($M2345,People!$A$2:$B$5, 2, FALSE)</f>
        <v>Kelly Williams</v>
      </c>
      <c r="W2345" s="3" t="str">
        <f>IFERROR(VLOOKUP($B2345, 'Returns'!$A$2:$B$801, 2, FALSE), "No")</f>
        <v>No</v>
      </c>
    </row>
    <row r="2346" spans="1:23" x14ac:dyDescent="0.3">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VLOOKUP($M2346,People!$A$2:$B$5, 2, FALSE)</f>
        <v>Kelly Williams</v>
      </c>
      <c r="W2346" s="3" t="str">
        <f>IFERROR(VLOOKUP($B2346, 'Returns'!$A$2:$B$801, 2, FALSE), "No")</f>
        <v>No</v>
      </c>
    </row>
    <row r="2347" spans="1:23" x14ac:dyDescent="0.3">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VLOOKUP($M2347,People!$A$2:$B$5, 2, FALSE)</f>
        <v>Kelly Williams</v>
      </c>
      <c r="W2347" s="3" t="str">
        <f>IFERROR(VLOOKUP($B2347, 'Returns'!$A$2:$B$801, 2, FALSE), "No")</f>
        <v>No</v>
      </c>
    </row>
    <row r="2348" spans="1:23" x14ac:dyDescent="0.3">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VLOOKUP($M2348,People!$A$2:$B$5, 2, FALSE)</f>
        <v>Kelly Williams</v>
      </c>
      <c r="W2348" s="3" t="str">
        <f>IFERROR(VLOOKUP($B2348, 'Returns'!$A$2:$B$801, 2, FALSE), "No")</f>
        <v>No</v>
      </c>
    </row>
    <row r="2349" spans="1:23" x14ac:dyDescent="0.3">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VLOOKUP($M2349,People!$A$2:$B$5, 2, FALSE)</f>
        <v>Kelly Williams</v>
      </c>
      <c r="W2349" s="3" t="str">
        <f>IFERROR(VLOOKUP($B2349, 'Returns'!$A$2:$B$801, 2, FALSE), "No")</f>
        <v>No</v>
      </c>
    </row>
    <row r="2350" spans="1:23" x14ac:dyDescent="0.3">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VLOOKUP($M2350,People!$A$2:$B$5, 2, FALSE)</f>
        <v>Anna Andreadi</v>
      </c>
      <c r="W2350" s="3" t="str">
        <f>IFERROR(VLOOKUP($B2350, 'Returns'!$A$2:$B$801, 2, FALSE), "No")</f>
        <v>No</v>
      </c>
    </row>
    <row r="2351" spans="1:23" x14ac:dyDescent="0.3">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VLOOKUP($M2351,People!$A$2:$B$5, 2, FALSE)</f>
        <v>Anna Andreadi</v>
      </c>
      <c r="W2351" s="3" t="str">
        <f>IFERROR(VLOOKUP($B2351, 'Returns'!$A$2:$B$801, 2, FALSE), "No")</f>
        <v>No</v>
      </c>
    </row>
    <row r="2352" spans="1:23" x14ac:dyDescent="0.3">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VLOOKUP($M2352,People!$A$2:$B$5, 2, FALSE)</f>
        <v>Anna Andreadi</v>
      </c>
      <c r="W2352" s="3" t="str">
        <f>IFERROR(VLOOKUP($B2352, 'Returns'!$A$2:$B$801, 2, FALSE), "No")</f>
        <v>No</v>
      </c>
    </row>
    <row r="2353" spans="1:23" x14ac:dyDescent="0.3">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VLOOKUP($M2353,People!$A$2:$B$5, 2, FALSE)</f>
        <v>Anna Andreadi</v>
      </c>
      <c r="W2353" s="3" t="str">
        <f>IFERROR(VLOOKUP($B2353, 'Returns'!$A$2:$B$801, 2, FALSE), "No")</f>
        <v>No</v>
      </c>
    </row>
    <row r="2354" spans="1:23" x14ac:dyDescent="0.3">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VLOOKUP($M2354,People!$A$2:$B$5, 2, FALSE)</f>
        <v>Anna Andreadi</v>
      </c>
      <c r="W2354" s="3" t="str">
        <f>IFERROR(VLOOKUP($B2354, 'Returns'!$A$2:$B$801, 2, FALSE), "No")</f>
        <v>No</v>
      </c>
    </row>
    <row r="2355" spans="1:23" x14ac:dyDescent="0.3">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VLOOKUP($M2355,People!$A$2:$B$5, 2, FALSE)</f>
        <v>Anna Andreadi</v>
      </c>
      <c r="W2355" s="3" t="str">
        <f>IFERROR(VLOOKUP($B2355, 'Returns'!$A$2:$B$801, 2, FALSE), "No")</f>
        <v>No</v>
      </c>
    </row>
    <row r="2356" spans="1:23" x14ac:dyDescent="0.3">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VLOOKUP($M2356,People!$A$2:$B$5, 2, FALSE)</f>
        <v>Anna Andreadi</v>
      </c>
      <c r="W2356" s="3" t="str">
        <f>IFERROR(VLOOKUP($B2356, 'Returns'!$A$2:$B$801, 2, FALSE), "No")</f>
        <v>No</v>
      </c>
    </row>
    <row r="2357" spans="1:23" x14ac:dyDescent="0.3">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VLOOKUP($M2357,People!$A$2:$B$5, 2, FALSE)</f>
        <v>Anna Andreadi</v>
      </c>
      <c r="W2357" s="3" t="str">
        <f>IFERROR(VLOOKUP($B2357, 'Returns'!$A$2:$B$801, 2, FALSE), "No")</f>
        <v>No</v>
      </c>
    </row>
    <row r="2358" spans="1:23" x14ac:dyDescent="0.3">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VLOOKUP($M2358,People!$A$2:$B$5, 2, FALSE)</f>
        <v>Anna Andreadi</v>
      </c>
      <c r="W2358" s="3" t="str">
        <f>IFERROR(VLOOKUP($B2358, 'Returns'!$A$2:$B$801, 2, FALSE), "No")</f>
        <v>No</v>
      </c>
    </row>
    <row r="2359" spans="1:23" x14ac:dyDescent="0.3">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VLOOKUP($M2359,People!$A$2:$B$5, 2, FALSE)</f>
        <v>Chuck Magee</v>
      </c>
      <c r="W2359" s="3" t="str">
        <f>IFERROR(VLOOKUP($B2359, 'Returns'!$A$2:$B$801, 2, FALSE), "No")</f>
        <v>No</v>
      </c>
    </row>
    <row r="2360" spans="1:23" x14ac:dyDescent="0.3">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VLOOKUP($M2360,People!$A$2:$B$5, 2, FALSE)</f>
        <v>Chuck Magee</v>
      </c>
      <c r="W2360" s="3" t="str">
        <f>IFERROR(VLOOKUP($B2360, 'Returns'!$A$2:$B$801, 2, FALSE), "No")</f>
        <v>No</v>
      </c>
    </row>
    <row r="2361" spans="1:23" x14ac:dyDescent="0.3">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VLOOKUP($M2361,People!$A$2:$B$5, 2, FALSE)</f>
        <v>Chuck Magee</v>
      </c>
      <c r="W2361" s="3" t="str">
        <f>IFERROR(VLOOKUP($B2361, 'Returns'!$A$2:$B$801, 2, FALSE), "No")</f>
        <v>No</v>
      </c>
    </row>
    <row r="2362" spans="1:23" x14ac:dyDescent="0.3">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VLOOKUP($M2362,People!$A$2:$B$5, 2, FALSE)</f>
        <v>Chuck Magee</v>
      </c>
      <c r="W2362" s="3" t="str">
        <f>IFERROR(VLOOKUP($B2362, 'Returns'!$A$2:$B$801, 2, FALSE), "No")</f>
        <v>No</v>
      </c>
    </row>
    <row r="2363" spans="1:23" x14ac:dyDescent="0.3">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VLOOKUP($M2363,People!$A$2:$B$5, 2, FALSE)</f>
        <v>Chuck Magee</v>
      </c>
      <c r="W2363" s="3" t="str">
        <f>IFERROR(VLOOKUP($B2363, 'Returns'!$A$2:$B$801, 2, FALSE), "No")</f>
        <v>No</v>
      </c>
    </row>
    <row r="2364" spans="1:23" x14ac:dyDescent="0.3">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VLOOKUP($M2364,People!$A$2:$B$5, 2, FALSE)</f>
        <v>Chuck Magee</v>
      </c>
      <c r="W2364" s="3" t="str">
        <f>IFERROR(VLOOKUP($B2364, 'Returns'!$A$2:$B$801, 2, FALSE), "No")</f>
        <v>No</v>
      </c>
    </row>
    <row r="2365" spans="1:23" x14ac:dyDescent="0.3">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VLOOKUP($M2365,People!$A$2:$B$5, 2, FALSE)</f>
        <v>Cassandra Brandow</v>
      </c>
      <c r="W2365" s="3" t="str">
        <f>IFERROR(VLOOKUP($B2365, 'Returns'!$A$2:$B$801, 2, FALSE), "No")</f>
        <v>No</v>
      </c>
    </row>
    <row r="2366" spans="1:23" x14ac:dyDescent="0.3">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VLOOKUP($M2366,People!$A$2:$B$5, 2, FALSE)</f>
        <v>Cassandra Brandow</v>
      </c>
      <c r="W2366" s="3" t="str">
        <f>IFERROR(VLOOKUP($B2366, 'Returns'!$A$2:$B$801, 2, FALSE), "No")</f>
        <v>No</v>
      </c>
    </row>
    <row r="2367" spans="1:23" x14ac:dyDescent="0.3">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VLOOKUP($M2367,People!$A$2:$B$5, 2, FALSE)</f>
        <v>Cassandra Brandow</v>
      </c>
      <c r="W2367" s="3" t="str">
        <f>IFERROR(VLOOKUP($B2367, 'Returns'!$A$2:$B$801, 2, FALSE), "No")</f>
        <v>No</v>
      </c>
    </row>
    <row r="2368" spans="1:23" x14ac:dyDescent="0.3">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VLOOKUP($M2368,People!$A$2:$B$5, 2, FALSE)</f>
        <v>Anna Andreadi</v>
      </c>
      <c r="W2368" s="3" t="str">
        <f>IFERROR(VLOOKUP($B2368, 'Returns'!$A$2:$B$801, 2, FALSE), "No")</f>
        <v>No</v>
      </c>
    </row>
    <row r="2369" spans="1:23" x14ac:dyDescent="0.3">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VLOOKUP($M2369,People!$A$2:$B$5, 2, FALSE)</f>
        <v>Chuck Magee</v>
      </c>
      <c r="W2369" s="3" t="str">
        <f>IFERROR(VLOOKUP($B2369, 'Returns'!$A$2:$B$801, 2, FALSE), "No")</f>
        <v>No</v>
      </c>
    </row>
    <row r="2370" spans="1:23" x14ac:dyDescent="0.3">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VLOOKUP($M2370,People!$A$2:$B$5, 2, FALSE)</f>
        <v>Chuck Magee</v>
      </c>
      <c r="W2370" s="3" t="str">
        <f>IFERROR(VLOOKUP($B2370, 'Returns'!$A$2:$B$801, 2, FALSE), "No")</f>
        <v>No</v>
      </c>
    </row>
    <row r="2371" spans="1:23" x14ac:dyDescent="0.3">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VLOOKUP($M2371,People!$A$2:$B$5, 2, FALSE)</f>
        <v>Chuck Magee</v>
      </c>
      <c r="W2371" s="3" t="str">
        <f>IFERROR(VLOOKUP($B2371, 'Returns'!$A$2:$B$801, 2, FALSE), "No")</f>
        <v>No</v>
      </c>
    </row>
    <row r="2372" spans="1:23" x14ac:dyDescent="0.3">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VLOOKUP($M2372,People!$A$2:$B$5, 2, FALSE)</f>
        <v>Chuck Magee</v>
      </c>
      <c r="W2372" s="3" t="str">
        <f>IFERROR(VLOOKUP($B2372, 'Returns'!$A$2:$B$801, 2, FALSE), "No")</f>
        <v>No</v>
      </c>
    </row>
    <row r="2373" spans="1:23" x14ac:dyDescent="0.3">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VLOOKUP($M2373,People!$A$2:$B$5, 2, FALSE)</f>
        <v>Kelly Williams</v>
      </c>
      <c r="W2373" s="3" t="str">
        <f>IFERROR(VLOOKUP($B2373, 'Returns'!$A$2:$B$801, 2, FALSE), "No")</f>
        <v>No</v>
      </c>
    </row>
    <row r="2374" spans="1:23" x14ac:dyDescent="0.3">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VLOOKUP($M2374,People!$A$2:$B$5, 2, FALSE)</f>
        <v>Kelly Williams</v>
      </c>
      <c r="W2374" s="3" t="str">
        <f>IFERROR(VLOOKUP($B2374, 'Returns'!$A$2:$B$801, 2, FALSE), "No")</f>
        <v>No</v>
      </c>
    </row>
    <row r="2375" spans="1:23" x14ac:dyDescent="0.3">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VLOOKUP($M2375,People!$A$2:$B$5, 2, FALSE)</f>
        <v>Kelly Williams</v>
      </c>
      <c r="W2375" s="3" t="str">
        <f>IFERROR(VLOOKUP($B2375, 'Returns'!$A$2:$B$801, 2, FALSE), "No")</f>
        <v>No</v>
      </c>
    </row>
    <row r="2376" spans="1:23" x14ac:dyDescent="0.3">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VLOOKUP($M2376,People!$A$2:$B$5, 2, FALSE)</f>
        <v>Kelly Williams</v>
      </c>
      <c r="W2376" s="3" t="str">
        <f>IFERROR(VLOOKUP($B2376, 'Returns'!$A$2:$B$801, 2, FALSE), "No")</f>
        <v>No</v>
      </c>
    </row>
    <row r="2377" spans="1:23" x14ac:dyDescent="0.3">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VLOOKUP($M2377,People!$A$2:$B$5, 2, FALSE)</f>
        <v>Cassandra Brandow</v>
      </c>
      <c r="W2377" s="3" t="str">
        <f>IFERROR(VLOOKUP($B2377, 'Returns'!$A$2:$B$801, 2, FALSE), "No")</f>
        <v>No</v>
      </c>
    </row>
    <row r="2378" spans="1:23" x14ac:dyDescent="0.3">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VLOOKUP($M2378,People!$A$2:$B$5, 2, FALSE)</f>
        <v>Chuck Magee</v>
      </c>
      <c r="W2378" s="3" t="str">
        <f>IFERROR(VLOOKUP($B2378, 'Returns'!$A$2:$B$801, 2, FALSE), "No")</f>
        <v>No</v>
      </c>
    </row>
    <row r="2379" spans="1:23" x14ac:dyDescent="0.3">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VLOOKUP($M2379,People!$A$2:$B$5, 2, FALSE)</f>
        <v>Chuck Magee</v>
      </c>
      <c r="W2379" s="3" t="str">
        <f>IFERROR(VLOOKUP($B2379, 'Returns'!$A$2:$B$801, 2, FALSE), "No")</f>
        <v>No</v>
      </c>
    </row>
    <row r="2380" spans="1:23" x14ac:dyDescent="0.3">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VLOOKUP($M2380,People!$A$2:$B$5, 2, FALSE)</f>
        <v>Anna Andreadi</v>
      </c>
      <c r="W2380" s="3" t="str">
        <f>IFERROR(VLOOKUP($B2380, 'Returns'!$A$2:$B$801, 2, FALSE), "No")</f>
        <v>No</v>
      </c>
    </row>
    <row r="2381" spans="1:23" x14ac:dyDescent="0.3">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VLOOKUP($M2381,People!$A$2:$B$5, 2, FALSE)</f>
        <v>Chuck Magee</v>
      </c>
      <c r="W2381" s="3" t="str">
        <f>IFERROR(VLOOKUP($B2381, 'Returns'!$A$2:$B$801, 2, FALSE), "No")</f>
        <v>No</v>
      </c>
    </row>
    <row r="2382" spans="1:23" x14ac:dyDescent="0.3">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VLOOKUP($M2382,People!$A$2:$B$5, 2, FALSE)</f>
        <v>Chuck Magee</v>
      </c>
      <c r="W2382" s="3" t="str">
        <f>IFERROR(VLOOKUP($B2382, 'Returns'!$A$2:$B$801, 2, FALSE), "No")</f>
        <v>No</v>
      </c>
    </row>
    <row r="2383" spans="1:23" x14ac:dyDescent="0.3">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VLOOKUP($M2383,People!$A$2:$B$5, 2, FALSE)</f>
        <v>Chuck Magee</v>
      </c>
      <c r="W2383" s="3" t="str">
        <f>IFERROR(VLOOKUP($B2383, 'Returns'!$A$2:$B$801, 2, FALSE), "No")</f>
        <v>No</v>
      </c>
    </row>
    <row r="2384" spans="1:23" x14ac:dyDescent="0.3">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VLOOKUP($M2384,People!$A$2:$B$5, 2, FALSE)</f>
        <v>Anna Andreadi</v>
      </c>
      <c r="W2384" s="3" t="str">
        <f>IFERROR(VLOOKUP($B2384, 'Returns'!$A$2:$B$801, 2, FALSE), "No")</f>
        <v>No</v>
      </c>
    </row>
    <row r="2385" spans="1:23" x14ac:dyDescent="0.3">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VLOOKUP($M2385,People!$A$2:$B$5, 2, FALSE)</f>
        <v>Anna Andreadi</v>
      </c>
      <c r="W2385" s="3" t="str">
        <f>IFERROR(VLOOKUP($B2385, 'Returns'!$A$2:$B$801, 2, FALSE), "No")</f>
        <v>No</v>
      </c>
    </row>
    <row r="2386" spans="1:23" x14ac:dyDescent="0.3">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VLOOKUP($M2386,People!$A$2:$B$5, 2, FALSE)</f>
        <v>Anna Andreadi</v>
      </c>
      <c r="W2386" s="3" t="str">
        <f>IFERROR(VLOOKUP($B2386, 'Returns'!$A$2:$B$801, 2, FALSE), "No")</f>
        <v>No</v>
      </c>
    </row>
    <row r="2387" spans="1:23" x14ac:dyDescent="0.3">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VLOOKUP($M2387,People!$A$2:$B$5, 2, FALSE)</f>
        <v>Anna Andreadi</v>
      </c>
      <c r="W2387" s="3" t="str">
        <f>IFERROR(VLOOKUP($B2387, 'Returns'!$A$2:$B$801, 2, FALSE), "No")</f>
        <v>No</v>
      </c>
    </row>
    <row r="2388" spans="1:23" x14ac:dyDescent="0.3">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VLOOKUP($M2388,People!$A$2:$B$5, 2, FALSE)</f>
        <v>Anna Andreadi</v>
      </c>
      <c r="W2388" s="3" t="str">
        <f>IFERROR(VLOOKUP($B2388, 'Returns'!$A$2:$B$801, 2, FALSE), "No")</f>
        <v>No</v>
      </c>
    </row>
    <row r="2389" spans="1:23" x14ac:dyDescent="0.3">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VLOOKUP($M2389,People!$A$2:$B$5, 2, FALSE)</f>
        <v>Anna Andreadi</v>
      </c>
      <c r="W2389" s="3" t="str">
        <f>IFERROR(VLOOKUP($B2389, 'Returns'!$A$2:$B$801, 2, FALSE), "No")</f>
        <v>No</v>
      </c>
    </row>
    <row r="2390" spans="1:23" x14ac:dyDescent="0.3">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VLOOKUP($M2390,People!$A$2:$B$5, 2, FALSE)</f>
        <v>Anna Andreadi</v>
      </c>
      <c r="W2390" s="3" t="str">
        <f>IFERROR(VLOOKUP($B2390, 'Returns'!$A$2:$B$801, 2, FALSE), "No")</f>
        <v>No</v>
      </c>
    </row>
    <row r="2391" spans="1:23" x14ac:dyDescent="0.3">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VLOOKUP($M2391,People!$A$2:$B$5, 2, FALSE)</f>
        <v>Chuck Magee</v>
      </c>
      <c r="W2391" s="3" t="str">
        <f>IFERROR(VLOOKUP($B2391, 'Returns'!$A$2:$B$801, 2, FALSE), "No")</f>
        <v>No</v>
      </c>
    </row>
    <row r="2392" spans="1:23" x14ac:dyDescent="0.3">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VLOOKUP($M2392,People!$A$2:$B$5, 2, FALSE)</f>
        <v>Chuck Magee</v>
      </c>
      <c r="W2392" s="3" t="str">
        <f>IFERROR(VLOOKUP($B2392, 'Returns'!$A$2:$B$801, 2, FALSE), "No")</f>
        <v>No</v>
      </c>
    </row>
    <row r="2393" spans="1:23" x14ac:dyDescent="0.3">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VLOOKUP($M2393,People!$A$2:$B$5, 2, FALSE)</f>
        <v>Chuck Magee</v>
      </c>
      <c r="W2393" s="3" t="str">
        <f>IFERROR(VLOOKUP($B2393, 'Returns'!$A$2:$B$801, 2, FALSE), "No")</f>
        <v>No</v>
      </c>
    </row>
    <row r="2394" spans="1:23" x14ac:dyDescent="0.3">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VLOOKUP($M2394,People!$A$2:$B$5, 2, FALSE)</f>
        <v>Chuck Magee</v>
      </c>
      <c r="W2394" s="3" t="str">
        <f>IFERROR(VLOOKUP($B2394, 'Returns'!$A$2:$B$801, 2, FALSE), "No")</f>
        <v>No</v>
      </c>
    </row>
    <row r="2395" spans="1:23" x14ac:dyDescent="0.3">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VLOOKUP($M2395,People!$A$2:$B$5, 2, FALSE)</f>
        <v>Chuck Magee</v>
      </c>
      <c r="W2395" s="3" t="str">
        <f>IFERROR(VLOOKUP($B2395, 'Returns'!$A$2:$B$801, 2, FALSE), "No")</f>
        <v>No</v>
      </c>
    </row>
    <row r="2396" spans="1:23" x14ac:dyDescent="0.3">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VLOOKUP($M2396,People!$A$2:$B$5, 2, FALSE)</f>
        <v>Chuck Magee</v>
      </c>
      <c r="W2396" s="3" t="str">
        <f>IFERROR(VLOOKUP($B2396, 'Returns'!$A$2:$B$801, 2, FALSE), "No")</f>
        <v>No</v>
      </c>
    </row>
    <row r="2397" spans="1:23" x14ac:dyDescent="0.3">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VLOOKUP($M2397,People!$A$2:$B$5, 2, FALSE)</f>
        <v>Chuck Magee</v>
      </c>
      <c r="W2397" s="3" t="str">
        <f>IFERROR(VLOOKUP($B2397, 'Returns'!$A$2:$B$801, 2, FALSE), "No")</f>
        <v>No</v>
      </c>
    </row>
    <row r="2398" spans="1:23" x14ac:dyDescent="0.3">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VLOOKUP($M2398,People!$A$2:$B$5, 2, FALSE)</f>
        <v>Chuck Magee</v>
      </c>
      <c r="W2398" s="3" t="str">
        <f>IFERROR(VLOOKUP($B2398, 'Returns'!$A$2:$B$801, 2, FALSE), "No")</f>
        <v>No</v>
      </c>
    </row>
    <row r="2399" spans="1:23" x14ac:dyDescent="0.3">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VLOOKUP($M2399,People!$A$2:$B$5, 2, FALSE)</f>
        <v>Anna Andreadi</v>
      </c>
      <c r="W2399" s="3" t="str">
        <f>IFERROR(VLOOKUP($B2399, 'Returns'!$A$2:$B$801, 2, FALSE), "No")</f>
        <v>No</v>
      </c>
    </row>
    <row r="2400" spans="1:23" x14ac:dyDescent="0.3">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VLOOKUP($M2400,People!$A$2:$B$5, 2, FALSE)</f>
        <v>Anna Andreadi</v>
      </c>
      <c r="W2400" s="3" t="str">
        <f>IFERROR(VLOOKUP($B2400, 'Returns'!$A$2:$B$801, 2, FALSE), "No")</f>
        <v>No</v>
      </c>
    </row>
    <row r="2401" spans="1:23" x14ac:dyDescent="0.3">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VLOOKUP($M2401,People!$A$2:$B$5, 2, FALSE)</f>
        <v>Cassandra Brandow</v>
      </c>
      <c r="W2401" s="3" t="str">
        <f>IFERROR(VLOOKUP($B2401, 'Returns'!$A$2:$B$801, 2, FALSE), "No")</f>
        <v>No</v>
      </c>
    </row>
    <row r="2402" spans="1:23" x14ac:dyDescent="0.3">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VLOOKUP($M2402,People!$A$2:$B$5, 2, FALSE)</f>
        <v>Cassandra Brandow</v>
      </c>
      <c r="W2402" s="3" t="str">
        <f>IFERROR(VLOOKUP($B2402, 'Returns'!$A$2:$B$801, 2, FALSE), "No")</f>
        <v>No</v>
      </c>
    </row>
    <row r="2403" spans="1:23" x14ac:dyDescent="0.3">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VLOOKUP($M2403,People!$A$2:$B$5, 2, FALSE)</f>
        <v>Kelly Williams</v>
      </c>
      <c r="W2403" s="3" t="str">
        <f>IFERROR(VLOOKUP($B2403, 'Returns'!$A$2:$B$801, 2, FALSE), "No")</f>
        <v>No</v>
      </c>
    </row>
    <row r="2404" spans="1:23" x14ac:dyDescent="0.3">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VLOOKUP($M2404,People!$A$2:$B$5, 2, FALSE)</f>
        <v>Kelly Williams</v>
      </c>
      <c r="W2404" s="3" t="str">
        <f>IFERROR(VLOOKUP($B2404, 'Returns'!$A$2:$B$801, 2, FALSE), "No")</f>
        <v>No</v>
      </c>
    </row>
    <row r="2405" spans="1:23" x14ac:dyDescent="0.3">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VLOOKUP($M2405,People!$A$2:$B$5, 2, FALSE)</f>
        <v>Kelly Williams</v>
      </c>
      <c r="W2405" s="3" t="str">
        <f>IFERROR(VLOOKUP($B2405, 'Returns'!$A$2:$B$801, 2, FALSE), "No")</f>
        <v>No</v>
      </c>
    </row>
    <row r="2406" spans="1:23" x14ac:dyDescent="0.3">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VLOOKUP($M2406,People!$A$2:$B$5, 2, FALSE)</f>
        <v>Anna Andreadi</v>
      </c>
      <c r="W2406" s="3" t="str">
        <f>IFERROR(VLOOKUP($B2406, 'Returns'!$A$2:$B$801, 2, FALSE), "No")</f>
        <v>No</v>
      </c>
    </row>
    <row r="2407" spans="1:23" x14ac:dyDescent="0.3">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VLOOKUP($M2407,People!$A$2:$B$5, 2, FALSE)</f>
        <v>Anna Andreadi</v>
      </c>
      <c r="W2407" s="3" t="str">
        <f>IFERROR(VLOOKUP($B2407, 'Returns'!$A$2:$B$801, 2, FALSE), "No")</f>
        <v>No</v>
      </c>
    </row>
    <row r="2408" spans="1:23" x14ac:dyDescent="0.3">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VLOOKUP($M2408,People!$A$2:$B$5, 2, FALSE)</f>
        <v>Anna Andreadi</v>
      </c>
      <c r="W2408" s="3" t="str">
        <f>IFERROR(VLOOKUP($B2408, 'Returns'!$A$2:$B$801, 2, FALSE), "No")</f>
        <v>No</v>
      </c>
    </row>
    <row r="2409" spans="1:23" x14ac:dyDescent="0.3">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VLOOKUP($M2409,People!$A$2:$B$5, 2, FALSE)</f>
        <v>Anna Andreadi</v>
      </c>
      <c r="W2409" s="3" t="str">
        <f>IFERROR(VLOOKUP($B2409, 'Returns'!$A$2:$B$801, 2, FALSE), "No")</f>
        <v>No</v>
      </c>
    </row>
    <row r="2410" spans="1:23" x14ac:dyDescent="0.3">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VLOOKUP($M2410,People!$A$2:$B$5, 2, FALSE)</f>
        <v>Anna Andreadi</v>
      </c>
      <c r="W2410" s="3" t="str">
        <f>IFERROR(VLOOKUP($B2410, 'Returns'!$A$2:$B$801, 2, FALSE), "No")</f>
        <v>No</v>
      </c>
    </row>
    <row r="2411" spans="1:23" x14ac:dyDescent="0.3">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VLOOKUP($M2411,People!$A$2:$B$5, 2, FALSE)</f>
        <v>Anna Andreadi</v>
      </c>
      <c r="W2411" s="3" t="str">
        <f>IFERROR(VLOOKUP($B2411, 'Returns'!$A$2:$B$801, 2, FALSE), "No")</f>
        <v>No</v>
      </c>
    </row>
    <row r="2412" spans="1:23" x14ac:dyDescent="0.3">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VLOOKUP($M2412,People!$A$2:$B$5, 2, FALSE)</f>
        <v>Chuck Magee</v>
      </c>
      <c r="W2412" s="3" t="str">
        <f>IFERROR(VLOOKUP($B2412, 'Returns'!$A$2:$B$801, 2, FALSE), "No")</f>
        <v>No</v>
      </c>
    </row>
    <row r="2413" spans="1:23" x14ac:dyDescent="0.3">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VLOOKUP($M2413,People!$A$2:$B$5, 2, FALSE)</f>
        <v>Anna Andreadi</v>
      </c>
      <c r="W2413" s="3" t="str">
        <f>IFERROR(VLOOKUP($B2413, 'Returns'!$A$2:$B$801, 2, FALSE), "No")</f>
        <v>No</v>
      </c>
    </row>
    <row r="2414" spans="1:23" x14ac:dyDescent="0.3">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VLOOKUP($M2414,People!$A$2:$B$5, 2, FALSE)</f>
        <v>Anna Andreadi</v>
      </c>
      <c r="W2414" s="3" t="str">
        <f>IFERROR(VLOOKUP($B2414, 'Returns'!$A$2:$B$801, 2, FALSE), "No")</f>
        <v>No</v>
      </c>
    </row>
    <row r="2415" spans="1:23" x14ac:dyDescent="0.3">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VLOOKUP($M2415,People!$A$2:$B$5, 2, FALSE)</f>
        <v>Anna Andreadi</v>
      </c>
      <c r="W2415" s="3" t="str">
        <f>IFERROR(VLOOKUP($B2415, 'Returns'!$A$2:$B$801, 2, FALSE), "No")</f>
        <v>No</v>
      </c>
    </row>
    <row r="2416" spans="1:23" x14ac:dyDescent="0.3">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VLOOKUP($M2416,People!$A$2:$B$5, 2, FALSE)</f>
        <v>Kelly Williams</v>
      </c>
      <c r="W2416" s="3" t="str">
        <f>IFERROR(VLOOKUP($B2416, 'Returns'!$A$2:$B$801, 2, FALSE), "No")</f>
        <v>No</v>
      </c>
    </row>
    <row r="2417" spans="1:23" x14ac:dyDescent="0.3">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VLOOKUP($M2417,People!$A$2:$B$5, 2, FALSE)</f>
        <v>Chuck Magee</v>
      </c>
      <c r="W2417" s="3" t="str">
        <f>IFERROR(VLOOKUP($B2417, 'Returns'!$A$2:$B$801, 2, FALSE), "No")</f>
        <v>No</v>
      </c>
    </row>
    <row r="2418" spans="1:23" x14ac:dyDescent="0.3">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VLOOKUP($M2418,People!$A$2:$B$5, 2, FALSE)</f>
        <v>Anna Andreadi</v>
      </c>
      <c r="W2418" s="3" t="str">
        <f>IFERROR(VLOOKUP($B2418, 'Returns'!$A$2:$B$801, 2, FALSE), "No")</f>
        <v>No</v>
      </c>
    </row>
    <row r="2419" spans="1:23" x14ac:dyDescent="0.3">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VLOOKUP($M2419,People!$A$2:$B$5, 2, FALSE)</f>
        <v>Anna Andreadi</v>
      </c>
      <c r="W2419" s="3" t="str">
        <f>IFERROR(VLOOKUP($B2419, 'Returns'!$A$2:$B$801, 2, FALSE), "No")</f>
        <v>No</v>
      </c>
    </row>
    <row r="2420" spans="1:23" x14ac:dyDescent="0.3">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VLOOKUP($M2420,People!$A$2:$B$5, 2, FALSE)</f>
        <v>Anna Andreadi</v>
      </c>
      <c r="W2420" s="3" t="str">
        <f>IFERROR(VLOOKUP($B2420, 'Returns'!$A$2:$B$801, 2, FALSE), "No")</f>
        <v>No</v>
      </c>
    </row>
    <row r="2421" spans="1:23" x14ac:dyDescent="0.3">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VLOOKUP($M2421,People!$A$2:$B$5, 2, FALSE)</f>
        <v>Anna Andreadi</v>
      </c>
      <c r="W2421" s="3" t="str">
        <f>IFERROR(VLOOKUP($B2421, 'Returns'!$A$2:$B$801, 2, FALSE), "No")</f>
        <v>No</v>
      </c>
    </row>
    <row r="2422" spans="1:23" x14ac:dyDescent="0.3">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VLOOKUP($M2422,People!$A$2:$B$5, 2, FALSE)</f>
        <v>Anna Andreadi</v>
      </c>
      <c r="W2422" s="3" t="str">
        <f>IFERROR(VLOOKUP($B2422, 'Returns'!$A$2:$B$801, 2, FALSE), "No")</f>
        <v>No</v>
      </c>
    </row>
    <row r="2423" spans="1:23" x14ac:dyDescent="0.3">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VLOOKUP($M2423,People!$A$2:$B$5, 2, FALSE)</f>
        <v>Kelly Williams</v>
      </c>
      <c r="W2423" s="3" t="str">
        <f>IFERROR(VLOOKUP($B2423, 'Returns'!$A$2:$B$801, 2, FALSE), "No")</f>
        <v>No</v>
      </c>
    </row>
    <row r="2424" spans="1:23" x14ac:dyDescent="0.3">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VLOOKUP($M2424,People!$A$2:$B$5, 2, FALSE)</f>
        <v>Kelly Williams</v>
      </c>
      <c r="W2424" s="3" t="str">
        <f>IFERROR(VLOOKUP($B2424, 'Returns'!$A$2:$B$801, 2, FALSE), "No")</f>
        <v>No</v>
      </c>
    </row>
    <row r="2425" spans="1:23" x14ac:dyDescent="0.3">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VLOOKUP($M2425,People!$A$2:$B$5, 2, FALSE)</f>
        <v>Chuck Magee</v>
      </c>
      <c r="W2425" s="3" t="str">
        <f>IFERROR(VLOOKUP($B2425, 'Returns'!$A$2:$B$801, 2, FALSE), "No")</f>
        <v>No</v>
      </c>
    </row>
    <row r="2426" spans="1:23" x14ac:dyDescent="0.3">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VLOOKUP($M2426,People!$A$2:$B$5, 2, FALSE)</f>
        <v>Chuck Magee</v>
      </c>
      <c r="W2426" s="3" t="str">
        <f>IFERROR(VLOOKUP($B2426, 'Returns'!$A$2:$B$801, 2, FALSE), "No")</f>
        <v>No</v>
      </c>
    </row>
    <row r="2427" spans="1:23" x14ac:dyDescent="0.3">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VLOOKUP($M2427,People!$A$2:$B$5, 2, FALSE)</f>
        <v>Chuck Magee</v>
      </c>
      <c r="W2427" s="3" t="str">
        <f>IFERROR(VLOOKUP($B2427, 'Returns'!$A$2:$B$801, 2, FALSE), "No")</f>
        <v>No</v>
      </c>
    </row>
    <row r="2428" spans="1:23" x14ac:dyDescent="0.3">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VLOOKUP($M2428,People!$A$2:$B$5, 2, FALSE)</f>
        <v>Chuck Magee</v>
      </c>
      <c r="W2428" s="3" t="str">
        <f>IFERROR(VLOOKUP($B2428, 'Returns'!$A$2:$B$801, 2, FALSE), "No")</f>
        <v>No</v>
      </c>
    </row>
    <row r="2429" spans="1:23" x14ac:dyDescent="0.3">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VLOOKUP($M2429,People!$A$2:$B$5, 2, FALSE)</f>
        <v>Kelly Williams</v>
      </c>
      <c r="W2429" s="3" t="str">
        <f>IFERROR(VLOOKUP($B2429, 'Returns'!$A$2:$B$801, 2, FALSE), "No")</f>
        <v>No</v>
      </c>
    </row>
    <row r="2430" spans="1:23" x14ac:dyDescent="0.3">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VLOOKUP($M2430,People!$A$2:$B$5, 2, FALSE)</f>
        <v>Kelly Williams</v>
      </c>
      <c r="W2430" s="3" t="str">
        <f>IFERROR(VLOOKUP($B2430, 'Returns'!$A$2:$B$801, 2, FALSE), "No")</f>
        <v>No</v>
      </c>
    </row>
    <row r="2431" spans="1:23" x14ac:dyDescent="0.3">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VLOOKUP($M2431,People!$A$2:$B$5, 2, FALSE)</f>
        <v>Kelly Williams</v>
      </c>
      <c r="W2431" s="3" t="str">
        <f>IFERROR(VLOOKUP($B2431, 'Returns'!$A$2:$B$801, 2, FALSE), "No")</f>
        <v>No</v>
      </c>
    </row>
    <row r="2432" spans="1:23" x14ac:dyDescent="0.3">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VLOOKUP($M2432,People!$A$2:$B$5, 2, FALSE)</f>
        <v>Anna Andreadi</v>
      </c>
      <c r="W2432" s="3" t="str">
        <f>IFERROR(VLOOKUP($B2432, 'Returns'!$A$2:$B$801, 2, FALSE), "No")</f>
        <v>No</v>
      </c>
    </row>
    <row r="2433" spans="1:23" x14ac:dyDescent="0.3">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VLOOKUP($M2433,People!$A$2:$B$5, 2, FALSE)</f>
        <v>Anna Andreadi</v>
      </c>
      <c r="W2433" s="3" t="str">
        <f>IFERROR(VLOOKUP($B2433, 'Returns'!$A$2:$B$801, 2, FALSE), "No")</f>
        <v>No</v>
      </c>
    </row>
    <row r="2434" spans="1:23" x14ac:dyDescent="0.3">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VLOOKUP($M2434,People!$A$2:$B$5, 2, FALSE)</f>
        <v>Chuck Magee</v>
      </c>
      <c r="W2434" s="3" t="str">
        <f>IFERROR(VLOOKUP($B2434, 'Returns'!$A$2:$B$801, 2, FALSE), "No")</f>
        <v>No</v>
      </c>
    </row>
    <row r="2435" spans="1:23" x14ac:dyDescent="0.3">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VLOOKUP($M2435,People!$A$2:$B$5, 2, FALSE)</f>
        <v>Kelly Williams</v>
      </c>
      <c r="W2435" s="3" t="str">
        <f>IFERROR(VLOOKUP($B2435, 'Returns'!$A$2:$B$801, 2, FALSE), "No")</f>
        <v>No</v>
      </c>
    </row>
    <row r="2436" spans="1:23" x14ac:dyDescent="0.3">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VLOOKUP($M2436,People!$A$2:$B$5, 2, FALSE)</f>
        <v>Cassandra Brandow</v>
      </c>
      <c r="W2436" s="3" t="str">
        <f>IFERROR(VLOOKUP($B2436, 'Returns'!$A$2:$B$801, 2, FALSE), "No")</f>
        <v>No</v>
      </c>
    </row>
    <row r="2437" spans="1:23" x14ac:dyDescent="0.3">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VLOOKUP($M2437,People!$A$2:$B$5, 2, FALSE)</f>
        <v>Cassandra Brandow</v>
      </c>
      <c r="W2437" s="3" t="str">
        <f>IFERROR(VLOOKUP($B2437, 'Returns'!$A$2:$B$801, 2, FALSE), "No")</f>
        <v>No</v>
      </c>
    </row>
    <row r="2438" spans="1:23" x14ac:dyDescent="0.3">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VLOOKUP($M2438,People!$A$2:$B$5, 2, FALSE)</f>
        <v>Anna Andreadi</v>
      </c>
      <c r="W2438" s="3" t="str">
        <f>IFERROR(VLOOKUP($B2438, 'Returns'!$A$2:$B$801, 2, FALSE), "No")</f>
        <v>Yes</v>
      </c>
    </row>
    <row r="2439" spans="1:23" x14ac:dyDescent="0.3">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VLOOKUP($M2439,People!$A$2:$B$5, 2, FALSE)</f>
        <v>Anna Andreadi</v>
      </c>
      <c r="W2439" s="3" t="str">
        <f>IFERROR(VLOOKUP($B2439, 'Returns'!$A$2:$B$801, 2, FALSE), "No")</f>
        <v>No</v>
      </c>
    </row>
    <row r="2440" spans="1:23" x14ac:dyDescent="0.3">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VLOOKUP($M2440,People!$A$2:$B$5, 2, FALSE)</f>
        <v>Anna Andreadi</v>
      </c>
      <c r="W2440" s="3" t="str">
        <f>IFERROR(VLOOKUP($B2440, 'Returns'!$A$2:$B$801, 2, FALSE), "No")</f>
        <v>No</v>
      </c>
    </row>
    <row r="2441" spans="1:23" x14ac:dyDescent="0.3">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VLOOKUP($M2441,People!$A$2:$B$5, 2, FALSE)</f>
        <v>Cassandra Brandow</v>
      </c>
      <c r="W2441" s="3" t="str">
        <f>IFERROR(VLOOKUP($B2441, 'Returns'!$A$2:$B$801, 2, FALSE), "No")</f>
        <v>No</v>
      </c>
    </row>
    <row r="2442" spans="1:23" x14ac:dyDescent="0.3">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VLOOKUP($M2442,People!$A$2:$B$5, 2, FALSE)</f>
        <v>Chuck Magee</v>
      </c>
      <c r="W2442" s="3" t="str">
        <f>IFERROR(VLOOKUP($B2442, 'Returns'!$A$2:$B$801, 2, FALSE), "No")</f>
        <v>No</v>
      </c>
    </row>
    <row r="2443" spans="1:23" x14ac:dyDescent="0.3">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VLOOKUP($M2443,People!$A$2:$B$5, 2, FALSE)</f>
        <v>Chuck Magee</v>
      </c>
      <c r="W2443" s="3" t="str">
        <f>IFERROR(VLOOKUP($B2443, 'Returns'!$A$2:$B$801, 2, FALSE), "No")</f>
        <v>No</v>
      </c>
    </row>
    <row r="2444" spans="1:23" x14ac:dyDescent="0.3">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VLOOKUP($M2444,People!$A$2:$B$5, 2, FALSE)</f>
        <v>Chuck Magee</v>
      </c>
      <c r="W2444" s="3" t="str">
        <f>IFERROR(VLOOKUP($B2444, 'Returns'!$A$2:$B$801, 2, FALSE), "No")</f>
        <v>No</v>
      </c>
    </row>
    <row r="2445" spans="1:23" x14ac:dyDescent="0.3">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VLOOKUP($M2445,People!$A$2:$B$5, 2, FALSE)</f>
        <v>Chuck Magee</v>
      </c>
      <c r="W2445" s="3" t="str">
        <f>IFERROR(VLOOKUP($B2445, 'Returns'!$A$2:$B$801, 2, FALSE), "No")</f>
        <v>No</v>
      </c>
    </row>
    <row r="2446" spans="1:23" x14ac:dyDescent="0.3">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VLOOKUP($M2446,People!$A$2:$B$5, 2, FALSE)</f>
        <v>Chuck Magee</v>
      </c>
      <c r="W2446" s="3" t="str">
        <f>IFERROR(VLOOKUP($B2446, 'Returns'!$A$2:$B$801, 2, FALSE), "No")</f>
        <v>No</v>
      </c>
    </row>
    <row r="2447" spans="1:23" x14ac:dyDescent="0.3">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VLOOKUP($M2447,People!$A$2:$B$5, 2, FALSE)</f>
        <v>Chuck Magee</v>
      </c>
      <c r="W2447" s="3" t="str">
        <f>IFERROR(VLOOKUP($B2447, 'Returns'!$A$2:$B$801, 2, FALSE), "No")</f>
        <v>No</v>
      </c>
    </row>
    <row r="2448" spans="1:23" x14ac:dyDescent="0.3">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VLOOKUP($M2448,People!$A$2:$B$5, 2, FALSE)</f>
        <v>Anna Andreadi</v>
      </c>
      <c r="W2448" s="3" t="str">
        <f>IFERROR(VLOOKUP($B2448, 'Returns'!$A$2:$B$801, 2, FALSE), "No")</f>
        <v>No</v>
      </c>
    </row>
    <row r="2449" spans="1:23" x14ac:dyDescent="0.3">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VLOOKUP($M2449,People!$A$2:$B$5, 2, FALSE)</f>
        <v>Chuck Magee</v>
      </c>
      <c r="W2449" s="3" t="str">
        <f>IFERROR(VLOOKUP($B2449, 'Returns'!$A$2:$B$801, 2, FALSE), "No")</f>
        <v>No</v>
      </c>
    </row>
    <row r="2450" spans="1:23" x14ac:dyDescent="0.3">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VLOOKUP($M2450,People!$A$2:$B$5, 2, FALSE)</f>
        <v>Cassandra Brandow</v>
      </c>
      <c r="W2450" s="3" t="str">
        <f>IFERROR(VLOOKUP($B2450, 'Returns'!$A$2:$B$801, 2, FALSE), "No")</f>
        <v>No</v>
      </c>
    </row>
    <row r="2451" spans="1:23" x14ac:dyDescent="0.3">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VLOOKUP($M2451,People!$A$2:$B$5, 2, FALSE)</f>
        <v>Anna Andreadi</v>
      </c>
      <c r="W2451" s="3" t="str">
        <f>IFERROR(VLOOKUP($B2451, 'Returns'!$A$2:$B$801, 2, FALSE), "No")</f>
        <v>No</v>
      </c>
    </row>
    <row r="2452" spans="1:23" x14ac:dyDescent="0.3">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VLOOKUP($M2452,People!$A$2:$B$5, 2, FALSE)</f>
        <v>Chuck Magee</v>
      </c>
      <c r="W2452" s="3" t="str">
        <f>IFERROR(VLOOKUP($B2452, 'Returns'!$A$2:$B$801, 2, FALSE), "No")</f>
        <v>No</v>
      </c>
    </row>
    <row r="2453" spans="1:23" x14ac:dyDescent="0.3">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VLOOKUP($M2453,People!$A$2:$B$5, 2, FALSE)</f>
        <v>Chuck Magee</v>
      </c>
      <c r="W2453" s="3" t="str">
        <f>IFERROR(VLOOKUP($B2453, 'Returns'!$A$2:$B$801, 2, FALSE), "No")</f>
        <v>No</v>
      </c>
    </row>
    <row r="2454" spans="1:23" x14ac:dyDescent="0.3">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VLOOKUP($M2454,People!$A$2:$B$5, 2, FALSE)</f>
        <v>Chuck Magee</v>
      </c>
      <c r="W2454" s="3" t="str">
        <f>IFERROR(VLOOKUP($B2454, 'Returns'!$A$2:$B$801, 2, FALSE), "No")</f>
        <v>No</v>
      </c>
    </row>
    <row r="2455" spans="1:23" x14ac:dyDescent="0.3">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VLOOKUP($M2455,People!$A$2:$B$5, 2, FALSE)</f>
        <v>Chuck Magee</v>
      </c>
      <c r="W2455" s="3" t="str">
        <f>IFERROR(VLOOKUP($B2455, 'Returns'!$A$2:$B$801, 2, FALSE), "No")</f>
        <v>No</v>
      </c>
    </row>
    <row r="2456" spans="1:23" x14ac:dyDescent="0.3">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VLOOKUP($M2456,People!$A$2:$B$5, 2, FALSE)</f>
        <v>Chuck Magee</v>
      </c>
      <c r="W2456" s="3" t="str">
        <f>IFERROR(VLOOKUP($B2456, 'Returns'!$A$2:$B$801, 2, FALSE), "No")</f>
        <v>No</v>
      </c>
    </row>
    <row r="2457" spans="1:23" x14ac:dyDescent="0.3">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VLOOKUP($M2457,People!$A$2:$B$5, 2, FALSE)</f>
        <v>Chuck Magee</v>
      </c>
      <c r="W2457" s="3" t="str">
        <f>IFERROR(VLOOKUP($B2457, 'Returns'!$A$2:$B$801, 2, FALSE), "No")</f>
        <v>No</v>
      </c>
    </row>
    <row r="2458" spans="1:23" x14ac:dyDescent="0.3">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VLOOKUP($M2458,People!$A$2:$B$5, 2, FALSE)</f>
        <v>Chuck Magee</v>
      </c>
      <c r="W2458" s="3" t="str">
        <f>IFERROR(VLOOKUP($B2458, 'Returns'!$A$2:$B$801, 2, FALSE), "No")</f>
        <v>No</v>
      </c>
    </row>
    <row r="2459" spans="1:23" x14ac:dyDescent="0.3">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VLOOKUP($M2459,People!$A$2:$B$5, 2, FALSE)</f>
        <v>Chuck Magee</v>
      </c>
      <c r="W2459" s="3" t="str">
        <f>IFERROR(VLOOKUP($B2459, 'Returns'!$A$2:$B$801, 2, FALSE), "No")</f>
        <v>No</v>
      </c>
    </row>
    <row r="2460" spans="1:23" x14ac:dyDescent="0.3">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VLOOKUP($M2460,People!$A$2:$B$5, 2, FALSE)</f>
        <v>Chuck Magee</v>
      </c>
      <c r="W2460" s="3" t="str">
        <f>IFERROR(VLOOKUP($B2460, 'Returns'!$A$2:$B$801, 2, FALSE), "No")</f>
        <v>No</v>
      </c>
    </row>
    <row r="2461" spans="1:23" x14ac:dyDescent="0.3">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VLOOKUP($M2461,People!$A$2:$B$5, 2, FALSE)</f>
        <v>Chuck Magee</v>
      </c>
      <c r="W2461" s="3" t="str">
        <f>IFERROR(VLOOKUP($B2461, 'Returns'!$A$2:$B$801, 2, FALSE), "No")</f>
        <v>No</v>
      </c>
    </row>
    <row r="2462" spans="1:23" x14ac:dyDescent="0.3">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VLOOKUP($M2462,People!$A$2:$B$5, 2, FALSE)</f>
        <v>Anna Andreadi</v>
      </c>
      <c r="W2462" s="3" t="str">
        <f>IFERROR(VLOOKUP($B2462, 'Returns'!$A$2:$B$801, 2, FALSE), "No")</f>
        <v>No</v>
      </c>
    </row>
    <row r="2463" spans="1:23" x14ac:dyDescent="0.3">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VLOOKUP($M2463,People!$A$2:$B$5, 2, FALSE)</f>
        <v>Anna Andreadi</v>
      </c>
      <c r="W2463" s="3" t="str">
        <f>IFERROR(VLOOKUP($B2463, 'Returns'!$A$2:$B$801, 2, FALSE), "No")</f>
        <v>No</v>
      </c>
    </row>
    <row r="2464" spans="1:23" x14ac:dyDescent="0.3">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VLOOKUP($M2464,People!$A$2:$B$5, 2, FALSE)</f>
        <v>Chuck Magee</v>
      </c>
      <c r="W2464" s="3" t="str">
        <f>IFERROR(VLOOKUP($B2464, 'Returns'!$A$2:$B$801, 2, FALSE), "No")</f>
        <v>No</v>
      </c>
    </row>
    <row r="2465" spans="1:23" x14ac:dyDescent="0.3">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VLOOKUP($M2465,People!$A$2:$B$5, 2, FALSE)</f>
        <v>Chuck Magee</v>
      </c>
      <c r="W2465" s="3" t="str">
        <f>IFERROR(VLOOKUP($B2465, 'Returns'!$A$2:$B$801, 2, FALSE), "No")</f>
        <v>No</v>
      </c>
    </row>
    <row r="2466" spans="1:23" x14ac:dyDescent="0.3">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VLOOKUP($M2466,People!$A$2:$B$5, 2, FALSE)</f>
        <v>Chuck Magee</v>
      </c>
      <c r="W2466" s="3" t="str">
        <f>IFERROR(VLOOKUP($B2466, 'Returns'!$A$2:$B$801, 2, FALSE), "No")</f>
        <v>No</v>
      </c>
    </row>
    <row r="2467" spans="1:23" x14ac:dyDescent="0.3">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VLOOKUP($M2467,People!$A$2:$B$5, 2, FALSE)</f>
        <v>Chuck Magee</v>
      </c>
      <c r="W2467" s="3" t="str">
        <f>IFERROR(VLOOKUP($B2467, 'Returns'!$A$2:$B$801, 2, FALSE), "No")</f>
        <v>No</v>
      </c>
    </row>
    <row r="2468" spans="1:23" x14ac:dyDescent="0.3">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VLOOKUP($M2468,People!$A$2:$B$5, 2, FALSE)</f>
        <v>Cassandra Brandow</v>
      </c>
      <c r="W2468" s="3" t="str">
        <f>IFERROR(VLOOKUP($B2468, 'Returns'!$A$2:$B$801, 2, FALSE), "No")</f>
        <v>No</v>
      </c>
    </row>
    <row r="2469" spans="1:23" x14ac:dyDescent="0.3">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VLOOKUP($M2469,People!$A$2:$B$5, 2, FALSE)</f>
        <v>Cassandra Brandow</v>
      </c>
      <c r="W2469" s="3" t="str">
        <f>IFERROR(VLOOKUP($B2469, 'Returns'!$A$2:$B$801, 2, FALSE), "No")</f>
        <v>No</v>
      </c>
    </row>
    <row r="2470" spans="1:23" x14ac:dyDescent="0.3">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VLOOKUP($M2470,People!$A$2:$B$5, 2, FALSE)</f>
        <v>Cassandra Brandow</v>
      </c>
      <c r="W2470" s="3" t="str">
        <f>IFERROR(VLOOKUP($B2470, 'Returns'!$A$2:$B$801, 2, FALSE), "No")</f>
        <v>No</v>
      </c>
    </row>
    <row r="2471" spans="1:23" x14ac:dyDescent="0.3">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VLOOKUP($M2471,People!$A$2:$B$5, 2, FALSE)</f>
        <v>Cassandra Brandow</v>
      </c>
      <c r="W2471" s="3" t="str">
        <f>IFERROR(VLOOKUP($B2471, 'Returns'!$A$2:$B$801, 2, FALSE), "No")</f>
        <v>No</v>
      </c>
    </row>
    <row r="2472" spans="1:23" x14ac:dyDescent="0.3">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VLOOKUP($M2472,People!$A$2:$B$5, 2, FALSE)</f>
        <v>Cassandra Brandow</v>
      </c>
      <c r="W2472" s="3" t="str">
        <f>IFERROR(VLOOKUP($B2472, 'Returns'!$A$2:$B$801, 2, FALSE), "No")</f>
        <v>No</v>
      </c>
    </row>
    <row r="2473" spans="1:23" x14ac:dyDescent="0.3">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VLOOKUP($M2473,People!$A$2:$B$5, 2, FALSE)</f>
        <v>Cassandra Brandow</v>
      </c>
      <c r="W2473" s="3" t="str">
        <f>IFERROR(VLOOKUP($B2473, 'Returns'!$A$2:$B$801, 2, FALSE), "No")</f>
        <v>No</v>
      </c>
    </row>
    <row r="2474" spans="1:23" x14ac:dyDescent="0.3">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VLOOKUP($M2474,People!$A$2:$B$5, 2, FALSE)</f>
        <v>Cassandra Brandow</v>
      </c>
      <c r="W2474" s="3" t="str">
        <f>IFERROR(VLOOKUP($B2474, 'Returns'!$A$2:$B$801, 2, FALSE), "No")</f>
        <v>No</v>
      </c>
    </row>
    <row r="2475" spans="1:23" x14ac:dyDescent="0.3">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VLOOKUP($M2475,People!$A$2:$B$5, 2, FALSE)</f>
        <v>Anna Andreadi</v>
      </c>
      <c r="W2475" s="3" t="str">
        <f>IFERROR(VLOOKUP($B2475, 'Returns'!$A$2:$B$801, 2, FALSE), "No")</f>
        <v>No</v>
      </c>
    </row>
    <row r="2476" spans="1:23" x14ac:dyDescent="0.3">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VLOOKUP($M2476,People!$A$2:$B$5, 2, FALSE)</f>
        <v>Anna Andreadi</v>
      </c>
      <c r="W2476" s="3" t="str">
        <f>IFERROR(VLOOKUP($B2476, 'Returns'!$A$2:$B$801, 2, FALSE), "No")</f>
        <v>No</v>
      </c>
    </row>
    <row r="2477" spans="1:23" x14ac:dyDescent="0.3">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VLOOKUP($M2477,People!$A$2:$B$5, 2, FALSE)</f>
        <v>Anna Andreadi</v>
      </c>
      <c r="W2477" s="3" t="str">
        <f>IFERROR(VLOOKUP($B2477, 'Returns'!$A$2:$B$801, 2, FALSE), "No")</f>
        <v>No</v>
      </c>
    </row>
    <row r="2478" spans="1:23" x14ac:dyDescent="0.3">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VLOOKUP($M2478,People!$A$2:$B$5, 2, FALSE)</f>
        <v>Anna Andreadi</v>
      </c>
      <c r="W2478" s="3" t="str">
        <f>IFERROR(VLOOKUP($B2478, 'Returns'!$A$2:$B$801, 2, FALSE), "No")</f>
        <v>No</v>
      </c>
    </row>
    <row r="2479" spans="1:23" x14ac:dyDescent="0.3">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VLOOKUP($M2479,People!$A$2:$B$5, 2, FALSE)</f>
        <v>Anna Andreadi</v>
      </c>
      <c r="W2479" s="3" t="str">
        <f>IFERROR(VLOOKUP($B2479, 'Returns'!$A$2:$B$801, 2, FALSE), "No")</f>
        <v>No</v>
      </c>
    </row>
    <row r="2480" spans="1:23" x14ac:dyDescent="0.3">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VLOOKUP($M2480,People!$A$2:$B$5, 2, FALSE)</f>
        <v>Chuck Magee</v>
      </c>
      <c r="W2480" s="3" t="str">
        <f>IFERROR(VLOOKUP($B2480, 'Returns'!$A$2:$B$801, 2, FALSE), "No")</f>
        <v>No</v>
      </c>
    </row>
    <row r="2481" spans="1:23" x14ac:dyDescent="0.3">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VLOOKUP($M2481,People!$A$2:$B$5, 2, FALSE)</f>
        <v>Kelly Williams</v>
      </c>
      <c r="W2481" s="3" t="str">
        <f>IFERROR(VLOOKUP($B2481, 'Returns'!$A$2:$B$801, 2, FALSE), "No")</f>
        <v>No</v>
      </c>
    </row>
    <row r="2482" spans="1:23" x14ac:dyDescent="0.3">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VLOOKUP($M2482,People!$A$2:$B$5, 2, FALSE)</f>
        <v>Kelly Williams</v>
      </c>
      <c r="W2482" s="3" t="str">
        <f>IFERROR(VLOOKUP($B2482, 'Returns'!$A$2:$B$801, 2, FALSE), "No")</f>
        <v>No</v>
      </c>
    </row>
    <row r="2483" spans="1:23" x14ac:dyDescent="0.3">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VLOOKUP($M2483,People!$A$2:$B$5, 2, FALSE)</f>
        <v>Anna Andreadi</v>
      </c>
      <c r="W2483" s="3" t="str">
        <f>IFERROR(VLOOKUP($B2483, 'Returns'!$A$2:$B$801, 2, FALSE), "No")</f>
        <v>No</v>
      </c>
    </row>
    <row r="2484" spans="1:23" x14ac:dyDescent="0.3">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VLOOKUP($M2484,People!$A$2:$B$5, 2, FALSE)</f>
        <v>Anna Andreadi</v>
      </c>
      <c r="W2484" s="3" t="str">
        <f>IFERROR(VLOOKUP($B2484, 'Returns'!$A$2:$B$801, 2, FALSE), "No")</f>
        <v>No</v>
      </c>
    </row>
    <row r="2485" spans="1:23" x14ac:dyDescent="0.3">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VLOOKUP($M2485,People!$A$2:$B$5, 2, FALSE)</f>
        <v>Anna Andreadi</v>
      </c>
      <c r="W2485" s="3" t="str">
        <f>IFERROR(VLOOKUP($B2485, 'Returns'!$A$2:$B$801, 2, FALSE), "No")</f>
        <v>No</v>
      </c>
    </row>
    <row r="2486" spans="1:23" x14ac:dyDescent="0.3">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VLOOKUP($M2486,People!$A$2:$B$5, 2, FALSE)</f>
        <v>Anna Andreadi</v>
      </c>
      <c r="W2486" s="3" t="str">
        <f>IFERROR(VLOOKUP($B2486, 'Returns'!$A$2:$B$801, 2, FALSE), "No")</f>
        <v>No</v>
      </c>
    </row>
    <row r="2487" spans="1:23" x14ac:dyDescent="0.3">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VLOOKUP($M2487,People!$A$2:$B$5, 2, FALSE)</f>
        <v>Anna Andreadi</v>
      </c>
      <c r="W2487" s="3" t="str">
        <f>IFERROR(VLOOKUP($B2487, 'Returns'!$A$2:$B$801, 2, FALSE), "No")</f>
        <v>No</v>
      </c>
    </row>
    <row r="2488" spans="1:23" x14ac:dyDescent="0.3">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VLOOKUP($M2488,People!$A$2:$B$5, 2, FALSE)</f>
        <v>Chuck Magee</v>
      </c>
      <c r="W2488" s="3" t="str">
        <f>IFERROR(VLOOKUP($B2488, 'Returns'!$A$2:$B$801, 2, FALSE), "No")</f>
        <v>No</v>
      </c>
    </row>
    <row r="2489" spans="1:23" x14ac:dyDescent="0.3">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VLOOKUP($M2489,People!$A$2:$B$5, 2, FALSE)</f>
        <v>Chuck Magee</v>
      </c>
      <c r="W2489" s="3" t="str">
        <f>IFERROR(VLOOKUP($B2489, 'Returns'!$A$2:$B$801, 2, FALSE), "No")</f>
        <v>No</v>
      </c>
    </row>
    <row r="2490" spans="1:23" x14ac:dyDescent="0.3">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VLOOKUP($M2490,People!$A$2:$B$5, 2, FALSE)</f>
        <v>Chuck Magee</v>
      </c>
      <c r="W2490" s="3" t="str">
        <f>IFERROR(VLOOKUP($B2490, 'Returns'!$A$2:$B$801, 2, FALSE), "No")</f>
        <v>No</v>
      </c>
    </row>
    <row r="2491" spans="1:23" x14ac:dyDescent="0.3">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VLOOKUP($M2491,People!$A$2:$B$5, 2, FALSE)</f>
        <v>Chuck Magee</v>
      </c>
      <c r="W2491" s="3" t="str">
        <f>IFERROR(VLOOKUP($B2491, 'Returns'!$A$2:$B$801, 2, FALSE), "No")</f>
        <v>No</v>
      </c>
    </row>
    <row r="2492" spans="1:23" x14ac:dyDescent="0.3">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VLOOKUP($M2492,People!$A$2:$B$5, 2, FALSE)</f>
        <v>Chuck Magee</v>
      </c>
      <c r="W2492" s="3" t="str">
        <f>IFERROR(VLOOKUP($B2492, 'Returns'!$A$2:$B$801, 2, FALSE), "No")</f>
        <v>No</v>
      </c>
    </row>
    <row r="2493" spans="1:23" x14ac:dyDescent="0.3">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VLOOKUP($M2493,People!$A$2:$B$5, 2, FALSE)</f>
        <v>Anna Andreadi</v>
      </c>
      <c r="W2493" s="3" t="str">
        <f>IFERROR(VLOOKUP($B2493, 'Returns'!$A$2:$B$801, 2, FALSE), "No")</f>
        <v>No</v>
      </c>
    </row>
    <row r="2494" spans="1:23" x14ac:dyDescent="0.3">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VLOOKUP($M2494,People!$A$2:$B$5, 2, FALSE)</f>
        <v>Chuck Magee</v>
      </c>
      <c r="W2494" s="3" t="str">
        <f>IFERROR(VLOOKUP($B2494, 'Returns'!$A$2:$B$801, 2, FALSE), "No")</f>
        <v>No</v>
      </c>
    </row>
    <row r="2495" spans="1:23" x14ac:dyDescent="0.3">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VLOOKUP($M2495,People!$A$2:$B$5, 2, FALSE)</f>
        <v>Kelly Williams</v>
      </c>
      <c r="W2495" s="3" t="str">
        <f>IFERROR(VLOOKUP($B2495, 'Returns'!$A$2:$B$801, 2, FALSE), "No")</f>
        <v>No</v>
      </c>
    </row>
    <row r="2496" spans="1:23" x14ac:dyDescent="0.3">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VLOOKUP($M2496,People!$A$2:$B$5, 2, FALSE)</f>
        <v>Kelly Williams</v>
      </c>
      <c r="W2496" s="3" t="str">
        <f>IFERROR(VLOOKUP($B2496, 'Returns'!$A$2:$B$801, 2, FALSE), "No")</f>
        <v>No</v>
      </c>
    </row>
    <row r="2497" spans="1:23" x14ac:dyDescent="0.3">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VLOOKUP($M2497,People!$A$2:$B$5, 2, FALSE)</f>
        <v>Kelly Williams</v>
      </c>
      <c r="W2497" s="3" t="str">
        <f>IFERROR(VLOOKUP($B2497, 'Returns'!$A$2:$B$801, 2, FALSE), "No")</f>
        <v>No</v>
      </c>
    </row>
    <row r="2498" spans="1:23" x14ac:dyDescent="0.3">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VLOOKUP($M2498,People!$A$2:$B$5, 2, FALSE)</f>
        <v>Anna Andreadi</v>
      </c>
      <c r="W2498" s="3" t="str">
        <f>IFERROR(VLOOKUP($B2498, 'Returns'!$A$2:$B$801, 2, FALSE), "No")</f>
        <v>No</v>
      </c>
    </row>
    <row r="2499" spans="1:23" x14ac:dyDescent="0.3">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VLOOKUP($M2499,People!$A$2:$B$5, 2, FALSE)</f>
        <v>Anna Andreadi</v>
      </c>
      <c r="W2499" s="3" t="str">
        <f>IFERROR(VLOOKUP($B2499, 'Returns'!$A$2:$B$801, 2, FALSE), "No")</f>
        <v>No</v>
      </c>
    </row>
    <row r="2500" spans="1:23" x14ac:dyDescent="0.3">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VLOOKUP($M2500,People!$A$2:$B$5, 2, FALSE)</f>
        <v>Anna Andreadi</v>
      </c>
      <c r="W2500" s="3" t="str">
        <f>IFERROR(VLOOKUP($B2500, 'Returns'!$A$2:$B$801, 2, FALSE), "No")</f>
        <v>No</v>
      </c>
    </row>
    <row r="2501" spans="1:23" x14ac:dyDescent="0.3">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VLOOKUP($M2501,People!$A$2:$B$5, 2, FALSE)</f>
        <v>Cassandra Brandow</v>
      </c>
      <c r="W2501" s="3" t="str">
        <f>IFERROR(VLOOKUP($B2501, 'Returns'!$A$2:$B$801, 2, FALSE), "No")</f>
        <v>No</v>
      </c>
    </row>
    <row r="2502" spans="1:23" x14ac:dyDescent="0.3">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VLOOKUP($M2502,People!$A$2:$B$5, 2, FALSE)</f>
        <v>Kelly Williams</v>
      </c>
      <c r="W2502" s="3" t="str">
        <f>IFERROR(VLOOKUP($B2502, 'Returns'!$A$2:$B$801, 2, FALSE), "No")</f>
        <v>Yes</v>
      </c>
    </row>
    <row r="2503" spans="1:23" x14ac:dyDescent="0.3">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VLOOKUP($M2503,People!$A$2:$B$5, 2, FALSE)</f>
        <v>Kelly Williams</v>
      </c>
      <c r="W2503" s="3" t="str">
        <f>IFERROR(VLOOKUP($B2503, 'Returns'!$A$2:$B$801, 2, FALSE), "No")</f>
        <v>Yes</v>
      </c>
    </row>
    <row r="2504" spans="1:23" x14ac:dyDescent="0.3">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VLOOKUP($M2504,People!$A$2:$B$5, 2, FALSE)</f>
        <v>Kelly Williams</v>
      </c>
      <c r="W2504" s="3" t="str">
        <f>IFERROR(VLOOKUP($B2504, 'Returns'!$A$2:$B$801, 2, FALSE), "No")</f>
        <v>Yes</v>
      </c>
    </row>
    <row r="2505" spans="1:23" x14ac:dyDescent="0.3">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VLOOKUP($M2505,People!$A$2:$B$5, 2, FALSE)</f>
        <v>Anna Andreadi</v>
      </c>
      <c r="W2505" s="3" t="str">
        <f>IFERROR(VLOOKUP($B2505, 'Returns'!$A$2:$B$801, 2, FALSE), "No")</f>
        <v>No</v>
      </c>
    </row>
    <row r="2506" spans="1:23" x14ac:dyDescent="0.3">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VLOOKUP($M2506,People!$A$2:$B$5, 2, FALSE)</f>
        <v>Anna Andreadi</v>
      </c>
      <c r="W2506" s="3" t="str">
        <f>IFERROR(VLOOKUP($B2506, 'Returns'!$A$2:$B$801, 2, FALSE), "No")</f>
        <v>No</v>
      </c>
    </row>
    <row r="2507" spans="1:23" x14ac:dyDescent="0.3">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VLOOKUP($M2507,People!$A$2:$B$5, 2, FALSE)</f>
        <v>Anna Andreadi</v>
      </c>
      <c r="W2507" s="3" t="str">
        <f>IFERROR(VLOOKUP($B2507, 'Returns'!$A$2:$B$801, 2, FALSE), "No")</f>
        <v>No</v>
      </c>
    </row>
    <row r="2508" spans="1:23" x14ac:dyDescent="0.3">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VLOOKUP($M2508,People!$A$2:$B$5, 2, FALSE)</f>
        <v>Anna Andreadi</v>
      </c>
      <c r="W2508" s="3" t="str">
        <f>IFERROR(VLOOKUP($B2508, 'Returns'!$A$2:$B$801, 2, FALSE), "No")</f>
        <v>No</v>
      </c>
    </row>
    <row r="2509" spans="1:23" x14ac:dyDescent="0.3">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VLOOKUP($M2509,People!$A$2:$B$5, 2, FALSE)</f>
        <v>Kelly Williams</v>
      </c>
      <c r="W2509" s="3" t="str">
        <f>IFERROR(VLOOKUP($B2509, 'Returns'!$A$2:$B$801, 2, FALSE), "No")</f>
        <v>No</v>
      </c>
    </row>
    <row r="2510" spans="1:23" x14ac:dyDescent="0.3">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VLOOKUP($M2510,People!$A$2:$B$5, 2, FALSE)</f>
        <v>Anna Andreadi</v>
      </c>
      <c r="W2510" s="3" t="str">
        <f>IFERROR(VLOOKUP($B2510, 'Returns'!$A$2:$B$801, 2, FALSE), "No")</f>
        <v>No</v>
      </c>
    </row>
    <row r="2511" spans="1:23" x14ac:dyDescent="0.3">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VLOOKUP($M2511,People!$A$2:$B$5, 2, FALSE)</f>
        <v>Anna Andreadi</v>
      </c>
      <c r="W2511" s="3" t="str">
        <f>IFERROR(VLOOKUP($B2511, 'Returns'!$A$2:$B$801, 2, FALSE), "No")</f>
        <v>No</v>
      </c>
    </row>
    <row r="2512" spans="1:23" x14ac:dyDescent="0.3">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VLOOKUP($M2512,People!$A$2:$B$5, 2, FALSE)</f>
        <v>Kelly Williams</v>
      </c>
      <c r="W2512" s="3" t="str">
        <f>IFERROR(VLOOKUP($B2512, 'Returns'!$A$2:$B$801, 2, FALSE), "No")</f>
        <v>No</v>
      </c>
    </row>
    <row r="2513" spans="1:23" x14ac:dyDescent="0.3">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VLOOKUP($M2513,People!$A$2:$B$5, 2, FALSE)</f>
        <v>Cassandra Brandow</v>
      </c>
      <c r="W2513" s="3" t="str">
        <f>IFERROR(VLOOKUP($B2513, 'Returns'!$A$2:$B$801, 2, FALSE), "No")</f>
        <v>No</v>
      </c>
    </row>
    <row r="2514" spans="1:23" x14ac:dyDescent="0.3">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VLOOKUP($M2514,People!$A$2:$B$5, 2, FALSE)</f>
        <v>Cassandra Brandow</v>
      </c>
      <c r="W2514" s="3" t="str">
        <f>IFERROR(VLOOKUP($B2514, 'Returns'!$A$2:$B$801, 2, FALSE), "No")</f>
        <v>No</v>
      </c>
    </row>
    <row r="2515" spans="1:23" x14ac:dyDescent="0.3">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VLOOKUP($M2515,People!$A$2:$B$5, 2, FALSE)</f>
        <v>Kelly Williams</v>
      </c>
      <c r="W2515" s="3" t="str">
        <f>IFERROR(VLOOKUP($B2515, 'Returns'!$A$2:$B$801, 2, FALSE), "No")</f>
        <v>No</v>
      </c>
    </row>
    <row r="2516" spans="1:23" x14ac:dyDescent="0.3">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VLOOKUP($M2516,People!$A$2:$B$5, 2, FALSE)</f>
        <v>Kelly Williams</v>
      </c>
      <c r="W2516" s="3" t="str">
        <f>IFERROR(VLOOKUP($B2516, 'Returns'!$A$2:$B$801, 2, FALSE), "No")</f>
        <v>No</v>
      </c>
    </row>
    <row r="2517" spans="1:23" x14ac:dyDescent="0.3">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VLOOKUP($M2517,People!$A$2:$B$5, 2, FALSE)</f>
        <v>Chuck Magee</v>
      </c>
      <c r="W2517" s="3" t="str">
        <f>IFERROR(VLOOKUP($B2517, 'Returns'!$A$2:$B$801, 2, FALSE), "No")</f>
        <v>No</v>
      </c>
    </row>
    <row r="2518" spans="1:23" x14ac:dyDescent="0.3">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VLOOKUP($M2518,People!$A$2:$B$5, 2, FALSE)</f>
        <v>Kelly Williams</v>
      </c>
      <c r="W2518" s="3" t="str">
        <f>IFERROR(VLOOKUP($B2518, 'Returns'!$A$2:$B$801, 2, FALSE), "No")</f>
        <v>No</v>
      </c>
    </row>
    <row r="2519" spans="1:23" x14ac:dyDescent="0.3">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VLOOKUP($M2519,People!$A$2:$B$5, 2, FALSE)</f>
        <v>Chuck Magee</v>
      </c>
      <c r="W2519" s="3" t="str">
        <f>IFERROR(VLOOKUP($B2519, 'Returns'!$A$2:$B$801, 2, FALSE), "No")</f>
        <v>No</v>
      </c>
    </row>
    <row r="2520" spans="1:23" x14ac:dyDescent="0.3">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VLOOKUP($M2520,People!$A$2:$B$5, 2, FALSE)</f>
        <v>Kelly Williams</v>
      </c>
      <c r="W2520" s="3" t="str">
        <f>IFERROR(VLOOKUP($B2520, 'Returns'!$A$2:$B$801, 2, FALSE), "No")</f>
        <v>No</v>
      </c>
    </row>
    <row r="2521" spans="1:23" x14ac:dyDescent="0.3">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VLOOKUP($M2521,People!$A$2:$B$5, 2, FALSE)</f>
        <v>Kelly Williams</v>
      </c>
      <c r="W2521" s="3" t="str">
        <f>IFERROR(VLOOKUP($B2521, 'Returns'!$A$2:$B$801, 2, FALSE), "No")</f>
        <v>No</v>
      </c>
    </row>
    <row r="2522" spans="1:23" x14ac:dyDescent="0.3">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VLOOKUP($M2522,People!$A$2:$B$5, 2, FALSE)</f>
        <v>Kelly Williams</v>
      </c>
      <c r="W2522" s="3" t="str">
        <f>IFERROR(VLOOKUP($B2522, 'Returns'!$A$2:$B$801, 2, FALSE), "No")</f>
        <v>No</v>
      </c>
    </row>
    <row r="2523" spans="1:23" x14ac:dyDescent="0.3">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VLOOKUP($M2523,People!$A$2:$B$5, 2, FALSE)</f>
        <v>Kelly Williams</v>
      </c>
      <c r="W2523" s="3" t="str">
        <f>IFERROR(VLOOKUP($B2523, 'Returns'!$A$2:$B$801, 2, FALSE), "No")</f>
        <v>No</v>
      </c>
    </row>
    <row r="2524" spans="1:23" x14ac:dyDescent="0.3">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VLOOKUP($M2524,People!$A$2:$B$5, 2, FALSE)</f>
        <v>Kelly Williams</v>
      </c>
      <c r="W2524" s="3" t="str">
        <f>IFERROR(VLOOKUP($B2524, 'Returns'!$A$2:$B$801, 2, FALSE), "No")</f>
        <v>No</v>
      </c>
    </row>
    <row r="2525" spans="1:23" x14ac:dyDescent="0.3">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VLOOKUP($M2525,People!$A$2:$B$5, 2, FALSE)</f>
        <v>Kelly Williams</v>
      </c>
      <c r="W2525" s="3" t="str">
        <f>IFERROR(VLOOKUP($B2525, 'Returns'!$A$2:$B$801, 2, FALSE), "No")</f>
        <v>No</v>
      </c>
    </row>
    <row r="2526" spans="1:23" x14ac:dyDescent="0.3">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VLOOKUP($M2526,People!$A$2:$B$5, 2, FALSE)</f>
        <v>Kelly Williams</v>
      </c>
      <c r="W2526" s="3" t="str">
        <f>IFERROR(VLOOKUP($B2526, 'Returns'!$A$2:$B$801, 2, FALSE), "No")</f>
        <v>No</v>
      </c>
    </row>
    <row r="2527" spans="1:23" x14ac:dyDescent="0.3">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VLOOKUP($M2527,People!$A$2:$B$5, 2, FALSE)</f>
        <v>Kelly Williams</v>
      </c>
      <c r="W2527" s="3" t="str">
        <f>IFERROR(VLOOKUP($B2527, 'Returns'!$A$2:$B$801, 2, FALSE), "No")</f>
        <v>No</v>
      </c>
    </row>
    <row r="2528" spans="1:23" x14ac:dyDescent="0.3">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VLOOKUP($M2528,People!$A$2:$B$5, 2, FALSE)</f>
        <v>Kelly Williams</v>
      </c>
      <c r="W2528" s="3" t="str">
        <f>IFERROR(VLOOKUP($B2528, 'Returns'!$A$2:$B$801, 2, FALSE), "No")</f>
        <v>No</v>
      </c>
    </row>
    <row r="2529" spans="1:23" x14ac:dyDescent="0.3">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VLOOKUP($M2529,People!$A$2:$B$5, 2, FALSE)</f>
        <v>Kelly Williams</v>
      </c>
      <c r="W2529" s="3" t="str">
        <f>IFERROR(VLOOKUP($B2529, 'Returns'!$A$2:$B$801, 2, FALSE), "No")</f>
        <v>No</v>
      </c>
    </row>
    <row r="2530" spans="1:23" x14ac:dyDescent="0.3">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VLOOKUP($M2530,People!$A$2:$B$5, 2, FALSE)</f>
        <v>Kelly Williams</v>
      </c>
      <c r="W2530" s="3" t="str">
        <f>IFERROR(VLOOKUP($B2530, 'Returns'!$A$2:$B$801, 2, FALSE), "No")</f>
        <v>No</v>
      </c>
    </row>
    <row r="2531" spans="1:23" x14ac:dyDescent="0.3">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VLOOKUP($M2531,People!$A$2:$B$5, 2, FALSE)</f>
        <v>Cassandra Brandow</v>
      </c>
      <c r="W2531" s="3" t="str">
        <f>IFERROR(VLOOKUP($B2531, 'Returns'!$A$2:$B$801, 2, FALSE), "No")</f>
        <v>No</v>
      </c>
    </row>
    <row r="2532" spans="1:23" x14ac:dyDescent="0.3">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VLOOKUP($M2532,People!$A$2:$B$5, 2, FALSE)</f>
        <v>Cassandra Brandow</v>
      </c>
      <c r="W2532" s="3" t="str">
        <f>IFERROR(VLOOKUP($B2532, 'Returns'!$A$2:$B$801, 2, FALSE), "No")</f>
        <v>No</v>
      </c>
    </row>
    <row r="2533" spans="1:23" x14ac:dyDescent="0.3">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VLOOKUP($M2533,People!$A$2:$B$5, 2, FALSE)</f>
        <v>Cassandra Brandow</v>
      </c>
      <c r="W2533" s="3" t="str">
        <f>IFERROR(VLOOKUP($B2533, 'Returns'!$A$2:$B$801, 2, FALSE), "No")</f>
        <v>No</v>
      </c>
    </row>
    <row r="2534" spans="1:23" x14ac:dyDescent="0.3">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VLOOKUP($M2534,People!$A$2:$B$5, 2, FALSE)</f>
        <v>Cassandra Brandow</v>
      </c>
      <c r="W2534" s="3" t="str">
        <f>IFERROR(VLOOKUP($B2534, 'Returns'!$A$2:$B$801, 2, FALSE), "No")</f>
        <v>No</v>
      </c>
    </row>
    <row r="2535" spans="1:23" x14ac:dyDescent="0.3">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VLOOKUP($M2535,People!$A$2:$B$5, 2, FALSE)</f>
        <v>Cassandra Brandow</v>
      </c>
      <c r="W2535" s="3" t="str">
        <f>IFERROR(VLOOKUP($B2535, 'Returns'!$A$2:$B$801, 2, FALSE), "No")</f>
        <v>No</v>
      </c>
    </row>
    <row r="2536" spans="1:23" x14ac:dyDescent="0.3">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VLOOKUP($M2536,People!$A$2:$B$5, 2, FALSE)</f>
        <v>Chuck Magee</v>
      </c>
      <c r="W2536" s="3" t="str">
        <f>IFERROR(VLOOKUP($B2536, 'Returns'!$A$2:$B$801, 2, FALSE), "No")</f>
        <v>No</v>
      </c>
    </row>
    <row r="2537" spans="1:23" x14ac:dyDescent="0.3">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VLOOKUP($M2537,People!$A$2:$B$5, 2, FALSE)</f>
        <v>Anna Andreadi</v>
      </c>
      <c r="W2537" s="3" t="str">
        <f>IFERROR(VLOOKUP($B2537, 'Returns'!$A$2:$B$801, 2, FALSE), "No")</f>
        <v>Yes</v>
      </c>
    </row>
    <row r="2538" spans="1:23" x14ac:dyDescent="0.3">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VLOOKUP($M2538,People!$A$2:$B$5, 2, FALSE)</f>
        <v>Chuck Magee</v>
      </c>
      <c r="W2538" s="3" t="str">
        <f>IFERROR(VLOOKUP($B2538, 'Returns'!$A$2:$B$801, 2, FALSE), "No")</f>
        <v>No</v>
      </c>
    </row>
    <row r="2539" spans="1:23" x14ac:dyDescent="0.3">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VLOOKUP($M2539,People!$A$2:$B$5, 2, FALSE)</f>
        <v>Chuck Magee</v>
      </c>
      <c r="W2539" s="3" t="str">
        <f>IFERROR(VLOOKUP($B2539, 'Returns'!$A$2:$B$801, 2, FALSE), "No")</f>
        <v>No</v>
      </c>
    </row>
    <row r="2540" spans="1:23" x14ac:dyDescent="0.3">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VLOOKUP($M2540,People!$A$2:$B$5, 2, FALSE)</f>
        <v>Chuck Magee</v>
      </c>
      <c r="W2540" s="3" t="str">
        <f>IFERROR(VLOOKUP($B2540, 'Returns'!$A$2:$B$801, 2, FALSE), "No")</f>
        <v>No</v>
      </c>
    </row>
    <row r="2541" spans="1:23" x14ac:dyDescent="0.3">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VLOOKUP($M2541,People!$A$2:$B$5, 2, FALSE)</f>
        <v>Anna Andreadi</v>
      </c>
      <c r="W2541" s="3" t="str">
        <f>IFERROR(VLOOKUP($B2541, 'Returns'!$A$2:$B$801, 2, FALSE), "No")</f>
        <v>No</v>
      </c>
    </row>
    <row r="2542" spans="1:23" x14ac:dyDescent="0.3">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VLOOKUP($M2542,People!$A$2:$B$5, 2, FALSE)</f>
        <v>Anna Andreadi</v>
      </c>
      <c r="W2542" s="3" t="str">
        <f>IFERROR(VLOOKUP($B2542, 'Returns'!$A$2:$B$801, 2, FALSE), "No")</f>
        <v>No</v>
      </c>
    </row>
    <row r="2543" spans="1:23" x14ac:dyDescent="0.3">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VLOOKUP($M2543,People!$A$2:$B$5, 2, FALSE)</f>
        <v>Anna Andreadi</v>
      </c>
      <c r="W2543" s="3" t="str">
        <f>IFERROR(VLOOKUP($B2543, 'Returns'!$A$2:$B$801, 2, FALSE), "No")</f>
        <v>No</v>
      </c>
    </row>
    <row r="2544" spans="1:23" x14ac:dyDescent="0.3">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VLOOKUP($M2544,People!$A$2:$B$5, 2, FALSE)</f>
        <v>Chuck Magee</v>
      </c>
      <c r="W2544" s="3" t="str">
        <f>IFERROR(VLOOKUP($B2544, 'Returns'!$A$2:$B$801, 2, FALSE), "No")</f>
        <v>No</v>
      </c>
    </row>
    <row r="2545" spans="1:23" x14ac:dyDescent="0.3">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VLOOKUP($M2545,People!$A$2:$B$5, 2, FALSE)</f>
        <v>Chuck Magee</v>
      </c>
      <c r="W2545" s="3" t="str">
        <f>IFERROR(VLOOKUP($B2545, 'Returns'!$A$2:$B$801, 2, FALSE), "No")</f>
        <v>No</v>
      </c>
    </row>
    <row r="2546" spans="1:23" x14ac:dyDescent="0.3">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VLOOKUP($M2546,People!$A$2:$B$5, 2, FALSE)</f>
        <v>Chuck Magee</v>
      </c>
      <c r="W2546" s="3" t="str">
        <f>IFERROR(VLOOKUP($B2546, 'Returns'!$A$2:$B$801, 2, FALSE), "No")</f>
        <v>No</v>
      </c>
    </row>
    <row r="2547" spans="1:23" x14ac:dyDescent="0.3">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VLOOKUP($M2547,People!$A$2:$B$5, 2, FALSE)</f>
        <v>Anna Andreadi</v>
      </c>
      <c r="W2547" s="3" t="str">
        <f>IFERROR(VLOOKUP($B2547, 'Returns'!$A$2:$B$801, 2, FALSE), "No")</f>
        <v>No</v>
      </c>
    </row>
    <row r="2548" spans="1:23" x14ac:dyDescent="0.3">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VLOOKUP($M2548,People!$A$2:$B$5, 2, FALSE)</f>
        <v>Anna Andreadi</v>
      </c>
      <c r="W2548" s="3" t="str">
        <f>IFERROR(VLOOKUP($B2548, 'Returns'!$A$2:$B$801, 2, FALSE), "No")</f>
        <v>No</v>
      </c>
    </row>
    <row r="2549" spans="1:23" x14ac:dyDescent="0.3">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VLOOKUP($M2549,People!$A$2:$B$5, 2, FALSE)</f>
        <v>Anna Andreadi</v>
      </c>
      <c r="W2549" s="3" t="str">
        <f>IFERROR(VLOOKUP($B2549, 'Returns'!$A$2:$B$801, 2, FALSE), "No")</f>
        <v>Yes</v>
      </c>
    </row>
    <row r="2550" spans="1:23" x14ac:dyDescent="0.3">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VLOOKUP($M2550,People!$A$2:$B$5, 2, FALSE)</f>
        <v>Anna Andreadi</v>
      </c>
      <c r="W2550" s="3" t="str">
        <f>IFERROR(VLOOKUP($B2550, 'Returns'!$A$2:$B$801, 2, FALSE), "No")</f>
        <v>Yes</v>
      </c>
    </row>
    <row r="2551" spans="1:23" x14ac:dyDescent="0.3">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VLOOKUP($M2551,People!$A$2:$B$5, 2, FALSE)</f>
        <v>Anna Andreadi</v>
      </c>
      <c r="W2551" s="3" t="str">
        <f>IFERROR(VLOOKUP($B2551, 'Returns'!$A$2:$B$801, 2, FALSE), "No")</f>
        <v>Yes</v>
      </c>
    </row>
    <row r="2552" spans="1:23" x14ac:dyDescent="0.3">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VLOOKUP($M2552,People!$A$2:$B$5, 2, FALSE)</f>
        <v>Anna Andreadi</v>
      </c>
      <c r="W2552" s="3" t="str">
        <f>IFERROR(VLOOKUP($B2552, 'Returns'!$A$2:$B$801, 2, FALSE), "No")</f>
        <v>Yes</v>
      </c>
    </row>
    <row r="2553" spans="1:23" x14ac:dyDescent="0.3">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VLOOKUP($M2553,People!$A$2:$B$5, 2, FALSE)</f>
        <v>Cassandra Brandow</v>
      </c>
      <c r="W2553" s="3" t="str">
        <f>IFERROR(VLOOKUP($B2553, 'Returns'!$A$2:$B$801, 2, FALSE), "No")</f>
        <v>No</v>
      </c>
    </row>
    <row r="2554" spans="1:23" x14ac:dyDescent="0.3">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VLOOKUP($M2554,People!$A$2:$B$5, 2, FALSE)</f>
        <v>Cassandra Brandow</v>
      </c>
      <c r="W2554" s="3" t="str">
        <f>IFERROR(VLOOKUP($B2554, 'Returns'!$A$2:$B$801, 2, FALSE), "No")</f>
        <v>No</v>
      </c>
    </row>
    <row r="2555" spans="1:23" x14ac:dyDescent="0.3">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VLOOKUP($M2555,People!$A$2:$B$5, 2, FALSE)</f>
        <v>Cassandra Brandow</v>
      </c>
      <c r="W2555" s="3" t="str">
        <f>IFERROR(VLOOKUP($B2555, 'Returns'!$A$2:$B$801, 2, FALSE), "No")</f>
        <v>No</v>
      </c>
    </row>
    <row r="2556" spans="1:23" x14ac:dyDescent="0.3">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VLOOKUP($M2556,People!$A$2:$B$5, 2, FALSE)</f>
        <v>Cassandra Brandow</v>
      </c>
      <c r="W2556" s="3" t="str">
        <f>IFERROR(VLOOKUP($B2556, 'Returns'!$A$2:$B$801, 2, FALSE), "No")</f>
        <v>No</v>
      </c>
    </row>
    <row r="2557" spans="1:23" x14ac:dyDescent="0.3">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VLOOKUP($M2557,People!$A$2:$B$5, 2, FALSE)</f>
        <v>Chuck Magee</v>
      </c>
      <c r="W2557" s="3" t="str">
        <f>IFERROR(VLOOKUP($B2557, 'Returns'!$A$2:$B$801, 2, FALSE), "No")</f>
        <v>No</v>
      </c>
    </row>
    <row r="2558" spans="1:23" x14ac:dyDescent="0.3">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VLOOKUP($M2558,People!$A$2:$B$5, 2, FALSE)</f>
        <v>Kelly Williams</v>
      </c>
      <c r="W2558" s="3" t="str">
        <f>IFERROR(VLOOKUP($B2558, 'Returns'!$A$2:$B$801, 2, FALSE), "No")</f>
        <v>No</v>
      </c>
    </row>
    <row r="2559" spans="1:23" x14ac:dyDescent="0.3">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VLOOKUP($M2559,People!$A$2:$B$5, 2, FALSE)</f>
        <v>Cassandra Brandow</v>
      </c>
      <c r="W2559" s="3" t="str">
        <f>IFERROR(VLOOKUP($B2559, 'Returns'!$A$2:$B$801, 2, FALSE), "No")</f>
        <v>No</v>
      </c>
    </row>
    <row r="2560" spans="1:23" x14ac:dyDescent="0.3">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VLOOKUP($M2560,People!$A$2:$B$5, 2, FALSE)</f>
        <v>Anna Andreadi</v>
      </c>
      <c r="W2560" s="3" t="str">
        <f>IFERROR(VLOOKUP($B2560, 'Returns'!$A$2:$B$801, 2, FALSE), "No")</f>
        <v>No</v>
      </c>
    </row>
    <row r="2561" spans="1:23" x14ac:dyDescent="0.3">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VLOOKUP($M2561,People!$A$2:$B$5, 2, FALSE)</f>
        <v>Anna Andreadi</v>
      </c>
      <c r="W2561" s="3" t="str">
        <f>IFERROR(VLOOKUP($B2561, 'Returns'!$A$2:$B$801, 2, FALSE), "No")</f>
        <v>No</v>
      </c>
    </row>
    <row r="2562" spans="1:23" x14ac:dyDescent="0.3">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VLOOKUP($M2562,People!$A$2:$B$5, 2, FALSE)</f>
        <v>Anna Andreadi</v>
      </c>
      <c r="W2562" s="3" t="str">
        <f>IFERROR(VLOOKUP($B2562, 'Returns'!$A$2:$B$801, 2, FALSE), "No")</f>
        <v>No</v>
      </c>
    </row>
    <row r="2563" spans="1:23" x14ac:dyDescent="0.3">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VLOOKUP($M2563,People!$A$2:$B$5, 2, FALSE)</f>
        <v>Cassandra Brandow</v>
      </c>
      <c r="W2563" s="3" t="str">
        <f>IFERROR(VLOOKUP($B2563, 'Returns'!$A$2:$B$801, 2, FALSE), "No")</f>
        <v>No</v>
      </c>
    </row>
    <row r="2564" spans="1:23" x14ac:dyDescent="0.3">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VLOOKUP($M2564,People!$A$2:$B$5, 2, FALSE)</f>
        <v>Cassandra Brandow</v>
      </c>
      <c r="W2564" s="3" t="str">
        <f>IFERROR(VLOOKUP($B2564, 'Returns'!$A$2:$B$801, 2, FALSE), "No")</f>
        <v>No</v>
      </c>
    </row>
    <row r="2565" spans="1:23" x14ac:dyDescent="0.3">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VLOOKUP($M2565,People!$A$2:$B$5, 2, FALSE)</f>
        <v>Chuck Magee</v>
      </c>
      <c r="W2565" s="3" t="str">
        <f>IFERROR(VLOOKUP($B2565, 'Returns'!$A$2:$B$801, 2, FALSE), "No")</f>
        <v>No</v>
      </c>
    </row>
    <row r="2566" spans="1:23" x14ac:dyDescent="0.3">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VLOOKUP($M2566,People!$A$2:$B$5, 2, FALSE)</f>
        <v>Chuck Magee</v>
      </c>
      <c r="W2566" s="3" t="str">
        <f>IFERROR(VLOOKUP($B2566, 'Returns'!$A$2:$B$801, 2, FALSE), "No")</f>
        <v>No</v>
      </c>
    </row>
    <row r="2567" spans="1:23" x14ac:dyDescent="0.3">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VLOOKUP($M2567,People!$A$2:$B$5, 2, FALSE)</f>
        <v>Cassandra Brandow</v>
      </c>
      <c r="W2567" s="3" t="str">
        <f>IFERROR(VLOOKUP($B2567, 'Returns'!$A$2:$B$801, 2, FALSE), "No")</f>
        <v>No</v>
      </c>
    </row>
    <row r="2568" spans="1:23" x14ac:dyDescent="0.3">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VLOOKUP($M2568,People!$A$2:$B$5, 2, FALSE)</f>
        <v>Anna Andreadi</v>
      </c>
      <c r="W2568" s="3" t="str">
        <f>IFERROR(VLOOKUP($B2568, 'Returns'!$A$2:$B$801, 2, FALSE), "No")</f>
        <v>No</v>
      </c>
    </row>
    <row r="2569" spans="1:23" x14ac:dyDescent="0.3">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VLOOKUP($M2569,People!$A$2:$B$5, 2, FALSE)</f>
        <v>Anna Andreadi</v>
      </c>
      <c r="W2569" s="3" t="str">
        <f>IFERROR(VLOOKUP($B2569, 'Returns'!$A$2:$B$801, 2, FALSE), "No")</f>
        <v>No</v>
      </c>
    </row>
    <row r="2570" spans="1:23" x14ac:dyDescent="0.3">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VLOOKUP($M2570,People!$A$2:$B$5, 2, FALSE)</f>
        <v>Chuck Magee</v>
      </c>
      <c r="W2570" s="3" t="str">
        <f>IFERROR(VLOOKUP($B2570, 'Returns'!$A$2:$B$801, 2, FALSE), "No")</f>
        <v>No</v>
      </c>
    </row>
    <row r="2571" spans="1:23" x14ac:dyDescent="0.3">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VLOOKUP($M2571,People!$A$2:$B$5, 2, FALSE)</f>
        <v>Chuck Magee</v>
      </c>
      <c r="W2571" s="3" t="str">
        <f>IFERROR(VLOOKUP($B2571, 'Returns'!$A$2:$B$801, 2, FALSE), "No")</f>
        <v>No</v>
      </c>
    </row>
    <row r="2572" spans="1:23" x14ac:dyDescent="0.3">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VLOOKUP($M2572,People!$A$2:$B$5, 2, FALSE)</f>
        <v>Chuck Magee</v>
      </c>
      <c r="W2572" s="3" t="str">
        <f>IFERROR(VLOOKUP($B2572, 'Returns'!$A$2:$B$801, 2, FALSE), "No")</f>
        <v>No</v>
      </c>
    </row>
    <row r="2573" spans="1:23" x14ac:dyDescent="0.3">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VLOOKUP($M2573,People!$A$2:$B$5, 2, FALSE)</f>
        <v>Kelly Williams</v>
      </c>
      <c r="W2573" s="3" t="str">
        <f>IFERROR(VLOOKUP($B2573, 'Returns'!$A$2:$B$801, 2, FALSE), "No")</f>
        <v>No</v>
      </c>
    </row>
    <row r="2574" spans="1:23" x14ac:dyDescent="0.3">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VLOOKUP($M2574,People!$A$2:$B$5, 2, FALSE)</f>
        <v>Kelly Williams</v>
      </c>
      <c r="W2574" s="3" t="str">
        <f>IFERROR(VLOOKUP($B2574, 'Returns'!$A$2:$B$801, 2, FALSE), "No")</f>
        <v>No</v>
      </c>
    </row>
    <row r="2575" spans="1:23" x14ac:dyDescent="0.3">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VLOOKUP($M2575,People!$A$2:$B$5, 2, FALSE)</f>
        <v>Kelly Williams</v>
      </c>
      <c r="W2575" s="3" t="str">
        <f>IFERROR(VLOOKUP($B2575, 'Returns'!$A$2:$B$801, 2, FALSE), "No")</f>
        <v>Yes</v>
      </c>
    </row>
    <row r="2576" spans="1:23" x14ac:dyDescent="0.3">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VLOOKUP($M2576,People!$A$2:$B$5, 2, FALSE)</f>
        <v>Cassandra Brandow</v>
      </c>
      <c r="W2576" s="3" t="str">
        <f>IFERROR(VLOOKUP($B2576, 'Returns'!$A$2:$B$801, 2, FALSE), "No")</f>
        <v>No</v>
      </c>
    </row>
    <row r="2577" spans="1:23" x14ac:dyDescent="0.3">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VLOOKUP($M2577,People!$A$2:$B$5, 2, FALSE)</f>
        <v>Cassandra Brandow</v>
      </c>
      <c r="W2577" s="3" t="str">
        <f>IFERROR(VLOOKUP($B2577, 'Returns'!$A$2:$B$801, 2, FALSE), "No")</f>
        <v>No</v>
      </c>
    </row>
    <row r="2578" spans="1:23" x14ac:dyDescent="0.3">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VLOOKUP($M2578,People!$A$2:$B$5, 2, FALSE)</f>
        <v>Cassandra Brandow</v>
      </c>
      <c r="W2578" s="3" t="str">
        <f>IFERROR(VLOOKUP($B2578, 'Returns'!$A$2:$B$801, 2, FALSE), "No")</f>
        <v>No</v>
      </c>
    </row>
    <row r="2579" spans="1:23" x14ac:dyDescent="0.3">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VLOOKUP($M2579,People!$A$2:$B$5, 2, FALSE)</f>
        <v>Cassandra Brandow</v>
      </c>
      <c r="W2579" s="3" t="str">
        <f>IFERROR(VLOOKUP($B2579, 'Returns'!$A$2:$B$801, 2, FALSE), "No")</f>
        <v>No</v>
      </c>
    </row>
    <row r="2580" spans="1:23" x14ac:dyDescent="0.3">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VLOOKUP($M2580,People!$A$2:$B$5, 2, FALSE)</f>
        <v>Cassandra Brandow</v>
      </c>
      <c r="W2580" s="3" t="str">
        <f>IFERROR(VLOOKUP($B2580, 'Returns'!$A$2:$B$801, 2, FALSE), "No")</f>
        <v>No</v>
      </c>
    </row>
    <row r="2581" spans="1:23" x14ac:dyDescent="0.3">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VLOOKUP($M2581,People!$A$2:$B$5, 2, FALSE)</f>
        <v>Cassandra Brandow</v>
      </c>
      <c r="W2581" s="3" t="str">
        <f>IFERROR(VLOOKUP($B2581, 'Returns'!$A$2:$B$801, 2, FALSE), "No")</f>
        <v>No</v>
      </c>
    </row>
    <row r="2582" spans="1:23" x14ac:dyDescent="0.3">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VLOOKUP($M2582,People!$A$2:$B$5, 2, FALSE)</f>
        <v>Cassandra Brandow</v>
      </c>
      <c r="W2582" s="3" t="str">
        <f>IFERROR(VLOOKUP($B2582, 'Returns'!$A$2:$B$801, 2, FALSE), "No")</f>
        <v>No</v>
      </c>
    </row>
    <row r="2583" spans="1:23" x14ac:dyDescent="0.3">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VLOOKUP($M2583,People!$A$2:$B$5, 2, FALSE)</f>
        <v>Cassandra Brandow</v>
      </c>
      <c r="W2583" s="3" t="str">
        <f>IFERROR(VLOOKUP($B2583, 'Returns'!$A$2:$B$801, 2, FALSE), "No")</f>
        <v>No</v>
      </c>
    </row>
    <row r="2584" spans="1:23" x14ac:dyDescent="0.3">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VLOOKUP($M2584,People!$A$2:$B$5, 2, FALSE)</f>
        <v>Cassandra Brandow</v>
      </c>
      <c r="W2584" s="3" t="str">
        <f>IFERROR(VLOOKUP($B2584, 'Returns'!$A$2:$B$801, 2, FALSE), "No")</f>
        <v>No</v>
      </c>
    </row>
    <row r="2585" spans="1:23" x14ac:dyDescent="0.3">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VLOOKUP($M2585,People!$A$2:$B$5, 2, FALSE)</f>
        <v>Cassandra Brandow</v>
      </c>
      <c r="W2585" s="3" t="str">
        <f>IFERROR(VLOOKUP($B2585, 'Returns'!$A$2:$B$801, 2, FALSE), "No")</f>
        <v>No</v>
      </c>
    </row>
    <row r="2586" spans="1:23" x14ac:dyDescent="0.3">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VLOOKUP($M2586,People!$A$2:$B$5, 2, FALSE)</f>
        <v>Cassandra Brandow</v>
      </c>
      <c r="W2586" s="3" t="str">
        <f>IFERROR(VLOOKUP($B2586, 'Returns'!$A$2:$B$801, 2, FALSE), "No")</f>
        <v>No</v>
      </c>
    </row>
    <row r="2587" spans="1:23" x14ac:dyDescent="0.3">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VLOOKUP($M2587,People!$A$2:$B$5, 2, FALSE)</f>
        <v>Kelly Williams</v>
      </c>
      <c r="W2587" s="3" t="str">
        <f>IFERROR(VLOOKUP($B2587, 'Returns'!$A$2:$B$801, 2, FALSE), "No")</f>
        <v>No</v>
      </c>
    </row>
    <row r="2588" spans="1:23" x14ac:dyDescent="0.3">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VLOOKUP($M2588,People!$A$2:$B$5, 2, FALSE)</f>
        <v>Chuck Magee</v>
      </c>
      <c r="W2588" s="3" t="str">
        <f>IFERROR(VLOOKUP($B2588, 'Returns'!$A$2:$B$801, 2, FALSE), "No")</f>
        <v>No</v>
      </c>
    </row>
    <row r="2589" spans="1:23" x14ac:dyDescent="0.3">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VLOOKUP($M2589,People!$A$2:$B$5, 2, FALSE)</f>
        <v>Chuck Magee</v>
      </c>
      <c r="W2589" s="3" t="str">
        <f>IFERROR(VLOOKUP($B2589, 'Returns'!$A$2:$B$801, 2, FALSE), "No")</f>
        <v>No</v>
      </c>
    </row>
    <row r="2590" spans="1:23" x14ac:dyDescent="0.3">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VLOOKUP($M2590,People!$A$2:$B$5, 2, FALSE)</f>
        <v>Anna Andreadi</v>
      </c>
      <c r="W2590" s="3" t="str">
        <f>IFERROR(VLOOKUP($B2590, 'Returns'!$A$2:$B$801, 2, FALSE), "No")</f>
        <v>No</v>
      </c>
    </row>
    <row r="2591" spans="1:23" x14ac:dyDescent="0.3">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VLOOKUP($M2591,People!$A$2:$B$5, 2, FALSE)</f>
        <v>Anna Andreadi</v>
      </c>
      <c r="W2591" s="3" t="str">
        <f>IFERROR(VLOOKUP($B2591, 'Returns'!$A$2:$B$801, 2, FALSE), "No")</f>
        <v>No</v>
      </c>
    </row>
    <row r="2592" spans="1:23" x14ac:dyDescent="0.3">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VLOOKUP($M2592,People!$A$2:$B$5, 2, FALSE)</f>
        <v>Kelly Williams</v>
      </c>
      <c r="W2592" s="3" t="str">
        <f>IFERROR(VLOOKUP($B2592, 'Returns'!$A$2:$B$801, 2, FALSE), "No")</f>
        <v>No</v>
      </c>
    </row>
    <row r="2593" spans="1:23" x14ac:dyDescent="0.3">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VLOOKUP($M2593,People!$A$2:$B$5, 2, FALSE)</f>
        <v>Kelly Williams</v>
      </c>
      <c r="W2593" s="3" t="str">
        <f>IFERROR(VLOOKUP($B2593, 'Returns'!$A$2:$B$801, 2, FALSE), "No")</f>
        <v>No</v>
      </c>
    </row>
    <row r="2594" spans="1:23" x14ac:dyDescent="0.3">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VLOOKUP($M2594,People!$A$2:$B$5, 2, FALSE)</f>
        <v>Cassandra Brandow</v>
      </c>
      <c r="W2594" s="3" t="str">
        <f>IFERROR(VLOOKUP($B2594, 'Returns'!$A$2:$B$801, 2, FALSE), "No")</f>
        <v>No</v>
      </c>
    </row>
    <row r="2595" spans="1:23" x14ac:dyDescent="0.3">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VLOOKUP($M2595,People!$A$2:$B$5, 2, FALSE)</f>
        <v>Cassandra Brandow</v>
      </c>
      <c r="W2595" s="3" t="str">
        <f>IFERROR(VLOOKUP($B2595, 'Returns'!$A$2:$B$801, 2, FALSE), "No")</f>
        <v>No</v>
      </c>
    </row>
    <row r="2596" spans="1:23" x14ac:dyDescent="0.3">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VLOOKUP($M2596,People!$A$2:$B$5, 2, FALSE)</f>
        <v>Kelly Williams</v>
      </c>
      <c r="W2596" s="3" t="str">
        <f>IFERROR(VLOOKUP($B2596, 'Returns'!$A$2:$B$801, 2, FALSE), "No")</f>
        <v>No</v>
      </c>
    </row>
    <row r="2597" spans="1:23" x14ac:dyDescent="0.3">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VLOOKUP($M2597,People!$A$2:$B$5, 2, FALSE)</f>
        <v>Kelly Williams</v>
      </c>
      <c r="W2597" s="3" t="str">
        <f>IFERROR(VLOOKUP($B2597, 'Returns'!$A$2:$B$801, 2, FALSE), "No")</f>
        <v>No</v>
      </c>
    </row>
    <row r="2598" spans="1:23" x14ac:dyDescent="0.3">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VLOOKUP($M2598,People!$A$2:$B$5, 2, FALSE)</f>
        <v>Kelly Williams</v>
      </c>
      <c r="W2598" s="3" t="str">
        <f>IFERROR(VLOOKUP($B2598, 'Returns'!$A$2:$B$801, 2, FALSE), "No")</f>
        <v>No</v>
      </c>
    </row>
    <row r="2599" spans="1:23" x14ac:dyDescent="0.3">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VLOOKUP($M2599,People!$A$2:$B$5, 2, FALSE)</f>
        <v>Kelly Williams</v>
      </c>
      <c r="W2599" s="3" t="str">
        <f>IFERROR(VLOOKUP($B2599, 'Returns'!$A$2:$B$801, 2, FALSE), "No")</f>
        <v>No</v>
      </c>
    </row>
    <row r="2600" spans="1:23" x14ac:dyDescent="0.3">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VLOOKUP($M2600,People!$A$2:$B$5, 2, FALSE)</f>
        <v>Kelly Williams</v>
      </c>
      <c r="W2600" s="3" t="str">
        <f>IFERROR(VLOOKUP($B2600, 'Returns'!$A$2:$B$801, 2, FALSE), "No")</f>
        <v>No</v>
      </c>
    </row>
    <row r="2601" spans="1:23" x14ac:dyDescent="0.3">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VLOOKUP($M2601,People!$A$2:$B$5, 2, FALSE)</f>
        <v>Chuck Magee</v>
      </c>
      <c r="W2601" s="3" t="str">
        <f>IFERROR(VLOOKUP($B2601, 'Returns'!$A$2:$B$801, 2, FALSE), "No")</f>
        <v>No</v>
      </c>
    </row>
    <row r="2602" spans="1:23" x14ac:dyDescent="0.3">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VLOOKUP($M2602,People!$A$2:$B$5, 2, FALSE)</f>
        <v>Chuck Magee</v>
      </c>
      <c r="W2602" s="3" t="str">
        <f>IFERROR(VLOOKUP($B2602, 'Returns'!$A$2:$B$801, 2, FALSE), "No")</f>
        <v>No</v>
      </c>
    </row>
    <row r="2603" spans="1:23" x14ac:dyDescent="0.3">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VLOOKUP($M2603,People!$A$2:$B$5, 2, FALSE)</f>
        <v>Chuck Magee</v>
      </c>
      <c r="W2603" s="3" t="str">
        <f>IFERROR(VLOOKUP($B2603, 'Returns'!$A$2:$B$801, 2, FALSE), "No")</f>
        <v>No</v>
      </c>
    </row>
    <row r="2604" spans="1:23" x14ac:dyDescent="0.3">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VLOOKUP($M2604,People!$A$2:$B$5, 2, FALSE)</f>
        <v>Chuck Magee</v>
      </c>
      <c r="W2604" s="3" t="str">
        <f>IFERROR(VLOOKUP($B2604, 'Returns'!$A$2:$B$801, 2, FALSE), "No")</f>
        <v>No</v>
      </c>
    </row>
    <row r="2605" spans="1:23" x14ac:dyDescent="0.3">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VLOOKUP($M2605,People!$A$2:$B$5, 2, FALSE)</f>
        <v>Chuck Magee</v>
      </c>
      <c r="W2605" s="3" t="str">
        <f>IFERROR(VLOOKUP($B2605, 'Returns'!$A$2:$B$801, 2, FALSE), "No")</f>
        <v>No</v>
      </c>
    </row>
    <row r="2606" spans="1:23" x14ac:dyDescent="0.3">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VLOOKUP($M2606,People!$A$2:$B$5, 2, FALSE)</f>
        <v>Chuck Magee</v>
      </c>
      <c r="W2606" s="3" t="str">
        <f>IFERROR(VLOOKUP($B2606, 'Returns'!$A$2:$B$801, 2, FALSE), "No")</f>
        <v>No</v>
      </c>
    </row>
    <row r="2607" spans="1:23" x14ac:dyDescent="0.3">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VLOOKUP($M2607,People!$A$2:$B$5, 2, FALSE)</f>
        <v>Cassandra Brandow</v>
      </c>
      <c r="W2607" s="3" t="str">
        <f>IFERROR(VLOOKUP($B2607, 'Returns'!$A$2:$B$801, 2, FALSE), "No")</f>
        <v>No</v>
      </c>
    </row>
    <row r="2608" spans="1:23" x14ac:dyDescent="0.3">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VLOOKUP($M2608,People!$A$2:$B$5, 2, FALSE)</f>
        <v>Anna Andreadi</v>
      </c>
      <c r="W2608" s="3" t="str">
        <f>IFERROR(VLOOKUP($B2608, 'Returns'!$A$2:$B$801, 2, FALSE), "No")</f>
        <v>No</v>
      </c>
    </row>
    <row r="2609" spans="1:23" x14ac:dyDescent="0.3">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VLOOKUP($M2609,People!$A$2:$B$5, 2, FALSE)</f>
        <v>Kelly Williams</v>
      </c>
      <c r="W2609" s="3" t="str">
        <f>IFERROR(VLOOKUP($B2609, 'Returns'!$A$2:$B$801, 2, FALSE), "No")</f>
        <v>No</v>
      </c>
    </row>
    <row r="2610" spans="1:23" x14ac:dyDescent="0.3">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VLOOKUP($M2610,People!$A$2:$B$5, 2, FALSE)</f>
        <v>Kelly Williams</v>
      </c>
      <c r="W2610" s="3" t="str">
        <f>IFERROR(VLOOKUP($B2610, 'Returns'!$A$2:$B$801, 2, FALSE), "No")</f>
        <v>No</v>
      </c>
    </row>
    <row r="2611" spans="1:23" x14ac:dyDescent="0.3">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VLOOKUP($M2611,People!$A$2:$B$5, 2, FALSE)</f>
        <v>Kelly Williams</v>
      </c>
      <c r="W2611" s="3" t="str">
        <f>IFERROR(VLOOKUP($B2611, 'Returns'!$A$2:$B$801, 2, FALSE), "No")</f>
        <v>No</v>
      </c>
    </row>
    <row r="2612" spans="1:23" x14ac:dyDescent="0.3">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VLOOKUP($M2612,People!$A$2:$B$5, 2, FALSE)</f>
        <v>Kelly Williams</v>
      </c>
      <c r="W2612" s="3" t="str">
        <f>IFERROR(VLOOKUP($B2612, 'Returns'!$A$2:$B$801, 2, FALSE), "No")</f>
        <v>No</v>
      </c>
    </row>
    <row r="2613" spans="1:23" x14ac:dyDescent="0.3">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VLOOKUP($M2613,People!$A$2:$B$5, 2, FALSE)</f>
        <v>Kelly Williams</v>
      </c>
      <c r="W2613" s="3" t="str">
        <f>IFERROR(VLOOKUP($B2613, 'Returns'!$A$2:$B$801, 2, FALSE), "No")</f>
        <v>No</v>
      </c>
    </row>
    <row r="2614" spans="1:23" x14ac:dyDescent="0.3">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VLOOKUP($M2614,People!$A$2:$B$5, 2, FALSE)</f>
        <v>Kelly Williams</v>
      </c>
      <c r="W2614" s="3" t="str">
        <f>IFERROR(VLOOKUP($B2614, 'Returns'!$A$2:$B$801, 2, FALSE), "No")</f>
        <v>No</v>
      </c>
    </row>
    <row r="2615" spans="1:23" x14ac:dyDescent="0.3">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VLOOKUP($M2615,People!$A$2:$B$5, 2, FALSE)</f>
        <v>Anna Andreadi</v>
      </c>
      <c r="W2615" s="3" t="str">
        <f>IFERROR(VLOOKUP($B2615, 'Returns'!$A$2:$B$801, 2, FALSE), "No")</f>
        <v>No</v>
      </c>
    </row>
    <row r="2616" spans="1:23" x14ac:dyDescent="0.3">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VLOOKUP($M2616,People!$A$2:$B$5, 2, FALSE)</f>
        <v>Anna Andreadi</v>
      </c>
      <c r="W2616" s="3" t="str">
        <f>IFERROR(VLOOKUP($B2616, 'Returns'!$A$2:$B$801, 2, FALSE), "No")</f>
        <v>No</v>
      </c>
    </row>
    <row r="2617" spans="1:23" x14ac:dyDescent="0.3">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VLOOKUP($M2617,People!$A$2:$B$5, 2, FALSE)</f>
        <v>Anna Andreadi</v>
      </c>
      <c r="W2617" s="3" t="str">
        <f>IFERROR(VLOOKUP($B2617, 'Returns'!$A$2:$B$801, 2, FALSE), "No")</f>
        <v>No</v>
      </c>
    </row>
    <row r="2618" spans="1:23" x14ac:dyDescent="0.3">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VLOOKUP($M2618,People!$A$2:$B$5, 2, FALSE)</f>
        <v>Anna Andreadi</v>
      </c>
      <c r="W2618" s="3" t="str">
        <f>IFERROR(VLOOKUP($B2618, 'Returns'!$A$2:$B$801, 2, FALSE), "No")</f>
        <v>No</v>
      </c>
    </row>
    <row r="2619" spans="1:23" x14ac:dyDescent="0.3">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VLOOKUP($M2619,People!$A$2:$B$5, 2, FALSE)</f>
        <v>Anna Andreadi</v>
      </c>
      <c r="W2619" s="3" t="str">
        <f>IFERROR(VLOOKUP($B2619, 'Returns'!$A$2:$B$801, 2, FALSE), "No")</f>
        <v>No</v>
      </c>
    </row>
    <row r="2620" spans="1:23" x14ac:dyDescent="0.3">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VLOOKUP($M2620,People!$A$2:$B$5, 2, FALSE)</f>
        <v>Anna Andreadi</v>
      </c>
      <c r="W2620" s="3" t="str">
        <f>IFERROR(VLOOKUP($B2620, 'Returns'!$A$2:$B$801, 2, FALSE), "No")</f>
        <v>No</v>
      </c>
    </row>
    <row r="2621" spans="1:23" x14ac:dyDescent="0.3">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VLOOKUP($M2621,People!$A$2:$B$5, 2, FALSE)</f>
        <v>Anna Andreadi</v>
      </c>
      <c r="W2621" s="3" t="str">
        <f>IFERROR(VLOOKUP($B2621, 'Returns'!$A$2:$B$801, 2, FALSE), "No")</f>
        <v>No</v>
      </c>
    </row>
    <row r="2622" spans="1:23" x14ac:dyDescent="0.3">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VLOOKUP($M2622,People!$A$2:$B$5, 2, FALSE)</f>
        <v>Anna Andreadi</v>
      </c>
      <c r="W2622" s="3" t="str">
        <f>IFERROR(VLOOKUP($B2622, 'Returns'!$A$2:$B$801, 2, FALSE), "No")</f>
        <v>No</v>
      </c>
    </row>
    <row r="2623" spans="1:23" x14ac:dyDescent="0.3">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VLOOKUP($M2623,People!$A$2:$B$5, 2, FALSE)</f>
        <v>Anna Andreadi</v>
      </c>
      <c r="W2623" s="3" t="str">
        <f>IFERROR(VLOOKUP($B2623, 'Returns'!$A$2:$B$801, 2, FALSE), "No")</f>
        <v>No</v>
      </c>
    </row>
    <row r="2624" spans="1:23" x14ac:dyDescent="0.3">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VLOOKUP($M2624,People!$A$2:$B$5, 2, FALSE)</f>
        <v>Kelly Williams</v>
      </c>
      <c r="W2624" s="3" t="str">
        <f>IFERROR(VLOOKUP($B2624, 'Returns'!$A$2:$B$801, 2, FALSE), "No")</f>
        <v>Yes</v>
      </c>
    </row>
    <row r="2625" spans="1:23" x14ac:dyDescent="0.3">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VLOOKUP($M2625,People!$A$2:$B$5, 2, FALSE)</f>
        <v>Chuck Magee</v>
      </c>
      <c r="W2625" s="3" t="str">
        <f>IFERROR(VLOOKUP($B2625, 'Returns'!$A$2:$B$801, 2, FALSE), "No")</f>
        <v>No</v>
      </c>
    </row>
    <row r="2626" spans="1:23" x14ac:dyDescent="0.3">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VLOOKUP($M2626,People!$A$2:$B$5, 2, FALSE)</f>
        <v>Chuck Magee</v>
      </c>
      <c r="W2626" s="3" t="str">
        <f>IFERROR(VLOOKUP($B2626, 'Returns'!$A$2:$B$801, 2, FALSE), "No")</f>
        <v>No</v>
      </c>
    </row>
    <row r="2627" spans="1:23" x14ac:dyDescent="0.3">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VLOOKUP($M2627,People!$A$2:$B$5, 2, FALSE)</f>
        <v>Chuck Magee</v>
      </c>
      <c r="W2627" s="3" t="str">
        <f>IFERROR(VLOOKUP($B2627, 'Returns'!$A$2:$B$801, 2, FALSE), "No")</f>
        <v>No</v>
      </c>
    </row>
    <row r="2628" spans="1:23" x14ac:dyDescent="0.3">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VLOOKUP($M2628,People!$A$2:$B$5, 2, FALSE)</f>
        <v>Chuck Magee</v>
      </c>
      <c r="W2628" s="3" t="str">
        <f>IFERROR(VLOOKUP($B2628, 'Returns'!$A$2:$B$801, 2, FALSE), "No")</f>
        <v>No</v>
      </c>
    </row>
    <row r="2629" spans="1:23" x14ac:dyDescent="0.3">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VLOOKUP($M2629,People!$A$2:$B$5, 2, FALSE)</f>
        <v>Chuck Magee</v>
      </c>
      <c r="W2629" s="3" t="str">
        <f>IFERROR(VLOOKUP($B2629, 'Returns'!$A$2:$B$801, 2, FALSE), "No")</f>
        <v>No</v>
      </c>
    </row>
    <row r="2630" spans="1:23" x14ac:dyDescent="0.3">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VLOOKUP($M2630,People!$A$2:$B$5, 2, FALSE)</f>
        <v>Chuck Magee</v>
      </c>
      <c r="W2630" s="3" t="str">
        <f>IFERROR(VLOOKUP($B2630, 'Returns'!$A$2:$B$801, 2, FALSE), "No")</f>
        <v>No</v>
      </c>
    </row>
    <row r="2631" spans="1:23" x14ac:dyDescent="0.3">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VLOOKUP($M2631,People!$A$2:$B$5, 2, FALSE)</f>
        <v>Chuck Magee</v>
      </c>
      <c r="W2631" s="3" t="str">
        <f>IFERROR(VLOOKUP($B2631, 'Returns'!$A$2:$B$801, 2, FALSE), "No")</f>
        <v>No</v>
      </c>
    </row>
    <row r="2632" spans="1:23" x14ac:dyDescent="0.3">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VLOOKUP($M2632,People!$A$2:$B$5, 2, FALSE)</f>
        <v>Kelly Williams</v>
      </c>
      <c r="W2632" s="3" t="str">
        <f>IFERROR(VLOOKUP($B2632, 'Returns'!$A$2:$B$801, 2, FALSE), "No")</f>
        <v>No</v>
      </c>
    </row>
    <row r="2633" spans="1:23" x14ac:dyDescent="0.3">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VLOOKUP($M2633,People!$A$2:$B$5, 2, FALSE)</f>
        <v>Anna Andreadi</v>
      </c>
      <c r="W2633" s="3" t="str">
        <f>IFERROR(VLOOKUP($B2633, 'Returns'!$A$2:$B$801, 2, FALSE), "No")</f>
        <v>No</v>
      </c>
    </row>
    <row r="2634" spans="1:23" x14ac:dyDescent="0.3">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VLOOKUP($M2634,People!$A$2:$B$5, 2, FALSE)</f>
        <v>Anna Andreadi</v>
      </c>
      <c r="W2634" s="3" t="str">
        <f>IFERROR(VLOOKUP($B2634, 'Returns'!$A$2:$B$801, 2, FALSE), "No")</f>
        <v>No</v>
      </c>
    </row>
    <row r="2635" spans="1:23" x14ac:dyDescent="0.3">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VLOOKUP($M2635,People!$A$2:$B$5, 2, FALSE)</f>
        <v>Anna Andreadi</v>
      </c>
      <c r="W2635" s="3" t="str">
        <f>IFERROR(VLOOKUP($B2635, 'Returns'!$A$2:$B$801, 2, FALSE), "No")</f>
        <v>No</v>
      </c>
    </row>
    <row r="2636" spans="1:23" x14ac:dyDescent="0.3">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VLOOKUP($M2636,People!$A$2:$B$5, 2, FALSE)</f>
        <v>Cassandra Brandow</v>
      </c>
      <c r="W2636" s="3" t="str">
        <f>IFERROR(VLOOKUP($B2636, 'Returns'!$A$2:$B$801, 2, FALSE), "No")</f>
        <v>No</v>
      </c>
    </row>
    <row r="2637" spans="1:23" x14ac:dyDescent="0.3">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VLOOKUP($M2637,People!$A$2:$B$5, 2, FALSE)</f>
        <v>Cassandra Brandow</v>
      </c>
      <c r="W2637" s="3" t="str">
        <f>IFERROR(VLOOKUP($B2637, 'Returns'!$A$2:$B$801, 2, FALSE), "No")</f>
        <v>No</v>
      </c>
    </row>
    <row r="2638" spans="1:23" x14ac:dyDescent="0.3">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VLOOKUP($M2638,People!$A$2:$B$5, 2, FALSE)</f>
        <v>Anna Andreadi</v>
      </c>
      <c r="W2638" s="3" t="str">
        <f>IFERROR(VLOOKUP($B2638, 'Returns'!$A$2:$B$801, 2, FALSE), "No")</f>
        <v>No</v>
      </c>
    </row>
    <row r="2639" spans="1:23" x14ac:dyDescent="0.3">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VLOOKUP($M2639,People!$A$2:$B$5, 2, FALSE)</f>
        <v>Chuck Magee</v>
      </c>
      <c r="W2639" s="3" t="str">
        <f>IFERROR(VLOOKUP($B2639, 'Returns'!$A$2:$B$801, 2, FALSE), "No")</f>
        <v>No</v>
      </c>
    </row>
    <row r="2640" spans="1:23" x14ac:dyDescent="0.3">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VLOOKUP($M2640,People!$A$2:$B$5, 2, FALSE)</f>
        <v>Chuck Magee</v>
      </c>
      <c r="W2640" s="3" t="str">
        <f>IFERROR(VLOOKUP($B2640, 'Returns'!$A$2:$B$801, 2, FALSE), "No")</f>
        <v>No</v>
      </c>
    </row>
    <row r="2641" spans="1:23" x14ac:dyDescent="0.3">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VLOOKUP($M2641,People!$A$2:$B$5, 2, FALSE)</f>
        <v>Chuck Magee</v>
      </c>
      <c r="W2641" s="3" t="str">
        <f>IFERROR(VLOOKUP($B2641, 'Returns'!$A$2:$B$801, 2, FALSE), "No")</f>
        <v>No</v>
      </c>
    </row>
    <row r="2642" spans="1:23" x14ac:dyDescent="0.3">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VLOOKUP($M2642,People!$A$2:$B$5, 2, FALSE)</f>
        <v>Chuck Magee</v>
      </c>
      <c r="W2642" s="3" t="str">
        <f>IFERROR(VLOOKUP($B2642, 'Returns'!$A$2:$B$801, 2, FALSE), "No")</f>
        <v>No</v>
      </c>
    </row>
    <row r="2643" spans="1:23" x14ac:dyDescent="0.3">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VLOOKUP($M2643,People!$A$2:$B$5, 2, FALSE)</f>
        <v>Cassandra Brandow</v>
      </c>
      <c r="W2643" s="3" t="str">
        <f>IFERROR(VLOOKUP($B2643, 'Returns'!$A$2:$B$801, 2, FALSE), "No")</f>
        <v>No</v>
      </c>
    </row>
    <row r="2644" spans="1:23" x14ac:dyDescent="0.3">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VLOOKUP($M2644,People!$A$2:$B$5, 2, FALSE)</f>
        <v>Kelly Williams</v>
      </c>
      <c r="W2644" s="3" t="str">
        <f>IFERROR(VLOOKUP($B2644, 'Returns'!$A$2:$B$801, 2, FALSE), "No")</f>
        <v>No</v>
      </c>
    </row>
    <row r="2645" spans="1:23" x14ac:dyDescent="0.3">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VLOOKUP($M2645,People!$A$2:$B$5, 2, FALSE)</f>
        <v>Cassandra Brandow</v>
      </c>
      <c r="W2645" s="3" t="str">
        <f>IFERROR(VLOOKUP($B2645, 'Returns'!$A$2:$B$801, 2, FALSE), "No")</f>
        <v>No</v>
      </c>
    </row>
    <row r="2646" spans="1:23" x14ac:dyDescent="0.3">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VLOOKUP($M2646,People!$A$2:$B$5, 2, FALSE)</f>
        <v>Cassandra Brandow</v>
      </c>
      <c r="W2646" s="3" t="str">
        <f>IFERROR(VLOOKUP($B2646, 'Returns'!$A$2:$B$801, 2, FALSE), "No")</f>
        <v>No</v>
      </c>
    </row>
    <row r="2647" spans="1:23" x14ac:dyDescent="0.3">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VLOOKUP($M2647,People!$A$2:$B$5, 2, FALSE)</f>
        <v>Kelly Williams</v>
      </c>
      <c r="W2647" s="3" t="str">
        <f>IFERROR(VLOOKUP($B2647, 'Returns'!$A$2:$B$801, 2, FALSE), "No")</f>
        <v>No</v>
      </c>
    </row>
    <row r="2648" spans="1:23" x14ac:dyDescent="0.3">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VLOOKUP($M2648,People!$A$2:$B$5, 2, FALSE)</f>
        <v>Kelly Williams</v>
      </c>
      <c r="W2648" s="3" t="str">
        <f>IFERROR(VLOOKUP($B2648, 'Returns'!$A$2:$B$801, 2, FALSE), "No")</f>
        <v>No</v>
      </c>
    </row>
    <row r="2649" spans="1:23" x14ac:dyDescent="0.3">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VLOOKUP($M2649,People!$A$2:$B$5, 2, FALSE)</f>
        <v>Kelly Williams</v>
      </c>
      <c r="W2649" s="3" t="str">
        <f>IFERROR(VLOOKUP($B2649, 'Returns'!$A$2:$B$801, 2, FALSE), "No")</f>
        <v>No</v>
      </c>
    </row>
    <row r="2650" spans="1:23" x14ac:dyDescent="0.3">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VLOOKUP($M2650,People!$A$2:$B$5, 2, FALSE)</f>
        <v>Kelly Williams</v>
      </c>
      <c r="W2650" s="3" t="str">
        <f>IFERROR(VLOOKUP($B2650, 'Returns'!$A$2:$B$801, 2, FALSE), "No")</f>
        <v>No</v>
      </c>
    </row>
    <row r="2651" spans="1:23" x14ac:dyDescent="0.3">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VLOOKUP($M2651,People!$A$2:$B$5, 2, FALSE)</f>
        <v>Kelly Williams</v>
      </c>
      <c r="W2651" s="3" t="str">
        <f>IFERROR(VLOOKUP($B2651, 'Returns'!$A$2:$B$801, 2, FALSE), "No")</f>
        <v>No</v>
      </c>
    </row>
    <row r="2652" spans="1:23" x14ac:dyDescent="0.3">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VLOOKUP($M2652,People!$A$2:$B$5, 2, FALSE)</f>
        <v>Anna Andreadi</v>
      </c>
      <c r="W2652" s="3" t="str">
        <f>IFERROR(VLOOKUP($B2652, 'Returns'!$A$2:$B$801, 2, FALSE), "No")</f>
        <v>No</v>
      </c>
    </row>
    <row r="2653" spans="1:23" x14ac:dyDescent="0.3">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VLOOKUP($M2653,People!$A$2:$B$5, 2, FALSE)</f>
        <v>Anna Andreadi</v>
      </c>
      <c r="W2653" s="3" t="str">
        <f>IFERROR(VLOOKUP($B2653, 'Returns'!$A$2:$B$801, 2, FALSE), "No")</f>
        <v>No</v>
      </c>
    </row>
    <row r="2654" spans="1:23" x14ac:dyDescent="0.3">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VLOOKUP($M2654,People!$A$2:$B$5, 2, FALSE)</f>
        <v>Anna Andreadi</v>
      </c>
      <c r="W2654" s="3" t="str">
        <f>IFERROR(VLOOKUP($B2654, 'Returns'!$A$2:$B$801, 2, FALSE), "No")</f>
        <v>No</v>
      </c>
    </row>
    <row r="2655" spans="1:23" x14ac:dyDescent="0.3">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VLOOKUP($M2655,People!$A$2:$B$5, 2, FALSE)</f>
        <v>Anna Andreadi</v>
      </c>
      <c r="W2655" s="3" t="str">
        <f>IFERROR(VLOOKUP($B2655, 'Returns'!$A$2:$B$801, 2, FALSE), "No")</f>
        <v>No</v>
      </c>
    </row>
    <row r="2656" spans="1:23" x14ac:dyDescent="0.3">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VLOOKUP($M2656,People!$A$2:$B$5, 2, FALSE)</f>
        <v>Anna Andreadi</v>
      </c>
      <c r="W2656" s="3" t="str">
        <f>IFERROR(VLOOKUP($B2656, 'Returns'!$A$2:$B$801, 2, FALSE), "No")</f>
        <v>No</v>
      </c>
    </row>
    <row r="2657" spans="1:23" x14ac:dyDescent="0.3">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VLOOKUP($M2657,People!$A$2:$B$5, 2, FALSE)</f>
        <v>Anna Andreadi</v>
      </c>
      <c r="W2657" s="3" t="str">
        <f>IFERROR(VLOOKUP($B2657, 'Returns'!$A$2:$B$801, 2, FALSE), "No")</f>
        <v>No</v>
      </c>
    </row>
    <row r="2658" spans="1:23" x14ac:dyDescent="0.3">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VLOOKUP($M2658,People!$A$2:$B$5, 2, FALSE)</f>
        <v>Anna Andreadi</v>
      </c>
      <c r="W2658" s="3" t="str">
        <f>IFERROR(VLOOKUP($B2658, 'Returns'!$A$2:$B$801, 2, FALSE), "No")</f>
        <v>No</v>
      </c>
    </row>
    <row r="2659" spans="1:23" x14ac:dyDescent="0.3">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VLOOKUP($M2659,People!$A$2:$B$5, 2, FALSE)</f>
        <v>Anna Andreadi</v>
      </c>
      <c r="W2659" s="3" t="str">
        <f>IFERROR(VLOOKUP($B2659, 'Returns'!$A$2:$B$801, 2, FALSE), "No")</f>
        <v>No</v>
      </c>
    </row>
    <row r="2660" spans="1:23" x14ac:dyDescent="0.3">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VLOOKUP($M2660,People!$A$2:$B$5, 2, FALSE)</f>
        <v>Anna Andreadi</v>
      </c>
      <c r="W2660" s="3" t="str">
        <f>IFERROR(VLOOKUP($B2660, 'Returns'!$A$2:$B$801, 2, FALSE), "No")</f>
        <v>No</v>
      </c>
    </row>
    <row r="2661" spans="1:23" x14ac:dyDescent="0.3">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VLOOKUP($M2661,People!$A$2:$B$5, 2, FALSE)</f>
        <v>Anna Andreadi</v>
      </c>
      <c r="W2661" s="3" t="str">
        <f>IFERROR(VLOOKUP($B2661, 'Returns'!$A$2:$B$801, 2, FALSE), "No")</f>
        <v>No</v>
      </c>
    </row>
    <row r="2662" spans="1:23" x14ac:dyDescent="0.3">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VLOOKUP($M2662,People!$A$2:$B$5, 2, FALSE)</f>
        <v>Chuck Magee</v>
      </c>
      <c r="W2662" s="3" t="str">
        <f>IFERROR(VLOOKUP($B2662, 'Returns'!$A$2:$B$801, 2, FALSE), "No")</f>
        <v>No</v>
      </c>
    </row>
    <row r="2663" spans="1:23" x14ac:dyDescent="0.3">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VLOOKUP($M2663,People!$A$2:$B$5, 2, FALSE)</f>
        <v>Chuck Magee</v>
      </c>
      <c r="W2663" s="3" t="str">
        <f>IFERROR(VLOOKUP($B2663, 'Returns'!$A$2:$B$801, 2, FALSE), "No")</f>
        <v>No</v>
      </c>
    </row>
    <row r="2664" spans="1:23" x14ac:dyDescent="0.3">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VLOOKUP($M2664,People!$A$2:$B$5, 2, FALSE)</f>
        <v>Kelly Williams</v>
      </c>
      <c r="W2664" s="3" t="str">
        <f>IFERROR(VLOOKUP($B2664, 'Returns'!$A$2:$B$801, 2, FALSE), "No")</f>
        <v>No</v>
      </c>
    </row>
    <row r="2665" spans="1:23" x14ac:dyDescent="0.3">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VLOOKUP($M2665,People!$A$2:$B$5, 2, FALSE)</f>
        <v>Cassandra Brandow</v>
      </c>
      <c r="W2665" s="3" t="str">
        <f>IFERROR(VLOOKUP($B2665, 'Returns'!$A$2:$B$801, 2, FALSE), "No")</f>
        <v>No</v>
      </c>
    </row>
    <row r="2666" spans="1:23" x14ac:dyDescent="0.3">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VLOOKUP($M2666,People!$A$2:$B$5, 2, FALSE)</f>
        <v>Cassandra Brandow</v>
      </c>
      <c r="W2666" s="3" t="str">
        <f>IFERROR(VLOOKUP($B2666, 'Returns'!$A$2:$B$801, 2, FALSE), "No")</f>
        <v>No</v>
      </c>
    </row>
    <row r="2667" spans="1:23" x14ac:dyDescent="0.3">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VLOOKUP($M2667,People!$A$2:$B$5, 2, FALSE)</f>
        <v>Cassandra Brandow</v>
      </c>
      <c r="W2667" s="3" t="str">
        <f>IFERROR(VLOOKUP($B2667, 'Returns'!$A$2:$B$801, 2, FALSE), "No")</f>
        <v>No</v>
      </c>
    </row>
    <row r="2668" spans="1:23" x14ac:dyDescent="0.3">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VLOOKUP($M2668,People!$A$2:$B$5, 2, FALSE)</f>
        <v>Kelly Williams</v>
      </c>
      <c r="W2668" s="3" t="str">
        <f>IFERROR(VLOOKUP($B2668, 'Returns'!$A$2:$B$801, 2, FALSE), "No")</f>
        <v>No</v>
      </c>
    </row>
    <row r="2669" spans="1:23" x14ac:dyDescent="0.3">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VLOOKUP($M2669,People!$A$2:$B$5, 2, FALSE)</f>
        <v>Kelly Williams</v>
      </c>
      <c r="W2669" s="3" t="str">
        <f>IFERROR(VLOOKUP($B2669, 'Returns'!$A$2:$B$801, 2, FALSE), "No")</f>
        <v>No</v>
      </c>
    </row>
    <row r="2670" spans="1:23" x14ac:dyDescent="0.3">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VLOOKUP($M2670,People!$A$2:$B$5, 2, FALSE)</f>
        <v>Anna Andreadi</v>
      </c>
      <c r="W2670" s="3" t="str">
        <f>IFERROR(VLOOKUP($B2670, 'Returns'!$A$2:$B$801, 2, FALSE), "No")</f>
        <v>No</v>
      </c>
    </row>
    <row r="2671" spans="1:23" x14ac:dyDescent="0.3">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VLOOKUP($M2671,People!$A$2:$B$5, 2, FALSE)</f>
        <v>Anna Andreadi</v>
      </c>
      <c r="W2671" s="3" t="str">
        <f>IFERROR(VLOOKUP($B2671, 'Returns'!$A$2:$B$801, 2, FALSE), "No")</f>
        <v>No</v>
      </c>
    </row>
    <row r="2672" spans="1:23" x14ac:dyDescent="0.3">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VLOOKUP($M2672,People!$A$2:$B$5, 2, FALSE)</f>
        <v>Chuck Magee</v>
      </c>
      <c r="W2672" s="3" t="str">
        <f>IFERROR(VLOOKUP($B2672, 'Returns'!$A$2:$B$801, 2, FALSE), "No")</f>
        <v>Yes</v>
      </c>
    </row>
    <row r="2673" spans="1:23" x14ac:dyDescent="0.3">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VLOOKUP($M2673,People!$A$2:$B$5, 2, FALSE)</f>
        <v>Chuck Magee</v>
      </c>
      <c r="W2673" s="3" t="str">
        <f>IFERROR(VLOOKUP($B2673, 'Returns'!$A$2:$B$801, 2, FALSE), "No")</f>
        <v>Yes</v>
      </c>
    </row>
    <row r="2674" spans="1:23" x14ac:dyDescent="0.3">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VLOOKUP($M2674,People!$A$2:$B$5, 2, FALSE)</f>
        <v>Chuck Magee</v>
      </c>
      <c r="W2674" s="3" t="str">
        <f>IFERROR(VLOOKUP($B2674, 'Returns'!$A$2:$B$801, 2, FALSE), "No")</f>
        <v>Yes</v>
      </c>
    </row>
    <row r="2675" spans="1:23" x14ac:dyDescent="0.3">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VLOOKUP($M2675,People!$A$2:$B$5, 2, FALSE)</f>
        <v>Chuck Magee</v>
      </c>
      <c r="W2675" s="3" t="str">
        <f>IFERROR(VLOOKUP($B2675, 'Returns'!$A$2:$B$801, 2, FALSE), "No")</f>
        <v>Yes</v>
      </c>
    </row>
    <row r="2676" spans="1:23" x14ac:dyDescent="0.3">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VLOOKUP($M2676,People!$A$2:$B$5, 2, FALSE)</f>
        <v>Anna Andreadi</v>
      </c>
      <c r="W2676" s="3" t="str">
        <f>IFERROR(VLOOKUP($B2676, 'Returns'!$A$2:$B$801, 2, FALSE), "No")</f>
        <v>No</v>
      </c>
    </row>
    <row r="2677" spans="1:23" x14ac:dyDescent="0.3">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VLOOKUP($M2677,People!$A$2:$B$5, 2, FALSE)</f>
        <v>Cassandra Brandow</v>
      </c>
      <c r="W2677" s="3" t="str">
        <f>IFERROR(VLOOKUP($B2677, 'Returns'!$A$2:$B$801, 2, FALSE), "No")</f>
        <v>No</v>
      </c>
    </row>
    <row r="2678" spans="1:23" x14ac:dyDescent="0.3">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VLOOKUP($M2678,People!$A$2:$B$5, 2, FALSE)</f>
        <v>Cassandra Brandow</v>
      </c>
      <c r="W2678" s="3" t="str">
        <f>IFERROR(VLOOKUP($B2678, 'Returns'!$A$2:$B$801, 2, FALSE), "No")</f>
        <v>No</v>
      </c>
    </row>
    <row r="2679" spans="1:23" x14ac:dyDescent="0.3">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VLOOKUP($M2679,People!$A$2:$B$5, 2, FALSE)</f>
        <v>Anna Andreadi</v>
      </c>
      <c r="W2679" s="3" t="str">
        <f>IFERROR(VLOOKUP($B2679, 'Returns'!$A$2:$B$801, 2, FALSE), "No")</f>
        <v>No</v>
      </c>
    </row>
    <row r="2680" spans="1:23" x14ac:dyDescent="0.3">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VLOOKUP($M2680,People!$A$2:$B$5, 2, FALSE)</f>
        <v>Anna Andreadi</v>
      </c>
      <c r="W2680" s="3" t="str">
        <f>IFERROR(VLOOKUP($B2680, 'Returns'!$A$2:$B$801, 2, FALSE), "No")</f>
        <v>No</v>
      </c>
    </row>
    <row r="2681" spans="1:23" x14ac:dyDescent="0.3">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VLOOKUP($M2681,People!$A$2:$B$5, 2, FALSE)</f>
        <v>Kelly Williams</v>
      </c>
      <c r="W2681" s="3" t="str">
        <f>IFERROR(VLOOKUP($B2681, 'Returns'!$A$2:$B$801, 2, FALSE), "No")</f>
        <v>No</v>
      </c>
    </row>
    <row r="2682" spans="1:23" x14ac:dyDescent="0.3">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VLOOKUP($M2682,People!$A$2:$B$5, 2, FALSE)</f>
        <v>Kelly Williams</v>
      </c>
      <c r="W2682" s="3" t="str">
        <f>IFERROR(VLOOKUP($B2682, 'Returns'!$A$2:$B$801, 2, FALSE), "No")</f>
        <v>No</v>
      </c>
    </row>
    <row r="2683" spans="1:23" x14ac:dyDescent="0.3">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VLOOKUP($M2683,People!$A$2:$B$5, 2, FALSE)</f>
        <v>Kelly Williams</v>
      </c>
      <c r="W2683" s="3" t="str">
        <f>IFERROR(VLOOKUP($B2683, 'Returns'!$A$2:$B$801, 2, FALSE), "No")</f>
        <v>No</v>
      </c>
    </row>
    <row r="2684" spans="1:23" x14ac:dyDescent="0.3">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VLOOKUP($M2684,People!$A$2:$B$5, 2, FALSE)</f>
        <v>Kelly Williams</v>
      </c>
      <c r="W2684" s="3" t="str">
        <f>IFERROR(VLOOKUP($B2684, 'Returns'!$A$2:$B$801, 2, FALSE), "No")</f>
        <v>No</v>
      </c>
    </row>
    <row r="2685" spans="1:23" x14ac:dyDescent="0.3">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VLOOKUP($M2685,People!$A$2:$B$5, 2, FALSE)</f>
        <v>Kelly Williams</v>
      </c>
      <c r="W2685" s="3" t="str">
        <f>IFERROR(VLOOKUP($B2685, 'Returns'!$A$2:$B$801, 2, FALSE), "No")</f>
        <v>No</v>
      </c>
    </row>
    <row r="2686" spans="1:23" x14ac:dyDescent="0.3">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VLOOKUP($M2686,People!$A$2:$B$5, 2, FALSE)</f>
        <v>Anna Andreadi</v>
      </c>
      <c r="W2686" s="3" t="str">
        <f>IFERROR(VLOOKUP($B2686, 'Returns'!$A$2:$B$801, 2, FALSE), "No")</f>
        <v>Yes</v>
      </c>
    </row>
    <row r="2687" spans="1:23" x14ac:dyDescent="0.3">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VLOOKUP($M2687,People!$A$2:$B$5, 2, FALSE)</f>
        <v>Cassandra Brandow</v>
      </c>
      <c r="W2687" s="3" t="str">
        <f>IFERROR(VLOOKUP($B2687, 'Returns'!$A$2:$B$801, 2, FALSE), "No")</f>
        <v>No</v>
      </c>
    </row>
    <row r="2688" spans="1:23" x14ac:dyDescent="0.3">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VLOOKUP($M2688,People!$A$2:$B$5, 2, FALSE)</f>
        <v>Cassandra Brandow</v>
      </c>
      <c r="W2688" s="3" t="str">
        <f>IFERROR(VLOOKUP($B2688, 'Returns'!$A$2:$B$801, 2, FALSE), "No")</f>
        <v>No</v>
      </c>
    </row>
    <row r="2689" spans="1:23" x14ac:dyDescent="0.3">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VLOOKUP($M2689,People!$A$2:$B$5, 2, FALSE)</f>
        <v>Kelly Williams</v>
      </c>
      <c r="W2689" s="3" t="str">
        <f>IFERROR(VLOOKUP($B2689, 'Returns'!$A$2:$B$801, 2, FALSE), "No")</f>
        <v>No</v>
      </c>
    </row>
    <row r="2690" spans="1:23" x14ac:dyDescent="0.3">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VLOOKUP($M2690,People!$A$2:$B$5, 2, FALSE)</f>
        <v>Anna Andreadi</v>
      </c>
      <c r="W2690" s="3" t="str">
        <f>IFERROR(VLOOKUP($B2690, 'Returns'!$A$2:$B$801, 2, FALSE), "No")</f>
        <v>Yes</v>
      </c>
    </row>
    <row r="2691" spans="1:23" x14ac:dyDescent="0.3">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VLOOKUP($M2691,People!$A$2:$B$5, 2, FALSE)</f>
        <v>Kelly Williams</v>
      </c>
      <c r="W2691" s="3" t="str">
        <f>IFERROR(VLOOKUP($B2691, 'Returns'!$A$2:$B$801, 2, FALSE), "No")</f>
        <v>No</v>
      </c>
    </row>
    <row r="2692" spans="1:23" x14ac:dyDescent="0.3">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VLOOKUP($M2692,People!$A$2:$B$5, 2, FALSE)</f>
        <v>Chuck Magee</v>
      </c>
      <c r="W2692" s="3" t="str">
        <f>IFERROR(VLOOKUP($B2692, 'Returns'!$A$2:$B$801, 2, FALSE), "No")</f>
        <v>No</v>
      </c>
    </row>
    <row r="2693" spans="1:23" x14ac:dyDescent="0.3">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VLOOKUP($M2693,People!$A$2:$B$5, 2, FALSE)</f>
        <v>Anna Andreadi</v>
      </c>
      <c r="W2693" s="3" t="str">
        <f>IFERROR(VLOOKUP($B2693, 'Returns'!$A$2:$B$801, 2, FALSE), "No")</f>
        <v>No</v>
      </c>
    </row>
    <row r="2694" spans="1:23" x14ac:dyDescent="0.3">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VLOOKUP($M2694,People!$A$2:$B$5, 2, FALSE)</f>
        <v>Anna Andreadi</v>
      </c>
      <c r="W2694" s="3" t="str">
        <f>IFERROR(VLOOKUP($B2694, 'Returns'!$A$2:$B$801, 2, FALSE), "No")</f>
        <v>No</v>
      </c>
    </row>
    <row r="2695" spans="1:23" x14ac:dyDescent="0.3">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VLOOKUP($M2695,People!$A$2:$B$5, 2, FALSE)</f>
        <v>Anna Andreadi</v>
      </c>
      <c r="W2695" s="3" t="str">
        <f>IFERROR(VLOOKUP($B2695, 'Returns'!$A$2:$B$801, 2, FALSE), "No")</f>
        <v>No</v>
      </c>
    </row>
    <row r="2696" spans="1:23" x14ac:dyDescent="0.3">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VLOOKUP($M2696,People!$A$2:$B$5, 2, FALSE)</f>
        <v>Cassandra Brandow</v>
      </c>
      <c r="W2696" s="3" t="str">
        <f>IFERROR(VLOOKUP($B2696, 'Returns'!$A$2:$B$801, 2, FALSE), "No")</f>
        <v>No</v>
      </c>
    </row>
    <row r="2697" spans="1:23" x14ac:dyDescent="0.3">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VLOOKUP($M2697,People!$A$2:$B$5, 2, FALSE)</f>
        <v>Chuck Magee</v>
      </c>
      <c r="W2697" s="3" t="str">
        <f>IFERROR(VLOOKUP($B2697, 'Returns'!$A$2:$B$801, 2, FALSE), "No")</f>
        <v>No</v>
      </c>
    </row>
    <row r="2698" spans="1:23" x14ac:dyDescent="0.3">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VLOOKUP($M2698,People!$A$2:$B$5, 2, FALSE)</f>
        <v>Cassandra Brandow</v>
      </c>
      <c r="W2698" s="3" t="str">
        <f>IFERROR(VLOOKUP($B2698, 'Returns'!$A$2:$B$801, 2, FALSE), "No")</f>
        <v>No</v>
      </c>
    </row>
    <row r="2699" spans="1:23" x14ac:dyDescent="0.3">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VLOOKUP($M2699,People!$A$2:$B$5, 2, FALSE)</f>
        <v>Cassandra Brandow</v>
      </c>
      <c r="W2699" s="3" t="str">
        <f>IFERROR(VLOOKUP($B2699, 'Returns'!$A$2:$B$801, 2, FALSE), "No")</f>
        <v>No</v>
      </c>
    </row>
    <row r="2700" spans="1:23" x14ac:dyDescent="0.3">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VLOOKUP($M2700,People!$A$2:$B$5, 2, FALSE)</f>
        <v>Cassandra Brandow</v>
      </c>
      <c r="W2700" s="3" t="str">
        <f>IFERROR(VLOOKUP($B2700, 'Returns'!$A$2:$B$801, 2, FALSE), "No")</f>
        <v>No</v>
      </c>
    </row>
    <row r="2701" spans="1:23" x14ac:dyDescent="0.3">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VLOOKUP($M2701,People!$A$2:$B$5, 2, FALSE)</f>
        <v>Cassandra Brandow</v>
      </c>
      <c r="W2701" s="3" t="str">
        <f>IFERROR(VLOOKUP($B2701, 'Returns'!$A$2:$B$801, 2, FALSE), "No")</f>
        <v>No</v>
      </c>
    </row>
    <row r="2702" spans="1:23" x14ac:dyDescent="0.3">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VLOOKUP($M2702,People!$A$2:$B$5, 2, FALSE)</f>
        <v>Cassandra Brandow</v>
      </c>
      <c r="W2702" s="3" t="str">
        <f>IFERROR(VLOOKUP($B2702, 'Returns'!$A$2:$B$801, 2, FALSE), "No")</f>
        <v>No</v>
      </c>
    </row>
    <row r="2703" spans="1:23" x14ac:dyDescent="0.3">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VLOOKUP($M2703,People!$A$2:$B$5, 2, FALSE)</f>
        <v>Cassandra Brandow</v>
      </c>
      <c r="W2703" s="3" t="str">
        <f>IFERROR(VLOOKUP($B2703, 'Returns'!$A$2:$B$801, 2, FALSE), "No")</f>
        <v>No</v>
      </c>
    </row>
    <row r="2704" spans="1:23" x14ac:dyDescent="0.3">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VLOOKUP($M2704,People!$A$2:$B$5, 2, FALSE)</f>
        <v>Cassandra Brandow</v>
      </c>
      <c r="W2704" s="3" t="str">
        <f>IFERROR(VLOOKUP($B2704, 'Returns'!$A$2:$B$801, 2, FALSE), "No")</f>
        <v>No</v>
      </c>
    </row>
    <row r="2705" spans="1:23" x14ac:dyDescent="0.3">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VLOOKUP($M2705,People!$A$2:$B$5, 2, FALSE)</f>
        <v>Chuck Magee</v>
      </c>
      <c r="W2705" s="3" t="str">
        <f>IFERROR(VLOOKUP($B2705, 'Returns'!$A$2:$B$801, 2, FALSE), "No")</f>
        <v>No</v>
      </c>
    </row>
    <row r="2706" spans="1:23" x14ac:dyDescent="0.3">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VLOOKUP($M2706,People!$A$2:$B$5, 2, FALSE)</f>
        <v>Chuck Magee</v>
      </c>
      <c r="W2706" s="3" t="str">
        <f>IFERROR(VLOOKUP($B2706, 'Returns'!$A$2:$B$801, 2, FALSE), "No")</f>
        <v>No</v>
      </c>
    </row>
    <row r="2707" spans="1:23" x14ac:dyDescent="0.3">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VLOOKUP($M2707,People!$A$2:$B$5, 2, FALSE)</f>
        <v>Anna Andreadi</v>
      </c>
      <c r="W2707" s="3" t="str">
        <f>IFERROR(VLOOKUP($B2707, 'Returns'!$A$2:$B$801, 2, FALSE), "No")</f>
        <v>No</v>
      </c>
    </row>
    <row r="2708" spans="1:23" x14ac:dyDescent="0.3">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VLOOKUP($M2708,People!$A$2:$B$5, 2, FALSE)</f>
        <v>Anna Andreadi</v>
      </c>
      <c r="W2708" s="3" t="str">
        <f>IFERROR(VLOOKUP($B2708, 'Returns'!$A$2:$B$801, 2, FALSE), "No")</f>
        <v>No</v>
      </c>
    </row>
    <row r="2709" spans="1:23" x14ac:dyDescent="0.3">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VLOOKUP($M2709,People!$A$2:$B$5, 2, FALSE)</f>
        <v>Anna Andreadi</v>
      </c>
      <c r="W2709" s="3" t="str">
        <f>IFERROR(VLOOKUP($B2709, 'Returns'!$A$2:$B$801, 2, FALSE), "No")</f>
        <v>No</v>
      </c>
    </row>
    <row r="2710" spans="1:23" x14ac:dyDescent="0.3">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VLOOKUP($M2710,People!$A$2:$B$5, 2, FALSE)</f>
        <v>Anna Andreadi</v>
      </c>
      <c r="W2710" s="3" t="str">
        <f>IFERROR(VLOOKUP($B2710, 'Returns'!$A$2:$B$801, 2, FALSE), "No")</f>
        <v>No</v>
      </c>
    </row>
    <row r="2711" spans="1:23" x14ac:dyDescent="0.3">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VLOOKUP($M2711,People!$A$2:$B$5, 2, FALSE)</f>
        <v>Anna Andreadi</v>
      </c>
      <c r="W2711" s="3" t="str">
        <f>IFERROR(VLOOKUP($B2711, 'Returns'!$A$2:$B$801, 2, FALSE), "No")</f>
        <v>No</v>
      </c>
    </row>
    <row r="2712" spans="1:23" x14ac:dyDescent="0.3">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VLOOKUP($M2712,People!$A$2:$B$5, 2, FALSE)</f>
        <v>Cassandra Brandow</v>
      </c>
      <c r="W2712" s="3" t="str">
        <f>IFERROR(VLOOKUP($B2712, 'Returns'!$A$2:$B$801, 2, FALSE), "No")</f>
        <v>No</v>
      </c>
    </row>
    <row r="2713" spans="1:23" x14ac:dyDescent="0.3">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VLOOKUP($M2713,People!$A$2:$B$5, 2, FALSE)</f>
        <v>Chuck Magee</v>
      </c>
      <c r="W2713" s="3" t="str">
        <f>IFERROR(VLOOKUP($B2713, 'Returns'!$A$2:$B$801, 2, FALSE), "No")</f>
        <v>No</v>
      </c>
    </row>
    <row r="2714" spans="1:23" x14ac:dyDescent="0.3">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VLOOKUP($M2714,People!$A$2:$B$5, 2, FALSE)</f>
        <v>Chuck Magee</v>
      </c>
      <c r="W2714" s="3" t="str">
        <f>IFERROR(VLOOKUP($B2714, 'Returns'!$A$2:$B$801, 2, FALSE), "No")</f>
        <v>No</v>
      </c>
    </row>
    <row r="2715" spans="1:23" x14ac:dyDescent="0.3">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VLOOKUP($M2715,People!$A$2:$B$5, 2, FALSE)</f>
        <v>Cassandra Brandow</v>
      </c>
      <c r="W2715" s="3" t="str">
        <f>IFERROR(VLOOKUP($B2715, 'Returns'!$A$2:$B$801, 2, FALSE), "No")</f>
        <v>No</v>
      </c>
    </row>
    <row r="2716" spans="1:23" x14ac:dyDescent="0.3">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VLOOKUP($M2716,People!$A$2:$B$5, 2, FALSE)</f>
        <v>Anna Andreadi</v>
      </c>
      <c r="W2716" s="3" t="str">
        <f>IFERROR(VLOOKUP($B2716, 'Returns'!$A$2:$B$801, 2, FALSE), "No")</f>
        <v>No</v>
      </c>
    </row>
    <row r="2717" spans="1:23" x14ac:dyDescent="0.3">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VLOOKUP($M2717,People!$A$2:$B$5, 2, FALSE)</f>
        <v>Chuck Magee</v>
      </c>
      <c r="W2717" s="3" t="str">
        <f>IFERROR(VLOOKUP($B2717, 'Returns'!$A$2:$B$801, 2, FALSE), "No")</f>
        <v>No</v>
      </c>
    </row>
    <row r="2718" spans="1:23" x14ac:dyDescent="0.3">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VLOOKUP($M2718,People!$A$2:$B$5, 2, FALSE)</f>
        <v>Cassandra Brandow</v>
      </c>
      <c r="W2718" s="3" t="str">
        <f>IFERROR(VLOOKUP($B2718, 'Returns'!$A$2:$B$801, 2, FALSE), "No")</f>
        <v>No</v>
      </c>
    </row>
    <row r="2719" spans="1:23" x14ac:dyDescent="0.3">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VLOOKUP($M2719,People!$A$2:$B$5, 2, FALSE)</f>
        <v>Chuck Magee</v>
      </c>
      <c r="W2719" s="3" t="str">
        <f>IFERROR(VLOOKUP($B2719, 'Returns'!$A$2:$B$801, 2, FALSE), "No")</f>
        <v>No</v>
      </c>
    </row>
    <row r="2720" spans="1:23" x14ac:dyDescent="0.3">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VLOOKUP($M2720,People!$A$2:$B$5, 2, FALSE)</f>
        <v>Anna Andreadi</v>
      </c>
      <c r="W2720" s="3" t="str">
        <f>IFERROR(VLOOKUP($B2720, 'Returns'!$A$2:$B$801, 2, FALSE), "No")</f>
        <v>No</v>
      </c>
    </row>
    <row r="2721" spans="1:23" x14ac:dyDescent="0.3">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VLOOKUP($M2721,People!$A$2:$B$5, 2, FALSE)</f>
        <v>Kelly Williams</v>
      </c>
      <c r="W2721" s="3" t="str">
        <f>IFERROR(VLOOKUP($B2721, 'Returns'!$A$2:$B$801, 2, FALSE), "No")</f>
        <v>No</v>
      </c>
    </row>
    <row r="2722" spans="1:23" x14ac:dyDescent="0.3">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VLOOKUP($M2722,People!$A$2:$B$5, 2, FALSE)</f>
        <v>Cassandra Brandow</v>
      </c>
      <c r="W2722" s="3" t="str">
        <f>IFERROR(VLOOKUP($B2722, 'Returns'!$A$2:$B$801, 2, FALSE), "No")</f>
        <v>No</v>
      </c>
    </row>
    <row r="2723" spans="1:23" x14ac:dyDescent="0.3">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VLOOKUP($M2723,People!$A$2:$B$5, 2, FALSE)</f>
        <v>Cassandra Brandow</v>
      </c>
      <c r="W2723" s="3" t="str">
        <f>IFERROR(VLOOKUP($B2723, 'Returns'!$A$2:$B$801, 2, FALSE), "No")</f>
        <v>No</v>
      </c>
    </row>
    <row r="2724" spans="1:23" x14ac:dyDescent="0.3">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VLOOKUP($M2724,People!$A$2:$B$5, 2, FALSE)</f>
        <v>Cassandra Brandow</v>
      </c>
      <c r="W2724" s="3" t="str">
        <f>IFERROR(VLOOKUP($B2724, 'Returns'!$A$2:$B$801, 2, FALSE), "No")</f>
        <v>No</v>
      </c>
    </row>
    <row r="2725" spans="1:23" x14ac:dyDescent="0.3">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VLOOKUP($M2725,People!$A$2:$B$5, 2, FALSE)</f>
        <v>Anna Andreadi</v>
      </c>
      <c r="W2725" s="3" t="str">
        <f>IFERROR(VLOOKUP($B2725, 'Returns'!$A$2:$B$801, 2, FALSE), "No")</f>
        <v>No</v>
      </c>
    </row>
    <row r="2726" spans="1:23" x14ac:dyDescent="0.3">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VLOOKUP($M2726,People!$A$2:$B$5, 2, FALSE)</f>
        <v>Anna Andreadi</v>
      </c>
      <c r="W2726" s="3" t="str">
        <f>IFERROR(VLOOKUP($B2726, 'Returns'!$A$2:$B$801, 2, FALSE), "No")</f>
        <v>No</v>
      </c>
    </row>
    <row r="2727" spans="1:23" x14ac:dyDescent="0.3">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VLOOKUP($M2727,People!$A$2:$B$5, 2, FALSE)</f>
        <v>Chuck Magee</v>
      </c>
      <c r="W2727" s="3" t="str">
        <f>IFERROR(VLOOKUP($B2727, 'Returns'!$A$2:$B$801, 2, FALSE), "No")</f>
        <v>No</v>
      </c>
    </row>
    <row r="2728" spans="1:23" x14ac:dyDescent="0.3">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VLOOKUP($M2728,People!$A$2:$B$5, 2, FALSE)</f>
        <v>Chuck Magee</v>
      </c>
      <c r="W2728" s="3" t="str">
        <f>IFERROR(VLOOKUP($B2728, 'Returns'!$A$2:$B$801, 2, FALSE), "No")</f>
        <v>No</v>
      </c>
    </row>
    <row r="2729" spans="1:23" x14ac:dyDescent="0.3">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VLOOKUP($M2729,People!$A$2:$B$5, 2, FALSE)</f>
        <v>Chuck Magee</v>
      </c>
      <c r="W2729" s="3" t="str">
        <f>IFERROR(VLOOKUP($B2729, 'Returns'!$A$2:$B$801, 2, FALSE), "No")</f>
        <v>No</v>
      </c>
    </row>
    <row r="2730" spans="1:23" x14ac:dyDescent="0.3">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VLOOKUP($M2730,People!$A$2:$B$5, 2, FALSE)</f>
        <v>Chuck Magee</v>
      </c>
      <c r="W2730" s="3" t="str">
        <f>IFERROR(VLOOKUP($B2730, 'Returns'!$A$2:$B$801, 2, FALSE), "No")</f>
        <v>No</v>
      </c>
    </row>
    <row r="2731" spans="1:23" x14ac:dyDescent="0.3">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VLOOKUP($M2731,People!$A$2:$B$5, 2, FALSE)</f>
        <v>Anna Andreadi</v>
      </c>
      <c r="W2731" s="3" t="str">
        <f>IFERROR(VLOOKUP($B2731, 'Returns'!$A$2:$B$801, 2, FALSE), "No")</f>
        <v>No</v>
      </c>
    </row>
    <row r="2732" spans="1:23" x14ac:dyDescent="0.3">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VLOOKUP($M2732,People!$A$2:$B$5, 2, FALSE)</f>
        <v>Anna Andreadi</v>
      </c>
      <c r="W2732" s="3" t="str">
        <f>IFERROR(VLOOKUP($B2732, 'Returns'!$A$2:$B$801, 2, FALSE), "No")</f>
        <v>No</v>
      </c>
    </row>
    <row r="2733" spans="1:23" x14ac:dyDescent="0.3">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VLOOKUP($M2733,People!$A$2:$B$5, 2, FALSE)</f>
        <v>Anna Andreadi</v>
      </c>
      <c r="W2733" s="3" t="str">
        <f>IFERROR(VLOOKUP($B2733, 'Returns'!$A$2:$B$801, 2, FALSE), "No")</f>
        <v>No</v>
      </c>
    </row>
    <row r="2734" spans="1:23" x14ac:dyDescent="0.3">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VLOOKUP($M2734,People!$A$2:$B$5, 2, FALSE)</f>
        <v>Chuck Magee</v>
      </c>
      <c r="W2734" s="3" t="str">
        <f>IFERROR(VLOOKUP($B2734, 'Returns'!$A$2:$B$801, 2, FALSE), "No")</f>
        <v>No</v>
      </c>
    </row>
    <row r="2735" spans="1:23" x14ac:dyDescent="0.3">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VLOOKUP($M2735,People!$A$2:$B$5, 2, FALSE)</f>
        <v>Chuck Magee</v>
      </c>
      <c r="W2735" s="3" t="str">
        <f>IFERROR(VLOOKUP($B2735, 'Returns'!$A$2:$B$801, 2, FALSE), "No")</f>
        <v>No</v>
      </c>
    </row>
    <row r="2736" spans="1:23" x14ac:dyDescent="0.3">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VLOOKUP($M2736,People!$A$2:$B$5, 2, FALSE)</f>
        <v>Anna Andreadi</v>
      </c>
      <c r="W2736" s="3" t="str">
        <f>IFERROR(VLOOKUP($B2736, 'Returns'!$A$2:$B$801, 2, FALSE), "No")</f>
        <v>No</v>
      </c>
    </row>
    <row r="2737" spans="1:23" x14ac:dyDescent="0.3">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VLOOKUP($M2737,People!$A$2:$B$5, 2, FALSE)</f>
        <v>Chuck Magee</v>
      </c>
      <c r="W2737" s="3" t="str">
        <f>IFERROR(VLOOKUP($B2737, 'Returns'!$A$2:$B$801, 2, FALSE), "No")</f>
        <v>No</v>
      </c>
    </row>
    <row r="2738" spans="1:23" x14ac:dyDescent="0.3">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VLOOKUP($M2738,People!$A$2:$B$5, 2, FALSE)</f>
        <v>Chuck Magee</v>
      </c>
      <c r="W2738" s="3" t="str">
        <f>IFERROR(VLOOKUP($B2738, 'Returns'!$A$2:$B$801, 2, FALSE), "No")</f>
        <v>No</v>
      </c>
    </row>
    <row r="2739" spans="1:23" x14ac:dyDescent="0.3">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VLOOKUP($M2739,People!$A$2:$B$5, 2, FALSE)</f>
        <v>Chuck Magee</v>
      </c>
      <c r="W2739" s="3" t="str">
        <f>IFERROR(VLOOKUP($B2739, 'Returns'!$A$2:$B$801, 2, FALSE), "No")</f>
        <v>No</v>
      </c>
    </row>
    <row r="2740" spans="1:23" x14ac:dyDescent="0.3">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VLOOKUP($M2740,People!$A$2:$B$5, 2, FALSE)</f>
        <v>Chuck Magee</v>
      </c>
      <c r="W2740" s="3" t="str">
        <f>IFERROR(VLOOKUP($B2740, 'Returns'!$A$2:$B$801, 2, FALSE), "No")</f>
        <v>No</v>
      </c>
    </row>
    <row r="2741" spans="1:23" x14ac:dyDescent="0.3">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VLOOKUP($M2741,People!$A$2:$B$5, 2, FALSE)</f>
        <v>Cassandra Brandow</v>
      </c>
      <c r="W2741" s="3" t="str">
        <f>IFERROR(VLOOKUP($B2741, 'Returns'!$A$2:$B$801, 2, FALSE), "No")</f>
        <v>No</v>
      </c>
    </row>
    <row r="2742" spans="1:23" x14ac:dyDescent="0.3">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VLOOKUP($M2742,People!$A$2:$B$5, 2, FALSE)</f>
        <v>Cassandra Brandow</v>
      </c>
      <c r="W2742" s="3" t="str">
        <f>IFERROR(VLOOKUP($B2742, 'Returns'!$A$2:$B$801, 2, FALSE), "No")</f>
        <v>No</v>
      </c>
    </row>
    <row r="2743" spans="1:23" x14ac:dyDescent="0.3">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VLOOKUP($M2743,People!$A$2:$B$5, 2, FALSE)</f>
        <v>Chuck Magee</v>
      </c>
      <c r="W2743" s="3" t="str">
        <f>IFERROR(VLOOKUP($B2743, 'Returns'!$A$2:$B$801, 2, FALSE), "No")</f>
        <v>No</v>
      </c>
    </row>
    <row r="2744" spans="1:23" x14ac:dyDescent="0.3">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VLOOKUP($M2744,People!$A$2:$B$5, 2, FALSE)</f>
        <v>Anna Andreadi</v>
      </c>
      <c r="W2744" s="3" t="str">
        <f>IFERROR(VLOOKUP($B2744, 'Returns'!$A$2:$B$801, 2, FALSE), "No")</f>
        <v>No</v>
      </c>
    </row>
    <row r="2745" spans="1:23" x14ac:dyDescent="0.3">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VLOOKUP($M2745,People!$A$2:$B$5, 2, FALSE)</f>
        <v>Anna Andreadi</v>
      </c>
      <c r="W2745" s="3" t="str">
        <f>IFERROR(VLOOKUP($B2745, 'Returns'!$A$2:$B$801, 2, FALSE), "No")</f>
        <v>No</v>
      </c>
    </row>
    <row r="2746" spans="1:23" x14ac:dyDescent="0.3">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VLOOKUP($M2746,People!$A$2:$B$5, 2, FALSE)</f>
        <v>Anna Andreadi</v>
      </c>
      <c r="W2746" s="3" t="str">
        <f>IFERROR(VLOOKUP($B2746, 'Returns'!$A$2:$B$801, 2, FALSE), "No")</f>
        <v>No</v>
      </c>
    </row>
    <row r="2747" spans="1:23" x14ac:dyDescent="0.3">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VLOOKUP($M2747,People!$A$2:$B$5, 2, FALSE)</f>
        <v>Cassandra Brandow</v>
      </c>
      <c r="W2747" s="3" t="str">
        <f>IFERROR(VLOOKUP($B2747, 'Returns'!$A$2:$B$801, 2, FALSE), "No")</f>
        <v>No</v>
      </c>
    </row>
    <row r="2748" spans="1:23" x14ac:dyDescent="0.3">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VLOOKUP($M2748,People!$A$2:$B$5, 2, FALSE)</f>
        <v>Chuck Magee</v>
      </c>
      <c r="W2748" s="3" t="str">
        <f>IFERROR(VLOOKUP($B2748, 'Returns'!$A$2:$B$801, 2, FALSE), "No")</f>
        <v>No</v>
      </c>
    </row>
    <row r="2749" spans="1:23" x14ac:dyDescent="0.3">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VLOOKUP($M2749,People!$A$2:$B$5, 2, FALSE)</f>
        <v>Kelly Williams</v>
      </c>
      <c r="W2749" s="3" t="str">
        <f>IFERROR(VLOOKUP($B2749, 'Returns'!$A$2:$B$801, 2, FALSE), "No")</f>
        <v>No</v>
      </c>
    </row>
    <row r="2750" spans="1:23" x14ac:dyDescent="0.3">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VLOOKUP($M2750,People!$A$2:$B$5, 2, FALSE)</f>
        <v>Cassandra Brandow</v>
      </c>
      <c r="W2750" s="3" t="str">
        <f>IFERROR(VLOOKUP($B2750, 'Returns'!$A$2:$B$801, 2, FALSE), "No")</f>
        <v>No</v>
      </c>
    </row>
    <row r="2751" spans="1:23" x14ac:dyDescent="0.3">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VLOOKUP($M2751,People!$A$2:$B$5, 2, FALSE)</f>
        <v>Anna Andreadi</v>
      </c>
      <c r="W2751" s="3" t="str">
        <f>IFERROR(VLOOKUP($B2751, 'Returns'!$A$2:$B$801, 2, FALSE), "No")</f>
        <v>No</v>
      </c>
    </row>
    <row r="2752" spans="1:23" x14ac:dyDescent="0.3">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VLOOKUP($M2752,People!$A$2:$B$5, 2, FALSE)</f>
        <v>Anna Andreadi</v>
      </c>
      <c r="W2752" s="3" t="str">
        <f>IFERROR(VLOOKUP($B2752, 'Returns'!$A$2:$B$801, 2, FALSE), "No")</f>
        <v>No</v>
      </c>
    </row>
    <row r="2753" spans="1:23" x14ac:dyDescent="0.3">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VLOOKUP($M2753,People!$A$2:$B$5, 2, FALSE)</f>
        <v>Anna Andreadi</v>
      </c>
      <c r="W2753" s="3" t="str">
        <f>IFERROR(VLOOKUP($B2753, 'Returns'!$A$2:$B$801, 2, FALSE), "No")</f>
        <v>No</v>
      </c>
    </row>
    <row r="2754" spans="1:23" x14ac:dyDescent="0.3">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VLOOKUP($M2754,People!$A$2:$B$5, 2, FALSE)</f>
        <v>Anna Andreadi</v>
      </c>
      <c r="W2754" s="3" t="str">
        <f>IFERROR(VLOOKUP($B2754, 'Returns'!$A$2:$B$801, 2, FALSE), "No")</f>
        <v>No</v>
      </c>
    </row>
    <row r="2755" spans="1:23" x14ac:dyDescent="0.3">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VLOOKUP($M2755,People!$A$2:$B$5, 2, FALSE)</f>
        <v>Anna Andreadi</v>
      </c>
      <c r="W2755" s="3" t="str">
        <f>IFERROR(VLOOKUP($B2755, 'Returns'!$A$2:$B$801, 2, FALSE), "No")</f>
        <v>No</v>
      </c>
    </row>
    <row r="2756" spans="1:23" x14ac:dyDescent="0.3">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VLOOKUP($M2756,People!$A$2:$B$5, 2, FALSE)</f>
        <v>Anna Andreadi</v>
      </c>
      <c r="W2756" s="3" t="str">
        <f>IFERROR(VLOOKUP($B2756, 'Returns'!$A$2:$B$801, 2, FALSE), "No")</f>
        <v>No</v>
      </c>
    </row>
    <row r="2757" spans="1:23" x14ac:dyDescent="0.3">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VLOOKUP($M2757,People!$A$2:$B$5, 2, FALSE)</f>
        <v>Anna Andreadi</v>
      </c>
      <c r="W2757" s="3" t="str">
        <f>IFERROR(VLOOKUP($B2757, 'Returns'!$A$2:$B$801, 2, FALSE), "No")</f>
        <v>No</v>
      </c>
    </row>
    <row r="2758" spans="1:23" x14ac:dyDescent="0.3">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VLOOKUP($M2758,People!$A$2:$B$5, 2, FALSE)</f>
        <v>Anna Andreadi</v>
      </c>
      <c r="W2758" s="3" t="str">
        <f>IFERROR(VLOOKUP($B2758, 'Returns'!$A$2:$B$801, 2, FALSE), "No")</f>
        <v>No</v>
      </c>
    </row>
    <row r="2759" spans="1:23" x14ac:dyDescent="0.3">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VLOOKUP($M2759,People!$A$2:$B$5, 2, FALSE)</f>
        <v>Chuck Magee</v>
      </c>
      <c r="W2759" s="3" t="str">
        <f>IFERROR(VLOOKUP($B2759, 'Returns'!$A$2:$B$801, 2, FALSE), "No")</f>
        <v>No</v>
      </c>
    </row>
    <row r="2760" spans="1:23" x14ac:dyDescent="0.3">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VLOOKUP($M2760,People!$A$2:$B$5, 2, FALSE)</f>
        <v>Cassandra Brandow</v>
      </c>
      <c r="W2760" s="3" t="str">
        <f>IFERROR(VLOOKUP($B2760, 'Returns'!$A$2:$B$801, 2, FALSE), "No")</f>
        <v>No</v>
      </c>
    </row>
    <row r="2761" spans="1:23" x14ac:dyDescent="0.3">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VLOOKUP($M2761,People!$A$2:$B$5, 2, FALSE)</f>
        <v>Cassandra Brandow</v>
      </c>
      <c r="W2761" s="3" t="str">
        <f>IFERROR(VLOOKUP($B2761, 'Returns'!$A$2:$B$801, 2, FALSE), "No")</f>
        <v>No</v>
      </c>
    </row>
    <row r="2762" spans="1:23" x14ac:dyDescent="0.3">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VLOOKUP($M2762,People!$A$2:$B$5, 2, FALSE)</f>
        <v>Anna Andreadi</v>
      </c>
      <c r="W2762" s="3" t="str">
        <f>IFERROR(VLOOKUP($B2762, 'Returns'!$A$2:$B$801, 2, FALSE), "No")</f>
        <v>No</v>
      </c>
    </row>
    <row r="2763" spans="1:23" x14ac:dyDescent="0.3">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VLOOKUP($M2763,People!$A$2:$B$5, 2, FALSE)</f>
        <v>Anna Andreadi</v>
      </c>
      <c r="W2763" s="3" t="str">
        <f>IFERROR(VLOOKUP($B2763, 'Returns'!$A$2:$B$801, 2, FALSE), "No")</f>
        <v>No</v>
      </c>
    </row>
    <row r="2764" spans="1:23" x14ac:dyDescent="0.3">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VLOOKUP($M2764,People!$A$2:$B$5, 2, FALSE)</f>
        <v>Anna Andreadi</v>
      </c>
      <c r="W2764" s="3" t="str">
        <f>IFERROR(VLOOKUP($B2764, 'Returns'!$A$2:$B$801, 2, FALSE), "No")</f>
        <v>No</v>
      </c>
    </row>
    <row r="2765" spans="1:23" x14ac:dyDescent="0.3">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VLOOKUP($M2765,People!$A$2:$B$5, 2, FALSE)</f>
        <v>Chuck Magee</v>
      </c>
      <c r="W2765" s="3" t="str">
        <f>IFERROR(VLOOKUP($B2765, 'Returns'!$A$2:$B$801, 2, FALSE), "No")</f>
        <v>No</v>
      </c>
    </row>
    <row r="2766" spans="1:23" x14ac:dyDescent="0.3">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VLOOKUP($M2766,People!$A$2:$B$5, 2, FALSE)</f>
        <v>Chuck Magee</v>
      </c>
      <c r="W2766" s="3" t="str">
        <f>IFERROR(VLOOKUP($B2766, 'Returns'!$A$2:$B$801, 2, FALSE), "No")</f>
        <v>No</v>
      </c>
    </row>
    <row r="2767" spans="1:23" x14ac:dyDescent="0.3">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VLOOKUP($M2767,People!$A$2:$B$5, 2, FALSE)</f>
        <v>Chuck Magee</v>
      </c>
      <c r="W2767" s="3" t="str">
        <f>IFERROR(VLOOKUP($B2767, 'Returns'!$A$2:$B$801, 2, FALSE), "No")</f>
        <v>No</v>
      </c>
    </row>
    <row r="2768" spans="1:23" x14ac:dyDescent="0.3">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VLOOKUP($M2768,People!$A$2:$B$5, 2, FALSE)</f>
        <v>Chuck Magee</v>
      </c>
      <c r="W2768" s="3" t="str">
        <f>IFERROR(VLOOKUP($B2768, 'Returns'!$A$2:$B$801, 2, FALSE), "No")</f>
        <v>No</v>
      </c>
    </row>
    <row r="2769" spans="1:23" x14ac:dyDescent="0.3">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VLOOKUP($M2769,People!$A$2:$B$5, 2, FALSE)</f>
        <v>Chuck Magee</v>
      </c>
      <c r="W2769" s="3" t="str">
        <f>IFERROR(VLOOKUP($B2769, 'Returns'!$A$2:$B$801, 2, FALSE), "No")</f>
        <v>No</v>
      </c>
    </row>
    <row r="2770" spans="1:23" x14ac:dyDescent="0.3">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VLOOKUP($M2770,People!$A$2:$B$5, 2, FALSE)</f>
        <v>Kelly Williams</v>
      </c>
      <c r="W2770" s="3" t="str">
        <f>IFERROR(VLOOKUP($B2770, 'Returns'!$A$2:$B$801, 2, FALSE), "No")</f>
        <v>No</v>
      </c>
    </row>
    <row r="2771" spans="1:23" x14ac:dyDescent="0.3">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VLOOKUP($M2771,People!$A$2:$B$5, 2, FALSE)</f>
        <v>Kelly Williams</v>
      </c>
      <c r="W2771" s="3" t="str">
        <f>IFERROR(VLOOKUP($B2771, 'Returns'!$A$2:$B$801, 2, FALSE), "No")</f>
        <v>No</v>
      </c>
    </row>
    <row r="2772" spans="1:23" x14ac:dyDescent="0.3">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VLOOKUP($M2772,People!$A$2:$B$5, 2, FALSE)</f>
        <v>Kelly Williams</v>
      </c>
      <c r="W2772" s="3" t="str">
        <f>IFERROR(VLOOKUP($B2772, 'Returns'!$A$2:$B$801, 2, FALSE), "No")</f>
        <v>No</v>
      </c>
    </row>
    <row r="2773" spans="1:23" x14ac:dyDescent="0.3">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VLOOKUP($M2773,People!$A$2:$B$5, 2, FALSE)</f>
        <v>Kelly Williams</v>
      </c>
      <c r="W2773" s="3" t="str">
        <f>IFERROR(VLOOKUP($B2773, 'Returns'!$A$2:$B$801, 2, FALSE), "No")</f>
        <v>No</v>
      </c>
    </row>
    <row r="2774" spans="1:23" x14ac:dyDescent="0.3">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VLOOKUP($M2774,People!$A$2:$B$5, 2, FALSE)</f>
        <v>Cassandra Brandow</v>
      </c>
      <c r="W2774" s="3" t="str">
        <f>IFERROR(VLOOKUP($B2774, 'Returns'!$A$2:$B$801, 2, FALSE), "No")</f>
        <v>No</v>
      </c>
    </row>
    <row r="2775" spans="1:23" x14ac:dyDescent="0.3">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VLOOKUP($M2775,People!$A$2:$B$5, 2, FALSE)</f>
        <v>Kelly Williams</v>
      </c>
      <c r="W2775" s="3" t="str">
        <f>IFERROR(VLOOKUP($B2775, 'Returns'!$A$2:$B$801, 2, FALSE), "No")</f>
        <v>No</v>
      </c>
    </row>
    <row r="2776" spans="1:23" x14ac:dyDescent="0.3">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VLOOKUP($M2776,People!$A$2:$B$5, 2, FALSE)</f>
        <v>Chuck Magee</v>
      </c>
      <c r="W2776" s="3" t="str">
        <f>IFERROR(VLOOKUP($B2776, 'Returns'!$A$2:$B$801, 2, FALSE), "No")</f>
        <v>No</v>
      </c>
    </row>
    <row r="2777" spans="1:23" x14ac:dyDescent="0.3">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VLOOKUP($M2777,People!$A$2:$B$5, 2, FALSE)</f>
        <v>Anna Andreadi</v>
      </c>
      <c r="W2777" s="3" t="str">
        <f>IFERROR(VLOOKUP($B2777, 'Returns'!$A$2:$B$801, 2, FALSE), "No")</f>
        <v>No</v>
      </c>
    </row>
    <row r="2778" spans="1:23" x14ac:dyDescent="0.3">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VLOOKUP($M2778,People!$A$2:$B$5, 2, FALSE)</f>
        <v>Anna Andreadi</v>
      </c>
      <c r="W2778" s="3" t="str">
        <f>IFERROR(VLOOKUP($B2778, 'Returns'!$A$2:$B$801, 2, FALSE), "No")</f>
        <v>No</v>
      </c>
    </row>
    <row r="2779" spans="1:23" x14ac:dyDescent="0.3">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VLOOKUP($M2779,People!$A$2:$B$5, 2, FALSE)</f>
        <v>Anna Andreadi</v>
      </c>
      <c r="W2779" s="3" t="str">
        <f>IFERROR(VLOOKUP($B2779, 'Returns'!$A$2:$B$801, 2, FALSE), "No")</f>
        <v>No</v>
      </c>
    </row>
    <row r="2780" spans="1:23" x14ac:dyDescent="0.3">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VLOOKUP($M2780,People!$A$2:$B$5, 2, FALSE)</f>
        <v>Cassandra Brandow</v>
      </c>
      <c r="W2780" s="3" t="str">
        <f>IFERROR(VLOOKUP($B2780, 'Returns'!$A$2:$B$801, 2, FALSE), "No")</f>
        <v>No</v>
      </c>
    </row>
    <row r="2781" spans="1:23" x14ac:dyDescent="0.3">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VLOOKUP($M2781,People!$A$2:$B$5, 2, FALSE)</f>
        <v>Cassandra Brandow</v>
      </c>
      <c r="W2781" s="3" t="str">
        <f>IFERROR(VLOOKUP($B2781, 'Returns'!$A$2:$B$801, 2, FALSE), "No")</f>
        <v>No</v>
      </c>
    </row>
    <row r="2782" spans="1:23" x14ac:dyDescent="0.3">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VLOOKUP($M2782,People!$A$2:$B$5, 2, FALSE)</f>
        <v>Chuck Magee</v>
      </c>
      <c r="W2782" s="3" t="str">
        <f>IFERROR(VLOOKUP($B2782, 'Returns'!$A$2:$B$801, 2, FALSE), "No")</f>
        <v>No</v>
      </c>
    </row>
    <row r="2783" spans="1:23" x14ac:dyDescent="0.3">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VLOOKUP($M2783,People!$A$2:$B$5, 2, FALSE)</f>
        <v>Kelly Williams</v>
      </c>
      <c r="W2783" s="3" t="str">
        <f>IFERROR(VLOOKUP($B2783, 'Returns'!$A$2:$B$801, 2, FALSE), "No")</f>
        <v>No</v>
      </c>
    </row>
    <row r="2784" spans="1:23" x14ac:dyDescent="0.3">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VLOOKUP($M2784,People!$A$2:$B$5, 2, FALSE)</f>
        <v>Kelly Williams</v>
      </c>
      <c r="W2784" s="3" t="str">
        <f>IFERROR(VLOOKUP($B2784, 'Returns'!$A$2:$B$801, 2, FALSE), "No")</f>
        <v>No</v>
      </c>
    </row>
    <row r="2785" spans="1:23" x14ac:dyDescent="0.3">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VLOOKUP($M2785,People!$A$2:$B$5, 2, FALSE)</f>
        <v>Chuck Magee</v>
      </c>
      <c r="W2785" s="3" t="str">
        <f>IFERROR(VLOOKUP($B2785, 'Returns'!$A$2:$B$801, 2, FALSE), "No")</f>
        <v>No</v>
      </c>
    </row>
    <row r="2786" spans="1:23" x14ac:dyDescent="0.3">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VLOOKUP($M2786,People!$A$2:$B$5, 2, FALSE)</f>
        <v>Chuck Magee</v>
      </c>
      <c r="W2786" s="3" t="str">
        <f>IFERROR(VLOOKUP($B2786, 'Returns'!$A$2:$B$801, 2, FALSE), "No")</f>
        <v>No</v>
      </c>
    </row>
    <row r="2787" spans="1:23" x14ac:dyDescent="0.3">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VLOOKUP($M2787,People!$A$2:$B$5, 2, FALSE)</f>
        <v>Anna Andreadi</v>
      </c>
      <c r="W2787" s="3" t="str">
        <f>IFERROR(VLOOKUP($B2787, 'Returns'!$A$2:$B$801, 2, FALSE), "No")</f>
        <v>No</v>
      </c>
    </row>
    <row r="2788" spans="1:23" x14ac:dyDescent="0.3">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VLOOKUP($M2788,People!$A$2:$B$5, 2, FALSE)</f>
        <v>Anna Andreadi</v>
      </c>
      <c r="W2788" s="3" t="str">
        <f>IFERROR(VLOOKUP($B2788, 'Returns'!$A$2:$B$801, 2, FALSE), "No")</f>
        <v>No</v>
      </c>
    </row>
    <row r="2789" spans="1:23" x14ac:dyDescent="0.3">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VLOOKUP($M2789,People!$A$2:$B$5, 2, FALSE)</f>
        <v>Kelly Williams</v>
      </c>
      <c r="W2789" s="3" t="str">
        <f>IFERROR(VLOOKUP($B2789, 'Returns'!$A$2:$B$801, 2, FALSE), "No")</f>
        <v>No</v>
      </c>
    </row>
    <row r="2790" spans="1:23" x14ac:dyDescent="0.3">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VLOOKUP($M2790,People!$A$2:$B$5, 2, FALSE)</f>
        <v>Kelly Williams</v>
      </c>
      <c r="W2790" s="3" t="str">
        <f>IFERROR(VLOOKUP($B2790, 'Returns'!$A$2:$B$801, 2, FALSE), "No")</f>
        <v>No</v>
      </c>
    </row>
    <row r="2791" spans="1:23" x14ac:dyDescent="0.3">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VLOOKUP($M2791,People!$A$2:$B$5, 2, FALSE)</f>
        <v>Kelly Williams</v>
      </c>
      <c r="W2791" s="3" t="str">
        <f>IFERROR(VLOOKUP($B2791, 'Returns'!$A$2:$B$801, 2, FALSE), "No")</f>
        <v>No</v>
      </c>
    </row>
    <row r="2792" spans="1:23" x14ac:dyDescent="0.3">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VLOOKUP($M2792,People!$A$2:$B$5, 2, FALSE)</f>
        <v>Kelly Williams</v>
      </c>
      <c r="W2792" s="3" t="str">
        <f>IFERROR(VLOOKUP($B2792, 'Returns'!$A$2:$B$801, 2, FALSE), "No")</f>
        <v>No</v>
      </c>
    </row>
    <row r="2793" spans="1:23" x14ac:dyDescent="0.3">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VLOOKUP($M2793,People!$A$2:$B$5, 2, FALSE)</f>
        <v>Kelly Williams</v>
      </c>
      <c r="W2793" s="3" t="str">
        <f>IFERROR(VLOOKUP($B2793, 'Returns'!$A$2:$B$801, 2, FALSE), "No")</f>
        <v>No</v>
      </c>
    </row>
    <row r="2794" spans="1:23" x14ac:dyDescent="0.3">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VLOOKUP($M2794,People!$A$2:$B$5, 2, FALSE)</f>
        <v>Kelly Williams</v>
      </c>
      <c r="W2794" s="3" t="str">
        <f>IFERROR(VLOOKUP($B2794, 'Returns'!$A$2:$B$801, 2, FALSE), "No")</f>
        <v>No</v>
      </c>
    </row>
    <row r="2795" spans="1:23" x14ac:dyDescent="0.3">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VLOOKUP($M2795,People!$A$2:$B$5, 2, FALSE)</f>
        <v>Anna Andreadi</v>
      </c>
      <c r="W2795" s="3" t="str">
        <f>IFERROR(VLOOKUP($B2795, 'Returns'!$A$2:$B$801, 2, FALSE), "No")</f>
        <v>No</v>
      </c>
    </row>
    <row r="2796" spans="1:23" x14ac:dyDescent="0.3">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VLOOKUP($M2796,People!$A$2:$B$5, 2, FALSE)</f>
        <v>Anna Andreadi</v>
      </c>
      <c r="W2796" s="3" t="str">
        <f>IFERROR(VLOOKUP($B2796, 'Returns'!$A$2:$B$801, 2, FALSE), "No")</f>
        <v>No</v>
      </c>
    </row>
    <row r="2797" spans="1:23" x14ac:dyDescent="0.3">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VLOOKUP($M2797,People!$A$2:$B$5, 2, FALSE)</f>
        <v>Anna Andreadi</v>
      </c>
      <c r="W2797" s="3" t="str">
        <f>IFERROR(VLOOKUP($B2797, 'Returns'!$A$2:$B$801, 2, FALSE), "No")</f>
        <v>No</v>
      </c>
    </row>
    <row r="2798" spans="1:23" x14ac:dyDescent="0.3">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VLOOKUP($M2798,People!$A$2:$B$5, 2, FALSE)</f>
        <v>Anna Andreadi</v>
      </c>
      <c r="W2798" s="3" t="str">
        <f>IFERROR(VLOOKUP($B2798, 'Returns'!$A$2:$B$801, 2, FALSE), "No")</f>
        <v>No</v>
      </c>
    </row>
    <row r="2799" spans="1:23" x14ac:dyDescent="0.3">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VLOOKUP($M2799,People!$A$2:$B$5, 2, FALSE)</f>
        <v>Cassandra Brandow</v>
      </c>
      <c r="W2799" s="3" t="str">
        <f>IFERROR(VLOOKUP($B2799, 'Returns'!$A$2:$B$801, 2, FALSE), "No")</f>
        <v>No</v>
      </c>
    </row>
    <row r="2800" spans="1:23" x14ac:dyDescent="0.3">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VLOOKUP($M2800,People!$A$2:$B$5, 2, FALSE)</f>
        <v>Cassandra Brandow</v>
      </c>
      <c r="W2800" s="3" t="str">
        <f>IFERROR(VLOOKUP($B2800, 'Returns'!$A$2:$B$801, 2, FALSE), "No")</f>
        <v>No</v>
      </c>
    </row>
    <row r="2801" spans="1:23" x14ac:dyDescent="0.3">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VLOOKUP($M2801,People!$A$2:$B$5, 2, FALSE)</f>
        <v>Cassandra Brandow</v>
      </c>
      <c r="W2801" s="3" t="str">
        <f>IFERROR(VLOOKUP($B2801, 'Returns'!$A$2:$B$801, 2, FALSE), "No")</f>
        <v>No</v>
      </c>
    </row>
    <row r="2802" spans="1:23" x14ac:dyDescent="0.3">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VLOOKUP($M2802,People!$A$2:$B$5, 2, FALSE)</f>
        <v>Cassandra Brandow</v>
      </c>
      <c r="W2802" s="3" t="str">
        <f>IFERROR(VLOOKUP($B2802, 'Returns'!$A$2:$B$801, 2, FALSE), "No")</f>
        <v>No</v>
      </c>
    </row>
    <row r="2803" spans="1:23" x14ac:dyDescent="0.3">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VLOOKUP($M2803,People!$A$2:$B$5, 2, FALSE)</f>
        <v>Anna Andreadi</v>
      </c>
      <c r="W2803" s="3" t="str">
        <f>IFERROR(VLOOKUP($B2803, 'Returns'!$A$2:$B$801, 2, FALSE), "No")</f>
        <v>No</v>
      </c>
    </row>
    <row r="2804" spans="1:23" x14ac:dyDescent="0.3">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VLOOKUP($M2804,People!$A$2:$B$5, 2, FALSE)</f>
        <v>Anna Andreadi</v>
      </c>
      <c r="W2804" s="3" t="str">
        <f>IFERROR(VLOOKUP($B2804, 'Returns'!$A$2:$B$801, 2, FALSE), "No")</f>
        <v>No</v>
      </c>
    </row>
    <row r="2805" spans="1:23" x14ac:dyDescent="0.3">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VLOOKUP($M2805,People!$A$2:$B$5, 2, FALSE)</f>
        <v>Anna Andreadi</v>
      </c>
      <c r="W2805" s="3" t="str">
        <f>IFERROR(VLOOKUP($B2805, 'Returns'!$A$2:$B$801, 2, FALSE), "No")</f>
        <v>No</v>
      </c>
    </row>
    <row r="2806" spans="1:23" x14ac:dyDescent="0.3">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VLOOKUP($M2806,People!$A$2:$B$5, 2, FALSE)</f>
        <v>Anna Andreadi</v>
      </c>
      <c r="W2806" s="3" t="str">
        <f>IFERROR(VLOOKUP($B2806, 'Returns'!$A$2:$B$801, 2, FALSE), "No")</f>
        <v>No</v>
      </c>
    </row>
    <row r="2807" spans="1:23" x14ac:dyDescent="0.3">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VLOOKUP($M2807,People!$A$2:$B$5, 2, FALSE)</f>
        <v>Kelly Williams</v>
      </c>
      <c r="W2807" s="3" t="str">
        <f>IFERROR(VLOOKUP($B2807, 'Returns'!$A$2:$B$801, 2, FALSE), "No")</f>
        <v>No</v>
      </c>
    </row>
    <row r="2808" spans="1:23" x14ac:dyDescent="0.3">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VLOOKUP($M2808,People!$A$2:$B$5, 2, FALSE)</f>
        <v>Anna Andreadi</v>
      </c>
      <c r="W2808" s="3" t="str">
        <f>IFERROR(VLOOKUP($B2808, 'Returns'!$A$2:$B$801, 2, FALSE), "No")</f>
        <v>No</v>
      </c>
    </row>
    <row r="2809" spans="1:23" x14ac:dyDescent="0.3">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VLOOKUP($M2809,People!$A$2:$B$5, 2, FALSE)</f>
        <v>Anna Andreadi</v>
      </c>
      <c r="W2809" s="3" t="str">
        <f>IFERROR(VLOOKUP($B2809, 'Returns'!$A$2:$B$801, 2, FALSE), "No")</f>
        <v>No</v>
      </c>
    </row>
    <row r="2810" spans="1:23" x14ac:dyDescent="0.3">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VLOOKUP($M2810,People!$A$2:$B$5, 2, FALSE)</f>
        <v>Anna Andreadi</v>
      </c>
      <c r="W2810" s="3" t="str">
        <f>IFERROR(VLOOKUP($B2810, 'Returns'!$A$2:$B$801, 2, FALSE), "No")</f>
        <v>No</v>
      </c>
    </row>
    <row r="2811" spans="1:23" x14ac:dyDescent="0.3">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VLOOKUP($M2811,People!$A$2:$B$5, 2, FALSE)</f>
        <v>Anna Andreadi</v>
      </c>
      <c r="W2811" s="3" t="str">
        <f>IFERROR(VLOOKUP($B2811, 'Returns'!$A$2:$B$801, 2, FALSE), "No")</f>
        <v>No</v>
      </c>
    </row>
    <row r="2812" spans="1:23" x14ac:dyDescent="0.3">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VLOOKUP($M2812,People!$A$2:$B$5, 2, FALSE)</f>
        <v>Kelly Williams</v>
      </c>
      <c r="W2812" s="3" t="str">
        <f>IFERROR(VLOOKUP($B2812, 'Returns'!$A$2:$B$801, 2, FALSE), "No")</f>
        <v>No</v>
      </c>
    </row>
    <row r="2813" spans="1:23" x14ac:dyDescent="0.3">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VLOOKUP($M2813,People!$A$2:$B$5, 2, FALSE)</f>
        <v>Kelly Williams</v>
      </c>
      <c r="W2813" s="3" t="str">
        <f>IFERROR(VLOOKUP($B2813, 'Returns'!$A$2:$B$801, 2, FALSE), "No")</f>
        <v>No</v>
      </c>
    </row>
    <row r="2814" spans="1:23" x14ac:dyDescent="0.3">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VLOOKUP($M2814,People!$A$2:$B$5, 2, FALSE)</f>
        <v>Kelly Williams</v>
      </c>
      <c r="W2814" s="3" t="str">
        <f>IFERROR(VLOOKUP($B2814, 'Returns'!$A$2:$B$801, 2, FALSE), "No")</f>
        <v>No</v>
      </c>
    </row>
    <row r="2815" spans="1:23" x14ac:dyDescent="0.3">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VLOOKUP($M2815,People!$A$2:$B$5, 2, FALSE)</f>
        <v>Kelly Williams</v>
      </c>
      <c r="W2815" s="3" t="str">
        <f>IFERROR(VLOOKUP($B2815, 'Returns'!$A$2:$B$801, 2, FALSE), "No")</f>
        <v>No</v>
      </c>
    </row>
    <row r="2816" spans="1:23" x14ac:dyDescent="0.3">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VLOOKUP($M2816,People!$A$2:$B$5, 2, FALSE)</f>
        <v>Kelly Williams</v>
      </c>
      <c r="W2816" s="3" t="str">
        <f>IFERROR(VLOOKUP($B2816, 'Returns'!$A$2:$B$801, 2, FALSE), "No")</f>
        <v>No</v>
      </c>
    </row>
    <row r="2817" spans="1:23" x14ac:dyDescent="0.3">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VLOOKUP($M2817,People!$A$2:$B$5, 2, FALSE)</f>
        <v>Chuck Magee</v>
      </c>
      <c r="W2817" s="3" t="str">
        <f>IFERROR(VLOOKUP($B2817, 'Returns'!$A$2:$B$801, 2, FALSE), "No")</f>
        <v>No</v>
      </c>
    </row>
    <row r="2818" spans="1:23" x14ac:dyDescent="0.3">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VLOOKUP($M2818,People!$A$2:$B$5, 2, FALSE)</f>
        <v>Chuck Magee</v>
      </c>
      <c r="W2818" s="3" t="str">
        <f>IFERROR(VLOOKUP($B2818, 'Returns'!$A$2:$B$801, 2, FALSE), "No")</f>
        <v>No</v>
      </c>
    </row>
    <row r="2819" spans="1:23" x14ac:dyDescent="0.3">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VLOOKUP($M2819,People!$A$2:$B$5, 2, FALSE)</f>
        <v>Chuck Magee</v>
      </c>
      <c r="W2819" s="3" t="str">
        <f>IFERROR(VLOOKUP($B2819, 'Returns'!$A$2:$B$801, 2, FALSE), "No")</f>
        <v>No</v>
      </c>
    </row>
    <row r="2820" spans="1:23" x14ac:dyDescent="0.3">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VLOOKUP($M2820,People!$A$2:$B$5, 2, FALSE)</f>
        <v>Chuck Magee</v>
      </c>
      <c r="W2820" s="3" t="str">
        <f>IFERROR(VLOOKUP($B2820, 'Returns'!$A$2:$B$801, 2, FALSE), "No")</f>
        <v>No</v>
      </c>
    </row>
    <row r="2821" spans="1:23" x14ac:dyDescent="0.3">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VLOOKUP($M2821,People!$A$2:$B$5, 2, FALSE)</f>
        <v>Anna Andreadi</v>
      </c>
      <c r="W2821" s="3" t="str">
        <f>IFERROR(VLOOKUP($B2821, 'Returns'!$A$2:$B$801, 2, FALSE), "No")</f>
        <v>No</v>
      </c>
    </row>
    <row r="2822" spans="1:23" x14ac:dyDescent="0.3">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VLOOKUP($M2822,People!$A$2:$B$5, 2, FALSE)</f>
        <v>Anna Andreadi</v>
      </c>
      <c r="W2822" s="3" t="str">
        <f>IFERROR(VLOOKUP($B2822, 'Returns'!$A$2:$B$801, 2, FALSE), "No")</f>
        <v>No</v>
      </c>
    </row>
    <row r="2823" spans="1:23" x14ac:dyDescent="0.3">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VLOOKUP($M2823,People!$A$2:$B$5, 2, FALSE)</f>
        <v>Anna Andreadi</v>
      </c>
      <c r="W2823" s="3" t="str">
        <f>IFERROR(VLOOKUP($B2823, 'Returns'!$A$2:$B$801, 2, FALSE), "No")</f>
        <v>No</v>
      </c>
    </row>
    <row r="2824" spans="1:23" x14ac:dyDescent="0.3">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VLOOKUP($M2824,People!$A$2:$B$5, 2, FALSE)</f>
        <v>Kelly Williams</v>
      </c>
      <c r="W2824" s="3" t="str">
        <f>IFERROR(VLOOKUP($B2824, 'Returns'!$A$2:$B$801, 2, FALSE), "No")</f>
        <v>No</v>
      </c>
    </row>
    <row r="2825" spans="1:23" x14ac:dyDescent="0.3">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VLOOKUP($M2825,People!$A$2:$B$5, 2, FALSE)</f>
        <v>Kelly Williams</v>
      </c>
      <c r="W2825" s="3" t="str">
        <f>IFERROR(VLOOKUP($B2825, 'Returns'!$A$2:$B$801, 2, FALSE), "No")</f>
        <v>No</v>
      </c>
    </row>
    <row r="2826" spans="1:23" x14ac:dyDescent="0.3">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VLOOKUP($M2826,People!$A$2:$B$5, 2, FALSE)</f>
        <v>Kelly Williams</v>
      </c>
      <c r="W2826" s="3" t="str">
        <f>IFERROR(VLOOKUP($B2826, 'Returns'!$A$2:$B$801, 2, FALSE), "No")</f>
        <v>No</v>
      </c>
    </row>
    <row r="2827" spans="1:23" x14ac:dyDescent="0.3">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VLOOKUP($M2827,People!$A$2:$B$5, 2, FALSE)</f>
        <v>Kelly Williams</v>
      </c>
      <c r="W2827" s="3" t="str">
        <f>IFERROR(VLOOKUP($B2827, 'Returns'!$A$2:$B$801, 2, FALSE), "No")</f>
        <v>No</v>
      </c>
    </row>
    <row r="2828" spans="1:23" x14ac:dyDescent="0.3">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VLOOKUP($M2828,People!$A$2:$B$5, 2, FALSE)</f>
        <v>Kelly Williams</v>
      </c>
      <c r="W2828" s="3" t="str">
        <f>IFERROR(VLOOKUP($B2828, 'Returns'!$A$2:$B$801, 2, FALSE), "No")</f>
        <v>No</v>
      </c>
    </row>
    <row r="2829" spans="1:23" x14ac:dyDescent="0.3">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VLOOKUP($M2829,People!$A$2:$B$5, 2, FALSE)</f>
        <v>Kelly Williams</v>
      </c>
      <c r="W2829" s="3" t="str">
        <f>IFERROR(VLOOKUP($B2829, 'Returns'!$A$2:$B$801, 2, FALSE), "No")</f>
        <v>No</v>
      </c>
    </row>
    <row r="2830" spans="1:23" x14ac:dyDescent="0.3">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VLOOKUP($M2830,People!$A$2:$B$5, 2, FALSE)</f>
        <v>Chuck Magee</v>
      </c>
      <c r="W2830" s="3" t="str">
        <f>IFERROR(VLOOKUP($B2830, 'Returns'!$A$2:$B$801, 2, FALSE), "No")</f>
        <v>No</v>
      </c>
    </row>
    <row r="2831" spans="1:23" x14ac:dyDescent="0.3">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VLOOKUP($M2831,People!$A$2:$B$5, 2, FALSE)</f>
        <v>Chuck Magee</v>
      </c>
      <c r="W2831" s="3" t="str">
        <f>IFERROR(VLOOKUP($B2831, 'Returns'!$A$2:$B$801, 2, FALSE), "No")</f>
        <v>No</v>
      </c>
    </row>
    <row r="2832" spans="1:23" x14ac:dyDescent="0.3">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VLOOKUP($M2832,People!$A$2:$B$5, 2, FALSE)</f>
        <v>Chuck Magee</v>
      </c>
      <c r="W2832" s="3" t="str">
        <f>IFERROR(VLOOKUP($B2832, 'Returns'!$A$2:$B$801, 2, FALSE), "No")</f>
        <v>No</v>
      </c>
    </row>
    <row r="2833" spans="1:23" x14ac:dyDescent="0.3">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VLOOKUP($M2833,People!$A$2:$B$5, 2, FALSE)</f>
        <v>Anna Andreadi</v>
      </c>
      <c r="W2833" s="3" t="str">
        <f>IFERROR(VLOOKUP($B2833, 'Returns'!$A$2:$B$801, 2, FALSE), "No")</f>
        <v>No</v>
      </c>
    </row>
    <row r="2834" spans="1:23" x14ac:dyDescent="0.3">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VLOOKUP($M2834,People!$A$2:$B$5, 2, FALSE)</f>
        <v>Anna Andreadi</v>
      </c>
      <c r="W2834" s="3" t="str">
        <f>IFERROR(VLOOKUP($B2834, 'Returns'!$A$2:$B$801, 2, FALSE), "No")</f>
        <v>No</v>
      </c>
    </row>
    <row r="2835" spans="1:23" x14ac:dyDescent="0.3">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VLOOKUP($M2835,People!$A$2:$B$5, 2, FALSE)</f>
        <v>Cassandra Brandow</v>
      </c>
      <c r="W2835" s="3" t="str">
        <f>IFERROR(VLOOKUP($B2835, 'Returns'!$A$2:$B$801, 2, FALSE), "No")</f>
        <v>No</v>
      </c>
    </row>
    <row r="2836" spans="1:23" x14ac:dyDescent="0.3">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VLOOKUP($M2836,People!$A$2:$B$5, 2, FALSE)</f>
        <v>Cassandra Brandow</v>
      </c>
      <c r="W2836" s="3" t="str">
        <f>IFERROR(VLOOKUP($B2836, 'Returns'!$A$2:$B$801, 2, FALSE), "No")</f>
        <v>No</v>
      </c>
    </row>
    <row r="2837" spans="1:23" x14ac:dyDescent="0.3">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VLOOKUP($M2837,People!$A$2:$B$5, 2, FALSE)</f>
        <v>Anna Andreadi</v>
      </c>
      <c r="W2837" s="3" t="str">
        <f>IFERROR(VLOOKUP($B2837, 'Returns'!$A$2:$B$801, 2, FALSE), "No")</f>
        <v>No</v>
      </c>
    </row>
    <row r="2838" spans="1:23" x14ac:dyDescent="0.3">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VLOOKUP($M2838,People!$A$2:$B$5, 2, FALSE)</f>
        <v>Anna Andreadi</v>
      </c>
      <c r="W2838" s="3" t="str">
        <f>IFERROR(VLOOKUP($B2838, 'Returns'!$A$2:$B$801, 2, FALSE), "No")</f>
        <v>No</v>
      </c>
    </row>
    <row r="2839" spans="1:23" x14ac:dyDescent="0.3">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VLOOKUP($M2839,People!$A$2:$B$5, 2, FALSE)</f>
        <v>Anna Andreadi</v>
      </c>
      <c r="W2839" s="3" t="str">
        <f>IFERROR(VLOOKUP($B2839, 'Returns'!$A$2:$B$801, 2, FALSE), "No")</f>
        <v>No</v>
      </c>
    </row>
    <row r="2840" spans="1:23" x14ac:dyDescent="0.3">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VLOOKUP($M2840,People!$A$2:$B$5, 2, FALSE)</f>
        <v>Cassandra Brandow</v>
      </c>
      <c r="W2840" s="3" t="str">
        <f>IFERROR(VLOOKUP($B2840, 'Returns'!$A$2:$B$801, 2, FALSE), "No")</f>
        <v>No</v>
      </c>
    </row>
    <row r="2841" spans="1:23" x14ac:dyDescent="0.3">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VLOOKUP($M2841,People!$A$2:$B$5, 2, FALSE)</f>
        <v>Chuck Magee</v>
      </c>
      <c r="W2841" s="3" t="str">
        <f>IFERROR(VLOOKUP($B2841, 'Returns'!$A$2:$B$801, 2, FALSE), "No")</f>
        <v>No</v>
      </c>
    </row>
    <row r="2842" spans="1:23" x14ac:dyDescent="0.3">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VLOOKUP($M2842,People!$A$2:$B$5, 2, FALSE)</f>
        <v>Cassandra Brandow</v>
      </c>
      <c r="W2842" s="3" t="str">
        <f>IFERROR(VLOOKUP($B2842, 'Returns'!$A$2:$B$801, 2, FALSE), "No")</f>
        <v>No</v>
      </c>
    </row>
    <row r="2843" spans="1:23" x14ac:dyDescent="0.3">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VLOOKUP($M2843,People!$A$2:$B$5, 2, FALSE)</f>
        <v>Cassandra Brandow</v>
      </c>
      <c r="W2843" s="3" t="str">
        <f>IFERROR(VLOOKUP($B2843, 'Returns'!$A$2:$B$801, 2, FALSE), "No")</f>
        <v>No</v>
      </c>
    </row>
    <row r="2844" spans="1:23" x14ac:dyDescent="0.3">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VLOOKUP($M2844,People!$A$2:$B$5, 2, FALSE)</f>
        <v>Kelly Williams</v>
      </c>
      <c r="W2844" s="3" t="str">
        <f>IFERROR(VLOOKUP($B2844, 'Returns'!$A$2:$B$801, 2, FALSE), "No")</f>
        <v>No</v>
      </c>
    </row>
    <row r="2845" spans="1:23" x14ac:dyDescent="0.3">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VLOOKUP($M2845,People!$A$2:$B$5, 2, FALSE)</f>
        <v>Chuck Magee</v>
      </c>
      <c r="W2845" s="3" t="str">
        <f>IFERROR(VLOOKUP($B2845, 'Returns'!$A$2:$B$801, 2, FALSE), "No")</f>
        <v>Yes</v>
      </c>
    </row>
    <row r="2846" spans="1:23" x14ac:dyDescent="0.3">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VLOOKUP($M2846,People!$A$2:$B$5, 2, FALSE)</f>
        <v>Kelly Williams</v>
      </c>
      <c r="W2846" s="3" t="str">
        <f>IFERROR(VLOOKUP($B2846, 'Returns'!$A$2:$B$801, 2, FALSE), "No")</f>
        <v>No</v>
      </c>
    </row>
    <row r="2847" spans="1:23" x14ac:dyDescent="0.3">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VLOOKUP($M2847,People!$A$2:$B$5, 2, FALSE)</f>
        <v>Chuck Magee</v>
      </c>
      <c r="W2847" s="3" t="str">
        <f>IFERROR(VLOOKUP($B2847, 'Returns'!$A$2:$B$801, 2, FALSE), "No")</f>
        <v>Yes</v>
      </c>
    </row>
    <row r="2848" spans="1:23" x14ac:dyDescent="0.3">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VLOOKUP($M2848,People!$A$2:$B$5, 2, FALSE)</f>
        <v>Kelly Williams</v>
      </c>
      <c r="W2848" s="3" t="str">
        <f>IFERROR(VLOOKUP($B2848, 'Returns'!$A$2:$B$801, 2, FALSE), "No")</f>
        <v>No</v>
      </c>
    </row>
    <row r="2849" spans="1:23" x14ac:dyDescent="0.3">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VLOOKUP($M2849,People!$A$2:$B$5, 2, FALSE)</f>
        <v>Cassandra Brandow</v>
      </c>
      <c r="W2849" s="3" t="str">
        <f>IFERROR(VLOOKUP($B2849, 'Returns'!$A$2:$B$801, 2, FALSE), "No")</f>
        <v>No</v>
      </c>
    </row>
    <row r="2850" spans="1:23" x14ac:dyDescent="0.3">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VLOOKUP($M2850,People!$A$2:$B$5, 2, FALSE)</f>
        <v>Cassandra Brandow</v>
      </c>
      <c r="W2850" s="3" t="str">
        <f>IFERROR(VLOOKUP($B2850, 'Returns'!$A$2:$B$801, 2, FALSE), "No")</f>
        <v>No</v>
      </c>
    </row>
    <row r="2851" spans="1:23" x14ac:dyDescent="0.3">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VLOOKUP($M2851,People!$A$2:$B$5, 2, FALSE)</f>
        <v>Cassandra Brandow</v>
      </c>
      <c r="W2851" s="3" t="str">
        <f>IFERROR(VLOOKUP($B2851, 'Returns'!$A$2:$B$801, 2, FALSE), "No")</f>
        <v>No</v>
      </c>
    </row>
    <row r="2852" spans="1:23" x14ac:dyDescent="0.3">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VLOOKUP($M2852,People!$A$2:$B$5, 2, FALSE)</f>
        <v>Chuck Magee</v>
      </c>
      <c r="W2852" s="3" t="str">
        <f>IFERROR(VLOOKUP($B2852, 'Returns'!$A$2:$B$801, 2, FALSE), "No")</f>
        <v>No</v>
      </c>
    </row>
    <row r="2853" spans="1:23" x14ac:dyDescent="0.3">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VLOOKUP($M2853,People!$A$2:$B$5, 2, FALSE)</f>
        <v>Kelly Williams</v>
      </c>
      <c r="W2853" s="3" t="str">
        <f>IFERROR(VLOOKUP($B2853, 'Returns'!$A$2:$B$801, 2, FALSE), "No")</f>
        <v>No</v>
      </c>
    </row>
    <row r="2854" spans="1:23" x14ac:dyDescent="0.3">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VLOOKUP($M2854,People!$A$2:$B$5, 2, FALSE)</f>
        <v>Chuck Magee</v>
      </c>
      <c r="W2854" s="3" t="str">
        <f>IFERROR(VLOOKUP($B2854, 'Returns'!$A$2:$B$801, 2, FALSE), "No")</f>
        <v>No</v>
      </c>
    </row>
    <row r="2855" spans="1:23" x14ac:dyDescent="0.3">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VLOOKUP($M2855,People!$A$2:$B$5, 2, FALSE)</f>
        <v>Chuck Magee</v>
      </c>
      <c r="W2855" s="3" t="str">
        <f>IFERROR(VLOOKUP($B2855, 'Returns'!$A$2:$B$801, 2, FALSE), "No")</f>
        <v>No</v>
      </c>
    </row>
    <row r="2856" spans="1:23" x14ac:dyDescent="0.3">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VLOOKUP($M2856,People!$A$2:$B$5, 2, FALSE)</f>
        <v>Chuck Magee</v>
      </c>
      <c r="W2856" s="3" t="str">
        <f>IFERROR(VLOOKUP($B2856, 'Returns'!$A$2:$B$801, 2, FALSE), "No")</f>
        <v>No</v>
      </c>
    </row>
    <row r="2857" spans="1:23" x14ac:dyDescent="0.3">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VLOOKUP($M2857,People!$A$2:$B$5, 2, FALSE)</f>
        <v>Kelly Williams</v>
      </c>
      <c r="W2857" s="3" t="str">
        <f>IFERROR(VLOOKUP($B2857, 'Returns'!$A$2:$B$801, 2, FALSE), "No")</f>
        <v>No</v>
      </c>
    </row>
    <row r="2858" spans="1:23" x14ac:dyDescent="0.3">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VLOOKUP($M2858,People!$A$2:$B$5, 2, FALSE)</f>
        <v>Anna Andreadi</v>
      </c>
      <c r="W2858" s="3" t="str">
        <f>IFERROR(VLOOKUP($B2858, 'Returns'!$A$2:$B$801, 2, FALSE), "No")</f>
        <v>No</v>
      </c>
    </row>
    <row r="2859" spans="1:23" x14ac:dyDescent="0.3">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VLOOKUP($M2859,People!$A$2:$B$5, 2, FALSE)</f>
        <v>Cassandra Brandow</v>
      </c>
      <c r="W2859" s="3" t="str">
        <f>IFERROR(VLOOKUP($B2859, 'Returns'!$A$2:$B$801, 2, FALSE), "No")</f>
        <v>No</v>
      </c>
    </row>
    <row r="2860" spans="1:23" x14ac:dyDescent="0.3">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VLOOKUP($M2860,People!$A$2:$B$5, 2, FALSE)</f>
        <v>Cassandra Brandow</v>
      </c>
      <c r="W2860" s="3" t="str">
        <f>IFERROR(VLOOKUP($B2860, 'Returns'!$A$2:$B$801, 2, FALSE), "No")</f>
        <v>No</v>
      </c>
    </row>
    <row r="2861" spans="1:23" x14ac:dyDescent="0.3">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VLOOKUP($M2861,People!$A$2:$B$5, 2, FALSE)</f>
        <v>Cassandra Brandow</v>
      </c>
      <c r="W2861" s="3" t="str">
        <f>IFERROR(VLOOKUP($B2861, 'Returns'!$A$2:$B$801, 2, FALSE), "No")</f>
        <v>No</v>
      </c>
    </row>
    <row r="2862" spans="1:23" x14ac:dyDescent="0.3">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VLOOKUP($M2862,People!$A$2:$B$5, 2, FALSE)</f>
        <v>Cassandra Brandow</v>
      </c>
      <c r="W2862" s="3" t="str">
        <f>IFERROR(VLOOKUP($B2862, 'Returns'!$A$2:$B$801, 2, FALSE), "No")</f>
        <v>No</v>
      </c>
    </row>
    <row r="2863" spans="1:23" x14ac:dyDescent="0.3">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VLOOKUP($M2863,People!$A$2:$B$5, 2, FALSE)</f>
        <v>Cassandra Brandow</v>
      </c>
      <c r="W2863" s="3" t="str">
        <f>IFERROR(VLOOKUP($B2863, 'Returns'!$A$2:$B$801, 2, FALSE), "No")</f>
        <v>No</v>
      </c>
    </row>
    <row r="2864" spans="1:23" x14ac:dyDescent="0.3">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VLOOKUP($M2864,People!$A$2:$B$5, 2, FALSE)</f>
        <v>Cassandra Brandow</v>
      </c>
      <c r="W2864" s="3" t="str">
        <f>IFERROR(VLOOKUP($B2864, 'Returns'!$A$2:$B$801, 2, FALSE), "No")</f>
        <v>No</v>
      </c>
    </row>
    <row r="2865" spans="1:23" x14ac:dyDescent="0.3">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VLOOKUP($M2865,People!$A$2:$B$5, 2, FALSE)</f>
        <v>Anna Andreadi</v>
      </c>
      <c r="W2865" s="3" t="str">
        <f>IFERROR(VLOOKUP($B2865, 'Returns'!$A$2:$B$801, 2, FALSE), "No")</f>
        <v>Yes</v>
      </c>
    </row>
    <row r="2866" spans="1:23" x14ac:dyDescent="0.3">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VLOOKUP($M2866,People!$A$2:$B$5, 2, FALSE)</f>
        <v>Anna Andreadi</v>
      </c>
      <c r="W2866" s="3" t="str">
        <f>IFERROR(VLOOKUP($B2866, 'Returns'!$A$2:$B$801, 2, FALSE), "No")</f>
        <v>Yes</v>
      </c>
    </row>
    <row r="2867" spans="1:23" x14ac:dyDescent="0.3">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VLOOKUP($M2867,People!$A$2:$B$5, 2, FALSE)</f>
        <v>Anna Andreadi</v>
      </c>
      <c r="W2867" s="3" t="str">
        <f>IFERROR(VLOOKUP($B2867, 'Returns'!$A$2:$B$801, 2, FALSE), "No")</f>
        <v>Yes</v>
      </c>
    </row>
    <row r="2868" spans="1:23" x14ac:dyDescent="0.3">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VLOOKUP($M2868,People!$A$2:$B$5, 2, FALSE)</f>
        <v>Anna Andreadi</v>
      </c>
      <c r="W2868" s="3" t="str">
        <f>IFERROR(VLOOKUP($B2868, 'Returns'!$A$2:$B$801, 2, FALSE), "No")</f>
        <v>Yes</v>
      </c>
    </row>
    <row r="2869" spans="1:23" x14ac:dyDescent="0.3">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VLOOKUP($M2869,People!$A$2:$B$5, 2, FALSE)</f>
        <v>Chuck Magee</v>
      </c>
      <c r="W2869" s="3" t="str">
        <f>IFERROR(VLOOKUP($B2869, 'Returns'!$A$2:$B$801, 2, FALSE), "No")</f>
        <v>No</v>
      </c>
    </row>
    <row r="2870" spans="1:23" x14ac:dyDescent="0.3">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VLOOKUP($M2870,People!$A$2:$B$5, 2, FALSE)</f>
        <v>Chuck Magee</v>
      </c>
      <c r="W2870" s="3" t="str">
        <f>IFERROR(VLOOKUP($B2870, 'Returns'!$A$2:$B$801, 2, FALSE), "No")</f>
        <v>No</v>
      </c>
    </row>
    <row r="2871" spans="1:23" x14ac:dyDescent="0.3">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VLOOKUP($M2871,People!$A$2:$B$5, 2, FALSE)</f>
        <v>Cassandra Brandow</v>
      </c>
      <c r="W2871" s="3" t="str">
        <f>IFERROR(VLOOKUP($B2871, 'Returns'!$A$2:$B$801, 2, FALSE), "No")</f>
        <v>No</v>
      </c>
    </row>
    <row r="2872" spans="1:23" x14ac:dyDescent="0.3">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VLOOKUP($M2872,People!$A$2:$B$5, 2, FALSE)</f>
        <v>Anna Andreadi</v>
      </c>
      <c r="W2872" s="3" t="str">
        <f>IFERROR(VLOOKUP($B2872, 'Returns'!$A$2:$B$801, 2, FALSE), "No")</f>
        <v>No</v>
      </c>
    </row>
    <row r="2873" spans="1:23" x14ac:dyDescent="0.3">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VLOOKUP($M2873,People!$A$2:$B$5, 2, FALSE)</f>
        <v>Anna Andreadi</v>
      </c>
      <c r="W2873" s="3" t="str">
        <f>IFERROR(VLOOKUP($B2873, 'Returns'!$A$2:$B$801, 2, FALSE), "No")</f>
        <v>No</v>
      </c>
    </row>
    <row r="2874" spans="1:23" x14ac:dyDescent="0.3">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VLOOKUP($M2874,People!$A$2:$B$5, 2, FALSE)</f>
        <v>Anna Andreadi</v>
      </c>
      <c r="W2874" s="3" t="str">
        <f>IFERROR(VLOOKUP($B2874, 'Returns'!$A$2:$B$801, 2, FALSE), "No")</f>
        <v>No</v>
      </c>
    </row>
    <row r="2875" spans="1:23" x14ac:dyDescent="0.3">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VLOOKUP($M2875,People!$A$2:$B$5, 2, FALSE)</f>
        <v>Anna Andreadi</v>
      </c>
      <c r="W2875" s="3" t="str">
        <f>IFERROR(VLOOKUP($B2875, 'Returns'!$A$2:$B$801, 2, FALSE), "No")</f>
        <v>No</v>
      </c>
    </row>
    <row r="2876" spans="1:23" x14ac:dyDescent="0.3">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VLOOKUP($M2876,People!$A$2:$B$5, 2, FALSE)</f>
        <v>Chuck Magee</v>
      </c>
      <c r="W2876" s="3" t="str">
        <f>IFERROR(VLOOKUP($B2876, 'Returns'!$A$2:$B$801, 2, FALSE), "No")</f>
        <v>No</v>
      </c>
    </row>
    <row r="2877" spans="1:23" x14ac:dyDescent="0.3">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VLOOKUP($M2877,People!$A$2:$B$5, 2, FALSE)</f>
        <v>Anna Andreadi</v>
      </c>
      <c r="W2877" s="3" t="str">
        <f>IFERROR(VLOOKUP($B2877, 'Returns'!$A$2:$B$801, 2, FALSE), "No")</f>
        <v>No</v>
      </c>
    </row>
    <row r="2878" spans="1:23" x14ac:dyDescent="0.3">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VLOOKUP($M2878,People!$A$2:$B$5, 2, FALSE)</f>
        <v>Anna Andreadi</v>
      </c>
      <c r="W2878" s="3" t="str">
        <f>IFERROR(VLOOKUP($B2878, 'Returns'!$A$2:$B$801, 2, FALSE), "No")</f>
        <v>No</v>
      </c>
    </row>
    <row r="2879" spans="1:23" x14ac:dyDescent="0.3">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VLOOKUP($M2879,People!$A$2:$B$5, 2, FALSE)</f>
        <v>Chuck Magee</v>
      </c>
      <c r="W2879" s="3" t="str">
        <f>IFERROR(VLOOKUP($B2879, 'Returns'!$A$2:$B$801, 2, FALSE), "No")</f>
        <v>No</v>
      </c>
    </row>
    <row r="2880" spans="1:23" x14ac:dyDescent="0.3">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VLOOKUP($M2880,People!$A$2:$B$5, 2, FALSE)</f>
        <v>Chuck Magee</v>
      </c>
      <c r="W2880" s="3" t="str">
        <f>IFERROR(VLOOKUP($B2880, 'Returns'!$A$2:$B$801, 2, FALSE), "No")</f>
        <v>No</v>
      </c>
    </row>
    <row r="2881" spans="1:23" x14ac:dyDescent="0.3">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VLOOKUP($M2881,People!$A$2:$B$5, 2, FALSE)</f>
        <v>Chuck Magee</v>
      </c>
      <c r="W2881" s="3" t="str">
        <f>IFERROR(VLOOKUP($B2881, 'Returns'!$A$2:$B$801, 2, FALSE), "No")</f>
        <v>No</v>
      </c>
    </row>
    <row r="2882" spans="1:23" x14ac:dyDescent="0.3">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VLOOKUP($M2882,People!$A$2:$B$5, 2, FALSE)</f>
        <v>Chuck Magee</v>
      </c>
      <c r="W2882" s="3" t="str">
        <f>IFERROR(VLOOKUP($B2882, 'Returns'!$A$2:$B$801, 2, FALSE), "No")</f>
        <v>No</v>
      </c>
    </row>
    <row r="2883" spans="1:23" x14ac:dyDescent="0.3">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VLOOKUP($M2883,People!$A$2:$B$5, 2, FALSE)</f>
        <v>Chuck Magee</v>
      </c>
      <c r="W2883" s="3" t="str">
        <f>IFERROR(VLOOKUP($B2883, 'Returns'!$A$2:$B$801, 2, FALSE), "No")</f>
        <v>No</v>
      </c>
    </row>
    <row r="2884" spans="1:23" x14ac:dyDescent="0.3">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VLOOKUP($M2884,People!$A$2:$B$5, 2, FALSE)</f>
        <v>Kelly Williams</v>
      </c>
      <c r="W2884" s="3" t="str">
        <f>IFERROR(VLOOKUP($B2884, 'Returns'!$A$2:$B$801, 2, FALSE), "No")</f>
        <v>No</v>
      </c>
    </row>
    <row r="2885" spans="1:23" x14ac:dyDescent="0.3">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VLOOKUP($M2885,People!$A$2:$B$5, 2, FALSE)</f>
        <v>Anna Andreadi</v>
      </c>
      <c r="W2885" s="3" t="str">
        <f>IFERROR(VLOOKUP($B2885, 'Returns'!$A$2:$B$801, 2, FALSE), "No")</f>
        <v>No</v>
      </c>
    </row>
    <row r="2886" spans="1:23" x14ac:dyDescent="0.3">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VLOOKUP($M2886,People!$A$2:$B$5, 2, FALSE)</f>
        <v>Anna Andreadi</v>
      </c>
      <c r="W2886" s="3" t="str">
        <f>IFERROR(VLOOKUP($B2886, 'Returns'!$A$2:$B$801, 2, FALSE), "No")</f>
        <v>No</v>
      </c>
    </row>
    <row r="2887" spans="1:23" x14ac:dyDescent="0.3">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VLOOKUP($M2887,People!$A$2:$B$5, 2, FALSE)</f>
        <v>Anna Andreadi</v>
      </c>
      <c r="W2887" s="3" t="str">
        <f>IFERROR(VLOOKUP($B2887, 'Returns'!$A$2:$B$801, 2, FALSE), "No")</f>
        <v>No</v>
      </c>
    </row>
    <row r="2888" spans="1:23" x14ac:dyDescent="0.3">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VLOOKUP($M2888,People!$A$2:$B$5, 2, FALSE)</f>
        <v>Anna Andreadi</v>
      </c>
      <c r="W2888" s="3" t="str">
        <f>IFERROR(VLOOKUP($B2888, 'Returns'!$A$2:$B$801, 2, FALSE), "No")</f>
        <v>No</v>
      </c>
    </row>
    <row r="2889" spans="1:23" x14ac:dyDescent="0.3">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VLOOKUP($M2889,People!$A$2:$B$5, 2, FALSE)</f>
        <v>Anna Andreadi</v>
      </c>
      <c r="W2889" s="3" t="str">
        <f>IFERROR(VLOOKUP($B2889, 'Returns'!$A$2:$B$801, 2, FALSE), "No")</f>
        <v>No</v>
      </c>
    </row>
    <row r="2890" spans="1:23" x14ac:dyDescent="0.3">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VLOOKUP($M2890,People!$A$2:$B$5, 2, FALSE)</f>
        <v>Anna Andreadi</v>
      </c>
      <c r="W2890" s="3" t="str">
        <f>IFERROR(VLOOKUP($B2890, 'Returns'!$A$2:$B$801, 2, FALSE), "No")</f>
        <v>No</v>
      </c>
    </row>
    <row r="2891" spans="1:23" x14ac:dyDescent="0.3">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VLOOKUP($M2891,People!$A$2:$B$5, 2, FALSE)</f>
        <v>Anna Andreadi</v>
      </c>
      <c r="W2891" s="3" t="str">
        <f>IFERROR(VLOOKUP($B2891, 'Returns'!$A$2:$B$801, 2, FALSE), "No")</f>
        <v>No</v>
      </c>
    </row>
    <row r="2892" spans="1:23" x14ac:dyDescent="0.3">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VLOOKUP($M2892,People!$A$2:$B$5, 2, FALSE)</f>
        <v>Cassandra Brandow</v>
      </c>
      <c r="W2892" s="3" t="str">
        <f>IFERROR(VLOOKUP($B2892, 'Returns'!$A$2:$B$801, 2, FALSE), "No")</f>
        <v>No</v>
      </c>
    </row>
    <row r="2893" spans="1:23" x14ac:dyDescent="0.3">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VLOOKUP($M2893,People!$A$2:$B$5, 2, FALSE)</f>
        <v>Cassandra Brandow</v>
      </c>
      <c r="W2893" s="3" t="str">
        <f>IFERROR(VLOOKUP($B2893, 'Returns'!$A$2:$B$801, 2, FALSE), "No")</f>
        <v>No</v>
      </c>
    </row>
    <row r="2894" spans="1:23" x14ac:dyDescent="0.3">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VLOOKUP($M2894,People!$A$2:$B$5, 2, FALSE)</f>
        <v>Chuck Magee</v>
      </c>
      <c r="W2894" s="3" t="str">
        <f>IFERROR(VLOOKUP($B2894, 'Returns'!$A$2:$B$801, 2, FALSE), "No")</f>
        <v>No</v>
      </c>
    </row>
    <row r="2895" spans="1:23" x14ac:dyDescent="0.3">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VLOOKUP($M2895,People!$A$2:$B$5, 2, FALSE)</f>
        <v>Chuck Magee</v>
      </c>
      <c r="W2895" s="3" t="str">
        <f>IFERROR(VLOOKUP($B2895, 'Returns'!$A$2:$B$801, 2, FALSE), "No")</f>
        <v>No</v>
      </c>
    </row>
    <row r="2896" spans="1:23" x14ac:dyDescent="0.3">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VLOOKUP($M2896,People!$A$2:$B$5, 2, FALSE)</f>
        <v>Chuck Magee</v>
      </c>
      <c r="W2896" s="3" t="str">
        <f>IFERROR(VLOOKUP($B2896, 'Returns'!$A$2:$B$801, 2, FALSE), "No")</f>
        <v>No</v>
      </c>
    </row>
    <row r="2897" spans="1:23" x14ac:dyDescent="0.3">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VLOOKUP($M2897,People!$A$2:$B$5, 2, FALSE)</f>
        <v>Chuck Magee</v>
      </c>
      <c r="W2897" s="3" t="str">
        <f>IFERROR(VLOOKUP($B2897, 'Returns'!$A$2:$B$801, 2, FALSE), "No")</f>
        <v>No</v>
      </c>
    </row>
    <row r="2898" spans="1:23" x14ac:dyDescent="0.3">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VLOOKUP($M2898,People!$A$2:$B$5, 2, FALSE)</f>
        <v>Chuck Magee</v>
      </c>
      <c r="W2898" s="3" t="str">
        <f>IFERROR(VLOOKUP($B2898, 'Returns'!$A$2:$B$801, 2, FALSE), "No")</f>
        <v>No</v>
      </c>
    </row>
    <row r="2899" spans="1:23" x14ac:dyDescent="0.3">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VLOOKUP($M2899,People!$A$2:$B$5, 2, FALSE)</f>
        <v>Cassandra Brandow</v>
      </c>
      <c r="W2899" s="3" t="str">
        <f>IFERROR(VLOOKUP($B2899, 'Returns'!$A$2:$B$801, 2, FALSE), "No")</f>
        <v>No</v>
      </c>
    </row>
    <row r="2900" spans="1:23" x14ac:dyDescent="0.3">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VLOOKUP($M2900,People!$A$2:$B$5, 2, FALSE)</f>
        <v>Kelly Williams</v>
      </c>
      <c r="W2900" s="3" t="str">
        <f>IFERROR(VLOOKUP($B2900, 'Returns'!$A$2:$B$801, 2, FALSE), "No")</f>
        <v>No</v>
      </c>
    </row>
    <row r="2901" spans="1:23" x14ac:dyDescent="0.3">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VLOOKUP($M2901,People!$A$2:$B$5, 2, FALSE)</f>
        <v>Chuck Magee</v>
      </c>
      <c r="W2901" s="3" t="str">
        <f>IFERROR(VLOOKUP($B2901, 'Returns'!$A$2:$B$801, 2, FALSE), "No")</f>
        <v>No</v>
      </c>
    </row>
    <row r="2902" spans="1:23" x14ac:dyDescent="0.3">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VLOOKUP($M2902,People!$A$2:$B$5, 2, FALSE)</f>
        <v>Chuck Magee</v>
      </c>
      <c r="W2902" s="3" t="str">
        <f>IFERROR(VLOOKUP($B2902, 'Returns'!$A$2:$B$801, 2, FALSE), "No")</f>
        <v>No</v>
      </c>
    </row>
    <row r="2903" spans="1:23" x14ac:dyDescent="0.3">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VLOOKUP($M2903,People!$A$2:$B$5, 2, FALSE)</f>
        <v>Cassandra Brandow</v>
      </c>
      <c r="W2903" s="3" t="str">
        <f>IFERROR(VLOOKUP($B2903, 'Returns'!$A$2:$B$801, 2, FALSE), "No")</f>
        <v>No</v>
      </c>
    </row>
    <row r="2904" spans="1:23" x14ac:dyDescent="0.3">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VLOOKUP($M2904,People!$A$2:$B$5, 2, FALSE)</f>
        <v>Kelly Williams</v>
      </c>
      <c r="W2904" s="3" t="str">
        <f>IFERROR(VLOOKUP($B2904, 'Returns'!$A$2:$B$801, 2, FALSE), "No")</f>
        <v>No</v>
      </c>
    </row>
    <row r="2905" spans="1:23" x14ac:dyDescent="0.3">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VLOOKUP($M2905,People!$A$2:$B$5, 2, FALSE)</f>
        <v>Kelly Williams</v>
      </c>
      <c r="W2905" s="3" t="str">
        <f>IFERROR(VLOOKUP($B2905, 'Returns'!$A$2:$B$801, 2, FALSE), "No")</f>
        <v>No</v>
      </c>
    </row>
    <row r="2906" spans="1:23" x14ac:dyDescent="0.3">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VLOOKUP($M2906,People!$A$2:$B$5, 2, FALSE)</f>
        <v>Kelly Williams</v>
      </c>
      <c r="W2906" s="3" t="str">
        <f>IFERROR(VLOOKUP($B2906, 'Returns'!$A$2:$B$801, 2, FALSE), "No")</f>
        <v>No</v>
      </c>
    </row>
    <row r="2907" spans="1:23" x14ac:dyDescent="0.3">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VLOOKUP($M2907,People!$A$2:$B$5, 2, FALSE)</f>
        <v>Anna Andreadi</v>
      </c>
      <c r="W2907" s="3" t="str">
        <f>IFERROR(VLOOKUP($B2907, 'Returns'!$A$2:$B$801, 2, FALSE), "No")</f>
        <v>No</v>
      </c>
    </row>
    <row r="2908" spans="1:23" x14ac:dyDescent="0.3">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VLOOKUP($M2908,People!$A$2:$B$5, 2, FALSE)</f>
        <v>Kelly Williams</v>
      </c>
      <c r="W2908" s="3" t="str">
        <f>IFERROR(VLOOKUP($B2908, 'Returns'!$A$2:$B$801, 2, FALSE), "No")</f>
        <v>No</v>
      </c>
    </row>
    <row r="2909" spans="1:23" x14ac:dyDescent="0.3">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VLOOKUP($M2909,People!$A$2:$B$5, 2, FALSE)</f>
        <v>Kelly Williams</v>
      </c>
      <c r="W2909" s="3" t="str">
        <f>IFERROR(VLOOKUP($B2909, 'Returns'!$A$2:$B$801, 2, FALSE), "No")</f>
        <v>No</v>
      </c>
    </row>
    <row r="2910" spans="1:23" x14ac:dyDescent="0.3">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VLOOKUP($M2910,People!$A$2:$B$5, 2, FALSE)</f>
        <v>Kelly Williams</v>
      </c>
      <c r="W2910" s="3" t="str">
        <f>IFERROR(VLOOKUP($B2910, 'Returns'!$A$2:$B$801, 2, FALSE), "No")</f>
        <v>No</v>
      </c>
    </row>
    <row r="2911" spans="1:23" x14ac:dyDescent="0.3">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VLOOKUP($M2911,People!$A$2:$B$5, 2, FALSE)</f>
        <v>Anna Andreadi</v>
      </c>
      <c r="W2911" s="3" t="str">
        <f>IFERROR(VLOOKUP($B2911, 'Returns'!$A$2:$B$801, 2, FALSE), "No")</f>
        <v>No</v>
      </c>
    </row>
    <row r="2912" spans="1:23" x14ac:dyDescent="0.3">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VLOOKUP($M2912,People!$A$2:$B$5, 2, FALSE)</f>
        <v>Cassandra Brandow</v>
      </c>
      <c r="W2912" s="3" t="str">
        <f>IFERROR(VLOOKUP($B2912, 'Returns'!$A$2:$B$801, 2, FALSE), "No")</f>
        <v>No</v>
      </c>
    </row>
    <row r="2913" spans="1:23" x14ac:dyDescent="0.3">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VLOOKUP($M2913,People!$A$2:$B$5, 2, FALSE)</f>
        <v>Chuck Magee</v>
      </c>
      <c r="W2913" s="3" t="str">
        <f>IFERROR(VLOOKUP($B2913, 'Returns'!$A$2:$B$801, 2, FALSE), "No")</f>
        <v>No</v>
      </c>
    </row>
    <row r="2914" spans="1:23" x14ac:dyDescent="0.3">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VLOOKUP($M2914,People!$A$2:$B$5, 2, FALSE)</f>
        <v>Chuck Magee</v>
      </c>
      <c r="W2914" s="3" t="str">
        <f>IFERROR(VLOOKUP($B2914, 'Returns'!$A$2:$B$801, 2, FALSE), "No")</f>
        <v>No</v>
      </c>
    </row>
    <row r="2915" spans="1:23" x14ac:dyDescent="0.3">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VLOOKUP($M2915,People!$A$2:$B$5, 2, FALSE)</f>
        <v>Chuck Magee</v>
      </c>
      <c r="W2915" s="3" t="str">
        <f>IFERROR(VLOOKUP($B2915, 'Returns'!$A$2:$B$801, 2, FALSE), "No")</f>
        <v>No</v>
      </c>
    </row>
    <row r="2916" spans="1:23" x14ac:dyDescent="0.3">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VLOOKUP($M2916,People!$A$2:$B$5, 2, FALSE)</f>
        <v>Kelly Williams</v>
      </c>
      <c r="W2916" s="3" t="str">
        <f>IFERROR(VLOOKUP($B2916, 'Returns'!$A$2:$B$801, 2, FALSE), "No")</f>
        <v>No</v>
      </c>
    </row>
    <row r="2917" spans="1:23" x14ac:dyDescent="0.3">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VLOOKUP($M2917,People!$A$2:$B$5, 2, FALSE)</f>
        <v>Kelly Williams</v>
      </c>
      <c r="W2917" s="3" t="str">
        <f>IFERROR(VLOOKUP($B2917, 'Returns'!$A$2:$B$801, 2, FALSE), "No")</f>
        <v>No</v>
      </c>
    </row>
    <row r="2918" spans="1:23" x14ac:dyDescent="0.3">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VLOOKUP($M2918,People!$A$2:$B$5, 2, FALSE)</f>
        <v>Kelly Williams</v>
      </c>
      <c r="W2918" s="3" t="str">
        <f>IFERROR(VLOOKUP($B2918, 'Returns'!$A$2:$B$801, 2, FALSE), "No")</f>
        <v>No</v>
      </c>
    </row>
    <row r="2919" spans="1:23" x14ac:dyDescent="0.3">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VLOOKUP($M2919,People!$A$2:$B$5, 2, FALSE)</f>
        <v>Kelly Williams</v>
      </c>
      <c r="W2919" s="3" t="str">
        <f>IFERROR(VLOOKUP($B2919, 'Returns'!$A$2:$B$801, 2, FALSE), "No")</f>
        <v>No</v>
      </c>
    </row>
    <row r="2920" spans="1:23" x14ac:dyDescent="0.3">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VLOOKUP($M2920,People!$A$2:$B$5, 2, FALSE)</f>
        <v>Chuck Magee</v>
      </c>
      <c r="W2920" s="3" t="str">
        <f>IFERROR(VLOOKUP($B2920, 'Returns'!$A$2:$B$801, 2, FALSE), "No")</f>
        <v>No</v>
      </c>
    </row>
    <row r="2921" spans="1:23" x14ac:dyDescent="0.3">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VLOOKUP($M2921,People!$A$2:$B$5, 2, FALSE)</f>
        <v>Chuck Magee</v>
      </c>
      <c r="W2921" s="3" t="str">
        <f>IFERROR(VLOOKUP($B2921, 'Returns'!$A$2:$B$801, 2, FALSE), "No")</f>
        <v>No</v>
      </c>
    </row>
    <row r="2922" spans="1:23" x14ac:dyDescent="0.3">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VLOOKUP($M2922,People!$A$2:$B$5, 2, FALSE)</f>
        <v>Chuck Magee</v>
      </c>
      <c r="W2922" s="3" t="str">
        <f>IFERROR(VLOOKUP($B2922, 'Returns'!$A$2:$B$801, 2, FALSE), "No")</f>
        <v>No</v>
      </c>
    </row>
    <row r="2923" spans="1:23" x14ac:dyDescent="0.3">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VLOOKUP($M2923,People!$A$2:$B$5, 2, FALSE)</f>
        <v>Anna Andreadi</v>
      </c>
      <c r="W2923" s="3" t="str">
        <f>IFERROR(VLOOKUP($B2923, 'Returns'!$A$2:$B$801, 2, FALSE), "No")</f>
        <v>No</v>
      </c>
    </row>
    <row r="2924" spans="1:23" x14ac:dyDescent="0.3">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VLOOKUP($M2924,People!$A$2:$B$5, 2, FALSE)</f>
        <v>Kelly Williams</v>
      </c>
      <c r="W2924" s="3" t="str">
        <f>IFERROR(VLOOKUP($B2924, 'Returns'!$A$2:$B$801, 2, FALSE), "No")</f>
        <v>No</v>
      </c>
    </row>
    <row r="2925" spans="1:23" x14ac:dyDescent="0.3">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VLOOKUP($M2925,People!$A$2:$B$5, 2, FALSE)</f>
        <v>Kelly Williams</v>
      </c>
      <c r="W2925" s="3" t="str">
        <f>IFERROR(VLOOKUP($B2925, 'Returns'!$A$2:$B$801, 2, FALSE), "No")</f>
        <v>No</v>
      </c>
    </row>
    <row r="2926" spans="1:23" x14ac:dyDescent="0.3">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VLOOKUP($M2926,People!$A$2:$B$5, 2, FALSE)</f>
        <v>Chuck Magee</v>
      </c>
      <c r="W2926" s="3" t="str">
        <f>IFERROR(VLOOKUP($B2926, 'Returns'!$A$2:$B$801, 2, FALSE), "No")</f>
        <v>No</v>
      </c>
    </row>
    <row r="2927" spans="1:23" x14ac:dyDescent="0.3">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VLOOKUP($M2927,People!$A$2:$B$5, 2, FALSE)</f>
        <v>Chuck Magee</v>
      </c>
      <c r="W2927" s="3" t="str">
        <f>IFERROR(VLOOKUP($B2927, 'Returns'!$A$2:$B$801, 2, FALSE), "No")</f>
        <v>No</v>
      </c>
    </row>
    <row r="2928" spans="1:23" x14ac:dyDescent="0.3">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VLOOKUP($M2928,People!$A$2:$B$5, 2, FALSE)</f>
        <v>Cassandra Brandow</v>
      </c>
      <c r="W2928" s="3" t="str">
        <f>IFERROR(VLOOKUP($B2928, 'Returns'!$A$2:$B$801, 2, FALSE), "No")</f>
        <v>No</v>
      </c>
    </row>
    <row r="2929" spans="1:23" x14ac:dyDescent="0.3">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VLOOKUP($M2929,People!$A$2:$B$5, 2, FALSE)</f>
        <v>Kelly Williams</v>
      </c>
      <c r="W2929" s="3" t="str">
        <f>IFERROR(VLOOKUP($B2929, 'Returns'!$A$2:$B$801, 2, FALSE), "No")</f>
        <v>No</v>
      </c>
    </row>
    <row r="2930" spans="1:23" x14ac:dyDescent="0.3">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VLOOKUP($M2930,People!$A$2:$B$5, 2, FALSE)</f>
        <v>Cassandra Brandow</v>
      </c>
      <c r="W2930" s="3" t="str">
        <f>IFERROR(VLOOKUP($B2930, 'Returns'!$A$2:$B$801, 2, FALSE), "No")</f>
        <v>No</v>
      </c>
    </row>
    <row r="2931" spans="1:23" x14ac:dyDescent="0.3">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VLOOKUP($M2931,People!$A$2:$B$5, 2, FALSE)</f>
        <v>Kelly Williams</v>
      </c>
      <c r="W2931" s="3" t="str">
        <f>IFERROR(VLOOKUP($B2931, 'Returns'!$A$2:$B$801, 2, FALSE), "No")</f>
        <v>No</v>
      </c>
    </row>
    <row r="2932" spans="1:23" x14ac:dyDescent="0.3">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VLOOKUP($M2932,People!$A$2:$B$5, 2, FALSE)</f>
        <v>Anna Andreadi</v>
      </c>
      <c r="W2932" s="3" t="str">
        <f>IFERROR(VLOOKUP($B2932, 'Returns'!$A$2:$B$801, 2, FALSE), "No")</f>
        <v>Yes</v>
      </c>
    </row>
    <row r="2933" spans="1:23" x14ac:dyDescent="0.3">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VLOOKUP($M2933,People!$A$2:$B$5, 2, FALSE)</f>
        <v>Anna Andreadi</v>
      </c>
      <c r="W2933" s="3" t="str">
        <f>IFERROR(VLOOKUP($B2933, 'Returns'!$A$2:$B$801, 2, FALSE), "No")</f>
        <v>Yes</v>
      </c>
    </row>
    <row r="2934" spans="1:23" x14ac:dyDescent="0.3">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VLOOKUP($M2934,People!$A$2:$B$5, 2, FALSE)</f>
        <v>Anna Andreadi</v>
      </c>
      <c r="W2934" s="3" t="str">
        <f>IFERROR(VLOOKUP($B2934, 'Returns'!$A$2:$B$801, 2, FALSE), "No")</f>
        <v>Yes</v>
      </c>
    </row>
    <row r="2935" spans="1:23" x14ac:dyDescent="0.3">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VLOOKUP($M2935,People!$A$2:$B$5, 2, FALSE)</f>
        <v>Anna Andreadi</v>
      </c>
      <c r="W2935" s="3" t="str">
        <f>IFERROR(VLOOKUP($B2935, 'Returns'!$A$2:$B$801, 2, FALSE), "No")</f>
        <v>No</v>
      </c>
    </row>
    <row r="2936" spans="1:23" x14ac:dyDescent="0.3">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VLOOKUP($M2936,People!$A$2:$B$5, 2, FALSE)</f>
        <v>Anna Andreadi</v>
      </c>
      <c r="W2936" s="3" t="str">
        <f>IFERROR(VLOOKUP($B2936, 'Returns'!$A$2:$B$801, 2, FALSE), "No")</f>
        <v>No</v>
      </c>
    </row>
    <row r="2937" spans="1:23" x14ac:dyDescent="0.3">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VLOOKUP($M2937,People!$A$2:$B$5, 2, FALSE)</f>
        <v>Anna Andreadi</v>
      </c>
      <c r="W2937" s="3" t="str">
        <f>IFERROR(VLOOKUP($B2937, 'Returns'!$A$2:$B$801, 2, FALSE), "No")</f>
        <v>No</v>
      </c>
    </row>
    <row r="2938" spans="1:23" x14ac:dyDescent="0.3">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VLOOKUP($M2938,People!$A$2:$B$5, 2, FALSE)</f>
        <v>Anna Andreadi</v>
      </c>
      <c r="W2938" s="3" t="str">
        <f>IFERROR(VLOOKUP($B2938, 'Returns'!$A$2:$B$801, 2, FALSE), "No")</f>
        <v>No</v>
      </c>
    </row>
    <row r="2939" spans="1:23" x14ac:dyDescent="0.3">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VLOOKUP($M2939,People!$A$2:$B$5, 2, FALSE)</f>
        <v>Anna Andreadi</v>
      </c>
      <c r="W2939" s="3" t="str">
        <f>IFERROR(VLOOKUP($B2939, 'Returns'!$A$2:$B$801, 2, FALSE), "No")</f>
        <v>No</v>
      </c>
    </row>
    <row r="2940" spans="1:23" x14ac:dyDescent="0.3">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VLOOKUP($M2940,People!$A$2:$B$5, 2, FALSE)</f>
        <v>Anna Andreadi</v>
      </c>
      <c r="W2940" s="3" t="str">
        <f>IFERROR(VLOOKUP($B2940, 'Returns'!$A$2:$B$801, 2, FALSE), "No")</f>
        <v>No</v>
      </c>
    </row>
    <row r="2941" spans="1:23" x14ac:dyDescent="0.3">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VLOOKUP($M2941,People!$A$2:$B$5, 2, FALSE)</f>
        <v>Anna Andreadi</v>
      </c>
      <c r="W2941" s="3" t="str">
        <f>IFERROR(VLOOKUP($B2941, 'Returns'!$A$2:$B$801, 2, FALSE), "No")</f>
        <v>No</v>
      </c>
    </row>
    <row r="2942" spans="1:23" x14ac:dyDescent="0.3">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VLOOKUP($M2942,People!$A$2:$B$5, 2, FALSE)</f>
        <v>Kelly Williams</v>
      </c>
      <c r="W2942" s="3" t="str">
        <f>IFERROR(VLOOKUP($B2942, 'Returns'!$A$2:$B$801, 2, FALSE), "No")</f>
        <v>No</v>
      </c>
    </row>
    <row r="2943" spans="1:23" x14ac:dyDescent="0.3">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VLOOKUP($M2943,People!$A$2:$B$5, 2, FALSE)</f>
        <v>Kelly Williams</v>
      </c>
      <c r="W2943" s="3" t="str">
        <f>IFERROR(VLOOKUP($B2943, 'Returns'!$A$2:$B$801, 2, FALSE), "No")</f>
        <v>No</v>
      </c>
    </row>
    <row r="2944" spans="1:23" x14ac:dyDescent="0.3">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VLOOKUP($M2944,People!$A$2:$B$5, 2, FALSE)</f>
        <v>Kelly Williams</v>
      </c>
      <c r="W2944" s="3" t="str">
        <f>IFERROR(VLOOKUP($B2944, 'Returns'!$A$2:$B$801, 2, FALSE), "No")</f>
        <v>No</v>
      </c>
    </row>
    <row r="2945" spans="1:23" x14ac:dyDescent="0.3">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VLOOKUP($M2945,People!$A$2:$B$5, 2, FALSE)</f>
        <v>Anna Andreadi</v>
      </c>
      <c r="W2945" s="3" t="str">
        <f>IFERROR(VLOOKUP($B2945, 'Returns'!$A$2:$B$801, 2, FALSE), "No")</f>
        <v>No</v>
      </c>
    </row>
    <row r="2946" spans="1:23" x14ac:dyDescent="0.3">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VLOOKUP($M2946,People!$A$2:$B$5, 2, FALSE)</f>
        <v>Anna Andreadi</v>
      </c>
      <c r="W2946" s="3" t="str">
        <f>IFERROR(VLOOKUP($B2946, 'Returns'!$A$2:$B$801, 2, FALSE), "No")</f>
        <v>No</v>
      </c>
    </row>
    <row r="2947" spans="1:23" x14ac:dyDescent="0.3">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VLOOKUP($M2947,People!$A$2:$B$5, 2, FALSE)</f>
        <v>Anna Andreadi</v>
      </c>
      <c r="W2947" s="3" t="str">
        <f>IFERROR(VLOOKUP($B2947, 'Returns'!$A$2:$B$801, 2, FALSE), "No")</f>
        <v>No</v>
      </c>
    </row>
    <row r="2948" spans="1:23" x14ac:dyDescent="0.3">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VLOOKUP($M2948,People!$A$2:$B$5, 2, FALSE)</f>
        <v>Anna Andreadi</v>
      </c>
      <c r="W2948" s="3" t="str">
        <f>IFERROR(VLOOKUP($B2948, 'Returns'!$A$2:$B$801, 2, FALSE), "No")</f>
        <v>Yes</v>
      </c>
    </row>
    <row r="2949" spans="1:23" x14ac:dyDescent="0.3">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VLOOKUP($M2949,People!$A$2:$B$5, 2, FALSE)</f>
        <v>Anna Andreadi</v>
      </c>
      <c r="W2949" s="3" t="str">
        <f>IFERROR(VLOOKUP($B2949, 'Returns'!$A$2:$B$801, 2, FALSE), "No")</f>
        <v>Yes</v>
      </c>
    </row>
    <row r="2950" spans="1:23" x14ac:dyDescent="0.3">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VLOOKUP($M2950,People!$A$2:$B$5, 2, FALSE)</f>
        <v>Anna Andreadi</v>
      </c>
      <c r="W2950" s="3" t="str">
        <f>IFERROR(VLOOKUP($B2950, 'Returns'!$A$2:$B$801, 2, FALSE), "No")</f>
        <v>Yes</v>
      </c>
    </row>
    <row r="2951" spans="1:23" x14ac:dyDescent="0.3">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VLOOKUP($M2951,People!$A$2:$B$5, 2, FALSE)</f>
        <v>Anna Andreadi</v>
      </c>
      <c r="W2951" s="3" t="str">
        <f>IFERROR(VLOOKUP($B2951, 'Returns'!$A$2:$B$801, 2, FALSE), "No")</f>
        <v>No</v>
      </c>
    </row>
    <row r="2952" spans="1:23" x14ac:dyDescent="0.3">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VLOOKUP($M2952,People!$A$2:$B$5, 2, FALSE)</f>
        <v>Anna Andreadi</v>
      </c>
      <c r="W2952" s="3" t="str">
        <f>IFERROR(VLOOKUP($B2952, 'Returns'!$A$2:$B$801, 2, FALSE), "No")</f>
        <v>No</v>
      </c>
    </row>
    <row r="2953" spans="1:23" x14ac:dyDescent="0.3">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VLOOKUP($M2953,People!$A$2:$B$5, 2, FALSE)</f>
        <v>Anna Andreadi</v>
      </c>
      <c r="W2953" s="3" t="str">
        <f>IFERROR(VLOOKUP($B2953, 'Returns'!$A$2:$B$801, 2, FALSE), "No")</f>
        <v>No</v>
      </c>
    </row>
    <row r="2954" spans="1:23" x14ac:dyDescent="0.3">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VLOOKUP($M2954,People!$A$2:$B$5, 2, FALSE)</f>
        <v>Anna Andreadi</v>
      </c>
      <c r="W2954" s="3" t="str">
        <f>IFERROR(VLOOKUP($B2954, 'Returns'!$A$2:$B$801, 2, FALSE), "No")</f>
        <v>No</v>
      </c>
    </row>
    <row r="2955" spans="1:23" x14ac:dyDescent="0.3">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VLOOKUP($M2955,People!$A$2:$B$5, 2, FALSE)</f>
        <v>Anna Andreadi</v>
      </c>
      <c r="W2955" s="3" t="str">
        <f>IFERROR(VLOOKUP($B2955, 'Returns'!$A$2:$B$801, 2, FALSE), "No")</f>
        <v>No</v>
      </c>
    </row>
    <row r="2956" spans="1:23" x14ac:dyDescent="0.3">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VLOOKUP($M2956,People!$A$2:$B$5, 2, FALSE)</f>
        <v>Anna Andreadi</v>
      </c>
      <c r="W2956" s="3" t="str">
        <f>IFERROR(VLOOKUP($B2956, 'Returns'!$A$2:$B$801, 2, FALSE), "No")</f>
        <v>No</v>
      </c>
    </row>
    <row r="2957" spans="1:23" x14ac:dyDescent="0.3">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VLOOKUP($M2957,People!$A$2:$B$5, 2, FALSE)</f>
        <v>Chuck Magee</v>
      </c>
      <c r="W2957" s="3" t="str">
        <f>IFERROR(VLOOKUP($B2957, 'Returns'!$A$2:$B$801, 2, FALSE), "No")</f>
        <v>No</v>
      </c>
    </row>
    <row r="2958" spans="1:23" x14ac:dyDescent="0.3">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VLOOKUP($M2958,People!$A$2:$B$5, 2, FALSE)</f>
        <v>Chuck Magee</v>
      </c>
      <c r="W2958" s="3" t="str">
        <f>IFERROR(VLOOKUP($B2958, 'Returns'!$A$2:$B$801, 2, FALSE), "No")</f>
        <v>No</v>
      </c>
    </row>
    <row r="2959" spans="1:23" x14ac:dyDescent="0.3">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VLOOKUP($M2959,People!$A$2:$B$5, 2, FALSE)</f>
        <v>Chuck Magee</v>
      </c>
      <c r="W2959" s="3" t="str">
        <f>IFERROR(VLOOKUP($B2959, 'Returns'!$A$2:$B$801, 2, FALSE), "No")</f>
        <v>No</v>
      </c>
    </row>
    <row r="2960" spans="1:23" x14ac:dyDescent="0.3">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VLOOKUP($M2960,People!$A$2:$B$5, 2, FALSE)</f>
        <v>Anna Andreadi</v>
      </c>
      <c r="W2960" s="3" t="str">
        <f>IFERROR(VLOOKUP($B2960, 'Returns'!$A$2:$B$801, 2, FALSE), "No")</f>
        <v>No</v>
      </c>
    </row>
    <row r="2961" spans="1:23" x14ac:dyDescent="0.3">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VLOOKUP($M2961,People!$A$2:$B$5, 2, FALSE)</f>
        <v>Anna Andreadi</v>
      </c>
      <c r="W2961" s="3" t="str">
        <f>IFERROR(VLOOKUP($B2961, 'Returns'!$A$2:$B$801, 2, FALSE), "No")</f>
        <v>No</v>
      </c>
    </row>
    <row r="2962" spans="1:23" x14ac:dyDescent="0.3">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VLOOKUP($M2962,People!$A$2:$B$5, 2, FALSE)</f>
        <v>Anna Andreadi</v>
      </c>
      <c r="W2962" s="3" t="str">
        <f>IFERROR(VLOOKUP($B2962, 'Returns'!$A$2:$B$801, 2, FALSE), "No")</f>
        <v>No</v>
      </c>
    </row>
    <row r="2963" spans="1:23" x14ac:dyDescent="0.3">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VLOOKUP($M2963,People!$A$2:$B$5, 2, FALSE)</f>
        <v>Anna Andreadi</v>
      </c>
      <c r="W2963" s="3" t="str">
        <f>IFERROR(VLOOKUP($B2963, 'Returns'!$A$2:$B$801, 2, FALSE), "No")</f>
        <v>No</v>
      </c>
    </row>
    <row r="2964" spans="1:23" x14ac:dyDescent="0.3">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VLOOKUP($M2964,People!$A$2:$B$5, 2, FALSE)</f>
        <v>Anna Andreadi</v>
      </c>
      <c r="W2964" s="3" t="str">
        <f>IFERROR(VLOOKUP($B2964, 'Returns'!$A$2:$B$801, 2, FALSE), "No")</f>
        <v>Yes</v>
      </c>
    </row>
    <row r="2965" spans="1:23" x14ac:dyDescent="0.3">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VLOOKUP($M2965,People!$A$2:$B$5, 2, FALSE)</f>
        <v>Anna Andreadi</v>
      </c>
      <c r="W2965" s="3" t="str">
        <f>IFERROR(VLOOKUP($B2965, 'Returns'!$A$2:$B$801, 2, FALSE), "No")</f>
        <v>Yes</v>
      </c>
    </row>
    <row r="2966" spans="1:23" x14ac:dyDescent="0.3">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VLOOKUP($M2966,People!$A$2:$B$5, 2, FALSE)</f>
        <v>Anna Andreadi</v>
      </c>
      <c r="W2966" s="3" t="str">
        <f>IFERROR(VLOOKUP($B2966, 'Returns'!$A$2:$B$801, 2, FALSE), "No")</f>
        <v>Yes</v>
      </c>
    </row>
    <row r="2967" spans="1:23" x14ac:dyDescent="0.3">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VLOOKUP($M2967,People!$A$2:$B$5, 2, FALSE)</f>
        <v>Anna Andreadi</v>
      </c>
      <c r="W2967" s="3" t="str">
        <f>IFERROR(VLOOKUP($B2967, 'Returns'!$A$2:$B$801, 2, FALSE), "No")</f>
        <v>Yes</v>
      </c>
    </row>
    <row r="2968" spans="1:23" x14ac:dyDescent="0.3">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VLOOKUP($M2968,People!$A$2:$B$5, 2, FALSE)</f>
        <v>Kelly Williams</v>
      </c>
      <c r="W2968" s="3" t="str">
        <f>IFERROR(VLOOKUP($B2968, 'Returns'!$A$2:$B$801, 2, FALSE), "No")</f>
        <v>No</v>
      </c>
    </row>
    <row r="2969" spans="1:23" x14ac:dyDescent="0.3">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VLOOKUP($M2969,People!$A$2:$B$5, 2, FALSE)</f>
        <v>Kelly Williams</v>
      </c>
      <c r="W2969" s="3" t="str">
        <f>IFERROR(VLOOKUP($B2969, 'Returns'!$A$2:$B$801, 2, FALSE), "No")</f>
        <v>No</v>
      </c>
    </row>
    <row r="2970" spans="1:23" x14ac:dyDescent="0.3">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VLOOKUP($M2970,People!$A$2:$B$5, 2, FALSE)</f>
        <v>Cassandra Brandow</v>
      </c>
      <c r="W2970" s="3" t="str">
        <f>IFERROR(VLOOKUP($B2970, 'Returns'!$A$2:$B$801, 2, FALSE), "No")</f>
        <v>No</v>
      </c>
    </row>
    <row r="2971" spans="1:23" x14ac:dyDescent="0.3">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VLOOKUP($M2971,People!$A$2:$B$5, 2, FALSE)</f>
        <v>Cassandra Brandow</v>
      </c>
      <c r="W2971" s="3" t="str">
        <f>IFERROR(VLOOKUP($B2971, 'Returns'!$A$2:$B$801, 2, FALSE), "No")</f>
        <v>No</v>
      </c>
    </row>
    <row r="2972" spans="1:23" x14ac:dyDescent="0.3">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VLOOKUP($M2972,People!$A$2:$B$5, 2, FALSE)</f>
        <v>Cassandra Brandow</v>
      </c>
      <c r="W2972" s="3" t="str">
        <f>IFERROR(VLOOKUP($B2972, 'Returns'!$A$2:$B$801, 2, FALSE), "No")</f>
        <v>No</v>
      </c>
    </row>
    <row r="2973" spans="1:23" x14ac:dyDescent="0.3">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VLOOKUP($M2973,People!$A$2:$B$5, 2, FALSE)</f>
        <v>Cassandra Brandow</v>
      </c>
      <c r="W2973" s="3" t="str">
        <f>IFERROR(VLOOKUP($B2973, 'Returns'!$A$2:$B$801, 2, FALSE), "No")</f>
        <v>No</v>
      </c>
    </row>
    <row r="2974" spans="1:23" x14ac:dyDescent="0.3">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VLOOKUP($M2974,People!$A$2:$B$5, 2, FALSE)</f>
        <v>Cassandra Brandow</v>
      </c>
      <c r="W2974" s="3" t="str">
        <f>IFERROR(VLOOKUP($B2974, 'Returns'!$A$2:$B$801, 2, FALSE), "No")</f>
        <v>No</v>
      </c>
    </row>
    <row r="2975" spans="1:23" x14ac:dyDescent="0.3">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VLOOKUP($M2975,People!$A$2:$B$5, 2, FALSE)</f>
        <v>Kelly Williams</v>
      </c>
      <c r="W2975" s="3" t="str">
        <f>IFERROR(VLOOKUP($B2975, 'Returns'!$A$2:$B$801, 2, FALSE), "No")</f>
        <v>No</v>
      </c>
    </row>
    <row r="2976" spans="1:23" x14ac:dyDescent="0.3">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VLOOKUP($M2976,People!$A$2:$B$5, 2, FALSE)</f>
        <v>Kelly Williams</v>
      </c>
      <c r="W2976" s="3" t="str">
        <f>IFERROR(VLOOKUP($B2976, 'Returns'!$A$2:$B$801, 2, FALSE), "No")</f>
        <v>No</v>
      </c>
    </row>
    <row r="2977" spans="1:23" x14ac:dyDescent="0.3">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VLOOKUP($M2977,People!$A$2:$B$5, 2, FALSE)</f>
        <v>Kelly Williams</v>
      </c>
      <c r="W2977" s="3" t="str">
        <f>IFERROR(VLOOKUP($B2977, 'Returns'!$A$2:$B$801, 2, FALSE), "No")</f>
        <v>No</v>
      </c>
    </row>
    <row r="2978" spans="1:23" x14ac:dyDescent="0.3">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VLOOKUP($M2978,People!$A$2:$B$5, 2, FALSE)</f>
        <v>Chuck Magee</v>
      </c>
      <c r="W2978" s="3" t="str">
        <f>IFERROR(VLOOKUP($B2978, 'Returns'!$A$2:$B$801, 2, FALSE), "No")</f>
        <v>No</v>
      </c>
    </row>
    <row r="2979" spans="1:23" x14ac:dyDescent="0.3">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VLOOKUP($M2979,People!$A$2:$B$5, 2, FALSE)</f>
        <v>Chuck Magee</v>
      </c>
      <c r="W2979" s="3" t="str">
        <f>IFERROR(VLOOKUP($B2979, 'Returns'!$A$2:$B$801, 2, FALSE), "No")</f>
        <v>No</v>
      </c>
    </row>
    <row r="2980" spans="1:23" x14ac:dyDescent="0.3">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VLOOKUP($M2980,People!$A$2:$B$5, 2, FALSE)</f>
        <v>Cassandra Brandow</v>
      </c>
      <c r="W2980" s="3" t="str">
        <f>IFERROR(VLOOKUP($B2980, 'Returns'!$A$2:$B$801, 2, FALSE), "No")</f>
        <v>No</v>
      </c>
    </row>
    <row r="2981" spans="1:23" x14ac:dyDescent="0.3">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VLOOKUP($M2981,People!$A$2:$B$5, 2, FALSE)</f>
        <v>Chuck Magee</v>
      </c>
      <c r="W2981" s="3" t="str">
        <f>IFERROR(VLOOKUP($B2981, 'Returns'!$A$2:$B$801, 2, FALSE), "No")</f>
        <v>No</v>
      </c>
    </row>
    <row r="2982" spans="1:23" x14ac:dyDescent="0.3">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VLOOKUP($M2982,People!$A$2:$B$5, 2, FALSE)</f>
        <v>Chuck Magee</v>
      </c>
      <c r="W2982" s="3" t="str">
        <f>IFERROR(VLOOKUP($B2982, 'Returns'!$A$2:$B$801, 2, FALSE), "No")</f>
        <v>No</v>
      </c>
    </row>
    <row r="2983" spans="1:23" x14ac:dyDescent="0.3">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VLOOKUP($M2983,People!$A$2:$B$5, 2, FALSE)</f>
        <v>Anna Andreadi</v>
      </c>
      <c r="W2983" s="3" t="str">
        <f>IFERROR(VLOOKUP($B2983, 'Returns'!$A$2:$B$801, 2, FALSE), "No")</f>
        <v>No</v>
      </c>
    </row>
    <row r="2984" spans="1:23" x14ac:dyDescent="0.3">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VLOOKUP($M2984,People!$A$2:$B$5, 2, FALSE)</f>
        <v>Anna Andreadi</v>
      </c>
      <c r="W2984" s="3" t="str">
        <f>IFERROR(VLOOKUP($B2984, 'Returns'!$A$2:$B$801, 2, FALSE), "No")</f>
        <v>No</v>
      </c>
    </row>
    <row r="2985" spans="1:23" x14ac:dyDescent="0.3">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VLOOKUP($M2985,People!$A$2:$B$5, 2, FALSE)</f>
        <v>Anna Andreadi</v>
      </c>
      <c r="W2985" s="3" t="str">
        <f>IFERROR(VLOOKUP($B2985, 'Returns'!$A$2:$B$801, 2, FALSE), "No")</f>
        <v>No</v>
      </c>
    </row>
    <row r="2986" spans="1:23" x14ac:dyDescent="0.3">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VLOOKUP($M2986,People!$A$2:$B$5, 2, FALSE)</f>
        <v>Anna Andreadi</v>
      </c>
      <c r="W2986" s="3" t="str">
        <f>IFERROR(VLOOKUP($B2986, 'Returns'!$A$2:$B$801, 2, FALSE), "No")</f>
        <v>No</v>
      </c>
    </row>
    <row r="2987" spans="1:23" x14ac:dyDescent="0.3">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VLOOKUP($M2987,People!$A$2:$B$5, 2, FALSE)</f>
        <v>Cassandra Brandow</v>
      </c>
      <c r="W2987" s="3" t="str">
        <f>IFERROR(VLOOKUP($B2987, 'Returns'!$A$2:$B$801, 2, FALSE), "No")</f>
        <v>Yes</v>
      </c>
    </row>
    <row r="2988" spans="1:23" x14ac:dyDescent="0.3">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VLOOKUP($M2988,People!$A$2:$B$5, 2, FALSE)</f>
        <v>Cassandra Brandow</v>
      </c>
      <c r="W2988" s="3" t="str">
        <f>IFERROR(VLOOKUP($B2988, 'Returns'!$A$2:$B$801, 2, FALSE), "No")</f>
        <v>Yes</v>
      </c>
    </row>
    <row r="2989" spans="1:23" x14ac:dyDescent="0.3">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VLOOKUP($M2989,People!$A$2:$B$5, 2, FALSE)</f>
        <v>Cassandra Brandow</v>
      </c>
      <c r="W2989" s="3" t="str">
        <f>IFERROR(VLOOKUP($B2989, 'Returns'!$A$2:$B$801, 2, FALSE), "No")</f>
        <v>Yes</v>
      </c>
    </row>
    <row r="2990" spans="1:23" x14ac:dyDescent="0.3">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VLOOKUP($M2990,People!$A$2:$B$5, 2, FALSE)</f>
        <v>Anna Andreadi</v>
      </c>
      <c r="W2990" s="3" t="str">
        <f>IFERROR(VLOOKUP($B2990, 'Returns'!$A$2:$B$801, 2, FALSE), "No")</f>
        <v>No</v>
      </c>
    </row>
    <row r="2991" spans="1:23" x14ac:dyDescent="0.3">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VLOOKUP($M2991,People!$A$2:$B$5, 2, FALSE)</f>
        <v>Anna Andreadi</v>
      </c>
      <c r="W2991" s="3" t="str">
        <f>IFERROR(VLOOKUP($B2991, 'Returns'!$A$2:$B$801, 2, FALSE), "No")</f>
        <v>No</v>
      </c>
    </row>
    <row r="2992" spans="1:23" x14ac:dyDescent="0.3">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VLOOKUP($M2992,People!$A$2:$B$5, 2, FALSE)</f>
        <v>Anna Andreadi</v>
      </c>
      <c r="W2992" s="3" t="str">
        <f>IFERROR(VLOOKUP($B2992, 'Returns'!$A$2:$B$801, 2, FALSE), "No")</f>
        <v>No</v>
      </c>
    </row>
    <row r="2993" spans="1:23" x14ac:dyDescent="0.3">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VLOOKUP($M2993,People!$A$2:$B$5, 2, FALSE)</f>
        <v>Anna Andreadi</v>
      </c>
      <c r="W2993" s="3" t="str">
        <f>IFERROR(VLOOKUP($B2993, 'Returns'!$A$2:$B$801, 2, FALSE), "No")</f>
        <v>No</v>
      </c>
    </row>
    <row r="2994" spans="1:23" x14ac:dyDescent="0.3">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VLOOKUP($M2994,People!$A$2:$B$5, 2, FALSE)</f>
        <v>Chuck Magee</v>
      </c>
      <c r="W2994" s="3" t="str">
        <f>IFERROR(VLOOKUP($B2994, 'Returns'!$A$2:$B$801, 2, FALSE), "No")</f>
        <v>No</v>
      </c>
    </row>
    <row r="2995" spans="1:23" x14ac:dyDescent="0.3">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VLOOKUP($M2995,People!$A$2:$B$5, 2, FALSE)</f>
        <v>Kelly Williams</v>
      </c>
      <c r="W2995" s="3" t="str">
        <f>IFERROR(VLOOKUP($B2995, 'Returns'!$A$2:$B$801, 2, FALSE), "No")</f>
        <v>No</v>
      </c>
    </row>
    <row r="2996" spans="1:23" x14ac:dyDescent="0.3">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VLOOKUP($M2996,People!$A$2:$B$5, 2, FALSE)</f>
        <v>Anna Andreadi</v>
      </c>
      <c r="W2996" s="3" t="str">
        <f>IFERROR(VLOOKUP($B2996, 'Returns'!$A$2:$B$801, 2, FALSE), "No")</f>
        <v>No</v>
      </c>
    </row>
    <row r="2997" spans="1:23" x14ac:dyDescent="0.3">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VLOOKUP($M2997,People!$A$2:$B$5, 2, FALSE)</f>
        <v>Anna Andreadi</v>
      </c>
      <c r="W2997" s="3" t="str">
        <f>IFERROR(VLOOKUP($B2997, 'Returns'!$A$2:$B$801, 2, FALSE), "No")</f>
        <v>No</v>
      </c>
    </row>
    <row r="2998" spans="1:23" x14ac:dyDescent="0.3">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VLOOKUP($M2998,People!$A$2:$B$5, 2, FALSE)</f>
        <v>Chuck Magee</v>
      </c>
      <c r="W2998" s="3" t="str">
        <f>IFERROR(VLOOKUP($B2998, 'Returns'!$A$2:$B$801, 2, FALSE), "No")</f>
        <v>No</v>
      </c>
    </row>
    <row r="2999" spans="1:23" x14ac:dyDescent="0.3">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VLOOKUP($M2999,People!$A$2:$B$5, 2, FALSE)</f>
        <v>Chuck Magee</v>
      </c>
      <c r="W2999" s="3" t="str">
        <f>IFERROR(VLOOKUP($B2999, 'Returns'!$A$2:$B$801, 2, FALSE), "No")</f>
        <v>No</v>
      </c>
    </row>
    <row r="3000" spans="1:23" x14ac:dyDescent="0.3">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VLOOKUP($M3000,People!$A$2:$B$5, 2, FALSE)</f>
        <v>Chuck Magee</v>
      </c>
      <c r="W3000" s="3" t="str">
        <f>IFERROR(VLOOKUP($B3000, 'Returns'!$A$2:$B$801, 2, FALSE), "No")</f>
        <v>No</v>
      </c>
    </row>
    <row r="3001" spans="1:23" x14ac:dyDescent="0.3">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VLOOKUP($M3001,People!$A$2:$B$5, 2, FALSE)</f>
        <v>Chuck Magee</v>
      </c>
      <c r="W3001" s="3" t="str">
        <f>IFERROR(VLOOKUP($B3001, 'Returns'!$A$2:$B$801, 2, FALSE), "No")</f>
        <v>No</v>
      </c>
    </row>
    <row r="3002" spans="1:23" x14ac:dyDescent="0.3">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VLOOKUP($M3002,People!$A$2:$B$5, 2, FALSE)</f>
        <v>Chuck Magee</v>
      </c>
      <c r="W3002" s="3" t="str">
        <f>IFERROR(VLOOKUP($B3002, 'Returns'!$A$2:$B$801, 2, FALSE), "No")</f>
        <v>No</v>
      </c>
    </row>
    <row r="3003" spans="1:23" x14ac:dyDescent="0.3">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VLOOKUP($M3003,People!$A$2:$B$5, 2, FALSE)</f>
        <v>Chuck Magee</v>
      </c>
      <c r="W3003" s="3" t="str">
        <f>IFERROR(VLOOKUP($B3003, 'Returns'!$A$2:$B$801, 2, FALSE), "No")</f>
        <v>No</v>
      </c>
    </row>
    <row r="3004" spans="1:23" x14ac:dyDescent="0.3">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VLOOKUP($M3004,People!$A$2:$B$5, 2, FALSE)</f>
        <v>Kelly Williams</v>
      </c>
      <c r="W3004" s="3" t="str">
        <f>IFERROR(VLOOKUP($B3004, 'Returns'!$A$2:$B$801, 2, FALSE), "No")</f>
        <v>No</v>
      </c>
    </row>
    <row r="3005" spans="1:23" x14ac:dyDescent="0.3">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VLOOKUP($M3005,People!$A$2:$B$5, 2, FALSE)</f>
        <v>Chuck Magee</v>
      </c>
      <c r="W3005" s="3" t="str">
        <f>IFERROR(VLOOKUP($B3005, 'Returns'!$A$2:$B$801, 2, FALSE), "No")</f>
        <v>No</v>
      </c>
    </row>
    <row r="3006" spans="1:23" x14ac:dyDescent="0.3">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VLOOKUP($M3006,People!$A$2:$B$5, 2, FALSE)</f>
        <v>Chuck Magee</v>
      </c>
      <c r="W3006" s="3" t="str">
        <f>IFERROR(VLOOKUP($B3006, 'Returns'!$A$2:$B$801, 2, FALSE), "No")</f>
        <v>No</v>
      </c>
    </row>
    <row r="3007" spans="1:23" x14ac:dyDescent="0.3">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VLOOKUP($M3007,People!$A$2:$B$5, 2, FALSE)</f>
        <v>Kelly Williams</v>
      </c>
      <c r="W3007" s="3" t="str">
        <f>IFERROR(VLOOKUP($B3007, 'Returns'!$A$2:$B$801, 2, FALSE), "No")</f>
        <v>No</v>
      </c>
    </row>
    <row r="3008" spans="1:23" x14ac:dyDescent="0.3">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VLOOKUP($M3008,People!$A$2:$B$5, 2, FALSE)</f>
        <v>Chuck Magee</v>
      </c>
      <c r="W3008" s="3" t="str">
        <f>IFERROR(VLOOKUP($B3008, 'Returns'!$A$2:$B$801, 2, FALSE), "No")</f>
        <v>No</v>
      </c>
    </row>
    <row r="3009" spans="1:23" x14ac:dyDescent="0.3">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VLOOKUP($M3009,People!$A$2:$B$5, 2, FALSE)</f>
        <v>Anna Andreadi</v>
      </c>
      <c r="W3009" s="3" t="str">
        <f>IFERROR(VLOOKUP($B3009, 'Returns'!$A$2:$B$801, 2, FALSE), "No")</f>
        <v>No</v>
      </c>
    </row>
    <row r="3010" spans="1:23" x14ac:dyDescent="0.3">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VLOOKUP($M3010,People!$A$2:$B$5, 2, FALSE)</f>
        <v>Cassandra Brandow</v>
      </c>
      <c r="W3010" s="3" t="str">
        <f>IFERROR(VLOOKUP($B3010, 'Returns'!$A$2:$B$801, 2, FALSE), "No")</f>
        <v>No</v>
      </c>
    </row>
    <row r="3011" spans="1:23" x14ac:dyDescent="0.3">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VLOOKUP($M3011,People!$A$2:$B$5, 2, FALSE)</f>
        <v>Chuck Magee</v>
      </c>
      <c r="W3011" s="3" t="str">
        <f>IFERROR(VLOOKUP($B3011, 'Returns'!$A$2:$B$801, 2, FALSE), "No")</f>
        <v>No</v>
      </c>
    </row>
    <row r="3012" spans="1:23" x14ac:dyDescent="0.3">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VLOOKUP($M3012,People!$A$2:$B$5, 2, FALSE)</f>
        <v>Anna Andreadi</v>
      </c>
      <c r="W3012" s="3" t="str">
        <f>IFERROR(VLOOKUP($B3012, 'Returns'!$A$2:$B$801, 2, FALSE), "No")</f>
        <v>No</v>
      </c>
    </row>
    <row r="3013" spans="1:23" x14ac:dyDescent="0.3">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VLOOKUP($M3013,People!$A$2:$B$5, 2, FALSE)</f>
        <v>Anna Andreadi</v>
      </c>
      <c r="W3013" s="3" t="str">
        <f>IFERROR(VLOOKUP($B3013, 'Returns'!$A$2:$B$801, 2, FALSE), "No")</f>
        <v>No</v>
      </c>
    </row>
    <row r="3014" spans="1:23" x14ac:dyDescent="0.3">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VLOOKUP($M3014,People!$A$2:$B$5, 2, FALSE)</f>
        <v>Anna Andreadi</v>
      </c>
      <c r="W3014" s="3" t="str">
        <f>IFERROR(VLOOKUP($B3014, 'Returns'!$A$2:$B$801, 2, FALSE), "No")</f>
        <v>No</v>
      </c>
    </row>
    <row r="3015" spans="1:23" x14ac:dyDescent="0.3">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VLOOKUP($M3015,People!$A$2:$B$5, 2, FALSE)</f>
        <v>Anna Andreadi</v>
      </c>
      <c r="W3015" s="3" t="str">
        <f>IFERROR(VLOOKUP($B3015, 'Returns'!$A$2:$B$801, 2, FALSE), "No")</f>
        <v>No</v>
      </c>
    </row>
    <row r="3016" spans="1:23" x14ac:dyDescent="0.3">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VLOOKUP($M3016,People!$A$2:$B$5, 2, FALSE)</f>
        <v>Anna Andreadi</v>
      </c>
      <c r="W3016" s="3" t="str">
        <f>IFERROR(VLOOKUP($B3016, 'Returns'!$A$2:$B$801, 2, FALSE), "No")</f>
        <v>No</v>
      </c>
    </row>
    <row r="3017" spans="1:23" x14ac:dyDescent="0.3">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VLOOKUP($M3017,People!$A$2:$B$5, 2, FALSE)</f>
        <v>Chuck Magee</v>
      </c>
      <c r="W3017" s="3" t="str">
        <f>IFERROR(VLOOKUP($B3017, 'Returns'!$A$2:$B$801, 2, FALSE), "No")</f>
        <v>No</v>
      </c>
    </row>
    <row r="3018" spans="1:23" x14ac:dyDescent="0.3">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VLOOKUP($M3018,People!$A$2:$B$5, 2, FALSE)</f>
        <v>Kelly Williams</v>
      </c>
      <c r="W3018" s="3" t="str">
        <f>IFERROR(VLOOKUP($B3018, 'Returns'!$A$2:$B$801, 2, FALSE), "No")</f>
        <v>No</v>
      </c>
    </row>
    <row r="3019" spans="1:23" x14ac:dyDescent="0.3">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VLOOKUP($M3019,People!$A$2:$B$5, 2, FALSE)</f>
        <v>Kelly Williams</v>
      </c>
      <c r="W3019" s="3" t="str">
        <f>IFERROR(VLOOKUP($B3019, 'Returns'!$A$2:$B$801, 2, FALSE), "No")</f>
        <v>No</v>
      </c>
    </row>
    <row r="3020" spans="1:23" x14ac:dyDescent="0.3">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VLOOKUP($M3020,People!$A$2:$B$5, 2, FALSE)</f>
        <v>Kelly Williams</v>
      </c>
      <c r="W3020" s="3" t="str">
        <f>IFERROR(VLOOKUP($B3020, 'Returns'!$A$2:$B$801, 2, FALSE), "No")</f>
        <v>No</v>
      </c>
    </row>
    <row r="3021" spans="1:23" x14ac:dyDescent="0.3">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VLOOKUP($M3021,People!$A$2:$B$5, 2, FALSE)</f>
        <v>Anna Andreadi</v>
      </c>
      <c r="W3021" s="3" t="str">
        <f>IFERROR(VLOOKUP($B3021, 'Returns'!$A$2:$B$801, 2, FALSE), "No")</f>
        <v>Yes</v>
      </c>
    </row>
    <row r="3022" spans="1:23" x14ac:dyDescent="0.3">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VLOOKUP($M3022,People!$A$2:$B$5, 2, FALSE)</f>
        <v>Anna Andreadi</v>
      </c>
      <c r="W3022" s="3" t="str">
        <f>IFERROR(VLOOKUP($B3022, 'Returns'!$A$2:$B$801, 2, FALSE), "No")</f>
        <v>Yes</v>
      </c>
    </row>
    <row r="3023" spans="1:23" x14ac:dyDescent="0.3">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VLOOKUP($M3023,People!$A$2:$B$5, 2, FALSE)</f>
        <v>Anna Andreadi</v>
      </c>
      <c r="W3023" s="3" t="str">
        <f>IFERROR(VLOOKUP($B3023, 'Returns'!$A$2:$B$801, 2, FALSE), "No")</f>
        <v>Yes</v>
      </c>
    </row>
    <row r="3024" spans="1:23" x14ac:dyDescent="0.3">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VLOOKUP($M3024,People!$A$2:$B$5, 2, FALSE)</f>
        <v>Anna Andreadi</v>
      </c>
      <c r="W3024" s="3" t="str">
        <f>IFERROR(VLOOKUP($B3024, 'Returns'!$A$2:$B$801, 2, FALSE), "No")</f>
        <v>Yes</v>
      </c>
    </row>
    <row r="3025" spans="1:23" x14ac:dyDescent="0.3">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VLOOKUP($M3025,People!$A$2:$B$5, 2, FALSE)</f>
        <v>Kelly Williams</v>
      </c>
      <c r="W3025" s="3" t="str">
        <f>IFERROR(VLOOKUP($B3025, 'Returns'!$A$2:$B$801, 2, FALSE), "No")</f>
        <v>No</v>
      </c>
    </row>
    <row r="3026" spans="1:23" x14ac:dyDescent="0.3">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VLOOKUP($M3026,People!$A$2:$B$5, 2, FALSE)</f>
        <v>Chuck Magee</v>
      </c>
      <c r="W3026" s="3" t="str">
        <f>IFERROR(VLOOKUP($B3026, 'Returns'!$A$2:$B$801, 2, FALSE), "No")</f>
        <v>No</v>
      </c>
    </row>
    <row r="3027" spans="1:23" x14ac:dyDescent="0.3">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VLOOKUP($M3027,People!$A$2:$B$5, 2, FALSE)</f>
        <v>Chuck Magee</v>
      </c>
      <c r="W3027" s="3" t="str">
        <f>IFERROR(VLOOKUP($B3027, 'Returns'!$A$2:$B$801, 2, FALSE), "No")</f>
        <v>No</v>
      </c>
    </row>
    <row r="3028" spans="1:23" x14ac:dyDescent="0.3">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VLOOKUP($M3028,People!$A$2:$B$5, 2, FALSE)</f>
        <v>Chuck Magee</v>
      </c>
      <c r="W3028" s="3" t="str">
        <f>IFERROR(VLOOKUP($B3028, 'Returns'!$A$2:$B$801, 2, FALSE), "No")</f>
        <v>No</v>
      </c>
    </row>
    <row r="3029" spans="1:23" x14ac:dyDescent="0.3">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VLOOKUP($M3029,People!$A$2:$B$5, 2, FALSE)</f>
        <v>Anna Andreadi</v>
      </c>
      <c r="W3029" s="3" t="str">
        <f>IFERROR(VLOOKUP($B3029, 'Returns'!$A$2:$B$801, 2, FALSE), "No")</f>
        <v>No</v>
      </c>
    </row>
    <row r="3030" spans="1:23" x14ac:dyDescent="0.3">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VLOOKUP($M3030,People!$A$2:$B$5, 2, FALSE)</f>
        <v>Cassandra Brandow</v>
      </c>
      <c r="W3030" s="3" t="str">
        <f>IFERROR(VLOOKUP($B3030, 'Returns'!$A$2:$B$801, 2, FALSE), "No")</f>
        <v>No</v>
      </c>
    </row>
    <row r="3031" spans="1:23" x14ac:dyDescent="0.3">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VLOOKUP($M3031,People!$A$2:$B$5, 2, FALSE)</f>
        <v>Anna Andreadi</v>
      </c>
      <c r="W3031" s="3" t="str">
        <f>IFERROR(VLOOKUP($B3031, 'Returns'!$A$2:$B$801, 2, FALSE), "No")</f>
        <v>No</v>
      </c>
    </row>
    <row r="3032" spans="1:23" x14ac:dyDescent="0.3">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VLOOKUP($M3032,People!$A$2:$B$5, 2, FALSE)</f>
        <v>Kelly Williams</v>
      </c>
      <c r="W3032" s="3" t="str">
        <f>IFERROR(VLOOKUP($B3032, 'Returns'!$A$2:$B$801, 2, FALSE), "No")</f>
        <v>Yes</v>
      </c>
    </row>
    <row r="3033" spans="1:23" x14ac:dyDescent="0.3">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VLOOKUP($M3033,People!$A$2:$B$5, 2, FALSE)</f>
        <v>Kelly Williams</v>
      </c>
      <c r="W3033" s="3" t="str">
        <f>IFERROR(VLOOKUP($B3033, 'Returns'!$A$2:$B$801, 2, FALSE), "No")</f>
        <v>Yes</v>
      </c>
    </row>
    <row r="3034" spans="1:23" x14ac:dyDescent="0.3">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VLOOKUP($M3034,People!$A$2:$B$5, 2, FALSE)</f>
        <v>Anna Andreadi</v>
      </c>
      <c r="W3034" s="3" t="str">
        <f>IFERROR(VLOOKUP($B3034, 'Returns'!$A$2:$B$801, 2, FALSE), "No")</f>
        <v>Yes</v>
      </c>
    </row>
    <row r="3035" spans="1:23" x14ac:dyDescent="0.3">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VLOOKUP($M3035,People!$A$2:$B$5, 2, FALSE)</f>
        <v>Chuck Magee</v>
      </c>
      <c r="W3035" s="3" t="str">
        <f>IFERROR(VLOOKUP($B3035, 'Returns'!$A$2:$B$801, 2, FALSE), "No")</f>
        <v>No</v>
      </c>
    </row>
    <row r="3036" spans="1:23" x14ac:dyDescent="0.3">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VLOOKUP($M3036,People!$A$2:$B$5, 2, FALSE)</f>
        <v>Cassandra Brandow</v>
      </c>
      <c r="W3036" s="3" t="str">
        <f>IFERROR(VLOOKUP($B3036, 'Returns'!$A$2:$B$801, 2, FALSE), "No")</f>
        <v>No</v>
      </c>
    </row>
    <row r="3037" spans="1:23" x14ac:dyDescent="0.3">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VLOOKUP($M3037,People!$A$2:$B$5, 2, FALSE)</f>
        <v>Cassandra Brandow</v>
      </c>
      <c r="W3037" s="3" t="str">
        <f>IFERROR(VLOOKUP($B3037, 'Returns'!$A$2:$B$801, 2, FALSE), "No")</f>
        <v>No</v>
      </c>
    </row>
    <row r="3038" spans="1:23" x14ac:dyDescent="0.3">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VLOOKUP($M3038,People!$A$2:$B$5, 2, FALSE)</f>
        <v>Cassandra Brandow</v>
      </c>
      <c r="W3038" s="3" t="str">
        <f>IFERROR(VLOOKUP($B3038, 'Returns'!$A$2:$B$801, 2, FALSE), "No")</f>
        <v>No</v>
      </c>
    </row>
    <row r="3039" spans="1:23" x14ac:dyDescent="0.3">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VLOOKUP($M3039,People!$A$2:$B$5, 2, FALSE)</f>
        <v>Cassandra Brandow</v>
      </c>
      <c r="W3039" s="3" t="str">
        <f>IFERROR(VLOOKUP($B3039, 'Returns'!$A$2:$B$801, 2, FALSE), "No")</f>
        <v>No</v>
      </c>
    </row>
    <row r="3040" spans="1:23" x14ac:dyDescent="0.3">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VLOOKUP($M3040,People!$A$2:$B$5, 2, FALSE)</f>
        <v>Cassandra Brandow</v>
      </c>
      <c r="W3040" s="3" t="str">
        <f>IFERROR(VLOOKUP($B3040, 'Returns'!$A$2:$B$801, 2, FALSE), "No")</f>
        <v>No</v>
      </c>
    </row>
    <row r="3041" spans="1:23" x14ac:dyDescent="0.3">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VLOOKUP($M3041,People!$A$2:$B$5, 2, FALSE)</f>
        <v>Anna Andreadi</v>
      </c>
      <c r="W3041" s="3" t="str">
        <f>IFERROR(VLOOKUP($B3041, 'Returns'!$A$2:$B$801, 2, FALSE), "No")</f>
        <v>No</v>
      </c>
    </row>
    <row r="3042" spans="1:23" x14ac:dyDescent="0.3">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VLOOKUP($M3042,People!$A$2:$B$5, 2, FALSE)</f>
        <v>Cassandra Brandow</v>
      </c>
      <c r="W3042" s="3" t="str">
        <f>IFERROR(VLOOKUP($B3042, 'Returns'!$A$2:$B$801, 2, FALSE), "No")</f>
        <v>No</v>
      </c>
    </row>
    <row r="3043" spans="1:23" x14ac:dyDescent="0.3">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VLOOKUP($M3043,People!$A$2:$B$5, 2, FALSE)</f>
        <v>Anna Andreadi</v>
      </c>
      <c r="W3043" s="3" t="str">
        <f>IFERROR(VLOOKUP($B3043, 'Returns'!$A$2:$B$801, 2, FALSE), "No")</f>
        <v>No</v>
      </c>
    </row>
    <row r="3044" spans="1:23" x14ac:dyDescent="0.3">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VLOOKUP($M3044,People!$A$2:$B$5, 2, FALSE)</f>
        <v>Anna Andreadi</v>
      </c>
      <c r="W3044" s="3" t="str">
        <f>IFERROR(VLOOKUP($B3044, 'Returns'!$A$2:$B$801, 2, FALSE), "No")</f>
        <v>No</v>
      </c>
    </row>
    <row r="3045" spans="1:23" x14ac:dyDescent="0.3">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VLOOKUP($M3045,People!$A$2:$B$5, 2, FALSE)</f>
        <v>Anna Andreadi</v>
      </c>
      <c r="W3045" s="3" t="str">
        <f>IFERROR(VLOOKUP($B3045, 'Returns'!$A$2:$B$801, 2, FALSE), "No")</f>
        <v>No</v>
      </c>
    </row>
    <row r="3046" spans="1:23" x14ac:dyDescent="0.3">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VLOOKUP($M3046,People!$A$2:$B$5, 2, FALSE)</f>
        <v>Chuck Magee</v>
      </c>
      <c r="W3046" s="3" t="str">
        <f>IFERROR(VLOOKUP($B3046, 'Returns'!$A$2:$B$801, 2, FALSE), "No")</f>
        <v>No</v>
      </c>
    </row>
    <row r="3047" spans="1:23" x14ac:dyDescent="0.3">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VLOOKUP($M3047,People!$A$2:$B$5, 2, FALSE)</f>
        <v>Kelly Williams</v>
      </c>
      <c r="W3047" s="3" t="str">
        <f>IFERROR(VLOOKUP($B3047, 'Returns'!$A$2:$B$801, 2, FALSE), "No")</f>
        <v>No</v>
      </c>
    </row>
    <row r="3048" spans="1:23" x14ac:dyDescent="0.3">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VLOOKUP($M3048,People!$A$2:$B$5, 2, FALSE)</f>
        <v>Kelly Williams</v>
      </c>
      <c r="W3048" s="3" t="str">
        <f>IFERROR(VLOOKUP($B3048, 'Returns'!$A$2:$B$801, 2, FALSE), "No")</f>
        <v>No</v>
      </c>
    </row>
    <row r="3049" spans="1:23" x14ac:dyDescent="0.3">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VLOOKUP($M3049,People!$A$2:$B$5, 2, FALSE)</f>
        <v>Anna Andreadi</v>
      </c>
      <c r="W3049" s="3" t="str">
        <f>IFERROR(VLOOKUP($B3049, 'Returns'!$A$2:$B$801, 2, FALSE), "No")</f>
        <v>No</v>
      </c>
    </row>
    <row r="3050" spans="1:23" x14ac:dyDescent="0.3">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VLOOKUP($M3050,People!$A$2:$B$5, 2, FALSE)</f>
        <v>Cassandra Brandow</v>
      </c>
      <c r="W3050" s="3" t="str">
        <f>IFERROR(VLOOKUP($B3050, 'Returns'!$A$2:$B$801, 2, FALSE), "No")</f>
        <v>No</v>
      </c>
    </row>
    <row r="3051" spans="1:23" x14ac:dyDescent="0.3">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VLOOKUP($M3051,People!$A$2:$B$5, 2, FALSE)</f>
        <v>Cassandra Brandow</v>
      </c>
      <c r="W3051" s="3" t="str">
        <f>IFERROR(VLOOKUP($B3051, 'Returns'!$A$2:$B$801, 2, FALSE), "No")</f>
        <v>No</v>
      </c>
    </row>
    <row r="3052" spans="1:23" x14ac:dyDescent="0.3">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VLOOKUP($M3052,People!$A$2:$B$5, 2, FALSE)</f>
        <v>Anna Andreadi</v>
      </c>
      <c r="W3052" s="3" t="str">
        <f>IFERROR(VLOOKUP($B3052, 'Returns'!$A$2:$B$801, 2, FALSE), "No")</f>
        <v>No</v>
      </c>
    </row>
    <row r="3053" spans="1:23" x14ac:dyDescent="0.3">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VLOOKUP($M3053,People!$A$2:$B$5, 2, FALSE)</f>
        <v>Anna Andreadi</v>
      </c>
      <c r="W3053" s="3" t="str">
        <f>IFERROR(VLOOKUP($B3053, 'Returns'!$A$2:$B$801, 2, FALSE), "No")</f>
        <v>No</v>
      </c>
    </row>
    <row r="3054" spans="1:23" x14ac:dyDescent="0.3">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VLOOKUP($M3054,People!$A$2:$B$5, 2, FALSE)</f>
        <v>Anna Andreadi</v>
      </c>
      <c r="W3054" s="3" t="str">
        <f>IFERROR(VLOOKUP($B3054, 'Returns'!$A$2:$B$801, 2, FALSE), "No")</f>
        <v>No</v>
      </c>
    </row>
    <row r="3055" spans="1:23" x14ac:dyDescent="0.3">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VLOOKUP($M3055,People!$A$2:$B$5, 2, FALSE)</f>
        <v>Kelly Williams</v>
      </c>
      <c r="W3055" s="3" t="str">
        <f>IFERROR(VLOOKUP($B3055, 'Returns'!$A$2:$B$801, 2, FALSE), "No")</f>
        <v>No</v>
      </c>
    </row>
    <row r="3056" spans="1:23" x14ac:dyDescent="0.3">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VLOOKUP($M3056,People!$A$2:$B$5, 2, FALSE)</f>
        <v>Kelly Williams</v>
      </c>
      <c r="W3056" s="3" t="str">
        <f>IFERROR(VLOOKUP($B3056, 'Returns'!$A$2:$B$801, 2, FALSE), "No")</f>
        <v>No</v>
      </c>
    </row>
    <row r="3057" spans="1:23" x14ac:dyDescent="0.3">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VLOOKUP($M3057,People!$A$2:$B$5, 2, FALSE)</f>
        <v>Kelly Williams</v>
      </c>
      <c r="W3057" s="3" t="str">
        <f>IFERROR(VLOOKUP($B3057, 'Returns'!$A$2:$B$801, 2, FALSE), "No")</f>
        <v>No</v>
      </c>
    </row>
    <row r="3058" spans="1:23" x14ac:dyDescent="0.3">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VLOOKUP($M3058,People!$A$2:$B$5, 2, FALSE)</f>
        <v>Anna Andreadi</v>
      </c>
      <c r="W3058" s="3" t="str">
        <f>IFERROR(VLOOKUP($B3058, 'Returns'!$A$2:$B$801, 2, FALSE), "No")</f>
        <v>Yes</v>
      </c>
    </row>
    <row r="3059" spans="1:23" x14ac:dyDescent="0.3">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VLOOKUP($M3059,People!$A$2:$B$5, 2, FALSE)</f>
        <v>Anna Andreadi</v>
      </c>
      <c r="W3059" s="3" t="str">
        <f>IFERROR(VLOOKUP($B3059, 'Returns'!$A$2:$B$801, 2, FALSE), "No")</f>
        <v>Yes</v>
      </c>
    </row>
    <row r="3060" spans="1:23" x14ac:dyDescent="0.3">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VLOOKUP($M3060,People!$A$2:$B$5, 2, FALSE)</f>
        <v>Anna Andreadi</v>
      </c>
      <c r="W3060" s="3" t="str">
        <f>IFERROR(VLOOKUP($B3060, 'Returns'!$A$2:$B$801, 2, FALSE), "No")</f>
        <v>Yes</v>
      </c>
    </row>
    <row r="3061" spans="1:23" x14ac:dyDescent="0.3">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VLOOKUP($M3061,People!$A$2:$B$5, 2, FALSE)</f>
        <v>Anna Andreadi</v>
      </c>
      <c r="W3061" s="3" t="str">
        <f>IFERROR(VLOOKUP($B3061, 'Returns'!$A$2:$B$801, 2, FALSE), "No")</f>
        <v>Yes</v>
      </c>
    </row>
    <row r="3062" spans="1:23" x14ac:dyDescent="0.3">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VLOOKUP($M3062,People!$A$2:$B$5, 2, FALSE)</f>
        <v>Chuck Magee</v>
      </c>
      <c r="W3062" s="3" t="str">
        <f>IFERROR(VLOOKUP($B3062, 'Returns'!$A$2:$B$801, 2, FALSE), "No")</f>
        <v>No</v>
      </c>
    </row>
    <row r="3063" spans="1:23" x14ac:dyDescent="0.3">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VLOOKUP($M3063,People!$A$2:$B$5, 2, FALSE)</f>
        <v>Kelly Williams</v>
      </c>
      <c r="W3063" s="3" t="str">
        <f>IFERROR(VLOOKUP($B3063, 'Returns'!$A$2:$B$801, 2, FALSE), "No")</f>
        <v>No</v>
      </c>
    </row>
    <row r="3064" spans="1:23" x14ac:dyDescent="0.3">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VLOOKUP($M3064,People!$A$2:$B$5, 2, FALSE)</f>
        <v>Chuck Magee</v>
      </c>
      <c r="W3064" s="3" t="str">
        <f>IFERROR(VLOOKUP($B3064, 'Returns'!$A$2:$B$801, 2, FALSE), "No")</f>
        <v>No</v>
      </c>
    </row>
    <row r="3065" spans="1:23" x14ac:dyDescent="0.3">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VLOOKUP($M3065,People!$A$2:$B$5, 2, FALSE)</f>
        <v>Chuck Magee</v>
      </c>
      <c r="W3065" s="3" t="str">
        <f>IFERROR(VLOOKUP($B3065, 'Returns'!$A$2:$B$801, 2, FALSE), "No")</f>
        <v>No</v>
      </c>
    </row>
    <row r="3066" spans="1:23" x14ac:dyDescent="0.3">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VLOOKUP($M3066,People!$A$2:$B$5, 2, FALSE)</f>
        <v>Anna Andreadi</v>
      </c>
      <c r="W3066" s="3" t="str">
        <f>IFERROR(VLOOKUP($B3066, 'Returns'!$A$2:$B$801, 2, FALSE), "No")</f>
        <v>No</v>
      </c>
    </row>
    <row r="3067" spans="1:23" x14ac:dyDescent="0.3">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VLOOKUP($M3067,People!$A$2:$B$5, 2, FALSE)</f>
        <v>Anna Andreadi</v>
      </c>
      <c r="W3067" s="3" t="str">
        <f>IFERROR(VLOOKUP($B3067, 'Returns'!$A$2:$B$801, 2, FALSE), "No")</f>
        <v>No</v>
      </c>
    </row>
    <row r="3068" spans="1:23" x14ac:dyDescent="0.3">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VLOOKUP($M3068,People!$A$2:$B$5, 2, FALSE)</f>
        <v>Anna Andreadi</v>
      </c>
      <c r="W3068" s="3" t="str">
        <f>IFERROR(VLOOKUP($B3068, 'Returns'!$A$2:$B$801, 2, FALSE), "No")</f>
        <v>No</v>
      </c>
    </row>
    <row r="3069" spans="1:23" x14ac:dyDescent="0.3">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VLOOKUP($M3069,People!$A$2:$B$5, 2, FALSE)</f>
        <v>Anna Andreadi</v>
      </c>
      <c r="W3069" s="3" t="str">
        <f>IFERROR(VLOOKUP($B3069, 'Returns'!$A$2:$B$801, 2, FALSE), "No")</f>
        <v>No</v>
      </c>
    </row>
    <row r="3070" spans="1:23" x14ac:dyDescent="0.3">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VLOOKUP($M3070,People!$A$2:$B$5, 2, FALSE)</f>
        <v>Anna Andreadi</v>
      </c>
      <c r="W3070" s="3" t="str">
        <f>IFERROR(VLOOKUP($B3070, 'Returns'!$A$2:$B$801, 2, FALSE), "No")</f>
        <v>No</v>
      </c>
    </row>
    <row r="3071" spans="1:23" x14ac:dyDescent="0.3">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VLOOKUP($M3071,People!$A$2:$B$5, 2, FALSE)</f>
        <v>Chuck Magee</v>
      </c>
      <c r="W3071" s="3" t="str">
        <f>IFERROR(VLOOKUP($B3071, 'Returns'!$A$2:$B$801, 2, FALSE), "No")</f>
        <v>No</v>
      </c>
    </row>
    <row r="3072" spans="1:23" x14ac:dyDescent="0.3">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VLOOKUP($M3072,People!$A$2:$B$5, 2, FALSE)</f>
        <v>Chuck Magee</v>
      </c>
      <c r="W3072" s="3" t="str">
        <f>IFERROR(VLOOKUP($B3072, 'Returns'!$A$2:$B$801, 2, FALSE), "No")</f>
        <v>No</v>
      </c>
    </row>
    <row r="3073" spans="1:23" x14ac:dyDescent="0.3">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VLOOKUP($M3073,People!$A$2:$B$5, 2, FALSE)</f>
        <v>Chuck Magee</v>
      </c>
      <c r="W3073" s="3" t="str">
        <f>IFERROR(VLOOKUP($B3073, 'Returns'!$A$2:$B$801, 2, FALSE), "No")</f>
        <v>No</v>
      </c>
    </row>
    <row r="3074" spans="1:23" x14ac:dyDescent="0.3">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VLOOKUP($M3074,People!$A$2:$B$5, 2, FALSE)</f>
        <v>Chuck Magee</v>
      </c>
      <c r="W3074" s="3" t="str">
        <f>IFERROR(VLOOKUP($B3074, 'Returns'!$A$2:$B$801, 2, FALSE), "No")</f>
        <v>No</v>
      </c>
    </row>
    <row r="3075" spans="1:23" x14ac:dyDescent="0.3">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VLOOKUP($M3075,People!$A$2:$B$5, 2, FALSE)</f>
        <v>Anna Andreadi</v>
      </c>
      <c r="W3075" s="3" t="str">
        <f>IFERROR(VLOOKUP($B3075, 'Returns'!$A$2:$B$801, 2, FALSE), "No")</f>
        <v>No</v>
      </c>
    </row>
    <row r="3076" spans="1:23" x14ac:dyDescent="0.3">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VLOOKUP($M3076,People!$A$2:$B$5, 2, FALSE)</f>
        <v>Anna Andreadi</v>
      </c>
      <c r="W3076" s="3" t="str">
        <f>IFERROR(VLOOKUP($B3076, 'Returns'!$A$2:$B$801, 2, FALSE), "No")</f>
        <v>No</v>
      </c>
    </row>
    <row r="3077" spans="1:23" x14ac:dyDescent="0.3">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VLOOKUP($M3077,People!$A$2:$B$5, 2, FALSE)</f>
        <v>Kelly Williams</v>
      </c>
      <c r="W3077" s="3" t="str">
        <f>IFERROR(VLOOKUP($B3077, 'Returns'!$A$2:$B$801, 2, FALSE), "No")</f>
        <v>No</v>
      </c>
    </row>
    <row r="3078" spans="1:23" x14ac:dyDescent="0.3">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VLOOKUP($M3078,People!$A$2:$B$5, 2, FALSE)</f>
        <v>Kelly Williams</v>
      </c>
      <c r="W3078" s="3" t="str">
        <f>IFERROR(VLOOKUP($B3078, 'Returns'!$A$2:$B$801, 2, FALSE), "No")</f>
        <v>No</v>
      </c>
    </row>
    <row r="3079" spans="1:23" x14ac:dyDescent="0.3">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VLOOKUP($M3079,People!$A$2:$B$5, 2, FALSE)</f>
        <v>Kelly Williams</v>
      </c>
      <c r="W3079" s="3" t="str">
        <f>IFERROR(VLOOKUP($B3079, 'Returns'!$A$2:$B$801, 2, FALSE), "No")</f>
        <v>No</v>
      </c>
    </row>
    <row r="3080" spans="1:23" x14ac:dyDescent="0.3">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VLOOKUP($M3080,People!$A$2:$B$5, 2, FALSE)</f>
        <v>Anna Andreadi</v>
      </c>
      <c r="W3080" s="3" t="str">
        <f>IFERROR(VLOOKUP($B3080, 'Returns'!$A$2:$B$801, 2, FALSE), "No")</f>
        <v>No</v>
      </c>
    </row>
    <row r="3081" spans="1:23" x14ac:dyDescent="0.3">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VLOOKUP($M3081,People!$A$2:$B$5, 2, FALSE)</f>
        <v>Anna Andreadi</v>
      </c>
      <c r="W3081" s="3" t="str">
        <f>IFERROR(VLOOKUP($B3081, 'Returns'!$A$2:$B$801, 2, FALSE), "No")</f>
        <v>No</v>
      </c>
    </row>
    <row r="3082" spans="1:23" x14ac:dyDescent="0.3">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VLOOKUP($M3082,People!$A$2:$B$5, 2, FALSE)</f>
        <v>Anna Andreadi</v>
      </c>
      <c r="W3082" s="3" t="str">
        <f>IFERROR(VLOOKUP($B3082, 'Returns'!$A$2:$B$801, 2, FALSE), "No")</f>
        <v>No</v>
      </c>
    </row>
    <row r="3083" spans="1:23" x14ac:dyDescent="0.3">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VLOOKUP($M3083,People!$A$2:$B$5, 2, FALSE)</f>
        <v>Cassandra Brandow</v>
      </c>
      <c r="W3083" s="3" t="str">
        <f>IFERROR(VLOOKUP($B3083, 'Returns'!$A$2:$B$801, 2, FALSE), "No")</f>
        <v>No</v>
      </c>
    </row>
    <row r="3084" spans="1:23" x14ac:dyDescent="0.3">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VLOOKUP($M3084,People!$A$2:$B$5, 2, FALSE)</f>
        <v>Cassandra Brandow</v>
      </c>
      <c r="W3084" s="3" t="str">
        <f>IFERROR(VLOOKUP($B3084, 'Returns'!$A$2:$B$801, 2, FALSE), "No")</f>
        <v>No</v>
      </c>
    </row>
    <row r="3085" spans="1:23" x14ac:dyDescent="0.3">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VLOOKUP($M3085,People!$A$2:$B$5, 2, FALSE)</f>
        <v>Chuck Magee</v>
      </c>
      <c r="W3085" s="3" t="str">
        <f>IFERROR(VLOOKUP($B3085, 'Returns'!$A$2:$B$801, 2, FALSE), "No")</f>
        <v>No</v>
      </c>
    </row>
    <row r="3086" spans="1:23" x14ac:dyDescent="0.3">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VLOOKUP($M3086,People!$A$2:$B$5, 2, FALSE)</f>
        <v>Kelly Williams</v>
      </c>
      <c r="W3086" s="3" t="str">
        <f>IFERROR(VLOOKUP($B3086, 'Returns'!$A$2:$B$801, 2, FALSE), "No")</f>
        <v>No</v>
      </c>
    </row>
    <row r="3087" spans="1:23" x14ac:dyDescent="0.3">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VLOOKUP($M3087,People!$A$2:$B$5, 2, FALSE)</f>
        <v>Kelly Williams</v>
      </c>
      <c r="W3087" s="3" t="str">
        <f>IFERROR(VLOOKUP($B3087, 'Returns'!$A$2:$B$801, 2, FALSE), "No")</f>
        <v>No</v>
      </c>
    </row>
    <row r="3088" spans="1:23" x14ac:dyDescent="0.3">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VLOOKUP($M3088,People!$A$2:$B$5, 2, FALSE)</f>
        <v>Kelly Williams</v>
      </c>
      <c r="W3088" s="3" t="str">
        <f>IFERROR(VLOOKUP($B3088, 'Returns'!$A$2:$B$801, 2, FALSE), "No")</f>
        <v>No</v>
      </c>
    </row>
    <row r="3089" spans="1:23" x14ac:dyDescent="0.3">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VLOOKUP($M3089,People!$A$2:$B$5, 2, FALSE)</f>
        <v>Kelly Williams</v>
      </c>
      <c r="W3089" s="3" t="str">
        <f>IFERROR(VLOOKUP($B3089, 'Returns'!$A$2:$B$801, 2, FALSE), "No")</f>
        <v>No</v>
      </c>
    </row>
    <row r="3090" spans="1:23" x14ac:dyDescent="0.3">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VLOOKUP($M3090,People!$A$2:$B$5, 2, FALSE)</f>
        <v>Cassandra Brandow</v>
      </c>
      <c r="W3090" s="3" t="str">
        <f>IFERROR(VLOOKUP($B3090, 'Returns'!$A$2:$B$801, 2, FALSE), "No")</f>
        <v>No</v>
      </c>
    </row>
    <row r="3091" spans="1:23" x14ac:dyDescent="0.3">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VLOOKUP($M3091,People!$A$2:$B$5, 2, FALSE)</f>
        <v>Cassandra Brandow</v>
      </c>
      <c r="W3091" s="3" t="str">
        <f>IFERROR(VLOOKUP($B3091, 'Returns'!$A$2:$B$801, 2, FALSE), "No")</f>
        <v>No</v>
      </c>
    </row>
    <row r="3092" spans="1:23" x14ac:dyDescent="0.3">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VLOOKUP($M3092,People!$A$2:$B$5, 2, FALSE)</f>
        <v>Chuck Magee</v>
      </c>
      <c r="W3092" s="3" t="str">
        <f>IFERROR(VLOOKUP($B3092, 'Returns'!$A$2:$B$801, 2, FALSE), "No")</f>
        <v>Yes</v>
      </c>
    </row>
    <row r="3093" spans="1:23" x14ac:dyDescent="0.3">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VLOOKUP($M3093,People!$A$2:$B$5, 2, FALSE)</f>
        <v>Chuck Magee</v>
      </c>
      <c r="W3093" s="3" t="str">
        <f>IFERROR(VLOOKUP($B3093, 'Returns'!$A$2:$B$801, 2, FALSE), "No")</f>
        <v>Yes</v>
      </c>
    </row>
    <row r="3094" spans="1:23" x14ac:dyDescent="0.3">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VLOOKUP($M3094,People!$A$2:$B$5, 2, FALSE)</f>
        <v>Chuck Magee</v>
      </c>
      <c r="W3094" s="3" t="str">
        <f>IFERROR(VLOOKUP($B3094, 'Returns'!$A$2:$B$801, 2, FALSE), "No")</f>
        <v>Yes</v>
      </c>
    </row>
    <row r="3095" spans="1:23" x14ac:dyDescent="0.3">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VLOOKUP($M3095,People!$A$2:$B$5, 2, FALSE)</f>
        <v>Kelly Williams</v>
      </c>
      <c r="W3095" s="3" t="str">
        <f>IFERROR(VLOOKUP($B3095, 'Returns'!$A$2:$B$801, 2, FALSE), "No")</f>
        <v>No</v>
      </c>
    </row>
    <row r="3096" spans="1:23" x14ac:dyDescent="0.3">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VLOOKUP($M3096,People!$A$2:$B$5, 2, FALSE)</f>
        <v>Kelly Williams</v>
      </c>
      <c r="W3096" s="3" t="str">
        <f>IFERROR(VLOOKUP($B3096, 'Returns'!$A$2:$B$801, 2, FALSE), "No")</f>
        <v>No</v>
      </c>
    </row>
    <row r="3097" spans="1:23" x14ac:dyDescent="0.3">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VLOOKUP($M3097,People!$A$2:$B$5, 2, FALSE)</f>
        <v>Kelly Williams</v>
      </c>
      <c r="W3097" s="3" t="str">
        <f>IFERROR(VLOOKUP($B3097, 'Returns'!$A$2:$B$801, 2, FALSE), "No")</f>
        <v>No</v>
      </c>
    </row>
    <row r="3098" spans="1:23" x14ac:dyDescent="0.3">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VLOOKUP($M3098,People!$A$2:$B$5, 2, FALSE)</f>
        <v>Kelly Williams</v>
      </c>
      <c r="W3098" s="3" t="str">
        <f>IFERROR(VLOOKUP($B3098, 'Returns'!$A$2:$B$801, 2, FALSE), "No")</f>
        <v>No</v>
      </c>
    </row>
    <row r="3099" spans="1:23" x14ac:dyDescent="0.3">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VLOOKUP($M3099,People!$A$2:$B$5, 2, FALSE)</f>
        <v>Kelly Williams</v>
      </c>
      <c r="W3099" s="3" t="str">
        <f>IFERROR(VLOOKUP($B3099, 'Returns'!$A$2:$B$801, 2, FALSE), "No")</f>
        <v>Yes</v>
      </c>
    </row>
    <row r="3100" spans="1:23" x14ac:dyDescent="0.3">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VLOOKUP($M3100,People!$A$2:$B$5, 2, FALSE)</f>
        <v>Kelly Williams</v>
      </c>
      <c r="W3100" s="3" t="str">
        <f>IFERROR(VLOOKUP($B3100, 'Returns'!$A$2:$B$801, 2, FALSE), "No")</f>
        <v>Yes</v>
      </c>
    </row>
    <row r="3101" spans="1:23" x14ac:dyDescent="0.3">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VLOOKUP($M3101,People!$A$2:$B$5, 2, FALSE)</f>
        <v>Chuck Magee</v>
      </c>
      <c r="W3101" s="3" t="str">
        <f>IFERROR(VLOOKUP($B3101, 'Returns'!$A$2:$B$801, 2, FALSE), "No")</f>
        <v>No</v>
      </c>
    </row>
    <row r="3102" spans="1:23" x14ac:dyDescent="0.3">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VLOOKUP($M3102,People!$A$2:$B$5, 2, FALSE)</f>
        <v>Chuck Magee</v>
      </c>
      <c r="W3102" s="3" t="str">
        <f>IFERROR(VLOOKUP($B3102, 'Returns'!$A$2:$B$801, 2, FALSE), "No")</f>
        <v>No</v>
      </c>
    </row>
    <row r="3103" spans="1:23" x14ac:dyDescent="0.3">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VLOOKUP($M3103,People!$A$2:$B$5, 2, FALSE)</f>
        <v>Chuck Magee</v>
      </c>
      <c r="W3103" s="3" t="str">
        <f>IFERROR(VLOOKUP($B3103, 'Returns'!$A$2:$B$801, 2, FALSE), "No")</f>
        <v>No</v>
      </c>
    </row>
    <row r="3104" spans="1:23" x14ac:dyDescent="0.3">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VLOOKUP($M3104,People!$A$2:$B$5, 2, FALSE)</f>
        <v>Chuck Magee</v>
      </c>
      <c r="W3104" s="3" t="str">
        <f>IFERROR(VLOOKUP($B3104, 'Returns'!$A$2:$B$801, 2, FALSE), "No")</f>
        <v>No</v>
      </c>
    </row>
    <row r="3105" spans="1:23" x14ac:dyDescent="0.3">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VLOOKUP($M3105,People!$A$2:$B$5, 2, FALSE)</f>
        <v>Chuck Magee</v>
      </c>
      <c r="W3105" s="3" t="str">
        <f>IFERROR(VLOOKUP($B3105, 'Returns'!$A$2:$B$801, 2, FALSE), "No")</f>
        <v>No</v>
      </c>
    </row>
    <row r="3106" spans="1:23" x14ac:dyDescent="0.3">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VLOOKUP($M3106,People!$A$2:$B$5, 2, FALSE)</f>
        <v>Chuck Magee</v>
      </c>
      <c r="W3106" s="3" t="str">
        <f>IFERROR(VLOOKUP($B3106, 'Returns'!$A$2:$B$801, 2, FALSE), "No")</f>
        <v>No</v>
      </c>
    </row>
    <row r="3107" spans="1:23" x14ac:dyDescent="0.3">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VLOOKUP($M3107,People!$A$2:$B$5, 2, FALSE)</f>
        <v>Kelly Williams</v>
      </c>
      <c r="W3107" s="3" t="str">
        <f>IFERROR(VLOOKUP($B3107, 'Returns'!$A$2:$B$801, 2, FALSE), "No")</f>
        <v>No</v>
      </c>
    </row>
    <row r="3108" spans="1:23" x14ac:dyDescent="0.3">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VLOOKUP($M3108,People!$A$2:$B$5, 2, FALSE)</f>
        <v>Kelly Williams</v>
      </c>
      <c r="W3108" s="3" t="str">
        <f>IFERROR(VLOOKUP($B3108, 'Returns'!$A$2:$B$801, 2, FALSE), "No")</f>
        <v>No</v>
      </c>
    </row>
    <row r="3109" spans="1:23" x14ac:dyDescent="0.3">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VLOOKUP($M3109,People!$A$2:$B$5, 2, FALSE)</f>
        <v>Kelly Williams</v>
      </c>
      <c r="W3109" s="3" t="str">
        <f>IFERROR(VLOOKUP($B3109, 'Returns'!$A$2:$B$801, 2, FALSE), "No")</f>
        <v>No</v>
      </c>
    </row>
    <row r="3110" spans="1:23" x14ac:dyDescent="0.3">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VLOOKUP($M3110,People!$A$2:$B$5, 2, FALSE)</f>
        <v>Kelly Williams</v>
      </c>
      <c r="W3110" s="3" t="str">
        <f>IFERROR(VLOOKUP($B3110, 'Returns'!$A$2:$B$801, 2, FALSE), "No")</f>
        <v>No</v>
      </c>
    </row>
    <row r="3111" spans="1:23" x14ac:dyDescent="0.3">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VLOOKUP($M3111,People!$A$2:$B$5, 2, FALSE)</f>
        <v>Kelly Williams</v>
      </c>
      <c r="W3111" s="3" t="str">
        <f>IFERROR(VLOOKUP($B3111, 'Returns'!$A$2:$B$801, 2, FALSE), "No")</f>
        <v>No</v>
      </c>
    </row>
    <row r="3112" spans="1:23" x14ac:dyDescent="0.3">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VLOOKUP($M3112,People!$A$2:$B$5, 2, FALSE)</f>
        <v>Kelly Williams</v>
      </c>
      <c r="W3112" s="3" t="str">
        <f>IFERROR(VLOOKUP($B3112, 'Returns'!$A$2:$B$801, 2, FALSE), "No")</f>
        <v>No</v>
      </c>
    </row>
    <row r="3113" spans="1:23" x14ac:dyDescent="0.3">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VLOOKUP($M3113,People!$A$2:$B$5, 2, FALSE)</f>
        <v>Kelly Williams</v>
      </c>
      <c r="W3113" s="3" t="str">
        <f>IFERROR(VLOOKUP($B3113, 'Returns'!$A$2:$B$801, 2, FALSE), "No")</f>
        <v>No</v>
      </c>
    </row>
    <row r="3114" spans="1:23" x14ac:dyDescent="0.3">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VLOOKUP($M3114,People!$A$2:$B$5, 2, FALSE)</f>
        <v>Anna Andreadi</v>
      </c>
      <c r="W3114" s="3" t="str">
        <f>IFERROR(VLOOKUP($B3114, 'Returns'!$A$2:$B$801, 2, FALSE), "No")</f>
        <v>No</v>
      </c>
    </row>
    <row r="3115" spans="1:23" x14ac:dyDescent="0.3">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VLOOKUP($M3115,People!$A$2:$B$5, 2, FALSE)</f>
        <v>Anna Andreadi</v>
      </c>
      <c r="W3115" s="3" t="str">
        <f>IFERROR(VLOOKUP($B3115, 'Returns'!$A$2:$B$801, 2, FALSE), "No")</f>
        <v>No</v>
      </c>
    </row>
    <row r="3116" spans="1:23" x14ac:dyDescent="0.3">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VLOOKUP($M3116,People!$A$2:$B$5, 2, FALSE)</f>
        <v>Anna Andreadi</v>
      </c>
      <c r="W3116" s="3" t="str">
        <f>IFERROR(VLOOKUP($B3116, 'Returns'!$A$2:$B$801, 2, FALSE), "No")</f>
        <v>No</v>
      </c>
    </row>
    <row r="3117" spans="1:23" x14ac:dyDescent="0.3">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VLOOKUP($M3117,People!$A$2:$B$5, 2, FALSE)</f>
        <v>Anna Andreadi</v>
      </c>
      <c r="W3117" s="3" t="str">
        <f>IFERROR(VLOOKUP($B3117, 'Returns'!$A$2:$B$801, 2, FALSE), "No")</f>
        <v>No</v>
      </c>
    </row>
    <row r="3118" spans="1:23" x14ac:dyDescent="0.3">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VLOOKUP($M3118,People!$A$2:$B$5, 2, FALSE)</f>
        <v>Anna Andreadi</v>
      </c>
      <c r="W3118" s="3" t="str">
        <f>IFERROR(VLOOKUP($B3118, 'Returns'!$A$2:$B$801, 2, FALSE), "No")</f>
        <v>No</v>
      </c>
    </row>
    <row r="3119" spans="1:23" x14ac:dyDescent="0.3">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VLOOKUP($M3119,People!$A$2:$B$5, 2, FALSE)</f>
        <v>Anna Andreadi</v>
      </c>
      <c r="W3119" s="3" t="str">
        <f>IFERROR(VLOOKUP($B3119, 'Returns'!$A$2:$B$801, 2, FALSE), "No")</f>
        <v>No</v>
      </c>
    </row>
    <row r="3120" spans="1:23" x14ac:dyDescent="0.3">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VLOOKUP($M3120,People!$A$2:$B$5, 2, FALSE)</f>
        <v>Cassandra Brandow</v>
      </c>
      <c r="W3120" s="3" t="str">
        <f>IFERROR(VLOOKUP($B3120, 'Returns'!$A$2:$B$801, 2, FALSE), "No")</f>
        <v>No</v>
      </c>
    </row>
    <row r="3121" spans="1:23" x14ac:dyDescent="0.3">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VLOOKUP($M3121,People!$A$2:$B$5, 2, FALSE)</f>
        <v>Cassandra Brandow</v>
      </c>
      <c r="W3121" s="3" t="str">
        <f>IFERROR(VLOOKUP($B3121, 'Returns'!$A$2:$B$801, 2, FALSE), "No")</f>
        <v>No</v>
      </c>
    </row>
    <row r="3122" spans="1:23" x14ac:dyDescent="0.3">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VLOOKUP($M3122,People!$A$2:$B$5, 2, FALSE)</f>
        <v>Cassandra Brandow</v>
      </c>
      <c r="W3122" s="3" t="str">
        <f>IFERROR(VLOOKUP($B3122, 'Returns'!$A$2:$B$801, 2, FALSE), "No")</f>
        <v>No</v>
      </c>
    </row>
    <row r="3123" spans="1:23" x14ac:dyDescent="0.3">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VLOOKUP($M3123,People!$A$2:$B$5, 2, FALSE)</f>
        <v>Cassandra Brandow</v>
      </c>
      <c r="W3123" s="3" t="str">
        <f>IFERROR(VLOOKUP($B3123, 'Returns'!$A$2:$B$801, 2, FALSE), "No")</f>
        <v>No</v>
      </c>
    </row>
    <row r="3124" spans="1:23" x14ac:dyDescent="0.3">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VLOOKUP($M3124,People!$A$2:$B$5, 2, FALSE)</f>
        <v>Cassandra Brandow</v>
      </c>
      <c r="W3124" s="3" t="str">
        <f>IFERROR(VLOOKUP($B3124, 'Returns'!$A$2:$B$801, 2, FALSE), "No")</f>
        <v>No</v>
      </c>
    </row>
    <row r="3125" spans="1:23" x14ac:dyDescent="0.3">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VLOOKUP($M3125,People!$A$2:$B$5, 2, FALSE)</f>
        <v>Cassandra Brandow</v>
      </c>
      <c r="W3125" s="3" t="str">
        <f>IFERROR(VLOOKUP($B3125, 'Returns'!$A$2:$B$801, 2, FALSE), "No")</f>
        <v>No</v>
      </c>
    </row>
    <row r="3126" spans="1:23" x14ac:dyDescent="0.3">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VLOOKUP($M3126,People!$A$2:$B$5, 2, FALSE)</f>
        <v>Cassandra Brandow</v>
      </c>
      <c r="W3126" s="3" t="str">
        <f>IFERROR(VLOOKUP($B3126, 'Returns'!$A$2:$B$801, 2, FALSE), "No")</f>
        <v>No</v>
      </c>
    </row>
    <row r="3127" spans="1:23" x14ac:dyDescent="0.3">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VLOOKUP($M3127,People!$A$2:$B$5, 2, FALSE)</f>
        <v>Cassandra Brandow</v>
      </c>
      <c r="W3127" s="3" t="str">
        <f>IFERROR(VLOOKUP($B3127, 'Returns'!$A$2:$B$801, 2, FALSE), "No")</f>
        <v>No</v>
      </c>
    </row>
    <row r="3128" spans="1:23" x14ac:dyDescent="0.3">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VLOOKUP($M3128,People!$A$2:$B$5, 2, FALSE)</f>
        <v>Chuck Magee</v>
      </c>
      <c r="W3128" s="3" t="str">
        <f>IFERROR(VLOOKUP($B3128, 'Returns'!$A$2:$B$801, 2, FALSE), "No")</f>
        <v>No</v>
      </c>
    </row>
    <row r="3129" spans="1:23" x14ac:dyDescent="0.3">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VLOOKUP($M3129,People!$A$2:$B$5, 2, FALSE)</f>
        <v>Chuck Magee</v>
      </c>
      <c r="W3129" s="3" t="str">
        <f>IFERROR(VLOOKUP($B3129, 'Returns'!$A$2:$B$801, 2, FALSE), "No")</f>
        <v>No</v>
      </c>
    </row>
    <row r="3130" spans="1:23" x14ac:dyDescent="0.3">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VLOOKUP($M3130,People!$A$2:$B$5, 2, FALSE)</f>
        <v>Anna Andreadi</v>
      </c>
      <c r="W3130" s="3" t="str">
        <f>IFERROR(VLOOKUP($B3130, 'Returns'!$A$2:$B$801, 2, FALSE), "No")</f>
        <v>No</v>
      </c>
    </row>
    <row r="3131" spans="1:23" x14ac:dyDescent="0.3">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VLOOKUP($M3131,People!$A$2:$B$5, 2, FALSE)</f>
        <v>Anna Andreadi</v>
      </c>
      <c r="W3131" s="3" t="str">
        <f>IFERROR(VLOOKUP($B3131, 'Returns'!$A$2:$B$801, 2, FALSE), "No")</f>
        <v>No</v>
      </c>
    </row>
    <row r="3132" spans="1:23" x14ac:dyDescent="0.3">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VLOOKUP($M3132,People!$A$2:$B$5, 2, FALSE)</f>
        <v>Anna Andreadi</v>
      </c>
      <c r="W3132" s="3" t="str">
        <f>IFERROR(VLOOKUP($B3132, 'Returns'!$A$2:$B$801, 2, FALSE), "No")</f>
        <v>No</v>
      </c>
    </row>
    <row r="3133" spans="1:23" x14ac:dyDescent="0.3">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VLOOKUP($M3133,People!$A$2:$B$5, 2, FALSE)</f>
        <v>Anna Andreadi</v>
      </c>
      <c r="W3133" s="3" t="str">
        <f>IFERROR(VLOOKUP($B3133, 'Returns'!$A$2:$B$801, 2, FALSE), "No")</f>
        <v>No</v>
      </c>
    </row>
    <row r="3134" spans="1:23" x14ac:dyDescent="0.3">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VLOOKUP($M3134,People!$A$2:$B$5, 2, FALSE)</f>
        <v>Chuck Magee</v>
      </c>
      <c r="W3134" s="3" t="str">
        <f>IFERROR(VLOOKUP($B3134, 'Returns'!$A$2:$B$801, 2, FALSE), "No")</f>
        <v>No</v>
      </c>
    </row>
    <row r="3135" spans="1:23" x14ac:dyDescent="0.3">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VLOOKUP($M3135,People!$A$2:$B$5, 2, FALSE)</f>
        <v>Chuck Magee</v>
      </c>
      <c r="W3135" s="3" t="str">
        <f>IFERROR(VLOOKUP($B3135, 'Returns'!$A$2:$B$801, 2, FALSE), "No")</f>
        <v>No</v>
      </c>
    </row>
    <row r="3136" spans="1:23" x14ac:dyDescent="0.3">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VLOOKUP($M3136,People!$A$2:$B$5, 2, FALSE)</f>
        <v>Kelly Williams</v>
      </c>
      <c r="W3136" s="3" t="str">
        <f>IFERROR(VLOOKUP($B3136, 'Returns'!$A$2:$B$801, 2, FALSE), "No")</f>
        <v>No</v>
      </c>
    </row>
    <row r="3137" spans="1:23" x14ac:dyDescent="0.3">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VLOOKUP($M3137,People!$A$2:$B$5, 2, FALSE)</f>
        <v>Kelly Williams</v>
      </c>
      <c r="W3137" s="3" t="str">
        <f>IFERROR(VLOOKUP($B3137, 'Returns'!$A$2:$B$801, 2, FALSE), "No")</f>
        <v>No</v>
      </c>
    </row>
    <row r="3138" spans="1:23" x14ac:dyDescent="0.3">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VLOOKUP($M3138,People!$A$2:$B$5, 2, FALSE)</f>
        <v>Kelly Williams</v>
      </c>
      <c r="W3138" s="3" t="str">
        <f>IFERROR(VLOOKUP($B3138, 'Returns'!$A$2:$B$801, 2, FALSE), "No")</f>
        <v>No</v>
      </c>
    </row>
    <row r="3139" spans="1:23" x14ac:dyDescent="0.3">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VLOOKUP($M3139,People!$A$2:$B$5, 2, FALSE)</f>
        <v>Kelly Williams</v>
      </c>
      <c r="W3139" s="3" t="str">
        <f>IFERROR(VLOOKUP($B3139, 'Returns'!$A$2:$B$801, 2, FALSE), "No")</f>
        <v>No</v>
      </c>
    </row>
    <row r="3140" spans="1:23" x14ac:dyDescent="0.3">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VLOOKUP($M3140,People!$A$2:$B$5, 2, FALSE)</f>
        <v>Kelly Williams</v>
      </c>
      <c r="W3140" s="3" t="str">
        <f>IFERROR(VLOOKUP($B3140, 'Returns'!$A$2:$B$801, 2, FALSE), "No")</f>
        <v>No</v>
      </c>
    </row>
    <row r="3141" spans="1:23" x14ac:dyDescent="0.3">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VLOOKUP($M3141,People!$A$2:$B$5, 2, FALSE)</f>
        <v>Kelly Williams</v>
      </c>
      <c r="W3141" s="3" t="str">
        <f>IFERROR(VLOOKUP($B3141, 'Returns'!$A$2:$B$801, 2, FALSE), "No")</f>
        <v>No</v>
      </c>
    </row>
    <row r="3142" spans="1:23" x14ac:dyDescent="0.3">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VLOOKUP($M3142,People!$A$2:$B$5, 2, FALSE)</f>
        <v>Chuck Magee</v>
      </c>
      <c r="W3142" s="3" t="str">
        <f>IFERROR(VLOOKUP($B3142, 'Returns'!$A$2:$B$801, 2, FALSE), "No")</f>
        <v>No</v>
      </c>
    </row>
    <row r="3143" spans="1:23" x14ac:dyDescent="0.3">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VLOOKUP($M3143,People!$A$2:$B$5, 2, FALSE)</f>
        <v>Kelly Williams</v>
      </c>
      <c r="W3143" s="3" t="str">
        <f>IFERROR(VLOOKUP($B3143, 'Returns'!$A$2:$B$801, 2, FALSE), "No")</f>
        <v>No</v>
      </c>
    </row>
    <row r="3144" spans="1:23" x14ac:dyDescent="0.3">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VLOOKUP($M3144,People!$A$2:$B$5, 2, FALSE)</f>
        <v>Chuck Magee</v>
      </c>
      <c r="W3144" s="3" t="str">
        <f>IFERROR(VLOOKUP($B3144, 'Returns'!$A$2:$B$801, 2, FALSE), "No")</f>
        <v>No</v>
      </c>
    </row>
    <row r="3145" spans="1:23" x14ac:dyDescent="0.3">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VLOOKUP($M3145,People!$A$2:$B$5, 2, FALSE)</f>
        <v>Chuck Magee</v>
      </c>
      <c r="W3145" s="3" t="str">
        <f>IFERROR(VLOOKUP($B3145, 'Returns'!$A$2:$B$801, 2, FALSE), "No")</f>
        <v>No</v>
      </c>
    </row>
    <row r="3146" spans="1:23" x14ac:dyDescent="0.3">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VLOOKUP($M3146,People!$A$2:$B$5, 2, FALSE)</f>
        <v>Kelly Williams</v>
      </c>
      <c r="W3146" s="3" t="str">
        <f>IFERROR(VLOOKUP($B3146, 'Returns'!$A$2:$B$801, 2, FALSE), "No")</f>
        <v>No</v>
      </c>
    </row>
    <row r="3147" spans="1:23" x14ac:dyDescent="0.3">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VLOOKUP($M3147,People!$A$2:$B$5, 2, FALSE)</f>
        <v>Anna Andreadi</v>
      </c>
      <c r="W3147" s="3" t="str">
        <f>IFERROR(VLOOKUP($B3147, 'Returns'!$A$2:$B$801, 2, FALSE), "No")</f>
        <v>Yes</v>
      </c>
    </row>
    <row r="3148" spans="1:23" x14ac:dyDescent="0.3">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VLOOKUP($M3148,People!$A$2:$B$5, 2, FALSE)</f>
        <v>Anna Andreadi</v>
      </c>
      <c r="W3148" s="3" t="str">
        <f>IFERROR(VLOOKUP($B3148, 'Returns'!$A$2:$B$801, 2, FALSE), "No")</f>
        <v>Yes</v>
      </c>
    </row>
    <row r="3149" spans="1:23" x14ac:dyDescent="0.3">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VLOOKUP($M3149,People!$A$2:$B$5, 2, FALSE)</f>
        <v>Anna Andreadi</v>
      </c>
      <c r="W3149" s="3" t="str">
        <f>IFERROR(VLOOKUP($B3149, 'Returns'!$A$2:$B$801, 2, FALSE), "No")</f>
        <v>No</v>
      </c>
    </row>
    <row r="3150" spans="1:23" x14ac:dyDescent="0.3">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VLOOKUP($M3150,People!$A$2:$B$5, 2, FALSE)</f>
        <v>Chuck Magee</v>
      </c>
      <c r="W3150" s="3" t="str">
        <f>IFERROR(VLOOKUP($B3150, 'Returns'!$A$2:$B$801, 2, FALSE), "No")</f>
        <v>No</v>
      </c>
    </row>
    <row r="3151" spans="1:23" x14ac:dyDescent="0.3">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VLOOKUP($M3151,People!$A$2:$B$5, 2, FALSE)</f>
        <v>Anna Andreadi</v>
      </c>
      <c r="W3151" s="3" t="str">
        <f>IFERROR(VLOOKUP($B3151, 'Returns'!$A$2:$B$801, 2, FALSE), "No")</f>
        <v>No</v>
      </c>
    </row>
    <row r="3152" spans="1:23" x14ac:dyDescent="0.3">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VLOOKUP($M3152,People!$A$2:$B$5, 2, FALSE)</f>
        <v>Chuck Magee</v>
      </c>
      <c r="W3152" s="3" t="str">
        <f>IFERROR(VLOOKUP($B3152, 'Returns'!$A$2:$B$801, 2, FALSE), "No")</f>
        <v>No</v>
      </c>
    </row>
    <row r="3153" spans="1:23" x14ac:dyDescent="0.3">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VLOOKUP($M3153,People!$A$2:$B$5, 2, FALSE)</f>
        <v>Chuck Magee</v>
      </c>
      <c r="W3153" s="3" t="str">
        <f>IFERROR(VLOOKUP($B3153, 'Returns'!$A$2:$B$801, 2, FALSE), "No")</f>
        <v>No</v>
      </c>
    </row>
    <row r="3154" spans="1:23" x14ac:dyDescent="0.3">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VLOOKUP($M3154,People!$A$2:$B$5, 2, FALSE)</f>
        <v>Chuck Magee</v>
      </c>
      <c r="W3154" s="3" t="str">
        <f>IFERROR(VLOOKUP($B3154, 'Returns'!$A$2:$B$801, 2, FALSE), "No")</f>
        <v>No</v>
      </c>
    </row>
    <row r="3155" spans="1:23" x14ac:dyDescent="0.3">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VLOOKUP($M3155,People!$A$2:$B$5, 2, FALSE)</f>
        <v>Chuck Magee</v>
      </c>
      <c r="W3155" s="3" t="str">
        <f>IFERROR(VLOOKUP($B3155, 'Returns'!$A$2:$B$801, 2, FALSE), "No")</f>
        <v>No</v>
      </c>
    </row>
    <row r="3156" spans="1:23" x14ac:dyDescent="0.3">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VLOOKUP($M3156,People!$A$2:$B$5, 2, FALSE)</f>
        <v>Kelly Williams</v>
      </c>
      <c r="W3156" s="3" t="str">
        <f>IFERROR(VLOOKUP($B3156, 'Returns'!$A$2:$B$801, 2, FALSE), "No")</f>
        <v>No</v>
      </c>
    </row>
    <row r="3157" spans="1:23" x14ac:dyDescent="0.3">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VLOOKUP($M3157,People!$A$2:$B$5, 2, FALSE)</f>
        <v>Anna Andreadi</v>
      </c>
      <c r="W3157" s="3" t="str">
        <f>IFERROR(VLOOKUP($B3157, 'Returns'!$A$2:$B$801, 2, FALSE), "No")</f>
        <v>No</v>
      </c>
    </row>
    <row r="3158" spans="1:23" x14ac:dyDescent="0.3">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VLOOKUP($M3158,People!$A$2:$B$5, 2, FALSE)</f>
        <v>Chuck Magee</v>
      </c>
      <c r="W3158" s="3" t="str">
        <f>IFERROR(VLOOKUP($B3158, 'Returns'!$A$2:$B$801, 2, FALSE), "No")</f>
        <v>No</v>
      </c>
    </row>
    <row r="3159" spans="1:23" x14ac:dyDescent="0.3">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VLOOKUP($M3159,People!$A$2:$B$5, 2, FALSE)</f>
        <v>Chuck Magee</v>
      </c>
      <c r="W3159" s="3" t="str">
        <f>IFERROR(VLOOKUP($B3159, 'Returns'!$A$2:$B$801, 2, FALSE), "No")</f>
        <v>No</v>
      </c>
    </row>
    <row r="3160" spans="1:23" x14ac:dyDescent="0.3">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VLOOKUP($M3160,People!$A$2:$B$5, 2, FALSE)</f>
        <v>Cassandra Brandow</v>
      </c>
      <c r="W3160" s="3" t="str">
        <f>IFERROR(VLOOKUP($B3160, 'Returns'!$A$2:$B$801, 2, FALSE), "No")</f>
        <v>No</v>
      </c>
    </row>
    <row r="3161" spans="1:23" x14ac:dyDescent="0.3">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VLOOKUP($M3161,People!$A$2:$B$5, 2, FALSE)</f>
        <v>Cassandra Brandow</v>
      </c>
      <c r="W3161" s="3" t="str">
        <f>IFERROR(VLOOKUP($B3161, 'Returns'!$A$2:$B$801, 2, FALSE), "No")</f>
        <v>No</v>
      </c>
    </row>
    <row r="3162" spans="1:23" x14ac:dyDescent="0.3">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VLOOKUP($M3162,People!$A$2:$B$5, 2, FALSE)</f>
        <v>Kelly Williams</v>
      </c>
      <c r="W3162" s="3" t="str">
        <f>IFERROR(VLOOKUP($B3162, 'Returns'!$A$2:$B$801, 2, FALSE), "No")</f>
        <v>No</v>
      </c>
    </row>
    <row r="3163" spans="1:23" x14ac:dyDescent="0.3">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VLOOKUP($M3163,People!$A$2:$B$5, 2, FALSE)</f>
        <v>Anna Andreadi</v>
      </c>
      <c r="W3163" s="3" t="str">
        <f>IFERROR(VLOOKUP($B3163, 'Returns'!$A$2:$B$801, 2, FALSE), "No")</f>
        <v>No</v>
      </c>
    </row>
    <row r="3164" spans="1:23" x14ac:dyDescent="0.3">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VLOOKUP($M3164,People!$A$2:$B$5, 2, FALSE)</f>
        <v>Anna Andreadi</v>
      </c>
      <c r="W3164" s="3" t="str">
        <f>IFERROR(VLOOKUP($B3164, 'Returns'!$A$2:$B$801, 2, FALSE), "No")</f>
        <v>No</v>
      </c>
    </row>
    <row r="3165" spans="1:23" x14ac:dyDescent="0.3">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VLOOKUP($M3165,People!$A$2:$B$5, 2, FALSE)</f>
        <v>Anna Andreadi</v>
      </c>
      <c r="W3165" s="3" t="str">
        <f>IFERROR(VLOOKUP($B3165, 'Returns'!$A$2:$B$801, 2, FALSE), "No")</f>
        <v>No</v>
      </c>
    </row>
    <row r="3166" spans="1:23" x14ac:dyDescent="0.3">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VLOOKUP($M3166,People!$A$2:$B$5, 2, FALSE)</f>
        <v>Anna Andreadi</v>
      </c>
      <c r="W3166" s="3" t="str">
        <f>IFERROR(VLOOKUP($B3166, 'Returns'!$A$2:$B$801, 2, FALSE), "No")</f>
        <v>No</v>
      </c>
    </row>
    <row r="3167" spans="1:23" x14ac:dyDescent="0.3">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VLOOKUP($M3167,People!$A$2:$B$5, 2, FALSE)</f>
        <v>Anna Andreadi</v>
      </c>
      <c r="W3167" s="3" t="str">
        <f>IFERROR(VLOOKUP($B3167, 'Returns'!$A$2:$B$801, 2, FALSE), "No")</f>
        <v>No</v>
      </c>
    </row>
    <row r="3168" spans="1:23" x14ac:dyDescent="0.3">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VLOOKUP($M3168,People!$A$2:$B$5, 2, FALSE)</f>
        <v>Anna Andreadi</v>
      </c>
      <c r="W3168" s="3" t="str">
        <f>IFERROR(VLOOKUP($B3168, 'Returns'!$A$2:$B$801, 2, FALSE), "No")</f>
        <v>No</v>
      </c>
    </row>
    <row r="3169" spans="1:23" x14ac:dyDescent="0.3">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VLOOKUP($M3169,People!$A$2:$B$5, 2, FALSE)</f>
        <v>Kelly Williams</v>
      </c>
      <c r="W3169" s="3" t="str">
        <f>IFERROR(VLOOKUP($B3169, 'Returns'!$A$2:$B$801, 2, FALSE), "No")</f>
        <v>No</v>
      </c>
    </row>
    <row r="3170" spans="1:23" x14ac:dyDescent="0.3">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VLOOKUP($M3170,People!$A$2:$B$5, 2, FALSE)</f>
        <v>Cassandra Brandow</v>
      </c>
      <c r="W3170" s="3" t="str">
        <f>IFERROR(VLOOKUP($B3170, 'Returns'!$A$2:$B$801, 2, FALSE), "No")</f>
        <v>No</v>
      </c>
    </row>
    <row r="3171" spans="1:23" x14ac:dyDescent="0.3">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VLOOKUP($M3171,People!$A$2:$B$5, 2, FALSE)</f>
        <v>Cassandra Brandow</v>
      </c>
      <c r="W3171" s="3" t="str">
        <f>IFERROR(VLOOKUP($B3171, 'Returns'!$A$2:$B$801, 2, FALSE), "No")</f>
        <v>No</v>
      </c>
    </row>
    <row r="3172" spans="1:23" x14ac:dyDescent="0.3">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VLOOKUP($M3172,People!$A$2:$B$5, 2, FALSE)</f>
        <v>Cassandra Brandow</v>
      </c>
      <c r="W3172" s="3" t="str">
        <f>IFERROR(VLOOKUP($B3172, 'Returns'!$A$2:$B$801, 2, FALSE), "No")</f>
        <v>No</v>
      </c>
    </row>
    <row r="3173" spans="1:23" x14ac:dyDescent="0.3">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VLOOKUP($M3173,People!$A$2:$B$5, 2, FALSE)</f>
        <v>Kelly Williams</v>
      </c>
      <c r="W3173" s="3" t="str">
        <f>IFERROR(VLOOKUP($B3173, 'Returns'!$A$2:$B$801, 2, FALSE), "No")</f>
        <v>No</v>
      </c>
    </row>
    <row r="3174" spans="1:23" x14ac:dyDescent="0.3">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VLOOKUP($M3174,People!$A$2:$B$5, 2, FALSE)</f>
        <v>Kelly Williams</v>
      </c>
      <c r="W3174" s="3" t="str">
        <f>IFERROR(VLOOKUP($B3174, 'Returns'!$A$2:$B$801, 2, FALSE), "No")</f>
        <v>No</v>
      </c>
    </row>
    <row r="3175" spans="1:23" x14ac:dyDescent="0.3">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VLOOKUP($M3175,People!$A$2:$B$5, 2, FALSE)</f>
        <v>Kelly Williams</v>
      </c>
      <c r="W3175" s="3" t="str">
        <f>IFERROR(VLOOKUP($B3175, 'Returns'!$A$2:$B$801, 2, FALSE), "No")</f>
        <v>No</v>
      </c>
    </row>
    <row r="3176" spans="1:23" x14ac:dyDescent="0.3">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VLOOKUP($M3176,People!$A$2:$B$5, 2, FALSE)</f>
        <v>Kelly Williams</v>
      </c>
      <c r="W3176" s="3" t="str">
        <f>IFERROR(VLOOKUP($B3176, 'Returns'!$A$2:$B$801, 2, FALSE), "No")</f>
        <v>No</v>
      </c>
    </row>
    <row r="3177" spans="1:23" x14ac:dyDescent="0.3">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VLOOKUP($M3177,People!$A$2:$B$5, 2, FALSE)</f>
        <v>Anna Andreadi</v>
      </c>
      <c r="W3177" s="3" t="str">
        <f>IFERROR(VLOOKUP($B3177, 'Returns'!$A$2:$B$801, 2, FALSE), "No")</f>
        <v>No</v>
      </c>
    </row>
    <row r="3178" spans="1:23" x14ac:dyDescent="0.3">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VLOOKUP($M3178,People!$A$2:$B$5, 2, FALSE)</f>
        <v>Anna Andreadi</v>
      </c>
      <c r="W3178" s="3" t="str">
        <f>IFERROR(VLOOKUP($B3178, 'Returns'!$A$2:$B$801, 2, FALSE), "No")</f>
        <v>No</v>
      </c>
    </row>
    <row r="3179" spans="1:23" x14ac:dyDescent="0.3">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VLOOKUP($M3179,People!$A$2:$B$5, 2, FALSE)</f>
        <v>Chuck Magee</v>
      </c>
      <c r="W3179" s="3" t="str">
        <f>IFERROR(VLOOKUP($B3179, 'Returns'!$A$2:$B$801, 2, FALSE), "No")</f>
        <v>No</v>
      </c>
    </row>
    <row r="3180" spans="1:23" x14ac:dyDescent="0.3">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VLOOKUP($M3180,People!$A$2:$B$5, 2, FALSE)</f>
        <v>Chuck Magee</v>
      </c>
      <c r="W3180" s="3" t="str">
        <f>IFERROR(VLOOKUP($B3180, 'Returns'!$A$2:$B$801, 2, FALSE), "No")</f>
        <v>No</v>
      </c>
    </row>
    <row r="3181" spans="1:23" x14ac:dyDescent="0.3">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VLOOKUP($M3181,People!$A$2:$B$5, 2, FALSE)</f>
        <v>Chuck Magee</v>
      </c>
      <c r="W3181" s="3" t="str">
        <f>IFERROR(VLOOKUP($B3181, 'Returns'!$A$2:$B$801, 2, FALSE), "No")</f>
        <v>No</v>
      </c>
    </row>
    <row r="3182" spans="1:23" x14ac:dyDescent="0.3">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VLOOKUP($M3182,People!$A$2:$B$5, 2, FALSE)</f>
        <v>Chuck Magee</v>
      </c>
      <c r="W3182" s="3" t="str">
        <f>IFERROR(VLOOKUP($B3182, 'Returns'!$A$2:$B$801, 2, FALSE), "No")</f>
        <v>No</v>
      </c>
    </row>
    <row r="3183" spans="1:23" x14ac:dyDescent="0.3">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VLOOKUP($M3183,People!$A$2:$B$5, 2, FALSE)</f>
        <v>Chuck Magee</v>
      </c>
      <c r="W3183" s="3" t="str">
        <f>IFERROR(VLOOKUP($B3183, 'Returns'!$A$2:$B$801, 2, FALSE), "No")</f>
        <v>No</v>
      </c>
    </row>
    <row r="3184" spans="1:23" x14ac:dyDescent="0.3">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VLOOKUP($M3184,People!$A$2:$B$5, 2, FALSE)</f>
        <v>Chuck Magee</v>
      </c>
      <c r="W3184" s="3" t="str">
        <f>IFERROR(VLOOKUP($B3184, 'Returns'!$A$2:$B$801, 2, FALSE), "No")</f>
        <v>No</v>
      </c>
    </row>
    <row r="3185" spans="1:23" x14ac:dyDescent="0.3">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VLOOKUP($M3185,People!$A$2:$B$5, 2, FALSE)</f>
        <v>Chuck Magee</v>
      </c>
      <c r="W3185" s="3" t="str">
        <f>IFERROR(VLOOKUP($B3185, 'Returns'!$A$2:$B$801, 2, FALSE), "No")</f>
        <v>No</v>
      </c>
    </row>
    <row r="3186" spans="1:23" x14ac:dyDescent="0.3">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VLOOKUP($M3186,People!$A$2:$B$5, 2, FALSE)</f>
        <v>Chuck Magee</v>
      </c>
      <c r="W3186" s="3" t="str">
        <f>IFERROR(VLOOKUP($B3186, 'Returns'!$A$2:$B$801, 2, FALSE), "No")</f>
        <v>No</v>
      </c>
    </row>
    <row r="3187" spans="1:23" x14ac:dyDescent="0.3">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VLOOKUP($M3187,People!$A$2:$B$5, 2, FALSE)</f>
        <v>Kelly Williams</v>
      </c>
      <c r="W3187" s="3" t="str">
        <f>IFERROR(VLOOKUP($B3187, 'Returns'!$A$2:$B$801, 2, FALSE), "No")</f>
        <v>Yes</v>
      </c>
    </row>
    <row r="3188" spans="1:23" x14ac:dyDescent="0.3">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VLOOKUP($M3188,People!$A$2:$B$5, 2, FALSE)</f>
        <v>Kelly Williams</v>
      </c>
      <c r="W3188" s="3" t="str">
        <f>IFERROR(VLOOKUP($B3188, 'Returns'!$A$2:$B$801, 2, FALSE), "No")</f>
        <v>Yes</v>
      </c>
    </row>
    <row r="3189" spans="1:23" x14ac:dyDescent="0.3">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VLOOKUP($M3189,People!$A$2:$B$5, 2, FALSE)</f>
        <v>Chuck Magee</v>
      </c>
      <c r="W3189" s="3" t="str">
        <f>IFERROR(VLOOKUP($B3189, 'Returns'!$A$2:$B$801, 2, FALSE), "No")</f>
        <v>No</v>
      </c>
    </row>
    <row r="3190" spans="1:23" x14ac:dyDescent="0.3">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VLOOKUP($M3190,People!$A$2:$B$5, 2, FALSE)</f>
        <v>Anna Andreadi</v>
      </c>
      <c r="W3190" s="3" t="str">
        <f>IFERROR(VLOOKUP($B3190, 'Returns'!$A$2:$B$801, 2, FALSE), "No")</f>
        <v>No</v>
      </c>
    </row>
    <row r="3191" spans="1:23" x14ac:dyDescent="0.3">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VLOOKUP($M3191,People!$A$2:$B$5, 2, FALSE)</f>
        <v>Anna Andreadi</v>
      </c>
      <c r="W3191" s="3" t="str">
        <f>IFERROR(VLOOKUP($B3191, 'Returns'!$A$2:$B$801, 2, FALSE), "No")</f>
        <v>No</v>
      </c>
    </row>
    <row r="3192" spans="1:23" x14ac:dyDescent="0.3">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VLOOKUP($M3192,People!$A$2:$B$5, 2, FALSE)</f>
        <v>Kelly Williams</v>
      </c>
      <c r="W3192" s="3" t="str">
        <f>IFERROR(VLOOKUP($B3192, 'Returns'!$A$2:$B$801, 2, FALSE), "No")</f>
        <v>No</v>
      </c>
    </row>
    <row r="3193" spans="1:23" x14ac:dyDescent="0.3">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VLOOKUP($M3193,People!$A$2:$B$5, 2, FALSE)</f>
        <v>Chuck Magee</v>
      </c>
      <c r="W3193" s="3" t="str">
        <f>IFERROR(VLOOKUP($B3193, 'Returns'!$A$2:$B$801, 2, FALSE), "No")</f>
        <v>No</v>
      </c>
    </row>
    <row r="3194" spans="1:23" x14ac:dyDescent="0.3">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VLOOKUP($M3194,People!$A$2:$B$5, 2, FALSE)</f>
        <v>Kelly Williams</v>
      </c>
      <c r="W3194" s="3" t="str">
        <f>IFERROR(VLOOKUP($B3194, 'Returns'!$A$2:$B$801, 2, FALSE), "No")</f>
        <v>No</v>
      </c>
    </row>
    <row r="3195" spans="1:23" x14ac:dyDescent="0.3">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VLOOKUP($M3195,People!$A$2:$B$5, 2, FALSE)</f>
        <v>Kelly Williams</v>
      </c>
      <c r="W3195" s="3" t="str">
        <f>IFERROR(VLOOKUP($B3195, 'Returns'!$A$2:$B$801, 2, FALSE), "No")</f>
        <v>No</v>
      </c>
    </row>
    <row r="3196" spans="1:23" x14ac:dyDescent="0.3">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VLOOKUP($M3196,People!$A$2:$B$5, 2, FALSE)</f>
        <v>Kelly Williams</v>
      </c>
      <c r="W3196" s="3" t="str">
        <f>IFERROR(VLOOKUP($B3196, 'Returns'!$A$2:$B$801, 2, FALSE), "No")</f>
        <v>No</v>
      </c>
    </row>
    <row r="3197" spans="1:23" x14ac:dyDescent="0.3">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VLOOKUP($M3197,People!$A$2:$B$5, 2, FALSE)</f>
        <v>Cassandra Brandow</v>
      </c>
      <c r="W3197" s="3" t="str">
        <f>IFERROR(VLOOKUP($B3197, 'Returns'!$A$2:$B$801, 2, FALSE), "No")</f>
        <v>No</v>
      </c>
    </row>
    <row r="3198" spans="1:23" x14ac:dyDescent="0.3">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VLOOKUP($M3198,People!$A$2:$B$5, 2, FALSE)</f>
        <v>Chuck Magee</v>
      </c>
      <c r="W3198" s="3" t="str">
        <f>IFERROR(VLOOKUP($B3198, 'Returns'!$A$2:$B$801, 2, FALSE), "No")</f>
        <v>No</v>
      </c>
    </row>
    <row r="3199" spans="1:23" x14ac:dyDescent="0.3">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VLOOKUP($M3199,People!$A$2:$B$5, 2, FALSE)</f>
        <v>Anna Andreadi</v>
      </c>
      <c r="W3199" s="3" t="str">
        <f>IFERROR(VLOOKUP($B3199, 'Returns'!$A$2:$B$801, 2, FALSE), "No")</f>
        <v>No</v>
      </c>
    </row>
    <row r="3200" spans="1:23" x14ac:dyDescent="0.3">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VLOOKUP($M3200,People!$A$2:$B$5, 2, FALSE)</f>
        <v>Cassandra Brandow</v>
      </c>
      <c r="W3200" s="3" t="str">
        <f>IFERROR(VLOOKUP($B3200, 'Returns'!$A$2:$B$801, 2, FALSE), "No")</f>
        <v>No</v>
      </c>
    </row>
    <row r="3201" spans="1:23" x14ac:dyDescent="0.3">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VLOOKUP($M3201,People!$A$2:$B$5, 2, FALSE)</f>
        <v>Chuck Magee</v>
      </c>
      <c r="W3201" s="3" t="str">
        <f>IFERROR(VLOOKUP($B3201, 'Returns'!$A$2:$B$801, 2, FALSE), "No")</f>
        <v>No</v>
      </c>
    </row>
    <row r="3202" spans="1:23" x14ac:dyDescent="0.3">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VLOOKUP($M3202,People!$A$2:$B$5, 2, FALSE)</f>
        <v>Chuck Magee</v>
      </c>
      <c r="W3202" s="3" t="str">
        <f>IFERROR(VLOOKUP($B3202, 'Returns'!$A$2:$B$801, 2, FALSE), "No")</f>
        <v>No</v>
      </c>
    </row>
    <row r="3203" spans="1:23" x14ac:dyDescent="0.3">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VLOOKUP($M3203,People!$A$2:$B$5, 2, FALSE)</f>
        <v>Chuck Magee</v>
      </c>
      <c r="W3203" s="3" t="str">
        <f>IFERROR(VLOOKUP($B3203, 'Returns'!$A$2:$B$801, 2, FALSE), "No")</f>
        <v>No</v>
      </c>
    </row>
    <row r="3204" spans="1:23" x14ac:dyDescent="0.3">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VLOOKUP($M3204,People!$A$2:$B$5, 2, FALSE)</f>
        <v>Anna Andreadi</v>
      </c>
      <c r="W3204" s="3" t="str">
        <f>IFERROR(VLOOKUP($B3204, 'Returns'!$A$2:$B$801, 2, FALSE), "No")</f>
        <v>No</v>
      </c>
    </row>
    <row r="3205" spans="1:23" x14ac:dyDescent="0.3">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VLOOKUP($M3205,People!$A$2:$B$5, 2, FALSE)</f>
        <v>Anna Andreadi</v>
      </c>
      <c r="W3205" s="3" t="str">
        <f>IFERROR(VLOOKUP($B3205, 'Returns'!$A$2:$B$801, 2, FALSE), "No")</f>
        <v>No</v>
      </c>
    </row>
    <row r="3206" spans="1:23" x14ac:dyDescent="0.3">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VLOOKUP($M3206,People!$A$2:$B$5, 2, FALSE)</f>
        <v>Anna Andreadi</v>
      </c>
      <c r="W3206" s="3" t="str">
        <f>IFERROR(VLOOKUP($B3206, 'Returns'!$A$2:$B$801, 2, FALSE), "No")</f>
        <v>No</v>
      </c>
    </row>
    <row r="3207" spans="1:23" x14ac:dyDescent="0.3">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VLOOKUP($M3207,People!$A$2:$B$5, 2, FALSE)</f>
        <v>Anna Andreadi</v>
      </c>
      <c r="W3207" s="3" t="str">
        <f>IFERROR(VLOOKUP($B3207, 'Returns'!$A$2:$B$801, 2, FALSE), "No")</f>
        <v>No</v>
      </c>
    </row>
    <row r="3208" spans="1:23" x14ac:dyDescent="0.3">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VLOOKUP($M3208,People!$A$2:$B$5, 2, FALSE)</f>
        <v>Anna Andreadi</v>
      </c>
      <c r="W3208" s="3" t="str">
        <f>IFERROR(VLOOKUP($B3208, 'Returns'!$A$2:$B$801, 2, FALSE), "No")</f>
        <v>No</v>
      </c>
    </row>
    <row r="3209" spans="1:23" x14ac:dyDescent="0.3">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VLOOKUP($M3209,People!$A$2:$B$5, 2, FALSE)</f>
        <v>Anna Andreadi</v>
      </c>
      <c r="W3209" s="3" t="str">
        <f>IFERROR(VLOOKUP($B3209, 'Returns'!$A$2:$B$801, 2, FALSE), "No")</f>
        <v>No</v>
      </c>
    </row>
    <row r="3210" spans="1:23" x14ac:dyDescent="0.3">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VLOOKUP($M3210,People!$A$2:$B$5, 2, FALSE)</f>
        <v>Anna Andreadi</v>
      </c>
      <c r="W3210" s="3" t="str">
        <f>IFERROR(VLOOKUP($B3210, 'Returns'!$A$2:$B$801, 2, FALSE), "No")</f>
        <v>No</v>
      </c>
    </row>
    <row r="3211" spans="1:23" x14ac:dyDescent="0.3">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VLOOKUP($M3211,People!$A$2:$B$5, 2, FALSE)</f>
        <v>Anna Andreadi</v>
      </c>
      <c r="W3211" s="3" t="str">
        <f>IFERROR(VLOOKUP($B3211, 'Returns'!$A$2:$B$801, 2, FALSE), "No")</f>
        <v>No</v>
      </c>
    </row>
    <row r="3212" spans="1:23" x14ac:dyDescent="0.3">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VLOOKUP($M3212,People!$A$2:$B$5, 2, FALSE)</f>
        <v>Kelly Williams</v>
      </c>
      <c r="W3212" s="3" t="str">
        <f>IFERROR(VLOOKUP($B3212, 'Returns'!$A$2:$B$801, 2, FALSE), "No")</f>
        <v>No</v>
      </c>
    </row>
    <row r="3213" spans="1:23" x14ac:dyDescent="0.3">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VLOOKUP($M3213,People!$A$2:$B$5, 2, FALSE)</f>
        <v>Kelly Williams</v>
      </c>
      <c r="W3213" s="3" t="str">
        <f>IFERROR(VLOOKUP($B3213, 'Returns'!$A$2:$B$801, 2, FALSE), "No")</f>
        <v>No</v>
      </c>
    </row>
    <row r="3214" spans="1:23" x14ac:dyDescent="0.3">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VLOOKUP($M3214,People!$A$2:$B$5, 2, FALSE)</f>
        <v>Kelly Williams</v>
      </c>
      <c r="W3214" s="3" t="str">
        <f>IFERROR(VLOOKUP($B3214, 'Returns'!$A$2:$B$801, 2, FALSE), "No")</f>
        <v>No</v>
      </c>
    </row>
    <row r="3215" spans="1:23" x14ac:dyDescent="0.3">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VLOOKUP($M3215,People!$A$2:$B$5, 2, FALSE)</f>
        <v>Chuck Magee</v>
      </c>
      <c r="W3215" s="3" t="str">
        <f>IFERROR(VLOOKUP($B3215, 'Returns'!$A$2:$B$801, 2, FALSE), "No")</f>
        <v>No</v>
      </c>
    </row>
    <row r="3216" spans="1:23" x14ac:dyDescent="0.3">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VLOOKUP($M3216,People!$A$2:$B$5, 2, FALSE)</f>
        <v>Chuck Magee</v>
      </c>
      <c r="W3216" s="3" t="str">
        <f>IFERROR(VLOOKUP($B3216, 'Returns'!$A$2:$B$801, 2, FALSE), "No")</f>
        <v>No</v>
      </c>
    </row>
    <row r="3217" spans="1:23" x14ac:dyDescent="0.3">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VLOOKUP($M3217,People!$A$2:$B$5, 2, FALSE)</f>
        <v>Anna Andreadi</v>
      </c>
      <c r="W3217" s="3" t="str">
        <f>IFERROR(VLOOKUP($B3217, 'Returns'!$A$2:$B$801, 2, FALSE), "No")</f>
        <v>No</v>
      </c>
    </row>
    <row r="3218" spans="1:23" x14ac:dyDescent="0.3">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VLOOKUP($M3218,People!$A$2:$B$5, 2, FALSE)</f>
        <v>Anna Andreadi</v>
      </c>
      <c r="W3218" s="3" t="str">
        <f>IFERROR(VLOOKUP($B3218, 'Returns'!$A$2:$B$801, 2, FALSE), "No")</f>
        <v>No</v>
      </c>
    </row>
    <row r="3219" spans="1:23" x14ac:dyDescent="0.3">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VLOOKUP($M3219,People!$A$2:$B$5, 2, FALSE)</f>
        <v>Chuck Magee</v>
      </c>
      <c r="W3219" s="3" t="str">
        <f>IFERROR(VLOOKUP($B3219, 'Returns'!$A$2:$B$801, 2, FALSE), "No")</f>
        <v>No</v>
      </c>
    </row>
    <row r="3220" spans="1:23" x14ac:dyDescent="0.3">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VLOOKUP($M3220,People!$A$2:$B$5, 2, FALSE)</f>
        <v>Chuck Magee</v>
      </c>
      <c r="W3220" s="3" t="str">
        <f>IFERROR(VLOOKUP($B3220, 'Returns'!$A$2:$B$801, 2, FALSE), "No")</f>
        <v>No</v>
      </c>
    </row>
    <row r="3221" spans="1:23" x14ac:dyDescent="0.3">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VLOOKUP($M3221,People!$A$2:$B$5, 2, FALSE)</f>
        <v>Chuck Magee</v>
      </c>
      <c r="W3221" s="3" t="str">
        <f>IFERROR(VLOOKUP($B3221, 'Returns'!$A$2:$B$801, 2, FALSE), "No")</f>
        <v>Yes</v>
      </c>
    </row>
    <row r="3222" spans="1:23" x14ac:dyDescent="0.3">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VLOOKUP($M3222,People!$A$2:$B$5, 2, FALSE)</f>
        <v>Chuck Magee</v>
      </c>
      <c r="W3222" s="3" t="str">
        <f>IFERROR(VLOOKUP($B3222, 'Returns'!$A$2:$B$801, 2, FALSE), "No")</f>
        <v>Yes</v>
      </c>
    </row>
    <row r="3223" spans="1:23" x14ac:dyDescent="0.3">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VLOOKUP($M3223,People!$A$2:$B$5, 2, FALSE)</f>
        <v>Chuck Magee</v>
      </c>
      <c r="W3223" s="3" t="str">
        <f>IFERROR(VLOOKUP($B3223, 'Returns'!$A$2:$B$801, 2, FALSE), "No")</f>
        <v>Yes</v>
      </c>
    </row>
    <row r="3224" spans="1:23" x14ac:dyDescent="0.3">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VLOOKUP($M3224,People!$A$2:$B$5, 2, FALSE)</f>
        <v>Anna Andreadi</v>
      </c>
      <c r="W3224" s="3" t="str">
        <f>IFERROR(VLOOKUP($B3224, 'Returns'!$A$2:$B$801, 2, FALSE), "No")</f>
        <v>No</v>
      </c>
    </row>
    <row r="3225" spans="1:23" x14ac:dyDescent="0.3">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VLOOKUP($M3225,People!$A$2:$B$5, 2, FALSE)</f>
        <v>Anna Andreadi</v>
      </c>
      <c r="W3225" s="3" t="str">
        <f>IFERROR(VLOOKUP($B3225, 'Returns'!$A$2:$B$801, 2, FALSE), "No")</f>
        <v>No</v>
      </c>
    </row>
    <row r="3226" spans="1:23" x14ac:dyDescent="0.3">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VLOOKUP($M3226,People!$A$2:$B$5, 2, FALSE)</f>
        <v>Anna Andreadi</v>
      </c>
      <c r="W3226" s="3" t="str">
        <f>IFERROR(VLOOKUP($B3226, 'Returns'!$A$2:$B$801, 2, FALSE), "No")</f>
        <v>No</v>
      </c>
    </row>
    <row r="3227" spans="1:23" x14ac:dyDescent="0.3">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VLOOKUP($M3227,People!$A$2:$B$5, 2, FALSE)</f>
        <v>Anna Andreadi</v>
      </c>
      <c r="W3227" s="3" t="str">
        <f>IFERROR(VLOOKUP($B3227, 'Returns'!$A$2:$B$801, 2, FALSE), "No")</f>
        <v>No</v>
      </c>
    </row>
    <row r="3228" spans="1:23" x14ac:dyDescent="0.3">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VLOOKUP($M3228,People!$A$2:$B$5, 2, FALSE)</f>
        <v>Anna Andreadi</v>
      </c>
      <c r="W3228" s="3" t="str">
        <f>IFERROR(VLOOKUP($B3228, 'Returns'!$A$2:$B$801, 2, FALSE), "No")</f>
        <v>No</v>
      </c>
    </row>
    <row r="3229" spans="1:23" x14ac:dyDescent="0.3">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VLOOKUP($M3229,People!$A$2:$B$5, 2, FALSE)</f>
        <v>Anna Andreadi</v>
      </c>
      <c r="W3229" s="3" t="str">
        <f>IFERROR(VLOOKUP($B3229, 'Returns'!$A$2:$B$801, 2, FALSE), "No")</f>
        <v>No</v>
      </c>
    </row>
    <row r="3230" spans="1:23" x14ac:dyDescent="0.3">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VLOOKUP($M3230,People!$A$2:$B$5, 2, FALSE)</f>
        <v>Anna Andreadi</v>
      </c>
      <c r="W3230" s="3" t="str">
        <f>IFERROR(VLOOKUP($B3230, 'Returns'!$A$2:$B$801, 2, FALSE), "No")</f>
        <v>No</v>
      </c>
    </row>
    <row r="3231" spans="1:23" x14ac:dyDescent="0.3">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VLOOKUP($M3231,People!$A$2:$B$5, 2, FALSE)</f>
        <v>Chuck Magee</v>
      </c>
      <c r="W3231" s="3" t="str">
        <f>IFERROR(VLOOKUP($B3231, 'Returns'!$A$2:$B$801, 2, FALSE), "No")</f>
        <v>No</v>
      </c>
    </row>
    <row r="3232" spans="1:23" x14ac:dyDescent="0.3">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VLOOKUP($M3232,People!$A$2:$B$5, 2, FALSE)</f>
        <v>Chuck Magee</v>
      </c>
      <c r="W3232" s="3" t="str">
        <f>IFERROR(VLOOKUP($B3232, 'Returns'!$A$2:$B$801, 2, FALSE), "No")</f>
        <v>No</v>
      </c>
    </row>
    <row r="3233" spans="1:23" x14ac:dyDescent="0.3">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VLOOKUP($M3233,People!$A$2:$B$5, 2, FALSE)</f>
        <v>Kelly Williams</v>
      </c>
      <c r="W3233" s="3" t="str">
        <f>IFERROR(VLOOKUP($B3233, 'Returns'!$A$2:$B$801, 2, FALSE), "No")</f>
        <v>No</v>
      </c>
    </row>
    <row r="3234" spans="1:23" x14ac:dyDescent="0.3">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VLOOKUP($M3234,People!$A$2:$B$5, 2, FALSE)</f>
        <v>Kelly Williams</v>
      </c>
      <c r="W3234" s="3" t="str">
        <f>IFERROR(VLOOKUP($B3234, 'Returns'!$A$2:$B$801, 2, FALSE), "No")</f>
        <v>No</v>
      </c>
    </row>
    <row r="3235" spans="1:23" x14ac:dyDescent="0.3">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VLOOKUP($M3235,People!$A$2:$B$5, 2, FALSE)</f>
        <v>Kelly Williams</v>
      </c>
      <c r="W3235" s="3" t="str">
        <f>IFERROR(VLOOKUP($B3235, 'Returns'!$A$2:$B$801, 2, FALSE), "No")</f>
        <v>No</v>
      </c>
    </row>
    <row r="3236" spans="1:23" x14ac:dyDescent="0.3">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VLOOKUP($M3236,People!$A$2:$B$5, 2, FALSE)</f>
        <v>Anna Andreadi</v>
      </c>
      <c r="W3236" s="3" t="str">
        <f>IFERROR(VLOOKUP($B3236, 'Returns'!$A$2:$B$801, 2, FALSE), "No")</f>
        <v>No</v>
      </c>
    </row>
    <row r="3237" spans="1:23" x14ac:dyDescent="0.3">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VLOOKUP($M3237,People!$A$2:$B$5, 2, FALSE)</f>
        <v>Chuck Magee</v>
      </c>
      <c r="W3237" s="3" t="str">
        <f>IFERROR(VLOOKUP($B3237, 'Returns'!$A$2:$B$801, 2, FALSE), "No")</f>
        <v>No</v>
      </c>
    </row>
    <row r="3238" spans="1:23" x14ac:dyDescent="0.3">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VLOOKUP($M3238,People!$A$2:$B$5, 2, FALSE)</f>
        <v>Chuck Magee</v>
      </c>
      <c r="W3238" s="3" t="str">
        <f>IFERROR(VLOOKUP($B3238, 'Returns'!$A$2:$B$801, 2, FALSE), "No")</f>
        <v>No</v>
      </c>
    </row>
    <row r="3239" spans="1:23" x14ac:dyDescent="0.3">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VLOOKUP($M3239,People!$A$2:$B$5, 2, FALSE)</f>
        <v>Chuck Magee</v>
      </c>
      <c r="W3239" s="3" t="str">
        <f>IFERROR(VLOOKUP($B3239, 'Returns'!$A$2:$B$801, 2, FALSE), "No")</f>
        <v>No</v>
      </c>
    </row>
    <row r="3240" spans="1:23" x14ac:dyDescent="0.3">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VLOOKUP($M3240,People!$A$2:$B$5, 2, FALSE)</f>
        <v>Kelly Williams</v>
      </c>
      <c r="W3240" s="3" t="str">
        <f>IFERROR(VLOOKUP($B3240, 'Returns'!$A$2:$B$801, 2, FALSE), "No")</f>
        <v>No</v>
      </c>
    </row>
    <row r="3241" spans="1:23" x14ac:dyDescent="0.3">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VLOOKUP($M3241,People!$A$2:$B$5, 2, FALSE)</f>
        <v>Kelly Williams</v>
      </c>
      <c r="W3241" s="3" t="str">
        <f>IFERROR(VLOOKUP($B3241, 'Returns'!$A$2:$B$801, 2, FALSE), "No")</f>
        <v>No</v>
      </c>
    </row>
    <row r="3242" spans="1:23" x14ac:dyDescent="0.3">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VLOOKUP($M3242,People!$A$2:$B$5, 2, FALSE)</f>
        <v>Kelly Williams</v>
      </c>
      <c r="W3242" s="3" t="str">
        <f>IFERROR(VLOOKUP($B3242, 'Returns'!$A$2:$B$801, 2, FALSE), "No")</f>
        <v>No</v>
      </c>
    </row>
    <row r="3243" spans="1:23" x14ac:dyDescent="0.3">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VLOOKUP($M3243,People!$A$2:$B$5, 2, FALSE)</f>
        <v>Cassandra Brandow</v>
      </c>
      <c r="W3243" s="3" t="str">
        <f>IFERROR(VLOOKUP($B3243, 'Returns'!$A$2:$B$801, 2, FALSE), "No")</f>
        <v>No</v>
      </c>
    </row>
    <row r="3244" spans="1:23" x14ac:dyDescent="0.3">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VLOOKUP($M3244,People!$A$2:$B$5, 2, FALSE)</f>
        <v>Kelly Williams</v>
      </c>
      <c r="W3244" s="3" t="str">
        <f>IFERROR(VLOOKUP($B3244, 'Returns'!$A$2:$B$801, 2, FALSE), "No")</f>
        <v>No</v>
      </c>
    </row>
    <row r="3245" spans="1:23" x14ac:dyDescent="0.3">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VLOOKUP($M3245,People!$A$2:$B$5, 2, FALSE)</f>
        <v>Kelly Williams</v>
      </c>
      <c r="W3245" s="3" t="str">
        <f>IFERROR(VLOOKUP($B3245, 'Returns'!$A$2:$B$801, 2, FALSE), "No")</f>
        <v>No</v>
      </c>
    </row>
    <row r="3246" spans="1:23" x14ac:dyDescent="0.3">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VLOOKUP($M3246,People!$A$2:$B$5, 2, FALSE)</f>
        <v>Kelly Williams</v>
      </c>
      <c r="W3246" s="3" t="str">
        <f>IFERROR(VLOOKUP($B3246, 'Returns'!$A$2:$B$801, 2, FALSE), "No")</f>
        <v>No</v>
      </c>
    </row>
    <row r="3247" spans="1:23" x14ac:dyDescent="0.3">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VLOOKUP($M3247,People!$A$2:$B$5, 2, FALSE)</f>
        <v>Anna Andreadi</v>
      </c>
      <c r="W3247" s="3" t="str">
        <f>IFERROR(VLOOKUP($B3247, 'Returns'!$A$2:$B$801, 2, FALSE), "No")</f>
        <v>No</v>
      </c>
    </row>
    <row r="3248" spans="1:23" x14ac:dyDescent="0.3">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VLOOKUP($M3248,People!$A$2:$B$5, 2, FALSE)</f>
        <v>Anna Andreadi</v>
      </c>
      <c r="W3248" s="3" t="str">
        <f>IFERROR(VLOOKUP($B3248, 'Returns'!$A$2:$B$801, 2, FALSE), "No")</f>
        <v>No</v>
      </c>
    </row>
    <row r="3249" spans="1:23" x14ac:dyDescent="0.3">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VLOOKUP($M3249,People!$A$2:$B$5, 2, FALSE)</f>
        <v>Anna Andreadi</v>
      </c>
      <c r="W3249" s="3" t="str">
        <f>IFERROR(VLOOKUP($B3249, 'Returns'!$A$2:$B$801, 2, FALSE), "No")</f>
        <v>No</v>
      </c>
    </row>
    <row r="3250" spans="1:23" x14ac:dyDescent="0.3">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VLOOKUP($M3250,People!$A$2:$B$5, 2, FALSE)</f>
        <v>Anna Andreadi</v>
      </c>
      <c r="W3250" s="3" t="str">
        <f>IFERROR(VLOOKUP($B3250, 'Returns'!$A$2:$B$801, 2, FALSE), "No")</f>
        <v>No</v>
      </c>
    </row>
    <row r="3251" spans="1:23" x14ac:dyDescent="0.3">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VLOOKUP($M3251,People!$A$2:$B$5, 2, FALSE)</f>
        <v>Anna Andreadi</v>
      </c>
      <c r="W3251" s="3" t="str">
        <f>IFERROR(VLOOKUP($B3251, 'Returns'!$A$2:$B$801, 2, FALSE), "No")</f>
        <v>No</v>
      </c>
    </row>
    <row r="3252" spans="1:23" x14ac:dyDescent="0.3">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VLOOKUP($M3252,People!$A$2:$B$5, 2, FALSE)</f>
        <v>Kelly Williams</v>
      </c>
      <c r="W3252" s="3" t="str">
        <f>IFERROR(VLOOKUP($B3252, 'Returns'!$A$2:$B$801, 2, FALSE), "No")</f>
        <v>No</v>
      </c>
    </row>
    <row r="3253" spans="1:23" x14ac:dyDescent="0.3">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VLOOKUP($M3253,People!$A$2:$B$5, 2, FALSE)</f>
        <v>Chuck Magee</v>
      </c>
      <c r="W3253" s="3" t="str">
        <f>IFERROR(VLOOKUP($B3253, 'Returns'!$A$2:$B$801, 2, FALSE), "No")</f>
        <v>No</v>
      </c>
    </row>
    <row r="3254" spans="1:23" x14ac:dyDescent="0.3">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VLOOKUP($M3254,People!$A$2:$B$5, 2, FALSE)</f>
        <v>Kelly Williams</v>
      </c>
      <c r="W3254" s="3" t="str">
        <f>IFERROR(VLOOKUP($B3254, 'Returns'!$A$2:$B$801, 2, FALSE), "No")</f>
        <v>No</v>
      </c>
    </row>
    <row r="3255" spans="1:23" x14ac:dyDescent="0.3">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VLOOKUP($M3255,People!$A$2:$B$5, 2, FALSE)</f>
        <v>Kelly Williams</v>
      </c>
      <c r="W3255" s="3" t="str">
        <f>IFERROR(VLOOKUP($B3255, 'Returns'!$A$2:$B$801, 2, FALSE), "No")</f>
        <v>No</v>
      </c>
    </row>
    <row r="3256" spans="1:23" x14ac:dyDescent="0.3">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VLOOKUP($M3256,People!$A$2:$B$5, 2, FALSE)</f>
        <v>Anna Andreadi</v>
      </c>
      <c r="W3256" s="3" t="str">
        <f>IFERROR(VLOOKUP($B3256, 'Returns'!$A$2:$B$801, 2, FALSE), "No")</f>
        <v>No</v>
      </c>
    </row>
    <row r="3257" spans="1:23" x14ac:dyDescent="0.3">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VLOOKUP($M3257,People!$A$2:$B$5, 2, FALSE)</f>
        <v>Anna Andreadi</v>
      </c>
      <c r="W3257" s="3" t="str">
        <f>IFERROR(VLOOKUP($B3257, 'Returns'!$A$2:$B$801, 2, FALSE), "No")</f>
        <v>No</v>
      </c>
    </row>
    <row r="3258" spans="1:23" x14ac:dyDescent="0.3">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VLOOKUP($M3258,People!$A$2:$B$5, 2, FALSE)</f>
        <v>Cassandra Brandow</v>
      </c>
      <c r="W3258" s="3" t="str">
        <f>IFERROR(VLOOKUP($B3258, 'Returns'!$A$2:$B$801, 2, FALSE), "No")</f>
        <v>No</v>
      </c>
    </row>
    <row r="3259" spans="1:23" x14ac:dyDescent="0.3">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VLOOKUP($M3259,People!$A$2:$B$5, 2, FALSE)</f>
        <v>Cassandra Brandow</v>
      </c>
      <c r="W3259" s="3" t="str">
        <f>IFERROR(VLOOKUP($B3259, 'Returns'!$A$2:$B$801, 2, FALSE), "No")</f>
        <v>No</v>
      </c>
    </row>
    <row r="3260" spans="1:23" x14ac:dyDescent="0.3">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VLOOKUP($M3260,People!$A$2:$B$5, 2, FALSE)</f>
        <v>Cassandra Brandow</v>
      </c>
      <c r="W3260" s="3" t="str">
        <f>IFERROR(VLOOKUP($B3260, 'Returns'!$A$2:$B$801, 2, FALSE), "No")</f>
        <v>No</v>
      </c>
    </row>
    <row r="3261" spans="1:23" x14ac:dyDescent="0.3">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VLOOKUP($M3261,People!$A$2:$B$5, 2, FALSE)</f>
        <v>Kelly Williams</v>
      </c>
      <c r="W3261" s="3" t="str">
        <f>IFERROR(VLOOKUP($B3261, 'Returns'!$A$2:$B$801, 2, FALSE), "No")</f>
        <v>No</v>
      </c>
    </row>
    <row r="3262" spans="1:23" x14ac:dyDescent="0.3">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VLOOKUP($M3262,People!$A$2:$B$5, 2, FALSE)</f>
        <v>Kelly Williams</v>
      </c>
      <c r="W3262" s="3" t="str">
        <f>IFERROR(VLOOKUP($B3262, 'Returns'!$A$2:$B$801, 2, FALSE), "No")</f>
        <v>No</v>
      </c>
    </row>
    <row r="3263" spans="1:23" x14ac:dyDescent="0.3">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VLOOKUP($M3263,People!$A$2:$B$5, 2, FALSE)</f>
        <v>Anna Andreadi</v>
      </c>
      <c r="W3263" s="3" t="str">
        <f>IFERROR(VLOOKUP($B3263, 'Returns'!$A$2:$B$801, 2, FALSE), "No")</f>
        <v>No</v>
      </c>
    </row>
    <row r="3264" spans="1:23" x14ac:dyDescent="0.3">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VLOOKUP($M3264,People!$A$2:$B$5, 2, FALSE)</f>
        <v>Anna Andreadi</v>
      </c>
      <c r="W3264" s="3" t="str">
        <f>IFERROR(VLOOKUP($B3264, 'Returns'!$A$2:$B$801, 2, FALSE), "No")</f>
        <v>No</v>
      </c>
    </row>
    <row r="3265" spans="1:23" x14ac:dyDescent="0.3">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VLOOKUP($M3265,People!$A$2:$B$5, 2, FALSE)</f>
        <v>Anna Andreadi</v>
      </c>
      <c r="W3265" s="3" t="str">
        <f>IFERROR(VLOOKUP($B3265, 'Returns'!$A$2:$B$801, 2, FALSE), "No")</f>
        <v>No</v>
      </c>
    </row>
    <row r="3266" spans="1:23" x14ac:dyDescent="0.3">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VLOOKUP($M3266,People!$A$2:$B$5, 2, FALSE)</f>
        <v>Cassandra Brandow</v>
      </c>
      <c r="W3266" s="3" t="str">
        <f>IFERROR(VLOOKUP($B3266, 'Returns'!$A$2:$B$801, 2, FALSE), "No")</f>
        <v>No</v>
      </c>
    </row>
    <row r="3267" spans="1:23" x14ac:dyDescent="0.3">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VLOOKUP($M3267,People!$A$2:$B$5, 2, FALSE)</f>
        <v>Chuck Magee</v>
      </c>
      <c r="W3267" s="3" t="str">
        <f>IFERROR(VLOOKUP($B3267, 'Returns'!$A$2:$B$801, 2, FALSE), "No")</f>
        <v>No</v>
      </c>
    </row>
    <row r="3268" spans="1:23" x14ac:dyDescent="0.3">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VLOOKUP($M3268,People!$A$2:$B$5, 2, FALSE)</f>
        <v>Chuck Magee</v>
      </c>
      <c r="W3268" s="3" t="str">
        <f>IFERROR(VLOOKUP($B3268, 'Returns'!$A$2:$B$801, 2, FALSE), "No")</f>
        <v>No</v>
      </c>
    </row>
    <row r="3269" spans="1:23" x14ac:dyDescent="0.3">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VLOOKUP($M3269,People!$A$2:$B$5, 2, FALSE)</f>
        <v>Cassandra Brandow</v>
      </c>
      <c r="W3269" s="3" t="str">
        <f>IFERROR(VLOOKUP($B3269, 'Returns'!$A$2:$B$801, 2, FALSE), "No")</f>
        <v>Yes</v>
      </c>
    </row>
    <row r="3270" spans="1:23" x14ac:dyDescent="0.3">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VLOOKUP($M3270,People!$A$2:$B$5, 2, FALSE)</f>
        <v>Cassandra Brandow</v>
      </c>
      <c r="W3270" s="3" t="str">
        <f>IFERROR(VLOOKUP($B3270, 'Returns'!$A$2:$B$801, 2, FALSE), "No")</f>
        <v>Yes</v>
      </c>
    </row>
    <row r="3271" spans="1:23" x14ac:dyDescent="0.3">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VLOOKUP($M3271,People!$A$2:$B$5, 2, FALSE)</f>
        <v>Kelly Williams</v>
      </c>
      <c r="W3271" s="3" t="str">
        <f>IFERROR(VLOOKUP($B3271, 'Returns'!$A$2:$B$801, 2, FALSE), "No")</f>
        <v>No</v>
      </c>
    </row>
    <row r="3272" spans="1:23" x14ac:dyDescent="0.3">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VLOOKUP($M3272,People!$A$2:$B$5, 2, FALSE)</f>
        <v>Kelly Williams</v>
      </c>
      <c r="W3272" s="3" t="str">
        <f>IFERROR(VLOOKUP($B3272, 'Returns'!$A$2:$B$801, 2, FALSE), "No")</f>
        <v>No</v>
      </c>
    </row>
    <row r="3273" spans="1:23" x14ac:dyDescent="0.3">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VLOOKUP($M3273,People!$A$2:$B$5, 2, FALSE)</f>
        <v>Anna Andreadi</v>
      </c>
      <c r="W3273" s="3" t="str">
        <f>IFERROR(VLOOKUP($B3273, 'Returns'!$A$2:$B$801, 2, FALSE), "No")</f>
        <v>No</v>
      </c>
    </row>
    <row r="3274" spans="1:23" x14ac:dyDescent="0.3">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VLOOKUP($M3274,People!$A$2:$B$5, 2, FALSE)</f>
        <v>Anna Andreadi</v>
      </c>
      <c r="W3274" s="3" t="str">
        <f>IFERROR(VLOOKUP($B3274, 'Returns'!$A$2:$B$801, 2, FALSE), "No")</f>
        <v>No</v>
      </c>
    </row>
    <row r="3275" spans="1:23" x14ac:dyDescent="0.3">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VLOOKUP($M3275,People!$A$2:$B$5, 2, FALSE)</f>
        <v>Anna Andreadi</v>
      </c>
      <c r="W3275" s="3" t="str">
        <f>IFERROR(VLOOKUP($B3275, 'Returns'!$A$2:$B$801, 2, FALSE), "No")</f>
        <v>No</v>
      </c>
    </row>
    <row r="3276" spans="1:23" x14ac:dyDescent="0.3">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VLOOKUP($M3276,People!$A$2:$B$5, 2, FALSE)</f>
        <v>Kelly Williams</v>
      </c>
      <c r="W3276" s="3" t="str">
        <f>IFERROR(VLOOKUP($B3276, 'Returns'!$A$2:$B$801, 2, FALSE), "No")</f>
        <v>No</v>
      </c>
    </row>
    <row r="3277" spans="1:23" x14ac:dyDescent="0.3">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VLOOKUP($M3277,People!$A$2:$B$5, 2, FALSE)</f>
        <v>Kelly Williams</v>
      </c>
      <c r="W3277" s="3" t="str">
        <f>IFERROR(VLOOKUP($B3277, 'Returns'!$A$2:$B$801, 2, FALSE), "No")</f>
        <v>No</v>
      </c>
    </row>
    <row r="3278" spans="1:23" x14ac:dyDescent="0.3">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VLOOKUP($M3278,People!$A$2:$B$5, 2, FALSE)</f>
        <v>Cassandra Brandow</v>
      </c>
      <c r="W3278" s="3" t="str">
        <f>IFERROR(VLOOKUP($B3278, 'Returns'!$A$2:$B$801, 2, FALSE), "No")</f>
        <v>No</v>
      </c>
    </row>
    <row r="3279" spans="1:23" x14ac:dyDescent="0.3">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VLOOKUP($M3279,People!$A$2:$B$5, 2, FALSE)</f>
        <v>Cassandra Brandow</v>
      </c>
      <c r="W3279" s="3" t="str">
        <f>IFERROR(VLOOKUP($B3279, 'Returns'!$A$2:$B$801, 2, FALSE), "No")</f>
        <v>No</v>
      </c>
    </row>
    <row r="3280" spans="1:23" x14ac:dyDescent="0.3">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VLOOKUP($M3280,People!$A$2:$B$5, 2, FALSE)</f>
        <v>Cassandra Brandow</v>
      </c>
      <c r="W3280" s="3" t="str">
        <f>IFERROR(VLOOKUP($B3280, 'Returns'!$A$2:$B$801, 2, FALSE), "No")</f>
        <v>No</v>
      </c>
    </row>
    <row r="3281" spans="1:23" x14ac:dyDescent="0.3">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VLOOKUP($M3281,People!$A$2:$B$5, 2, FALSE)</f>
        <v>Cassandra Brandow</v>
      </c>
      <c r="W3281" s="3" t="str">
        <f>IFERROR(VLOOKUP($B3281, 'Returns'!$A$2:$B$801, 2, FALSE), "No")</f>
        <v>No</v>
      </c>
    </row>
    <row r="3282" spans="1:23" x14ac:dyDescent="0.3">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VLOOKUP($M3282,People!$A$2:$B$5, 2, FALSE)</f>
        <v>Cassandra Brandow</v>
      </c>
      <c r="W3282" s="3" t="str">
        <f>IFERROR(VLOOKUP($B3282, 'Returns'!$A$2:$B$801, 2, FALSE), "No")</f>
        <v>No</v>
      </c>
    </row>
    <row r="3283" spans="1:23" x14ac:dyDescent="0.3">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VLOOKUP($M3283,People!$A$2:$B$5, 2, FALSE)</f>
        <v>Cassandra Brandow</v>
      </c>
      <c r="W3283" s="3" t="str">
        <f>IFERROR(VLOOKUP($B3283, 'Returns'!$A$2:$B$801, 2, FALSE), "No")</f>
        <v>No</v>
      </c>
    </row>
    <row r="3284" spans="1:23" x14ac:dyDescent="0.3">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VLOOKUP($M3284,People!$A$2:$B$5, 2, FALSE)</f>
        <v>Cassandra Brandow</v>
      </c>
      <c r="W3284" s="3" t="str">
        <f>IFERROR(VLOOKUP($B3284, 'Returns'!$A$2:$B$801, 2, FALSE), "No")</f>
        <v>No</v>
      </c>
    </row>
    <row r="3285" spans="1:23" x14ac:dyDescent="0.3">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VLOOKUP($M3285,People!$A$2:$B$5, 2, FALSE)</f>
        <v>Chuck Magee</v>
      </c>
      <c r="W3285" s="3" t="str">
        <f>IFERROR(VLOOKUP($B3285, 'Returns'!$A$2:$B$801, 2, FALSE), "No")</f>
        <v>No</v>
      </c>
    </row>
    <row r="3286" spans="1:23" x14ac:dyDescent="0.3">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VLOOKUP($M3286,People!$A$2:$B$5, 2, FALSE)</f>
        <v>Chuck Magee</v>
      </c>
      <c r="W3286" s="3" t="str">
        <f>IFERROR(VLOOKUP($B3286, 'Returns'!$A$2:$B$801, 2, FALSE), "No")</f>
        <v>No</v>
      </c>
    </row>
    <row r="3287" spans="1:23" x14ac:dyDescent="0.3">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VLOOKUP($M3287,People!$A$2:$B$5, 2, FALSE)</f>
        <v>Kelly Williams</v>
      </c>
      <c r="W3287" s="3" t="str">
        <f>IFERROR(VLOOKUP($B3287, 'Returns'!$A$2:$B$801, 2, FALSE), "No")</f>
        <v>No</v>
      </c>
    </row>
    <row r="3288" spans="1:23" x14ac:dyDescent="0.3">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VLOOKUP($M3288,People!$A$2:$B$5, 2, FALSE)</f>
        <v>Kelly Williams</v>
      </c>
      <c r="W3288" s="3" t="str">
        <f>IFERROR(VLOOKUP($B3288, 'Returns'!$A$2:$B$801, 2, FALSE), "No")</f>
        <v>No</v>
      </c>
    </row>
    <row r="3289" spans="1:23" x14ac:dyDescent="0.3">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VLOOKUP($M3289,People!$A$2:$B$5, 2, FALSE)</f>
        <v>Anna Andreadi</v>
      </c>
      <c r="W3289" s="3" t="str">
        <f>IFERROR(VLOOKUP($B3289, 'Returns'!$A$2:$B$801, 2, FALSE), "No")</f>
        <v>Yes</v>
      </c>
    </row>
    <row r="3290" spans="1:23" x14ac:dyDescent="0.3">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VLOOKUP($M3290,People!$A$2:$B$5, 2, FALSE)</f>
        <v>Anna Andreadi</v>
      </c>
      <c r="W3290" s="3" t="str">
        <f>IFERROR(VLOOKUP($B3290, 'Returns'!$A$2:$B$801, 2, FALSE), "No")</f>
        <v>Yes</v>
      </c>
    </row>
    <row r="3291" spans="1:23" x14ac:dyDescent="0.3">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VLOOKUP($M3291,People!$A$2:$B$5, 2, FALSE)</f>
        <v>Anna Andreadi</v>
      </c>
      <c r="W3291" s="3" t="str">
        <f>IFERROR(VLOOKUP($B3291, 'Returns'!$A$2:$B$801, 2, FALSE), "No")</f>
        <v>Yes</v>
      </c>
    </row>
    <row r="3292" spans="1:23" x14ac:dyDescent="0.3">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VLOOKUP($M3292,People!$A$2:$B$5, 2, FALSE)</f>
        <v>Anna Andreadi</v>
      </c>
      <c r="W3292" s="3" t="str">
        <f>IFERROR(VLOOKUP($B3292, 'Returns'!$A$2:$B$801, 2, FALSE), "No")</f>
        <v>Yes</v>
      </c>
    </row>
    <row r="3293" spans="1:23" x14ac:dyDescent="0.3">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VLOOKUP($M3293,People!$A$2:$B$5, 2, FALSE)</f>
        <v>Kelly Williams</v>
      </c>
      <c r="W3293" s="3" t="str">
        <f>IFERROR(VLOOKUP($B3293, 'Returns'!$A$2:$B$801, 2, FALSE), "No")</f>
        <v>No</v>
      </c>
    </row>
    <row r="3294" spans="1:23" x14ac:dyDescent="0.3">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VLOOKUP($M3294,People!$A$2:$B$5, 2, FALSE)</f>
        <v>Anna Andreadi</v>
      </c>
      <c r="W3294" s="3" t="str">
        <f>IFERROR(VLOOKUP($B3294, 'Returns'!$A$2:$B$801, 2, FALSE), "No")</f>
        <v>No</v>
      </c>
    </row>
    <row r="3295" spans="1:23" x14ac:dyDescent="0.3">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VLOOKUP($M3295,People!$A$2:$B$5, 2, FALSE)</f>
        <v>Anna Andreadi</v>
      </c>
      <c r="W3295" s="3" t="str">
        <f>IFERROR(VLOOKUP($B3295, 'Returns'!$A$2:$B$801, 2, FALSE), "No")</f>
        <v>No</v>
      </c>
    </row>
    <row r="3296" spans="1:23" x14ac:dyDescent="0.3">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VLOOKUP($M3296,People!$A$2:$B$5, 2, FALSE)</f>
        <v>Kelly Williams</v>
      </c>
      <c r="W3296" s="3" t="str">
        <f>IFERROR(VLOOKUP($B3296, 'Returns'!$A$2:$B$801, 2, FALSE), "No")</f>
        <v>No</v>
      </c>
    </row>
    <row r="3297" spans="1:23" x14ac:dyDescent="0.3">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VLOOKUP($M3297,People!$A$2:$B$5, 2, FALSE)</f>
        <v>Chuck Magee</v>
      </c>
      <c r="W3297" s="3" t="str">
        <f>IFERROR(VLOOKUP($B3297, 'Returns'!$A$2:$B$801, 2, FALSE), "No")</f>
        <v>No</v>
      </c>
    </row>
    <row r="3298" spans="1:23" x14ac:dyDescent="0.3">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VLOOKUP($M3298,People!$A$2:$B$5, 2, FALSE)</f>
        <v>Anna Andreadi</v>
      </c>
      <c r="W3298" s="3" t="str">
        <f>IFERROR(VLOOKUP($B3298, 'Returns'!$A$2:$B$801, 2, FALSE), "No")</f>
        <v>Yes</v>
      </c>
    </row>
    <row r="3299" spans="1:23" x14ac:dyDescent="0.3">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VLOOKUP($M3299,People!$A$2:$B$5, 2, FALSE)</f>
        <v>Anna Andreadi</v>
      </c>
      <c r="W3299" s="3" t="str">
        <f>IFERROR(VLOOKUP($B3299, 'Returns'!$A$2:$B$801, 2, FALSE), "No")</f>
        <v>Yes</v>
      </c>
    </row>
    <row r="3300" spans="1:23" x14ac:dyDescent="0.3">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VLOOKUP($M3300,People!$A$2:$B$5, 2, FALSE)</f>
        <v>Anna Andreadi</v>
      </c>
      <c r="W3300" s="3" t="str">
        <f>IFERROR(VLOOKUP($B3300, 'Returns'!$A$2:$B$801, 2, FALSE), "No")</f>
        <v>Yes</v>
      </c>
    </row>
    <row r="3301" spans="1:23" x14ac:dyDescent="0.3">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VLOOKUP($M3301,People!$A$2:$B$5, 2, FALSE)</f>
        <v>Chuck Magee</v>
      </c>
      <c r="W3301" s="3" t="str">
        <f>IFERROR(VLOOKUP($B3301, 'Returns'!$A$2:$B$801, 2, FALSE), "No")</f>
        <v>No</v>
      </c>
    </row>
    <row r="3302" spans="1:23" x14ac:dyDescent="0.3">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VLOOKUP($M3302,People!$A$2:$B$5, 2, FALSE)</f>
        <v>Chuck Magee</v>
      </c>
      <c r="W3302" s="3" t="str">
        <f>IFERROR(VLOOKUP($B3302, 'Returns'!$A$2:$B$801, 2, FALSE), "No")</f>
        <v>No</v>
      </c>
    </row>
    <row r="3303" spans="1:23" x14ac:dyDescent="0.3">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VLOOKUP($M3303,People!$A$2:$B$5, 2, FALSE)</f>
        <v>Chuck Magee</v>
      </c>
      <c r="W3303" s="3" t="str">
        <f>IFERROR(VLOOKUP($B3303, 'Returns'!$A$2:$B$801, 2, FALSE), "No")</f>
        <v>No</v>
      </c>
    </row>
    <row r="3304" spans="1:23" x14ac:dyDescent="0.3">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VLOOKUP($M3304,People!$A$2:$B$5, 2, FALSE)</f>
        <v>Chuck Magee</v>
      </c>
      <c r="W3304" s="3" t="str">
        <f>IFERROR(VLOOKUP($B3304, 'Returns'!$A$2:$B$801, 2, FALSE), "No")</f>
        <v>No</v>
      </c>
    </row>
    <row r="3305" spans="1:23" x14ac:dyDescent="0.3">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VLOOKUP($M3305,People!$A$2:$B$5, 2, FALSE)</f>
        <v>Chuck Magee</v>
      </c>
      <c r="W3305" s="3" t="str">
        <f>IFERROR(VLOOKUP($B3305, 'Returns'!$A$2:$B$801, 2, FALSE), "No")</f>
        <v>No</v>
      </c>
    </row>
    <row r="3306" spans="1:23" x14ac:dyDescent="0.3">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VLOOKUP($M3306,People!$A$2:$B$5, 2, FALSE)</f>
        <v>Kelly Williams</v>
      </c>
      <c r="W3306" s="3" t="str">
        <f>IFERROR(VLOOKUP($B3306, 'Returns'!$A$2:$B$801, 2, FALSE), "No")</f>
        <v>No</v>
      </c>
    </row>
    <row r="3307" spans="1:23" x14ac:dyDescent="0.3">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VLOOKUP($M3307,People!$A$2:$B$5, 2, FALSE)</f>
        <v>Kelly Williams</v>
      </c>
      <c r="W3307" s="3" t="str">
        <f>IFERROR(VLOOKUP($B3307, 'Returns'!$A$2:$B$801, 2, FALSE), "No")</f>
        <v>No</v>
      </c>
    </row>
    <row r="3308" spans="1:23" x14ac:dyDescent="0.3">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VLOOKUP($M3308,People!$A$2:$B$5, 2, FALSE)</f>
        <v>Kelly Williams</v>
      </c>
      <c r="W3308" s="3" t="str">
        <f>IFERROR(VLOOKUP($B3308, 'Returns'!$A$2:$B$801, 2, FALSE), "No")</f>
        <v>No</v>
      </c>
    </row>
    <row r="3309" spans="1:23" x14ac:dyDescent="0.3">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VLOOKUP($M3309,People!$A$2:$B$5, 2, FALSE)</f>
        <v>Kelly Williams</v>
      </c>
      <c r="W3309" s="3" t="str">
        <f>IFERROR(VLOOKUP($B3309, 'Returns'!$A$2:$B$801, 2, FALSE), "No")</f>
        <v>No</v>
      </c>
    </row>
    <row r="3310" spans="1:23" x14ac:dyDescent="0.3">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VLOOKUP($M3310,People!$A$2:$B$5, 2, FALSE)</f>
        <v>Kelly Williams</v>
      </c>
      <c r="W3310" s="3" t="str">
        <f>IFERROR(VLOOKUP($B3310, 'Returns'!$A$2:$B$801, 2, FALSE), "No")</f>
        <v>No</v>
      </c>
    </row>
    <row r="3311" spans="1:23" x14ac:dyDescent="0.3">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VLOOKUP($M3311,People!$A$2:$B$5, 2, FALSE)</f>
        <v>Chuck Magee</v>
      </c>
      <c r="W3311" s="3" t="str">
        <f>IFERROR(VLOOKUP($B3311, 'Returns'!$A$2:$B$801, 2, FALSE), "No")</f>
        <v>No</v>
      </c>
    </row>
    <row r="3312" spans="1:23" x14ac:dyDescent="0.3">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VLOOKUP($M3312,People!$A$2:$B$5, 2, FALSE)</f>
        <v>Chuck Magee</v>
      </c>
      <c r="W3312" s="3" t="str">
        <f>IFERROR(VLOOKUP($B3312, 'Returns'!$A$2:$B$801, 2, FALSE), "No")</f>
        <v>No</v>
      </c>
    </row>
    <row r="3313" spans="1:23" x14ac:dyDescent="0.3">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VLOOKUP($M3313,People!$A$2:$B$5, 2, FALSE)</f>
        <v>Cassandra Brandow</v>
      </c>
      <c r="W3313" s="3" t="str">
        <f>IFERROR(VLOOKUP($B3313, 'Returns'!$A$2:$B$801, 2, FALSE), "No")</f>
        <v>No</v>
      </c>
    </row>
    <row r="3314" spans="1:23" x14ac:dyDescent="0.3">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VLOOKUP($M3314,People!$A$2:$B$5, 2, FALSE)</f>
        <v>Anna Andreadi</v>
      </c>
      <c r="W3314" s="3" t="str">
        <f>IFERROR(VLOOKUP($B3314, 'Returns'!$A$2:$B$801, 2, FALSE), "No")</f>
        <v>No</v>
      </c>
    </row>
    <row r="3315" spans="1:23" x14ac:dyDescent="0.3">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VLOOKUP($M3315,People!$A$2:$B$5, 2, FALSE)</f>
        <v>Anna Andreadi</v>
      </c>
      <c r="W3315" s="3" t="str">
        <f>IFERROR(VLOOKUP($B3315, 'Returns'!$A$2:$B$801, 2, FALSE), "No")</f>
        <v>No</v>
      </c>
    </row>
    <row r="3316" spans="1:23" x14ac:dyDescent="0.3">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VLOOKUP($M3316,People!$A$2:$B$5, 2, FALSE)</f>
        <v>Chuck Magee</v>
      </c>
      <c r="W3316" s="3" t="str">
        <f>IFERROR(VLOOKUP($B3316, 'Returns'!$A$2:$B$801, 2, FALSE), "No")</f>
        <v>No</v>
      </c>
    </row>
    <row r="3317" spans="1:23" x14ac:dyDescent="0.3">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VLOOKUP($M3317,People!$A$2:$B$5, 2, FALSE)</f>
        <v>Chuck Magee</v>
      </c>
      <c r="W3317" s="3" t="str">
        <f>IFERROR(VLOOKUP($B3317, 'Returns'!$A$2:$B$801, 2, FALSE), "No")</f>
        <v>No</v>
      </c>
    </row>
    <row r="3318" spans="1:23" x14ac:dyDescent="0.3">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VLOOKUP($M3318,People!$A$2:$B$5, 2, FALSE)</f>
        <v>Kelly Williams</v>
      </c>
      <c r="W3318" s="3" t="str">
        <f>IFERROR(VLOOKUP($B3318, 'Returns'!$A$2:$B$801, 2, FALSE), "No")</f>
        <v>No</v>
      </c>
    </row>
    <row r="3319" spans="1:23" x14ac:dyDescent="0.3">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VLOOKUP($M3319,People!$A$2:$B$5, 2, FALSE)</f>
        <v>Anna Andreadi</v>
      </c>
      <c r="W3319" s="3" t="str">
        <f>IFERROR(VLOOKUP($B3319, 'Returns'!$A$2:$B$801, 2, FALSE), "No")</f>
        <v>No</v>
      </c>
    </row>
    <row r="3320" spans="1:23" x14ac:dyDescent="0.3">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VLOOKUP($M3320,People!$A$2:$B$5, 2, FALSE)</f>
        <v>Anna Andreadi</v>
      </c>
      <c r="W3320" s="3" t="str">
        <f>IFERROR(VLOOKUP($B3320, 'Returns'!$A$2:$B$801, 2, FALSE), "No")</f>
        <v>No</v>
      </c>
    </row>
    <row r="3321" spans="1:23" x14ac:dyDescent="0.3">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VLOOKUP($M3321,People!$A$2:$B$5, 2, FALSE)</f>
        <v>Cassandra Brandow</v>
      </c>
      <c r="W3321" s="3" t="str">
        <f>IFERROR(VLOOKUP($B3321, 'Returns'!$A$2:$B$801, 2, FALSE), "No")</f>
        <v>No</v>
      </c>
    </row>
    <row r="3322" spans="1:23" x14ac:dyDescent="0.3">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VLOOKUP($M3322,People!$A$2:$B$5, 2, FALSE)</f>
        <v>Cassandra Brandow</v>
      </c>
      <c r="W3322" s="3" t="str">
        <f>IFERROR(VLOOKUP($B3322, 'Returns'!$A$2:$B$801, 2, FALSE), "No")</f>
        <v>No</v>
      </c>
    </row>
    <row r="3323" spans="1:23" x14ac:dyDescent="0.3">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VLOOKUP($M3323,People!$A$2:$B$5, 2, FALSE)</f>
        <v>Cassandra Brandow</v>
      </c>
      <c r="W3323" s="3" t="str">
        <f>IFERROR(VLOOKUP($B3323, 'Returns'!$A$2:$B$801, 2, FALSE), "No")</f>
        <v>No</v>
      </c>
    </row>
    <row r="3324" spans="1:23" x14ac:dyDescent="0.3">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VLOOKUP($M3324,People!$A$2:$B$5, 2, FALSE)</f>
        <v>Chuck Magee</v>
      </c>
      <c r="W3324" s="3" t="str">
        <f>IFERROR(VLOOKUP($B3324, 'Returns'!$A$2:$B$801, 2, FALSE), "No")</f>
        <v>No</v>
      </c>
    </row>
    <row r="3325" spans="1:23" x14ac:dyDescent="0.3">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VLOOKUP($M3325,People!$A$2:$B$5, 2, FALSE)</f>
        <v>Chuck Magee</v>
      </c>
      <c r="W3325" s="3" t="str">
        <f>IFERROR(VLOOKUP($B3325, 'Returns'!$A$2:$B$801, 2, FALSE), "No")</f>
        <v>No</v>
      </c>
    </row>
    <row r="3326" spans="1:23" x14ac:dyDescent="0.3">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VLOOKUP($M3326,People!$A$2:$B$5, 2, FALSE)</f>
        <v>Kelly Williams</v>
      </c>
      <c r="W3326" s="3" t="str">
        <f>IFERROR(VLOOKUP($B3326, 'Returns'!$A$2:$B$801, 2, FALSE), "No")</f>
        <v>No</v>
      </c>
    </row>
    <row r="3327" spans="1:23" x14ac:dyDescent="0.3">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VLOOKUP($M3327,People!$A$2:$B$5, 2, FALSE)</f>
        <v>Kelly Williams</v>
      </c>
      <c r="W3327" s="3" t="str">
        <f>IFERROR(VLOOKUP($B3327, 'Returns'!$A$2:$B$801, 2, FALSE), "No")</f>
        <v>No</v>
      </c>
    </row>
    <row r="3328" spans="1:23" x14ac:dyDescent="0.3">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VLOOKUP($M3328,People!$A$2:$B$5, 2, FALSE)</f>
        <v>Kelly Williams</v>
      </c>
      <c r="W3328" s="3" t="str">
        <f>IFERROR(VLOOKUP($B3328, 'Returns'!$A$2:$B$801, 2, FALSE), "No")</f>
        <v>No</v>
      </c>
    </row>
    <row r="3329" spans="1:23" x14ac:dyDescent="0.3">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VLOOKUP($M3329,People!$A$2:$B$5, 2, FALSE)</f>
        <v>Kelly Williams</v>
      </c>
      <c r="W3329" s="3" t="str">
        <f>IFERROR(VLOOKUP($B3329, 'Returns'!$A$2:$B$801, 2, FALSE), "No")</f>
        <v>No</v>
      </c>
    </row>
    <row r="3330" spans="1:23" x14ac:dyDescent="0.3">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VLOOKUP($M3330,People!$A$2:$B$5, 2, FALSE)</f>
        <v>Kelly Williams</v>
      </c>
      <c r="W3330" s="3" t="str">
        <f>IFERROR(VLOOKUP($B3330, 'Returns'!$A$2:$B$801, 2, FALSE), "No")</f>
        <v>No</v>
      </c>
    </row>
    <row r="3331" spans="1:23" x14ac:dyDescent="0.3">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VLOOKUP($M3331,People!$A$2:$B$5, 2, FALSE)</f>
        <v>Kelly Williams</v>
      </c>
      <c r="W3331" s="3" t="str">
        <f>IFERROR(VLOOKUP($B3331, 'Returns'!$A$2:$B$801, 2, FALSE), "No")</f>
        <v>No</v>
      </c>
    </row>
    <row r="3332" spans="1:23" x14ac:dyDescent="0.3">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VLOOKUP($M3332,People!$A$2:$B$5, 2, FALSE)</f>
        <v>Kelly Williams</v>
      </c>
      <c r="W3332" s="3" t="str">
        <f>IFERROR(VLOOKUP($B3332, 'Returns'!$A$2:$B$801, 2, FALSE), "No")</f>
        <v>No</v>
      </c>
    </row>
    <row r="3333" spans="1:23" x14ac:dyDescent="0.3">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VLOOKUP($M3333,People!$A$2:$B$5, 2, FALSE)</f>
        <v>Kelly Williams</v>
      </c>
      <c r="W3333" s="3" t="str">
        <f>IFERROR(VLOOKUP($B3333, 'Returns'!$A$2:$B$801, 2, FALSE), "No")</f>
        <v>No</v>
      </c>
    </row>
    <row r="3334" spans="1:23" x14ac:dyDescent="0.3">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VLOOKUP($M3334,People!$A$2:$B$5, 2, FALSE)</f>
        <v>Kelly Williams</v>
      </c>
      <c r="W3334" s="3" t="str">
        <f>IFERROR(VLOOKUP($B3334, 'Returns'!$A$2:$B$801, 2, FALSE), "No")</f>
        <v>No</v>
      </c>
    </row>
    <row r="3335" spans="1:23" x14ac:dyDescent="0.3">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VLOOKUP($M3335,People!$A$2:$B$5, 2, FALSE)</f>
        <v>Kelly Williams</v>
      </c>
      <c r="W3335" s="3" t="str">
        <f>IFERROR(VLOOKUP($B3335, 'Returns'!$A$2:$B$801, 2, FALSE), "No")</f>
        <v>No</v>
      </c>
    </row>
    <row r="3336" spans="1:23" x14ac:dyDescent="0.3">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VLOOKUP($M3336,People!$A$2:$B$5, 2, FALSE)</f>
        <v>Anna Andreadi</v>
      </c>
      <c r="W3336" s="3" t="str">
        <f>IFERROR(VLOOKUP($B3336, 'Returns'!$A$2:$B$801, 2, FALSE), "No")</f>
        <v>Yes</v>
      </c>
    </row>
    <row r="3337" spans="1:23" x14ac:dyDescent="0.3">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VLOOKUP($M3337,People!$A$2:$B$5, 2, FALSE)</f>
        <v>Anna Andreadi</v>
      </c>
      <c r="W3337" s="3" t="str">
        <f>IFERROR(VLOOKUP($B3337, 'Returns'!$A$2:$B$801, 2, FALSE), "No")</f>
        <v>Yes</v>
      </c>
    </row>
    <row r="3338" spans="1:23" x14ac:dyDescent="0.3">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VLOOKUP($M3338,People!$A$2:$B$5, 2, FALSE)</f>
        <v>Anna Andreadi</v>
      </c>
      <c r="W3338" s="3" t="str">
        <f>IFERROR(VLOOKUP($B3338, 'Returns'!$A$2:$B$801, 2, FALSE), "No")</f>
        <v>Yes</v>
      </c>
    </row>
    <row r="3339" spans="1:23" x14ac:dyDescent="0.3">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VLOOKUP($M3339,People!$A$2:$B$5, 2, FALSE)</f>
        <v>Anna Andreadi</v>
      </c>
      <c r="W3339" s="3" t="str">
        <f>IFERROR(VLOOKUP($B3339, 'Returns'!$A$2:$B$801, 2, FALSE), "No")</f>
        <v>Yes</v>
      </c>
    </row>
    <row r="3340" spans="1:23" x14ac:dyDescent="0.3">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VLOOKUP($M3340,People!$A$2:$B$5, 2, FALSE)</f>
        <v>Anna Andreadi</v>
      </c>
      <c r="W3340" s="3" t="str">
        <f>IFERROR(VLOOKUP($B3340, 'Returns'!$A$2:$B$801, 2, FALSE), "No")</f>
        <v>Yes</v>
      </c>
    </row>
    <row r="3341" spans="1:23" x14ac:dyDescent="0.3">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VLOOKUP($M3341,People!$A$2:$B$5, 2, FALSE)</f>
        <v>Anna Andreadi</v>
      </c>
      <c r="W3341" s="3" t="str">
        <f>IFERROR(VLOOKUP($B3341, 'Returns'!$A$2:$B$801, 2, FALSE), "No")</f>
        <v>Yes</v>
      </c>
    </row>
    <row r="3342" spans="1:23" x14ac:dyDescent="0.3">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VLOOKUP($M3342,People!$A$2:$B$5, 2, FALSE)</f>
        <v>Anna Andreadi</v>
      </c>
      <c r="W3342" s="3" t="str">
        <f>IFERROR(VLOOKUP($B3342, 'Returns'!$A$2:$B$801, 2, FALSE), "No")</f>
        <v>Yes</v>
      </c>
    </row>
    <row r="3343" spans="1:23" x14ac:dyDescent="0.3">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VLOOKUP($M3343,People!$A$2:$B$5, 2, FALSE)</f>
        <v>Chuck Magee</v>
      </c>
      <c r="W3343" s="3" t="str">
        <f>IFERROR(VLOOKUP($B3343, 'Returns'!$A$2:$B$801, 2, FALSE), "No")</f>
        <v>Yes</v>
      </c>
    </row>
    <row r="3344" spans="1:23" x14ac:dyDescent="0.3">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VLOOKUP($M3344,People!$A$2:$B$5, 2, FALSE)</f>
        <v>Chuck Magee</v>
      </c>
      <c r="W3344" s="3" t="str">
        <f>IFERROR(VLOOKUP($B3344, 'Returns'!$A$2:$B$801, 2, FALSE), "No")</f>
        <v>Yes</v>
      </c>
    </row>
    <row r="3345" spans="1:23" x14ac:dyDescent="0.3">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VLOOKUP($M3345,People!$A$2:$B$5, 2, FALSE)</f>
        <v>Chuck Magee</v>
      </c>
      <c r="W3345" s="3" t="str">
        <f>IFERROR(VLOOKUP($B3345, 'Returns'!$A$2:$B$801, 2, FALSE), "No")</f>
        <v>Yes</v>
      </c>
    </row>
    <row r="3346" spans="1:23" x14ac:dyDescent="0.3">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VLOOKUP($M3346,People!$A$2:$B$5, 2, FALSE)</f>
        <v>Chuck Magee</v>
      </c>
      <c r="W3346" s="3" t="str">
        <f>IFERROR(VLOOKUP($B3346, 'Returns'!$A$2:$B$801, 2, FALSE), "No")</f>
        <v>Yes</v>
      </c>
    </row>
    <row r="3347" spans="1:23" x14ac:dyDescent="0.3">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VLOOKUP($M3347,People!$A$2:$B$5, 2, FALSE)</f>
        <v>Chuck Magee</v>
      </c>
      <c r="W3347" s="3" t="str">
        <f>IFERROR(VLOOKUP($B3347, 'Returns'!$A$2:$B$801, 2, FALSE), "No")</f>
        <v>Yes</v>
      </c>
    </row>
    <row r="3348" spans="1:23" x14ac:dyDescent="0.3">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VLOOKUP($M3348,People!$A$2:$B$5, 2, FALSE)</f>
        <v>Chuck Magee</v>
      </c>
      <c r="W3348" s="3" t="str">
        <f>IFERROR(VLOOKUP($B3348, 'Returns'!$A$2:$B$801, 2, FALSE), "No")</f>
        <v>Yes</v>
      </c>
    </row>
    <row r="3349" spans="1:23" x14ac:dyDescent="0.3">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VLOOKUP($M3349,People!$A$2:$B$5, 2, FALSE)</f>
        <v>Anna Andreadi</v>
      </c>
      <c r="W3349" s="3" t="str">
        <f>IFERROR(VLOOKUP($B3349, 'Returns'!$A$2:$B$801, 2, FALSE), "No")</f>
        <v>No</v>
      </c>
    </row>
    <row r="3350" spans="1:23" x14ac:dyDescent="0.3">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VLOOKUP($M3350,People!$A$2:$B$5, 2, FALSE)</f>
        <v>Kelly Williams</v>
      </c>
      <c r="W3350" s="3" t="str">
        <f>IFERROR(VLOOKUP($B3350, 'Returns'!$A$2:$B$801, 2, FALSE), "No")</f>
        <v>No</v>
      </c>
    </row>
    <row r="3351" spans="1:23" x14ac:dyDescent="0.3">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VLOOKUP($M3351,People!$A$2:$B$5, 2, FALSE)</f>
        <v>Anna Andreadi</v>
      </c>
      <c r="W3351" s="3" t="str">
        <f>IFERROR(VLOOKUP($B3351, 'Returns'!$A$2:$B$801, 2, FALSE), "No")</f>
        <v>No</v>
      </c>
    </row>
    <row r="3352" spans="1:23" x14ac:dyDescent="0.3">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VLOOKUP($M3352,People!$A$2:$B$5, 2, FALSE)</f>
        <v>Chuck Magee</v>
      </c>
      <c r="W3352" s="3" t="str">
        <f>IFERROR(VLOOKUP($B3352, 'Returns'!$A$2:$B$801, 2, FALSE), "No")</f>
        <v>No</v>
      </c>
    </row>
    <row r="3353" spans="1:23" x14ac:dyDescent="0.3">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VLOOKUP($M3353,People!$A$2:$B$5, 2, FALSE)</f>
        <v>Anna Andreadi</v>
      </c>
      <c r="W3353" s="3" t="str">
        <f>IFERROR(VLOOKUP($B3353, 'Returns'!$A$2:$B$801, 2, FALSE), "No")</f>
        <v>No</v>
      </c>
    </row>
    <row r="3354" spans="1:23" x14ac:dyDescent="0.3">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VLOOKUP($M3354,People!$A$2:$B$5, 2, FALSE)</f>
        <v>Anna Andreadi</v>
      </c>
      <c r="W3354" s="3" t="str">
        <f>IFERROR(VLOOKUP($B3354, 'Returns'!$A$2:$B$801, 2, FALSE), "No")</f>
        <v>No</v>
      </c>
    </row>
    <row r="3355" spans="1:23" x14ac:dyDescent="0.3">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VLOOKUP($M3355,People!$A$2:$B$5, 2, FALSE)</f>
        <v>Chuck Magee</v>
      </c>
      <c r="W3355" s="3" t="str">
        <f>IFERROR(VLOOKUP($B3355, 'Returns'!$A$2:$B$801, 2, FALSE), "No")</f>
        <v>No</v>
      </c>
    </row>
    <row r="3356" spans="1:23" x14ac:dyDescent="0.3">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VLOOKUP($M3356,People!$A$2:$B$5, 2, FALSE)</f>
        <v>Chuck Magee</v>
      </c>
      <c r="W3356" s="3" t="str">
        <f>IFERROR(VLOOKUP($B3356, 'Returns'!$A$2:$B$801, 2, FALSE), "No")</f>
        <v>No</v>
      </c>
    </row>
    <row r="3357" spans="1:23" x14ac:dyDescent="0.3">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VLOOKUP($M3357,People!$A$2:$B$5, 2, FALSE)</f>
        <v>Chuck Magee</v>
      </c>
      <c r="W3357" s="3" t="str">
        <f>IFERROR(VLOOKUP($B3357, 'Returns'!$A$2:$B$801, 2, FALSE), "No")</f>
        <v>No</v>
      </c>
    </row>
    <row r="3358" spans="1:23" x14ac:dyDescent="0.3">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VLOOKUP($M3358,People!$A$2:$B$5, 2, FALSE)</f>
        <v>Chuck Magee</v>
      </c>
      <c r="W3358" s="3" t="str">
        <f>IFERROR(VLOOKUP($B3358, 'Returns'!$A$2:$B$801, 2, FALSE), "No")</f>
        <v>No</v>
      </c>
    </row>
    <row r="3359" spans="1:23" x14ac:dyDescent="0.3">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VLOOKUP($M3359,People!$A$2:$B$5, 2, FALSE)</f>
        <v>Kelly Williams</v>
      </c>
      <c r="W3359" s="3" t="str">
        <f>IFERROR(VLOOKUP($B3359, 'Returns'!$A$2:$B$801, 2, FALSE), "No")</f>
        <v>No</v>
      </c>
    </row>
    <row r="3360" spans="1:23" x14ac:dyDescent="0.3">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VLOOKUP($M3360,People!$A$2:$B$5, 2, FALSE)</f>
        <v>Kelly Williams</v>
      </c>
      <c r="W3360" s="3" t="str">
        <f>IFERROR(VLOOKUP($B3360, 'Returns'!$A$2:$B$801, 2, FALSE), "No")</f>
        <v>No</v>
      </c>
    </row>
    <row r="3361" spans="1:23" x14ac:dyDescent="0.3">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VLOOKUP($M3361,People!$A$2:$B$5, 2, FALSE)</f>
        <v>Kelly Williams</v>
      </c>
      <c r="W3361" s="3" t="str">
        <f>IFERROR(VLOOKUP($B3361, 'Returns'!$A$2:$B$801, 2, FALSE), "No")</f>
        <v>No</v>
      </c>
    </row>
    <row r="3362" spans="1:23" x14ac:dyDescent="0.3">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VLOOKUP($M3362,People!$A$2:$B$5, 2, FALSE)</f>
        <v>Chuck Magee</v>
      </c>
      <c r="W3362" s="3" t="str">
        <f>IFERROR(VLOOKUP($B3362, 'Returns'!$A$2:$B$801, 2, FALSE), "No")</f>
        <v>No</v>
      </c>
    </row>
    <row r="3363" spans="1:23" x14ac:dyDescent="0.3">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VLOOKUP($M3363,People!$A$2:$B$5, 2, FALSE)</f>
        <v>Chuck Magee</v>
      </c>
      <c r="W3363" s="3" t="str">
        <f>IFERROR(VLOOKUP($B3363, 'Returns'!$A$2:$B$801, 2, FALSE), "No")</f>
        <v>No</v>
      </c>
    </row>
    <row r="3364" spans="1:23" x14ac:dyDescent="0.3">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VLOOKUP($M3364,People!$A$2:$B$5, 2, FALSE)</f>
        <v>Chuck Magee</v>
      </c>
      <c r="W3364" s="3" t="str">
        <f>IFERROR(VLOOKUP($B3364, 'Returns'!$A$2:$B$801, 2, FALSE), "No")</f>
        <v>No</v>
      </c>
    </row>
    <row r="3365" spans="1:23" x14ac:dyDescent="0.3">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VLOOKUP($M3365,People!$A$2:$B$5, 2, FALSE)</f>
        <v>Chuck Magee</v>
      </c>
      <c r="W3365" s="3" t="str">
        <f>IFERROR(VLOOKUP($B3365, 'Returns'!$A$2:$B$801, 2, FALSE), "No")</f>
        <v>No</v>
      </c>
    </row>
    <row r="3366" spans="1:23" x14ac:dyDescent="0.3">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VLOOKUP($M3366,People!$A$2:$B$5, 2, FALSE)</f>
        <v>Kelly Williams</v>
      </c>
      <c r="W3366" s="3" t="str">
        <f>IFERROR(VLOOKUP($B3366, 'Returns'!$A$2:$B$801, 2, FALSE), "No")</f>
        <v>No</v>
      </c>
    </row>
    <row r="3367" spans="1:23" x14ac:dyDescent="0.3">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VLOOKUP($M3367,People!$A$2:$B$5, 2, FALSE)</f>
        <v>Anna Andreadi</v>
      </c>
      <c r="W3367" s="3" t="str">
        <f>IFERROR(VLOOKUP($B3367, 'Returns'!$A$2:$B$801, 2, FALSE), "No")</f>
        <v>No</v>
      </c>
    </row>
    <row r="3368" spans="1:23" x14ac:dyDescent="0.3">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VLOOKUP($M3368,People!$A$2:$B$5, 2, FALSE)</f>
        <v>Kelly Williams</v>
      </c>
      <c r="W3368" s="3" t="str">
        <f>IFERROR(VLOOKUP($B3368, 'Returns'!$A$2:$B$801, 2, FALSE), "No")</f>
        <v>No</v>
      </c>
    </row>
    <row r="3369" spans="1:23" x14ac:dyDescent="0.3">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VLOOKUP($M3369,People!$A$2:$B$5, 2, FALSE)</f>
        <v>Kelly Williams</v>
      </c>
      <c r="W3369" s="3" t="str">
        <f>IFERROR(VLOOKUP($B3369, 'Returns'!$A$2:$B$801, 2, FALSE), "No")</f>
        <v>No</v>
      </c>
    </row>
    <row r="3370" spans="1:23" x14ac:dyDescent="0.3">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VLOOKUP($M3370,People!$A$2:$B$5, 2, FALSE)</f>
        <v>Anna Andreadi</v>
      </c>
      <c r="W3370" s="3" t="str">
        <f>IFERROR(VLOOKUP($B3370, 'Returns'!$A$2:$B$801, 2, FALSE), "No")</f>
        <v>No</v>
      </c>
    </row>
    <row r="3371" spans="1:23" x14ac:dyDescent="0.3">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VLOOKUP($M3371,People!$A$2:$B$5, 2, FALSE)</f>
        <v>Anna Andreadi</v>
      </c>
      <c r="W3371" s="3" t="str">
        <f>IFERROR(VLOOKUP($B3371, 'Returns'!$A$2:$B$801, 2, FALSE), "No")</f>
        <v>No</v>
      </c>
    </row>
    <row r="3372" spans="1:23" x14ac:dyDescent="0.3">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VLOOKUP($M3372,People!$A$2:$B$5, 2, FALSE)</f>
        <v>Kelly Williams</v>
      </c>
      <c r="W3372" s="3" t="str">
        <f>IFERROR(VLOOKUP($B3372, 'Returns'!$A$2:$B$801, 2, FALSE), "No")</f>
        <v>No</v>
      </c>
    </row>
    <row r="3373" spans="1:23" x14ac:dyDescent="0.3">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VLOOKUP($M3373,People!$A$2:$B$5, 2, FALSE)</f>
        <v>Anna Andreadi</v>
      </c>
      <c r="W3373" s="3" t="str">
        <f>IFERROR(VLOOKUP($B3373, 'Returns'!$A$2:$B$801, 2, FALSE), "No")</f>
        <v>No</v>
      </c>
    </row>
    <row r="3374" spans="1:23" x14ac:dyDescent="0.3">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VLOOKUP($M3374,People!$A$2:$B$5, 2, FALSE)</f>
        <v>Anna Andreadi</v>
      </c>
      <c r="W3374" s="3" t="str">
        <f>IFERROR(VLOOKUP($B3374, 'Returns'!$A$2:$B$801, 2, FALSE), "No")</f>
        <v>No</v>
      </c>
    </row>
    <row r="3375" spans="1:23" x14ac:dyDescent="0.3">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VLOOKUP($M3375,People!$A$2:$B$5, 2, FALSE)</f>
        <v>Chuck Magee</v>
      </c>
      <c r="W3375" s="3" t="str">
        <f>IFERROR(VLOOKUP($B3375, 'Returns'!$A$2:$B$801, 2, FALSE), "No")</f>
        <v>No</v>
      </c>
    </row>
    <row r="3376" spans="1:23" x14ac:dyDescent="0.3">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VLOOKUP($M3376,People!$A$2:$B$5, 2, FALSE)</f>
        <v>Chuck Magee</v>
      </c>
      <c r="W3376" s="3" t="str">
        <f>IFERROR(VLOOKUP($B3376, 'Returns'!$A$2:$B$801, 2, FALSE), "No")</f>
        <v>No</v>
      </c>
    </row>
    <row r="3377" spans="1:23" x14ac:dyDescent="0.3">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VLOOKUP($M3377,People!$A$2:$B$5, 2, FALSE)</f>
        <v>Chuck Magee</v>
      </c>
      <c r="W3377" s="3" t="str">
        <f>IFERROR(VLOOKUP($B3377, 'Returns'!$A$2:$B$801, 2, FALSE), "No")</f>
        <v>No</v>
      </c>
    </row>
    <row r="3378" spans="1:23" x14ac:dyDescent="0.3">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VLOOKUP($M3378,People!$A$2:$B$5, 2, FALSE)</f>
        <v>Chuck Magee</v>
      </c>
      <c r="W3378" s="3" t="str">
        <f>IFERROR(VLOOKUP($B3378, 'Returns'!$A$2:$B$801, 2, FALSE), "No")</f>
        <v>No</v>
      </c>
    </row>
    <row r="3379" spans="1:23" x14ac:dyDescent="0.3">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VLOOKUP($M3379,People!$A$2:$B$5, 2, FALSE)</f>
        <v>Kelly Williams</v>
      </c>
      <c r="W3379" s="3" t="str">
        <f>IFERROR(VLOOKUP($B3379, 'Returns'!$A$2:$B$801, 2, FALSE), "No")</f>
        <v>No</v>
      </c>
    </row>
    <row r="3380" spans="1:23" x14ac:dyDescent="0.3">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VLOOKUP($M3380,People!$A$2:$B$5, 2, FALSE)</f>
        <v>Kelly Williams</v>
      </c>
      <c r="W3380" s="3" t="str">
        <f>IFERROR(VLOOKUP($B3380, 'Returns'!$A$2:$B$801, 2, FALSE), "No")</f>
        <v>Yes</v>
      </c>
    </row>
    <row r="3381" spans="1:23" x14ac:dyDescent="0.3">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VLOOKUP($M3381,People!$A$2:$B$5, 2, FALSE)</f>
        <v>Kelly Williams</v>
      </c>
      <c r="W3381" s="3" t="str">
        <f>IFERROR(VLOOKUP($B3381, 'Returns'!$A$2:$B$801, 2, FALSE), "No")</f>
        <v>Yes</v>
      </c>
    </row>
    <row r="3382" spans="1:23" x14ac:dyDescent="0.3">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VLOOKUP($M3382,People!$A$2:$B$5, 2, FALSE)</f>
        <v>Chuck Magee</v>
      </c>
      <c r="W3382" s="3" t="str">
        <f>IFERROR(VLOOKUP($B3382, 'Returns'!$A$2:$B$801, 2, FALSE), "No")</f>
        <v>No</v>
      </c>
    </row>
    <row r="3383" spans="1:23" x14ac:dyDescent="0.3">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VLOOKUP($M3383,People!$A$2:$B$5, 2, FALSE)</f>
        <v>Cassandra Brandow</v>
      </c>
      <c r="W3383" s="3" t="str">
        <f>IFERROR(VLOOKUP($B3383, 'Returns'!$A$2:$B$801, 2, FALSE), "No")</f>
        <v>No</v>
      </c>
    </row>
    <row r="3384" spans="1:23" x14ac:dyDescent="0.3">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VLOOKUP($M3384,People!$A$2:$B$5, 2, FALSE)</f>
        <v>Chuck Magee</v>
      </c>
      <c r="W3384" s="3" t="str">
        <f>IFERROR(VLOOKUP($B3384, 'Returns'!$A$2:$B$801, 2, FALSE), "No")</f>
        <v>No</v>
      </c>
    </row>
    <row r="3385" spans="1:23" x14ac:dyDescent="0.3">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VLOOKUP($M3385,People!$A$2:$B$5, 2, FALSE)</f>
        <v>Chuck Magee</v>
      </c>
      <c r="W3385" s="3" t="str">
        <f>IFERROR(VLOOKUP($B3385, 'Returns'!$A$2:$B$801, 2, FALSE), "No")</f>
        <v>No</v>
      </c>
    </row>
    <row r="3386" spans="1:23" x14ac:dyDescent="0.3">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VLOOKUP($M3386,People!$A$2:$B$5, 2, FALSE)</f>
        <v>Chuck Magee</v>
      </c>
      <c r="W3386" s="3" t="str">
        <f>IFERROR(VLOOKUP($B3386, 'Returns'!$A$2:$B$801, 2, FALSE), "No")</f>
        <v>No</v>
      </c>
    </row>
    <row r="3387" spans="1:23" x14ac:dyDescent="0.3">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VLOOKUP($M3387,People!$A$2:$B$5, 2, FALSE)</f>
        <v>Cassandra Brandow</v>
      </c>
      <c r="W3387" s="3" t="str">
        <f>IFERROR(VLOOKUP($B3387, 'Returns'!$A$2:$B$801, 2, FALSE), "No")</f>
        <v>No</v>
      </c>
    </row>
    <row r="3388" spans="1:23" x14ac:dyDescent="0.3">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VLOOKUP($M3388,People!$A$2:$B$5, 2, FALSE)</f>
        <v>Cassandra Brandow</v>
      </c>
      <c r="W3388" s="3" t="str">
        <f>IFERROR(VLOOKUP($B3388, 'Returns'!$A$2:$B$801, 2, FALSE), "No")</f>
        <v>No</v>
      </c>
    </row>
    <row r="3389" spans="1:23" x14ac:dyDescent="0.3">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VLOOKUP($M3389,People!$A$2:$B$5, 2, FALSE)</f>
        <v>Cassandra Brandow</v>
      </c>
      <c r="W3389" s="3" t="str">
        <f>IFERROR(VLOOKUP($B3389, 'Returns'!$A$2:$B$801, 2, FALSE), "No")</f>
        <v>No</v>
      </c>
    </row>
    <row r="3390" spans="1:23" x14ac:dyDescent="0.3">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VLOOKUP($M3390,People!$A$2:$B$5, 2, FALSE)</f>
        <v>Cassandra Brandow</v>
      </c>
      <c r="W3390" s="3" t="str">
        <f>IFERROR(VLOOKUP($B3390, 'Returns'!$A$2:$B$801, 2, FALSE), "No")</f>
        <v>No</v>
      </c>
    </row>
    <row r="3391" spans="1:23" x14ac:dyDescent="0.3">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VLOOKUP($M3391,People!$A$2:$B$5, 2, FALSE)</f>
        <v>Cassandra Brandow</v>
      </c>
      <c r="W3391" s="3" t="str">
        <f>IFERROR(VLOOKUP($B3391, 'Returns'!$A$2:$B$801, 2, FALSE), "No")</f>
        <v>No</v>
      </c>
    </row>
    <row r="3392" spans="1:23" x14ac:dyDescent="0.3">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VLOOKUP($M3392,People!$A$2:$B$5, 2, FALSE)</f>
        <v>Kelly Williams</v>
      </c>
      <c r="W3392" s="3" t="str">
        <f>IFERROR(VLOOKUP($B3392, 'Returns'!$A$2:$B$801, 2, FALSE), "No")</f>
        <v>No</v>
      </c>
    </row>
    <row r="3393" spans="1:23" x14ac:dyDescent="0.3">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VLOOKUP($M3393,People!$A$2:$B$5, 2, FALSE)</f>
        <v>Anna Andreadi</v>
      </c>
      <c r="W3393" s="3" t="str">
        <f>IFERROR(VLOOKUP($B3393, 'Returns'!$A$2:$B$801, 2, FALSE), "No")</f>
        <v>No</v>
      </c>
    </row>
    <row r="3394" spans="1:23" x14ac:dyDescent="0.3">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VLOOKUP($M3394,People!$A$2:$B$5, 2, FALSE)</f>
        <v>Anna Andreadi</v>
      </c>
      <c r="W3394" s="3" t="str">
        <f>IFERROR(VLOOKUP($B3394, 'Returns'!$A$2:$B$801, 2, FALSE), "No")</f>
        <v>No</v>
      </c>
    </row>
    <row r="3395" spans="1:23" x14ac:dyDescent="0.3">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VLOOKUP($M3395,People!$A$2:$B$5, 2, FALSE)</f>
        <v>Kelly Williams</v>
      </c>
      <c r="W3395" s="3" t="str">
        <f>IFERROR(VLOOKUP($B3395, 'Returns'!$A$2:$B$801, 2, FALSE), "No")</f>
        <v>No</v>
      </c>
    </row>
    <row r="3396" spans="1:23" x14ac:dyDescent="0.3">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VLOOKUP($M3396,People!$A$2:$B$5, 2, FALSE)</f>
        <v>Chuck Magee</v>
      </c>
      <c r="W3396" s="3" t="str">
        <f>IFERROR(VLOOKUP($B3396, 'Returns'!$A$2:$B$801, 2, FALSE), "No")</f>
        <v>No</v>
      </c>
    </row>
    <row r="3397" spans="1:23" x14ac:dyDescent="0.3">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VLOOKUP($M3397,People!$A$2:$B$5, 2, FALSE)</f>
        <v>Kelly Williams</v>
      </c>
      <c r="W3397" s="3" t="str">
        <f>IFERROR(VLOOKUP($B3397, 'Returns'!$A$2:$B$801, 2, FALSE), "No")</f>
        <v>No</v>
      </c>
    </row>
    <row r="3398" spans="1:23" x14ac:dyDescent="0.3">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VLOOKUP($M3398,People!$A$2:$B$5, 2, FALSE)</f>
        <v>Kelly Williams</v>
      </c>
      <c r="W3398" s="3" t="str">
        <f>IFERROR(VLOOKUP($B3398, 'Returns'!$A$2:$B$801, 2, FALSE), "No")</f>
        <v>No</v>
      </c>
    </row>
    <row r="3399" spans="1:23" x14ac:dyDescent="0.3">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VLOOKUP($M3399,People!$A$2:$B$5, 2, FALSE)</f>
        <v>Kelly Williams</v>
      </c>
      <c r="W3399" s="3" t="str">
        <f>IFERROR(VLOOKUP($B3399, 'Returns'!$A$2:$B$801, 2, FALSE), "No")</f>
        <v>No</v>
      </c>
    </row>
    <row r="3400" spans="1:23" x14ac:dyDescent="0.3">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VLOOKUP($M3400,People!$A$2:$B$5, 2, FALSE)</f>
        <v>Cassandra Brandow</v>
      </c>
      <c r="W3400" s="3" t="str">
        <f>IFERROR(VLOOKUP($B3400, 'Returns'!$A$2:$B$801, 2, FALSE), "No")</f>
        <v>No</v>
      </c>
    </row>
    <row r="3401" spans="1:23" x14ac:dyDescent="0.3">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VLOOKUP($M3401,People!$A$2:$B$5, 2, FALSE)</f>
        <v>Cassandra Brandow</v>
      </c>
      <c r="W3401" s="3" t="str">
        <f>IFERROR(VLOOKUP($B3401, 'Returns'!$A$2:$B$801, 2, FALSE), "No")</f>
        <v>No</v>
      </c>
    </row>
    <row r="3402" spans="1:23" x14ac:dyDescent="0.3">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VLOOKUP($M3402,People!$A$2:$B$5, 2, FALSE)</f>
        <v>Cassandra Brandow</v>
      </c>
      <c r="W3402" s="3" t="str">
        <f>IFERROR(VLOOKUP($B3402, 'Returns'!$A$2:$B$801, 2, FALSE), "No")</f>
        <v>No</v>
      </c>
    </row>
    <row r="3403" spans="1:23" x14ac:dyDescent="0.3">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VLOOKUP($M3403,People!$A$2:$B$5, 2, FALSE)</f>
        <v>Cassandra Brandow</v>
      </c>
      <c r="W3403" s="3" t="str">
        <f>IFERROR(VLOOKUP($B3403, 'Returns'!$A$2:$B$801, 2, FALSE), "No")</f>
        <v>No</v>
      </c>
    </row>
    <row r="3404" spans="1:23" x14ac:dyDescent="0.3">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VLOOKUP($M3404,People!$A$2:$B$5, 2, FALSE)</f>
        <v>Kelly Williams</v>
      </c>
      <c r="W3404" s="3" t="str">
        <f>IFERROR(VLOOKUP($B3404, 'Returns'!$A$2:$B$801, 2, FALSE), "No")</f>
        <v>No</v>
      </c>
    </row>
    <row r="3405" spans="1:23" x14ac:dyDescent="0.3">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VLOOKUP($M3405,People!$A$2:$B$5, 2, FALSE)</f>
        <v>Kelly Williams</v>
      </c>
      <c r="W3405" s="3" t="str">
        <f>IFERROR(VLOOKUP($B3405, 'Returns'!$A$2:$B$801, 2, FALSE), "No")</f>
        <v>No</v>
      </c>
    </row>
    <row r="3406" spans="1:23" x14ac:dyDescent="0.3">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VLOOKUP($M3406,People!$A$2:$B$5, 2, FALSE)</f>
        <v>Anna Andreadi</v>
      </c>
      <c r="W3406" s="3" t="str">
        <f>IFERROR(VLOOKUP($B3406, 'Returns'!$A$2:$B$801, 2, FALSE), "No")</f>
        <v>No</v>
      </c>
    </row>
    <row r="3407" spans="1:23" x14ac:dyDescent="0.3">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VLOOKUP($M3407,People!$A$2:$B$5, 2, FALSE)</f>
        <v>Chuck Magee</v>
      </c>
      <c r="W3407" s="3" t="str">
        <f>IFERROR(VLOOKUP($B3407, 'Returns'!$A$2:$B$801, 2, FALSE), "No")</f>
        <v>No</v>
      </c>
    </row>
    <row r="3408" spans="1:23" x14ac:dyDescent="0.3">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VLOOKUP($M3408,People!$A$2:$B$5, 2, FALSE)</f>
        <v>Chuck Magee</v>
      </c>
      <c r="W3408" s="3" t="str">
        <f>IFERROR(VLOOKUP($B3408, 'Returns'!$A$2:$B$801, 2, FALSE), "No")</f>
        <v>No</v>
      </c>
    </row>
    <row r="3409" spans="1:23" x14ac:dyDescent="0.3">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VLOOKUP($M3409,People!$A$2:$B$5, 2, FALSE)</f>
        <v>Chuck Magee</v>
      </c>
      <c r="W3409" s="3" t="str">
        <f>IFERROR(VLOOKUP($B3409, 'Returns'!$A$2:$B$801, 2, FALSE), "No")</f>
        <v>No</v>
      </c>
    </row>
    <row r="3410" spans="1:23" x14ac:dyDescent="0.3">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VLOOKUP($M3410,People!$A$2:$B$5, 2, FALSE)</f>
        <v>Chuck Magee</v>
      </c>
      <c r="W3410" s="3" t="str">
        <f>IFERROR(VLOOKUP($B3410, 'Returns'!$A$2:$B$801, 2, FALSE), "No")</f>
        <v>No</v>
      </c>
    </row>
    <row r="3411" spans="1:23" x14ac:dyDescent="0.3">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VLOOKUP($M3411,People!$A$2:$B$5, 2, FALSE)</f>
        <v>Chuck Magee</v>
      </c>
      <c r="W3411" s="3" t="str">
        <f>IFERROR(VLOOKUP($B3411, 'Returns'!$A$2:$B$801, 2, FALSE), "No")</f>
        <v>No</v>
      </c>
    </row>
    <row r="3412" spans="1:23" x14ac:dyDescent="0.3">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VLOOKUP($M3412,People!$A$2:$B$5, 2, FALSE)</f>
        <v>Anna Andreadi</v>
      </c>
      <c r="W3412" s="3" t="str">
        <f>IFERROR(VLOOKUP($B3412, 'Returns'!$A$2:$B$801, 2, FALSE), "No")</f>
        <v>No</v>
      </c>
    </row>
    <row r="3413" spans="1:23" x14ac:dyDescent="0.3">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VLOOKUP($M3413,People!$A$2:$B$5, 2, FALSE)</f>
        <v>Anna Andreadi</v>
      </c>
      <c r="W3413" s="3" t="str">
        <f>IFERROR(VLOOKUP($B3413, 'Returns'!$A$2:$B$801, 2, FALSE), "No")</f>
        <v>No</v>
      </c>
    </row>
    <row r="3414" spans="1:23" x14ac:dyDescent="0.3">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VLOOKUP($M3414,People!$A$2:$B$5, 2, FALSE)</f>
        <v>Anna Andreadi</v>
      </c>
      <c r="W3414" s="3" t="str">
        <f>IFERROR(VLOOKUP($B3414, 'Returns'!$A$2:$B$801, 2, FALSE), "No")</f>
        <v>No</v>
      </c>
    </row>
    <row r="3415" spans="1:23" x14ac:dyDescent="0.3">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VLOOKUP($M3415,People!$A$2:$B$5, 2, FALSE)</f>
        <v>Anna Andreadi</v>
      </c>
      <c r="W3415" s="3" t="str">
        <f>IFERROR(VLOOKUP($B3415, 'Returns'!$A$2:$B$801, 2, FALSE), "No")</f>
        <v>No</v>
      </c>
    </row>
    <row r="3416" spans="1:23" x14ac:dyDescent="0.3">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VLOOKUP($M3416,People!$A$2:$B$5, 2, FALSE)</f>
        <v>Anna Andreadi</v>
      </c>
      <c r="W3416" s="3" t="str">
        <f>IFERROR(VLOOKUP($B3416, 'Returns'!$A$2:$B$801, 2, FALSE), "No")</f>
        <v>No</v>
      </c>
    </row>
    <row r="3417" spans="1:23" x14ac:dyDescent="0.3">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VLOOKUP($M3417,People!$A$2:$B$5, 2, FALSE)</f>
        <v>Kelly Williams</v>
      </c>
      <c r="W3417" s="3" t="str">
        <f>IFERROR(VLOOKUP($B3417, 'Returns'!$A$2:$B$801, 2, FALSE), "No")</f>
        <v>No</v>
      </c>
    </row>
    <row r="3418" spans="1:23" x14ac:dyDescent="0.3">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VLOOKUP($M3418,People!$A$2:$B$5, 2, FALSE)</f>
        <v>Kelly Williams</v>
      </c>
      <c r="W3418" s="3" t="str">
        <f>IFERROR(VLOOKUP($B3418, 'Returns'!$A$2:$B$801, 2, FALSE), "No")</f>
        <v>No</v>
      </c>
    </row>
    <row r="3419" spans="1:23" x14ac:dyDescent="0.3">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VLOOKUP($M3419,People!$A$2:$B$5, 2, FALSE)</f>
        <v>Anna Andreadi</v>
      </c>
      <c r="W3419" s="3" t="str">
        <f>IFERROR(VLOOKUP($B3419, 'Returns'!$A$2:$B$801, 2, FALSE), "No")</f>
        <v>No</v>
      </c>
    </row>
    <row r="3420" spans="1:23" x14ac:dyDescent="0.3">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VLOOKUP($M3420,People!$A$2:$B$5, 2, FALSE)</f>
        <v>Anna Andreadi</v>
      </c>
      <c r="W3420" s="3" t="str">
        <f>IFERROR(VLOOKUP($B3420, 'Returns'!$A$2:$B$801, 2, FALSE), "No")</f>
        <v>No</v>
      </c>
    </row>
    <row r="3421" spans="1:23" x14ac:dyDescent="0.3">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VLOOKUP($M3421,People!$A$2:$B$5, 2, FALSE)</f>
        <v>Chuck Magee</v>
      </c>
      <c r="W3421" s="3" t="str">
        <f>IFERROR(VLOOKUP($B3421, 'Returns'!$A$2:$B$801, 2, FALSE), "No")</f>
        <v>No</v>
      </c>
    </row>
    <row r="3422" spans="1:23" x14ac:dyDescent="0.3">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VLOOKUP($M3422,People!$A$2:$B$5, 2, FALSE)</f>
        <v>Anna Andreadi</v>
      </c>
      <c r="W3422" s="3" t="str">
        <f>IFERROR(VLOOKUP($B3422, 'Returns'!$A$2:$B$801, 2, FALSE), "No")</f>
        <v>Yes</v>
      </c>
    </row>
    <row r="3423" spans="1:23" x14ac:dyDescent="0.3">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VLOOKUP($M3423,People!$A$2:$B$5, 2, FALSE)</f>
        <v>Anna Andreadi</v>
      </c>
      <c r="W3423" s="3" t="str">
        <f>IFERROR(VLOOKUP($B3423, 'Returns'!$A$2:$B$801, 2, FALSE), "No")</f>
        <v>Yes</v>
      </c>
    </row>
    <row r="3424" spans="1:23" x14ac:dyDescent="0.3">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VLOOKUP($M3424,People!$A$2:$B$5, 2, FALSE)</f>
        <v>Anna Andreadi</v>
      </c>
      <c r="W3424" s="3" t="str">
        <f>IFERROR(VLOOKUP($B3424, 'Returns'!$A$2:$B$801, 2, FALSE), "No")</f>
        <v>Yes</v>
      </c>
    </row>
    <row r="3425" spans="1:23" x14ac:dyDescent="0.3">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VLOOKUP($M3425,People!$A$2:$B$5, 2, FALSE)</f>
        <v>Anna Andreadi</v>
      </c>
      <c r="W3425" s="3" t="str">
        <f>IFERROR(VLOOKUP($B3425, 'Returns'!$A$2:$B$801, 2, FALSE), "No")</f>
        <v>Yes</v>
      </c>
    </row>
    <row r="3426" spans="1:23" x14ac:dyDescent="0.3">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VLOOKUP($M3426,People!$A$2:$B$5, 2, FALSE)</f>
        <v>Anna Andreadi</v>
      </c>
      <c r="W3426" s="3" t="str">
        <f>IFERROR(VLOOKUP($B3426, 'Returns'!$A$2:$B$801, 2, FALSE), "No")</f>
        <v>Yes</v>
      </c>
    </row>
    <row r="3427" spans="1:23" x14ac:dyDescent="0.3">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VLOOKUP($M3427,People!$A$2:$B$5, 2, FALSE)</f>
        <v>Kelly Williams</v>
      </c>
      <c r="W3427" s="3" t="str">
        <f>IFERROR(VLOOKUP($B3427, 'Returns'!$A$2:$B$801, 2, FALSE), "No")</f>
        <v>No</v>
      </c>
    </row>
    <row r="3428" spans="1:23" x14ac:dyDescent="0.3">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VLOOKUP($M3428,People!$A$2:$B$5, 2, FALSE)</f>
        <v>Kelly Williams</v>
      </c>
      <c r="W3428" s="3" t="str">
        <f>IFERROR(VLOOKUP($B3428, 'Returns'!$A$2:$B$801, 2, FALSE), "No")</f>
        <v>No</v>
      </c>
    </row>
    <row r="3429" spans="1:23" x14ac:dyDescent="0.3">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VLOOKUP($M3429,People!$A$2:$B$5, 2, FALSE)</f>
        <v>Chuck Magee</v>
      </c>
      <c r="W3429" s="3" t="str">
        <f>IFERROR(VLOOKUP($B3429, 'Returns'!$A$2:$B$801, 2, FALSE), "No")</f>
        <v>No</v>
      </c>
    </row>
    <row r="3430" spans="1:23" x14ac:dyDescent="0.3">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VLOOKUP($M3430,People!$A$2:$B$5, 2, FALSE)</f>
        <v>Chuck Magee</v>
      </c>
      <c r="W3430" s="3" t="str">
        <f>IFERROR(VLOOKUP($B3430, 'Returns'!$A$2:$B$801, 2, FALSE), "No")</f>
        <v>No</v>
      </c>
    </row>
    <row r="3431" spans="1:23" x14ac:dyDescent="0.3">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VLOOKUP($M3431,People!$A$2:$B$5, 2, FALSE)</f>
        <v>Chuck Magee</v>
      </c>
      <c r="W3431" s="3" t="str">
        <f>IFERROR(VLOOKUP($B3431, 'Returns'!$A$2:$B$801, 2, FALSE), "No")</f>
        <v>No</v>
      </c>
    </row>
    <row r="3432" spans="1:23" x14ac:dyDescent="0.3">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VLOOKUP($M3432,People!$A$2:$B$5, 2, FALSE)</f>
        <v>Anna Andreadi</v>
      </c>
      <c r="W3432" s="3" t="str">
        <f>IFERROR(VLOOKUP($B3432, 'Returns'!$A$2:$B$801, 2, FALSE), "No")</f>
        <v>No</v>
      </c>
    </row>
    <row r="3433" spans="1:23" x14ac:dyDescent="0.3">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VLOOKUP($M3433,People!$A$2:$B$5, 2, FALSE)</f>
        <v>Anna Andreadi</v>
      </c>
      <c r="W3433" s="3" t="str">
        <f>IFERROR(VLOOKUP($B3433, 'Returns'!$A$2:$B$801, 2, FALSE), "No")</f>
        <v>No</v>
      </c>
    </row>
    <row r="3434" spans="1:23" x14ac:dyDescent="0.3">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VLOOKUP($M3434,People!$A$2:$B$5, 2, FALSE)</f>
        <v>Anna Andreadi</v>
      </c>
      <c r="W3434" s="3" t="str">
        <f>IFERROR(VLOOKUP($B3434, 'Returns'!$A$2:$B$801, 2, FALSE), "No")</f>
        <v>No</v>
      </c>
    </row>
    <row r="3435" spans="1:23" x14ac:dyDescent="0.3">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VLOOKUP($M3435,People!$A$2:$B$5, 2, FALSE)</f>
        <v>Anna Andreadi</v>
      </c>
      <c r="W3435" s="3" t="str">
        <f>IFERROR(VLOOKUP($B3435, 'Returns'!$A$2:$B$801, 2, FALSE), "No")</f>
        <v>No</v>
      </c>
    </row>
    <row r="3436" spans="1:23" x14ac:dyDescent="0.3">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VLOOKUP($M3436,People!$A$2:$B$5, 2, FALSE)</f>
        <v>Anna Andreadi</v>
      </c>
      <c r="W3436" s="3" t="str">
        <f>IFERROR(VLOOKUP($B3436, 'Returns'!$A$2:$B$801, 2, FALSE), "No")</f>
        <v>No</v>
      </c>
    </row>
    <row r="3437" spans="1:23" x14ac:dyDescent="0.3">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VLOOKUP($M3437,People!$A$2:$B$5, 2, FALSE)</f>
        <v>Kelly Williams</v>
      </c>
      <c r="W3437" s="3" t="str">
        <f>IFERROR(VLOOKUP($B3437, 'Returns'!$A$2:$B$801, 2, FALSE), "No")</f>
        <v>No</v>
      </c>
    </row>
    <row r="3438" spans="1:23" x14ac:dyDescent="0.3">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VLOOKUP($M3438,People!$A$2:$B$5, 2, FALSE)</f>
        <v>Kelly Williams</v>
      </c>
      <c r="W3438" s="3" t="str">
        <f>IFERROR(VLOOKUP($B3438, 'Returns'!$A$2:$B$801, 2, FALSE), "No")</f>
        <v>No</v>
      </c>
    </row>
    <row r="3439" spans="1:23" x14ac:dyDescent="0.3">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VLOOKUP($M3439,People!$A$2:$B$5, 2, FALSE)</f>
        <v>Kelly Williams</v>
      </c>
      <c r="W3439" s="3" t="str">
        <f>IFERROR(VLOOKUP($B3439, 'Returns'!$A$2:$B$801, 2, FALSE), "No")</f>
        <v>No</v>
      </c>
    </row>
    <row r="3440" spans="1:23" x14ac:dyDescent="0.3">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VLOOKUP($M3440,People!$A$2:$B$5, 2, FALSE)</f>
        <v>Kelly Williams</v>
      </c>
      <c r="W3440" s="3" t="str">
        <f>IFERROR(VLOOKUP($B3440, 'Returns'!$A$2:$B$801, 2, FALSE), "No")</f>
        <v>No</v>
      </c>
    </row>
    <row r="3441" spans="1:23" x14ac:dyDescent="0.3">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VLOOKUP($M3441,People!$A$2:$B$5, 2, FALSE)</f>
        <v>Kelly Williams</v>
      </c>
      <c r="W3441" s="3" t="str">
        <f>IFERROR(VLOOKUP($B3441, 'Returns'!$A$2:$B$801, 2, FALSE), "No")</f>
        <v>No</v>
      </c>
    </row>
    <row r="3442" spans="1:23" x14ac:dyDescent="0.3">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VLOOKUP($M3442,People!$A$2:$B$5, 2, FALSE)</f>
        <v>Anna Andreadi</v>
      </c>
      <c r="W3442" s="3" t="str">
        <f>IFERROR(VLOOKUP($B3442, 'Returns'!$A$2:$B$801, 2, FALSE), "No")</f>
        <v>No</v>
      </c>
    </row>
    <row r="3443" spans="1:23" x14ac:dyDescent="0.3">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VLOOKUP($M3443,People!$A$2:$B$5, 2, FALSE)</f>
        <v>Chuck Magee</v>
      </c>
      <c r="W3443" s="3" t="str">
        <f>IFERROR(VLOOKUP($B3443, 'Returns'!$A$2:$B$801, 2, FALSE), "No")</f>
        <v>No</v>
      </c>
    </row>
    <row r="3444" spans="1:23" x14ac:dyDescent="0.3">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VLOOKUP($M3444,People!$A$2:$B$5, 2, FALSE)</f>
        <v>Chuck Magee</v>
      </c>
      <c r="W3444" s="3" t="str">
        <f>IFERROR(VLOOKUP($B3444, 'Returns'!$A$2:$B$801, 2, FALSE), "No")</f>
        <v>No</v>
      </c>
    </row>
    <row r="3445" spans="1:23" x14ac:dyDescent="0.3">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VLOOKUP($M3445,People!$A$2:$B$5, 2, FALSE)</f>
        <v>Chuck Magee</v>
      </c>
      <c r="W3445" s="3" t="str">
        <f>IFERROR(VLOOKUP($B3445, 'Returns'!$A$2:$B$801, 2, FALSE), "No")</f>
        <v>No</v>
      </c>
    </row>
    <row r="3446" spans="1:23" x14ac:dyDescent="0.3">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VLOOKUP($M3446,People!$A$2:$B$5, 2, FALSE)</f>
        <v>Chuck Magee</v>
      </c>
      <c r="W3446" s="3" t="str">
        <f>IFERROR(VLOOKUP($B3446, 'Returns'!$A$2:$B$801, 2, FALSE), "No")</f>
        <v>No</v>
      </c>
    </row>
    <row r="3447" spans="1:23" x14ac:dyDescent="0.3">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VLOOKUP($M3447,People!$A$2:$B$5, 2, FALSE)</f>
        <v>Chuck Magee</v>
      </c>
      <c r="W3447" s="3" t="str">
        <f>IFERROR(VLOOKUP($B3447, 'Returns'!$A$2:$B$801, 2, FALSE), "No")</f>
        <v>No</v>
      </c>
    </row>
    <row r="3448" spans="1:23" x14ac:dyDescent="0.3">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VLOOKUP($M3448,People!$A$2:$B$5, 2, FALSE)</f>
        <v>Chuck Magee</v>
      </c>
      <c r="W3448" s="3" t="str">
        <f>IFERROR(VLOOKUP($B3448, 'Returns'!$A$2:$B$801, 2, FALSE), "No")</f>
        <v>No</v>
      </c>
    </row>
    <row r="3449" spans="1:23" x14ac:dyDescent="0.3">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VLOOKUP($M3449,People!$A$2:$B$5, 2, FALSE)</f>
        <v>Cassandra Brandow</v>
      </c>
      <c r="W3449" s="3" t="str">
        <f>IFERROR(VLOOKUP($B3449, 'Returns'!$A$2:$B$801, 2, FALSE), "No")</f>
        <v>No</v>
      </c>
    </row>
    <row r="3450" spans="1:23" x14ac:dyDescent="0.3">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VLOOKUP($M3450,People!$A$2:$B$5, 2, FALSE)</f>
        <v>Anna Andreadi</v>
      </c>
      <c r="W3450" s="3" t="str">
        <f>IFERROR(VLOOKUP($B3450, 'Returns'!$A$2:$B$801, 2, FALSE), "No")</f>
        <v>No</v>
      </c>
    </row>
    <row r="3451" spans="1:23" x14ac:dyDescent="0.3">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VLOOKUP($M3451,People!$A$2:$B$5, 2, FALSE)</f>
        <v>Anna Andreadi</v>
      </c>
      <c r="W3451" s="3" t="str">
        <f>IFERROR(VLOOKUP($B3451, 'Returns'!$A$2:$B$801, 2, FALSE), "No")</f>
        <v>No</v>
      </c>
    </row>
    <row r="3452" spans="1:23" x14ac:dyDescent="0.3">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VLOOKUP($M3452,People!$A$2:$B$5, 2, FALSE)</f>
        <v>Anna Andreadi</v>
      </c>
      <c r="W3452" s="3" t="str">
        <f>IFERROR(VLOOKUP($B3452, 'Returns'!$A$2:$B$801, 2, FALSE), "No")</f>
        <v>No</v>
      </c>
    </row>
    <row r="3453" spans="1:23" x14ac:dyDescent="0.3">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VLOOKUP($M3453,People!$A$2:$B$5, 2, FALSE)</f>
        <v>Anna Andreadi</v>
      </c>
      <c r="W3453" s="3" t="str">
        <f>IFERROR(VLOOKUP($B3453, 'Returns'!$A$2:$B$801, 2, FALSE), "No")</f>
        <v>No</v>
      </c>
    </row>
    <row r="3454" spans="1:23" x14ac:dyDescent="0.3">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VLOOKUP($M3454,People!$A$2:$B$5, 2, FALSE)</f>
        <v>Cassandra Brandow</v>
      </c>
      <c r="W3454" s="3" t="str">
        <f>IFERROR(VLOOKUP($B3454, 'Returns'!$A$2:$B$801, 2, FALSE), "No")</f>
        <v>No</v>
      </c>
    </row>
    <row r="3455" spans="1:23" x14ac:dyDescent="0.3">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VLOOKUP($M3455,People!$A$2:$B$5, 2, FALSE)</f>
        <v>Cassandra Brandow</v>
      </c>
      <c r="W3455" s="3" t="str">
        <f>IFERROR(VLOOKUP($B3455, 'Returns'!$A$2:$B$801, 2, FALSE), "No")</f>
        <v>No</v>
      </c>
    </row>
    <row r="3456" spans="1:23" x14ac:dyDescent="0.3">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VLOOKUP($M3456,People!$A$2:$B$5, 2, FALSE)</f>
        <v>Cassandra Brandow</v>
      </c>
      <c r="W3456" s="3" t="str">
        <f>IFERROR(VLOOKUP($B3456, 'Returns'!$A$2:$B$801, 2, FALSE), "No")</f>
        <v>No</v>
      </c>
    </row>
    <row r="3457" spans="1:23" x14ac:dyDescent="0.3">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VLOOKUP($M3457,People!$A$2:$B$5, 2, FALSE)</f>
        <v>Cassandra Brandow</v>
      </c>
      <c r="W3457" s="3" t="str">
        <f>IFERROR(VLOOKUP($B3457, 'Returns'!$A$2:$B$801, 2, FALSE), "No")</f>
        <v>No</v>
      </c>
    </row>
    <row r="3458" spans="1:23" x14ac:dyDescent="0.3">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VLOOKUP($M3458,People!$A$2:$B$5, 2, FALSE)</f>
        <v>Chuck Magee</v>
      </c>
      <c r="W3458" s="3" t="str">
        <f>IFERROR(VLOOKUP($B3458, 'Returns'!$A$2:$B$801, 2, FALSE), "No")</f>
        <v>No</v>
      </c>
    </row>
    <row r="3459" spans="1:23" x14ac:dyDescent="0.3">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VLOOKUP($M3459,People!$A$2:$B$5, 2, FALSE)</f>
        <v>Chuck Magee</v>
      </c>
      <c r="W3459" s="3" t="str">
        <f>IFERROR(VLOOKUP($B3459, 'Returns'!$A$2:$B$801, 2, FALSE), "No")</f>
        <v>No</v>
      </c>
    </row>
    <row r="3460" spans="1:23" x14ac:dyDescent="0.3">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VLOOKUP($M3460,People!$A$2:$B$5, 2, FALSE)</f>
        <v>Chuck Magee</v>
      </c>
      <c r="W3460" s="3" t="str">
        <f>IFERROR(VLOOKUP($B3460, 'Returns'!$A$2:$B$801, 2, FALSE), "No")</f>
        <v>No</v>
      </c>
    </row>
    <row r="3461" spans="1:23" x14ac:dyDescent="0.3">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VLOOKUP($M3461,People!$A$2:$B$5, 2, FALSE)</f>
        <v>Chuck Magee</v>
      </c>
      <c r="W3461" s="3" t="str">
        <f>IFERROR(VLOOKUP($B3461, 'Returns'!$A$2:$B$801, 2, FALSE), "No")</f>
        <v>No</v>
      </c>
    </row>
    <row r="3462" spans="1:23" x14ac:dyDescent="0.3">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VLOOKUP($M3462,People!$A$2:$B$5, 2, FALSE)</f>
        <v>Chuck Magee</v>
      </c>
      <c r="W3462" s="3" t="str">
        <f>IFERROR(VLOOKUP($B3462, 'Returns'!$A$2:$B$801, 2, FALSE), "No")</f>
        <v>No</v>
      </c>
    </row>
    <row r="3463" spans="1:23" x14ac:dyDescent="0.3">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VLOOKUP($M3463,People!$A$2:$B$5, 2, FALSE)</f>
        <v>Kelly Williams</v>
      </c>
      <c r="W3463" s="3" t="str">
        <f>IFERROR(VLOOKUP($B3463, 'Returns'!$A$2:$B$801, 2, FALSE), "No")</f>
        <v>No</v>
      </c>
    </row>
    <row r="3464" spans="1:23" x14ac:dyDescent="0.3">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VLOOKUP($M3464,People!$A$2:$B$5, 2, FALSE)</f>
        <v>Chuck Magee</v>
      </c>
      <c r="W3464" s="3" t="str">
        <f>IFERROR(VLOOKUP($B3464, 'Returns'!$A$2:$B$801, 2, FALSE), "No")</f>
        <v>No</v>
      </c>
    </row>
    <row r="3465" spans="1:23" x14ac:dyDescent="0.3">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VLOOKUP($M3465,People!$A$2:$B$5, 2, FALSE)</f>
        <v>Cassandra Brandow</v>
      </c>
      <c r="W3465" s="3" t="str">
        <f>IFERROR(VLOOKUP($B3465, 'Returns'!$A$2:$B$801, 2, FALSE), "No")</f>
        <v>No</v>
      </c>
    </row>
    <row r="3466" spans="1:23" x14ac:dyDescent="0.3">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VLOOKUP($M3466,People!$A$2:$B$5, 2, FALSE)</f>
        <v>Cassandra Brandow</v>
      </c>
      <c r="W3466" s="3" t="str">
        <f>IFERROR(VLOOKUP($B3466, 'Returns'!$A$2:$B$801, 2, FALSE), "No")</f>
        <v>No</v>
      </c>
    </row>
    <row r="3467" spans="1:23" x14ac:dyDescent="0.3">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VLOOKUP($M3467,People!$A$2:$B$5, 2, FALSE)</f>
        <v>Chuck Magee</v>
      </c>
      <c r="W3467" s="3" t="str">
        <f>IFERROR(VLOOKUP($B3467, 'Returns'!$A$2:$B$801, 2, FALSE), "No")</f>
        <v>No</v>
      </c>
    </row>
    <row r="3468" spans="1:23" x14ac:dyDescent="0.3">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VLOOKUP($M3468,People!$A$2:$B$5, 2, FALSE)</f>
        <v>Chuck Magee</v>
      </c>
      <c r="W3468" s="3" t="str">
        <f>IFERROR(VLOOKUP($B3468, 'Returns'!$A$2:$B$801, 2, FALSE), "No")</f>
        <v>No</v>
      </c>
    </row>
    <row r="3469" spans="1:23" x14ac:dyDescent="0.3">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VLOOKUP($M3469,People!$A$2:$B$5, 2, FALSE)</f>
        <v>Chuck Magee</v>
      </c>
      <c r="W3469" s="3" t="str">
        <f>IFERROR(VLOOKUP($B3469, 'Returns'!$A$2:$B$801, 2, FALSE), "No")</f>
        <v>No</v>
      </c>
    </row>
    <row r="3470" spans="1:23" x14ac:dyDescent="0.3">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VLOOKUP($M3470,People!$A$2:$B$5, 2, FALSE)</f>
        <v>Cassandra Brandow</v>
      </c>
      <c r="W3470" s="3" t="str">
        <f>IFERROR(VLOOKUP($B3470, 'Returns'!$A$2:$B$801, 2, FALSE), "No")</f>
        <v>No</v>
      </c>
    </row>
    <row r="3471" spans="1:23" x14ac:dyDescent="0.3">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VLOOKUP($M3471,People!$A$2:$B$5, 2, FALSE)</f>
        <v>Cassandra Brandow</v>
      </c>
      <c r="W3471" s="3" t="str">
        <f>IFERROR(VLOOKUP($B3471, 'Returns'!$A$2:$B$801, 2, FALSE), "No")</f>
        <v>No</v>
      </c>
    </row>
    <row r="3472" spans="1:23" x14ac:dyDescent="0.3">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VLOOKUP($M3472,People!$A$2:$B$5, 2, FALSE)</f>
        <v>Anna Andreadi</v>
      </c>
      <c r="W3472" s="3" t="str">
        <f>IFERROR(VLOOKUP($B3472, 'Returns'!$A$2:$B$801, 2, FALSE), "No")</f>
        <v>No</v>
      </c>
    </row>
    <row r="3473" spans="1:23" x14ac:dyDescent="0.3">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VLOOKUP($M3473,People!$A$2:$B$5, 2, FALSE)</f>
        <v>Chuck Magee</v>
      </c>
      <c r="W3473" s="3" t="str">
        <f>IFERROR(VLOOKUP($B3473, 'Returns'!$A$2:$B$801, 2, FALSE), "No")</f>
        <v>No</v>
      </c>
    </row>
    <row r="3474" spans="1:23" x14ac:dyDescent="0.3">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VLOOKUP($M3474,People!$A$2:$B$5, 2, FALSE)</f>
        <v>Chuck Magee</v>
      </c>
      <c r="W3474" s="3" t="str">
        <f>IFERROR(VLOOKUP($B3474, 'Returns'!$A$2:$B$801, 2, FALSE), "No")</f>
        <v>No</v>
      </c>
    </row>
    <row r="3475" spans="1:23" x14ac:dyDescent="0.3">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VLOOKUP($M3475,People!$A$2:$B$5, 2, FALSE)</f>
        <v>Kelly Williams</v>
      </c>
      <c r="W3475" s="3" t="str">
        <f>IFERROR(VLOOKUP($B3475, 'Returns'!$A$2:$B$801, 2, FALSE), "No")</f>
        <v>No</v>
      </c>
    </row>
    <row r="3476" spans="1:23" x14ac:dyDescent="0.3">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VLOOKUP($M3476,People!$A$2:$B$5, 2, FALSE)</f>
        <v>Kelly Williams</v>
      </c>
      <c r="W3476" s="3" t="str">
        <f>IFERROR(VLOOKUP($B3476, 'Returns'!$A$2:$B$801, 2, FALSE), "No")</f>
        <v>No</v>
      </c>
    </row>
    <row r="3477" spans="1:23" x14ac:dyDescent="0.3">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VLOOKUP($M3477,People!$A$2:$B$5, 2, FALSE)</f>
        <v>Kelly Williams</v>
      </c>
      <c r="W3477" s="3" t="str">
        <f>IFERROR(VLOOKUP($B3477, 'Returns'!$A$2:$B$801, 2, FALSE), "No")</f>
        <v>No</v>
      </c>
    </row>
    <row r="3478" spans="1:23" x14ac:dyDescent="0.3">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VLOOKUP($M3478,People!$A$2:$B$5, 2, FALSE)</f>
        <v>Kelly Williams</v>
      </c>
      <c r="W3478" s="3" t="str">
        <f>IFERROR(VLOOKUP($B3478, 'Returns'!$A$2:$B$801, 2, FALSE), "No")</f>
        <v>No</v>
      </c>
    </row>
    <row r="3479" spans="1:23" x14ac:dyDescent="0.3">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VLOOKUP($M3479,People!$A$2:$B$5, 2, FALSE)</f>
        <v>Anna Andreadi</v>
      </c>
      <c r="W3479" s="3" t="str">
        <f>IFERROR(VLOOKUP($B3479, 'Returns'!$A$2:$B$801, 2, FALSE), "No")</f>
        <v>No</v>
      </c>
    </row>
    <row r="3480" spans="1:23" x14ac:dyDescent="0.3">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VLOOKUP($M3480,People!$A$2:$B$5, 2, FALSE)</f>
        <v>Anna Andreadi</v>
      </c>
      <c r="W3480" s="3" t="str">
        <f>IFERROR(VLOOKUP($B3480, 'Returns'!$A$2:$B$801, 2, FALSE), "No")</f>
        <v>No</v>
      </c>
    </row>
    <row r="3481" spans="1:23" x14ac:dyDescent="0.3">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VLOOKUP($M3481,People!$A$2:$B$5, 2, FALSE)</f>
        <v>Anna Andreadi</v>
      </c>
      <c r="W3481" s="3" t="str">
        <f>IFERROR(VLOOKUP($B3481, 'Returns'!$A$2:$B$801, 2, FALSE), "No")</f>
        <v>No</v>
      </c>
    </row>
    <row r="3482" spans="1:23" x14ac:dyDescent="0.3">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VLOOKUP($M3482,People!$A$2:$B$5, 2, FALSE)</f>
        <v>Anna Andreadi</v>
      </c>
      <c r="W3482" s="3" t="str">
        <f>IFERROR(VLOOKUP($B3482, 'Returns'!$A$2:$B$801, 2, FALSE), "No")</f>
        <v>No</v>
      </c>
    </row>
    <row r="3483" spans="1:23" x14ac:dyDescent="0.3">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VLOOKUP($M3483,People!$A$2:$B$5, 2, FALSE)</f>
        <v>Cassandra Brandow</v>
      </c>
      <c r="W3483" s="3" t="str">
        <f>IFERROR(VLOOKUP($B3483, 'Returns'!$A$2:$B$801, 2, FALSE), "No")</f>
        <v>No</v>
      </c>
    </row>
    <row r="3484" spans="1:23" x14ac:dyDescent="0.3">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VLOOKUP($M3484,People!$A$2:$B$5, 2, FALSE)</f>
        <v>Cassandra Brandow</v>
      </c>
      <c r="W3484" s="3" t="str">
        <f>IFERROR(VLOOKUP($B3484, 'Returns'!$A$2:$B$801, 2, FALSE), "No")</f>
        <v>Yes</v>
      </c>
    </row>
    <row r="3485" spans="1:23" x14ac:dyDescent="0.3">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VLOOKUP($M3485,People!$A$2:$B$5, 2, FALSE)</f>
        <v>Cassandra Brandow</v>
      </c>
      <c r="W3485" s="3" t="str">
        <f>IFERROR(VLOOKUP($B3485, 'Returns'!$A$2:$B$801, 2, FALSE), "No")</f>
        <v>Yes</v>
      </c>
    </row>
    <row r="3486" spans="1:23" x14ac:dyDescent="0.3">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VLOOKUP($M3486,People!$A$2:$B$5, 2, FALSE)</f>
        <v>Cassandra Brandow</v>
      </c>
      <c r="W3486" s="3" t="str">
        <f>IFERROR(VLOOKUP($B3486, 'Returns'!$A$2:$B$801, 2, FALSE), "No")</f>
        <v>Yes</v>
      </c>
    </row>
    <row r="3487" spans="1:23" x14ac:dyDescent="0.3">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VLOOKUP($M3487,People!$A$2:$B$5, 2, FALSE)</f>
        <v>Chuck Magee</v>
      </c>
      <c r="W3487" s="3" t="str">
        <f>IFERROR(VLOOKUP($B3487, 'Returns'!$A$2:$B$801, 2, FALSE), "No")</f>
        <v>No</v>
      </c>
    </row>
    <row r="3488" spans="1:23" x14ac:dyDescent="0.3">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VLOOKUP($M3488,People!$A$2:$B$5, 2, FALSE)</f>
        <v>Cassandra Brandow</v>
      </c>
      <c r="W3488" s="3" t="str">
        <f>IFERROR(VLOOKUP($B3488, 'Returns'!$A$2:$B$801, 2, FALSE), "No")</f>
        <v>No</v>
      </c>
    </row>
    <row r="3489" spans="1:23" x14ac:dyDescent="0.3">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VLOOKUP($M3489,People!$A$2:$B$5, 2, FALSE)</f>
        <v>Cassandra Brandow</v>
      </c>
      <c r="W3489" s="3" t="str">
        <f>IFERROR(VLOOKUP($B3489, 'Returns'!$A$2:$B$801, 2, FALSE), "No")</f>
        <v>No</v>
      </c>
    </row>
    <row r="3490" spans="1:23" x14ac:dyDescent="0.3">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VLOOKUP($M3490,People!$A$2:$B$5, 2, FALSE)</f>
        <v>Kelly Williams</v>
      </c>
      <c r="W3490" s="3" t="str">
        <f>IFERROR(VLOOKUP($B3490, 'Returns'!$A$2:$B$801, 2, FALSE), "No")</f>
        <v>No</v>
      </c>
    </row>
    <row r="3491" spans="1:23" x14ac:dyDescent="0.3">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VLOOKUP($M3491,People!$A$2:$B$5, 2, FALSE)</f>
        <v>Kelly Williams</v>
      </c>
      <c r="W3491" s="3" t="str">
        <f>IFERROR(VLOOKUP($B3491, 'Returns'!$A$2:$B$801, 2, FALSE), "No")</f>
        <v>No</v>
      </c>
    </row>
    <row r="3492" spans="1:23" x14ac:dyDescent="0.3">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VLOOKUP($M3492,People!$A$2:$B$5, 2, FALSE)</f>
        <v>Kelly Williams</v>
      </c>
      <c r="W3492" s="3" t="str">
        <f>IFERROR(VLOOKUP($B3492, 'Returns'!$A$2:$B$801, 2, FALSE), "No")</f>
        <v>No</v>
      </c>
    </row>
    <row r="3493" spans="1:23" x14ac:dyDescent="0.3">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VLOOKUP($M3493,People!$A$2:$B$5, 2, FALSE)</f>
        <v>Kelly Williams</v>
      </c>
      <c r="W3493" s="3" t="str">
        <f>IFERROR(VLOOKUP($B3493, 'Returns'!$A$2:$B$801, 2, FALSE), "No")</f>
        <v>No</v>
      </c>
    </row>
    <row r="3494" spans="1:23" x14ac:dyDescent="0.3">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VLOOKUP($M3494,People!$A$2:$B$5, 2, FALSE)</f>
        <v>Kelly Williams</v>
      </c>
      <c r="W3494" s="3" t="str">
        <f>IFERROR(VLOOKUP($B3494, 'Returns'!$A$2:$B$801, 2, FALSE), "No")</f>
        <v>No</v>
      </c>
    </row>
    <row r="3495" spans="1:23" x14ac:dyDescent="0.3">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VLOOKUP($M3495,People!$A$2:$B$5, 2, FALSE)</f>
        <v>Kelly Williams</v>
      </c>
      <c r="W3495" s="3" t="str">
        <f>IFERROR(VLOOKUP($B3495, 'Returns'!$A$2:$B$801, 2, FALSE), "No")</f>
        <v>No</v>
      </c>
    </row>
    <row r="3496" spans="1:23" x14ac:dyDescent="0.3">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VLOOKUP($M3496,People!$A$2:$B$5, 2, FALSE)</f>
        <v>Kelly Williams</v>
      </c>
      <c r="W3496" s="3" t="str">
        <f>IFERROR(VLOOKUP($B3496, 'Returns'!$A$2:$B$801, 2, FALSE), "No")</f>
        <v>No</v>
      </c>
    </row>
    <row r="3497" spans="1:23" x14ac:dyDescent="0.3">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VLOOKUP($M3497,People!$A$2:$B$5, 2, FALSE)</f>
        <v>Kelly Williams</v>
      </c>
      <c r="W3497" s="3" t="str">
        <f>IFERROR(VLOOKUP($B3497, 'Returns'!$A$2:$B$801, 2, FALSE), "No")</f>
        <v>No</v>
      </c>
    </row>
    <row r="3498" spans="1:23" x14ac:dyDescent="0.3">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VLOOKUP($M3498,People!$A$2:$B$5, 2, FALSE)</f>
        <v>Anna Andreadi</v>
      </c>
      <c r="W3498" s="3" t="str">
        <f>IFERROR(VLOOKUP($B3498, 'Returns'!$A$2:$B$801, 2, FALSE), "No")</f>
        <v>No</v>
      </c>
    </row>
    <row r="3499" spans="1:23" x14ac:dyDescent="0.3">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VLOOKUP($M3499,People!$A$2:$B$5, 2, FALSE)</f>
        <v>Anna Andreadi</v>
      </c>
      <c r="W3499" s="3" t="str">
        <f>IFERROR(VLOOKUP($B3499, 'Returns'!$A$2:$B$801, 2, FALSE), "No")</f>
        <v>No</v>
      </c>
    </row>
    <row r="3500" spans="1:23" x14ac:dyDescent="0.3">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VLOOKUP($M3500,People!$A$2:$B$5, 2, FALSE)</f>
        <v>Anna Andreadi</v>
      </c>
      <c r="W3500" s="3" t="str">
        <f>IFERROR(VLOOKUP($B3500, 'Returns'!$A$2:$B$801, 2, FALSE), "No")</f>
        <v>No</v>
      </c>
    </row>
    <row r="3501" spans="1:23" x14ac:dyDescent="0.3">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VLOOKUP($M3501,People!$A$2:$B$5, 2, FALSE)</f>
        <v>Cassandra Brandow</v>
      </c>
      <c r="W3501" s="3" t="str">
        <f>IFERROR(VLOOKUP($B3501, 'Returns'!$A$2:$B$801, 2, FALSE), "No")</f>
        <v>No</v>
      </c>
    </row>
    <row r="3502" spans="1:23" x14ac:dyDescent="0.3">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VLOOKUP($M3502,People!$A$2:$B$5, 2, FALSE)</f>
        <v>Cassandra Brandow</v>
      </c>
      <c r="W3502" s="3" t="str">
        <f>IFERROR(VLOOKUP($B3502, 'Returns'!$A$2:$B$801, 2, FALSE), "No")</f>
        <v>No</v>
      </c>
    </row>
    <row r="3503" spans="1:23" x14ac:dyDescent="0.3">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VLOOKUP($M3503,People!$A$2:$B$5, 2, FALSE)</f>
        <v>Cassandra Brandow</v>
      </c>
      <c r="W3503" s="3" t="str">
        <f>IFERROR(VLOOKUP($B3503, 'Returns'!$A$2:$B$801, 2, FALSE), "No")</f>
        <v>No</v>
      </c>
    </row>
    <row r="3504" spans="1:23" x14ac:dyDescent="0.3">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VLOOKUP($M3504,People!$A$2:$B$5, 2, FALSE)</f>
        <v>Kelly Williams</v>
      </c>
      <c r="W3504" s="3" t="str">
        <f>IFERROR(VLOOKUP($B3504, 'Returns'!$A$2:$B$801, 2, FALSE), "No")</f>
        <v>No</v>
      </c>
    </row>
    <row r="3505" spans="1:23" x14ac:dyDescent="0.3">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VLOOKUP($M3505,People!$A$2:$B$5, 2, FALSE)</f>
        <v>Kelly Williams</v>
      </c>
      <c r="W3505" s="3" t="str">
        <f>IFERROR(VLOOKUP($B3505, 'Returns'!$A$2:$B$801, 2, FALSE), "No")</f>
        <v>No</v>
      </c>
    </row>
    <row r="3506" spans="1:23" x14ac:dyDescent="0.3">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VLOOKUP($M3506,People!$A$2:$B$5, 2, FALSE)</f>
        <v>Chuck Magee</v>
      </c>
      <c r="W3506" s="3" t="str">
        <f>IFERROR(VLOOKUP($B3506, 'Returns'!$A$2:$B$801, 2, FALSE), "No")</f>
        <v>No</v>
      </c>
    </row>
    <row r="3507" spans="1:23" x14ac:dyDescent="0.3">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VLOOKUP($M3507,People!$A$2:$B$5, 2, FALSE)</f>
        <v>Kelly Williams</v>
      </c>
      <c r="W3507" s="3" t="str">
        <f>IFERROR(VLOOKUP($B3507, 'Returns'!$A$2:$B$801, 2, FALSE), "No")</f>
        <v>No</v>
      </c>
    </row>
    <row r="3508" spans="1:23" x14ac:dyDescent="0.3">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VLOOKUP($M3508,People!$A$2:$B$5, 2, FALSE)</f>
        <v>Kelly Williams</v>
      </c>
      <c r="W3508" s="3" t="str">
        <f>IFERROR(VLOOKUP($B3508, 'Returns'!$A$2:$B$801, 2, FALSE), "No")</f>
        <v>No</v>
      </c>
    </row>
    <row r="3509" spans="1:23" x14ac:dyDescent="0.3">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VLOOKUP($M3509,People!$A$2:$B$5, 2, FALSE)</f>
        <v>Kelly Williams</v>
      </c>
      <c r="W3509" s="3" t="str">
        <f>IFERROR(VLOOKUP($B3509, 'Returns'!$A$2:$B$801, 2, FALSE), "No")</f>
        <v>No</v>
      </c>
    </row>
    <row r="3510" spans="1:23" x14ac:dyDescent="0.3">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VLOOKUP($M3510,People!$A$2:$B$5, 2, FALSE)</f>
        <v>Kelly Williams</v>
      </c>
      <c r="W3510" s="3" t="str">
        <f>IFERROR(VLOOKUP($B3510, 'Returns'!$A$2:$B$801, 2, FALSE), "No")</f>
        <v>No</v>
      </c>
    </row>
    <row r="3511" spans="1:23" x14ac:dyDescent="0.3">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VLOOKUP($M3511,People!$A$2:$B$5, 2, FALSE)</f>
        <v>Kelly Williams</v>
      </c>
      <c r="W3511" s="3" t="str">
        <f>IFERROR(VLOOKUP($B3511, 'Returns'!$A$2:$B$801, 2, FALSE), "No")</f>
        <v>No</v>
      </c>
    </row>
    <row r="3512" spans="1:23" x14ac:dyDescent="0.3">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VLOOKUP($M3512,People!$A$2:$B$5, 2, FALSE)</f>
        <v>Kelly Williams</v>
      </c>
      <c r="W3512" s="3" t="str">
        <f>IFERROR(VLOOKUP($B3512, 'Returns'!$A$2:$B$801, 2, FALSE), "No")</f>
        <v>No</v>
      </c>
    </row>
    <row r="3513" spans="1:23" x14ac:dyDescent="0.3">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VLOOKUP($M3513,People!$A$2:$B$5, 2, FALSE)</f>
        <v>Kelly Williams</v>
      </c>
      <c r="W3513" s="3" t="str">
        <f>IFERROR(VLOOKUP($B3513, 'Returns'!$A$2:$B$801, 2, FALSE), "No")</f>
        <v>No</v>
      </c>
    </row>
    <row r="3514" spans="1:23" x14ac:dyDescent="0.3">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VLOOKUP($M3514,People!$A$2:$B$5, 2, FALSE)</f>
        <v>Kelly Williams</v>
      </c>
      <c r="W3514" s="3" t="str">
        <f>IFERROR(VLOOKUP($B3514, 'Returns'!$A$2:$B$801, 2, FALSE), "No")</f>
        <v>No</v>
      </c>
    </row>
    <row r="3515" spans="1:23" x14ac:dyDescent="0.3">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VLOOKUP($M3515,People!$A$2:$B$5, 2, FALSE)</f>
        <v>Kelly Williams</v>
      </c>
      <c r="W3515" s="3" t="str">
        <f>IFERROR(VLOOKUP($B3515, 'Returns'!$A$2:$B$801, 2, FALSE), "No")</f>
        <v>No</v>
      </c>
    </row>
    <row r="3516" spans="1:23" x14ac:dyDescent="0.3">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VLOOKUP($M3516,People!$A$2:$B$5, 2, FALSE)</f>
        <v>Kelly Williams</v>
      </c>
      <c r="W3516" s="3" t="str">
        <f>IFERROR(VLOOKUP($B3516, 'Returns'!$A$2:$B$801, 2, FALSE), "No")</f>
        <v>No</v>
      </c>
    </row>
    <row r="3517" spans="1:23" x14ac:dyDescent="0.3">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VLOOKUP($M3517,People!$A$2:$B$5, 2, FALSE)</f>
        <v>Cassandra Brandow</v>
      </c>
      <c r="W3517" s="3" t="str">
        <f>IFERROR(VLOOKUP($B3517, 'Returns'!$A$2:$B$801, 2, FALSE), "No")</f>
        <v>No</v>
      </c>
    </row>
    <row r="3518" spans="1:23" x14ac:dyDescent="0.3">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VLOOKUP($M3518,People!$A$2:$B$5, 2, FALSE)</f>
        <v>Cassandra Brandow</v>
      </c>
      <c r="W3518" s="3" t="str">
        <f>IFERROR(VLOOKUP($B3518, 'Returns'!$A$2:$B$801, 2, FALSE), "No")</f>
        <v>No</v>
      </c>
    </row>
    <row r="3519" spans="1:23" x14ac:dyDescent="0.3">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VLOOKUP($M3519,People!$A$2:$B$5, 2, FALSE)</f>
        <v>Cassandra Brandow</v>
      </c>
      <c r="W3519" s="3" t="str">
        <f>IFERROR(VLOOKUP($B3519, 'Returns'!$A$2:$B$801, 2, FALSE), "No")</f>
        <v>No</v>
      </c>
    </row>
    <row r="3520" spans="1:23" x14ac:dyDescent="0.3">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VLOOKUP($M3520,People!$A$2:$B$5, 2, FALSE)</f>
        <v>Cassandra Brandow</v>
      </c>
      <c r="W3520" s="3" t="str">
        <f>IFERROR(VLOOKUP($B3520, 'Returns'!$A$2:$B$801, 2, FALSE), "No")</f>
        <v>No</v>
      </c>
    </row>
    <row r="3521" spans="1:23" x14ac:dyDescent="0.3">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VLOOKUP($M3521,People!$A$2:$B$5, 2, FALSE)</f>
        <v>Kelly Williams</v>
      </c>
      <c r="W3521" s="3" t="str">
        <f>IFERROR(VLOOKUP($B3521, 'Returns'!$A$2:$B$801, 2, FALSE), "No")</f>
        <v>No</v>
      </c>
    </row>
    <row r="3522" spans="1:23" x14ac:dyDescent="0.3">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VLOOKUP($M3522,People!$A$2:$B$5, 2, FALSE)</f>
        <v>Anna Andreadi</v>
      </c>
      <c r="W3522" s="3" t="str">
        <f>IFERROR(VLOOKUP($B3522, 'Returns'!$A$2:$B$801, 2, FALSE), "No")</f>
        <v>No</v>
      </c>
    </row>
    <row r="3523" spans="1:23" x14ac:dyDescent="0.3">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VLOOKUP($M3523,People!$A$2:$B$5, 2, FALSE)</f>
        <v>Kelly Williams</v>
      </c>
      <c r="W3523" s="3" t="str">
        <f>IFERROR(VLOOKUP($B3523, 'Returns'!$A$2:$B$801, 2, FALSE), "No")</f>
        <v>No</v>
      </c>
    </row>
    <row r="3524" spans="1:23" x14ac:dyDescent="0.3">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VLOOKUP($M3524,People!$A$2:$B$5, 2, FALSE)</f>
        <v>Kelly Williams</v>
      </c>
      <c r="W3524" s="3" t="str">
        <f>IFERROR(VLOOKUP($B3524, 'Returns'!$A$2:$B$801, 2, FALSE), "No")</f>
        <v>No</v>
      </c>
    </row>
    <row r="3525" spans="1:23" x14ac:dyDescent="0.3">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VLOOKUP($M3525,People!$A$2:$B$5, 2, FALSE)</f>
        <v>Anna Andreadi</v>
      </c>
      <c r="W3525" s="3" t="str">
        <f>IFERROR(VLOOKUP($B3525, 'Returns'!$A$2:$B$801, 2, FALSE), "No")</f>
        <v>No</v>
      </c>
    </row>
    <row r="3526" spans="1:23" x14ac:dyDescent="0.3">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VLOOKUP($M3526,People!$A$2:$B$5, 2, FALSE)</f>
        <v>Kelly Williams</v>
      </c>
      <c r="W3526" s="3" t="str">
        <f>IFERROR(VLOOKUP($B3526, 'Returns'!$A$2:$B$801, 2, FALSE), "No")</f>
        <v>No</v>
      </c>
    </row>
    <row r="3527" spans="1:23" x14ac:dyDescent="0.3">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VLOOKUP($M3527,People!$A$2:$B$5, 2, FALSE)</f>
        <v>Cassandra Brandow</v>
      </c>
      <c r="W3527" s="3" t="str">
        <f>IFERROR(VLOOKUP($B3527, 'Returns'!$A$2:$B$801, 2, FALSE), "No")</f>
        <v>No</v>
      </c>
    </row>
    <row r="3528" spans="1:23" x14ac:dyDescent="0.3">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VLOOKUP($M3528,People!$A$2:$B$5, 2, FALSE)</f>
        <v>Cassandra Brandow</v>
      </c>
      <c r="W3528" s="3" t="str">
        <f>IFERROR(VLOOKUP($B3528, 'Returns'!$A$2:$B$801, 2, FALSE), "No")</f>
        <v>No</v>
      </c>
    </row>
    <row r="3529" spans="1:23" x14ac:dyDescent="0.3">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VLOOKUP($M3529,People!$A$2:$B$5, 2, FALSE)</f>
        <v>Cassandra Brandow</v>
      </c>
      <c r="W3529" s="3" t="str">
        <f>IFERROR(VLOOKUP($B3529, 'Returns'!$A$2:$B$801, 2, FALSE), "No")</f>
        <v>No</v>
      </c>
    </row>
    <row r="3530" spans="1:23" x14ac:dyDescent="0.3">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VLOOKUP($M3530,People!$A$2:$B$5, 2, FALSE)</f>
        <v>Anna Andreadi</v>
      </c>
      <c r="W3530" s="3" t="str">
        <f>IFERROR(VLOOKUP($B3530, 'Returns'!$A$2:$B$801, 2, FALSE), "No")</f>
        <v>Yes</v>
      </c>
    </row>
    <row r="3531" spans="1:23" x14ac:dyDescent="0.3">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VLOOKUP($M3531,People!$A$2:$B$5, 2, FALSE)</f>
        <v>Cassandra Brandow</v>
      </c>
      <c r="W3531" s="3" t="str">
        <f>IFERROR(VLOOKUP($B3531, 'Returns'!$A$2:$B$801, 2, FALSE), "No")</f>
        <v>No</v>
      </c>
    </row>
    <row r="3532" spans="1:23" x14ac:dyDescent="0.3">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VLOOKUP($M3532,People!$A$2:$B$5, 2, FALSE)</f>
        <v>Kelly Williams</v>
      </c>
      <c r="W3532" s="3" t="str">
        <f>IFERROR(VLOOKUP($B3532, 'Returns'!$A$2:$B$801, 2, FALSE), "No")</f>
        <v>No</v>
      </c>
    </row>
    <row r="3533" spans="1:23" x14ac:dyDescent="0.3">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VLOOKUP($M3533,People!$A$2:$B$5, 2, FALSE)</f>
        <v>Chuck Magee</v>
      </c>
      <c r="W3533" s="3" t="str">
        <f>IFERROR(VLOOKUP($B3533, 'Returns'!$A$2:$B$801, 2, FALSE), "No")</f>
        <v>No</v>
      </c>
    </row>
    <row r="3534" spans="1:23" x14ac:dyDescent="0.3">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VLOOKUP($M3534,People!$A$2:$B$5, 2, FALSE)</f>
        <v>Anna Andreadi</v>
      </c>
      <c r="W3534" s="3" t="str">
        <f>IFERROR(VLOOKUP($B3534, 'Returns'!$A$2:$B$801, 2, FALSE), "No")</f>
        <v>No</v>
      </c>
    </row>
    <row r="3535" spans="1:23" x14ac:dyDescent="0.3">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VLOOKUP($M3535,People!$A$2:$B$5, 2, FALSE)</f>
        <v>Anna Andreadi</v>
      </c>
      <c r="W3535" s="3" t="str">
        <f>IFERROR(VLOOKUP($B3535, 'Returns'!$A$2:$B$801, 2, FALSE), "No")</f>
        <v>No</v>
      </c>
    </row>
    <row r="3536" spans="1:23" x14ac:dyDescent="0.3">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VLOOKUP($M3536,People!$A$2:$B$5, 2, FALSE)</f>
        <v>Anna Andreadi</v>
      </c>
      <c r="W3536" s="3" t="str">
        <f>IFERROR(VLOOKUP($B3536, 'Returns'!$A$2:$B$801, 2, FALSE), "No")</f>
        <v>No</v>
      </c>
    </row>
    <row r="3537" spans="1:23" x14ac:dyDescent="0.3">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VLOOKUP($M3537,People!$A$2:$B$5, 2, FALSE)</f>
        <v>Anna Andreadi</v>
      </c>
      <c r="W3537" s="3" t="str">
        <f>IFERROR(VLOOKUP($B3537, 'Returns'!$A$2:$B$801, 2, FALSE), "No")</f>
        <v>No</v>
      </c>
    </row>
    <row r="3538" spans="1:23" x14ac:dyDescent="0.3">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VLOOKUP($M3538,People!$A$2:$B$5, 2, FALSE)</f>
        <v>Chuck Magee</v>
      </c>
      <c r="W3538" s="3" t="str">
        <f>IFERROR(VLOOKUP($B3538, 'Returns'!$A$2:$B$801, 2, FALSE), "No")</f>
        <v>No</v>
      </c>
    </row>
    <row r="3539" spans="1:23" x14ac:dyDescent="0.3">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VLOOKUP($M3539,People!$A$2:$B$5, 2, FALSE)</f>
        <v>Cassandra Brandow</v>
      </c>
      <c r="W3539" s="3" t="str">
        <f>IFERROR(VLOOKUP($B3539, 'Returns'!$A$2:$B$801, 2, FALSE), "No")</f>
        <v>No</v>
      </c>
    </row>
    <row r="3540" spans="1:23" x14ac:dyDescent="0.3">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VLOOKUP($M3540,People!$A$2:$B$5, 2, FALSE)</f>
        <v>Cassandra Brandow</v>
      </c>
      <c r="W3540" s="3" t="str">
        <f>IFERROR(VLOOKUP($B3540, 'Returns'!$A$2:$B$801, 2, FALSE), "No")</f>
        <v>No</v>
      </c>
    </row>
    <row r="3541" spans="1:23" x14ac:dyDescent="0.3">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VLOOKUP($M3541,People!$A$2:$B$5, 2, FALSE)</f>
        <v>Cassandra Brandow</v>
      </c>
      <c r="W3541" s="3" t="str">
        <f>IFERROR(VLOOKUP($B3541, 'Returns'!$A$2:$B$801, 2, FALSE), "No")</f>
        <v>No</v>
      </c>
    </row>
    <row r="3542" spans="1:23" x14ac:dyDescent="0.3">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VLOOKUP($M3542,People!$A$2:$B$5, 2, FALSE)</f>
        <v>Cassandra Brandow</v>
      </c>
      <c r="W3542" s="3" t="str">
        <f>IFERROR(VLOOKUP($B3542, 'Returns'!$A$2:$B$801, 2, FALSE), "No")</f>
        <v>No</v>
      </c>
    </row>
    <row r="3543" spans="1:23" x14ac:dyDescent="0.3">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VLOOKUP($M3543,People!$A$2:$B$5, 2, FALSE)</f>
        <v>Chuck Magee</v>
      </c>
      <c r="W3543" s="3" t="str">
        <f>IFERROR(VLOOKUP($B3543, 'Returns'!$A$2:$B$801, 2, FALSE), "No")</f>
        <v>No</v>
      </c>
    </row>
    <row r="3544" spans="1:23" x14ac:dyDescent="0.3">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VLOOKUP($M3544,People!$A$2:$B$5, 2, FALSE)</f>
        <v>Chuck Magee</v>
      </c>
      <c r="W3544" s="3" t="str">
        <f>IFERROR(VLOOKUP($B3544, 'Returns'!$A$2:$B$801, 2, FALSE), "No")</f>
        <v>No</v>
      </c>
    </row>
    <row r="3545" spans="1:23" x14ac:dyDescent="0.3">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VLOOKUP($M3545,People!$A$2:$B$5, 2, FALSE)</f>
        <v>Chuck Magee</v>
      </c>
      <c r="W3545" s="3" t="str">
        <f>IFERROR(VLOOKUP($B3545, 'Returns'!$A$2:$B$801, 2, FALSE), "No")</f>
        <v>No</v>
      </c>
    </row>
    <row r="3546" spans="1:23" x14ac:dyDescent="0.3">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VLOOKUP($M3546,People!$A$2:$B$5, 2, FALSE)</f>
        <v>Kelly Williams</v>
      </c>
      <c r="W3546" s="3" t="str">
        <f>IFERROR(VLOOKUP($B3546, 'Returns'!$A$2:$B$801, 2, FALSE), "No")</f>
        <v>No</v>
      </c>
    </row>
    <row r="3547" spans="1:23" x14ac:dyDescent="0.3">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VLOOKUP($M3547,People!$A$2:$B$5, 2, FALSE)</f>
        <v>Kelly Williams</v>
      </c>
      <c r="W3547" s="3" t="str">
        <f>IFERROR(VLOOKUP($B3547, 'Returns'!$A$2:$B$801, 2, FALSE), "No")</f>
        <v>No</v>
      </c>
    </row>
    <row r="3548" spans="1:23" x14ac:dyDescent="0.3">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VLOOKUP($M3548,People!$A$2:$B$5, 2, FALSE)</f>
        <v>Cassandra Brandow</v>
      </c>
      <c r="W3548" s="3" t="str">
        <f>IFERROR(VLOOKUP($B3548, 'Returns'!$A$2:$B$801, 2, FALSE), "No")</f>
        <v>No</v>
      </c>
    </row>
    <row r="3549" spans="1:23" x14ac:dyDescent="0.3">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VLOOKUP($M3549,People!$A$2:$B$5, 2, FALSE)</f>
        <v>Cassandra Brandow</v>
      </c>
      <c r="W3549" s="3" t="str">
        <f>IFERROR(VLOOKUP($B3549, 'Returns'!$A$2:$B$801, 2, FALSE), "No")</f>
        <v>No</v>
      </c>
    </row>
    <row r="3550" spans="1:23" x14ac:dyDescent="0.3">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VLOOKUP($M3550,People!$A$2:$B$5, 2, FALSE)</f>
        <v>Cassandra Brandow</v>
      </c>
      <c r="W3550" s="3" t="str">
        <f>IFERROR(VLOOKUP($B3550, 'Returns'!$A$2:$B$801, 2, FALSE), "No")</f>
        <v>No</v>
      </c>
    </row>
    <row r="3551" spans="1:23" x14ac:dyDescent="0.3">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VLOOKUP($M3551,People!$A$2:$B$5, 2, FALSE)</f>
        <v>Cassandra Brandow</v>
      </c>
      <c r="W3551" s="3" t="str">
        <f>IFERROR(VLOOKUP($B3551, 'Returns'!$A$2:$B$801, 2, FALSE), "No")</f>
        <v>No</v>
      </c>
    </row>
    <row r="3552" spans="1:23" x14ac:dyDescent="0.3">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VLOOKUP($M3552,People!$A$2:$B$5, 2, FALSE)</f>
        <v>Kelly Williams</v>
      </c>
      <c r="W3552" s="3" t="str">
        <f>IFERROR(VLOOKUP($B3552, 'Returns'!$A$2:$B$801, 2, FALSE), "No")</f>
        <v>No</v>
      </c>
    </row>
    <row r="3553" spans="1:23" x14ac:dyDescent="0.3">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VLOOKUP($M3553,People!$A$2:$B$5, 2, FALSE)</f>
        <v>Kelly Williams</v>
      </c>
      <c r="W3553" s="3" t="str">
        <f>IFERROR(VLOOKUP($B3553, 'Returns'!$A$2:$B$801, 2, FALSE), "No")</f>
        <v>No</v>
      </c>
    </row>
    <row r="3554" spans="1:23" x14ac:dyDescent="0.3">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VLOOKUP($M3554,People!$A$2:$B$5, 2, FALSE)</f>
        <v>Kelly Williams</v>
      </c>
      <c r="W3554" s="3" t="str">
        <f>IFERROR(VLOOKUP($B3554, 'Returns'!$A$2:$B$801, 2, FALSE), "No")</f>
        <v>No</v>
      </c>
    </row>
    <row r="3555" spans="1:23" x14ac:dyDescent="0.3">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VLOOKUP($M3555,People!$A$2:$B$5, 2, FALSE)</f>
        <v>Chuck Magee</v>
      </c>
      <c r="W3555" s="3" t="str">
        <f>IFERROR(VLOOKUP($B3555, 'Returns'!$A$2:$B$801, 2, FALSE), "No")</f>
        <v>No</v>
      </c>
    </row>
    <row r="3556" spans="1:23" x14ac:dyDescent="0.3">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VLOOKUP($M3556,People!$A$2:$B$5, 2, FALSE)</f>
        <v>Anna Andreadi</v>
      </c>
      <c r="W3556" s="3" t="str">
        <f>IFERROR(VLOOKUP($B3556, 'Returns'!$A$2:$B$801, 2, FALSE), "No")</f>
        <v>No</v>
      </c>
    </row>
    <row r="3557" spans="1:23" x14ac:dyDescent="0.3">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VLOOKUP($M3557,People!$A$2:$B$5, 2, FALSE)</f>
        <v>Anna Andreadi</v>
      </c>
      <c r="W3557" s="3" t="str">
        <f>IFERROR(VLOOKUP($B3557, 'Returns'!$A$2:$B$801, 2, FALSE), "No")</f>
        <v>No</v>
      </c>
    </row>
    <row r="3558" spans="1:23" x14ac:dyDescent="0.3">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VLOOKUP($M3558,People!$A$2:$B$5, 2, FALSE)</f>
        <v>Anna Andreadi</v>
      </c>
      <c r="W3558" s="3" t="str">
        <f>IFERROR(VLOOKUP($B3558, 'Returns'!$A$2:$B$801, 2, FALSE), "No")</f>
        <v>Yes</v>
      </c>
    </row>
    <row r="3559" spans="1:23" x14ac:dyDescent="0.3">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VLOOKUP($M3559,People!$A$2:$B$5, 2, FALSE)</f>
        <v>Anna Andreadi</v>
      </c>
      <c r="W3559" s="3" t="str">
        <f>IFERROR(VLOOKUP($B3559, 'Returns'!$A$2:$B$801, 2, FALSE), "No")</f>
        <v>Yes</v>
      </c>
    </row>
    <row r="3560" spans="1:23" x14ac:dyDescent="0.3">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VLOOKUP($M3560,People!$A$2:$B$5, 2, FALSE)</f>
        <v>Anna Andreadi</v>
      </c>
      <c r="W3560" s="3" t="str">
        <f>IFERROR(VLOOKUP($B3560, 'Returns'!$A$2:$B$801, 2, FALSE), "No")</f>
        <v>No</v>
      </c>
    </row>
    <row r="3561" spans="1:23" x14ac:dyDescent="0.3">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VLOOKUP($M3561,People!$A$2:$B$5, 2, FALSE)</f>
        <v>Anna Andreadi</v>
      </c>
      <c r="W3561" s="3" t="str">
        <f>IFERROR(VLOOKUP($B3561, 'Returns'!$A$2:$B$801, 2, FALSE), "No")</f>
        <v>No</v>
      </c>
    </row>
    <row r="3562" spans="1:23" x14ac:dyDescent="0.3">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VLOOKUP($M3562,People!$A$2:$B$5, 2, FALSE)</f>
        <v>Chuck Magee</v>
      </c>
      <c r="W3562" s="3" t="str">
        <f>IFERROR(VLOOKUP($B3562, 'Returns'!$A$2:$B$801, 2, FALSE), "No")</f>
        <v>No</v>
      </c>
    </row>
    <row r="3563" spans="1:23" x14ac:dyDescent="0.3">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VLOOKUP($M3563,People!$A$2:$B$5, 2, FALSE)</f>
        <v>Chuck Magee</v>
      </c>
      <c r="W3563" s="3" t="str">
        <f>IFERROR(VLOOKUP($B3563, 'Returns'!$A$2:$B$801, 2, FALSE), "No")</f>
        <v>No</v>
      </c>
    </row>
    <row r="3564" spans="1:23" x14ac:dyDescent="0.3">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VLOOKUP($M3564,People!$A$2:$B$5, 2, FALSE)</f>
        <v>Chuck Magee</v>
      </c>
      <c r="W3564" s="3" t="str">
        <f>IFERROR(VLOOKUP($B3564, 'Returns'!$A$2:$B$801, 2, FALSE), "No")</f>
        <v>No</v>
      </c>
    </row>
    <row r="3565" spans="1:23" x14ac:dyDescent="0.3">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VLOOKUP($M3565,People!$A$2:$B$5, 2, FALSE)</f>
        <v>Chuck Magee</v>
      </c>
      <c r="W3565" s="3" t="str">
        <f>IFERROR(VLOOKUP($B3565, 'Returns'!$A$2:$B$801, 2, FALSE), "No")</f>
        <v>No</v>
      </c>
    </row>
    <row r="3566" spans="1:23" x14ac:dyDescent="0.3">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VLOOKUP($M3566,People!$A$2:$B$5, 2, FALSE)</f>
        <v>Anna Andreadi</v>
      </c>
      <c r="W3566" s="3" t="str">
        <f>IFERROR(VLOOKUP($B3566, 'Returns'!$A$2:$B$801, 2, FALSE), "No")</f>
        <v>No</v>
      </c>
    </row>
    <row r="3567" spans="1:23" x14ac:dyDescent="0.3">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VLOOKUP($M3567,People!$A$2:$B$5, 2, FALSE)</f>
        <v>Anna Andreadi</v>
      </c>
      <c r="W3567" s="3" t="str">
        <f>IFERROR(VLOOKUP($B3567, 'Returns'!$A$2:$B$801, 2, FALSE), "No")</f>
        <v>No</v>
      </c>
    </row>
    <row r="3568" spans="1:23" x14ac:dyDescent="0.3">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VLOOKUP($M3568,People!$A$2:$B$5, 2, FALSE)</f>
        <v>Kelly Williams</v>
      </c>
      <c r="W3568" s="3" t="str">
        <f>IFERROR(VLOOKUP($B3568, 'Returns'!$A$2:$B$801, 2, FALSE), "No")</f>
        <v>No</v>
      </c>
    </row>
    <row r="3569" spans="1:23" x14ac:dyDescent="0.3">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VLOOKUP($M3569,People!$A$2:$B$5, 2, FALSE)</f>
        <v>Kelly Williams</v>
      </c>
      <c r="W3569" s="3" t="str">
        <f>IFERROR(VLOOKUP($B3569, 'Returns'!$A$2:$B$801, 2, FALSE), "No")</f>
        <v>No</v>
      </c>
    </row>
    <row r="3570" spans="1:23" x14ac:dyDescent="0.3">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VLOOKUP($M3570,People!$A$2:$B$5, 2, FALSE)</f>
        <v>Anna Andreadi</v>
      </c>
      <c r="W3570" s="3" t="str">
        <f>IFERROR(VLOOKUP($B3570, 'Returns'!$A$2:$B$801, 2, FALSE), "No")</f>
        <v>No</v>
      </c>
    </row>
    <row r="3571" spans="1:23" x14ac:dyDescent="0.3">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VLOOKUP($M3571,People!$A$2:$B$5, 2, FALSE)</f>
        <v>Anna Andreadi</v>
      </c>
      <c r="W3571" s="3" t="str">
        <f>IFERROR(VLOOKUP($B3571, 'Returns'!$A$2:$B$801, 2, FALSE), "No")</f>
        <v>No</v>
      </c>
    </row>
    <row r="3572" spans="1:23" x14ac:dyDescent="0.3">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VLOOKUP($M3572,People!$A$2:$B$5, 2, FALSE)</f>
        <v>Anna Andreadi</v>
      </c>
      <c r="W3572" s="3" t="str">
        <f>IFERROR(VLOOKUP($B3572, 'Returns'!$A$2:$B$801, 2, FALSE), "No")</f>
        <v>No</v>
      </c>
    </row>
    <row r="3573" spans="1:23" x14ac:dyDescent="0.3">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VLOOKUP($M3573,People!$A$2:$B$5, 2, FALSE)</f>
        <v>Anna Andreadi</v>
      </c>
      <c r="W3573" s="3" t="str">
        <f>IFERROR(VLOOKUP($B3573, 'Returns'!$A$2:$B$801, 2, FALSE), "No")</f>
        <v>No</v>
      </c>
    </row>
    <row r="3574" spans="1:23" x14ac:dyDescent="0.3">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VLOOKUP($M3574,People!$A$2:$B$5, 2, FALSE)</f>
        <v>Kelly Williams</v>
      </c>
      <c r="W3574" s="3" t="str">
        <f>IFERROR(VLOOKUP($B3574, 'Returns'!$A$2:$B$801, 2, FALSE), "No")</f>
        <v>No</v>
      </c>
    </row>
    <row r="3575" spans="1:23" x14ac:dyDescent="0.3">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VLOOKUP($M3575,People!$A$2:$B$5, 2, FALSE)</f>
        <v>Chuck Magee</v>
      </c>
      <c r="W3575" s="3" t="str">
        <f>IFERROR(VLOOKUP($B3575, 'Returns'!$A$2:$B$801, 2, FALSE), "No")</f>
        <v>No</v>
      </c>
    </row>
    <row r="3576" spans="1:23" x14ac:dyDescent="0.3">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VLOOKUP($M3576,People!$A$2:$B$5, 2, FALSE)</f>
        <v>Chuck Magee</v>
      </c>
      <c r="W3576" s="3" t="str">
        <f>IFERROR(VLOOKUP($B3576, 'Returns'!$A$2:$B$801, 2, FALSE), "No")</f>
        <v>No</v>
      </c>
    </row>
    <row r="3577" spans="1:23" x14ac:dyDescent="0.3">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VLOOKUP($M3577,People!$A$2:$B$5, 2, FALSE)</f>
        <v>Cassandra Brandow</v>
      </c>
      <c r="W3577" s="3" t="str">
        <f>IFERROR(VLOOKUP($B3577, 'Returns'!$A$2:$B$801, 2, FALSE), "No")</f>
        <v>No</v>
      </c>
    </row>
    <row r="3578" spans="1:23" x14ac:dyDescent="0.3">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VLOOKUP($M3578,People!$A$2:$B$5, 2, FALSE)</f>
        <v>Anna Andreadi</v>
      </c>
      <c r="W3578" s="3" t="str">
        <f>IFERROR(VLOOKUP($B3578, 'Returns'!$A$2:$B$801, 2, FALSE), "No")</f>
        <v>No</v>
      </c>
    </row>
    <row r="3579" spans="1:23" x14ac:dyDescent="0.3">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VLOOKUP($M3579,People!$A$2:$B$5, 2, FALSE)</f>
        <v>Anna Andreadi</v>
      </c>
      <c r="W3579" s="3" t="str">
        <f>IFERROR(VLOOKUP($B3579, 'Returns'!$A$2:$B$801, 2, FALSE), "No")</f>
        <v>No</v>
      </c>
    </row>
    <row r="3580" spans="1:23" x14ac:dyDescent="0.3">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VLOOKUP($M3580,People!$A$2:$B$5, 2, FALSE)</f>
        <v>Cassandra Brandow</v>
      </c>
      <c r="W3580" s="3" t="str">
        <f>IFERROR(VLOOKUP($B3580, 'Returns'!$A$2:$B$801, 2, FALSE), "No")</f>
        <v>No</v>
      </c>
    </row>
    <row r="3581" spans="1:23" x14ac:dyDescent="0.3">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VLOOKUP($M3581,People!$A$2:$B$5, 2, FALSE)</f>
        <v>Cassandra Brandow</v>
      </c>
      <c r="W3581" s="3" t="str">
        <f>IFERROR(VLOOKUP($B3581, 'Returns'!$A$2:$B$801, 2, FALSE), "No")</f>
        <v>No</v>
      </c>
    </row>
    <row r="3582" spans="1:23" x14ac:dyDescent="0.3">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VLOOKUP($M3582,People!$A$2:$B$5, 2, FALSE)</f>
        <v>Cassandra Brandow</v>
      </c>
      <c r="W3582" s="3" t="str">
        <f>IFERROR(VLOOKUP($B3582, 'Returns'!$A$2:$B$801, 2, FALSE), "No")</f>
        <v>No</v>
      </c>
    </row>
    <row r="3583" spans="1:23" x14ac:dyDescent="0.3">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VLOOKUP($M3583,People!$A$2:$B$5, 2, FALSE)</f>
        <v>Kelly Williams</v>
      </c>
      <c r="W3583" s="3" t="str">
        <f>IFERROR(VLOOKUP($B3583, 'Returns'!$A$2:$B$801, 2, FALSE), "No")</f>
        <v>No</v>
      </c>
    </row>
    <row r="3584" spans="1:23" x14ac:dyDescent="0.3">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VLOOKUP($M3584,People!$A$2:$B$5, 2, FALSE)</f>
        <v>Kelly Williams</v>
      </c>
      <c r="W3584" s="3" t="str">
        <f>IFERROR(VLOOKUP($B3584, 'Returns'!$A$2:$B$801, 2, FALSE), "No")</f>
        <v>No</v>
      </c>
    </row>
    <row r="3585" spans="1:23" x14ac:dyDescent="0.3">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VLOOKUP($M3585,People!$A$2:$B$5, 2, FALSE)</f>
        <v>Kelly Williams</v>
      </c>
      <c r="W3585" s="3" t="str">
        <f>IFERROR(VLOOKUP($B3585, 'Returns'!$A$2:$B$801, 2, FALSE), "No")</f>
        <v>No</v>
      </c>
    </row>
    <row r="3586" spans="1:23" x14ac:dyDescent="0.3">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VLOOKUP($M3586,People!$A$2:$B$5, 2, FALSE)</f>
        <v>Kelly Williams</v>
      </c>
      <c r="W3586" s="3" t="str">
        <f>IFERROR(VLOOKUP($B3586, 'Returns'!$A$2:$B$801, 2, FALSE), "No")</f>
        <v>No</v>
      </c>
    </row>
    <row r="3587" spans="1:23" x14ac:dyDescent="0.3">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VLOOKUP($M3587,People!$A$2:$B$5, 2, FALSE)</f>
        <v>Kelly Williams</v>
      </c>
      <c r="W3587" s="3" t="str">
        <f>IFERROR(VLOOKUP($B3587, 'Returns'!$A$2:$B$801, 2, FALSE), "No")</f>
        <v>No</v>
      </c>
    </row>
    <row r="3588" spans="1:23" x14ac:dyDescent="0.3">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VLOOKUP($M3588,People!$A$2:$B$5, 2, FALSE)</f>
        <v>Anna Andreadi</v>
      </c>
      <c r="W3588" s="3" t="str">
        <f>IFERROR(VLOOKUP($B3588, 'Returns'!$A$2:$B$801, 2, FALSE), "No")</f>
        <v>No</v>
      </c>
    </row>
    <row r="3589" spans="1:23" x14ac:dyDescent="0.3">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VLOOKUP($M3589,People!$A$2:$B$5, 2, FALSE)</f>
        <v>Chuck Magee</v>
      </c>
      <c r="W3589" s="3" t="str">
        <f>IFERROR(VLOOKUP($B3589, 'Returns'!$A$2:$B$801, 2, FALSE), "No")</f>
        <v>No</v>
      </c>
    </row>
    <row r="3590" spans="1:23" x14ac:dyDescent="0.3">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VLOOKUP($M3590,People!$A$2:$B$5, 2, FALSE)</f>
        <v>Cassandra Brandow</v>
      </c>
      <c r="W3590" s="3" t="str">
        <f>IFERROR(VLOOKUP($B3590, 'Returns'!$A$2:$B$801, 2, FALSE), "No")</f>
        <v>Yes</v>
      </c>
    </row>
    <row r="3591" spans="1:23" x14ac:dyDescent="0.3">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VLOOKUP($M3591,People!$A$2:$B$5, 2, FALSE)</f>
        <v>Cassandra Brandow</v>
      </c>
      <c r="W3591" s="3" t="str">
        <f>IFERROR(VLOOKUP($B3591, 'Returns'!$A$2:$B$801, 2, FALSE), "No")</f>
        <v>No</v>
      </c>
    </row>
    <row r="3592" spans="1:23" x14ac:dyDescent="0.3">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VLOOKUP($M3592,People!$A$2:$B$5, 2, FALSE)</f>
        <v>Cassandra Brandow</v>
      </c>
      <c r="W3592" s="3" t="str">
        <f>IFERROR(VLOOKUP($B3592, 'Returns'!$A$2:$B$801, 2, FALSE), "No")</f>
        <v>No</v>
      </c>
    </row>
    <row r="3593" spans="1:23" x14ac:dyDescent="0.3">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VLOOKUP($M3593,People!$A$2:$B$5, 2, FALSE)</f>
        <v>Kelly Williams</v>
      </c>
      <c r="W3593" s="3" t="str">
        <f>IFERROR(VLOOKUP($B3593, 'Returns'!$A$2:$B$801, 2, FALSE), "No")</f>
        <v>No</v>
      </c>
    </row>
    <row r="3594" spans="1:23" x14ac:dyDescent="0.3">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VLOOKUP($M3594,People!$A$2:$B$5, 2, FALSE)</f>
        <v>Chuck Magee</v>
      </c>
      <c r="W3594" s="3" t="str">
        <f>IFERROR(VLOOKUP($B3594, 'Returns'!$A$2:$B$801, 2, FALSE), "No")</f>
        <v>No</v>
      </c>
    </row>
    <row r="3595" spans="1:23" x14ac:dyDescent="0.3">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VLOOKUP($M3595,People!$A$2:$B$5, 2, FALSE)</f>
        <v>Chuck Magee</v>
      </c>
      <c r="W3595" s="3" t="str">
        <f>IFERROR(VLOOKUP($B3595, 'Returns'!$A$2:$B$801, 2, FALSE), "No")</f>
        <v>No</v>
      </c>
    </row>
    <row r="3596" spans="1:23" x14ac:dyDescent="0.3">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VLOOKUP($M3596,People!$A$2:$B$5, 2, FALSE)</f>
        <v>Chuck Magee</v>
      </c>
      <c r="W3596" s="3" t="str">
        <f>IFERROR(VLOOKUP($B3596, 'Returns'!$A$2:$B$801, 2, FALSE), "No")</f>
        <v>No</v>
      </c>
    </row>
    <row r="3597" spans="1:23" x14ac:dyDescent="0.3">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VLOOKUP($M3597,People!$A$2:$B$5, 2, FALSE)</f>
        <v>Chuck Magee</v>
      </c>
      <c r="W3597" s="3" t="str">
        <f>IFERROR(VLOOKUP($B3597, 'Returns'!$A$2:$B$801, 2, FALSE), "No")</f>
        <v>No</v>
      </c>
    </row>
    <row r="3598" spans="1:23" x14ac:dyDescent="0.3">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VLOOKUP($M3598,People!$A$2:$B$5, 2, FALSE)</f>
        <v>Chuck Magee</v>
      </c>
      <c r="W3598" s="3" t="str">
        <f>IFERROR(VLOOKUP($B3598, 'Returns'!$A$2:$B$801, 2, FALSE), "No")</f>
        <v>No</v>
      </c>
    </row>
    <row r="3599" spans="1:23" x14ac:dyDescent="0.3">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VLOOKUP($M3599,People!$A$2:$B$5, 2, FALSE)</f>
        <v>Chuck Magee</v>
      </c>
      <c r="W3599" s="3" t="str">
        <f>IFERROR(VLOOKUP($B3599, 'Returns'!$A$2:$B$801, 2, FALSE), "No")</f>
        <v>No</v>
      </c>
    </row>
    <row r="3600" spans="1:23" x14ac:dyDescent="0.3">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VLOOKUP($M3600,People!$A$2:$B$5, 2, FALSE)</f>
        <v>Chuck Magee</v>
      </c>
      <c r="W3600" s="3" t="str">
        <f>IFERROR(VLOOKUP($B3600, 'Returns'!$A$2:$B$801, 2, FALSE), "No")</f>
        <v>No</v>
      </c>
    </row>
    <row r="3601" spans="1:23" x14ac:dyDescent="0.3">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VLOOKUP($M3601,People!$A$2:$B$5, 2, FALSE)</f>
        <v>Chuck Magee</v>
      </c>
      <c r="W3601" s="3" t="str">
        <f>IFERROR(VLOOKUP($B3601, 'Returns'!$A$2:$B$801, 2, FALSE), "No")</f>
        <v>No</v>
      </c>
    </row>
    <row r="3602" spans="1:23" x14ac:dyDescent="0.3">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VLOOKUP($M3602,People!$A$2:$B$5, 2, FALSE)</f>
        <v>Anna Andreadi</v>
      </c>
      <c r="W3602" s="3" t="str">
        <f>IFERROR(VLOOKUP($B3602, 'Returns'!$A$2:$B$801, 2, FALSE), "No")</f>
        <v>No</v>
      </c>
    </row>
    <row r="3603" spans="1:23" x14ac:dyDescent="0.3">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VLOOKUP($M3603,People!$A$2:$B$5, 2, FALSE)</f>
        <v>Chuck Magee</v>
      </c>
      <c r="W3603" s="3" t="str">
        <f>IFERROR(VLOOKUP($B3603, 'Returns'!$A$2:$B$801, 2, FALSE), "No")</f>
        <v>No</v>
      </c>
    </row>
    <row r="3604" spans="1:23" x14ac:dyDescent="0.3">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VLOOKUP($M3604,People!$A$2:$B$5, 2, FALSE)</f>
        <v>Chuck Magee</v>
      </c>
      <c r="W3604" s="3" t="str">
        <f>IFERROR(VLOOKUP($B3604, 'Returns'!$A$2:$B$801, 2, FALSE), "No")</f>
        <v>No</v>
      </c>
    </row>
    <row r="3605" spans="1:23" x14ac:dyDescent="0.3">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VLOOKUP($M3605,People!$A$2:$B$5, 2, FALSE)</f>
        <v>Chuck Magee</v>
      </c>
      <c r="W3605" s="3" t="str">
        <f>IFERROR(VLOOKUP($B3605, 'Returns'!$A$2:$B$801, 2, FALSE), "No")</f>
        <v>No</v>
      </c>
    </row>
    <row r="3606" spans="1:23" x14ac:dyDescent="0.3">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VLOOKUP($M3606,People!$A$2:$B$5, 2, FALSE)</f>
        <v>Chuck Magee</v>
      </c>
      <c r="W3606" s="3" t="str">
        <f>IFERROR(VLOOKUP($B3606, 'Returns'!$A$2:$B$801, 2, FALSE), "No")</f>
        <v>No</v>
      </c>
    </row>
    <row r="3607" spans="1:23" x14ac:dyDescent="0.3">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VLOOKUP($M3607,People!$A$2:$B$5, 2, FALSE)</f>
        <v>Chuck Magee</v>
      </c>
      <c r="W3607" s="3" t="str">
        <f>IFERROR(VLOOKUP($B3607, 'Returns'!$A$2:$B$801, 2, FALSE), "No")</f>
        <v>No</v>
      </c>
    </row>
    <row r="3608" spans="1:23" x14ac:dyDescent="0.3">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VLOOKUP($M3608,People!$A$2:$B$5, 2, FALSE)</f>
        <v>Chuck Magee</v>
      </c>
      <c r="W3608" s="3" t="str">
        <f>IFERROR(VLOOKUP($B3608, 'Returns'!$A$2:$B$801, 2, FALSE), "No")</f>
        <v>No</v>
      </c>
    </row>
    <row r="3609" spans="1:23" x14ac:dyDescent="0.3">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VLOOKUP($M3609,People!$A$2:$B$5, 2, FALSE)</f>
        <v>Chuck Magee</v>
      </c>
      <c r="W3609" s="3" t="str">
        <f>IFERROR(VLOOKUP($B3609, 'Returns'!$A$2:$B$801, 2, FALSE), "No")</f>
        <v>No</v>
      </c>
    </row>
    <row r="3610" spans="1:23" x14ac:dyDescent="0.3">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VLOOKUP($M3610,People!$A$2:$B$5, 2, FALSE)</f>
        <v>Chuck Magee</v>
      </c>
      <c r="W3610" s="3" t="str">
        <f>IFERROR(VLOOKUP($B3610, 'Returns'!$A$2:$B$801, 2, FALSE), "No")</f>
        <v>No</v>
      </c>
    </row>
    <row r="3611" spans="1:23" x14ac:dyDescent="0.3">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VLOOKUP($M3611,People!$A$2:$B$5, 2, FALSE)</f>
        <v>Chuck Magee</v>
      </c>
      <c r="W3611" s="3" t="str">
        <f>IFERROR(VLOOKUP($B3611, 'Returns'!$A$2:$B$801, 2, FALSE), "No")</f>
        <v>No</v>
      </c>
    </row>
    <row r="3612" spans="1:23" x14ac:dyDescent="0.3">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VLOOKUP($M3612,People!$A$2:$B$5, 2, FALSE)</f>
        <v>Chuck Magee</v>
      </c>
      <c r="W3612" s="3" t="str">
        <f>IFERROR(VLOOKUP($B3612, 'Returns'!$A$2:$B$801, 2, FALSE), "No")</f>
        <v>No</v>
      </c>
    </row>
    <row r="3613" spans="1:23" x14ac:dyDescent="0.3">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VLOOKUP($M3613,People!$A$2:$B$5, 2, FALSE)</f>
        <v>Kelly Williams</v>
      </c>
      <c r="W3613" s="3" t="str">
        <f>IFERROR(VLOOKUP($B3613, 'Returns'!$A$2:$B$801, 2, FALSE), "No")</f>
        <v>No</v>
      </c>
    </row>
    <row r="3614" spans="1:23" x14ac:dyDescent="0.3">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VLOOKUP($M3614,People!$A$2:$B$5, 2, FALSE)</f>
        <v>Chuck Magee</v>
      </c>
      <c r="W3614" s="3" t="str">
        <f>IFERROR(VLOOKUP($B3614, 'Returns'!$A$2:$B$801, 2, FALSE), "No")</f>
        <v>No</v>
      </c>
    </row>
    <row r="3615" spans="1:23" x14ac:dyDescent="0.3">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VLOOKUP($M3615,People!$A$2:$B$5, 2, FALSE)</f>
        <v>Chuck Magee</v>
      </c>
      <c r="W3615" s="3" t="str">
        <f>IFERROR(VLOOKUP($B3615, 'Returns'!$A$2:$B$801, 2, FALSE), "No")</f>
        <v>No</v>
      </c>
    </row>
    <row r="3616" spans="1:23" x14ac:dyDescent="0.3">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VLOOKUP($M3616,People!$A$2:$B$5, 2, FALSE)</f>
        <v>Kelly Williams</v>
      </c>
      <c r="W3616" s="3" t="str">
        <f>IFERROR(VLOOKUP($B3616, 'Returns'!$A$2:$B$801, 2, FALSE), "No")</f>
        <v>No</v>
      </c>
    </row>
    <row r="3617" spans="1:23" x14ac:dyDescent="0.3">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VLOOKUP($M3617,People!$A$2:$B$5, 2, FALSE)</f>
        <v>Kelly Williams</v>
      </c>
      <c r="W3617" s="3" t="str">
        <f>IFERROR(VLOOKUP($B3617, 'Returns'!$A$2:$B$801, 2, FALSE), "No")</f>
        <v>No</v>
      </c>
    </row>
    <row r="3618" spans="1:23" x14ac:dyDescent="0.3">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VLOOKUP($M3618,People!$A$2:$B$5, 2, FALSE)</f>
        <v>Chuck Magee</v>
      </c>
      <c r="W3618" s="3" t="str">
        <f>IFERROR(VLOOKUP($B3618, 'Returns'!$A$2:$B$801, 2, FALSE), "No")</f>
        <v>No</v>
      </c>
    </row>
    <row r="3619" spans="1:23" x14ac:dyDescent="0.3">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VLOOKUP($M3619,People!$A$2:$B$5, 2, FALSE)</f>
        <v>Anna Andreadi</v>
      </c>
      <c r="W3619" s="3" t="str">
        <f>IFERROR(VLOOKUP($B3619, 'Returns'!$A$2:$B$801, 2, FALSE), "No")</f>
        <v>Yes</v>
      </c>
    </row>
    <row r="3620" spans="1:23" x14ac:dyDescent="0.3">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VLOOKUP($M3620,People!$A$2:$B$5, 2, FALSE)</f>
        <v>Anna Andreadi</v>
      </c>
      <c r="W3620" s="3" t="str">
        <f>IFERROR(VLOOKUP($B3620, 'Returns'!$A$2:$B$801, 2, FALSE), "No")</f>
        <v>Yes</v>
      </c>
    </row>
    <row r="3621" spans="1:23" x14ac:dyDescent="0.3">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VLOOKUP($M3621,People!$A$2:$B$5, 2, FALSE)</f>
        <v>Anna Andreadi</v>
      </c>
      <c r="W3621" s="3" t="str">
        <f>IFERROR(VLOOKUP($B3621, 'Returns'!$A$2:$B$801, 2, FALSE), "No")</f>
        <v>Yes</v>
      </c>
    </row>
    <row r="3622" spans="1:23" x14ac:dyDescent="0.3">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VLOOKUP($M3622,People!$A$2:$B$5, 2, FALSE)</f>
        <v>Cassandra Brandow</v>
      </c>
      <c r="W3622" s="3" t="str">
        <f>IFERROR(VLOOKUP($B3622, 'Returns'!$A$2:$B$801, 2, FALSE), "No")</f>
        <v>No</v>
      </c>
    </row>
    <row r="3623" spans="1:23" x14ac:dyDescent="0.3">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VLOOKUP($M3623,People!$A$2:$B$5, 2, FALSE)</f>
        <v>Cassandra Brandow</v>
      </c>
      <c r="W3623" s="3" t="str">
        <f>IFERROR(VLOOKUP($B3623, 'Returns'!$A$2:$B$801, 2, FALSE), "No")</f>
        <v>No</v>
      </c>
    </row>
    <row r="3624" spans="1:23" x14ac:dyDescent="0.3">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VLOOKUP($M3624,People!$A$2:$B$5, 2, FALSE)</f>
        <v>Cassandra Brandow</v>
      </c>
      <c r="W3624" s="3" t="str">
        <f>IFERROR(VLOOKUP($B3624, 'Returns'!$A$2:$B$801, 2, FALSE), "No")</f>
        <v>No</v>
      </c>
    </row>
    <row r="3625" spans="1:23" x14ac:dyDescent="0.3">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VLOOKUP($M3625,People!$A$2:$B$5, 2, FALSE)</f>
        <v>Cassandra Brandow</v>
      </c>
      <c r="W3625" s="3" t="str">
        <f>IFERROR(VLOOKUP($B3625, 'Returns'!$A$2:$B$801, 2, FALSE), "No")</f>
        <v>No</v>
      </c>
    </row>
    <row r="3626" spans="1:23" x14ac:dyDescent="0.3">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VLOOKUP($M3626,People!$A$2:$B$5, 2, FALSE)</f>
        <v>Anna Andreadi</v>
      </c>
      <c r="W3626" s="3" t="str">
        <f>IFERROR(VLOOKUP($B3626, 'Returns'!$A$2:$B$801, 2, FALSE), "No")</f>
        <v>No</v>
      </c>
    </row>
    <row r="3627" spans="1:23" x14ac:dyDescent="0.3">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VLOOKUP($M3627,People!$A$2:$B$5, 2, FALSE)</f>
        <v>Anna Andreadi</v>
      </c>
      <c r="W3627" s="3" t="str">
        <f>IFERROR(VLOOKUP($B3627, 'Returns'!$A$2:$B$801, 2, FALSE), "No")</f>
        <v>No</v>
      </c>
    </row>
    <row r="3628" spans="1:23" x14ac:dyDescent="0.3">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VLOOKUP($M3628,People!$A$2:$B$5, 2, FALSE)</f>
        <v>Anna Andreadi</v>
      </c>
      <c r="W3628" s="3" t="str">
        <f>IFERROR(VLOOKUP($B3628, 'Returns'!$A$2:$B$801, 2, FALSE), "No")</f>
        <v>No</v>
      </c>
    </row>
    <row r="3629" spans="1:23" x14ac:dyDescent="0.3">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VLOOKUP($M3629,People!$A$2:$B$5, 2, FALSE)</f>
        <v>Anna Andreadi</v>
      </c>
      <c r="W3629" s="3" t="str">
        <f>IFERROR(VLOOKUP($B3629, 'Returns'!$A$2:$B$801, 2, FALSE), "No")</f>
        <v>No</v>
      </c>
    </row>
    <row r="3630" spans="1:23" x14ac:dyDescent="0.3">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VLOOKUP($M3630,People!$A$2:$B$5, 2, FALSE)</f>
        <v>Anna Andreadi</v>
      </c>
      <c r="W3630" s="3" t="str">
        <f>IFERROR(VLOOKUP($B3630, 'Returns'!$A$2:$B$801, 2, FALSE), "No")</f>
        <v>No</v>
      </c>
    </row>
    <row r="3631" spans="1:23" x14ac:dyDescent="0.3">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VLOOKUP($M3631,People!$A$2:$B$5, 2, FALSE)</f>
        <v>Chuck Magee</v>
      </c>
      <c r="W3631" s="3" t="str">
        <f>IFERROR(VLOOKUP($B3631, 'Returns'!$A$2:$B$801, 2, FALSE), "No")</f>
        <v>No</v>
      </c>
    </row>
    <row r="3632" spans="1:23" x14ac:dyDescent="0.3">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VLOOKUP($M3632,People!$A$2:$B$5, 2, FALSE)</f>
        <v>Chuck Magee</v>
      </c>
      <c r="W3632" s="3" t="str">
        <f>IFERROR(VLOOKUP($B3632, 'Returns'!$A$2:$B$801, 2, FALSE), "No")</f>
        <v>No</v>
      </c>
    </row>
    <row r="3633" spans="1:23" x14ac:dyDescent="0.3">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VLOOKUP($M3633,People!$A$2:$B$5, 2, FALSE)</f>
        <v>Anna Andreadi</v>
      </c>
      <c r="W3633" s="3" t="str">
        <f>IFERROR(VLOOKUP($B3633, 'Returns'!$A$2:$B$801, 2, FALSE), "No")</f>
        <v>No</v>
      </c>
    </row>
    <row r="3634" spans="1:23" x14ac:dyDescent="0.3">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VLOOKUP($M3634,People!$A$2:$B$5, 2, FALSE)</f>
        <v>Anna Andreadi</v>
      </c>
      <c r="W3634" s="3" t="str">
        <f>IFERROR(VLOOKUP($B3634, 'Returns'!$A$2:$B$801, 2, FALSE), "No")</f>
        <v>No</v>
      </c>
    </row>
    <row r="3635" spans="1:23" x14ac:dyDescent="0.3">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VLOOKUP($M3635,People!$A$2:$B$5, 2, FALSE)</f>
        <v>Chuck Magee</v>
      </c>
      <c r="W3635" s="3" t="str">
        <f>IFERROR(VLOOKUP($B3635, 'Returns'!$A$2:$B$801, 2, FALSE), "No")</f>
        <v>No</v>
      </c>
    </row>
    <row r="3636" spans="1:23" x14ac:dyDescent="0.3">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VLOOKUP($M3636,People!$A$2:$B$5, 2, FALSE)</f>
        <v>Chuck Magee</v>
      </c>
      <c r="W3636" s="3" t="str">
        <f>IFERROR(VLOOKUP($B3636, 'Returns'!$A$2:$B$801, 2, FALSE), "No")</f>
        <v>No</v>
      </c>
    </row>
    <row r="3637" spans="1:23" x14ac:dyDescent="0.3">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VLOOKUP($M3637,People!$A$2:$B$5, 2, FALSE)</f>
        <v>Chuck Magee</v>
      </c>
      <c r="W3637" s="3" t="str">
        <f>IFERROR(VLOOKUP($B3637, 'Returns'!$A$2:$B$801, 2, FALSE), "No")</f>
        <v>No</v>
      </c>
    </row>
    <row r="3638" spans="1:23" x14ac:dyDescent="0.3">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VLOOKUP($M3638,People!$A$2:$B$5, 2, FALSE)</f>
        <v>Chuck Magee</v>
      </c>
      <c r="W3638" s="3" t="str">
        <f>IFERROR(VLOOKUP($B3638, 'Returns'!$A$2:$B$801, 2, FALSE), "No")</f>
        <v>No</v>
      </c>
    </row>
    <row r="3639" spans="1:23" x14ac:dyDescent="0.3">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VLOOKUP($M3639,People!$A$2:$B$5, 2, FALSE)</f>
        <v>Chuck Magee</v>
      </c>
      <c r="W3639" s="3" t="str">
        <f>IFERROR(VLOOKUP($B3639, 'Returns'!$A$2:$B$801, 2, FALSE), "No")</f>
        <v>No</v>
      </c>
    </row>
    <row r="3640" spans="1:23" x14ac:dyDescent="0.3">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VLOOKUP($M3640,People!$A$2:$B$5, 2, FALSE)</f>
        <v>Chuck Magee</v>
      </c>
      <c r="W3640" s="3" t="str">
        <f>IFERROR(VLOOKUP($B3640, 'Returns'!$A$2:$B$801, 2, FALSE), "No")</f>
        <v>No</v>
      </c>
    </row>
    <row r="3641" spans="1:23" x14ac:dyDescent="0.3">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VLOOKUP($M3641,People!$A$2:$B$5, 2, FALSE)</f>
        <v>Chuck Magee</v>
      </c>
      <c r="W3641" s="3" t="str">
        <f>IFERROR(VLOOKUP($B3641, 'Returns'!$A$2:$B$801, 2, FALSE), "No")</f>
        <v>No</v>
      </c>
    </row>
    <row r="3642" spans="1:23" x14ac:dyDescent="0.3">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VLOOKUP($M3642,People!$A$2:$B$5, 2, FALSE)</f>
        <v>Chuck Magee</v>
      </c>
      <c r="W3642" s="3" t="str">
        <f>IFERROR(VLOOKUP($B3642, 'Returns'!$A$2:$B$801, 2, FALSE), "No")</f>
        <v>No</v>
      </c>
    </row>
    <row r="3643" spans="1:23" x14ac:dyDescent="0.3">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VLOOKUP($M3643,People!$A$2:$B$5, 2, FALSE)</f>
        <v>Chuck Magee</v>
      </c>
      <c r="W3643" s="3" t="str">
        <f>IFERROR(VLOOKUP($B3643, 'Returns'!$A$2:$B$801, 2, FALSE), "No")</f>
        <v>No</v>
      </c>
    </row>
    <row r="3644" spans="1:23" x14ac:dyDescent="0.3">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VLOOKUP($M3644,People!$A$2:$B$5, 2, FALSE)</f>
        <v>Anna Andreadi</v>
      </c>
      <c r="W3644" s="3" t="str">
        <f>IFERROR(VLOOKUP($B3644, 'Returns'!$A$2:$B$801, 2, FALSE), "No")</f>
        <v>No</v>
      </c>
    </row>
    <row r="3645" spans="1:23" x14ac:dyDescent="0.3">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VLOOKUP($M3645,People!$A$2:$B$5, 2, FALSE)</f>
        <v>Anna Andreadi</v>
      </c>
      <c r="W3645" s="3" t="str">
        <f>IFERROR(VLOOKUP($B3645, 'Returns'!$A$2:$B$801, 2, FALSE), "No")</f>
        <v>No</v>
      </c>
    </row>
    <row r="3646" spans="1:23" x14ac:dyDescent="0.3">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VLOOKUP($M3646,People!$A$2:$B$5, 2, FALSE)</f>
        <v>Anna Andreadi</v>
      </c>
      <c r="W3646" s="3" t="str">
        <f>IFERROR(VLOOKUP($B3646, 'Returns'!$A$2:$B$801, 2, FALSE), "No")</f>
        <v>No</v>
      </c>
    </row>
    <row r="3647" spans="1:23" x14ac:dyDescent="0.3">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VLOOKUP($M3647,People!$A$2:$B$5, 2, FALSE)</f>
        <v>Anna Andreadi</v>
      </c>
      <c r="W3647" s="3" t="str">
        <f>IFERROR(VLOOKUP($B3647, 'Returns'!$A$2:$B$801, 2, FALSE), "No")</f>
        <v>No</v>
      </c>
    </row>
    <row r="3648" spans="1:23" x14ac:dyDescent="0.3">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VLOOKUP($M3648,People!$A$2:$B$5, 2, FALSE)</f>
        <v>Anna Andreadi</v>
      </c>
      <c r="W3648" s="3" t="str">
        <f>IFERROR(VLOOKUP($B3648, 'Returns'!$A$2:$B$801, 2, FALSE), "No")</f>
        <v>No</v>
      </c>
    </row>
    <row r="3649" spans="1:23" x14ac:dyDescent="0.3">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VLOOKUP($M3649,People!$A$2:$B$5, 2, FALSE)</f>
        <v>Anna Andreadi</v>
      </c>
      <c r="W3649" s="3" t="str">
        <f>IFERROR(VLOOKUP($B3649, 'Returns'!$A$2:$B$801, 2, FALSE), "No")</f>
        <v>No</v>
      </c>
    </row>
    <row r="3650" spans="1:23" x14ac:dyDescent="0.3">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VLOOKUP($M3650,People!$A$2:$B$5, 2, FALSE)</f>
        <v>Cassandra Brandow</v>
      </c>
      <c r="W3650" s="3" t="str">
        <f>IFERROR(VLOOKUP($B3650, 'Returns'!$A$2:$B$801, 2, FALSE), "No")</f>
        <v>No</v>
      </c>
    </row>
    <row r="3651" spans="1:23" x14ac:dyDescent="0.3">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VLOOKUP($M3651,People!$A$2:$B$5, 2, FALSE)</f>
        <v>Cassandra Brandow</v>
      </c>
      <c r="W3651" s="3" t="str">
        <f>IFERROR(VLOOKUP($B3651, 'Returns'!$A$2:$B$801, 2, FALSE), "No")</f>
        <v>No</v>
      </c>
    </row>
    <row r="3652" spans="1:23" x14ac:dyDescent="0.3">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VLOOKUP($M3652,People!$A$2:$B$5, 2, FALSE)</f>
        <v>Kelly Williams</v>
      </c>
      <c r="W3652" s="3" t="str">
        <f>IFERROR(VLOOKUP($B3652, 'Returns'!$A$2:$B$801, 2, FALSE), "No")</f>
        <v>No</v>
      </c>
    </row>
    <row r="3653" spans="1:23" x14ac:dyDescent="0.3">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VLOOKUP($M3653,People!$A$2:$B$5, 2, FALSE)</f>
        <v>Kelly Williams</v>
      </c>
      <c r="W3653" s="3" t="str">
        <f>IFERROR(VLOOKUP($B3653, 'Returns'!$A$2:$B$801, 2, FALSE), "No")</f>
        <v>No</v>
      </c>
    </row>
    <row r="3654" spans="1:23" x14ac:dyDescent="0.3">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VLOOKUP($M3654,People!$A$2:$B$5, 2, FALSE)</f>
        <v>Kelly Williams</v>
      </c>
      <c r="W3654" s="3" t="str">
        <f>IFERROR(VLOOKUP($B3654, 'Returns'!$A$2:$B$801, 2, FALSE), "No")</f>
        <v>No</v>
      </c>
    </row>
    <row r="3655" spans="1:23" x14ac:dyDescent="0.3">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VLOOKUP($M3655,People!$A$2:$B$5, 2, FALSE)</f>
        <v>Kelly Williams</v>
      </c>
      <c r="W3655" s="3" t="str">
        <f>IFERROR(VLOOKUP($B3655, 'Returns'!$A$2:$B$801, 2, FALSE), "No")</f>
        <v>No</v>
      </c>
    </row>
    <row r="3656" spans="1:23" x14ac:dyDescent="0.3">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VLOOKUP($M3656,People!$A$2:$B$5, 2, FALSE)</f>
        <v>Kelly Williams</v>
      </c>
      <c r="W3656" s="3" t="str">
        <f>IFERROR(VLOOKUP($B3656, 'Returns'!$A$2:$B$801, 2, FALSE), "No")</f>
        <v>No</v>
      </c>
    </row>
    <row r="3657" spans="1:23" x14ac:dyDescent="0.3">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VLOOKUP($M3657,People!$A$2:$B$5, 2, FALSE)</f>
        <v>Cassandra Brandow</v>
      </c>
      <c r="W3657" s="3" t="str">
        <f>IFERROR(VLOOKUP($B3657, 'Returns'!$A$2:$B$801, 2, FALSE), "No")</f>
        <v>No</v>
      </c>
    </row>
    <row r="3658" spans="1:23" x14ac:dyDescent="0.3">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VLOOKUP($M3658,People!$A$2:$B$5, 2, FALSE)</f>
        <v>Chuck Magee</v>
      </c>
      <c r="W3658" s="3" t="str">
        <f>IFERROR(VLOOKUP($B3658, 'Returns'!$A$2:$B$801, 2, FALSE), "No")</f>
        <v>No</v>
      </c>
    </row>
    <row r="3659" spans="1:23" x14ac:dyDescent="0.3">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VLOOKUP($M3659,People!$A$2:$B$5, 2, FALSE)</f>
        <v>Cassandra Brandow</v>
      </c>
      <c r="W3659" s="3" t="str">
        <f>IFERROR(VLOOKUP($B3659, 'Returns'!$A$2:$B$801, 2, FALSE), "No")</f>
        <v>No</v>
      </c>
    </row>
    <row r="3660" spans="1:23" x14ac:dyDescent="0.3">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VLOOKUP($M3660,People!$A$2:$B$5, 2, FALSE)</f>
        <v>Cassandra Brandow</v>
      </c>
      <c r="W3660" s="3" t="str">
        <f>IFERROR(VLOOKUP($B3660, 'Returns'!$A$2:$B$801, 2, FALSE), "No")</f>
        <v>No</v>
      </c>
    </row>
    <row r="3661" spans="1:23" x14ac:dyDescent="0.3">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VLOOKUP($M3661,People!$A$2:$B$5, 2, FALSE)</f>
        <v>Cassandra Brandow</v>
      </c>
      <c r="W3661" s="3" t="str">
        <f>IFERROR(VLOOKUP($B3661, 'Returns'!$A$2:$B$801, 2, FALSE), "No")</f>
        <v>No</v>
      </c>
    </row>
    <row r="3662" spans="1:23" x14ac:dyDescent="0.3">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VLOOKUP($M3662,People!$A$2:$B$5, 2, FALSE)</f>
        <v>Anna Andreadi</v>
      </c>
      <c r="W3662" s="3" t="str">
        <f>IFERROR(VLOOKUP($B3662, 'Returns'!$A$2:$B$801, 2, FALSE), "No")</f>
        <v>No</v>
      </c>
    </row>
    <row r="3663" spans="1:23" x14ac:dyDescent="0.3">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VLOOKUP($M3663,People!$A$2:$B$5, 2, FALSE)</f>
        <v>Kelly Williams</v>
      </c>
      <c r="W3663" s="3" t="str">
        <f>IFERROR(VLOOKUP($B3663, 'Returns'!$A$2:$B$801, 2, FALSE), "No")</f>
        <v>No</v>
      </c>
    </row>
    <row r="3664" spans="1:23" x14ac:dyDescent="0.3">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VLOOKUP($M3664,People!$A$2:$B$5, 2, FALSE)</f>
        <v>Chuck Magee</v>
      </c>
      <c r="W3664" s="3" t="str">
        <f>IFERROR(VLOOKUP($B3664, 'Returns'!$A$2:$B$801, 2, FALSE), "No")</f>
        <v>No</v>
      </c>
    </row>
    <row r="3665" spans="1:23" x14ac:dyDescent="0.3">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VLOOKUP($M3665,People!$A$2:$B$5, 2, FALSE)</f>
        <v>Chuck Magee</v>
      </c>
      <c r="W3665" s="3" t="str">
        <f>IFERROR(VLOOKUP($B3665, 'Returns'!$A$2:$B$801, 2, FALSE), "No")</f>
        <v>No</v>
      </c>
    </row>
    <row r="3666" spans="1:23" x14ac:dyDescent="0.3">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VLOOKUP($M3666,People!$A$2:$B$5, 2, FALSE)</f>
        <v>Anna Andreadi</v>
      </c>
      <c r="W3666" s="3" t="str">
        <f>IFERROR(VLOOKUP($B3666, 'Returns'!$A$2:$B$801, 2, FALSE), "No")</f>
        <v>No</v>
      </c>
    </row>
    <row r="3667" spans="1:23" x14ac:dyDescent="0.3">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VLOOKUP($M3667,People!$A$2:$B$5, 2, FALSE)</f>
        <v>Anna Andreadi</v>
      </c>
      <c r="W3667" s="3" t="str">
        <f>IFERROR(VLOOKUP($B3667, 'Returns'!$A$2:$B$801, 2, FALSE), "No")</f>
        <v>No</v>
      </c>
    </row>
    <row r="3668" spans="1:23" x14ac:dyDescent="0.3">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VLOOKUP($M3668,People!$A$2:$B$5, 2, FALSE)</f>
        <v>Anna Andreadi</v>
      </c>
      <c r="W3668" s="3" t="str">
        <f>IFERROR(VLOOKUP($B3668, 'Returns'!$A$2:$B$801, 2, FALSE), "No")</f>
        <v>No</v>
      </c>
    </row>
    <row r="3669" spans="1:23" x14ac:dyDescent="0.3">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VLOOKUP($M3669,People!$A$2:$B$5, 2, FALSE)</f>
        <v>Anna Andreadi</v>
      </c>
      <c r="W3669" s="3" t="str">
        <f>IFERROR(VLOOKUP($B3669, 'Returns'!$A$2:$B$801, 2, FALSE), "No")</f>
        <v>No</v>
      </c>
    </row>
    <row r="3670" spans="1:23" x14ac:dyDescent="0.3">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VLOOKUP($M3670,People!$A$2:$B$5, 2, FALSE)</f>
        <v>Anna Andreadi</v>
      </c>
      <c r="W3670" s="3" t="str">
        <f>IFERROR(VLOOKUP($B3670, 'Returns'!$A$2:$B$801, 2, FALSE), "No")</f>
        <v>No</v>
      </c>
    </row>
    <row r="3671" spans="1:23" x14ac:dyDescent="0.3">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VLOOKUP($M3671,People!$A$2:$B$5, 2, FALSE)</f>
        <v>Anna Andreadi</v>
      </c>
      <c r="W3671" s="3" t="str">
        <f>IFERROR(VLOOKUP($B3671, 'Returns'!$A$2:$B$801, 2, FALSE), "No")</f>
        <v>No</v>
      </c>
    </row>
    <row r="3672" spans="1:23" x14ac:dyDescent="0.3">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VLOOKUP($M3672,People!$A$2:$B$5, 2, FALSE)</f>
        <v>Anna Andreadi</v>
      </c>
      <c r="W3672" s="3" t="str">
        <f>IFERROR(VLOOKUP($B3672, 'Returns'!$A$2:$B$801, 2, FALSE), "No")</f>
        <v>No</v>
      </c>
    </row>
    <row r="3673" spans="1:23" x14ac:dyDescent="0.3">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VLOOKUP($M3673,People!$A$2:$B$5, 2, FALSE)</f>
        <v>Anna Andreadi</v>
      </c>
      <c r="W3673" s="3" t="str">
        <f>IFERROR(VLOOKUP($B3673, 'Returns'!$A$2:$B$801, 2, FALSE), "No")</f>
        <v>No</v>
      </c>
    </row>
    <row r="3674" spans="1:23" x14ac:dyDescent="0.3">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VLOOKUP($M3674,People!$A$2:$B$5, 2, FALSE)</f>
        <v>Chuck Magee</v>
      </c>
      <c r="W3674" s="3" t="str">
        <f>IFERROR(VLOOKUP($B3674, 'Returns'!$A$2:$B$801, 2, FALSE), "No")</f>
        <v>No</v>
      </c>
    </row>
    <row r="3675" spans="1:23" x14ac:dyDescent="0.3">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VLOOKUP($M3675,People!$A$2:$B$5, 2, FALSE)</f>
        <v>Chuck Magee</v>
      </c>
      <c r="W3675" s="3" t="str">
        <f>IFERROR(VLOOKUP($B3675, 'Returns'!$A$2:$B$801, 2, FALSE), "No")</f>
        <v>No</v>
      </c>
    </row>
    <row r="3676" spans="1:23" x14ac:dyDescent="0.3">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VLOOKUP($M3676,People!$A$2:$B$5, 2, FALSE)</f>
        <v>Chuck Magee</v>
      </c>
      <c r="W3676" s="3" t="str">
        <f>IFERROR(VLOOKUP($B3676, 'Returns'!$A$2:$B$801, 2, FALSE), "No")</f>
        <v>No</v>
      </c>
    </row>
    <row r="3677" spans="1:23" x14ac:dyDescent="0.3">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VLOOKUP($M3677,People!$A$2:$B$5, 2, FALSE)</f>
        <v>Chuck Magee</v>
      </c>
      <c r="W3677" s="3" t="str">
        <f>IFERROR(VLOOKUP($B3677, 'Returns'!$A$2:$B$801, 2, FALSE), "No")</f>
        <v>No</v>
      </c>
    </row>
    <row r="3678" spans="1:23" x14ac:dyDescent="0.3">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VLOOKUP($M3678,People!$A$2:$B$5, 2, FALSE)</f>
        <v>Anna Andreadi</v>
      </c>
      <c r="W3678" s="3" t="str">
        <f>IFERROR(VLOOKUP($B3678, 'Returns'!$A$2:$B$801, 2, FALSE), "No")</f>
        <v>Yes</v>
      </c>
    </row>
    <row r="3679" spans="1:23" x14ac:dyDescent="0.3">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VLOOKUP($M3679,People!$A$2:$B$5, 2, FALSE)</f>
        <v>Chuck Magee</v>
      </c>
      <c r="W3679" s="3" t="str">
        <f>IFERROR(VLOOKUP($B3679, 'Returns'!$A$2:$B$801, 2, FALSE), "No")</f>
        <v>No</v>
      </c>
    </row>
    <row r="3680" spans="1:23" x14ac:dyDescent="0.3">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VLOOKUP($M3680,People!$A$2:$B$5, 2, FALSE)</f>
        <v>Chuck Magee</v>
      </c>
      <c r="W3680" s="3" t="str">
        <f>IFERROR(VLOOKUP($B3680, 'Returns'!$A$2:$B$801, 2, FALSE), "No")</f>
        <v>No</v>
      </c>
    </row>
    <row r="3681" spans="1:23" x14ac:dyDescent="0.3">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VLOOKUP($M3681,People!$A$2:$B$5, 2, FALSE)</f>
        <v>Chuck Magee</v>
      </c>
      <c r="W3681" s="3" t="str">
        <f>IFERROR(VLOOKUP($B3681, 'Returns'!$A$2:$B$801, 2, FALSE), "No")</f>
        <v>No</v>
      </c>
    </row>
    <row r="3682" spans="1:23" x14ac:dyDescent="0.3">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VLOOKUP($M3682,People!$A$2:$B$5, 2, FALSE)</f>
        <v>Chuck Magee</v>
      </c>
      <c r="W3682" s="3" t="str">
        <f>IFERROR(VLOOKUP($B3682, 'Returns'!$A$2:$B$801, 2, FALSE), "No")</f>
        <v>No</v>
      </c>
    </row>
    <row r="3683" spans="1:23" x14ac:dyDescent="0.3">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VLOOKUP($M3683,People!$A$2:$B$5, 2, FALSE)</f>
        <v>Chuck Magee</v>
      </c>
      <c r="W3683" s="3" t="str">
        <f>IFERROR(VLOOKUP($B3683, 'Returns'!$A$2:$B$801, 2, FALSE), "No")</f>
        <v>No</v>
      </c>
    </row>
    <row r="3684" spans="1:23" x14ac:dyDescent="0.3">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VLOOKUP($M3684,People!$A$2:$B$5, 2, FALSE)</f>
        <v>Chuck Magee</v>
      </c>
      <c r="W3684" s="3" t="str">
        <f>IFERROR(VLOOKUP($B3684, 'Returns'!$A$2:$B$801, 2, FALSE), "No")</f>
        <v>No</v>
      </c>
    </row>
    <row r="3685" spans="1:23" x14ac:dyDescent="0.3">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VLOOKUP($M3685,People!$A$2:$B$5, 2, FALSE)</f>
        <v>Chuck Magee</v>
      </c>
      <c r="W3685" s="3" t="str">
        <f>IFERROR(VLOOKUP($B3685, 'Returns'!$A$2:$B$801, 2, FALSE), "No")</f>
        <v>No</v>
      </c>
    </row>
    <row r="3686" spans="1:23" x14ac:dyDescent="0.3">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VLOOKUP($M3686,People!$A$2:$B$5, 2, FALSE)</f>
        <v>Chuck Magee</v>
      </c>
      <c r="W3686" s="3" t="str">
        <f>IFERROR(VLOOKUP($B3686, 'Returns'!$A$2:$B$801, 2, FALSE), "No")</f>
        <v>No</v>
      </c>
    </row>
    <row r="3687" spans="1:23" x14ac:dyDescent="0.3">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VLOOKUP($M3687,People!$A$2:$B$5, 2, FALSE)</f>
        <v>Chuck Magee</v>
      </c>
      <c r="W3687" s="3" t="str">
        <f>IFERROR(VLOOKUP($B3687, 'Returns'!$A$2:$B$801, 2, FALSE), "No")</f>
        <v>No</v>
      </c>
    </row>
    <row r="3688" spans="1:23" x14ac:dyDescent="0.3">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VLOOKUP($M3688,People!$A$2:$B$5, 2, FALSE)</f>
        <v>Anna Andreadi</v>
      </c>
      <c r="W3688" s="3" t="str">
        <f>IFERROR(VLOOKUP($B3688, 'Returns'!$A$2:$B$801, 2, FALSE), "No")</f>
        <v>No</v>
      </c>
    </row>
    <row r="3689" spans="1:23" x14ac:dyDescent="0.3">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VLOOKUP($M3689,People!$A$2:$B$5, 2, FALSE)</f>
        <v>Cassandra Brandow</v>
      </c>
      <c r="W3689" s="3" t="str">
        <f>IFERROR(VLOOKUP($B3689, 'Returns'!$A$2:$B$801, 2, FALSE), "No")</f>
        <v>No</v>
      </c>
    </row>
    <row r="3690" spans="1:23" x14ac:dyDescent="0.3">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VLOOKUP($M3690,People!$A$2:$B$5, 2, FALSE)</f>
        <v>Anna Andreadi</v>
      </c>
      <c r="W3690" s="3" t="str">
        <f>IFERROR(VLOOKUP($B3690, 'Returns'!$A$2:$B$801, 2, FALSE), "No")</f>
        <v>No</v>
      </c>
    </row>
    <row r="3691" spans="1:23" x14ac:dyDescent="0.3">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VLOOKUP($M3691,People!$A$2:$B$5, 2, FALSE)</f>
        <v>Anna Andreadi</v>
      </c>
      <c r="W3691" s="3" t="str">
        <f>IFERROR(VLOOKUP($B3691, 'Returns'!$A$2:$B$801, 2, FALSE), "No")</f>
        <v>No</v>
      </c>
    </row>
    <row r="3692" spans="1:23" x14ac:dyDescent="0.3">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VLOOKUP($M3692,People!$A$2:$B$5, 2, FALSE)</f>
        <v>Anna Andreadi</v>
      </c>
      <c r="W3692" s="3" t="str">
        <f>IFERROR(VLOOKUP($B3692, 'Returns'!$A$2:$B$801, 2, FALSE), "No")</f>
        <v>No</v>
      </c>
    </row>
    <row r="3693" spans="1:23" x14ac:dyDescent="0.3">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VLOOKUP($M3693,People!$A$2:$B$5, 2, FALSE)</f>
        <v>Anna Andreadi</v>
      </c>
      <c r="W3693" s="3" t="str">
        <f>IFERROR(VLOOKUP($B3693, 'Returns'!$A$2:$B$801, 2, FALSE), "No")</f>
        <v>No</v>
      </c>
    </row>
    <row r="3694" spans="1:23" x14ac:dyDescent="0.3">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VLOOKUP($M3694,People!$A$2:$B$5, 2, FALSE)</f>
        <v>Anna Andreadi</v>
      </c>
      <c r="W3694" s="3" t="str">
        <f>IFERROR(VLOOKUP($B3694, 'Returns'!$A$2:$B$801, 2, FALSE), "No")</f>
        <v>No</v>
      </c>
    </row>
    <row r="3695" spans="1:23" x14ac:dyDescent="0.3">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VLOOKUP($M3695,People!$A$2:$B$5, 2, FALSE)</f>
        <v>Anna Andreadi</v>
      </c>
      <c r="W3695" s="3" t="str">
        <f>IFERROR(VLOOKUP($B3695, 'Returns'!$A$2:$B$801, 2, FALSE), "No")</f>
        <v>No</v>
      </c>
    </row>
    <row r="3696" spans="1:23" x14ac:dyDescent="0.3">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VLOOKUP($M3696,People!$A$2:$B$5, 2, FALSE)</f>
        <v>Cassandra Brandow</v>
      </c>
      <c r="W3696" s="3" t="str">
        <f>IFERROR(VLOOKUP($B3696, 'Returns'!$A$2:$B$801, 2, FALSE), "No")</f>
        <v>No</v>
      </c>
    </row>
    <row r="3697" spans="1:23" x14ac:dyDescent="0.3">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VLOOKUP($M3697,People!$A$2:$B$5, 2, FALSE)</f>
        <v>Cassandra Brandow</v>
      </c>
      <c r="W3697" s="3" t="str">
        <f>IFERROR(VLOOKUP($B3697, 'Returns'!$A$2:$B$801, 2, FALSE), "No")</f>
        <v>No</v>
      </c>
    </row>
    <row r="3698" spans="1:23" x14ac:dyDescent="0.3">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VLOOKUP($M3698,People!$A$2:$B$5, 2, FALSE)</f>
        <v>Cassandra Brandow</v>
      </c>
      <c r="W3698" s="3" t="str">
        <f>IFERROR(VLOOKUP($B3698, 'Returns'!$A$2:$B$801, 2, FALSE), "No")</f>
        <v>No</v>
      </c>
    </row>
    <row r="3699" spans="1:23" x14ac:dyDescent="0.3">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VLOOKUP($M3699,People!$A$2:$B$5, 2, FALSE)</f>
        <v>Anna Andreadi</v>
      </c>
      <c r="W3699" s="3" t="str">
        <f>IFERROR(VLOOKUP($B3699, 'Returns'!$A$2:$B$801, 2, FALSE), "No")</f>
        <v>No</v>
      </c>
    </row>
    <row r="3700" spans="1:23" x14ac:dyDescent="0.3">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VLOOKUP($M3700,People!$A$2:$B$5, 2, FALSE)</f>
        <v>Anna Andreadi</v>
      </c>
      <c r="W3700" s="3" t="str">
        <f>IFERROR(VLOOKUP($B3700, 'Returns'!$A$2:$B$801, 2, FALSE), "No")</f>
        <v>No</v>
      </c>
    </row>
    <row r="3701" spans="1:23" x14ac:dyDescent="0.3">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VLOOKUP($M3701,People!$A$2:$B$5, 2, FALSE)</f>
        <v>Chuck Magee</v>
      </c>
      <c r="W3701" s="3" t="str">
        <f>IFERROR(VLOOKUP($B3701, 'Returns'!$A$2:$B$801, 2, FALSE), "No")</f>
        <v>No</v>
      </c>
    </row>
    <row r="3702" spans="1:23" x14ac:dyDescent="0.3">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VLOOKUP($M3702,People!$A$2:$B$5, 2, FALSE)</f>
        <v>Chuck Magee</v>
      </c>
      <c r="W3702" s="3" t="str">
        <f>IFERROR(VLOOKUP($B3702, 'Returns'!$A$2:$B$801, 2, FALSE), "No")</f>
        <v>No</v>
      </c>
    </row>
    <row r="3703" spans="1:23" x14ac:dyDescent="0.3">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VLOOKUP($M3703,People!$A$2:$B$5, 2, FALSE)</f>
        <v>Chuck Magee</v>
      </c>
      <c r="W3703" s="3" t="str">
        <f>IFERROR(VLOOKUP($B3703, 'Returns'!$A$2:$B$801, 2, FALSE), "No")</f>
        <v>No</v>
      </c>
    </row>
    <row r="3704" spans="1:23" x14ac:dyDescent="0.3">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VLOOKUP($M3704,People!$A$2:$B$5, 2, FALSE)</f>
        <v>Cassandra Brandow</v>
      </c>
      <c r="W3704" s="3" t="str">
        <f>IFERROR(VLOOKUP($B3704, 'Returns'!$A$2:$B$801, 2, FALSE), "No")</f>
        <v>No</v>
      </c>
    </row>
    <row r="3705" spans="1:23" x14ac:dyDescent="0.3">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VLOOKUP($M3705,People!$A$2:$B$5, 2, FALSE)</f>
        <v>Cassandra Brandow</v>
      </c>
      <c r="W3705" s="3" t="str">
        <f>IFERROR(VLOOKUP($B3705, 'Returns'!$A$2:$B$801, 2, FALSE), "No")</f>
        <v>No</v>
      </c>
    </row>
    <row r="3706" spans="1:23" x14ac:dyDescent="0.3">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VLOOKUP($M3706,People!$A$2:$B$5, 2, FALSE)</f>
        <v>Cassandra Brandow</v>
      </c>
      <c r="W3706" s="3" t="str">
        <f>IFERROR(VLOOKUP($B3706, 'Returns'!$A$2:$B$801, 2, FALSE), "No")</f>
        <v>No</v>
      </c>
    </row>
    <row r="3707" spans="1:23" x14ac:dyDescent="0.3">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VLOOKUP($M3707,People!$A$2:$B$5, 2, FALSE)</f>
        <v>Cassandra Brandow</v>
      </c>
      <c r="W3707" s="3" t="str">
        <f>IFERROR(VLOOKUP($B3707, 'Returns'!$A$2:$B$801, 2, FALSE), "No")</f>
        <v>No</v>
      </c>
    </row>
    <row r="3708" spans="1:23" x14ac:dyDescent="0.3">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VLOOKUP($M3708,People!$A$2:$B$5, 2, FALSE)</f>
        <v>Kelly Williams</v>
      </c>
      <c r="W3708" s="3" t="str">
        <f>IFERROR(VLOOKUP($B3708, 'Returns'!$A$2:$B$801, 2, FALSE), "No")</f>
        <v>No</v>
      </c>
    </row>
    <row r="3709" spans="1:23" x14ac:dyDescent="0.3">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VLOOKUP($M3709,People!$A$2:$B$5, 2, FALSE)</f>
        <v>Kelly Williams</v>
      </c>
      <c r="W3709" s="3" t="str">
        <f>IFERROR(VLOOKUP($B3709, 'Returns'!$A$2:$B$801, 2, FALSE), "No")</f>
        <v>No</v>
      </c>
    </row>
    <row r="3710" spans="1:23" x14ac:dyDescent="0.3">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VLOOKUP($M3710,People!$A$2:$B$5, 2, FALSE)</f>
        <v>Kelly Williams</v>
      </c>
      <c r="W3710" s="3" t="str">
        <f>IFERROR(VLOOKUP($B3710, 'Returns'!$A$2:$B$801, 2, FALSE), "No")</f>
        <v>No</v>
      </c>
    </row>
    <row r="3711" spans="1:23" x14ac:dyDescent="0.3">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VLOOKUP($M3711,People!$A$2:$B$5, 2, FALSE)</f>
        <v>Kelly Williams</v>
      </c>
      <c r="W3711" s="3" t="str">
        <f>IFERROR(VLOOKUP($B3711, 'Returns'!$A$2:$B$801, 2, FALSE), "No")</f>
        <v>No</v>
      </c>
    </row>
    <row r="3712" spans="1:23" x14ac:dyDescent="0.3">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VLOOKUP($M3712,People!$A$2:$B$5, 2, FALSE)</f>
        <v>Anna Andreadi</v>
      </c>
      <c r="W3712" s="3" t="str">
        <f>IFERROR(VLOOKUP($B3712, 'Returns'!$A$2:$B$801, 2, FALSE), "No")</f>
        <v>Yes</v>
      </c>
    </row>
    <row r="3713" spans="1:23" x14ac:dyDescent="0.3">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VLOOKUP($M3713,People!$A$2:$B$5, 2, FALSE)</f>
        <v>Anna Andreadi</v>
      </c>
      <c r="W3713" s="3" t="str">
        <f>IFERROR(VLOOKUP($B3713, 'Returns'!$A$2:$B$801, 2, FALSE), "No")</f>
        <v>Yes</v>
      </c>
    </row>
    <row r="3714" spans="1:23" x14ac:dyDescent="0.3">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VLOOKUP($M3714,People!$A$2:$B$5, 2, FALSE)</f>
        <v>Anna Andreadi</v>
      </c>
      <c r="W3714" s="3" t="str">
        <f>IFERROR(VLOOKUP($B3714, 'Returns'!$A$2:$B$801, 2, FALSE), "No")</f>
        <v>No</v>
      </c>
    </row>
    <row r="3715" spans="1:23" x14ac:dyDescent="0.3">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VLOOKUP($M3715,People!$A$2:$B$5, 2, FALSE)</f>
        <v>Anna Andreadi</v>
      </c>
      <c r="W3715" s="3" t="str">
        <f>IFERROR(VLOOKUP($B3715, 'Returns'!$A$2:$B$801, 2, FALSE), "No")</f>
        <v>No</v>
      </c>
    </row>
    <row r="3716" spans="1:23" x14ac:dyDescent="0.3">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VLOOKUP($M3716,People!$A$2:$B$5, 2, FALSE)</f>
        <v>Anna Andreadi</v>
      </c>
      <c r="W3716" s="3" t="str">
        <f>IFERROR(VLOOKUP($B3716, 'Returns'!$A$2:$B$801, 2, FALSE), "No")</f>
        <v>No</v>
      </c>
    </row>
    <row r="3717" spans="1:23" x14ac:dyDescent="0.3">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VLOOKUP($M3717,People!$A$2:$B$5, 2, FALSE)</f>
        <v>Anna Andreadi</v>
      </c>
      <c r="W3717" s="3" t="str">
        <f>IFERROR(VLOOKUP($B3717, 'Returns'!$A$2:$B$801, 2, FALSE), "No")</f>
        <v>No</v>
      </c>
    </row>
    <row r="3718" spans="1:23" x14ac:dyDescent="0.3">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VLOOKUP($M3718,People!$A$2:$B$5, 2, FALSE)</f>
        <v>Kelly Williams</v>
      </c>
      <c r="W3718" s="3" t="str">
        <f>IFERROR(VLOOKUP($B3718, 'Returns'!$A$2:$B$801, 2, FALSE), "No")</f>
        <v>No</v>
      </c>
    </row>
    <row r="3719" spans="1:23" x14ac:dyDescent="0.3">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VLOOKUP($M3719,People!$A$2:$B$5, 2, FALSE)</f>
        <v>Cassandra Brandow</v>
      </c>
      <c r="W3719" s="3" t="str">
        <f>IFERROR(VLOOKUP($B3719, 'Returns'!$A$2:$B$801, 2, FALSE), "No")</f>
        <v>No</v>
      </c>
    </row>
    <row r="3720" spans="1:23" x14ac:dyDescent="0.3">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VLOOKUP($M3720,People!$A$2:$B$5, 2, FALSE)</f>
        <v>Cassandra Brandow</v>
      </c>
      <c r="W3720" s="3" t="str">
        <f>IFERROR(VLOOKUP($B3720, 'Returns'!$A$2:$B$801, 2, FALSE), "No")</f>
        <v>No</v>
      </c>
    </row>
    <row r="3721" spans="1:23" x14ac:dyDescent="0.3">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VLOOKUP($M3721,People!$A$2:$B$5, 2, FALSE)</f>
        <v>Kelly Williams</v>
      </c>
      <c r="W3721" s="3" t="str">
        <f>IFERROR(VLOOKUP($B3721, 'Returns'!$A$2:$B$801, 2, FALSE), "No")</f>
        <v>No</v>
      </c>
    </row>
    <row r="3722" spans="1:23" x14ac:dyDescent="0.3">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VLOOKUP($M3722,People!$A$2:$B$5, 2, FALSE)</f>
        <v>Cassandra Brandow</v>
      </c>
      <c r="W3722" s="3" t="str">
        <f>IFERROR(VLOOKUP($B3722, 'Returns'!$A$2:$B$801, 2, FALSE), "No")</f>
        <v>No</v>
      </c>
    </row>
    <row r="3723" spans="1:23" x14ac:dyDescent="0.3">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VLOOKUP($M3723,People!$A$2:$B$5, 2, FALSE)</f>
        <v>Cassandra Brandow</v>
      </c>
      <c r="W3723" s="3" t="str">
        <f>IFERROR(VLOOKUP($B3723, 'Returns'!$A$2:$B$801, 2, FALSE), "No")</f>
        <v>No</v>
      </c>
    </row>
    <row r="3724" spans="1:23" x14ac:dyDescent="0.3">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VLOOKUP($M3724,People!$A$2:$B$5, 2, FALSE)</f>
        <v>Kelly Williams</v>
      </c>
      <c r="W3724" s="3" t="str">
        <f>IFERROR(VLOOKUP($B3724, 'Returns'!$A$2:$B$801, 2, FALSE), "No")</f>
        <v>No</v>
      </c>
    </row>
    <row r="3725" spans="1:23" x14ac:dyDescent="0.3">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VLOOKUP($M3725,People!$A$2:$B$5, 2, FALSE)</f>
        <v>Anna Andreadi</v>
      </c>
      <c r="W3725" s="3" t="str">
        <f>IFERROR(VLOOKUP($B3725, 'Returns'!$A$2:$B$801, 2, FALSE), "No")</f>
        <v>No</v>
      </c>
    </row>
    <row r="3726" spans="1:23" x14ac:dyDescent="0.3">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VLOOKUP($M3726,People!$A$2:$B$5, 2, FALSE)</f>
        <v>Kelly Williams</v>
      </c>
      <c r="W3726" s="3" t="str">
        <f>IFERROR(VLOOKUP($B3726, 'Returns'!$A$2:$B$801, 2, FALSE), "No")</f>
        <v>No</v>
      </c>
    </row>
    <row r="3727" spans="1:23" x14ac:dyDescent="0.3">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VLOOKUP($M3727,People!$A$2:$B$5, 2, FALSE)</f>
        <v>Anna Andreadi</v>
      </c>
      <c r="W3727" s="3" t="str">
        <f>IFERROR(VLOOKUP($B3727, 'Returns'!$A$2:$B$801, 2, FALSE), "No")</f>
        <v>No</v>
      </c>
    </row>
    <row r="3728" spans="1:23" x14ac:dyDescent="0.3">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VLOOKUP($M3728,People!$A$2:$B$5, 2, FALSE)</f>
        <v>Chuck Magee</v>
      </c>
      <c r="W3728" s="3" t="str">
        <f>IFERROR(VLOOKUP($B3728, 'Returns'!$A$2:$B$801, 2, FALSE), "No")</f>
        <v>No</v>
      </c>
    </row>
    <row r="3729" spans="1:23" x14ac:dyDescent="0.3">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VLOOKUP($M3729,People!$A$2:$B$5, 2, FALSE)</f>
        <v>Chuck Magee</v>
      </c>
      <c r="W3729" s="3" t="str">
        <f>IFERROR(VLOOKUP($B3729, 'Returns'!$A$2:$B$801, 2, FALSE), "No")</f>
        <v>No</v>
      </c>
    </row>
    <row r="3730" spans="1:23" x14ac:dyDescent="0.3">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VLOOKUP($M3730,People!$A$2:$B$5, 2, FALSE)</f>
        <v>Chuck Magee</v>
      </c>
      <c r="W3730" s="3" t="str">
        <f>IFERROR(VLOOKUP($B3730, 'Returns'!$A$2:$B$801, 2, FALSE), "No")</f>
        <v>No</v>
      </c>
    </row>
    <row r="3731" spans="1:23" x14ac:dyDescent="0.3">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VLOOKUP($M3731,People!$A$2:$B$5, 2, FALSE)</f>
        <v>Chuck Magee</v>
      </c>
      <c r="W3731" s="3" t="str">
        <f>IFERROR(VLOOKUP($B3731, 'Returns'!$A$2:$B$801, 2, FALSE), "No")</f>
        <v>No</v>
      </c>
    </row>
    <row r="3732" spans="1:23" x14ac:dyDescent="0.3">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VLOOKUP($M3732,People!$A$2:$B$5, 2, FALSE)</f>
        <v>Chuck Magee</v>
      </c>
      <c r="W3732" s="3" t="str">
        <f>IFERROR(VLOOKUP($B3732, 'Returns'!$A$2:$B$801, 2, FALSE), "No")</f>
        <v>No</v>
      </c>
    </row>
    <row r="3733" spans="1:23" x14ac:dyDescent="0.3">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VLOOKUP($M3733,People!$A$2:$B$5, 2, FALSE)</f>
        <v>Chuck Magee</v>
      </c>
      <c r="W3733" s="3" t="str">
        <f>IFERROR(VLOOKUP($B3733, 'Returns'!$A$2:$B$801, 2, FALSE), "No")</f>
        <v>No</v>
      </c>
    </row>
    <row r="3734" spans="1:23" x14ac:dyDescent="0.3">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VLOOKUP($M3734,People!$A$2:$B$5, 2, FALSE)</f>
        <v>Chuck Magee</v>
      </c>
      <c r="W3734" s="3" t="str">
        <f>IFERROR(VLOOKUP($B3734, 'Returns'!$A$2:$B$801, 2, FALSE), "No")</f>
        <v>No</v>
      </c>
    </row>
    <row r="3735" spans="1:23" x14ac:dyDescent="0.3">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VLOOKUP($M3735,People!$A$2:$B$5, 2, FALSE)</f>
        <v>Chuck Magee</v>
      </c>
      <c r="W3735" s="3" t="str">
        <f>IFERROR(VLOOKUP($B3735, 'Returns'!$A$2:$B$801, 2, FALSE), "No")</f>
        <v>No</v>
      </c>
    </row>
    <row r="3736" spans="1:23" x14ac:dyDescent="0.3">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VLOOKUP($M3736,People!$A$2:$B$5, 2, FALSE)</f>
        <v>Chuck Magee</v>
      </c>
      <c r="W3736" s="3" t="str">
        <f>IFERROR(VLOOKUP($B3736, 'Returns'!$A$2:$B$801, 2, FALSE), "No")</f>
        <v>Yes</v>
      </c>
    </row>
    <row r="3737" spans="1:23" x14ac:dyDescent="0.3">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VLOOKUP($M3737,People!$A$2:$B$5, 2, FALSE)</f>
        <v>Chuck Magee</v>
      </c>
      <c r="W3737" s="3" t="str">
        <f>IFERROR(VLOOKUP($B3737, 'Returns'!$A$2:$B$801, 2, FALSE), "No")</f>
        <v>Yes</v>
      </c>
    </row>
    <row r="3738" spans="1:23" x14ac:dyDescent="0.3">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VLOOKUP($M3738,People!$A$2:$B$5, 2, FALSE)</f>
        <v>Chuck Magee</v>
      </c>
      <c r="W3738" s="3" t="str">
        <f>IFERROR(VLOOKUP($B3738, 'Returns'!$A$2:$B$801, 2, FALSE), "No")</f>
        <v>No</v>
      </c>
    </row>
    <row r="3739" spans="1:23" x14ac:dyDescent="0.3">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VLOOKUP($M3739,People!$A$2:$B$5, 2, FALSE)</f>
        <v>Chuck Magee</v>
      </c>
      <c r="W3739" s="3" t="str">
        <f>IFERROR(VLOOKUP($B3739, 'Returns'!$A$2:$B$801, 2, FALSE), "No")</f>
        <v>No</v>
      </c>
    </row>
    <row r="3740" spans="1:23" x14ac:dyDescent="0.3">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VLOOKUP($M3740,People!$A$2:$B$5, 2, FALSE)</f>
        <v>Kelly Williams</v>
      </c>
      <c r="W3740" s="3" t="str">
        <f>IFERROR(VLOOKUP($B3740, 'Returns'!$A$2:$B$801, 2, FALSE), "No")</f>
        <v>No</v>
      </c>
    </row>
    <row r="3741" spans="1:23" x14ac:dyDescent="0.3">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VLOOKUP($M3741,People!$A$2:$B$5, 2, FALSE)</f>
        <v>Kelly Williams</v>
      </c>
      <c r="W3741" s="3" t="str">
        <f>IFERROR(VLOOKUP($B3741, 'Returns'!$A$2:$B$801, 2, FALSE), "No")</f>
        <v>No</v>
      </c>
    </row>
    <row r="3742" spans="1:23" x14ac:dyDescent="0.3">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VLOOKUP($M3742,People!$A$2:$B$5, 2, FALSE)</f>
        <v>Kelly Williams</v>
      </c>
      <c r="W3742" s="3" t="str">
        <f>IFERROR(VLOOKUP($B3742, 'Returns'!$A$2:$B$801, 2, FALSE), "No")</f>
        <v>No</v>
      </c>
    </row>
    <row r="3743" spans="1:23" x14ac:dyDescent="0.3">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VLOOKUP($M3743,People!$A$2:$B$5, 2, FALSE)</f>
        <v>Chuck Magee</v>
      </c>
      <c r="W3743" s="3" t="str">
        <f>IFERROR(VLOOKUP($B3743, 'Returns'!$A$2:$B$801, 2, FALSE), "No")</f>
        <v>No</v>
      </c>
    </row>
    <row r="3744" spans="1:23" x14ac:dyDescent="0.3">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VLOOKUP($M3744,People!$A$2:$B$5, 2, FALSE)</f>
        <v>Chuck Magee</v>
      </c>
      <c r="W3744" s="3" t="str">
        <f>IFERROR(VLOOKUP($B3744, 'Returns'!$A$2:$B$801, 2, FALSE), "No")</f>
        <v>No</v>
      </c>
    </row>
    <row r="3745" spans="1:23" x14ac:dyDescent="0.3">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VLOOKUP($M3745,People!$A$2:$B$5, 2, FALSE)</f>
        <v>Chuck Magee</v>
      </c>
      <c r="W3745" s="3" t="str">
        <f>IFERROR(VLOOKUP($B3745, 'Returns'!$A$2:$B$801, 2, FALSE), "No")</f>
        <v>No</v>
      </c>
    </row>
    <row r="3746" spans="1:23" x14ac:dyDescent="0.3">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VLOOKUP($M3746,People!$A$2:$B$5, 2, FALSE)</f>
        <v>Cassandra Brandow</v>
      </c>
      <c r="W3746" s="3" t="str">
        <f>IFERROR(VLOOKUP($B3746, 'Returns'!$A$2:$B$801, 2, FALSE), "No")</f>
        <v>No</v>
      </c>
    </row>
    <row r="3747" spans="1:23" x14ac:dyDescent="0.3">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VLOOKUP($M3747,People!$A$2:$B$5, 2, FALSE)</f>
        <v>Cassandra Brandow</v>
      </c>
      <c r="W3747" s="3" t="str">
        <f>IFERROR(VLOOKUP($B3747, 'Returns'!$A$2:$B$801, 2, FALSE), "No")</f>
        <v>No</v>
      </c>
    </row>
    <row r="3748" spans="1:23" x14ac:dyDescent="0.3">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VLOOKUP($M3748,People!$A$2:$B$5, 2, FALSE)</f>
        <v>Cassandra Brandow</v>
      </c>
      <c r="W3748" s="3" t="str">
        <f>IFERROR(VLOOKUP($B3748, 'Returns'!$A$2:$B$801, 2, FALSE), "No")</f>
        <v>No</v>
      </c>
    </row>
    <row r="3749" spans="1:23" x14ac:dyDescent="0.3">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VLOOKUP($M3749,People!$A$2:$B$5, 2, FALSE)</f>
        <v>Anna Andreadi</v>
      </c>
      <c r="W3749" s="3" t="str">
        <f>IFERROR(VLOOKUP($B3749, 'Returns'!$A$2:$B$801, 2, FALSE), "No")</f>
        <v>Yes</v>
      </c>
    </row>
    <row r="3750" spans="1:23" x14ac:dyDescent="0.3">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VLOOKUP($M3750,People!$A$2:$B$5, 2, FALSE)</f>
        <v>Anna Andreadi</v>
      </c>
      <c r="W3750" s="3" t="str">
        <f>IFERROR(VLOOKUP($B3750, 'Returns'!$A$2:$B$801, 2, FALSE), "No")</f>
        <v>Yes</v>
      </c>
    </row>
    <row r="3751" spans="1:23" x14ac:dyDescent="0.3">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VLOOKUP($M3751,People!$A$2:$B$5, 2, FALSE)</f>
        <v>Anna Andreadi</v>
      </c>
      <c r="W3751" s="3" t="str">
        <f>IFERROR(VLOOKUP($B3751, 'Returns'!$A$2:$B$801, 2, FALSE), "No")</f>
        <v>Yes</v>
      </c>
    </row>
    <row r="3752" spans="1:23" x14ac:dyDescent="0.3">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VLOOKUP($M3752,People!$A$2:$B$5, 2, FALSE)</f>
        <v>Anna Andreadi</v>
      </c>
      <c r="W3752" s="3" t="str">
        <f>IFERROR(VLOOKUP($B3752, 'Returns'!$A$2:$B$801, 2, FALSE), "No")</f>
        <v>Yes</v>
      </c>
    </row>
    <row r="3753" spans="1:23" x14ac:dyDescent="0.3">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VLOOKUP($M3753,People!$A$2:$B$5, 2, FALSE)</f>
        <v>Anna Andreadi</v>
      </c>
      <c r="W3753" s="3" t="str">
        <f>IFERROR(VLOOKUP($B3753, 'Returns'!$A$2:$B$801, 2, FALSE), "No")</f>
        <v>Yes</v>
      </c>
    </row>
    <row r="3754" spans="1:23" x14ac:dyDescent="0.3">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VLOOKUP($M3754,People!$A$2:$B$5, 2, FALSE)</f>
        <v>Anna Andreadi</v>
      </c>
      <c r="W3754" s="3" t="str">
        <f>IFERROR(VLOOKUP($B3754, 'Returns'!$A$2:$B$801, 2, FALSE), "No")</f>
        <v>Yes</v>
      </c>
    </row>
    <row r="3755" spans="1:23" x14ac:dyDescent="0.3">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VLOOKUP($M3755,People!$A$2:$B$5, 2, FALSE)</f>
        <v>Anna Andreadi</v>
      </c>
      <c r="W3755" s="3" t="str">
        <f>IFERROR(VLOOKUP($B3755, 'Returns'!$A$2:$B$801, 2, FALSE), "No")</f>
        <v>Yes</v>
      </c>
    </row>
    <row r="3756" spans="1:23" x14ac:dyDescent="0.3">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VLOOKUP($M3756,People!$A$2:$B$5, 2, FALSE)</f>
        <v>Anna Andreadi</v>
      </c>
      <c r="W3756" s="3" t="str">
        <f>IFERROR(VLOOKUP($B3756, 'Returns'!$A$2:$B$801, 2, FALSE), "No")</f>
        <v>Yes</v>
      </c>
    </row>
    <row r="3757" spans="1:23" x14ac:dyDescent="0.3">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VLOOKUP($M3757,People!$A$2:$B$5, 2, FALSE)</f>
        <v>Kelly Williams</v>
      </c>
      <c r="W3757" s="3" t="str">
        <f>IFERROR(VLOOKUP($B3757, 'Returns'!$A$2:$B$801, 2, FALSE), "No")</f>
        <v>No</v>
      </c>
    </row>
    <row r="3758" spans="1:23" x14ac:dyDescent="0.3">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VLOOKUP($M3758,People!$A$2:$B$5, 2, FALSE)</f>
        <v>Kelly Williams</v>
      </c>
      <c r="W3758" s="3" t="str">
        <f>IFERROR(VLOOKUP($B3758, 'Returns'!$A$2:$B$801, 2, FALSE), "No")</f>
        <v>No</v>
      </c>
    </row>
    <row r="3759" spans="1:23" x14ac:dyDescent="0.3">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VLOOKUP($M3759,People!$A$2:$B$5, 2, FALSE)</f>
        <v>Chuck Magee</v>
      </c>
      <c r="W3759" s="3" t="str">
        <f>IFERROR(VLOOKUP($B3759, 'Returns'!$A$2:$B$801, 2, FALSE), "No")</f>
        <v>No</v>
      </c>
    </row>
    <row r="3760" spans="1:23" x14ac:dyDescent="0.3">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VLOOKUP($M3760,People!$A$2:$B$5, 2, FALSE)</f>
        <v>Anna Andreadi</v>
      </c>
      <c r="W3760" s="3" t="str">
        <f>IFERROR(VLOOKUP($B3760, 'Returns'!$A$2:$B$801, 2, FALSE), "No")</f>
        <v>No</v>
      </c>
    </row>
    <row r="3761" spans="1:23" x14ac:dyDescent="0.3">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VLOOKUP($M3761,People!$A$2:$B$5, 2, FALSE)</f>
        <v>Anna Andreadi</v>
      </c>
      <c r="W3761" s="3" t="str">
        <f>IFERROR(VLOOKUP($B3761, 'Returns'!$A$2:$B$801, 2, FALSE), "No")</f>
        <v>No</v>
      </c>
    </row>
    <row r="3762" spans="1:23" x14ac:dyDescent="0.3">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VLOOKUP($M3762,People!$A$2:$B$5, 2, FALSE)</f>
        <v>Anna Andreadi</v>
      </c>
      <c r="W3762" s="3" t="str">
        <f>IFERROR(VLOOKUP($B3762, 'Returns'!$A$2:$B$801, 2, FALSE), "No")</f>
        <v>No</v>
      </c>
    </row>
    <row r="3763" spans="1:23" x14ac:dyDescent="0.3">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VLOOKUP($M3763,People!$A$2:$B$5, 2, FALSE)</f>
        <v>Chuck Magee</v>
      </c>
      <c r="W3763" s="3" t="str">
        <f>IFERROR(VLOOKUP($B3763, 'Returns'!$A$2:$B$801, 2, FALSE), "No")</f>
        <v>No</v>
      </c>
    </row>
    <row r="3764" spans="1:23" x14ac:dyDescent="0.3">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VLOOKUP($M3764,People!$A$2:$B$5, 2, FALSE)</f>
        <v>Kelly Williams</v>
      </c>
      <c r="W3764" s="3" t="str">
        <f>IFERROR(VLOOKUP($B3764, 'Returns'!$A$2:$B$801, 2, FALSE), "No")</f>
        <v>No</v>
      </c>
    </row>
    <row r="3765" spans="1:23" x14ac:dyDescent="0.3">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VLOOKUP($M3765,People!$A$2:$B$5, 2, FALSE)</f>
        <v>Kelly Williams</v>
      </c>
      <c r="W3765" s="3" t="str">
        <f>IFERROR(VLOOKUP($B3765, 'Returns'!$A$2:$B$801, 2, FALSE), "No")</f>
        <v>No</v>
      </c>
    </row>
    <row r="3766" spans="1:23" x14ac:dyDescent="0.3">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VLOOKUP($M3766,People!$A$2:$B$5, 2, FALSE)</f>
        <v>Kelly Williams</v>
      </c>
      <c r="W3766" s="3" t="str">
        <f>IFERROR(VLOOKUP($B3766, 'Returns'!$A$2:$B$801, 2, FALSE), "No")</f>
        <v>No</v>
      </c>
    </row>
    <row r="3767" spans="1:23" x14ac:dyDescent="0.3">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VLOOKUP($M3767,People!$A$2:$B$5, 2, FALSE)</f>
        <v>Kelly Williams</v>
      </c>
      <c r="W3767" s="3" t="str">
        <f>IFERROR(VLOOKUP($B3767, 'Returns'!$A$2:$B$801, 2, FALSE), "No")</f>
        <v>No</v>
      </c>
    </row>
    <row r="3768" spans="1:23" x14ac:dyDescent="0.3">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VLOOKUP($M3768,People!$A$2:$B$5, 2, FALSE)</f>
        <v>Kelly Williams</v>
      </c>
      <c r="W3768" s="3" t="str">
        <f>IFERROR(VLOOKUP($B3768, 'Returns'!$A$2:$B$801, 2, FALSE), "No")</f>
        <v>No</v>
      </c>
    </row>
    <row r="3769" spans="1:23" x14ac:dyDescent="0.3">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VLOOKUP($M3769,People!$A$2:$B$5, 2, FALSE)</f>
        <v>Kelly Williams</v>
      </c>
      <c r="W3769" s="3" t="str">
        <f>IFERROR(VLOOKUP($B3769, 'Returns'!$A$2:$B$801, 2, FALSE), "No")</f>
        <v>No</v>
      </c>
    </row>
    <row r="3770" spans="1:23" x14ac:dyDescent="0.3">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VLOOKUP($M3770,People!$A$2:$B$5, 2, FALSE)</f>
        <v>Cassandra Brandow</v>
      </c>
      <c r="W3770" s="3" t="str">
        <f>IFERROR(VLOOKUP($B3770, 'Returns'!$A$2:$B$801, 2, FALSE), "No")</f>
        <v>No</v>
      </c>
    </row>
    <row r="3771" spans="1:23" x14ac:dyDescent="0.3">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VLOOKUP($M3771,People!$A$2:$B$5, 2, FALSE)</f>
        <v>Cassandra Brandow</v>
      </c>
      <c r="W3771" s="3" t="str">
        <f>IFERROR(VLOOKUP($B3771, 'Returns'!$A$2:$B$801, 2, FALSE), "No")</f>
        <v>No</v>
      </c>
    </row>
    <row r="3772" spans="1:23" x14ac:dyDescent="0.3">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VLOOKUP($M3772,People!$A$2:$B$5, 2, FALSE)</f>
        <v>Anna Andreadi</v>
      </c>
      <c r="W3772" s="3" t="str">
        <f>IFERROR(VLOOKUP($B3772, 'Returns'!$A$2:$B$801, 2, FALSE), "No")</f>
        <v>No</v>
      </c>
    </row>
    <row r="3773" spans="1:23" x14ac:dyDescent="0.3">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VLOOKUP($M3773,People!$A$2:$B$5, 2, FALSE)</f>
        <v>Chuck Magee</v>
      </c>
      <c r="W3773" s="3" t="str">
        <f>IFERROR(VLOOKUP($B3773, 'Returns'!$A$2:$B$801, 2, FALSE), "No")</f>
        <v>No</v>
      </c>
    </row>
    <row r="3774" spans="1:23" x14ac:dyDescent="0.3">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VLOOKUP($M3774,People!$A$2:$B$5, 2, FALSE)</f>
        <v>Cassandra Brandow</v>
      </c>
      <c r="W3774" s="3" t="str">
        <f>IFERROR(VLOOKUP($B3774, 'Returns'!$A$2:$B$801, 2, FALSE), "No")</f>
        <v>No</v>
      </c>
    </row>
    <row r="3775" spans="1:23" x14ac:dyDescent="0.3">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VLOOKUP($M3775,People!$A$2:$B$5, 2, FALSE)</f>
        <v>Cassandra Brandow</v>
      </c>
      <c r="W3775" s="3" t="str">
        <f>IFERROR(VLOOKUP($B3775, 'Returns'!$A$2:$B$801, 2, FALSE), "No")</f>
        <v>No</v>
      </c>
    </row>
    <row r="3776" spans="1:23" x14ac:dyDescent="0.3">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VLOOKUP($M3776,People!$A$2:$B$5, 2, FALSE)</f>
        <v>Cassandra Brandow</v>
      </c>
      <c r="W3776" s="3" t="str">
        <f>IFERROR(VLOOKUP($B3776, 'Returns'!$A$2:$B$801, 2, FALSE), "No")</f>
        <v>No</v>
      </c>
    </row>
    <row r="3777" spans="1:23" x14ac:dyDescent="0.3">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VLOOKUP($M3777,People!$A$2:$B$5, 2, FALSE)</f>
        <v>Cassandra Brandow</v>
      </c>
      <c r="W3777" s="3" t="str">
        <f>IFERROR(VLOOKUP($B3777, 'Returns'!$A$2:$B$801, 2, FALSE), "No")</f>
        <v>No</v>
      </c>
    </row>
    <row r="3778" spans="1:23" x14ac:dyDescent="0.3">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VLOOKUP($M3778,People!$A$2:$B$5, 2, FALSE)</f>
        <v>Cassandra Brandow</v>
      </c>
      <c r="W3778" s="3" t="str">
        <f>IFERROR(VLOOKUP($B3778, 'Returns'!$A$2:$B$801, 2, FALSE), "No")</f>
        <v>No</v>
      </c>
    </row>
    <row r="3779" spans="1:23" x14ac:dyDescent="0.3">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VLOOKUP($M3779,People!$A$2:$B$5, 2, FALSE)</f>
        <v>Anna Andreadi</v>
      </c>
      <c r="W3779" s="3" t="str">
        <f>IFERROR(VLOOKUP($B3779, 'Returns'!$A$2:$B$801, 2, FALSE), "No")</f>
        <v>No</v>
      </c>
    </row>
    <row r="3780" spans="1:23" x14ac:dyDescent="0.3">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VLOOKUP($M3780,People!$A$2:$B$5, 2, FALSE)</f>
        <v>Cassandra Brandow</v>
      </c>
      <c r="W3780" s="3" t="str">
        <f>IFERROR(VLOOKUP($B3780, 'Returns'!$A$2:$B$801, 2, FALSE), "No")</f>
        <v>No</v>
      </c>
    </row>
    <row r="3781" spans="1:23" x14ac:dyDescent="0.3">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VLOOKUP($M3781,People!$A$2:$B$5, 2, FALSE)</f>
        <v>Chuck Magee</v>
      </c>
      <c r="W3781" s="3" t="str">
        <f>IFERROR(VLOOKUP($B3781, 'Returns'!$A$2:$B$801, 2, FALSE), "No")</f>
        <v>No</v>
      </c>
    </row>
    <row r="3782" spans="1:23" x14ac:dyDescent="0.3">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VLOOKUP($M3782,People!$A$2:$B$5, 2, FALSE)</f>
        <v>Kelly Williams</v>
      </c>
      <c r="W3782" s="3" t="str">
        <f>IFERROR(VLOOKUP($B3782, 'Returns'!$A$2:$B$801, 2, FALSE), "No")</f>
        <v>No</v>
      </c>
    </row>
    <row r="3783" spans="1:23" x14ac:dyDescent="0.3">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VLOOKUP($M3783,People!$A$2:$B$5, 2, FALSE)</f>
        <v>Chuck Magee</v>
      </c>
      <c r="W3783" s="3" t="str">
        <f>IFERROR(VLOOKUP($B3783, 'Returns'!$A$2:$B$801, 2, FALSE), "No")</f>
        <v>No</v>
      </c>
    </row>
    <row r="3784" spans="1:23" x14ac:dyDescent="0.3">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VLOOKUP($M3784,People!$A$2:$B$5, 2, FALSE)</f>
        <v>Cassandra Brandow</v>
      </c>
      <c r="W3784" s="3" t="str">
        <f>IFERROR(VLOOKUP($B3784, 'Returns'!$A$2:$B$801, 2, FALSE), "No")</f>
        <v>No</v>
      </c>
    </row>
    <row r="3785" spans="1:23" x14ac:dyDescent="0.3">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VLOOKUP($M3785,People!$A$2:$B$5, 2, FALSE)</f>
        <v>Cassandra Brandow</v>
      </c>
      <c r="W3785" s="3" t="str">
        <f>IFERROR(VLOOKUP($B3785, 'Returns'!$A$2:$B$801, 2, FALSE), "No")</f>
        <v>No</v>
      </c>
    </row>
    <row r="3786" spans="1:23" x14ac:dyDescent="0.3">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VLOOKUP($M3786,People!$A$2:$B$5, 2, FALSE)</f>
        <v>Cassandra Brandow</v>
      </c>
      <c r="W3786" s="3" t="str">
        <f>IFERROR(VLOOKUP($B3786, 'Returns'!$A$2:$B$801, 2, FALSE), "No")</f>
        <v>No</v>
      </c>
    </row>
    <row r="3787" spans="1:23" x14ac:dyDescent="0.3">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VLOOKUP($M3787,People!$A$2:$B$5, 2, FALSE)</f>
        <v>Chuck Magee</v>
      </c>
      <c r="W3787" s="3" t="str">
        <f>IFERROR(VLOOKUP($B3787, 'Returns'!$A$2:$B$801, 2, FALSE), "No")</f>
        <v>No</v>
      </c>
    </row>
    <row r="3788" spans="1:23" x14ac:dyDescent="0.3">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VLOOKUP($M3788,People!$A$2:$B$5, 2, FALSE)</f>
        <v>Anna Andreadi</v>
      </c>
      <c r="W3788" s="3" t="str">
        <f>IFERROR(VLOOKUP($B3788, 'Returns'!$A$2:$B$801, 2, FALSE), "No")</f>
        <v>No</v>
      </c>
    </row>
    <row r="3789" spans="1:23" x14ac:dyDescent="0.3">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VLOOKUP($M3789,People!$A$2:$B$5, 2, FALSE)</f>
        <v>Kelly Williams</v>
      </c>
      <c r="W3789" s="3" t="str">
        <f>IFERROR(VLOOKUP($B3789, 'Returns'!$A$2:$B$801, 2, FALSE), "No")</f>
        <v>No</v>
      </c>
    </row>
    <row r="3790" spans="1:23" x14ac:dyDescent="0.3">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VLOOKUP($M3790,People!$A$2:$B$5, 2, FALSE)</f>
        <v>Kelly Williams</v>
      </c>
      <c r="W3790" s="3" t="str">
        <f>IFERROR(VLOOKUP($B3790, 'Returns'!$A$2:$B$801, 2, FALSE), "No")</f>
        <v>No</v>
      </c>
    </row>
    <row r="3791" spans="1:23" x14ac:dyDescent="0.3">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VLOOKUP($M3791,People!$A$2:$B$5, 2, FALSE)</f>
        <v>Kelly Williams</v>
      </c>
      <c r="W3791" s="3" t="str">
        <f>IFERROR(VLOOKUP($B3791, 'Returns'!$A$2:$B$801, 2, FALSE), "No")</f>
        <v>No</v>
      </c>
    </row>
    <row r="3792" spans="1:23" x14ac:dyDescent="0.3">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VLOOKUP($M3792,People!$A$2:$B$5, 2, FALSE)</f>
        <v>Anna Andreadi</v>
      </c>
      <c r="W3792" s="3" t="str">
        <f>IFERROR(VLOOKUP($B3792, 'Returns'!$A$2:$B$801, 2, FALSE), "No")</f>
        <v>No</v>
      </c>
    </row>
    <row r="3793" spans="1:23" x14ac:dyDescent="0.3">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VLOOKUP($M3793,People!$A$2:$B$5, 2, FALSE)</f>
        <v>Chuck Magee</v>
      </c>
      <c r="W3793" s="3" t="str">
        <f>IFERROR(VLOOKUP($B3793, 'Returns'!$A$2:$B$801, 2, FALSE), "No")</f>
        <v>No</v>
      </c>
    </row>
    <row r="3794" spans="1:23" x14ac:dyDescent="0.3">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VLOOKUP($M3794,People!$A$2:$B$5, 2, FALSE)</f>
        <v>Chuck Magee</v>
      </c>
      <c r="W3794" s="3" t="str">
        <f>IFERROR(VLOOKUP($B3794, 'Returns'!$A$2:$B$801, 2, FALSE), "No")</f>
        <v>No</v>
      </c>
    </row>
    <row r="3795" spans="1:23" x14ac:dyDescent="0.3">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VLOOKUP($M3795,People!$A$2:$B$5, 2, FALSE)</f>
        <v>Chuck Magee</v>
      </c>
      <c r="W3795" s="3" t="str">
        <f>IFERROR(VLOOKUP($B3795, 'Returns'!$A$2:$B$801, 2, FALSE), "No")</f>
        <v>No</v>
      </c>
    </row>
    <row r="3796" spans="1:23" x14ac:dyDescent="0.3">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VLOOKUP($M3796,People!$A$2:$B$5, 2, FALSE)</f>
        <v>Anna Andreadi</v>
      </c>
      <c r="W3796" s="3" t="str">
        <f>IFERROR(VLOOKUP($B3796, 'Returns'!$A$2:$B$801, 2, FALSE), "No")</f>
        <v>No</v>
      </c>
    </row>
    <row r="3797" spans="1:23" x14ac:dyDescent="0.3">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VLOOKUP($M3797,People!$A$2:$B$5, 2, FALSE)</f>
        <v>Anna Andreadi</v>
      </c>
      <c r="W3797" s="3" t="str">
        <f>IFERROR(VLOOKUP($B3797, 'Returns'!$A$2:$B$801, 2, FALSE), "No")</f>
        <v>No</v>
      </c>
    </row>
    <row r="3798" spans="1:23" x14ac:dyDescent="0.3">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VLOOKUP($M3798,People!$A$2:$B$5, 2, FALSE)</f>
        <v>Anna Andreadi</v>
      </c>
      <c r="W3798" s="3" t="str">
        <f>IFERROR(VLOOKUP($B3798, 'Returns'!$A$2:$B$801, 2, FALSE), "No")</f>
        <v>No</v>
      </c>
    </row>
    <row r="3799" spans="1:23" x14ac:dyDescent="0.3">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VLOOKUP($M3799,People!$A$2:$B$5, 2, FALSE)</f>
        <v>Cassandra Brandow</v>
      </c>
      <c r="W3799" s="3" t="str">
        <f>IFERROR(VLOOKUP($B3799, 'Returns'!$A$2:$B$801, 2, FALSE), "No")</f>
        <v>No</v>
      </c>
    </row>
    <row r="3800" spans="1:23" x14ac:dyDescent="0.3">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VLOOKUP($M3800,People!$A$2:$B$5, 2, FALSE)</f>
        <v>Cassandra Brandow</v>
      </c>
      <c r="W3800" s="3" t="str">
        <f>IFERROR(VLOOKUP($B3800, 'Returns'!$A$2:$B$801, 2, FALSE), "No")</f>
        <v>No</v>
      </c>
    </row>
    <row r="3801" spans="1:23" x14ac:dyDescent="0.3">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VLOOKUP($M3801,People!$A$2:$B$5, 2, FALSE)</f>
        <v>Cassandra Brandow</v>
      </c>
      <c r="W3801" s="3" t="str">
        <f>IFERROR(VLOOKUP($B3801, 'Returns'!$A$2:$B$801, 2, FALSE), "No")</f>
        <v>No</v>
      </c>
    </row>
    <row r="3802" spans="1:23" x14ac:dyDescent="0.3">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VLOOKUP($M3802,People!$A$2:$B$5, 2, FALSE)</f>
        <v>Cassandra Brandow</v>
      </c>
      <c r="W3802" s="3" t="str">
        <f>IFERROR(VLOOKUP($B3802, 'Returns'!$A$2:$B$801, 2, FALSE), "No")</f>
        <v>No</v>
      </c>
    </row>
    <row r="3803" spans="1:23" x14ac:dyDescent="0.3">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VLOOKUP($M3803,People!$A$2:$B$5, 2, FALSE)</f>
        <v>Cassandra Brandow</v>
      </c>
      <c r="W3803" s="3" t="str">
        <f>IFERROR(VLOOKUP($B3803, 'Returns'!$A$2:$B$801, 2, FALSE), "No")</f>
        <v>No</v>
      </c>
    </row>
    <row r="3804" spans="1:23" x14ac:dyDescent="0.3">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VLOOKUP($M3804,People!$A$2:$B$5, 2, FALSE)</f>
        <v>Cassandra Brandow</v>
      </c>
      <c r="W3804" s="3" t="str">
        <f>IFERROR(VLOOKUP($B3804, 'Returns'!$A$2:$B$801, 2, FALSE), "No")</f>
        <v>No</v>
      </c>
    </row>
    <row r="3805" spans="1:23" x14ac:dyDescent="0.3">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VLOOKUP($M3805,People!$A$2:$B$5, 2, FALSE)</f>
        <v>Cassandra Brandow</v>
      </c>
      <c r="W3805" s="3" t="str">
        <f>IFERROR(VLOOKUP($B3805, 'Returns'!$A$2:$B$801, 2, FALSE), "No")</f>
        <v>No</v>
      </c>
    </row>
    <row r="3806" spans="1:23" x14ac:dyDescent="0.3">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VLOOKUP($M3806,People!$A$2:$B$5, 2, FALSE)</f>
        <v>Cassandra Brandow</v>
      </c>
      <c r="W3806" s="3" t="str">
        <f>IFERROR(VLOOKUP($B3806, 'Returns'!$A$2:$B$801, 2, FALSE), "No")</f>
        <v>No</v>
      </c>
    </row>
    <row r="3807" spans="1:23" x14ac:dyDescent="0.3">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VLOOKUP($M3807,People!$A$2:$B$5, 2, FALSE)</f>
        <v>Cassandra Brandow</v>
      </c>
      <c r="W3807" s="3" t="str">
        <f>IFERROR(VLOOKUP($B3807, 'Returns'!$A$2:$B$801, 2, FALSE), "No")</f>
        <v>No</v>
      </c>
    </row>
    <row r="3808" spans="1:23" x14ac:dyDescent="0.3">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VLOOKUP($M3808,People!$A$2:$B$5, 2, FALSE)</f>
        <v>Cassandra Brandow</v>
      </c>
      <c r="W3808" s="3" t="str">
        <f>IFERROR(VLOOKUP($B3808, 'Returns'!$A$2:$B$801, 2, FALSE), "No")</f>
        <v>Yes</v>
      </c>
    </row>
    <row r="3809" spans="1:23" x14ac:dyDescent="0.3">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VLOOKUP($M3809,People!$A$2:$B$5, 2, FALSE)</f>
        <v>Cassandra Brandow</v>
      </c>
      <c r="W3809" s="3" t="str">
        <f>IFERROR(VLOOKUP($B3809, 'Returns'!$A$2:$B$801, 2, FALSE), "No")</f>
        <v>Yes</v>
      </c>
    </row>
    <row r="3810" spans="1:23" x14ac:dyDescent="0.3">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VLOOKUP($M3810,People!$A$2:$B$5, 2, FALSE)</f>
        <v>Cassandra Brandow</v>
      </c>
      <c r="W3810" s="3" t="str">
        <f>IFERROR(VLOOKUP($B3810, 'Returns'!$A$2:$B$801, 2, FALSE), "No")</f>
        <v>Yes</v>
      </c>
    </row>
    <row r="3811" spans="1:23" x14ac:dyDescent="0.3">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VLOOKUP($M3811,People!$A$2:$B$5, 2, FALSE)</f>
        <v>Cassandra Brandow</v>
      </c>
      <c r="W3811" s="3" t="str">
        <f>IFERROR(VLOOKUP($B3811, 'Returns'!$A$2:$B$801, 2, FALSE), "No")</f>
        <v>Yes</v>
      </c>
    </row>
    <row r="3812" spans="1:23" x14ac:dyDescent="0.3">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VLOOKUP($M3812,People!$A$2:$B$5, 2, FALSE)</f>
        <v>Cassandra Brandow</v>
      </c>
      <c r="W3812" s="3" t="str">
        <f>IFERROR(VLOOKUP($B3812, 'Returns'!$A$2:$B$801, 2, FALSE), "No")</f>
        <v>Yes</v>
      </c>
    </row>
    <row r="3813" spans="1:23" x14ac:dyDescent="0.3">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VLOOKUP($M3813,People!$A$2:$B$5, 2, FALSE)</f>
        <v>Cassandra Brandow</v>
      </c>
      <c r="W3813" s="3" t="str">
        <f>IFERROR(VLOOKUP($B3813, 'Returns'!$A$2:$B$801, 2, FALSE), "No")</f>
        <v>Yes</v>
      </c>
    </row>
    <row r="3814" spans="1:23" x14ac:dyDescent="0.3">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VLOOKUP($M3814,People!$A$2:$B$5, 2, FALSE)</f>
        <v>Kelly Williams</v>
      </c>
      <c r="W3814" s="3" t="str">
        <f>IFERROR(VLOOKUP($B3814, 'Returns'!$A$2:$B$801, 2, FALSE), "No")</f>
        <v>No</v>
      </c>
    </row>
    <row r="3815" spans="1:23" x14ac:dyDescent="0.3">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VLOOKUP($M3815,People!$A$2:$B$5, 2, FALSE)</f>
        <v>Kelly Williams</v>
      </c>
      <c r="W3815" s="3" t="str">
        <f>IFERROR(VLOOKUP($B3815, 'Returns'!$A$2:$B$801, 2, FALSE), "No")</f>
        <v>No</v>
      </c>
    </row>
    <row r="3816" spans="1:23" x14ac:dyDescent="0.3">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VLOOKUP($M3816,People!$A$2:$B$5, 2, FALSE)</f>
        <v>Cassandra Brandow</v>
      </c>
      <c r="W3816" s="3" t="str">
        <f>IFERROR(VLOOKUP($B3816, 'Returns'!$A$2:$B$801, 2, FALSE), "No")</f>
        <v>No</v>
      </c>
    </row>
    <row r="3817" spans="1:23" x14ac:dyDescent="0.3">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VLOOKUP($M3817,People!$A$2:$B$5, 2, FALSE)</f>
        <v>Cassandra Brandow</v>
      </c>
      <c r="W3817" s="3" t="str">
        <f>IFERROR(VLOOKUP($B3817, 'Returns'!$A$2:$B$801, 2, FALSE), "No")</f>
        <v>No</v>
      </c>
    </row>
    <row r="3818" spans="1:23" x14ac:dyDescent="0.3">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VLOOKUP($M3818,People!$A$2:$B$5, 2, FALSE)</f>
        <v>Cassandra Brandow</v>
      </c>
      <c r="W3818" s="3" t="str">
        <f>IFERROR(VLOOKUP($B3818, 'Returns'!$A$2:$B$801, 2, FALSE), "No")</f>
        <v>No</v>
      </c>
    </row>
    <row r="3819" spans="1:23" x14ac:dyDescent="0.3">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VLOOKUP($M3819,People!$A$2:$B$5, 2, FALSE)</f>
        <v>Cassandra Brandow</v>
      </c>
      <c r="W3819" s="3" t="str">
        <f>IFERROR(VLOOKUP($B3819, 'Returns'!$A$2:$B$801, 2, FALSE), "No")</f>
        <v>No</v>
      </c>
    </row>
    <row r="3820" spans="1:23" x14ac:dyDescent="0.3">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VLOOKUP($M3820,People!$A$2:$B$5, 2, FALSE)</f>
        <v>Cassandra Brandow</v>
      </c>
      <c r="W3820" s="3" t="str">
        <f>IFERROR(VLOOKUP($B3820, 'Returns'!$A$2:$B$801, 2, FALSE), "No")</f>
        <v>No</v>
      </c>
    </row>
    <row r="3821" spans="1:23" x14ac:dyDescent="0.3">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VLOOKUP($M3821,People!$A$2:$B$5, 2, FALSE)</f>
        <v>Chuck Magee</v>
      </c>
      <c r="W3821" s="3" t="str">
        <f>IFERROR(VLOOKUP($B3821, 'Returns'!$A$2:$B$801, 2, FALSE), "No")</f>
        <v>No</v>
      </c>
    </row>
    <row r="3822" spans="1:23" x14ac:dyDescent="0.3">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VLOOKUP($M3822,People!$A$2:$B$5, 2, FALSE)</f>
        <v>Chuck Magee</v>
      </c>
      <c r="W3822" s="3" t="str">
        <f>IFERROR(VLOOKUP($B3822, 'Returns'!$A$2:$B$801, 2, FALSE), "No")</f>
        <v>No</v>
      </c>
    </row>
    <row r="3823" spans="1:23" x14ac:dyDescent="0.3">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VLOOKUP($M3823,People!$A$2:$B$5, 2, FALSE)</f>
        <v>Chuck Magee</v>
      </c>
      <c r="W3823" s="3" t="str">
        <f>IFERROR(VLOOKUP($B3823, 'Returns'!$A$2:$B$801, 2, FALSE), "No")</f>
        <v>No</v>
      </c>
    </row>
    <row r="3824" spans="1:23" x14ac:dyDescent="0.3">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VLOOKUP($M3824,People!$A$2:$B$5, 2, FALSE)</f>
        <v>Chuck Magee</v>
      </c>
      <c r="W3824" s="3" t="str">
        <f>IFERROR(VLOOKUP($B3824, 'Returns'!$A$2:$B$801, 2, FALSE), "No")</f>
        <v>No</v>
      </c>
    </row>
    <row r="3825" spans="1:23" x14ac:dyDescent="0.3">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VLOOKUP($M3825,People!$A$2:$B$5, 2, FALSE)</f>
        <v>Chuck Magee</v>
      </c>
      <c r="W3825" s="3" t="str">
        <f>IFERROR(VLOOKUP($B3825, 'Returns'!$A$2:$B$801, 2, FALSE), "No")</f>
        <v>Yes</v>
      </c>
    </row>
    <row r="3826" spans="1:23" x14ac:dyDescent="0.3">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VLOOKUP($M3826,People!$A$2:$B$5, 2, FALSE)</f>
        <v>Chuck Magee</v>
      </c>
      <c r="W3826" s="3" t="str">
        <f>IFERROR(VLOOKUP($B3826, 'Returns'!$A$2:$B$801, 2, FALSE), "No")</f>
        <v>Yes</v>
      </c>
    </row>
    <row r="3827" spans="1:23" x14ac:dyDescent="0.3">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VLOOKUP($M3827,People!$A$2:$B$5, 2, FALSE)</f>
        <v>Chuck Magee</v>
      </c>
      <c r="W3827" s="3" t="str">
        <f>IFERROR(VLOOKUP($B3827, 'Returns'!$A$2:$B$801, 2, FALSE), "No")</f>
        <v>Yes</v>
      </c>
    </row>
    <row r="3828" spans="1:23" x14ac:dyDescent="0.3">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VLOOKUP($M3828,People!$A$2:$B$5, 2, FALSE)</f>
        <v>Kelly Williams</v>
      </c>
      <c r="W3828" s="3" t="str">
        <f>IFERROR(VLOOKUP($B3828, 'Returns'!$A$2:$B$801, 2, FALSE), "No")</f>
        <v>No</v>
      </c>
    </row>
    <row r="3829" spans="1:23" x14ac:dyDescent="0.3">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VLOOKUP($M3829,People!$A$2:$B$5, 2, FALSE)</f>
        <v>Kelly Williams</v>
      </c>
      <c r="W3829" s="3" t="str">
        <f>IFERROR(VLOOKUP($B3829, 'Returns'!$A$2:$B$801, 2, FALSE), "No")</f>
        <v>No</v>
      </c>
    </row>
    <row r="3830" spans="1:23" x14ac:dyDescent="0.3">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VLOOKUP($M3830,People!$A$2:$B$5, 2, FALSE)</f>
        <v>Kelly Williams</v>
      </c>
      <c r="W3830" s="3" t="str">
        <f>IFERROR(VLOOKUP($B3830, 'Returns'!$A$2:$B$801, 2, FALSE), "No")</f>
        <v>No</v>
      </c>
    </row>
    <row r="3831" spans="1:23" x14ac:dyDescent="0.3">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VLOOKUP($M3831,People!$A$2:$B$5, 2, FALSE)</f>
        <v>Kelly Williams</v>
      </c>
      <c r="W3831" s="3" t="str">
        <f>IFERROR(VLOOKUP($B3831, 'Returns'!$A$2:$B$801, 2, FALSE), "No")</f>
        <v>No</v>
      </c>
    </row>
    <row r="3832" spans="1:23" x14ac:dyDescent="0.3">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VLOOKUP($M3832,People!$A$2:$B$5, 2, FALSE)</f>
        <v>Kelly Williams</v>
      </c>
      <c r="W3832" s="3" t="str">
        <f>IFERROR(VLOOKUP($B3832, 'Returns'!$A$2:$B$801, 2, FALSE), "No")</f>
        <v>No</v>
      </c>
    </row>
    <row r="3833" spans="1:23" x14ac:dyDescent="0.3">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VLOOKUP($M3833,People!$A$2:$B$5, 2, FALSE)</f>
        <v>Chuck Magee</v>
      </c>
      <c r="W3833" s="3" t="str">
        <f>IFERROR(VLOOKUP($B3833, 'Returns'!$A$2:$B$801, 2, FALSE), "No")</f>
        <v>No</v>
      </c>
    </row>
    <row r="3834" spans="1:23" x14ac:dyDescent="0.3">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VLOOKUP($M3834,People!$A$2:$B$5, 2, FALSE)</f>
        <v>Chuck Magee</v>
      </c>
      <c r="W3834" s="3" t="str">
        <f>IFERROR(VLOOKUP($B3834, 'Returns'!$A$2:$B$801, 2, FALSE), "No")</f>
        <v>No</v>
      </c>
    </row>
    <row r="3835" spans="1:23" x14ac:dyDescent="0.3">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VLOOKUP($M3835,People!$A$2:$B$5, 2, FALSE)</f>
        <v>Chuck Magee</v>
      </c>
      <c r="W3835" s="3" t="str">
        <f>IFERROR(VLOOKUP($B3835, 'Returns'!$A$2:$B$801, 2, FALSE), "No")</f>
        <v>No</v>
      </c>
    </row>
    <row r="3836" spans="1:23" x14ac:dyDescent="0.3">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VLOOKUP($M3836,People!$A$2:$B$5, 2, FALSE)</f>
        <v>Chuck Magee</v>
      </c>
      <c r="W3836" s="3" t="str">
        <f>IFERROR(VLOOKUP($B3836, 'Returns'!$A$2:$B$801, 2, FALSE), "No")</f>
        <v>No</v>
      </c>
    </row>
    <row r="3837" spans="1:23" x14ac:dyDescent="0.3">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VLOOKUP($M3837,People!$A$2:$B$5, 2, FALSE)</f>
        <v>Anna Andreadi</v>
      </c>
      <c r="W3837" s="3" t="str">
        <f>IFERROR(VLOOKUP($B3837, 'Returns'!$A$2:$B$801, 2, FALSE), "No")</f>
        <v>No</v>
      </c>
    </row>
    <row r="3838" spans="1:23" x14ac:dyDescent="0.3">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VLOOKUP($M3838,People!$A$2:$B$5, 2, FALSE)</f>
        <v>Anna Andreadi</v>
      </c>
      <c r="W3838" s="3" t="str">
        <f>IFERROR(VLOOKUP($B3838, 'Returns'!$A$2:$B$801, 2, FALSE), "No")</f>
        <v>No</v>
      </c>
    </row>
    <row r="3839" spans="1:23" x14ac:dyDescent="0.3">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VLOOKUP($M3839,People!$A$2:$B$5, 2, FALSE)</f>
        <v>Anna Andreadi</v>
      </c>
      <c r="W3839" s="3" t="str">
        <f>IFERROR(VLOOKUP($B3839, 'Returns'!$A$2:$B$801, 2, FALSE), "No")</f>
        <v>No</v>
      </c>
    </row>
    <row r="3840" spans="1:23" x14ac:dyDescent="0.3">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VLOOKUP($M3840,People!$A$2:$B$5, 2, FALSE)</f>
        <v>Anna Andreadi</v>
      </c>
      <c r="W3840" s="3" t="str">
        <f>IFERROR(VLOOKUP($B3840, 'Returns'!$A$2:$B$801, 2, FALSE), "No")</f>
        <v>No</v>
      </c>
    </row>
    <row r="3841" spans="1:23" x14ac:dyDescent="0.3">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VLOOKUP($M3841,People!$A$2:$B$5, 2, FALSE)</f>
        <v>Anna Andreadi</v>
      </c>
      <c r="W3841" s="3" t="str">
        <f>IFERROR(VLOOKUP($B3841, 'Returns'!$A$2:$B$801, 2, FALSE), "No")</f>
        <v>No</v>
      </c>
    </row>
    <row r="3842" spans="1:23" x14ac:dyDescent="0.3">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VLOOKUP($M3842,People!$A$2:$B$5, 2, FALSE)</f>
        <v>Anna Andreadi</v>
      </c>
      <c r="W3842" s="3" t="str">
        <f>IFERROR(VLOOKUP($B3842, 'Returns'!$A$2:$B$801, 2, FALSE), "No")</f>
        <v>No</v>
      </c>
    </row>
    <row r="3843" spans="1:23" x14ac:dyDescent="0.3">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VLOOKUP($M3843,People!$A$2:$B$5, 2, FALSE)</f>
        <v>Cassandra Brandow</v>
      </c>
      <c r="W3843" s="3" t="str">
        <f>IFERROR(VLOOKUP($B3843, 'Returns'!$A$2:$B$801, 2, FALSE), "No")</f>
        <v>No</v>
      </c>
    </row>
    <row r="3844" spans="1:23" x14ac:dyDescent="0.3">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VLOOKUP($M3844,People!$A$2:$B$5, 2, FALSE)</f>
        <v>Anna Andreadi</v>
      </c>
      <c r="W3844" s="3" t="str">
        <f>IFERROR(VLOOKUP($B3844, 'Returns'!$A$2:$B$801, 2, FALSE), "No")</f>
        <v>No</v>
      </c>
    </row>
    <row r="3845" spans="1:23" x14ac:dyDescent="0.3">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VLOOKUP($M3845,People!$A$2:$B$5, 2, FALSE)</f>
        <v>Anna Andreadi</v>
      </c>
      <c r="W3845" s="3" t="str">
        <f>IFERROR(VLOOKUP($B3845, 'Returns'!$A$2:$B$801, 2, FALSE), "No")</f>
        <v>No</v>
      </c>
    </row>
    <row r="3846" spans="1:23" x14ac:dyDescent="0.3">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VLOOKUP($M3846,People!$A$2:$B$5, 2, FALSE)</f>
        <v>Anna Andreadi</v>
      </c>
      <c r="W3846" s="3" t="str">
        <f>IFERROR(VLOOKUP($B3846, 'Returns'!$A$2:$B$801, 2, FALSE), "No")</f>
        <v>No</v>
      </c>
    </row>
    <row r="3847" spans="1:23" x14ac:dyDescent="0.3">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VLOOKUP($M3847,People!$A$2:$B$5, 2, FALSE)</f>
        <v>Anna Andreadi</v>
      </c>
      <c r="W3847" s="3" t="str">
        <f>IFERROR(VLOOKUP($B3847, 'Returns'!$A$2:$B$801, 2, FALSE), "No")</f>
        <v>No</v>
      </c>
    </row>
    <row r="3848" spans="1:23" x14ac:dyDescent="0.3">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VLOOKUP($M3848,People!$A$2:$B$5, 2, FALSE)</f>
        <v>Anna Andreadi</v>
      </c>
      <c r="W3848" s="3" t="str">
        <f>IFERROR(VLOOKUP($B3848, 'Returns'!$A$2:$B$801, 2, FALSE), "No")</f>
        <v>No</v>
      </c>
    </row>
    <row r="3849" spans="1:23" x14ac:dyDescent="0.3">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VLOOKUP($M3849,People!$A$2:$B$5, 2, FALSE)</f>
        <v>Kelly Williams</v>
      </c>
      <c r="W3849" s="3" t="str">
        <f>IFERROR(VLOOKUP($B3849, 'Returns'!$A$2:$B$801, 2, FALSE), "No")</f>
        <v>No</v>
      </c>
    </row>
    <row r="3850" spans="1:23" x14ac:dyDescent="0.3">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VLOOKUP($M3850,People!$A$2:$B$5, 2, FALSE)</f>
        <v>Cassandra Brandow</v>
      </c>
      <c r="W3850" s="3" t="str">
        <f>IFERROR(VLOOKUP($B3850, 'Returns'!$A$2:$B$801, 2, FALSE), "No")</f>
        <v>No</v>
      </c>
    </row>
    <row r="3851" spans="1:23" x14ac:dyDescent="0.3">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VLOOKUP($M3851,People!$A$2:$B$5, 2, FALSE)</f>
        <v>Cassandra Brandow</v>
      </c>
      <c r="W3851" s="3" t="str">
        <f>IFERROR(VLOOKUP($B3851, 'Returns'!$A$2:$B$801, 2, FALSE), "No")</f>
        <v>No</v>
      </c>
    </row>
    <row r="3852" spans="1:23" x14ac:dyDescent="0.3">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VLOOKUP($M3852,People!$A$2:$B$5, 2, FALSE)</f>
        <v>Kelly Williams</v>
      </c>
      <c r="W3852" s="3" t="str">
        <f>IFERROR(VLOOKUP($B3852, 'Returns'!$A$2:$B$801, 2, FALSE), "No")</f>
        <v>No</v>
      </c>
    </row>
    <row r="3853" spans="1:23" x14ac:dyDescent="0.3">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VLOOKUP($M3853,People!$A$2:$B$5, 2, FALSE)</f>
        <v>Chuck Magee</v>
      </c>
      <c r="W3853" s="3" t="str">
        <f>IFERROR(VLOOKUP($B3853, 'Returns'!$A$2:$B$801, 2, FALSE), "No")</f>
        <v>No</v>
      </c>
    </row>
    <row r="3854" spans="1:23" x14ac:dyDescent="0.3">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VLOOKUP($M3854,People!$A$2:$B$5, 2, FALSE)</f>
        <v>Kelly Williams</v>
      </c>
      <c r="W3854" s="3" t="str">
        <f>IFERROR(VLOOKUP($B3854, 'Returns'!$A$2:$B$801, 2, FALSE), "No")</f>
        <v>No</v>
      </c>
    </row>
    <row r="3855" spans="1:23" x14ac:dyDescent="0.3">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VLOOKUP($M3855,People!$A$2:$B$5, 2, FALSE)</f>
        <v>Anna Andreadi</v>
      </c>
      <c r="W3855" s="3" t="str">
        <f>IFERROR(VLOOKUP($B3855, 'Returns'!$A$2:$B$801, 2, FALSE), "No")</f>
        <v>No</v>
      </c>
    </row>
    <row r="3856" spans="1:23" x14ac:dyDescent="0.3">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VLOOKUP($M3856,People!$A$2:$B$5, 2, FALSE)</f>
        <v>Anna Andreadi</v>
      </c>
      <c r="W3856" s="3" t="str">
        <f>IFERROR(VLOOKUP($B3856, 'Returns'!$A$2:$B$801, 2, FALSE), "No")</f>
        <v>No</v>
      </c>
    </row>
    <row r="3857" spans="1:23" x14ac:dyDescent="0.3">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VLOOKUP($M3857,People!$A$2:$B$5, 2, FALSE)</f>
        <v>Kelly Williams</v>
      </c>
      <c r="W3857" s="3" t="str">
        <f>IFERROR(VLOOKUP($B3857, 'Returns'!$A$2:$B$801, 2, FALSE), "No")</f>
        <v>No</v>
      </c>
    </row>
    <row r="3858" spans="1:23" x14ac:dyDescent="0.3">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VLOOKUP($M3858,People!$A$2:$B$5, 2, FALSE)</f>
        <v>Kelly Williams</v>
      </c>
      <c r="W3858" s="3" t="str">
        <f>IFERROR(VLOOKUP($B3858, 'Returns'!$A$2:$B$801, 2, FALSE), "No")</f>
        <v>No</v>
      </c>
    </row>
    <row r="3859" spans="1:23" x14ac:dyDescent="0.3">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VLOOKUP($M3859,People!$A$2:$B$5, 2, FALSE)</f>
        <v>Kelly Williams</v>
      </c>
      <c r="W3859" s="3" t="str">
        <f>IFERROR(VLOOKUP($B3859, 'Returns'!$A$2:$B$801, 2, FALSE), "No")</f>
        <v>No</v>
      </c>
    </row>
    <row r="3860" spans="1:23" x14ac:dyDescent="0.3">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VLOOKUP($M3860,People!$A$2:$B$5, 2, FALSE)</f>
        <v>Anna Andreadi</v>
      </c>
      <c r="W3860" s="3" t="str">
        <f>IFERROR(VLOOKUP($B3860, 'Returns'!$A$2:$B$801, 2, FALSE), "No")</f>
        <v>Yes</v>
      </c>
    </row>
    <row r="3861" spans="1:23" x14ac:dyDescent="0.3">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VLOOKUP($M3861,People!$A$2:$B$5, 2, FALSE)</f>
        <v>Kelly Williams</v>
      </c>
      <c r="W3861" s="3" t="str">
        <f>IFERROR(VLOOKUP($B3861, 'Returns'!$A$2:$B$801, 2, FALSE), "No")</f>
        <v>No</v>
      </c>
    </row>
    <row r="3862" spans="1:23" x14ac:dyDescent="0.3">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VLOOKUP($M3862,People!$A$2:$B$5, 2, FALSE)</f>
        <v>Kelly Williams</v>
      </c>
      <c r="W3862" s="3" t="str">
        <f>IFERROR(VLOOKUP($B3862, 'Returns'!$A$2:$B$801, 2, FALSE), "No")</f>
        <v>No</v>
      </c>
    </row>
    <row r="3863" spans="1:23" x14ac:dyDescent="0.3">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VLOOKUP($M3863,People!$A$2:$B$5, 2, FALSE)</f>
        <v>Chuck Magee</v>
      </c>
      <c r="W3863" s="3" t="str">
        <f>IFERROR(VLOOKUP($B3863, 'Returns'!$A$2:$B$801, 2, FALSE), "No")</f>
        <v>No</v>
      </c>
    </row>
    <row r="3864" spans="1:23" x14ac:dyDescent="0.3">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VLOOKUP($M3864,People!$A$2:$B$5, 2, FALSE)</f>
        <v>Chuck Magee</v>
      </c>
      <c r="W3864" s="3" t="str">
        <f>IFERROR(VLOOKUP($B3864, 'Returns'!$A$2:$B$801, 2, FALSE), "No")</f>
        <v>No</v>
      </c>
    </row>
    <row r="3865" spans="1:23" x14ac:dyDescent="0.3">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VLOOKUP($M3865,People!$A$2:$B$5, 2, FALSE)</f>
        <v>Anna Andreadi</v>
      </c>
      <c r="W3865" s="3" t="str">
        <f>IFERROR(VLOOKUP($B3865, 'Returns'!$A$2:$B$801, 2, FALSE), "No")</f>
        <v>No</v>
      </c>
    </row>
    <row r="3866" spans="1:23" x14ac:dyDescent="0.3">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VLOOKUP($M3866,People!$A$2:$B$5, 2, FALSE)</f>
        <v>Kelly Williams</v>
      </c>
      <c r="W3866" s="3" t="str">
        <f>IFERROR(VLOOKUP($B3866, 'Returns'!$A$2:$B$801, 2, FALSE), "No")</f>
        <v>No</v>
      </c>
    </row>
    <row r="3867" spans="1:23" x14ac:dyDescent="0.3">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VLOOKUP($M3867,People!$A$2:$B$5, 2, FALSE)</f>
        <v>Anna Andreadi</v>
      </c>
      <c r="W3867" s="3" t="str">
        <f>IFERROR(VLOOKUP($B3867, 'Returns'!$A$2:$B$801, 2, FALSE), "No")</f>
        <v>No</v>
      </c>
    </row>
    <row r="3868" spans="1:23" x14ac:dyDescent="0.3">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VLOOKUP($M3868,People!$A$2:$B$5, 2, FALSE)</f>
        <v>Kelly Williams</v>
      </c>
      <c r="W3868" s="3" t="str">
        <f>IFERROR(VLOOKUP($B3868, 'Returns'!$A$2:$B$801, 2, FALSE), "No")</f>
        <v>No</v>
      </c>
    </row>
    <row r="3869" spans="1:23" x14ac:dyDescent="0.3">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VLOOKUP($M3869,People!$A$2:$B$5, 2, FALSE)</f>
        <v>Anna Andreadi</v>
      </c>
      <c r="W3869" s="3" t="str">
        <f>IFERROR(VLOOKUP($B3869, 'Returns'!$A$2:$B$801, 2, FALSE), "No")</f>
        <v>No</v>
      </c>
    </row>
    <row r="3870" spans="1:23" x14ac:dyDescent="0.3">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VLOOKUP($M3870,People!$A$2:$B$5, 2, FALSE)</f>
        <v>Anna Andreadi</v>
      </c>
      <c r="W3870" s="3" t="str">
        <f>IFERROR(VLOOKUP($B3870, 'Returns'!$A$2:$B$801, 2, FALSE), "No")</f>
        <v>No</v>
      </c>
    </row>
    <row r="3871" spans="1:23" x14ac:dyDescent="0.3">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VLOOKUP($M3871,People!$A$2:$B$5, 2, FALSE)</f>
        <v>Anna Andreadi</v>
      </c>
      <c r="W3871" s="3" t="str">
        <f>IFERROR(VLOOKUP($B3871, 'Returns'!$A$2:$B$801, 2, FALSE), "No")</f>
        <v>No</v>
      </c>
    </row>
    <row r="3872" spans="1:23" x14ac:dyDescent="0.3">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VLOOKUP($M3872,People!$A$2:$B$5, 2, FALSE)</f>
        <v>Anna Andreadi</v>
      </c>
      <c r="W3872" s="3" t="str">
        <f>IFERROR(VLOOKUP($B3872, 'Returns'!$A$2:$B$801, 2, FALSE), "No")</f>
        <v>No</v>
      </c>
    </row>
    <row r="3873" spans="1:23" x14ac:dyDescent="0.3">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VLOOKUP($M3873,People!$A$2:$B$5, 2, FALSE)</f>
        <v>Anna Andreadi</v>
      </c>
      <c r="W3873" s="3" t="str">
        <f>IFERROR(VLOOKUP($B3873, 'Returns'!$A$2:$B$801, 2, FALSE), "No")</f>
        <v>No</v>
      </c>
    </row>
    <row r="3874" spans="1:23" x14ac:dyDescent="0.3">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VLOOKUP($M3874,People!$A$2:$B$5, 2, FALSE)</f>
        <v>Anna Andreadi</v>
      </c>
      <c r="W3874" s="3" t="str">
        <f>IFERROR(VLOOKUP($B3874, 'Returns'!$A$2:$B$801, 2, FALSE), "No")</f>
        <v>No</v>
      </c>
    </row>
    <row r="3875" spans="1:23" x14ac:dyDescent="0.3">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VLOOKUP($M3875,People!$A$2:$B$5, 2, FALSE)</f>
        <v>Cassandra Brandow</v>
      </c>
      <c r="W3875" s="3" t="str">
        <f>IFERROR(VLOOKUP($B3875, 'Returns'!$A$2:$B$801, 2, FALSE), "No")</f>
        <v>No</v>
      </c>
    </row>
    <row r="3876" spans="1:23" x14ac:dyDescent="0.3">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VLOOKUP($M3876,People!$A$2:$B$5, 2, FALSE)</f>
        <v>Cassandra Brandow</v>
      </c>
      <c r="W3876" s="3" t="str">
        <f>IFERROR(VLOOKUP($B3876, 'Returns'!$A$2:$B$801, 2, FALSE), "No")</f>
        <v>No</v>
      </c>
    </row>
    <row r="3877" spans="1:23" x14ac:dyDescent="0.3">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VLOOKUP($M3877,People!$A$2:$B$5, 2, FALSE)</f>
        <v>Cassandra Brandow</v>
      </c>
      <c r="W3877" s="3" t="str">
        <f>IFERROR(VLOOKUP($B3877, 'Returns'!$A$2:$B$801, 2, FALSE), "No")</f>
        <v>No</v>
      </c>
    </row>
    <row r="3878" spans="1:23" x14ac:dyDescent="0.3">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VLOOKUP($M3878,People!$A$2:$B$5, 2, FALSE)</f>
        <v>Cassandra Brandow</v>
      </c>
      <c r="W3878" s="3" t="str">
        <f>IFERROR(VLOOKUP($B3878, 'Returns'!$A$2:$B$801, 2, FALSE), "No")</f>
        <v>No</v>
      </c>
    </row>
    <row r="3879" spans="1:23" x14ac:dyDescent="0.3">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VLOOKUP($M3879,People!$A$2:$B$5, 2, FALSE)</f>
        <v>Cassandra Brandow</v>
      </c>
      <c r="W3879" s="3" t="str">
        <f>IFERROR(VLOOKUP($B3879, 'Returns'!$A$2:$B$801, 2, FALSE), "No")</f>
        <v>No</v>
      </c>
    </row>
    <row r="3880" spans="1:23" x14ac:dyDescent="0.3">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VLOOKUP($M3880,People!$A$2:$B$5, 2, FALSE)</f>
        <v>Kelly Williams</v>
      </c>
      <c r="W3880" s="3" t="str">
        <f>IFERROR(VLOOKUP($B3880, 'Returns'!$A$2:$B$801, 2, FALSE), "No")</f>
        <v>No</v>
      </c>
    </row>
    <row r="3881" spans="1:23" x14ac:dyDescent="0.3">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VLOOKUP($M3881,People!$A$2:$B$5, 2, FALSE)</f>
        <v>Kelly Williams</v>
      </c>
      <c r="W3881" s="3" t="str">
        <f>IFERROR(VLOOKUP($B3881, 'Returns'!$A$2:$B$801, 2, FALSE), "No")</f>
        <v>No</v>
      </c>
    </row>
    <row r="3882" spans="1:23" x14ac:dyDescent="0.3">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VLOOKUP($M3882,People!$A$2:$B$5, 2, FALSE)</f>
        <v>Anna Andreadi</v>
      </c>
      <c r="W3882" s="3" t="str">
        <f>IFERROR(VLOOKUP($B3882, 'Returns'!$A$2:$B$801, 2, FALSE), "No")</f>
        <v>No</v>
      </c>
    </row>
    <row r="3883" spans="1:23" x14ac:dyDescent="0.3">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VLOOKUP($M3883,People!$A$2:$B$5, 2, FALSE)</f>
        <v>Anna Andreadi</v>
      </c>
      <c r="W3883" s="3" t="str">
        <f>IFERROR(VLOOKUP($B3883, 'Returns'!$A$2:$B$801, 2, FALSE), "No")</f>
        <v>No</v>
      </c>
    </row>
    <row r="3884" spans="1:23" x14ac:dyDescent="0.3">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VLOOKUP($M3884,People!$A$2:$B$5, 2, FALSE)</f>
        <v>Anna Andreadi</v>
      </c>
      <c r="W3884" s="3" t="str">
        <f>IFERROR(VLOOKUP($B3884, 'Returns'!$A$2:$B$801, 2, FALSE), "No")</f>
        <v>No</v>
      </c>
    </row>
    <row r="3885" spans="1:23" x14ac:dyDescent="0.3">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VLOOKUP($M3885,People!$A$2:$B$5, 2, FALSE)</f>
        <v>Anna Andreadi</v>
      </c>
      <c r="W3885" s="3" t="str">
        <f>IFERROR(VLOOKUP($B3885, 'Returns'!$A$2:$B$801, 2, FALSE), "No")</f>
        <v>No</v>
      </c>
    </row>
    <row r="3886" spans="1:23" x14ac:dyDescent="0.3">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VLOOKUP($M3886,People!$A$2:$B$5, 2, FALSE)</f>
        <v>Cassandra Brandow</v>
      </c>
      <c r="W3886" s="3" t="str">
        <f>IFERROR(VLOOKUP($B3886, 'Returns'!$A$2:$B$801, 2, FALSE), "No")</f>
        <v>No</v>
      </c>
    </row>
    <row r="3887" spans="1:23" x14ac:dyDescent="0.3">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VLOOKUP($M3887,People!$A$2:$B$5, 2, FALSE)</f>
        <v>Kelly Williams</v>
      </c>
      <c r="W3887" s="3" t="str">
        <f>IFERROR(VLOOKUP($B3887, 'Returns'!$A$2:$B$801, 2, FALSE), "No")</f>
        <v>No</v>
      </c>
    </row>
    <row r="3888" spans="1:23" x14ac:dyDescent="0.3">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VLOOKUP($M3888,People!$A$2:$B$5, 2, FALSE)</f>
        <v>Kelly Williams</v>
      </c>
      <c r="W3888" s="3" t="str">
        <f>IFERROR(VLOOKUP($B3888, 'Returns'!$A$2:$B$801, 2, FALSE), "No")</f>
        <v>Yes</v>
      </c>
    </row>
    <row r="3889" spans="1:23" x14ac:dyDescent="0.3">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VLOOKUP($M3889,People!$A$2:$B$5, 2, FALSE)</f>
        <v>Cassandra Brandow</v>
      </c>
      <c r="W3889" s="3" t="str">
        <f>IFERROR(VLOOKUP($B3889, 'Returns'!$A$2:$B$801, 2, FALSE), "No")</f>
        <v>No</v>
      </c>
    </row>
    <row r="3890" spans="1:23" x14ac:dyDescent="0.3">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VLOOKUP($M3890,People!$A$2:$B$5, 2, FALSE)</f>
        <v>Cassandra Brandow</v>
      </c>
      <c r="W3890" s="3" t="str">
        <f>IFERROR(VLOOKUP($B3890, 'Returns'!$A$2:$B$801, 2, FALSE), "No")</f>
        <v>No</v>
      </c>
    </row>
    <row r="3891" spans="1:23" x14ac:dyDescent="0.3">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VLOOKUP($M3891,People!$A$2:$B$5, 2, FALSE)</f>
        <v>Cassandra Brandow</v>
      </c>
      <c r="W3891" s="3" t="str">
        <f>IFERROR(VLOOKUP($B3891, 'Returns'!$A$2:$B$801, 2, FALSE), "No")</f>
        <v>No</v>
      </c>
    </row>
    <row r="3892" spans="1:23" x14ac:dyDescent="0.3">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VLOOKUP($M3892,People!$A$2:$B$5, 2, FALSE)</f>
        <v>Anna Andreadi</v>
      </c>
      <c r="W3892" s="3" t="str">
        <f>IFERROR(VLOOKUP($B3892, 'Returns'!$A$2:$B$801, 2, FALSE), "No")</f>
        <v>No</v>
      </c>
    </row>
    <row r="3893" spans="1:23" x14ac:dyDescent="0.3">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VLOOKUP($M3893,People!$A$2:$B$5, 2, FALSE)</f>
        <v>Anna Andreadi</v>
      </c>
      <c r="W3893" s="3" t="str">
        <f>IFERROR(VLOOKUP($B3893, 'Returns'!$A$2:$B$801, 2, FALSE), "No")</f>
        <v>No</v>
      </c>
    </row>
    <row r="3894" spans="1:23" x14ac:dyDescent="0.3">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VLOOKUP($M3894,People!$A$2:$B$5, 2, FALSE)</f>
        <v>Anna Andreadi</v>
      </c>
      <c r="W3894" s="3" t="str">
        <f>IFERROR(VLOOKUP($B3894, 'Returns'!$A$2:$B$801, 2, FALSE), "No")</f>
        <v>No</v>
      </c>
    </row>
    <row r="3895" spans="1:23" x14ac:dyDescent="0.3">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VLOOKUP($M3895,People!$A$2:$B$5, 2, FALSE)</f>
        <v>Kelly Williams</v>
      </c>
      <c r="W3895" s="3" t="str">
        <f>IFERROR(VLOOKUP($B3895, 'Returns'!$A$2:$B$801, 2, FALSE), "No")</f>
        <v>No</v>
      </c>
    </row>
    <row r="3896" spans="1:23" x14ac:dyDescent="0.3">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VLOOKUP($M3896,People!$A$2:$B$5, 2, FALSE)</f>
        <v>Kelly Williams</v>
      </c>
      <c r="W3896" s="3" t="str">
        <f>IFERROR(VLOOKUP($B3896, 'Returns'!$A$2:$B$801, 2, FALSE), "No")</f>
        <v>No</v>
      </c>
    </row>
    <row r="3897" spans="1:23" x14ac:dyDescent="0.3">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VLOOKUP($M3897,People!$A$2:$B$5, 2, FALSE)</f>
        <v>Cassandra Brandow</v>
      </c>
      <c r="W3897" s="3" t="str">
        <f>IFERROR(VLOOKUP($B3897, 'Returns'!$A$2:$B$801, 2, FALSE), "No")</f>
        <v>No</v>
      </c>
    </row>
    <row r="3898" spans="1:23" x14ac:dyDescent="0.3">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VLOOKUP($M3898,People!$A$2:$B$5, 2, FALSE)</f>
        <v>Kelly Williams</v>
      </c>
      <c r="W3898" s="3" t="str">
        <f>IFERROR(VLOOKUP($B3898, 'Returns'!$A$2:$B$801, 2, FALSE), "No")</f>
        <v>No</v>
      </c>
    </row>
    <row r="3899" spans="1:23" x14ac:dyDescent="0.3">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VLOOKUP($M3899,People!$A$2:$B$5, 2, FALSE)</f>
        <v>Kelly Williams</v>
      </c>
      <c r="W3899" s="3" t="str">
        <f>IFERROR(VLOOKUP($B3899, 'Returns'!$A$2:$B$801, 2, FALSE), "No")</f>
        <v>No</v>
      </c>
    </row>
    <row r="3900" spans="1:23" x14ac:dyDescent="0.3">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VLOOKUP($M3900,People!$A$2:$B$5, 2, FALSE)</f>
        <v>Kelly Williams</v>
      </c>
      <c r="W3900" s="3" t="str">
        <f>IFERROR(VLOOKUP($B3900, 'Returns'!$A$2:$B$801, 2, FALSE), "No")</f>
        <v>No</v>
      </c>
    </row>
    <row r="3901" spans="1:23" x14ac:dyDescent="0.3">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VLOOKUP($M3901,People!$A$2:$B$5, 2, FALSE)</f>
        <v>Chuck Magee</v>
      </c>
      <c r="W3901" s="3" t="str">
        <f>IFERROR(VLOOKUP($B3901, 'Returns'!$A$2:$B$801, 2, FALSE), "No")</f>
        <v>No</v>
      </c>
    </row>
    <row r="3902" spans="1:23" x14ac:dyDescent="0.3">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VLOOKUP($M3902,People!$A$2:$B$5, 2, FALSE)</f>
        <v>Kelly Williams</v>
      </c>
      <c r="W3902" s="3" t="str">
        <f>IFERROR(VLOOKUP($B3902, 'Returns'!$A$2:$B$801, 2, FALSE), "No")</f>
        <v>No</v>
      </c>
    </row>
    <row r="3903" spans="1:23" x14ac:dyDescent="0.3">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VLOOKUP($M3903,People!$A$2:$B$5, 2, FALSE)</f>
        <v>Chuck Magee</v>
      </c>
      <c r="W3903" s="3" t="str">
        <f>IFERROR(VLOOKUP($B3903, 'Returns'!$A$2:$B$801, 2, FALSE), "No")</f>
        <v>No</v>
      </c>
    </row>
    <row r="3904" spans="1:23" x14ac:dyDescent="0.3">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VLOOKUP($M3904,People!$A$2:$B$5, 2, FALSE)</f>
        <v>Anna Andreadi</v>
      </c>
      <c r="W3904" s="3" t="str">
        <f>IFERROR(VLOOKUP($B3904, 'Returns'!$A$2:$B$801, 2, FALSE), "No")</f>
        <v>No</v>
      </c>
    </row>
    <row r="3905" spans="1:23" x14ac:dyDescent="0.3">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VLOOKUP($M3905,People!$A$2:$B$5, 2, FALSE)</f>
        <v>Chuck Magee</v>
      </c>
      <c r="W3905" s="3" t="str">
        <f>IFERROR(VLOOKUP($B3905, 'Returns'!$A$2:$B$801, 2, FALSE), "No")</f>
        <v>No</v>
      </c>
    </row>
    <row r="3906" spans="1:23" x14ac:dyDescent="0.3">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VLOOKUP($M3906,People!$A$2:$B$5, 2, FALSE)</f>
        <v>Chuck Magee</v>
      </c>
      <c r="W3906" s="3" t="str">
        <f>IFERROR(VLOOKUP($B3906, 'Returns'!$A$2:$B$801, 2, FALSE), "No")</f>
        <v>No</v>
      </c>
    </row>
    <row r="3907" spans="1:23" x14ac:dyDescent="0.3">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VLOOKUP($M3907,People!$A$2:$B$5, 2, FALSE)</f>
        <v>Chuck Magee</v>
      </c>
      <c r="W3907" s="3" t="str">
        <f>IFERROR(VLOOKUP($B3907, 'Returns'!$A$2:$B$801, 2, FALSE), "No")</f>
        <v>No</v>
      </c>
    </row>
    <row r="3908" spans="1:23" x14ac:dyDescent="0.3">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VLOOKUP($M3908,People!$A$2:$B$5, 2, FALSE)</f>
        <v>Chuck Magee</v>
      </c>
      <c r="W3908" s="3" t="str">
        <f>IFERROR(VLOOKUP($B3908, 'Returns'!$A$2:$B$801, 2, FALSE), "No")</f>
        <v>No</v>
      </c>
    </row>
    <row r="3909" spans="1:23" x14ac:dyDescent="0.3">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VLOOKUP($M3909,People!$A$2:$B$5, 2, FALSE)</f>
        <v>Chuck Magee</v>
      </c>
      <c r="W3909" s="3" t="str">
        <f>IFERROR(VLOOKUP($B3909, 'Returns'!$A$2:$B$801, 2, FALSE), "No")</f>
        <v>No</v>
      </c>
    </row>
    <row r="3910" spans="1:23" x14ac:dyDescent="0.3">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VLOOKUP($M3910,People!$A$2:$B$5, 2, FALSE)</f>
        <v>Chuck Magee</v>
      </c>
      <c r="W3910" s="3" t="str">
        <f>IFERROR(VLOOKUP($B3910, 'Returns'!$A$2:$B$801, 2, FALSE), "No")</f>
        <v>No</v>
      </c>
    </row>
    <row r="3911" spans="1:23" x14ac:dyDescent="0.3">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VLOOKUP($M3911,People!$A$2:$B$5, 2, FALSE)</f>
        <v>Chuck Magee</v>
      </c>
      <c r="W3911" s="3" t="str">
        <f>IFERROR(VLOOKUP($B3911, 'Returns'!$A$2:$B$801, 2, FALSE), "No")</f>
        <v>No</v>
      </c>
    </row>
    <row r="3912" spans="1:23" x14ac:dyDescent="0.3">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VLOOKUP($M3912,People!$A$2:$B$5, 2, FALSE)</f>
        <v>Chuck Magee</v>
      </c>
      <c r="W3912" s="3" t="str">
        <f>IFERROR(VLOOKUP($B3912, 'Returns'!$A$2:$B$801, 2, FALSE), "No")</f>
        <v>No</v>
      </c>
    </row>
    <row r="3913" spans="1:23" x14ac:dyDescent="0.3">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VLOOKUP($M3913,People!$A$2:$B$5, 2, FALSE)</f>
        <v>Kelly Williams</v>
      </c>
      <c r="W3913" s="3" t="str">
        <f>IFERROR(VLOOKUP($B3913, 'Returns'!$A$2:$B$801, 2, FALSE), "No")</f>
        <v>No</v>
      </c>
    </row>
    <row r="3914" spans="1:23" x14ac:dyDescent="0.3">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VLOOKUP($M3914,People!$A$2:$B$5, 2, FALSE)</f>
        <v>Chuck Magee</v>
      </c>
      <c r="W3914" s="3" t="str">
        <f>IFERROR(VLOOKUP($B3914, 'Returns'!$A$2:$B$801, 2, FALSE), "No")</f>
        <v>No</v>
      </c>
    </row>
    <row r="3915" spans="1:23" x14ac:dyDescent="0.3">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VLOOKUP($M3915,People!$A$2:$B$5, 2, FALSE)</f>
        <v>Chuck Magee</v>
      </c>
      <c r="W3915" s="3" t="str">
        <f>IFERROR(VLOOKUP($B3915, 'Returns'!$A$2:$B$801, 2, FALSE), "No")</f>
        <v>No</v>
      </c>
    </row>
    <row r="3916" spans="1:23" x14ac:dyDescent="0.3">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VLOOKUP($M3916,People!$A$2:$B$5, 2, FALSE)</f>
        <v>Anna Andreadi</v>
      </c>
      <c r="W3916" s="3" t="str">
        <f>IFERROR(VLOOKUP($B3916, 'Returns'!$A$2:$B$801, 2, FALSE), "No")</f>
        <v>No</v>
      </c>
    </row>
    <row r="3917" spans="1:23" x14ac:dyDescent="0.3">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VLOOKUP($M3917,People!$A$2:$B$5, 2, FALSE)</f>
        <v>Anna Andreadi</v>
      </c>
      <c r="W3917" s="3" t="str">
        <f>IFERROR(VLOOKUP($B3917, 'Returns'!$A$2:$B$801, 2, FALSE), "No")</f>
        <v>No</v>
      </c>
    </row>
    <row r="3918" spans="1:23" x14ac:dyDescent="0.3">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VLOOKUP($M3918,People!$A$2:$B$5, 2, FALSE)</f>
        <v>Anna Andreadi</v>
      </c>
      <c r="W3918" s="3" t="str">
        <f>IFERROR(VLOOKUP($B3918, 'Returns'!$A$2:$B$801, 2, FALSE), "No")</f>
        <v>No</v>
      </c>
    </row>
    <row r="3919" spans="1:23" x14ac:dyDescent="0.3">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VLOOKUP($M3919,People!$A$2:$B$5, 2, FALSE)</f>
        <v>Anna Andreadi</v>
      </c>
      <c r="W3919" s="3" t="str">
        <f>IFERROR(VLOOKUP($B3919, 'Returns'!$A$2:$B$801, 2, FALSE), "No")</f>
        <v>No</v>
      </c>
    </row>
    <row r="3920" spans="1:23" x14ac:dyDescent="0.3">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VLOOKUP($M3920,People!$A$2:$B$5, 2, FALSE)</f>
        <v>Anna Andreadi</v>
      </c>
      <c r="W3920" s="3" t="str">
        <f>IFERROR(VLOOKUP($B3920, 'Returns'!$A$2:$B$801, 2, FALSE), "No")</f>
        <v>No</v>
      </c>
    </row>
    <row r="3921" spans="1:23" x14ac:dyDescent="0.3">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VLOOKUP($M3921,People!$A$2:$B$5, 2, FALSE)</f>
        <v>Cassandra Brandow</v>
      </c>
      <c r="W3921" s="3" t="str">
        <f>IFERROR(VLOOKUP($B3921, 'Returns'!$A$2:$B$801, 2, FALSE), "No")</f>
        <v>No</v>
      </c>
    </row>
    <row r="3922" spans="1:23" x14ac:dyDescent="0.3">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VLOOKUP($M3922,People!$A$2:$B$5, 2, FALSE)</f>
        <v>Cassandra Brandow</v>
      </c>
      <c r="W3922" s="3" t="str">
        <f>IFERROR(VLOOKUP($B3922, 'Returns'!$A$2:$B$801, 2, FALSE), "No")</f>
        <v>No</v>
      </c>
    </row>
    <row r="3923" spans="1:23" x14ac:dyDescent="0.3">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VLOOKUP($M3923,People!$A$2:$B$5, 2, FALSE)</f>
        <v>Kelly Williams</v>
      </c>
      <c r="W3923" s="3" t="str">
        <f>IFERROR(VLOOKUP($B3923, 'Returns'!$A$2:$B$801, 2, FALSE), "No")</f>
        <v>No</v>
      </c>
    </row>
    <row r="3924" spans="1:23" x14ac:dyDescent="0.3">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VLOOKUP($M3924,People!$A$2:$B$5, 2, FALSE)</f>
        <v>Kelly Williams</v>
      </c>
      <c r="W3924" s="3" t="str">
        <f>IFERROR(VLOOKUP($B3924, 'Returns'!$A$2:$B$801, 2, FALSE), "No")</f>
        <v>No</v>
      </c>
    </row>
    <row r="3925" spans="1:23" x14ac:dyDescent="0.3">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VLOOKUP($M3925,People!$A$2:$B$5, 2, FALSE)</f>
        <v>Kelly Williams</v>
      </c>
      <c r="W3925" s="3" t="str">
        <f>IFERROR(VLOOKUP($B3925, 'Returns'!$A$2:$B$801, 2, FALSE), "No")</f>
        <v>No</v>
      </c>
    </row>
    <row r="3926" spans="1:23" x14ac:dyDescent="0.3">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VLOOKUP($M3926,People!$A$2:$B$5, 2, FALSE)</f>
        <v>Anna Andreadi</v>
      </c>
      <c r="W3926" s="3" t="str">
        <f>IFERROR(VLOOKUP($B3926, 'Returns'!$A$2:$B$801, 2, FALSE), "No")</f>
        <v>Yes</v>
      </c>
    </row>
    <row r="3927" spans="1:23" x14ac:dyDescent="0.3">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VLOOKUP($M3927,People!$A$2:$B$5, 2, FALSE)</f>
        <v>Anna Andreadi</v>
      </c>
      <c r="W3927" s="3" t="str">
        <f>IFERROR(VLOOKUP($B3927, 'Returns'!$A$2:$B$801, 2, FALSE), "No")</f>
        <v>Yes</v>
      </c>
    </row>
    <row r="3928" spans="1:23" x14ac:dyDescent="0.3">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VLOOKUP($M3928,People!$A$2:$B$5, 2, FALSE)</f>
        <v>Anna Andreadi</v>
      </c>
      <c r="W3928" s="3" t="str">
        <f>IFERROR(VLOOKUP($B3928, 'Returns'!$A$2:$B$801, 2, FALSE), "No")</f>
        <v>Yes</v>
      </c>
    </row>
    <row r="3929" spans="1:23" x14ac:dyDescent="0.3">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VLOOKUP($M3929,People!$A$2:$B$5, 2, FALSE)</f>
        <v>Anna Andreadi</v>
      </c>
      <c r="W3929" s="3" t="str">
        <f>IFERROR(VLOOKUP($B3929, 'Returns'!$A$2:$B$801, 2, FALSE), "No")</f>
        <v>Yes</v>
      </c>
    </row>
    <row r="3930" spans="1:23" x14ac:dyDescent="0.3">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VLOOKUP($M3930,People!$A$2:$B$5, 2, FALSE)</f>
        <v>Kelly Williams</v>
      </c>
      <c r="W3930" s="3" t="str">
        <f>IFERROR(VLOOKUP($B3930, 'Returns'!$A$2:$B$801, 2, FALSE), "No")</f>
        <v>No</v>
      </c>
    </row>
    <row r="3931" spans="1:23" x14ac:dyDescent="0.3">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VLOOKUP($M3931,People!$A$2:$B$5, 2, FALSE)</f>
        <v>Kelly Williams</v>
      </c>
      <c r="W3931" s="3" t="str">
        <f>IFERROR(VLOOKUP($B3931, 'Returns'!$A$2:$B$801, 2, FALSE), "No")</f>
        <v>No</v>
      </c>
    </row>
    <row r="3932" spans="1:23" x14ac:dyDescent="0.3">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VLOOKUP($M3932,People!$A$2:$B$5, 2, FALSE)</f>
        <v>Kelly Williams</v>
      </c>
      <c r="W3932" s="3" t="str">
        <f>IFERROR(VLOOKUP($B3932, 'Returns'!$A$2:$B$801, 2, FALSE), "No")</f>
        <v>No</v>
      </c>
    </row>
    <row r="3933" spans="1:23" x14ac:dyDescent="0.3">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VLOOKUP($M3933,People!$A$2:$B$5, 2, FALSE)</f>
        <v>Chuck Magee</v>
      </c>
      <c r="W3933" s="3" t="str">
        <f>IFERROR(VLOOKUP($B3933, 'Returns'!$A$2:$B$801, 2, FALSE), "No")</f>
        <v>No</v>
      </c>
    </row>
    <row r="3934" spans="1:23" x14ac:dyDescent="0.3">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VLOOKUP($M3934,People!$A$2:$B$5, 2, FALSE)</f>
        <v>Chuck Magee</v>
      </c>
      <c r="W3934" s="3" t="str">
        <f>IFERROR(VLOOKUP($B3934, 'Returns'!$A$2:$B$801, 2, FALSE), "No")</f>
        <v>No</v>
      </c>
    </row>
    <row r="3935" spans="1:23" x14ac:dyDescent="0.3">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VLOOKUP($M3935,People!$A$2:$B$5, 2, FALSE)</f>
        <v>Anna Andreadi</v>
      </c>
      <c r="W3935" s="3" t="str">
        <f>IFERROR(VLOOKUP($B3935, 'Returns'!$A$2:$B$801, 2, FALSE), "No")</f>
        <v>No</v>
      </c>
    </row>
    <row r="3936" spans="1:23" x14ac:dyDescent="0.3">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VLOOKUP($M3936,People!$A$2:$B$5, 2, FALSE)</f>
        <v>Anna Andreadi</v>
      </c>
      <c r="W3936" s="3" t="str">
        <f>IFERROR(VLOOKUP($B3936, 'Returns'!$A$2:$B$801, 2, FALSE), "No")</f>
        <v>No</v>
      </c>
    </row>
    <row r="3937" spans="1:23" x14ac:dyDescent="0.3">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VLOOKUP($M3937,People!$A$2:$B$5, 2, FALSE)</f>
        <v>Anna Andreadi</v>
      </c>
      <c r="W3937" s="3" t="str">
        <f>IFERROR(VLOOKUP($B3937, 'Returns'!$A$2:$B$801, 2, FALSE), "No")</f>
        <v>No</v>
      </c>
    </row>
    <row r="3938" spans="1:23" x14ac:dyDescent="0.3">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VLOOKUP($M3938,People!$A$2:$B$5, 2, FALSE)</f>
        <v>Kelly Williams</v>
      </c>
      <c r="W3938" s="3" t="str">
        <f>IFERROR(VLOOKUP($B3938, 'Returns'!$A$2:$B$801, 2, FALSE), "No")</f>
        <v>No</v>
      </c>
    </row>
    <row r="3939" spans="1:23" x14ac:dyDescent="0.3">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VLOOKUP($M3939,People!$A$2:$B$5, 2, FALSE)</f>
        <v>Kelly Williams</v>
      </c>
      <c r="W3939" s="3" t="str">
        <f>IFERROR(VLOOKUP($B3939, 'Returns'!$A$2:$B$801, 2, FALSE), "No")</f>
        <v>No</v>
      </c>
    </row>
    <row r="3940" spans="1:23" x14ac:dyDescent="0.3">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VLOOKUP($M3940,People!$A$2:$B$5, 2, FALSE)</f>
        <v>Kelly Williams</v>
      </c>
      <c r="W3940" s="3" t="str">
        <f>IFERROR(VLOOKUP($B3940, 'Returns'!$A$2:$B$801, 2, FALSE), "No")</f>
        <v>No</v>
      </c>
    </row>
    <row r="3941" spans="1:23" x14ac:dyDescent="0.3">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VLOOKUP($M3941,People!$A$2:$B$5, 2, FALSE)</f>
        <v>Kelly Williams</v>
      </c>
      <c r="W3941" s="3" t="str">
        <f>IFERROR(VLOOKUP($B3941, 'Returns'!$A$2:$B$801, 2, FALSE), "No")</f>
        <v>No</v>
      </c>
    </row>
    <row r="3942" spans="1:23" x14ac:dyDescent="0.3">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VLOOKUP($M3942,People!$A$2:$B$5, 2, FALSE)</f>
        <v>Chuck Magee</v>
      </c>
      <c r="W3942" s="3" t="str">
        <f>IFERROR(VLOOKUP($B3942, 'Returns'!$A$2:$B$801, 2, FALSE), "No")</f>
        <v>No</v>
      </c>
    </row>
    <row r="3943" spans="1:23" x14ac:dyDescent="0.3">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VLOOKUP($M3943,People!$A$2:$B$5, 2, FALSE)</f>
        <v>Chuck Magee</v>
      </c>
      <c r="W3943" s="3" t="str">
        <f>IFERROR(VLOOKUP($B3943, 'Returns'!$A$2:$B$801, 2, FALSE), "No")</f>
        <v>No</v>
      </c>
    </row>
    <row r="3944" spans="1:23" x14ac:dyDescent="0.3">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VLOOKUP($M3944,People!$A$2:$B$5, 2, FALSE)</f>
        <v>Cassandra Brandow</v>
      </c>
      <c r="W3944" s="3" t="str">
        <f>IFERROR(VLOOKUP($B3944, 'Returns'!$A$2:$B$801, 2, FALSE), "No")</f>
        <v>No</v>
      </c>
    </row>
    <row r="3945" spans="1:23" x14ac:dyDescent="0.3">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VLOOKUP($M3945,People!$A$2:$B$5, 2, FALSE)</f>
        <v>Chuck Magee</v>
      </c>
      <c r="W3945" s="3" t="str">
        <f>IFERROR(VLOOKUP($B3945, 'Returns'!$A$2:$B$801, 2, FALSE), "No")</f>
        <v>No</v>
      </c>
    </row>
    <row r="3946" spans="1:23" x14ac:dyDescent="0.3">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VLOOKUP($M3946,People!$A$2:$B$5, 2, FALSE)</f>
        <v>Anna Andreadi</v>
      </c>
      <c r="W3946" s="3" t="str">
        <f>IFERROR(VLOOKUP($B3946, 'Returns'!$A$2:$B$801, 2, FALSE), "No")</f>
        <v>No</v>
      </c>
    </row>
    <row r="3947" spans="1:23" x14ac:dyDescent="0.3">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VLOOKUP($M3947,People!$A$2:$B$5, 2, FALSE)</f>
        <v>Cassandra Brandow</v>
      </c>
      <c r="W3947" s="3" t="str">
        <f>IFERROR(VLOOKUP($B3947, 'Returns'!$A$2:$B$801, 2, FALSE), "No")</f>
        <v>No</v>
      </c>
    </row>
    <row r="3948" spans="1:23" x14ac:dyDescent="0.3">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VLOOKUP($M3948,People!$A$2:$B$5, 2, FALSE)</f>
        <v>Cassandra Brandow</v>
      </c>
      <c r="W3948" s="3" t="str">
        <f>IFERROR(VLOOKUP($B3948, 'Returns'!$A$2:$B$801, 2, FALSE), "No")</f>
        <v>No</v>
      </c>
    </row>
    <row r="3949" spans="1:23" x14ac:dyDescent="0.3">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VLOOKUP($M3949,People!$A$2:$B$5, 2, FALSE)</f>
        <v>Kelly Williams</v>
      </c>
      <c r="W3949" s="3" t="str">
        <f>IFERROR(VLOOKUP($B3949, 'Returns'!$A$2:$B$801, 2, FALSE), "No")</f>
        <v>No</v>
      </c>
    </row>
    <row r="3950" spans="1:23" x14ac:dyDescent="0.3">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VLOOKUP($M3950,People!$A$2:$B$5, 2, FALSE)</f>
        <v>Kelly Williams</v>
      </c>
      <c r="W3950" s="3" t="str">
        <f>IFERROR(VLOOKUP($B3950, 'Returns'!$A$2:$B$801, 2, FALSE), "No")</f>
        <v>No</v>
      </c>
    </row>
    <row r="3951" spans="1:23" x14ac:dyDescent="0.3">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VLOOKUP($M3951,People!$A$2:$B$5, 2, FALSE)</f>
        <v>Kelly Williams</v>
      </c>
      <c r="W3951" s="3" t="str">
        <f>IFERROR(VLOOKUP($B3951, 'Returns'!$A$2:$B$801, 2, FALSE), "No")</f>
        <v>No</v>
      </c>
    </row>
    <row r="3952" spans="1:23" x14ac:dyDescent="0.3">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VLOOKUP($M3952,People!$A$2:$B$5, 2, FALSE)</f>
        <v>Kelly Williams</v>
      </c>
      <c r="W3952" s="3" t="str">
        <f>IFERROR(VLOOKUP($B3952, 'Returns'!$A$2:$B$801, 2, FALSE), "No")</f>
        <v>No</v>
      </c>
    </row>
    <row r="3953" spans="1:23" x14ac:dyDescent="0.3">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VLOOKUP($M3953,People!$A$2:$B$5, 2, FALSE)</f>
        <v>Chuck Magee</v>
      </c>
      <c r="W3953" s="3" t="str">
        <f>IFERROR(VLOOKUP($B3953, 'Returns'!$A$2:$B$801, 2, FALSE), "No")</f>
        <v>No</v>
      </c>
    </row>
    <row r="3954" spans="1:23" x14ac:dyDescent="0.3">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VLOOKUP($M3954,People!$A$2:$B$5, 2, FALSE)</f>
        <v>Anna Andreadi</v>
      </c>
      <c r="W3954" s="3" t="str">
        <f>IFERROR(VLOOKUP($B3954, 'Returns'!$A$2:$B$801, 2, FALSE), "No")</f>
        <v>No</v>
      </c>
    </row>
    <row r="3955" spans="1:23" x14ac:dyDescent="0.3">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VLOOKUP($M3955,People!$A$2:$B$5, 2, FALSE)</f>
        <v>Chuck Magee</v>
      </c>
      <c r="W3955" s="3" t="str">
        <f>IFERROR(VLOOKUP($B3955, 'Returns'!$A$2:$B$801, 2, FALSE), "No")</f>
        <v>No</v>
      </c>
    </row>
    <row r="3956" spans="1:23" x14ac:dyDescent="0.3">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VLOOKUP($M3956,People!$A$2:$B$5, 2, FALSE)</f>
        <v>Kelly Williams</v>
      </c>
      <c r="W3956" s="3" t="str">
        <f>IFERROR(VLOOKUP($B3956, 'Returns'!$A$2:$B$801, 2, FALSE), "No")</f>
        <v>No</v>
      </c>
    </row>
    <row r="3957" spans="1:23" x14ac:dyDescent="0.3">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VLOOKUP($M3957,People!$A$2:$B$5, 2, FALSE)</f>
        <v>Kelly Williams</v>
      </c>
      <c r="W3957" s="3" t="str">
        <f>IFERROR(VLOOKUP($B3957, 'Returns'!$A$2:$B$801, 2, FALSE), "No")</f>
        <v>No</v>
      </c>
    </row>
    <row r="3958" spans="1:23" x14ac:dyDescent="0.3">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VLOOKUP($M3958,People!$A$2:$B$5, 2, FALSE)</f>
        <v>Anna Andreadi</v>
      </c>
      <c r="W3958" s="3" t="str">
        <f>IFERROR(VLOOKUP($B3958, 'Returns'!$A$2:$B$801, 2, FALSE), "No")</f>
        <v>No</v>
      </c>
    </row>
    <row r="3959" spans="1:23" x14ac:dyDescent="0.3">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VLOOKUP($M3959,People!$A$2:$B$5, 2, FALSE)</f>
        <v>Cassandra Brandow</v>
      </c>
      <c r="W3959" s="3" t="str">
        <f>IFERROR(VLOOKUP($B3959, 'Returns'!$A$2:$B$801, 2, FALSE), "No")</f>
        <v>No</v>
      </c>
    </row>
    <row r="3960" spans="1:23" x14ac:dyDescent="0.3">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VLOOKUP($M3960,People!$A$2:$B$5, 2, FALSE)</f>
        <v>Cassandra Brandow</v>
      </c>
      <c r="W3960" s="3" t="str">
        <f>IFERROR(VLOOKUP($B3960, 'Returns'!$A$2:$B$801, 2, FALSE), "No")</f>
        <v>No</v>
      </c>
    </row>
    <row r="3961" spans="1:23" x14ac:dyDescent="0.3">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VLOOKUP($M3961,People!$A$2:$B$5, 2, FALSE)</f>
        <v>Cassandra Brandow</v>
      </c>
      <c r="W3961" s="3" t="str">
        <f>IFERROR(VLOOKUP($B3961, 'Returns'!$A$2:$B$801, 2, FALSE), "No")</f>
        <v>No</v>
      </c>
    </row>
    <row r="3962" spans="1:23" x14ac:dyDescent="0.3">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VLOOKUP($M3962,People!$A$2:$B$5, 2, FALSE)</f>
        <v>Kelly Williams</v>
      </c>
      <c r="W3962" s="3" t="str">
        <f>IFERROR(VLOOKUP($B3962, 'Returns'!$A$2:$B$801, 2, FALSE), "No")</f>
        <v>No</v>
      </c>
    </row>
    <row r="3963" spans="1:23" x14ac:dyDescent="0.3">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VLOOKUP($M3963,People!$A$2:$B$5, 2, FALSE)</f>
        <v>Kelly Williams</v>
      </c>
      <c r="W3963" s="3" t="str">
        <f>IFERROR(VLOOKUP($B3963, 'Returns'!$A$2:$B$801, 2, FALSE), "No")</f>
        <v>No</v>
      </c>
    </row>
    <row r="3964" spans="1:23" x14ac:dyDescent="0.3">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VLOOKUP($M3964,People!$A$2:$B$5, 2, FALSE)</f>
        <v>Anna Andreadi</v>
      </c>
      <c r="W3964" s="3" t="str">
        <f>IFERROR(VLOOKUP($B3964, 'Returns'!$A$2:$B$801, 2, FALSE), "No")</f>
        <v>No</v>
      </c>
    </row>
    <row r="3965" spans="1:23" x14ac:dyDescent="0.3">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VLOOKUP($M3965,People!$A$2:$B$5, 2, FALSE)</f>
        <v>Anna Andreadi</v>
      </c>
      <c r="W3965" s="3" t="str">
        <f>IFERROR(VLOOKUP($B3965, 'Returns'!$A$2:$B$801, 2, FALSE), "No")</f>
        <v>No</v>
      </c>
    </row>
    <row r="3966" spans="1:23" x14ac:dyDescent="0.3">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VLOOKUP($M3966,People!$A$2:$B$5, 2, FALSE)</f>
        <v>Chuck Magee</v>
      </c>
      <c r="W3966" s="3" t="str">
        <f>IFERROR(VLOOKUP($B3966, 'Returns'!$A$2:$B$801, 2, FALSE), "No")</f>
        <v>No</v>
      </c>
    </row>
    <row r="3967" spans="1:23" x14ac:dyDescent="0.3">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VLOOKUP($M3967,People!$A$2:$B$5, 2, FALSE)</f>
        <v>Cassandra Brandow</v>
      </c>
      <c r="W3967" s="3" t="str">
        <f>IFERROR(VLOOKUP($B3967, 'Returns'!$A$2:$B$801, 2, FALSE), "No")</f>
        <v>No</v>
      </c>
    </row>
    <row r="3968" spans="1:23" x14ac:dyDescent="0.3">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VLOOKUP($M3968,People!$A$2:$B$5, 2, FALSE)</f>
        <v>Chuck Magee</v>
      </c>
      <c r="W3968" s="3" t="str">
        <f>IFERROR(VLOOKUP($B3968, 'Returns'!$A$2:$B$801, 2, FALSE), "No")</f>
        <v>No</v>
      </c>
    </row>
    <row r="3969" spans="1:23" x14ac:dyDescent="0.3">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VLOOKUP($M3969,People!$A$2:$B$5, 2, FALSE)</f>
        <v>Anna Andreadi</v>
      </c>
      <c r="W3969" s="3" t="str">
        <f>IFERROR(VLOOKUP($B3969, 'Returns'!$A$2:$B$801, 2, FALSE), "No")</f>
        <v>No</v>
      </c>
    </row>
    <row r="3970" spans="1:23" x14ac:dyDescent="0.3">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VLOOKUP($M3970,People!$A$2:$B$5, 2, FALSE)</f>
        <v>Kelly Williams</v>
      </c>
      <c r="W3970" s="3" t="str">
        <f>IFERROR(VLOOKUP($B3970, 'Returns'!$A$2:$B$801, 2, FALSE), "No")</f>
        <v>No</v>
      </c>
    </row>
    <row r="3971" spans="1:23" x14ac:dyDescent="0.3">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VLOOKUP($M3971,People!$A$2:$B$5, 2, FALSE)</f>
        <v>Kelly Williams</v>
      </c>
      <c r="W3971" s="3" t="str">
        <f>IFERROR(VLOOKUP($B3971, 'Returns'!$A$2:$B$801, 2, FALSE), "No")</f>
        <v>No</v>
      </c>
    </row>
    <row r="3972" spans="1:23" x14ac:dyDescent="0.3">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VLOOKUP($M3972,People!$A$2:$B$5, 2, FALSE)</f>
        <v>Anna Andreadi</v>
      </c>
      <c r="W3972" s="3" t="str">
        <f>IFERROR(VLOOKUP($B3972, 'Returns'!$A$2:$B$801, 2, FALSE), "No")</f>
        <v>No</v>
      </c>
    </row>
    <row r="3973" spans="1:23" x14ac:dyDescent="0.3">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VLOOKUP($M3973,People!$A$2:$B$5, 2, FALSE)</f>
        <v>Kelly Williams</v>
      </c>
      <c r="W3973" s="3" t="str">
        <f>IFERROR(VLOOKUP($B3973, 'Returns'!$A$2:$B$801, 2, FALSE), "No")</f>
        <v>Yes</v>
      </c>
    </row>
    <row r="3974" spans="1:23" x14ac:dyDescent="0.3">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VLOOKUP($M3974,People!$A$2:$B$5, 2, FALSE)</f>
        <v>Chuck Magee</v>
      </c>
      <c r="W3974" s="3" t="str">
        <f>IFERROR(VLOOKUP($B3974, 'Returns'!$A$2:$B$801, 2, FALSE), "No")</f>
        <v>No</v>
      </c>
    </row>
    <row r="3975" spans="1:23" x14ac:dyDescent="0.3">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VLOOKUP($M3975,People!$A$2:$B$5, 2, FALSE)</f>
        <v>Chuck Magee</v>
      </c>
      <c r="W3975" s="3" t="str">
        <f>IFERROR(VLOOKUP($B3975, 'Returns'!$A$2:$B$801, 2, FALSE), "No")</f>
        <v>No</v>
      </c>
    </row>
    <row r="3976" spans="1:23" x14ac:dyDescent="0.3">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VLOOKUP($M3976,People!$A$2:$B$5, 2, FALSE)</f>
        <v>Chuck Magee</v>
      </c>
      <c r="W3976" s="3" t="str">
        <f>IFERROR(VLOOKUP($B3976, 'Returns'!$A$2:$B$801, 2, FALSE), "No")</f>
        <v>No</v>
      </c>
    </row>
    <row r="3977" spans="1:23" x14ac:dyDescent="0.3">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VLOOKUP($M3977,People!$A$2:$B$5, 2, FALSE)</f>
        <v>Chuck Magee</v>
      </c>
      <c r="W3977" s="3" t="str">
        <f>IFERROR(VLOOKUP($B3977, 'Returns'!$A$2:$B$801, 2, FALSE), "No")</f>
        <v>No</v>
      </c>
    </row>
    <row r="3978" spans="1:23" x14ac:dyDescent="0.3">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VLOOKUP($M3978,People!$A$2:$B$5, 2, FALSE)</f>
        <v>Cassandra Brandow</v>
      </c>
      <c r="W3978" s="3" t="str">
        <f>IFERROR(VLOOKUP($B3978, 'Returns'!$A$2:$B$801, 2, FALSE), "No")</f>
        <v>No</v>
      </c>
    </row>
    <row r="3979" spans="1:23" x14ac:dyDescent="0.3">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VLOOKUP($M3979,People!$A$2:$B$5, 2, FALSE)</f>
        <v>Anna Andreadi</v>
      </c>
      <c r="W3979" s="3" t="str">
        <f>IFERROR(VLOOKUP($B3979, 'Returns'!$A$2:$B$801, 2, FALSE), "No")</f>
        <v>No</v>
      </c>
    </row>
    <row r="3980" spans="1:23" x14ac:dyDescent="0.3">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VLOOKUP($M3980,People!$A$2:$B$5, 2, FALSE)</f>
        <v>Anna Andreadi</v>
      </c>
      <c r="W3980" s="3" t="str">
        <f>IFERROR(VLOOKUP($B3980, 'Returns'!$A$2:$B$801, 2, FALSE), "No")</f>
        <v>No</v>
      </c>
    </row>
    <row r="3981" spans="1:23" x14ac:dyDescent="0.3">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VLOOKUP($M3981,People!$A$2:$B$5, 2, FALSE)</f>
        <v>Chuck Magee</v>
      </c>
      <c r="W3981" s="3" t="str">
        <f>IFERROR(VLOOKUP($B3981, 'Returns'!$A$2:$B$801, 2, FALSE), "No")</f>
        <v>No</v>
      </c>
    </row>
    <row r="3982" spans="1:23" x14ac:dyDescent="0.3">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VLOOKUP($M3982,People!$A$2:$B$5, 2, FALSE)</f>
        <v>Chuck Magee</v>
      </c>
      <c r="W3982" s="3" t="str">
        <f>IFERROR(VLOOKUP($B3982, 'Returns'!$A$2:$B$801, 2, FALSE), "No")</f>
        <v>No</v>
      </c>
    </row>
    <row r="3983" spans="1:23" x14ac:dyDescent="0.3">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VLOOKUP($M3983,People!$A$2:$B$5, 2, FALSE)</f>
        <v>Anna Andreadi</v>
      </c>
      <c r="W3983" s="3" t="str">
        <f>IFERROR(VLOOKUP($B3983, 'Returns'!$A$2:$B$801, 2, FALSE), "No")</f>
        <v>No</v>
      </c>
    </row>
    <row r="3984" spans="1:23" x14ac:dyDescent="0.3">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VLOOKUP($M3984,People!$A$2:$B$5, 2, FALSE)</f>
        <v>Anna Andreadi</v>
      </c>
      <c r="W3984" s="3" t="str">
        <f>IFERROR(VLOOKUP($B3984, 'Returns'!$A$2:$B$801, 2, FALSE), "No")</f>
        <v>No</v>
      </c>
    </row>
    <row r="3985" spans="1:23" x14ac:dyDescent="0.3">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VLOOKUP($M3985,People!$A$2:$B$5, 2, FALSE)</f>
        <v>Anna Andreadi</v>
      </c>
      <c r="W3985" s="3" t="str">
        <f>IFERROR(VLOOKUP($B3985, 'Returns'!$A$2:$B$801, 2, FALSE), "No")</f>
        <v>No</v>
      </c>
    </row>
    <row r="3986" spans="1:23" x14ac:dyDescent="0.3">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VLOOKUP($M3986,People!$A$2:$B$5, 2, FALSE)</f>
        <v>Anna Andreadi</v>
      </c>
      <c r="W3986" s="3" t="str">
        <f>IFERROR(VLOOKUP($B3986, 'Returns'!$A$2:$B$801, 2, FALSE), "No")</f>
        <v>No</v>
      </c>
    </row>
    <row r="3987" spans="1:23" x14ac:dyDescent="0.3">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VLOOKUP($M3987,People!$A$2:$B$5, 2, FALSE)</f>
        <v>Anna Andreadi</v>
      </c>
      <c r="W3987" s="3" t="str">
        <f>IFERROR(VLOOKUP($B3987, 'Returns'!$A$2:$B$801, 2, FALSE), "No")</f>
        <v>No</v>
      </c>
    </row>
    <row r="3988" spans="1:23" x14ac:dyDescent="0.3">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VLOOKUP($M3988,People!$A$2:$B$5, 2, FALSE)</f>
        <v>Chuck Magee</v>
      </c>
      <c r="W3988" s="3" t="str">
        <f>IFERROR(VLOOKUP($B3988, 'Returns'!$A$2:$B$801, 2, FALSE), "No")</f>
        <v>No</v>
      </c>
    </row>
    <row r="3989" spans="1:23" x14ac:dyDescent="0.3">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VLOOKUP($M3989,People!$A$2:$B$5, 2, FALSE)</f>
        <v>Chuck Magee</v>
      </c>
      <c r="W3989" s="3" t="str">
        <f>IFERROR(VLOOKUP($B3989, 'Returns'!$A$2:$B$801, 2, FALSE), "No")</f>
        <v>No</v>
      </c>
    </row>
    <row r="3990" spans="1:23" x14ac:dyDescent="0.3">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VLOOKUP($M3990,People!$A$2:$B$5, 2, FALSE)</f>
        <v>Cassandra Brandow</v>
      </c>
      <c r="W3990" s="3" t="str">
        <f>IFERROR(VLOOKUP($B3990, 'Returns'!$A$2:$B$801, 2, FALSE), "No")</f>
        <v>No</v>
      </c>
    </row>
    <row r="3991" spans="1:23" x14ac:dyDescent="0.3">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VLOOKUP($M3991,People!$A$2:$B$5, 2, FALSE)</f>
        <v>Chuck Magee</v>
      </c>
      <c r="W3991" s="3" t="str">
        <f>IFERROR(VLOOKUP($B3991, 'Returns'!$A$2:$B$801, 2, FALSE), "No")</f>
        <v>No</v>
      </c>
    </row>
    <row r="3992" spans="1:23" x14ac:dyDescent="0.3">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VLOOKUP($M3992,People!$A$2:$B$5, 2, FALSE)</f>
        <v>Chuck Magee</v>
      </c>
      <c r="W3992" s="3" t="str">
        <f>IFERROR(VLOOKUP($B3992, 'Returns'!$A$2:$B$801, 2, FALSE), "No")</f>
        <v>No</v>
      </c>
    </row>
    <row r="3993" spans="1:23" x14ac:dyDescent="0.3">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VLOOKUP($M3993,People!$A$2:$B$5, 2, FALSE)</f>
        <v>Cassandra Brandow</v>
      </c>
      <c r="W3993" s="3" t="str">
        <f>IFERROR(VLOOKUP($B3993, 'Returns'!$A$2:$B$801, 2, FALSE), "No")</f>
        <v>No</v>
      </c>
    </row>
    <row r="3994" spans="1:23" x14ac:dyDescent="0.3">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VLOOKUP($M3994,People!$A$2:$B$5, 2, FALSE)</f>
        <v>Cassandra Brandow</v>
      </c>
      <c r="W3994" s="3" t="str">
        <f>IFERROR(VLOOKUP($B3994, 'Returns'!$A$2:$B$801, 2, FALSE), "No")</f>
        <v>No</v>
      </c>
    </row>
    <row r="3995" spans="1:23" x14ac:dyDescent="0.3">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VLOOKUP($M3995,People!$A$2:$B$5, 2, FALSE)</f>
        <v>Cassandra Brandow</v>
      </c>
      <c r="W3995" s="3" t="str">
        <f>IFERROR(VLOOKUP($B3995, 'Returns'!$A$2:$B$801, 2, FALSE), "No")</f>
        <v>No</v>
      </c>
    </row>
    <row r="3996" spans="1:23" x14ac:dyDescent="0.3">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VLOOKUP($M3996,People!$A$2:$B$5, 2, FALSE)</f>
        <v>Kelly Williams</v>
      </c>
      <c r="W3996" s="3" t="str">
        <f>IFERROR(VLOOKUP($B3996, 'Returns'!$A$2:$B$801, 2, FALSE), "No")</f>
        <v>No</v>
      </c>
    </row>
    <row r="3997" spans="1:23" x14ac:dyDescent="0.3">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VLOOKUP($M3997,People!$A$2:$B$5, 2, FALSE)</f>
        <v>Kelly Williams</v>
      </c>
      <c r="W3997" s="3" t="str">
        <f>IFERROR(VLOOKUP($B3997, 'Returns'!$A$2:$B$801, 2, FALSE), "No")</f>
        <v>No</v>
      </c>
    </row>
    <row r="3998" spans="1:23" x14ac:dyDescent="0.3">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VLOOKUP($M3998,People!$A$2:$B$5, 2, FALSE)</f>
        <v>Kelly Williams</v>
      </c>
      <c r="W3998" s="3" t="str">
        <f>IFERROR(VLOOKUP($B3998, 'Returns'!$A$2:$B$801, 2, FALSE), "No")</f>
        <v>No</v>
      </c>
    </row>
    <row r="3999" spans="1:23" x14ac:dyDescent="0.3">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VLOOKUP($M3999,People!$A$2:$B$5, 2, FALSE)</f>
        <v>Kelly Williams</v>
      </c>
      <c r="W3999" s="3" t="str">
        <f>IFERROR(VLOOKUP($B3999, 'Returns'!$A$2:$B$801, 2, FALSE), "No")</f>
        <v>No</v>
      </c>
    </row>
    <row r="4000" spans="1:23" x14ac:dyDescent="0.3">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VLOOKUP($M4000,People!$A$2:$B$5, 2, FALSE)</f>
        <v>Kelly Williams</v>
      </c>
      <c r="W4000" s="3" t="str">
        <f>IFERROR(VLOOKUP($B4000, 'Returns'!$A$2:$B$801, 2, FALSE), "No")</f>
        <v>No</v>
      </c>
    </row>
    <row r="4001" spans="1:23" x14ac:dyDescent="0.3">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VLOOKUP($M4001,People!$A$2:$B$5, 2, FALSE)</f>
        <v>Cassandra Brandow</v>
      </c>
      <c r="W4001" s="3" t="str">
        <f>IFERROR(VLOOKUP($B4001, 'Returns'!$A$2:$B$801, 2, FALSE), "No")</f>
        <v>No</v>
      </c>
    </row>
    <row r="4002" spans="1:23" x14ac:dyDescent="0.3">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VLOOKUP($M4002,People!$A$2:$B$5, 2, FALSE)</f>
        <v>Anna Andreadi</v>
      </c>
      <c r="W4002" s="3" t="str">
        <f>IFERROR(VLOOKUP($B4002, 'Returns'!$A$2:$B$801, 2, FALSE), "No")</f>
        <v>No</v>
      </c>
    </row>
    <row r="4003" spans="1:23" x14ac:dyDescent="0.3">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VLOOKUP($M4003,People!$A$2:$B$5, 2, FALSE)</f>
        <v>Anna Andreadi</v>
      </c>
      <c r="W4003" s="3" t="str">
        <f>IFERROR(VLOOKUP($B4003, 'Returns'!$A$2:$B$801, 2, FALSE), "No")</f>
        <v>No</v>
      </c>
    </row>
    <row r="4004" spans="1:23" x14ac:dyDescent="0.3">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VLOOKUP($M4004,People!$A$2:$B$5, 2, FALSE)</f>
        <v>Kelly Williams</v>
      </c>
      <c r="W4004" s="3" t="str">
        <f>IFERROR(VLOOKUP($B4004, 'Returns'!$A$2:$B$801, 2, FALSE), "No")</f>
        <v>No</v>
      </c>
    </row>
    <row r="4005" spans="1:23" x14ac:dyDescent="0.3">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VLOOKUP($M4005,People!$A$2:$B$5, 2, FALSE)</f>
        <v>Kelly Williams</v>
      </c>
      <c r="W4005" s="3" t="str">
        <f>IFERROR(VLOOKUP($B4005, 'Returns'!$A$2:$B$801, 2, FALSE), "No")</f>
        <v>No</v>
      </c>
    </row>
    <row r="4006" spans="1:23" x14ac:dyDescent="0.3">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VLOOKUP($M4006,People!$A$2:$B$5, 2, FALSE)</f>
        <v>Kelly Williams</v>
      </c>
      <c r="W4006" s="3" t="str">
        <f>IFERROR(VLOOKUP($B4006, 'Returns'!$A$2:$B$801, 2, FALSE), "No")</f>
        <v>No</v>
      </c>
    </row>
    <row r="4007" spans="1:23" x14ac:dyDescent="0.3">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VLOOKUP($M4007,People!$A$2:$B$5, 2, FALSE)</f>
        <v>Cassandra Brandow</v>
      </c>
      <c r="W4007" s="3" t="str">
        <f>IFERROR(VLOOKUP($B4007, 'Returns'!$A$2:$B$801, 2, FALSE), "No")</f>
        <v>No</v>
      </c>
    </row>
    <row r="4008" spans="1:23" x14ac:dyDescent="0.3">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VLOOKUP($M4008,People!$A$2:$B$5, 2, FALSE)</f>
        <v>Cassandra Brandow</v>
      </c>
      <c r="W4008" s="3" t="str">
        <f>IFERROR(VLOOKUP($B4008, 'Returns'!$A$2:$B$801, 2, FALSE), "No")</f>
        <v>No</v>
      </c>
    </row>
    <row r="4009" spans="1:23" x14ac:dyDescent="0.3">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VLOOKUP($M4009,People!$A$2:$B$5, 2, FALSE)</f>
        <v>Cassandra Brandow</v>
      </c>
      <c r="W4009" s="3" t="str">
        <f>IFERROR(VLOOKUP($B4009, 'Returns'!$A$2:$B$801, 2, FALSE), "No")</f>
        <v>No</v>
      </c>
    </row>
    <row r="4010" spans="1:23" x14ac:dyDescent="0.3">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VLOOKUP($M4010,People!$A$2:$B$5, 2, FALSE)</f>
        <v>Anna Andreadi</v>
      </c>
      <c r="W4010" s="3" t="str">
        <f>IFERROR(VLOOKUP($B4010, 'Returns'!$A$2:$B$801, 2, FALSE), "No")</f>
        <v>No</v>
      </c>
    </row>
    <row r="4011" spans="1:23" x14ac:dyDescent="0.3">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VLOOKUP($M4011,People!$A$2:$B$5, 2, FALSE)</f>
        <v>Anna Andreadi</v>
      </c>
      <c r="W4011" s="3" t="str">
        <f>IFERROR(VLOOKUP($B4011, 'Returns'!$A$2:$B$801, 2, FALSE), "No")</f>
        <v>No</v>
      </c>
    </row>
    <row r="4012" spans="1:23" x14ac:dyDescent="0.3">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VLOOKUP($M4012,People!$A$2:$B$5, 2, FALSE)</f>
        <v>Chuck Magee</v>
      </c>
      <c r="W4012" s="3" t="str">
        <f>IFERROR(VLOOKUP($B4012, 'Returns'!$A$2:$B$801, 2, FALSE), "No")</f>
        <v>No</v>
      </c>
    </row>
    <row r="4013" spans="1:23" x14ac:dyDescent="0.3">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VLOOKUP($M4013,People!$A$2:$B$5, 2, FALSE)</f>
        <v>Chuck Magee</v>
      </c>
      <c r="W4013" s="3" t="str">
        <f>IFERROR(VLOOKUP($B4013, 'Returns'!$A$2:$B$801, 2, FALSE), "No")</f>
        <v>No</v>
      </c>
    </row>
    <row r="4014" spans="1:23" x14ac:dyDescent="0.3">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VLOOKUP($M4014,People!$A$2:$B$5, 2, FALSE)</f>
        <v>Kelly Williams</v>
      </c>
      <c r="W4014" s="3" t="str">
        <f>IFERROR(VLOOKUP($B4014, 'Returns'!$A$2:$B$801, 2, FALSE), "No")</f>
        <v>No</v>
      </c>
    </row>
    <row r="4015" spans="1:23" x14ac:dyDescent="0.3">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VLOOKUP($M4015,People!$A$2:$B$5, 2, FALSE)</f>
        <v>Cassandra Brandow</v>
      </c>
      <c r="W4015" s="3" t="str">
        <f>IFERROR(VLOOKUP($B4015, 'Returns'!$A$2:$B$801, 2, FALSE), "No")</f>
        <v>No</v>
      </c>
    </row>
    <row r="4016" spans="1:23" x14ac:dyDescent="0.3">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VLOOKUP($M4016,People!$A$2:$B$5, 2, FALSE)</f>
        <v>Cassandra Brandow</v>
      </c>
      <c r="W4016" s="3" t="str">
        <f>IFERROR(VLOOKUP($B4016, 'Returns'!$A$2:$B$801, 2, FALSE), "No")</f>
        <v>No</v>
      </c>
    </row>
    <row r="4017" spans="1:23" x14ac:dyDescent="0.3">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VLOOKUP($M4017,People!$A$2:$B$5, 2, FALSE)</f>
        <v>Cassandra Brandow</v>
      </c>
      <c r="W4017" s="3" t="str">
        <f>IFERROR(VLOOKUP($B4017, 'Returns'!$A$2:$B$801, 2, FALSE), "No")</f>
        <v>No</v>
      </c>
    </row>
    <row r="4018" spans="1:23" x14ac:dyDescent="0.3">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VLOOKUP($M4018,People!$A$2:$B$5, 2, FALSE)</f>
        <v>Cassandra Brandow</v>
      </c>
      <c r="W4018" s="3" t="str">
        <f>IFERROR(VLOOKUP($B4018, 'Returns'!$A$2:$B$801, 2, FALSE), "No")</f>
        <v>No</v>
      </c>
    </row>
    <row r="4019" spans="1:23" x14ac:dyDescent="0.3">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VLOOKUP($M4019,People!$A$2:$B$5, 2, FALSE)</f>
        <v>Cassandra Brandow</v>
      </c>
      <c r="W4019" s="3" t="str">
        <f>IFERROR(VLOOKUP($B4019, 'Returns'!$A$2:$B$801, 2, FALSE), "No")</f>
        <v>No</v>
      </c>
    </row>
    <row r="4020" spans="1:23" x14ac:dyDescent="0.3">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VLOOKUP($M4020,People!$A$2:$B$5, 2, FALSE)</f>
        <v>Cassandra Brandow</v>
      </c>
      <c r="W4020" s="3" t="str">
        <f>IFERROR(VLOOKUP($B4020, 'Returns'!$A$2:$B$801, 2, FALSE), "No")</f>
        <v>No</v>
      </c>
    </row>
    <row r="4021" spans="1:23" x14ac:dyDescent="0.3">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VLOOKUP($M4021,People!$A$2:$B$5, 2, FALSE)</f>
        <v>Cassandra Brandow</v>
      </c>
      <c r="W4021" s="3" t="str">
        <f>IFERROR(VLOOKUP($B4021, 'Returns'!$A$2:$B$801, 2, FALSE), "No")</f>
        <v>No</v>
      </c>
    </row>
    <row r="4022" spans="1:23" x14ac:dyDescent="0.3">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VLOOKUP($M4022,People!$A$2:$B$5, 2, FALSE)</f>
        <v>Chuck Magee</v>
      </c>
      <c r="W4022" s="3" t="str">
        <f>IFERROR(VLOOKUP($B4022, 'Returns'!$A$2:$B$801, 2, FALSE), "No")</f>
        <v>No</v>
      </c>
    </row>
    <row r="4023" spans="1:23" x14ac:dyDescent="0.3">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VLOOKUP($M4023,People!$A$2:$B$5, 2, FALSE)</f>
        <v>Chuck Magee</v>
      </c>
      <c r="W4023" s="3" t="str">
        <f>IFERROR(VLOOKUP($B4023, 'Returns'!$A$2:$B$801, 2, FALSE), "No")</f>
        <v>No</v>
      </c>
    </row>
    <row r="4024" spans="1:23" x14ac:dyDescent="0.3">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VLOOKUP($M4024,People!$A$2:$B$5, 2, FALSE)</f>
        <v>Chuck Magee</v>
      </c>
      <c r="W4024" s="3" t="str">
        <f>IFERROR(VLOOKUP($B4024, 'Returns'!$A$2:$B$801, 2, FALSE), "No")</f>
        <v>No</v>
      </c>
    </row>
    <row r="4025" spans="1:23" x14ac:dyDescent="0.3">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VLOOKUP($M4025,People!$A$2:$B$5, 2, FALSE)</f>
        <v>Anna Andreadi</v>
      </c>
      <c r="W4025" s="3" t="str">
        <f>IFERROR(VLOOKUP($B4025, 'Returns'!$A$2:$B$801, 2, FALSE), "No")</f>
        <v>No</v>
      </c>
    </row>
    <row r="4026" spans="1:23" x14ac:dyDescent="0.3">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VLOOKUP($M4026,People!$A$2:$B$5, 2, FALSE)</f>
        <v>Anna Andreadi</v>
      </c>
      <c r="W4026" s="3" t="str">
        <f>IFERROR(VLOOKUP($B4026, 'Returns'!$A$2:$B$801, 2, FALSE), "No")</f>
        <v>No</v>
      </c>
    </row>
    <row r="4027" spans="1:23" x14ac:dyDescent="0.3">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VLOOKUP($M4027,People!$A$2:$B$5, 2, FALSE)</f>
        <v>Kelly Williams</v>
      </c>
      <c r="W4027" s="3" t="str">
        <f>IFERROR(VLOOKUP($B4027, 'Returns'!$A$2:$B$801, 2, FALSE), "No")</f>
        <v>No</v>
      </c>
    </row>
    <row r="4028" spans="1:23" x14ac:dyDescent="0.3">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VLOOKUP($M4028,People!$A$2:$B$5, 2, FALSE)</f>
        <v>Kelly Williams</v>
      </c>
      <c r="W4028" s="3" t="str">
        <f>IFERROR(VLOOKUP($B4028, 'Returns'!$A$2:$B$801, 2, FALSE), "No")</f>
        <v>No</v>
      </c>
    </row>
    <row r="4029" spans="1:23" x14ac:dyDescent="0.3">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VLOOKUP($M4029,People!$A$2:$B$5, 2, FALSE)</f>
        <v>Kelly Williams</v>
      </c>
      <c r="W4029" s="3" t="str">
        <f>IFERROR(VLOOKUP($B4029, 'Returns'!$A$2:$B$801, 2, FALSE), "No")</f>
        <v>No</v>
      </c>
    </row>
    <row r="4030" spans="1:23" x14ac:dyDescent="0.3">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VLOOKUP($M4030,People!$A$2:$B$5, 2, FALSE)</f>
        <v>Kelly Williams</v>
      </c>
      <c r="W4030" s="3" t="str">
        <f>IFERROR(VLOOKUP($B4030, 'Returns'!$A$2:$B$801, 2, FALSE), "No")</f>
        <v>No</v>
      </c>
    </row>
    <row r="4031" spans="1:23" x14ac:dyDescent="0.3">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VLOOKUP($M4031,People!$A$2:$B$5, 2, FALSE)</f>
        <v>Cassandra Brandow</v>
      </c>
      <c r="W4031" s="3" t="str">
        <f>IFERROR(VLOOKUP($B4031, 'Returns'!$A$2:$B$801, 2, FALSE), "No")</f>
        <v>No</v>
      </c>
    </row>
    <row r="4032" spans="1:23" x14ac:dyDescent="0.3">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VLOOKUP($M4032,People!$A$2:$B$5, 2, FALSE)</f>
        <v>Cassandra Brandow</v>
      </c>
      <c r="W4032" s="3" t="str">
        <f>IFERROR(VLOOKUP($B4032, 'Returns'!$A$2:$B$801, 2, FALSE), "No")</f>
        <v>No</v>
      </c>
    </row>
    <row r="4033" spans="1:23" x14ac:dyDescent="0.3">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VLOOKUP($M4033,People!$A$2:$B$5, 2, FALSE)</f>
        <v>Anna Andreadi</v>
      </c>
      <c r="W4033" s="3" t="str">
        <f>IFERROR(VLOOKUP($B4033, 'Returns'!$A$2:$B$801, 2, FALSE), "No")</f>
        <v>No</v>
      </c>
    </row>
    <row r="4034" spans="1:23" x14ac:dyDescent="0.3">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VLOOKUP($M4034,People!$A$2:$B$5, 2, FALSE)</f>
        <v>Anna Andreadi</v>
      </c>
      <c r="W4034" s="3" t="str">
        <f>IFERROR(VLOOKUP($B4034, 'Returns'!$A$2:$B$801, 2, FALSE), "No")</f>
        <v>No</v>
      </c>
    </row>
    <row r="4035" spans="1:23" x14ac:dyDescent="0.3">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VLOOKUP($M4035,People!$A$2:$B$5, 2, FALSE)</f>
        <v>Anna Andreadi</v>
      </c>
      <c r="W4035" s="3" t="str">
        <f>IFERROR(VLOOKUP($B4035, 'Returns'!$A$2:$B$801, 2, FALSE), "No")</f>
        <v>No</v>
      </c>
    </row>
    <row r="4036" spans="1:23" x14ac:dyDescent="0.3">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VLOOKUP($M4036,People!$A$2:$B$5, 2, FALSE)</f>
        <v>Chuck Magee</v>
      </c>
      <c r="W4036" s="3" t="str">
        <f>IFERROR(VLOOKUP($B4036, 'Returns'!$A$2:$B$801, 2, FALSE), "No")</f>
        <v>No</v>
      </c>
    </row>
    <row r="4037" spans="1:23" x14ac:dyDescent="0.3">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VLOOKUP($M4037,People!$A$2:$B$5, 2, FALSE)</f>
        <v>Chuck Magee</v>
      </c>
      <c r="W4037" s="3" t="str">
        <f>IFERROR(VLOOKUP($B4037, 'Returns'!$A$2:$B$801, 2, FALSE), "No")</f>
        <v>No</v>
      </c>
    </row>
    <row r="4038" spans="1:23" x14ac:dyDescent="0.3">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VLOOKUP($M4038,People!$A$2:$B$5, 2, FALSE)</f>
        <v>Kelly Williams</v>
      </c>
      <c r="W4038" s="3" t="str">
        <f>IFERROR(VLOOKUP($B4038, 'Returns'!$A$2:$B$801, 2, FALSE), "No")</f>
        <v>No</v>
      </c>
    </row>
    <row r="4039" spans="1:23" x14ac:dyDescent="0.3">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VLOOKUP($M4039,People!$A$2:$B$5, 2, FALSE)</f>
        <v>Anna Andreadi</v>
      </c>
      <c r="W4039" s="3" t="str">
        <f>IFERROR(VLOOKUP($B4039, 'Returns'!$A$2:$B$801, 2, FALSE), "No")</f>
        <v>Yes</v>
      </c>
    </row>
    <row r="4040" spans="1:23" x14ac:dyDescent="0.3">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VLOOKUP($M4040,People!$A$2:$B$5, 2, FALSE)</f>
        <v>Anna Andreadi</v>
      </c>
      <c r="W4040" s="3" t="str">
        <f>IFERROR(VLOOKUP($B4040, 'Returns'!$A$2:$B$801, 2, FALSE), "No")</f>
        <v>Yes</v>
      </c>
    </row>
    <row r="4041" spans="1:23" x14ac:dyDescent="0.3">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VLOOKUP($M4041,People!$A$2:$B$5, 2, FALSE)</f>
        <v>Anna Andreadi</v>
      </c>
      <c r="W4041" s="3" t="str">
        <f>IFERROR(VLOOKUP($B4041, 'Returns'!$A$2:$B$801, 2, FALSE), "No")</f>
        <v>Yes</v>
      </c>
    </row>
    <row r="4042" spans="1:23" x14ac:dyDescent="0.3">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VLOOKUP($M4042,People!$A$2:$B$5, 2, FALSE)</f>
        <v>Anna Andreadi</v>
      </c>
      <c r="W4042" s="3" t="str">
        <f>IFERROR(VLOOKUP($B4042, 'Returns'!$A$2:$B$801, 2, FALSE), "No")</f>
        <v>Yes</v>
      </c>
    </row>
    <row r="4043" spans="1:23" x14ac:dyDescent="0.3">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VLOOKUP($M4043,People!$A$2:$B$5, 2, FALSE)</f>
        <v>Anna Andreadi</v>
      </c>
      <c r="W4043" s="3" t="str">
        <f>IFERROR(VLOOKUP($B4043, 'Returns'!$A$2:$B$801, 2, FALSE), "No")</f>
        <v>Yes</v>
      </c>
    </row>
    <row r="4044" spans="1:23" x14ac:dyDescent="0.3">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VLOOKUP($M4044,People!$A$2:$B$5, 2, FALSE)</f>
        <v>Anna Andreadi</v>
      </c>
      <c r="W4044" s="3" t="str">
        <f>IFERROR(VLOOKUP($B4044, 'Returns'!$A$2:$B$801, 2, FALSE), "No")</f>
        <v>Yes</v>
      </c>
    </row>
    <row r="4045" spans="1:23" x14ac:dyDescent="0.3">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VLOOKUP($M4045,People!$A$2:$B$5, 2, FALSE)</f>
        <v>Anna Andreadi</v>
      </c>
      <c r="W4045" s="3" t="str">
        <f>IFERROR(VLOOKUP($B4045, 'Returns'!$A$2:$B$801, 2, FALSE), "No")</f>
        <v>Yes</v>
      </c>
    </row>
    <row r="4046" spans="1:23" x14ac:dyDescent="0.3">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VLOOKUP($M4046,People!$A$2:$B$5, 2, FALSE)</f>
        <v>Anna Andreadi</v>
      </c>
      <c r="W4046" s="3" t="str">
        <f>IFERROR(VLOOKUP($B4046, 'Returns'!$A$2:$B$801, 2, FALSE), "No")</f>
        <v>No</v>
      </c>
    </row>
    <row r="4047" spans="1:23" x14ac:dyDescent="0.3">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VLOOKUP($M4047,People!$A$2:$B$5, 2, FALSE)</f>
        <v>Kelly Williams</v>
      </c>
      <c r="W4047" s="3" t="str">
        <f>IFERROR(VLOOKUP($B4047, 'Returns'!$A$2:$B$801, 2, FALSE), "No")</f>
        <v>No</v>
      </c>
    </row>
    <row r="4048" spans="1:23" x14ac:dyDescent="0.3">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VLOOKUP($M4048,People!$A$2:$B$5, 2, FALSE)</f>
        <v>Kelly Williams</v>
      </c>
      <c r="W4048" s="3" t="str">
        <f>IFERROR(VLOOKUP($B4048, 'Returns'!$A$2:$B$801, 2, FALSE), "No")</f>
        <v>No</v>
      </c>
    </row>
    <row r="4049" spans="1:23" x14ac:dyDescent="0.3">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VLOOKUP($M4049,People!$A$2:$B$5, 2, FALSE)</f>
        <v>Chuck Magee</v>
      </c>
      <c r="W4049" s="3" t="str">
        <f>IFERROR(VLOOKUP($B4049, 'Returns'!$A$2:$B$801, 2, FALSE), "No")</f>
        <v>No</v>
      </c>
    </row>
    <row r="4050" spans="1:23" x14ac:dyDescent="0.3">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VLOOKUP($M4050,People!$A$2:$B$5, 2, FALSE)</f>
        <v>Chuck Magee</v>
      </c>
      <c r="W4050" s="3" t="str">
        <f>IFERROR(VLOOKUP($B4050, 'Returns'!$A$2:$B$801, 2, FALSE), "No")</f>
        <v>No</v>
      </c>
    </row>
    <row r="4051" spans="1:23" x14ac:dyDescent="0.3">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VLOOKUP($M4051,People!$A$2:$B$5, 2, FALSE)</f>
        <v>Chuck Magee</v>
      </c>
      <c r="W4051" s="3" t="str">
        <f>IFERROR(VLOOKUP($B4051, 'Returns'!$A$2:$B$801, 2, FALSE), "No")</f>
        <v>No</v>
      </c>
    </row>
    <row r="4052" spans="1:23" x14ac:dyDescent="0.3">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VLOOKUP($M4052,People!$A$2:$B$5, 2, FALSE)</f>
        <v>Chuck Magee</v>
      </c>
      <c r="W4052" s="3" t="str">
        <f>IFERROR(VLOOKUP($B4052, 'Returns'!$A$2:$B$801, 2, FALSE), "No")</f>
        <v>No</v>
      </c>
    </row>
    <row r="4053" spans="1:23" x14ac:dyDescent="0.3">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VLOOKUP($M4053,People!$A$2:$B$5, 2, FALSE)</f>
        <v>Chuck Magee</v>
      </c>
      <c r="W4053" s="3" t="str">
        <f>IFERROR(VLOOKUP($B4053, 'Returns'!$A$2:$B$801, 2, FALSE), "No")</f>
        <v>No</v>
      </c>
    </row>
    <row r="4054" spans="1:23" x14ac:dyDescent="0.3">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VLOOKUP($M4054,People!$A$2:$B$5, 2, FALSE)</f>
        <v>Chuck Magee</v>
      </c>
      <c r="W4054" s="3" t="str">
        <f>IFERROR(VLOOKUP($B4054, 'Returns'!$A$2:$B$801, 2, FALSE), "No")</f>
        <v>No</v>
      </c>
    </row>
    <row r="4055" spans="1:23" x14ac:dyDescent="0.3">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VLOOKUP($M4055,People!$A$2:$B$5, 2, FALSE)</f>
        <v>Chuck Magee</v>
      </c>
      <c r="W4055" s="3" t="str">
        <f>IFERROR(VLOOKUP($B4055, 'Returns'!$A$2:$B$801, 2, FALSE), "No")</f>
        <v>No</v>
      </c>
    </row>
    <row r="4056" spans="1:23" x14ac:dyDescent="0.3">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VLOOKUP($M4056,People!$A$2:$B$5, 2, FALSE)</f>
        <v>Chuck Magee</v>
      </c>
      <c r="W4056" s="3" t="str">
        <f>IFERROR(VLOOKUP($B4056, 'Returns'!$A$2:$B$801, 2, FALSE), "No")</f>
        <v>No</v>
      </c>
    </row>
    <row r="4057" spans="1:23" x14ac:dyDescent="0.3">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VLOOKUP($M4057,People!$A$2:$B$5, 2, FALSE)</f>
        <v>Chuck Magee</v>
      </c>
      <c r="W4057" s="3" t="str">
        <f>IFERROR(VLOOKUP($B4057, 'Returns'!$A$2:$B$801, 2, FALSE), "No")</f>
        <v>No</v>
      </c>
    </row>
    <row r="4058" spans="1:23" x14ac:dyDescent="0.3">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VLOOKUP($M4058,People!$A$2:$B$5, 2, FALSE)</f>
        <v>Chuck Magee</v>
      </c>
      <c r="W4058" s="3" t="str">
        <f>IFERROR(VLOOKUP($B4058, 'Returns'!$A$2:$B$801, 2, FALSE), "No")</f>
        <v>No</v>
      </c>
    </row>
    <row r="4059" spans="1:23" x14ac:dyDescent="0.3">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VLOOKUP($M4059,People!$A$2:$B$5, 2, FALSE)</f>
        <v>Kelly Williams</v>
      </c>
      <c r="W4059" s="3" t="str">
        <f>IFERROR(VLOOKUP($B4059, 'Returns'!$A$2:$B$801, 2, FALSE), "No")</f>
        <v>No</v>
      </c>
    </row>
    <row r="4060" spans="1:23" x14ac:dyDescent="0.3">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VLOOKUP($M4060,People!$A$2:$B$5, 2, FALSE)</f>
        <v>Anna Andreadi</v>
      </c>
      <c r="W4060" s="3" t="str">
        <f>IFERROR(VLOOKUP($B4060, 'Returns'!$A$2:$B$801, 2, FALSE), "No")</f>
        <v>Yes</v>
      </c>
    </row>
    <row r="4061" spans="1:23" x14ac:dyDescent="0.3">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VLOOKUP($M4061,People!$A$2:$B$5, 2, FALSE)</f>
        <v>Anna Andreadi</v>
      </c>
      <c r="W4061" s="3" t="str">
        <f>IFERROR(VLOOKUP($B4061, 'Returns'!$A$2:$B$801, 2, FALSE), "No")</f>
        <v>Yes</v>
      </c>
    </row>
    <row r="4062" spans="1:23" x14ac:dyDescent="0.3">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VLOOKUP($M4062,People!$A$2:$B$5, 2, FALSE)</f>
        <v>Kelly Williams</v>
      </c>
      <c r="W4062" s="3" t="str">
        <f>IFERROR(VLOOKUP($B4062, 'Returns'!$A$2:$B$801, 2, FALSE), "No")</f>
        <v>No</v>
      </c>
    </row>
    <row r="4063" spans="1:23" x14ac:dyDescent="0.3">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VLOOKUP($M4063,People!$A$2:$B$5, 2, FALSE)</f>
        <v>Anna Andreadi</v>
      </c>
      <c r="W4063" s="3" t="str">
        <f>IFERROR(VLOOKUP($B4063, 'Returns'!$A$2:$B$801, 2, FALSE), "No")</f>
        <v>No</v>
      </c>
    </row>
    <row r="4064" spans="1:23" x14ac:dyDescent="0.3">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VLOOKUP($M4064,People!$A$2:$B$5, 2, FALSE)</f>
        <v>Chuck Magee</v>
      </c>
      <c r="W4064" s="3" t="str">
        <f>IFERROR(VLOOKUP($B4064, 'Returns'!$A$2:$B$801, 2, FALSE), "No")</f>
        <v>No</v>
      </c>
    </row>
    <row r="4065" spans="1:23" x14ac:dyDescent="0.3">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VLOOKUP($M4065,People!$A$2:$B$5, 2, FALSE)</f>
        <v>Cassandra Brandow</v>
      </c>
      <c r="W4065" s="3" t="str">
        <f>IFERROR(VLOOKUP($B4065, 'Returns'!$A$2:$B$801, 2, FALSE), "No")</f>
        <v>No</v>
      </c>
    </row>
    <row r="4066" spans="1:23" x14ac:dyDescent="0.3">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VLOOKUP($M4066,People!$A$2:$B$5, 2, FALSE)</f>
        <v>Cassandra Brandow</v>
      </c>
      <c r="W4066" s="3" t="str">
        <f>IFERROR(VLOOKUP($B4066, 'Returns'!$A$2:$B$801, 2, FALSE), "No")</f>
        <v>No</v>
      </c>
    </row>
    <row r="4067" spans="1:23" x14ac:dyDescent="0.3">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VLOOKUP($M4067,People!$A$2:$B$5, 2, FALSE)</f>
        <v>Cassandra Brandow</v>
      </c>
      <c r="W4067" s="3" t="str">
        <f>IFERROR(VLOOKUP($B4067, 'Returns'!$A$2:$B$801, 2, FALSE), "No")</f>
        <v>No</v>
      </c>
    </row>
    <row r="4068" spans="1:23" x14ac:dyDescent="0.3">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VLOOKUP($M4068,People!$A$2:$B$5, 2, FALSE)</f>
        <v>Cassandra Brandow</v>
      </c>
      <c r="W4068" s="3" t="str">
        <f>IFERROR(VLOOKUP($B4068, 'Returns'!$A$2:$B$801, 2, FALSE), "No")</f>
        <v>No</v>
      </c>
    </row>
    <row r="4069" spans="1:23" x14ac:dyDescent="0.3">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VLOOKUP($M4069,People!$A$2:$B$5, 2, FALSE)</f>
        <v>Cassandra Brandow</v>
      </c>
      <c r="W4069" s="3" t="str">
        <f>IFERROR(VLOOKUP($B4069, 'Returns'!$A$2:$B$801, 2, FALSE), "No")</f>
        <v>No</v>
      </c>
    </row>
    <row r="4070" spans="1:23" x14ac:dyDescent="0.3">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VLOOKUP($M4070,People!$A$2:$B$5, 2, FALSE)</f>
        <v>Cassandra Brandow</v>
      </c>
      <c r="W4070" s="3" t="str">
        <f>IFERROR(VLOOKUP($B4070, 'Returns'!$A$2:$B$801, 2, FALSE), "No")</f>
        <v>No</v>
      </c>
    </row>
    <row r="4071" spans="1:23" x14ac:dyDescent="0.3">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VLOOKUP($M4071,People!$A$2:$B$5, 2, FALSE)</f>
        <v>Kelly Williams</v>
      </c>
      <c r="W4071" s="3" t="str">
        <f>IFERROR(VLOOKUP($B4071, 'Returns'!$A$2:$B$801, 2, FALSE), "No")</f>
        <v>No</v>
      </c>
    </row>
    <row r="4072" spans="1:23" x14ac:dyDescent="0.3">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VLOOKUP($M4072,People!$A$2:$B$5, 2, FALSE)</f>
        <v>Kelly Williams</v>
      </c>
      <c r="W4072" s="3" t="str">
        <f>IFERROR(VLOOKUP($B4072, 'Returns'!$A$2:$B$801, 2, FALSE), "No")</f>
        <v>No</v>
      </c>
    </row>
    <row r="4073" spans="1:23" x14ac:dyDescent="0.3">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VLOOKUP($M4073,People!$A$2:$B$5, 2, FALSE)</f>
        <v>Kelly Williams</v>
      </c>
      <c r="W4073" s="3" t="str">
        <f>IFERROR(VLOOKUP($B4073, 'Returns'!$A$2:$B$801, 2, FALSE), "No")</f>
        <v>No</v>
      </c>
    </row>
    <row r="4074" spans="1:23" x14ac:dyDescent="0.3">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VLOOKUP($M4074,People!$A$2:$B$5, 2, FALSE)</f>
        <v>Kelly Williams</v>
      </c>
      <c r="W4074" s="3" t="str">
        <f>IFERROR(VLOOKUP($B4074, 'Returns'!$A$2:$B$801, 2, FALSE), "No")</f>
        <v>No</v>
      </c>
    </row>
    <row r="4075" spans="1:23" x14ac:dyDescent="0.3">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VLOOKUP($M4075,People!$A$2:$B$5, 2, FALSE)</f>
        <v>Kelly Williams</v>
      </c>
      <c r="W4075" s="3" t="str">
        <f>IFERROR(VLOOKUP($B4075, 'Returns'!$A$2:$B$801, 2, FALSE), "No")</f>
        <v>No</v>
      </c>
    </row>
    <row r="4076" spans="1:23" x14ac:dyDescent="0.3">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VLOOKUP($M4076,People!$A$2:$B$5, 2, FALSE)</f>
        <v>Cassandra Brandow</v>
      </c>
      <c r="W4076" s="3" t="str">
        <f>IFERROR(VLOOKUP($B4076, 'Returns'!$A$2:$B$801, 2, FALSE), "No")</f>
        <v>No</v>
      </c>
    </row>
    <row r="4077" spans="1:23" x14ac:dyDescent="0.3">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VLOOKUP($M4077,People!$A$2:$B$5, 2, FALSE)</f>
        <v>Cassandra Brandow</v>
      </c>
      <c r="W4077" s="3" t="str">
        <f>IFERROR(VLOOKUP($B4077, 'Returns'!$A$2:$B$801, 2, FALSE), "No")</f>
        <v>No</v>
      </c>
    </row>
    <row r="4078" spans="1:23" x14ac:dyDescent="0.3">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VLOOKUP($M4078,People!$A$2:$B$5, 2, FALSE)</f>
        <v>Kelly Williams</v>
      </c>
      <c r="W4078" s="3" t="str">
        <f>IFERROR(VLOOKUP($B4078, 'Returns'!$A$2:$B$801, 2, FALSE), "No")</f>
        <v>No</v>
      </c>
    </row>
    <row r="4079" spans="1:23" x14ac:dyDescent="0.3">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VLOOKUP($M4079,People!$A$2:$B$5, 2, FALSE)</f>
        <v>Kelly Williams</v>
      </c>
      <c r="W4079" s="3" t="str">
        <f>IFERROR(VLOOKUP($B4079, 'Returns'!$A$2:$B$801, 2, FALSE), "No")</f>
        <v>No</v>
      </c>
    </row>
    <row r="4080" spans="1:23" x14ac:dyDescent="0.3">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VLOOKUP($M4080,People!$A$2:$B$5, 2, FALSE)</f>
        <v>Kelly Williams</v>
      </c>
      <c r="W4080" s="3" t="str">
        <f>IFERROR(VLOOKUP($B4080, 'Returns'!$A$2:$B$801, 2, FALSE), "No")</f>
        <v>No</v>
      </c>
    </row>
    <row r="4081" spans="1:23" x14ac:dyDescent="0.3">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VLOOKUP($M4081,People!$A$2:$B$5, 2, FALSE)</f>
        <v>Cassandra Brandow</v>
      </c>
      <c r="W4081" s="3" t="str">
        <f>IFERROR(VLOOKUP($B4081, 'Returns'!$A$2:$B$801, 2, FALSE), "No")</f>
        <v>No</v>
      </c>
    </row>
    <row r="4082" spans="1:23" x14ac:dyDescent="0.3">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VLOOKUP($M4082,People!$A$2:$B$5, 2, FALSE)</f>
        <v>Anna Andreadi</v>
      </c>
      <c r="W4082" s="3" t="str">
        <f>IFERROR(VLOOKUP($B4082, 'Returns'!$A$2:$B$801, 2, FALSE), "No")</f>
        <v>No</v>
      </c>
    </row>
    <row r="4083" spans="1:23" x14ac:dyDescent="0.3">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VLOOKUP($M4083,People!$A$2:$B$5, 2, FALSE)</f>
        <v>Anna Andreadi</v>
      </c>
      <c r="W4083" s="3" t="str">
        <f>IFERROR(VLOOKUP($B4083, 'Returns'!$A$2:$B$801, 2, FALSE), "No")</f>
        <v>No</v>
      </c>
    </row>
    <row r="4084" spans="1:23" x14ac:dyDescent="0.3">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VLOOKUP($M4084,People!$A$2:$B$5, 2, FALSE)</f>
        <v>Kelly Williams</v>
      </c>
      <c r="W4084" s="3" t="str">
        <f>IFERROR(VLOOKUP($B4084, 'Returns'!$A$2:$B$801, 2, FALSE), "No")</f>
        <v>No</v>
      </c>
    </row>
    <row r="4085" spans="1:23" x14ac:dyDescent="0.3">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VLOOKUP($M4085,People!$A$2:$B$5, 2, FALSE)</f>
        <v>Kelly Williams</v>
      </c>
      <c r="W4085" s="3" t="str">
        <f>IFERROR(VLOOKUP($B4085, 'Returns'!$A$2:$B$801, 2, FALSE), "No")</f>
        <v>No</v>
      </c>
    </row>
    <row r="4086" spans="1:23" x14ac:dyDescent="0.3">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VLOOKUP($M4086,People!$A$2:$B$5, 2, FALSE)</f>
        <v>Anna Andreadi</v>
      </c>
      <c r="W4086" s="3" t="str">
        <f>IFERROR(VLOOKUP($B4086, 'Returns'!$A$2:$B$801, 2, FALSE), "No")</f>
        <v>No</v>
      </c>
    </row>
    <row r="4087" spans="1:23" x14ac:dyDescent="0.3">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VLOOKUP($M4087,People!$A$2:$B$5, 2, FALSE)</f>
        <v>Anna Andreadi</v>
      </c>
      <c r="W4087" s="3" t="str">
        <f>IFERROR(VLOOKUP($B4087, 'Returns'!$A$2:$B$801, 2, FALSE), "No")</f>
        <v>No</v>
      </c>
    </row>
    <row r="4088" spans="1:23" x14ac:dyDescent="0.3">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VLOOKUP($M4088,People!$A$2:$B$5, 2, FALSE)</f>
        <v>Anna Andreadi</v>
      </c>
      <c r="W4088" s="3" t="str">
        <f>IFERROR(VLOOKUP($B4088, 'Returns'!$A$2:$B$801, 2, FALSE), "No")</f>
        <v>No</v>
      </c>
    </row>
    <row r="4089" spans="1:23" x14ac:dyDescent="0.3">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VLOOKUP($M4089,People!$A$2:$B$5, 2, FALSE)</f>
        <v>Anna Andreadi</v>
      </c>
      <c r="W4089" s="3" t="str">
        <f>IFERROR(VLOOKUP($B4089, 'Returns'!$A$2:$B$801, 2, FALSE), "No")</f>
        <v>No</v>
      </c>
    </row>
    <row r="4090" spans="1:23" x14ac:dyDescent="0.3">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VLOOKUP($M4090,People!$A$2:$B$5, 2, FALSE)</f>
        <v>Cassandra Brandow</v>
      </c>
      <c r="W4090" s="3" t="str">
        <f>IFERROR(VLOOKUP($B4090, 'Returns'!$A$2:$B$801, 2, FALSE), "No")</f>
        <v>No</v>
      </c>
    </row>
    <row r="4091" spans="1:23" x14ac:dyDescent="0.3">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VLOOKUP($M4091,People!$A$2:$B$5, 2, FALSE)</f>
        <v>Chuck Magee</v>
      </c>
      <c r="W4091" s="3" t="str">
        <f>IFERROR(VLOOKUP($B4091, 'Returns'!$A$2:$B$801, 2, FALSE), "No")</f>
        <v>No</v>
      </c>
    </row>
    <row r="4092" spans="1:23" x14ac:dyDescent="0.3">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VLOOKUP($M4092,People!$A$2:$B$5, 2, FALSE)</f>
        <v>Chuck Magee</v>
      </c>
      <c r="W4092" s="3" t="str">
        <f>IFERROR(VLOOKUP($B4092, 'Returns'!$A$2:$B$801, 2, FALSE), "No")</f>
        <v>No</v>
      </c>
    </row>
    <row r="4093" spans="1:23" x14ac:dyDescent="0.3">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VLOOKUP($M4093,People!$A$2:$B$5, 2, FALSE)</f>
        <v>Chuck Magee</v>
      </c>
      <c r="W4093" s="3" t="str">
        <f>IFERROR(VLOOKUP($B4093, 'Returns'!$A$2:$B$801, 2, FALSE), "No")</f>
        <v>No</v>
      </c>
    </row>
    <row r="4094" spans="1:23" x14ac:dyDescent="0.3">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VLOOKUP($M4094,People!$A$2:$B$5, 2, FALSE)</f>
        <v>Chuck Magee</v>
      </c>
      <c r="W4094" s="3" t="str">
        <f>IFERROR(VLOOKUP($B4094, 'Returns'!$A$2:$B$801, 2, FALSE), "No")</f>
        <v>No</v>
      </c>
    </row>
    <row r="4095" spans="1:23" x14ac:dyDescent="0.3">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VLOOKUP($M4095,People!$A$2:$B$5, 2, FALSE)</f>
        <v>Cassandra Brandow</v>
      </c>
      <c r="W4095" s="3" t="str">
        <f>IFERROR(VLOOKUP($B4095, 'Returns'!$A$2:$B$801, 2, FALSE), "No")</f>
        <v>No</v>
      </c>
    </row>
    <row r="4096" spans="1:23" x14ac:dyDescent="0.3">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VLOOKUP($M4096,People!$A$2:$B$5, 2, FALSE)</f>
        <v>Cassandra Brandow</v>
      </c>
      <c r="W4096" s="3" t="str">
        <f>IFERROR(VLOOKUP($B4096, 'Returns'!$A$2:$B$801, 2, FALSE), "No")</f>
        <v>No</v>
      </c>
    </row>
    <row r="4097" spans="1:23" x14ac:dyDescent="0.3">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VLOOKUP($M4097,People!$A$2:$B$5, 2, FALSE)</f>
        <v>Cassandra Brandow</v>
      </c>
      <c r="W4097" s="3" t="str">
        <f>IFERROR(VLOOKUP($B4097, 'Returns'!$A$2:$B$801, 2, FALSE), "No")</f>
        <v>No</v>
      </c>
    </row>
    <row r="4098" spans="1:23" x14ac:dyDescent="0.3">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VLOOKUP($M4098,People!$A$2:$B$5, 2, FALSE)</f>
        <v>Kelly Williams</v>
      </c>
      <c r="W4098" s="3" t="str">
        <f>IFERROR(VLOOKUP($B4098, 'Returns'!$A$2:$B$801, 2, FALSE), "No")</f>
        <v>No</v>
      </c>
    </row>
    <row r="4099" spans="1:23" x14ac:dyDescent="0.3">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VLOOKUP($M4099,People!$A$2:$B$5, 2, FALSE)</f>
        <v>Kelly Williams</v>
      </c>
      <c r="W4099" s="3" t="str">
        <f>IFERROR(VLOOKUP($B4099, 'Returns'!$A$2:$B$801, 2, FALSE), "No")</f>
        <v>No</v>
      </c>
    </row>
    <row r="4100" spans="1:23" x14ac:dyDescent="0.3">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VLOOKUP($M4100,People!$A$2:$B$5, 2, FALSE)</f>
        <v>Kelly Williams</v>
      </c>
      <c r="W4100" s="3" t="str">
        <f>IFERROR(VLOOKUP($B4100, 'Returns'!$A$2:$B$801, 2, FALSE), "No")</f>
        <v>No</v>
      </c>
    </row>
    <row r="4101" spans="1:23" x14ac:dyDescent="0.3">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VLOOKUP($M4101,People!$A$2:$B$5, 2, FALSE)</f>
        <v>Kelly Williams</v>
      </c>
      <c r="W4101" s="3" t="str">
        <f>IFERROR(VLOOKUP($B4101, 'Returns'!$A$2:$B$801, 2, FALSE), "No")</f>
        <v>No</v>
      </c>
    </row>
    <row r="4102" spans="1:23" x14ac:dyDescent="0.3">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VLOOKUP($M4102,People!$A$2:$B$5, 2, FALSE)</f>
        <v>Kelly Williams</v>
      </c>
      <c r="W4102" s="3" t="str">
        <f>IFERROR(VLOOKUP($B4102, 'Returns'!$A$2:$B$801, 2, FALSE), "No")</f>
        <v>No</v>
      </c>
    </row>
    <row r="4103" spans="1:23" x14ac:dyDescent="0.3">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VLOOKUP($M4103,People!$A$2:$B$5, 2, FALSE)</f>
        <v>Kelly Williams</v>
      </c>
      <c r="W4103" s="3" t="str">
        <f>IFERROR(VLOOKUP($B4103, 'Returns'!$A$2:$B$801, 2, FALSE), "No")</f>
        <v>No</v>
      </c>
    </row>
    <row r="4104" spans="1:23" x14ac:dyDescent="0.3">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VLOOKUP($M4104,People!$A$2:$B$5, 2, FALSE)</f>
        <v>Kelly Williams</v>
      </c>
      <c r="W4104" s="3" t="str">
        <f>IFERROR(VLOOKUP($B4104, 'Returns'!$A$2:$B$801, 2, FALSE), "No")</f>
        <v>No</v>
      </c>
    </row>
    <row r="4105" spans="1:23" x14ac:dyDescent="0.3">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VLOOKUP($M4105,People!$A$2:$B$5, 2, FALSE)</f>
        <v>Kelly Williams</v>
      </c>
      <c r="W4105" s="3" t="str">
        <f>IFERROR(VLOOKUP($B4105, 'Returns'!$A$2:$B$801, 2, FALSE), "No")</f>
        <v>No</v>
      </c>
    </row>
    <row r="4106" spans="1:23" x14ac:dyDescent="0.3">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VLOOKUP($M4106,People!$A$2:$B$5, 2, FALSE)</f>
        <v>Anna Andreadi</v>
      </c>
      <c r="W4106" s="3" t="str">
        <f>IFERROR(VLOOKUP($B4106, 'Returns'!$A$2:$B$801, 2, FALSE), "No")</f>
        <v>Yes</v>
      </c>
    </row>
    <row r="4107" spans="1:23" x14ac:dyDescent="0.3">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VLOOKUP($M4107,People!$A$2:$B$5, 2, FALSE)</f>
        <v>Anna Andreadi</v>
      </c>
      <c r="W4107" s="3" t="str">
        <f>IFERROR(VLOOKUP($B4107, 'Returns'!$A$2:$B$801, 2, FALSE), "No")</f>
        <v>Yes</v>
      </c>
    </row>
    <row r="4108" spans="1:23" x14ac:dyDescent="0.3">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VLOOKUP($M4108,People!$A$2:$B$5, 2, FALSE)</f>
        <v>Kelly Williams</v>
      </c>
      <c r="W4108" s="3" t="str">
        <f>IFERROR(VLOOKUP($B4108, 'Returns'!$A$2:$B$801, 2, FALSE), "No")</f>
        <v>No</v>
      </c>
    </row>
    <row r="4109" spans="1:23" x14ac:dyDescent="0.3">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VLOOKUP($M4109,People!$A$2:$B$5, 2, FALSE)</f>
        <v>Chuck Magee</v>
      </c>
      <c r="W4109" s="3" t="str">
        <f>IFERROR(VLOOKUP($B4109, 'Returns'!$A$2:$B$801, 2, FALSE), "No")</f>
        <v>No</v>
      </c>
    </row>
    <row r="4110" spans="1:23" x14ac:dyDescent="0.3">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VLOOKUP($M4110,People!$A$2:$B$5, 2, FALSE)</f>
        <v>Chuck Magee</v>
      </c>
      <c r="W4110" s="3" t="str">
        <f>IFERROR(VLOOKUP($B4110, 'Returns'!$A$2:$B$801, 2, FALSE), "No")</f>
        <v>No</v>
      </c>
    </row>
    <row r="4111" spans="1:23" x14ac:dyDescent="0.3">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VLOOKUP($M4111,People!$A$2:$B$5, 2, FALSE)</f>
        <v>Kelly Williams</v>
      </c>
      <c r="W4111" s="3" t="str">
        <f>IFERROR(VLOOKUP($B4111, 'Returns'!$A$2:$B$801, 2, FALSE), "No")</f>
        <v>No</v>
      </c>
    </row>
    <row r="4112" spans="1:23" x14ac:dyDescent="0.3">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VLOOKUP($M4112,People!$A$2:$B$5, 2, FALSE)</f>
        <v>Kelly Williams</v>
      </c>
      <c r="W4112" s="3" t="str">
        <f>IFERROR(VLOOKUP($B4112, 'Returns'!$A$2:$B$801, 2, FALSE), "No")</f>
        <v>No</v>
      </c>
    </row>
    <row r="4113" spans="1:23" x14ac:dyDescent="0.3">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VLOOKUP($M4113,People!$A$2:$B$5, 2, FALSE)</f>
        <v>Kelly Williams</v>
      </c>
      <c r="W4113" s="3" t="str">
        <f>IFERROR(VLOOKUP($B4113, 'Returns'!$A$2:$B$801, 2, FALSE), "No")</f>
        <v>No</v>
      </c>
    </row>
    <row r="4114" spans="1:23" x14ac:dyDescent="0.3">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VLOOKUP($M4114,People!$A$2:$B$5, 2, FALSE)</f>
        <v>Kelly Williams</v>
      </c>
      <c r="W4114" s="3" t="str">
        <f>IFERROR(VLOOKUP($B4114, 'Returns'!$A$2:$B$801, 2, FALSE), "No")</f>
        <v>No</v>
      </c>
    </row>
    <row r="4115" spans="1:23" x14ac:dyDescent="0.3">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VLOOKUP($M4115,People!$A$2:$B$5, 2, FALSE)</f>
        <v>Kelly Williams</v>
      </c>
      <c r="W4115" s="3" t="str">
        <f>IFERROR(VLOOKUP($B4115, 'Returns'!$A$2:$B$801, 2, FALSE), "No")</f>
        <v>No</v>
      </c>
    </row>
    <row r="4116" spans="1:23" x14ac:dyDescent="0.3">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VLOOKUP($M4116,People!$A$2:$B$5, 2, FALSE)</f>
        <v>Kelly Williams</v>
      </c>
      <c r="W4116" s="3" t="str">
        <f>IFERROR(VLOOKUP($B4116, 'Returns'!$A$2:$B$801, 2, FALSE), "No")</f>
        <v>No</v>
      </c>
    </row>
    <row r="4117" spans="1:23" x14ac:dyDescent="0.3">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VLOOKUP($M4117,People!$A$2:$B$5, 2, FALSE)</f>
        <v>Anna Andreadi</v>
      </c>
      <c r="W4117" s="3" t="str">
        <f>IFERROR(VLOOKUP($B4117, 'Returns'!$A$2:$B$801, 2, FALSE), "No")</f>
        <v>No</v>
      </c>
    </row>
    <row r="4118" spans="1:23" x14ac:dyDescent="0.3">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VLOOKUP($M4118,People!$A$2:$B$5, 2, FALSE)</f>
        <v>Anna Andreadi</v>
      </c>
      <c r="W4118" s="3" t="str">
        <f>IFERROR(VLOOKUP($B4118, 'Returns'!$A$2:$B$801, 2, FALSE), "No")</f>
        <v>No</v>
      </c>
    </row>
    <row r="4119" spans="1:23" x14ac:dyDescent="0.3">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VLOOKUP($M4119,People!$A$2:$B$5, 2, FALSE)</f>
        <v>Anna Andreadi</v>
      </c>
      <c r="W4119" s="3" t="str">
        <f>IFERROR(VLOOKUP($B4119, 'Returns'!$A$2:$B$801, 2, FALSE), "No")</f>
        <v>No</v>
      </c>
    </row>
    <row r="4120" spans="1:23" x14ac:dyDescent="0.3">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VLOOKUP($M4120,People!$A$2:$B$5, 2, FALSE)</f>
        <v>Anna Andreadi</v>
      </c>
      <c r="W4120" s="3" t="str">
        <f>IFERROR(VLOOKUP($B4120, 'Returns'!$A$2:$B$801, 2, FALSE), "No")</f>
        <v>No</v>
      </c>
    </row>
    <row r="4121" spans="1:23" x14ac:dyDescent="0.3">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VLOOKUP($M4121,People!$A$2:$B$5, 2, FALSE)</f>
        <v>Anna Andreadi</v>
      </c>
      <c r="W4121" s="3" t="str">
        <f>IFERROR(VLOOKUP($B4121, 'Returns'!$A$2:$B$801, 2, FALSE), "No")</f>
        <v>No</v>
      </c>
    </row>
    <row r="4122" spans="1:23" x14ac:dyDescent="0.3">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VLOOKUP($M4122,People!$A$2:$B$5, 2, FALSE)</f>
        <v>Chuck Magee</v>
      </c>
      <c r="W4122" s="3" t="str">
        <f>IFERROR(VLOOKUP($B4122, 'Returns'!$A$2:$B$801, 2, FALSE), "No")</f>
        <v>No</v>
      </c>
    </row>
    <row r="4123" spans="1:23" x14ac:dyDescent="0.3">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VLOOKUP($M4123,People!$A$2:$B$5, 2, FALSE)</f>
        <v>Anna Andreadi</v>
      </c>
      <c r="W4123" s="3" t="str">
        <f>IFERROR(VLOOKUP($B4123, 'Returns'!$A$2:$B$801, 2, FALSE), "No")</f>
        <v>No</v>
      </c>
    </row>
    <row r="4124" spans="1:23" x14ac:dyDescent="0.3">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VLOOKUP($M4124,People!$A$2:$B$5, 2, FALSE)</f>
        <v>Anna Andreadi</v>
      </c>
      <c r="W4124" s="3" t="str">
        <f>IFERROR(VLOOKUP($B4124, 'Returns'!$A$2:$B$801, 2, FALSE), "No")</f>
        <v>No</v>
      </c>
    </row>
    <row r="4125" spans="1:23" x14ac:dyDescent="0.3">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VLOOKUP($M4125,People!$A$2:$B$5, 2, FALSE)</f>
        <v>Anna Andreadi</v>
      </c>
      <c r="W4125" s="3" t="str">
        <f>IFERROR(VLOOKUP($B4125, 'Returns'!$A$2:$B$801, 2, FALSE), "No")</f>
        <v>No</v>
      </c>
    </row>
    <row r="4126" spans="1:23" x14ac:dyDescent="0.3">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VLOOKUP($M4126,People!$A$2:$B$5, 2, FALSE)</f>
        <v>Chuck Magee</v>
      </c>
      <c r="W4126" s="3" t="str">
        <f>IFERROR(VLOOKUP($B4126, 'Returns'!$A$2:$B$801, 2, FALSE), "No")</f>
        <v>No</v>
      </c>
    </row>
    <row r="4127" spans="1:23" x14ac:dyDescent="0.3">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VLOOKUP($M4127,People!$A$2:$B$5, 2, FALSE)</f>
        <v>Cassandra Brandow</v>
      </c>
      <c r="W4127" s="3" t="str">
        <f>IFERROR(VLOOKUP($B4127, 'Returns'!$A$2:$B$801, 2, FALSE), "No")</f>
        <v>No</v>
      </c>
    </row>
    <row r="4128" spans="1:23" x14ac:dyDescent="0.3">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VLOOKUP($M4128,People!$A$2:$B$5, 2, FALSE)</f>
        <v>Cassandra Brandow</v>
      </c>
      <c r="W4128" s="3" t="str">
        <f>IFERROR(VLOOKUP($B4128, 'Returns'!$A$2:$B$801, 2, FALSE), "No")</f>
        <v>No</v>
      </c>
    </row>
    <row r="4129" spans="1:23" x14ac:dyDescent="0.3">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VLOOKUP($M4129,People!$A$2:$B$5, 2, FALSE)</f>
        <v>Cassandra Brandow</v>
      </c>
      <c r="W4129" s="3" t="str">
        <f>IFERROR(VLOOKUP($B4129, 'Returns'!$A$2:$B$801, 2, FALSE), "No")</f>
        <v>No</v>
      </c>
    </row>
    <row r="4130" spans="1:23" x14ac:dyDescent="0.3">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VLOOKUP($M4130,People!$A$2:$B$5, 2, FALSE)</f>
        <v>Cassandra Brandow</v>
      </c>
      <c r="W4130" s="3" t="str">
        <f>IFERROR(VLOOKUP($B4130, 'Returns'!$A$2:$B$801, 2, FALSE), "No")</f>
        <v>No</v>
      </c>
    </row>
    <row r="4131" spans="1:23" x14ac:dyDescent="0.3">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VLOOKUP($M4131,People!$A$2:$B$5, 2, FALSE)</f>
        <v>Anna Andreadi</v>
      </c>
      <c r="W4131" s="3" t="str">
        <f>IFERROR(VLOOKUP($B4131, 'Returns'!$A$2:$B$801, 2, FALSE), "No")</f>
        <v>No</v>
      </c>
    </row>
    <row r="4132" spans="1:23" x14ac:dyDescent="0.3">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VLOOKUP($M4132,People!$A$2:$B$5, 2, FALSE)</f>
        <v>Kelly Williams</v>
      </c>
      <c r="W4132" s="3" t="str">
        <f>IFERROR(VLOOKUP($B4132, 'Returns'!$A$2:$B$801, 2, FALSE), "No")</f>
        <v>No</v>
      </c>
    </row>
    <row r="4133" spans="1:23" x14ac:dyDescent="0.3">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VLOOKUP($M4133,People!$A$2:$B$5, 2, FALSE)</f>
        <v>Cassandra Brandow</v>
      </c>
      <c r="W4133" s="3" t="str">
        <f>IFERROR(VLOOKUP($B4133, 'Returns'!$A$2:$B$801, 2, FALSE), "No")</f>
        <v>No</v>
      </c>
    </row>
    <row r="4134" spans="1:23" x14ac:dyDescent="0.3">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VLOOKUP($M4134,People!$A$2:$B$5, 2, FALSE)</f>
        <v>Cassandra Brandow</v>
      </c>
      <c r="W4134" s="3" t="str">
        <f>IFERROR(VLOOKUP($B4134, 'Returns'!$A$2:$B$801, 2, FALSE), "No")</f>
        <v>No</v>
      </c>
    </row>
    <row r="4135" spans="1:23" x14ac:dyDescent="0.3">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VLOOKUP($M4135,People!$A$2:$B$5, 2, FALSE)</f>
        <v>Cassandra Brandow</v>
      </c>
      <c r="W4135" s="3" t="str">
        <f>IFERROR(VLOOKUP($B4135, 'Returns'!$A$2:$B$801, 2, FALSE), "No")</f>
        <v>No</v>
      </c>
    </row>
    <row r="4136" spans="1:23" x14ac:dyDescent="0.3">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VLOOKUP($M4136,People!$A$2:$B$5, 2, FALSE)</f>
        <v>Cassandra Brandow</v>
      </c>
      <c r="W4136" s="3" t="str">
        <f>IFERROR(VLOOKUP($B4136, 'Returns'!$A$2:$B$801, 2, FALSE), "No")</f>
        <v>No</v>
      </c>
    </row>
    <row r="4137" spans="1:23" x14ac:dyDescent="0.3">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VLOOKUP($M4137,People!$A$2:$B$5, 2, FALSE)</f>
        <v>Anna Andreadi</v>
      </c>
      <c r="W4137" s="3" t="str">
        <f>IFERROR(VLOOKUP($B4137, 'Returns'!$A$2:$B$801, 2, FALSE), "No")</f>
        <v>No</v>
      </c>
    </row>
    <row r="4138" spans="1:23" x14ac:dyDescent="0.3">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VLOOKUP($M4138,People!$A$2:$B$5, 2, FALSE)</f>
        <v>Anna Andreadi</v>
      </c>
      <c r="W4138" s="3" t="str">
        <f>IFERROR(VLOOKUP($B4138, 'Returns'!$A$2:$B$801, 2, FALSE), "No")</f>
        <v>No</v>
      </c>
    </row>
    <row r="4139" spans="1:23" x14ac:dyDescent="0.3">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VLOOKUP($M4139,People!$A$2:$B$5, 2, FALSE)</f>
        <v>Cassandra Brandow</v>
      </c>
      <c r="W4139" s="3" t="str">
        <f>IFERROR(VLOOKUP($B4139, 'Returns'!$A$2:$B$801, 2, FALSE), "No")</f>
        <v>No</v>
      </c>
    </row>
    <row r="4140" spans="1:23" x14ac:dyDescent="0.3">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VLOOKUP($M4140,People!$A$2:$B$5, 2, FALSE)</f>
        <v>Kelly Williams</v>
      </c>
      <c r="W4140" s="3" t="str">
        <f>IFERROR(VLOOKUP($B4140, 'Returns'!$A$2:$B$801, 2, FALSE), "No")</f>
        <v>No</v>
      </c>
    </row>
    <row r="4141" spans="1:23" x14ac:dyDescent="0.3">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VLOOKUP($M4141,People!$A$2:$B$5, 2, FALSE)</f>
        <v>Chuck Magee</v>
      </c>
      <c r="W4141" s="3" t="str">
        <f>IFERROR(VLOOKUP($B4141, 'Returns'!$A$2:$B$801, 2, FALSE), "No")</f>
        <v>No</v>
      </c>
    </row>
    <row r="4142" spans="1:23" x14ac:dyDescent="0.3">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VLOOKUP($M4142,People!$A$2:$B$5, 2, FALSE)</f>
        <v>Chuck Magee</v>
      </c>
      <c r="W4142" s="3" t="str">
        <f>IFERROR(VLOOKUP($B4142, 'Returns'!$A$2:$B$801, 2, FALSE), "No")</f>
        <v>No</v>
      </c>
    </row>
    <row r="4143" spans="1:23" x14ac:dyDescent="0.3">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VLOOKUP($M4143,People!$A$2:$B$5, 2, FALSE)</f>
        <v>Kelly Williams</v>
      </c>
      <c r="W4143" s="3" t="str">
        <f>IFERROR(VLOOKUP($B4143, 'Returns'!$A$2:$B$801, 2, FALSE), "No")</f>
        <v>No</v>
      </c>
    </row>
    <row r="4144" spans="1:23" x14ac:dyDescent="0.3">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VLOOKUP($M4144,People!$A$2:$B$5, 2, FALSE)</f>
        <v>Kelly Williams</v>
      </c>
      <c r="W4144" s="3" t="str">
        <f>IFERROR(VLOOKUP($B4144, 'Returns'!$A$2:$B$801, 2, FALSE), "No")</f>
        <v>No</v>
      </c>
    </row>
    <row r="4145" spans="1:23" x14ac:dyDescent="0.3">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VLOOKUP($M4145,People!$A$2:$B$5, 2, FALSE)</f>
        <v>Anna Andreadi</v>
      </c>
      <c r="W4145" s="3" t="str">
        <f>IFERROR(VLOOKUP($B4145, 'Returns'!$A$2:$B$801, 2, FALSE), "No")</f>
        <v>Yes</v>
      </c>
    </row>
    <row r="4146" spans="1:23" x14ac:dyDescent="0.3">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VLOOKUP($M4146,People!$A$2:$B$5, 2, FALSE)</f>
        <v>Anna Andreadi</v>
      </c>
      <c r="W4146" s="3" t="str">
        <f>IFERROR(VLOOKUP($B4146, 'Returns'!$A$2:$B$801, 2, FALSE), "No")</f>
        <v>Yes</v>
      </c>
    </row>
    <row r="4147" spans="1:23" x14ac:dyDescent="0.3">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VLOOKUP($M4147,People!$A$2:$B$5, 2, FALSE)</f>
        <v>Anna Andreadi</v>
      </c>
      <c r="W4147" s="3" t="str">
        <f>IFERROR(VLOOKUP($B4147, 'Returns'!$A$2:$B$801, 2, FALSE), "No")</f>
        <v>Yes</v>
      </c>
    </row>
    <row r="4148" spans="1:23" x14ac:dyDescent="0.3">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VLOOKUP($M4148,People!$A$2:$B$5, 2, FALSE)</f>
        <v>Chuck Magee</v>
      </c>
      <c r="W4148" s="3" t="str">
        <f>IFERROR(VLOOKUP($B4148, 'Returns'!$A$2:$B$801, 2, FALSE), "No")</f>
        <v>No</v>
      </c>
    </row>
    <row r="4149" spans="1:23" x14ac:dyDescent="0.3">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VLOOKUP($M4149,People!$A$2:$B$5, 2, FALSE)</f>
        <v>Kelly Williams</v>
      </c>
      <c r="W4149" s="3" t="str">
        <f>IFERROR(VLOOKUP($B4149, 'Returns'!$A$2:$B$801, 2, FALSE), "No")</f>
        <v>No</v>
      </c>
    </row>
    <row r="4150" spans="1:23" x14ac:dyDescent="0.3">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VLOOKUP($M4150,People!$A$2:$B$5, 2, FALSE)</f>
        <v>Kelly Williams</v>
      </c>
      <c r="W4150" s="3" t="str">
        <f>IFERROR(VLOOKUP($B4150, 'Returns'!$A$2:$B$801, 2, FALSE), "No")</f>
        <v>No</v>
      </c>
    </row>
    <row r="4151" spans="1:23" x14ac:dyDescent="0.3">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VLOOKUP($M4151,People!$A$2:$B$5, 2, FALSE)</f>
        <v>Kelly Williams</v>
      </c>
      <c r="W4151" s="3" t="str">
        <f>IFERROR(VLOOKUP($B4151, 'Returns'!$A$2:$B$801, 2, FALSE), "No")</f>
        <v>No</v>
      </c>
    </row>
    <row r="4152" spans="1:23" x14ac:dyDescent="0.3">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VLOOKUP($M4152,People!$A$2:$B$5, 2, FALSE)</f>
        <v>Kelly Williams</v>
      </c>
      <c r="W4152" s="3" t="str">
        <f>IFERROR(VLOOKUP($B4152, 'Returns'!$A$2:$B$801, 2, FALSE), "No")</f>
        <v>No</v>
      </c>
    </row>
    <row r="4153" spans="1:23" x14ac:dyDescent="0.3">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VLOOKUP($M4153,People!$A$2:$B$5, 2, FALSE)</f>
        <v>Chuck Magee</v>
      </c>
      <c r="W4153" s="3" t="str">
        <f>IFERROR(VLOOKUP($B4153, 'Returns'!$A$2:$B$801, 2, FALSE), "No")</f>
        <v>No</v>
      </c>
    </row>
    <row r="4154" spans="1:23" x14ac:dyDescent="0.3">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VLOOKUP($M4154,People!$A$2:$B$5, 2, FALSE)</f>
        <v>Chuck Magee</v>
      </c>
      <c r="W4154" s="3" t="str">
        <f>IFERROR(VLOOKUP($B4154, 'Returns'!$A$2:$B$801, 2, FALSE), "No")</f>
        <v>No</v>
      </c>
    </row>
    <row r="4155" spans="1:23" x14ac:dyDescent="0.3">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VLOOKUP($M4155,People!$A$2:$B$5, 2, FALSE)</f>
        <v>Chuck Magee</v>
      </c>
      <c r="W4155" s="3" t="str">
        <f>IFERROR(VLOOKUP($B4155, 'Returns'!$A$2:$B$801, 2, FALSE), "No")</f>
        <v>No</v>
      </c>
    </row>
    <row r="4156" spans="1:23" x14ac:dyDescent="0.3">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VLOOKUP($M4156,People!$A$2:$B$5, 2, FALSE)</f>
        <v>Cassandra Brandow</v>
      </c>
      <c r="W4156" s="3" t="str">
        <f>IFERROR(VLOOKUP($B4156, 'Returns'!$A$2:$B$801, 2, FALSE), "No")</f>
        <v>No</v>
      </c>
    </row>
    <row r="4157" spans="1:23" x14ac:dyDescent="0.3">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VLOOKUP($M4157,People!$A$2:$B$5, 2, FALSE)</f>
        <v>Cassandra Brandow</v>
      </c>
      <c r="W4157" s="3" t="str">
        <f>IFERROR(VLOOKUP($B4157, 'Returns'!$A$2:$B$801, 2, FALSE), "No")</f>
        <v>No</v>
      </c>
    </row>
    <row r="4158" spans="1:23" x14ac:dyDescent="0.3">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VLOOKUP($M4158,People!$A$2:$B$5, 2, FALSE)</f>
        <v>Chuck Magee</v>
      </c>
      <c r="W4158" s="3" t="str">
        <f>IFERROR(VLOOKUP($B4158, 'Returns'!$A$2:$B$801, 2, FALSE), "No")</f>
        <v>No</v>
      </c>
    </row>
    <row r="4159" spans="1:23" x14ac:dyDescent="0.3">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VLOOKUP($M4159,People!$A$2:$B$5, 2, FALSE)</f>
        <v>Chuck Magee</v>
      </c>
      <c r="W4159" s="3" t="str">
        <f>IFERROR(VLOOKUP($B4159, 'Returns'!$A$2:$B$801, 2, FALSE), "No")</f>
        <v>No</v>
      </c>
    </row>
    <row r="4160" spans="1:23" x14ac:dyDescent="0.3">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VLOOKUP($M4160,People!$A$2:$B$5, 2, FALSE)</f>
        <v>Kelly Williams</v>
      </c>
      <c r="W4160" s="3" t="str">
        <f>IFERROR(VLOOKUP($B4160, 'Returns'!$A$2:$B$801, 2, FALSE), "No")</f>
        <v>No</v>
      </c>
    </row>
    <row r="4161" spans="1:23" x14ac:dyDescent="0.3">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VLOOKUP($M4161,People!$A$2:$B$5, 2, FALSE)</f>
        <v>Cassandra Brandow</v>
      </c>
      <c r="W4161" s="3" t="str">
        <f>IFERROR(VLOOKUP($B4161, 'Returns'!$A$2:$B$801, 2, FALSE), "No")</f>
        <v>No</v>
      </c>
    </row>
    <row r="4162" spans="1:23" x14ac:dyDescent="0.3">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VLOOKUP($M4162,People!$A$2:$B$5, 2, FALSE)</f>
        <v>Chuck Magee</v>
      </c>
      <c r="W4162" s="3" t="str">
        <f>IFERROR(VLOOKUP($B4162, 'Returns'!$A$2:$B$801, 2, FALSE), "No")</f>
        <v>No</v>
      </c>
    </row>
    <row r="4163" spans="1:23" x14ac:dyDescent="0.3">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VLOOKUP($M4163,People!$A$2:$B$5, 2, FALSE)</f>
        <v>Chuck Magee</v>
      </c>
      <c r="W4163" s="3" t="str">
        <f>IFERROR(VLOOKUP($B4163, 'Returns'!$A$2:$B$801, 2, FALSE), "No")</f>
        <v>No</v>
      </c>
    </row>
    <row r="4164" spans="1:23" x14ac:dyDescent="0.3">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VLOOKUP($M4164,People!$A$2:$B$5, 2, FALSE)</f>
        <v>Chuck Magee</v>
      </c>
      <c r="W4164" s="3" t="str">
        <f>IFERROR(VLOOKUP($B4164, 'Returns'!$A$2:$B$801, 2, FALSE), "No")</f>
        <v>No</v>
      </c>
    </row>
    <row r="4165" spans="1:23" x14ac:dyDescent="0.3">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VLOOKUP($M4165,People!$A$2:$B$5, 2, FALSE)</f>
        <v>Chuck Magee</v>
      </c>
      <c r="W4165" s="3" t="str">
        <f>IFERROR(VLOOKUP($B4165, 'Returns'!$A$2:$B$801, 2, FALSE), "No")</f>
        <v>No</v>
      </c>
    </row>
    <row r="4166" spans="1:23" x14ac:dyDescent="0.3">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VLOOKUP($M4166,People!$A$2:$B$5, 2, FALSE)</f>
        <v>Anna Andreadi</v>
      </c>
      <c r="W4166" s="3" t="str">
        <f>IFERROR(VLOOKUP($B4166, 'Returns'!$A$2:$B$801, 2, FALSE), "No")</f>
        <v>No</v>
      </c>
    </row>
    <row r="4167" spans="1:23" x14ac:dyDescent="0.3">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VLOOKUP($M4167,People!$A$2:$B$5, 2, FALSE)</f>
        <v>Anna Andreadi</v>
      </c>
      <c r="W4167" s="3" t="str">
        <f>IFERROR(VLOOKUP($B4167, 'Returns'!$A$2:$B$801, 2, FALSE), "No")</f>
        <v>No</v>
      </c>
    </row>
    <row r="4168" spans="1:23" x14ac:dyDescent="0.3">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VLOOKUP($M4168,People!$A$2:$B$5, 2, FALSE)</f>
        <v>Chuck Magee</v>
      </c>
      <c r="W4168" s="3" t="str">
        <f>IFERROR(VLOOKUP($B4168, 'Returns'!$A$2:$B$801, 2, FALSE), "No")</f>
        <v>No</v>
      </c>
    </row>
    <row r="4169" spans="1:23" x14ac:dyDescent="0.3">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VLOOKUP($M4169,People!$A$2:$B$5, 2, FALSE)</f>
        <v>Anna Andreadi</v>
      </c>
      <c r="W4169" s="3" t="str">
        <f>IFERROR(VLOOKUP($B4169, 'Returns'!$A$2:$B$801, 2, FALSE), "No")</f>
        <v>Yes</v>
      </c>
    </row>
    <row r="4170" spans="1:23" x14ac:dyDescent="0.3">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VLOOKUP($M4170,People!$A$2:$B$5, 2, FALSE)</f>
        <v>Anna Andreadi</v>
      </c>
      <c r="W4170" s="3" t="str">
        <f>IFERROR(VLOOKUP($B4170, 'Returns'!$A$2:$B$801, 2, FALSE), "No")</f>
        <v>Yes</v>
      </c>
    </row>
    <row r="4171" spans="1:23" x14ac:dyDescent="0.3">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VLOOKUP($M4171,People!$A$2:$B$5, 2, FALSE)</f>
        <v>Anna Andreadi</v>
      </c>
      <c r="W4171" s="3" t="str">
        <f>IFERROR(VLOOKUP($B4171, 'Returns'!$A$2:$B$801, 2, FALSE), "No")</f>
        <v>No</v>
      </c>
    </row>
    <row r="4172" spans="1:23" x14ac:dyDescent="0.3">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VLOOKUP($M4172,People!$A$2:$B$5, 2, FALSE)</f>
        <v>Anna Andreadi</v>
      </c>
      <c r="W4172" s="3" t="str">
        <f>IFERROR(VLOOKUP($B4172, 'Returns'!$A$2:$B$801, 2, FALSE), "No")</f>
        <v>No</v>
      </c>
    </row>
    <row r="4173" spans="1:23" x14ac:dyDescent="0.3">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VLOOKUP($M4173,People!$A$2:$B$5, 2, FALSE)</f>
        <v>Anna Andreadi</v>
      </c>
      <c r="W4173" s="3" t="str">
        <f>IFERROR(VLOOKUP($B4173, 'Returns'!$A$2:$B$801, 2, FALSE), "No")</f>
        <v>No</v>
      </c>
    </row>
    <row r="4174" spans="1:23" x14ac:dyDescent="0.3">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VLOOKUP($M4174,People!$A$2:$B$5, 2, FALSE)</f>
        <v>Cassandra Brandow</v>
      </c>
      <c r="W4174" s="3" t="str">
        <f>IFERROR(VLOOKUP($B4174, 'Returns'!$A$2:$B$801, 2, FALSE), "No")</f>
        <v>No</v>
      </c>
    </row>
    <row r="4175" spans="1:23" x14ac:dyDescent="0.3">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VLOOKUP($M4175,People!$A$2:$B$5, 2, FALSE)</f>
        <v>Cassandra Brandow</v>
      </c>
      <c r="W4175" s="3" t="str">
        <f>IFERROR(VLOOKUP($B4175, 'Returns'!$A$2:$B$801, 2, FALSE), "No")</f>
        <v>No</v>
      </c>
    </row>
    <row r="4176" spans="1:23" x14ac:dyDescent="0.3">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VLOOKUP($M4176,People!$A$2:$B$5, 2, FALSE)</f>
        <v>Cassandra Brandow</v>
      </c>
      <c r="W4176" s="3" t="str">
        <f>IFERROR(VLOOKUP($B4176, 'Returns'!$A$2:$B$801, 2, FALSE), "No")</f>
        <v>No</v>
      </c>
    </row>
    <row r="4177" spans="1:23" x14ac:dyDescent="0.3">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VLOOKUP($M4177,People!$A$2:$B$5, 2, FALSE)</f>
        <v>Anna Andreadi</v>
      </c>
      <c r="W4177" s="3" t="str">
        <f>IFERROR(VLOOKUP($B4177, 'Returns'!$A$2:$B$801, 2, FALSE), "No")</f>
        <v>No</v>
      </c>
    </row>
    <row r="4178" spans="1:23" x14ac:dyDescent="0.3">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VLOOKUP($M4178,People!$A$2:$B$5, 2, FALSE)</f>
        <v>Cassandra Brandow</v>
      </c>
      <c r="W4178" s="3" t="str">
        <f>IFERROR(VLOOKUP($B4178, 'Returns'!$A$2:$B$801, 2, FALSE), "No")</f>
        <v>No</v>
      </c>
    </row>
    <row r="4179" spans="1:23" x14ac:dyDescent="0.3">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VLOOKUP($M4179,People!$A$2:$B$5, 2, FALSE)</f>
        <v>Cassandra Brandow</v>
      </c>
      <c r="W4179" s="3" t="str">
        <f>IFERROR(VLOOKUP($B4179, 'Returns'!$A$2:$B$801, 2, FALSE), "No")</f>
        <v>No</v>
      </c>
    </row>
    <row r="4180" spans="1:23" x14ac:dyDescent="0.3">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VLOOKUP($M4180,People!$A$2:$B$5, 2, FALSE)</f>
        <v>Anna Andreadi</v>
      </c>
      <c r="W4180" s="3" t="str">
        <f>IFERROR(VLOOKUP($B4180, 'Returns'!$A$2:$B$801, 2, FALSE), "No")</f>
        <v>No</v>
      </c>
    </row>
    <row r="4181" spans="1:23" x14ac:dyDescent="0.3">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VLOOKUP($M4181,People!$A$2:$B$5, 2, FALSE)</f>
        <v>Anna Andreadi</v>
      </c>
      <c r="W4181" s="3" t="str">
        <f>IFERROR(VLOOKUP($B4181, 'Returns'!$A$2:$B$801, 2, FALSE), "No")</f>
        <v>No</v>
      </c>
    </row>
    <row r="4182" spans="1:23" x14ac:dyDescent="0.3">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VLOOKUP($M4182,People!$A$2:$B$5, 2, FALSE)</f>
        <v>Kelly Williams</v>
      </c>
      <c r="W4182" s="3" t="str">
        <f>IFERROR(VLOOKUP($B4182, 'Returns'!$A$2:$B$801, 2, FALSE), "No")</f>
        <v>No</v>
      </c>
    </row>
    <row r="4183" spans="1:23" x14ac:dyDescent="0.3">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VLOOKUP($M4183,People!$A$2:$B$5, 2, FALSE)</f>
        <v>Chuck Magee</v>
      </c>
      <c r="W4183" s="3" t="str">
        <f>IFERROR(VLOOKUP($B4183, 'Returns'!$A$2:$B$801, 2, FALSE), "No")</f>
        <v>No</v>
      </c>
    </row>
    <row r="4184" spans="1:23" x14ac:dyDescent="0.3">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VLOOKUP($M4184,People!$A$2:$B$5, 2, FALSE)</f>
        <v>Chuck Magee</v>
      </c>
      <c r="W4184" s="3" t="str">
        <f>IFERROR(VLOOKUP($B4184, 'Returns'!$A$2:$B$801, 2, FALSE), "No")</f>
        <v>No</v>
      </c>
    </row>
    <row r="4185" spans="1:23" x14ac:dyDescent="0.3">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VLOOKUP($M4185,People!$A$2:$B$5, 2, FALSE)</f>
        <v>Chuck Magee</v>
      </c>
      <c r="W4185" s="3" t="str">
        <f>IFERROR(VLOOKUP($B4185, 'Returns'!$A$2:$B$801, 2, FALSE), "No")</f>
        <v>No</v>
      </c>
    </row>
    <row r="4186" spans="1:23" x14ac:dyDescent="0.3">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VLOOKUP($M4186,People!$A$2:$B$5, 2, FALSE)</f>
        <v>Chuck Magee</v>
      </c>
      <c r="W4186" s="3" t="str">
        <f>IFERROR(VLOOKUP($B4186, 'Returns'!$A$2:$B$801, 2, FALSE), "No")</f>
        <v>No</v>
      </c>
    </row>
    <row r="4187" spans="1:23" x14ac:dyDescent="0.3">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VLOOKUP($M4187,People!$A$2:$B$5, 2, FALSE)</f>
        <v>Chuck Magee</v>
      </c>
      <c r="W4187" s="3" t="str">
        <f>IFERROR(VLOOKUP($B4187, 'Returns'!$A$2:$B$801, 2, FALSE), "No")</f>
        <v>No</v>
      </c>
    </row>
    <row r="4188" spans="1:23" x14ac:dyDescent="0.3">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VLOOKUP($M4188,People!$A$2:$B$5, 2, FALSE)</f>
        <v>Kelly Williams</v>
      </c>
      <c r="W4188" s="3" t="str">
        <f>IFERROR(VLOOKUP($B4188, 'Returns'!$A$2:$B$801, 2, FALSE), "No")</f>
        <v>No</v>
      </c>
    </row>
    <row r="4189" spans="1:23" x14ac:dyDescent="0.3">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VLOOKUP($M4189,People!$A$2:$B$5, 2, FALSE)</f>
        <v>Kelly Williams</v>
      </c>
      <c r="W4189" s="3" t="str">
        <f>IFERROR(VLOOKUP($B4189, 'Returns'!$A$2:$B$801, 2, FALSE), "No")</f>
        <v>No</v>
      </c>
    </row>
    <row r="4190" spans="1:23" x14ac:dyDescent="0.3">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VLOOKUP($M4190,People!$A$2:$B$5, 2, FALSE)</f>
        <v>Kelly Williams</v>
      </c>
      <c r="W4190" s="3" t="str">
        <f>IFERROR(VLOOKUP($B4190, 'Returns'!$A$2:$B$801, 2, FALSE), "No")</f>
        <v>No</v>
      </c>
    </row>
    <row r="4191" spans="1:23" x14ac:dyDescent="0.3">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VLOOKUP($M4191,People!$A$2:$B$5, 2, FALSE)</f>
        <v>Kelly Williams</v>
      </c>
      <c r="W4191" s="3" t="str">
        <f>IFERROR(VLOOKUP($B4191, 'Returns'!$A$2:$B$801, 2, FALSE), "No")</f>
        <v>No</v>
      </c>
    </row>
    <row r="4192" spans="1:23" x14ac:dyDescent="0.3">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VLOOKUP($M4192,People!$A$2:$B$5, 2, FALSE)</f>
        <v>Chuck Magee</v>
      </c>
      <c r="W4192" s="3" t="str">
        <f>IFERROR(VLOOKUP($B4192, 'Returns'!$A$2:$B$801, 2, FALSE), "No")</f>
        <v>No</v>
      </c>
    </row>
    <row r="4193" spans="1:23" x14ac:dyDescent="0.3">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VLOOKUP($M4193,People!$A$2:$B$5, 2, FALSE)</f>
        <v>Kelly Williams</v>
      </c>
      <c r="W4193" s="3" t="str">
        <f>IFERROR(VLOOKUP($B4193, 'Returns'!$A$2:$B$801, 2, FALSE), "No")</f>
        <v>No</v>
      </c>
    </row>
    <row r="4194" spans="1:23" x14ac:dyDescent="0.3">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VLOOKUP($M4194,People!$A$2:$B$5, 2, FALSE)</f>
        <v>Anna Andreadi</v>
      </c>
      <c r="W4194" s="3" t="str">
        <f>IFERROR(VLOOKUP($B4194, 'Returns'!$A$2:$B$801, 2, FALSE), "No")</f>
        <v>Yes</v>
      </c>
    </row>
    <row r="4195" spans="1:23" x14ac:dyDescent="0.3">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VLOOKUP($M4195,People!$A$2:$B$5, 2, FALSE)</f>
        <v>Anna Andreadi</v>
      </c>
      <c r="W4195" s="3" t="str">
        <f>IFERROR(VLOOKUP($B4195, 'Returns'!$A$2:$B$801, 2, FALSE), "No")</f>
        <v>Yes</v>
      </c>
    </row>
    <row r="4196" spans="1:23" x14ac:dyDescent="0.3">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VLOOKUP($M4196,People!$A$2:$B$5, 2, FALSE)</f>
        <v>Anna Andreadi</v>
      </c>
      <c r="W4196" s="3" t="str">
        <f>IFERROR(VLOOKUP($B4196, 'Returns'!$A$2:$B$801, 2, FALSE), "No")</f>
        <v>No</v>
      </c>
    </row>
    <row r="4197" spans="1:23" x14ac:dyDescent="0.3">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VLOOKUP($M4197,People!$A$2:$B$5, 2, FALSE)</f>
        <v>Anna Andreadi</v>
      </c>
      <c r="W4197" s="3" t="str">
        <f>IFERROR(VLOOKUP($B4197, 'Returns'!$A$2:$B$801, 2, FALSE), "No")</f>
        <v>No</v>
      </c>
    </row>
    <row r="4198" spans="1:23" x14ac:dyDescent="0.3">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VLOOKUP($M4198,People!$A$2:$B$5, 2, FALSE)</f>
        <v>Chuck Magee</v>
      </c>
      <c r="W4198" s="3" t="str">
        <f>IFERROR(VLOOKUP($B4198, 'Returns'!$A$2:$B$801, 2, FALSE), "No")</f>
        <v>No</v>
      </c>
    </row>
    <row r="4199" spans="1:23" x14ac:dyDescent="0.3">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VLOOKUP($M4199,People!$A$2:$B$5, 2, FALSE)</f>
        <v>Chuck Magee</v>
      </c>
      <c r="W4199" s="3" t="str">
        <f>IFERROR(VLOOKUP($B4199, 'Returns'!$A$2:$B$801, 2, FALSE), "No")</f>
        <v>No</v>
      </c>
    </row>
    <row r="4200" spans="1:23" x14ac:dyDescent="0.3">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VLOOKUP($M4200,People!$A$2:$B$5, 2, FALSE)</f>
        <v>Chuck Magee</v>
      </c>
      <c r="W4200" s="3" t="str">
        <f>IFERROR(VLOOKUP($B4200, 'Returns'!$A$2:$B$801, 2, FALSE), "No")</f>
        <v>No</v>
      </c>
    </row>
    <row r="4201" spans="1:23" x14ac:dyDescent="0.3">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VLOOKUP($M4201,People!$A$2:$B$5, 2, FALSE)</f>
        <v>Chuck Magee</v>
      </c>
      <c r="W4201" s="3" t="str">
        <f>IFERROR(VLOOKUP($B4201, 'Returns'!$A$2:$B$801, 2, FALSE), "No")</f>
        <v>No</v>
      </c>
    </row>
    <row r="4202" spans="1:23" x14ac:dyDescent="0.3">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VLOOKUP($M4202,People!$A$2:$B$5, 2, FALSE)</f>
        <v>Chuck Magee</v>
      </c>
      <c r="W4202" s="3" t="str">
        <f>IFERROR(VLOOKUP($B4202, 'Returns'!$A$2:$B$801, 2, FALSE), "No")</f>
        <v>No</v>
      </c>
    </row>
    <row r="4203" spans="1:23" x14ac:dyDescent="0.3">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VLOOKUP($M4203,People!$A$2:$B$5, 2, FALSE)</f>
        <v>Chuck Magee</v>
      </c>
      <c r="W4203" s="3" t="str">
        <f>IFERROR(VLOOKUP($B4203, 'Returns'!$A$2:$B$801, 2, FALSE), "No")</f>
        <v>No</v>
      </c>
    </row>
    <row r="4204" spans="1:23" x14ac:dyDescent="0.3">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VLOOKUP($M4204,People!$A$2:$B$5, 2, FALSE)</f>
        <v>Chuck Magee</v>
      </c>
      <c r="W4204" s="3" t="str">
        <f>IFERROR(VLOOKUP($B4204, 'Returns'!$A$2:$B$801, 2, FALSE), "No")</f>
        <v>No</v>
      </c>
    </row>
    <row r="4205" spans="1:23" x14ac:dyDescent="0.3">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VLOOKUP($M4205,People!$A$2:$B$5, 2, FALSE)</f>
        <v>Chuck Magee</v>
      </c>
      <c r="W4205" s="3" t="str">
        <f>IFERROR(VLOOKUP($B4205, 'Returns'!$A$2:$B$801, 2, FALSE), "No")</f>
        <v>No</v>
      </c>
    </row>
    <row r="4206" spans="1:23" x14ac:dyDescent="0.3">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VLOOKUP($M4206,People!$A$2:$B$5, 2, FALSE)</f>
        <v>Chuck Magee</v>
      </c>
      <c r="W4206" s="3" t="str">
        <f>IFERROR(VLOOKUP($B4206, 'Returns'!$A$2:$B$801, 2, FALSE), "No")</f>
        <v>No</v>
      </c>
    </row>
    <row r="4207" spans="1:23" x14ac:dyDescent="0.3">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VLOOKUP($M4207,People!$A$2:$B$5, 2, FALSE)</f>
        <v>Chuck Magee</v>
      </c>
      <c r="W4207" s="3" t="str">
        <f>IFERROR(VLOOKUP($B4207, 'Returns'!$A$2:$B$801, 2, FALSE), "No")</f>
        <v>No</v>
      </c>
    </row>
    <row r="4208" spans="1:23" x14ac:dyDescent="0.3">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VLOOKUP($M4208,People!$A$2:$B$5, 2, FALSE)</f>
        <v>Chuck Magee</v>
      </c>
      <c r="W4208" s="3" t="str">
        <f>IFERROR(VLOOKUP($B4208, 'Returns'!$A$2:$B$801, 2, FALSE), "No")</f>
        <v>No</v>
      </c>
    </row>
    <row r="4209" spans="1:23" x14ac:dyDescent="0.3">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VLOOKUP($M4209,People!$A$2:$B$5, 2, FALSE)</f>
        <v>Chuck Magee</v>
      </c>
      <c r="W4209" s="3" t="str">
        <f>IFERROR(VLOOKUP($B4209, 'Returns'!$A$2:$B$801, 2, FALSE), "No")</f>
        <v>No</v>
      </c>
    </row>
    <row r="4210" spans="1:23" x14ac:dyDescent="0.3">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VLOOKUP($M4210,People!$A$2:$B$5, 2, FALSE)</f>
        <v>Chuck Magee</v>
      </c>
      <c r="W4210" s="3" t="str">
        <f>IFERROR(VLOOKUP($B4210, 'Returns'!$A$2:$B$801, 2, FALSE), "No")</f>
        <v>No</v>
      </c>
    </row>
    <row r="4211" spans="1:23" x14ac:dyDescent="0.3">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VLOOKUP($M4211,People!$A$2:$B$5, 2, FALSE)</f>
        <v>Chuck Magee</v>
      </c>
      <c r="W4211" s="3" t="str">
        <f>IFERROR(VLOOKUP($B4211, 'Returns'!$A$2:$B$801, 2, FALSE), "No")</f>
        <v>No</v>
      </c>
    </row>
    <row r="4212" spans="1:23" x14ac:dyDescent="0.3">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VLOOKUP($M4212,People!$A$2:$B$5, 2, FALSE)</f>
        <v>Kelly Williams</v>
      </c>
      <c r="W4212" s="3" t="str">
        <f>IFERROR(VLOOKUP($B4212, 'Returns'!$A$2:$B$801, 2, FALSE), "No")</f>
        <v>No</v>
      </c>
    </row>
    <row r="4213" spans="1:23" x14ac:dyDescent="0.3">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VLOOKUP($M4213,People!$A$2:$B$5, 2, FALSE)</f>
        <v>Cassandra Brandow</v>
      </c>
      <c r="W4213" s="3" t="str">
        <f>IFERROR(VLOOKUP($B4213, 'Returns'!$A$2:$B$801, 2, FALSE), "No")</f>
        <v>No</v>
      </c>
    </row>
    <row r="4214" spans="1:23" x14ac:dyDescent="0.3">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VLOOKUP($M4214,People!$A$2:$B$5, 2, FALSE)</f>
        <v>Cassandra Brandow</v>
      </c>
      <c r="W4214" s="3" t="str">
        <f>IFERROR(VLOOKUP($B4214, 'Returns'!$A$2:$B$801, 2, FALSE), "No")</f>
        <v>No</v>
      </c>
    </row>
    <row r="4215" spans="1:23" x14ac:dyDescent="0.3">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VLOOKUP($M4215,People!$A$2:$B$5, 2, FALSE)</f>
        <v>Cassandra Brandow</v>
      </c>
      <c r="W4215" s="3" t="str">
        <f>IFERROR(VLOOKUP($B4215, 'Returns'!$A$2:$B$801, 2, FALSE), "No")</f>
        <v>No</v>
      </c>
    </row>
    <row r="4216" spans="1:23" x14ac:dyDescent="0.3">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VLOOKUP($M4216,People!$A$2:$B$5, 2, FALSE)</f>
        <v>Kelly Williams</v>
      </c>
      <c r="W4216" s="3" t="str">
        <f>IFERROR(VLOOKUP($B4216, 'Returns'!$A$2:$B$801, 2, FALSE), "No")</f>
        <v>No</v>
      </c>
    </row>
    <row r="4217" spans="1:23" x14ac:dyDescent="0.3">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VLOOKUP($M4217,People!$A$2:$B$5, 2, FALSE)</f>
        <v>Chuck Magee</v>
      </c>
      <c r="W4217" s="3" t="str">
        <f>IFERROR(VLOOKUP($B4217, 'Returns'!$A$2:$B$801, 2, FALSE), "No")</f>
        <v>No</v>
      </c>
    </row>
    <row r="4218" spans="1:23" x14ac:dyDescent="0.3">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VLOOKUP($M4218,People!$A$2:$B$5, 2, FALSE)</f>
        <v>Anna Andreadi</v>
      </c>
      <c r="W4218" s="3" t="str">
        <f>IFERROR(VLOOKUP($B4218, 'Returns'!$A$2:$B$801, 2, FALSE), "No")</f>
        <v>No</v>
      </c>
    </row>
    <row r="4219" spans="1:23" x14ac:dyDescent="0.3">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VLOOKUP($M4219,People!$A$2:$B$5, 2, FALSE)</f>
        <v>Anna Andreadi</v>
      </c>
      <c r="W4219" s="3" t="str">
        <f>IFERROR(VLOOKUP($B4219, 'Returns'!$A$2:$B$801, 2, FALSE), "No")</f>
        <v>No</v>
      </c>
    </row>
    <row r="4220" spans="1:23" x14ac:dyDescent="0.3">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VLOOKUP($M4220,People!$A$2:$B$5, 2, FALSE)</f>
        <v>Anna Andreadi</v>
      </c>
      <c r="W4220" s="3" t="str">
        <f>IFERROR(VLOOKUP($B4220, 'Returns'!$A$2:$B$801, 2, FALSE), "No")</f>
        <v>No</v>
      </c>
    </row>
    <row r="4221" spans="1:23" x14ac:dyDescent="0.3">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VLOOKUP($M4221,People!$A$2:$B$5, 2, FALSE)</f>
        <v>Anna Andreadi</v>
      </c>
      <c r="W4221" s="3" t="str">
        <f>IFERROR(VLOOKUP($B4221, 'Returns'!$A$2:$B$801, 2, FALSE), "No")</f>
        <v>No</v>
      </c>
    </row>
    <row r="4222" spans="1:23" x14ac:dyDescent="0.3">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VLOOKUP($M4222,People!$A$2:$B$5, 2, FALSE)</f>
        <v>Anna Andreadi</v>
      </c>
      <c r="W4222" s="3" t="str">
        <f>IFERROR(VLOOKUP($B4222, 'Returns'!$A$2:$B$801, 2, FALSE), "No")</f>
        <v>No</v>
      </c>
    </row>
    <row r="4223" spans="1:23" x14ac:dyDescent="0.3">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VLOOKUP($M4223,People!$A$2:$B$5, 2, FALSE)</f>
        <v>Anna Andreadi</v>
      </c>
      <c r="W4223" s="3" t="str">
        <f>IFERROR(VLOOKUP($B4223, 'Returns'!$A$2:$B$801, 2, FALSE), "No")</f>
        <v>No</v>
      </c>
    </row>
    <row r="4224" spans="1:23" x14ac:dyDescent="0.3">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VLOOKUP($M4224,People!$A$2:$B$5, 2, FALSE)</f>
        <v>Anna Andreadi</v>
      </c>
      <c r="W4224" s="3" t="str">
        <f>IFERROR(VLOOKUP($B4224, 'Returns'!$A$2:$B$801, 2, FALSE), "No")</f>
        <v>No</v>
      </c>
    </row>
    <row r="4225" spans="1:23" x14ac:dyDescent="0.3">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VLOOKUP($M4225,People!$A$2:$B$5, 2, FALSE)</f>
        <v>Anna Andreadi</v>
      </c>
      <c r="W4225" s="3" t="str">
        <f>IFERROR(VLOOKUP($B4225, 'Returns'!$A$2:$B$801, 2, FALSE), "No")</f>
        <v>No</v>
      </c>
    </row>
    <row r="4226" spans="1:23" x14ac:dyDescent="0.3">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VLOOKUP($M4226,People!$A$2:$B$5, 2, FALSE)</f>
        <v>Kelly Williams</v>
      </c>
      <c r="W4226" s="3" t="str">
        <f>IFERROR(VLOOKUP($B4226, 'Returns'!$A$2:$B$801, 2, FALSE), "No")</f>
        <v>No</v>
      </c>
    </row>
    <row r="4227" spans="1:23" x14ac:dyDescent="0.3">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VLOOKUP($M4227,People!$A$2:$B$5, 2, FALSE)</f>
        <v>Kelly Williams</v>
      </c>
      <c r="W4227" s="3" t="str">
        <f>IFERROR(VLOOKUP($B4227, 'Returns'!$A$2:$B$801, 2, FALSE), "No")</f>
        <v>No</v>
      </c>
    </row>
    <row r="4228" spans="1:23" x14ac:dyDescent="0.3">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VLOOKUP($M4228,People!$A$2:$B$5, 2, FALSE)</f>
        <v>Kelly Williams</v>
      </c>
      <c r="W4228" s="3" t="str">
        <f>IFERROR(VLOOKUP($B4228, 'Returns'!$A$2:$B$801, 2, FALSE), "No")</f>
        <v>No</v>
      </c>
    </row>
    <row r="4229" spans="1:23" x14ac:dyDescent="0.3">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VLOOKUP($M4229,People!$A$2:$B$5, 2, FALSE)</f>
        <v>Anna Andreadi</v>
      </c>
      <c r="W4229" s="3" t="str">
        <f>IFERROR(VLOOKUP($B4229, 'Returns'!$A$2:$B$801, 2, FALSE), "No")</f>
        <v>Yes</v>
      </c>
    </row>
    <row r="4230" spans="1:23" x14ac:dyDescent="0.3">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VLOOKUP($M4230,People!$A$2:$B$5, 2, FALSE)</f>
        <v>Kelly Williams</v>
      </c>
      <c r="W4230" s="3" t="str">
        <f>IFERROR(VLOOKUP($B4230, 'Returns'!$A$2:$B$801, 2, FALSE), "No")</f>
        <v>No</v>
      </c>
    </row>
    <row r="4231" spans="1:23" x14ac:dyDescent="0.3">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VLOOKUP($M4231,People!$A$2:$B$5, 2, FALSE)</f>
        <v>Kelly Williams</v>
      </c>
      <c r="W4231" s="3" t="str">
        <f>IFERROR(VLOOKUP($B4231, 'Returns'!$A$2:$B$801, 2, FALSE), "No")</f>
        <v>No</v>
      </c>
    </row>
    <row r="4232" spans="1:23" x14ac:dyDescent="0.3">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VLOOKUP($M4232,People!$A$2:$B$5, 2, FALSE)</f>
        <v>Kelly Williams</v>
      </c>
      <c r="W4232" s="3" t="str">
        <f>IFERROR(VLOOKUP($B4232, 'Returns'!$A$2:$B$801, 2, FALSE), "No")</f>
        <v>No</v>
      </c>
    </row>
    <row r="4233" spans="1:23" x14ac:dyDescent="0.3">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VLOOKUP($M4233,People!$A$2:$B$5, 2, FALSE)</f>
        <v>Kelly Williams</v>
      </c>
      <c r="W4233" s="3" t="str">
        <f>IFERROR(VLOOKUP($B4233, 'Returns'!$A$2:$B$801, 2, FALSE), "No")</f>
        <v>No</v>
      </c>
    </row>
    <row r="4234" spans="1:23" x14ac:dyDescent="0.3">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VLOOKUP($M4234,People!$A$2:$B$5, 2, FALSE)</f>
        <v>Kelly Williams</v>
      </c>
      <c r="W4234" s="3" t="str">
        <f>IFERROR(VLOOKUP($B4234, 'Returns'!$A$2:$B$801, 2, FALSE), "No")</f>
        <v>No</v>
      </c>
    </row>
    <row r="4235" spans="1:23" x14ac:dyDescent="0.3">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VLOOKUP($M4235,People!$A$2:$B$5, 2, FALSE)</f>
        <v>Kelly Williams</v>
      </c>
      <c r="W4235" s="3" t="str">
        <f>IFERROR(VLOOKUP($B4235, 'Returns'!$A$2:$B$801, 2, FALSE), "No")</f>
        <v>No</v>
      </c>
    </row>
    <row r="4236" spans="1:23" x14ac:dyDescent="0.3">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VLOOKUP($M4236,People!$A$2:$B$5, 2, FALSE)</f>
        <v>Chuck Magee</v>
      </c>
      <c r="W4236" s="3" t="str">
        <f>IFERROR(VLOOKUP($B4236, 'Returns'!$A$2:$B$801, 2, FALSE), "No")</f>
        <v>No</v>
      </c>
    </row>
    <row r="4237" spans="1:23" x14ac:dyDescent="0.3">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VLOOKUP($M4237,People!$A$2:$B$5, 2, FALSE)</f>
        <v>Chuck Magee</v>
      </c>
      <c r="W4237" s="3" t="str">
        <f>IFERROR(VLOOKUP($B4237, 'Returns'!$A$2:$B$801, 2, FALSE), "No")</f>
        <v>No</v>
      </c>
    </row>
    <row r="4238" spans="1:23" x14ac:dyDescent="0.3">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VLOOKUP($M4238,People!$A$2:$B$5, 2, FALSE)</f>
        <v>Kelly Williams</v>
      </c>
      <c r="W4238" s="3" t="str">
        <f>IFERROR(VLOOKUP($B4238, 'Returns'!$A$2:$B$801, 2, FALSE), "No")</f>
        <v>No</v>
      </c>
    </row>
    <row r="4239" spans="1:23" x14ac:dyDescent="0.3">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VLOOKUP($M4239,People!$A$2:$B$5, 2, FALSE)</f>
        <v>Chuck Magee</v>
      </c>
      <c r="W4239" s="3" t="str">
        <f>IFERROR(VLOOKUP($B4239, 'Returns'!$A$2:$B$801, 2, FALSE), "No")</f>
        <v>No</v>
      </c>
    </row>
    <row r="4240" spans="1:23" x14ac:dyDescent="0.3">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VLOOKUP($M4240,People!$A$2:$B$5, 2, FALSE)</f>
        <v>Anna Andreadi</v>
      </c>
      <c r="W4240" s="3" t="str">
        <f>IFERROR(VLOOKUP($B4240, 'Returns'!$A$2:$B$801, 2, FALSE), "No")</f>
        <v>No</v>
      </c>
    </row>
    <row r="4241" spans="1:23" x14ac:dyDescent="0.3">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VLOOKUP($M4241,People!$A$2:$B$5, 2, FALSE)</f>
        <v>Kelly Williams</v>
      </c>
      <c r="W4241" s="3" t="str">
        <f>IFERROR(VLOOKUP($B4241, 'Returns'!$A$2:$B$801, 2, FALSE), "No")</f>
        <v>No</v>
      </c>
    </row>
    <row r="4242" spans="1:23" x14ac:dyDescent="0.3">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VLOOKUP($M4242,People!$A$2:$B$5, 2, FALSE)</f>
        <v>Anna Andreadi</v>
      </c>
      <c r="W4242" s="3" t="str">
        <f>IFERROR(VLOOKUP($B4242, 'Returns'!$A$2:$B$801, 2, FALSE), "No")</f>
        <v>No</v>
      </c>
    </row>
    <row r="4243" spans="1:23" x14ac:dyDescent="0.3">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VLOOKUP($M4243,People!$A$2:$B$5, 2, FALSE)</f>
        <v>Anna Andreadi</v>
      </c>
      <c r="W4243" s="3" t="str">
        <f>IFERROR(VLOOKUP($B4243, 'Returns'!$A$2:$B$801, 2, FALSE), "No")</f>
        <v>No</v>
      </c>
    </row>
    <row r="4244" spans="1:23" x14ac:dyDescent="0.3">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VLOOKUP($M4244,People!$A$2:$B$5, 2, FALSE)</f>
        <v>Cassandra Brandow</v>
      </c>
      <c r="W4244" s="3" t="str">
        <f>IFERROR(VLOOKUP($B4244, 'Returns'!$A$2:$B$801, 2, FALSE), "No")</f>
        <v>No</v>
      </c>
    </row>
    <row r="4245" spans="1:23" x14ac:dyDescent="0.3">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VLOOKUP($M4245,People!$A$2:$B$5, 2, FALSE)</f>
        <v>Cassandra Brandow</v>
      </c>
      <c r="W4245" s="3" t="str">
        <f>IFERROR(VLOOKUP($B4245, 'Returns'!$A$2:$B$801, 2, FALSE), "No")</f>
        <v>No</v>
      </c>
    </row>
    <row r="4246" spans="1:23" x14ac:dyDescent="0.3">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VLOOKUP($M4246,People!$A$2:$B$5, 2, FALSE)</f>
        <v>Anna Andreadi</v>
      </c>
      <c r="W4246" s="3" t="str">
        <f>IFERROR(VLOOKUP($B4246, 'Returns'!$A$2:$B$801, 2, FALSE), "No")</f>
        <v>No</v>
      </c>
    </row>
    <row r="4247" spans="1:23" x14ac:dyDescent="0.3">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VLOOKUP($M4247,People!$A$2:$B$5, 2, FALSE)</f>
        <v>Chuck Magee</v>
      </c>
      <c r="W4247" s="3" t="str">
        <f>IFERROR(VLOOKUP($B4247, 'Returns'!$A$2:$B$801, 2, FALSE), "No")</f>
        <v>No</v>
      </c>
    </row>
    <row r="4248" spans="1:23" x14ac:dyDescent="0.3">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VLOOKUP($M4248,People!$A$2:$B$5, 2, FALSE)</f>
        <v>Chuck Magee</v>
      </c>
      <c r="W4248" s="3" t="str">
        <f>IFERROR(VLOOKUP($B4248, 'Returns'!$A$2:$B$801, 2, FALSE), "No")</f>
        <v>No</v>
      </c>
    </row>
    <row r="4249" spans="1:23" x14ac:dyDescent="0.3">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VLOOKUP($M4249,People!$A$2:$B$5, 2, FALSE)</f>
        <v>Chuck Magee</v>
      </c>
      <c r="W4249" s="3" t="str">
        <f>IFERROR(VLOOKUP($B4249, 'Returns'!$A$2:$B$801, 2, FALSE), "No")</f>
        <v>No</v>
      </c>
    </row>
    <row r="4250" spans="1:23" x14ac:dyDescent="0.3">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VLOOKUP($M4250,People!$A$2:$B$5, 2, FALSE)</f>
        <v>Chuck Magee</v>
      </c>
      <c r="W4250" s="3" t="str">
        <f>IFERROR(VLOOKUP($B4250, 'Returns'!$A$2:$B$801, 2, FALSE), "No")</f>
        <v>No</v>
      </c>
    </row>
    <row r="4251" spans="1:23" x14ac:dyDescent="0.3">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VLOOKUP($M4251,People!$A$2:$B$5, 2, FALSE)</f>
        <v>Chuck Magee</v>
      </c>
      <c r="W4251" s="3" t="str">
        <f>IFERROR(VLOOKUP($B4251, 'Returns'!$A$2:$B$801, 2, FALSE), "No")</f>
        <v>No</v>
      </c>
    </row>
    <row r="4252" spans="1:23" x14ac:dyDescent="0.3">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VLOOKUP($M4252,People!$A$2:$B$5, 2, FALSE)</f>
        <v>Chuck Magee</v>
      </c>
      <c r="W4252" s="3" t="str">
        <f>IFERROR(VLOOKUP($B4252, 'Returns'!$A$2:$B$801, 2, FALSE), "No")</f>
        <v>No</v>
      </c>
    </row>
    <row r="4253" spans="1:23" x14ac:dyDescent="0.3">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VLOOKUP($M4253,People!$A$2:$B$5, 2, FALSE)</f>
        <v>Cassandra Brandow</v>
      </c>
      <c r="W4253" s="3" t="str">
        <f>IFERROR(VLOOKUP($B4253, 'Returns'!$A$2:$B$801, 2, FALSE), "No")</f>
        <v>No</v>
      </c>
    </row>
    <row r="4254" spans="1:23" x14ac:dyDescent="0.3">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VLOOKUP($M4254,People!$A$2:$B$5, 2, FALSE)</f>
        <v>Cassandra Brandow</v>
      </c>
      <c r="W4254" s="3" t="str">
        <f>IFERROR(VLOOKUP($B4254, 'Returns'!$A$2:$B$801, 2, FALSE), "No")</f>
        <v>No</v>
      </c>
    </row>
    <row r="4255" spans="1:23" x14ac:dyDescent="0.3">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VLOOKUP($M4255,People!$A$2:$B$5, 2, FALSE)</f>
        <v>Cassandra Brandow</v>
      </c>
      <c r="W4255" s="3" t="str">
        <f>IFERROR(VLOOKUP($B4255, 'Returns'!$A$2:$B$801, 2, FALSE), "No")</f>
        <v>No</v>
      </c>
    </row>
    <row r="4256" spans="1:23" x14ac:dyDescent="0.3">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VLOOKUP($M4256,People!$A$2:$B$5, 2, FALSE)</f>
        <v>Kelly Williams</v>
      </c>
      <c r="W4256" s="3" t="str">
        <f>IFERROR(VLOOKUP($B4256, 'Returns'!$A$2:$B$801, 2, FALSE), "No")</f>
        <v>No</v>
      </c>
    </row>
    <row r="4257" spans="1:23" x14ac:dyDescent="0.3">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VLOOKUP($M4257,People!$A$2:$B$5, 2, FALSE)</f>
        <v>Kelly Williams</v>
      </c>
      <c r="W4257" s="3" t="str">
        <f>IFERROR(VLOOKUP($B4257, 'Returns'!$A$2:$B$801, 2, FALSE), "No")</f>
        <v>No</v>
      </c>
    </row>
    <row r="4258" spans="1:23" x14ac:dyDescent="0.3">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VLOOKUP($M4258,People!$A$2:$B$5, 2, FALSE)</f>
        <v>Kelly Williams</v>
      </c>
      <c r="W4258" s="3" t="str">
        <f>IFERROR(VLOOKUP($B4258, 'Returns'!$A$2:$B$801, 2, FALSE), "No")</f>
        <v>No</v>
      </c>
    </row>
    <row r="4259" spans="1:23" x14ac:dyDescent="0.3">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VLOOKUP($M4259,People!$A$2:$B$5, 2, FALSE)</f>
        <v>Anna Andreadi</v>
      </c>
      <c r="W4259" s="3" t="str">
        <f>IFERROR(VLOOKUP($B4259, 'Returns'!$A$2:$B$801, 2, FALSE), "No")</f>
        <v>No</v>
      </c>
    </row>
    <row r="4260" spans="1:23" x14ac:dyDescent="0.3">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VLOOKUP($M4260,People!$A$2:$B$5, 2, FALSE)</f>
        <v>Anna Andreadi</v>
      </c>
      <c r="W4260" s="3" t="str">
        <f>IFERROR(VLOOKUP($B4260, 'Returns'!$A$2:$B$801, 2, FALSE), "No")</f>
        <v>No</v>
      </c>
    </row>
    <row r="4261" spans="1:23" x14ac:dyDescent="0.3">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VLOOKUP($M4261,People!$A$2:$B$5, 2, FALSE)</f>
        <v>Chuck Magee</v>
      </c>
      <c r="W4261" s="3" t="str">
        <f>IFERROR(VLOOKUP($B4261, 'Returns'!$A$2:$B$801, 2, FALSE), "No")</f>
        <v>No</v>
      </c>
    </row>
    <row r="4262" spans="1:23" x14ac:dyDescent="0.3">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VLOOKUP($M4262,People!$A$2:$B$5, 2, FALSE)</f>
        <v>Chuck Magee</v>
      </c>
      <c r="W4262" s="3" t="str">
        <f>IFERROR(VLOOKUP($B4262, 'Returns'!$A$2:$B$801, 2, FALSE), "No")</f>
        <v>No</v>
      </c>
    </row>
    <row r="4263" spans="1:23" x14ac:dyDescent="0.3">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VLOOKUP($M4263,People!$A$2:$B$5, 2, FALSE)</f>
        <v>Kelly Williams</v>
      </c>
      <c r="W4263" s="3" t="str">
        <f>IFERROR(VLOOKUP($B4263, 'Returns'!$A$2:$B$801, 2, FALSE), "No")</f>
        <v>No</v>
      </c>
    </row>
    <row r="4264" spans="1:23" x14ac:dyDescent="0.3">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VLOOKUP($M4264,People!$A$2:$B$5, 2, FALSE)</f>
        <v>Cassandra Brandow</v>
      </c>
      <c r="W4264" s="3" t="str">
        <f>IFERROR(VLOOKUP($B4264, 'Returns'!$A$2:$B$801, 2, FALSE), "No")</f>
        <v>No</v>
      </c>
    </row>
    <row r="4265" spans="1:23" x14ac:dyDescent="0.3">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VLOOKUP($M4265,People!$A$2:$B$5, 2, FALSE)</f>
        <v>Chuck Magee</v>
      </c>
      <c r="W4265" s="3" t="str">
        <f>IFERROR(VLOOKUP($B4265, 'Returns'!$A$2:$B$801, 2, FALSE), "No")</f>
        <v>No</v>
      </c>
    </row>
    <row r="4266" spans="1:23" x14ac:dyDescent="0.3">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VLOOKUP($M4266,People!$A$2:$B$5, 2, FALSE)</f>
        <v>Kelly Williams</v>
      </c>
      <c r="W4266" s="3" t="str">
        <f>IFERROR(VLOOKUP($B4266, 'Returns'!$A$2:$B$801, 2, FALSE), "No")</f>
        <v>No</v>
      </c>
    </row>
    <row r="4267" spans="1:23" x14ac:dyDescent="0.3">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VLOOKUP($M4267,People!$A$2:$B$5, 2, FALSE)</f>
        <v>Kelly Williams</v>
      </c>
      <c r="W4267" s="3" t="str">
        <f>IFERROR(VLOOKUP($B4267, 'Returns'!$A$2:$B$801, 2, FALSE), "No")</f>
        <v>No</v>
      </c>
    </row>
    <row r="4268" spans="1:23" x14ac:dyDescent="0.3">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VLOOKUP($M4268,People!$A$2:$B$5, 2, FALSE)</f>
        <v>Kelly Williams</v>
      </c>
      <c r="W4268" s="3" t="str">
        <f>IFERROR(VLOOKUP($B4268, 'Returns'!$A$2:$B$801, 2, FALSE), "No")</f>
        <v>No</v>
      </c>
    </row>
    <row r="4269" spans="1:23" x14ac:dyDescent="0.3">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VLOOKUP($M4269,People!$A$2:$B$5, 2, FALSE)</f>
        <v>Kelly Williams</v>
      </c>
      <c r="W4269" s="3" t="str">
        <f>IFERROR(VLOOKUP($B4269, 'Returns'!$A$2:$B$801, 2, FALSE), "No")</f>
        <v>No</v>
      </c>
    </row>
    <row r="4270" spans="1:23" x14ac:dyDescent="0.3">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VLOOKUP($M4270,People!$A$2:$B$5, 2, FALSE)</f>
        <v>Kelly Williams</v>
      </c>
      <c r="W4270" s="3" t="str">
        <f>IFERROR(VLOOKUP($B4270, 'Returns'!$A$2:$B$801, 2, FALSE), "No")</f>
        <v>No</v>
      </c>
    </row>
    <row r="4271" spans="1:23" x14ac:dyDescent="0.3">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VLOOKUP($M4271,People!$A$2:$B$5, 2, FALSE)</f>
        <v>Anna Andreadi</v>
      </c>
      <c r="W4271" s="3" t="str">
        <f>IFERROR(VLOOKUP($B4271, 'Returns'!$A$2:$B$801, 2, FALSE), "No")</f>
        <v>No</v>
      </c>
    </row>
    <row r="4272" spans="1:23" x14ac:dyDescent="0.3">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VLOOKUP($M4272,People!$A$2:$B$5, 2, FALSE)</f>
        <v>Cassandra Brandow</v>
      </c>
      <c r="W4272" s="3" t="str">
        <f>IFERROR(VLOOKUP($B4272, 'Returns'!$A$2:$B$801, 2, FALSE), "No")</f>
        <v>No</v>
      </c>
    </row>
    <row r="4273" spans="1:23" x14ac:dyDescent="0.3">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VLOOKUP($M4273,People!$A$2:$B$5, 2, FALSE)</f>
        <v>Chuck Magee</v>
      </c>
      <c r="W4273" s="3" t="str">
        <f>IFERROR(VLOOKUP($B4273, 'Returns'!$A$2:$B$801, 2, FALSE), "No")</f>
        <v>No</v>
      </c>
    </row>
    <row r="4274" spans="1:23" x14ac:dyDescent="0.3">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VLOOKUP($M4274,People!$A$2:$B$5, 2, FALSE)</f>
        <v>Anna Andreadi</v>
      </c>
      <c r="W4274" s="3" t="str">
        <f>IFERROR(VLOOKUP($B4274, 'Returns'!$A$2:$B$801, 2, FALSE), "No")</f>
        <v>No</v>
      </c>
    </row>
    <row r="4275" spans="1:23" x14ac:dyDescent="0.3">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VLOOKUP($M4275,People!$A$2:$B$5, 2, FALSE)</f>
        <v>Anna Andreadi</v>
      </c>
      <c r="W4275" s="3" t="str">
        <f>IFERROR(VLOOKUP($B4275, 'Returns'!$A$2:$B$801, 2, FALSE), "No")</f>
        <v>No</v>
      </c>
    </row>
    <row r="4276" spans="1:23" x14ac:dyDescent="0.3">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VLOOKUP($M4276,People!$A$2:$B$5, 2, FALSE)</f>
        <v>Anna Andreadi</v>
      </c>
      <c r="W4276" s="3" t="str">
        <f>IFERROR(VLOOKUP($B4276, 'Returns'!$A$2:$B$801, 2, FALSE), "No")</f>
        <v>No</v>
      </c>
    </row>
    <row r="4277" spans="1:23" x14ac:dyDescent="0.3">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VLOOKUP($M4277,People!$A$2:$B$5, 2, FALSE)</f>
        <v>Kelly Williams</v>
      </c>
      <c r="W4277" s="3" t="str">
        <f>IFERROR(VLOOKUP($B4277, 'Returns'!$A$2:$B$801, 2, FALSE), "No")</f>
        <v>No</v>
      </c>
    </row>
    <row r="4278" spans="1:23" x14ac:dyDescent="0.3">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VLOOKUP($M4278,People!$A$2:$B$5, 2, FALSE)</f>
        <v>Anna Andreadi</v>
      </c>
      <c r="W4278" s="3" t="str">
        <f>IFERROR(VLOOKUP($B4278, 'Returns'!$A$2:$B$801, 2, FALSE), "No")</f>
        <v>No</v>
      </c>
    </row>
    <row r="4279" spans="1:23" x14ac:dyDescent="0.3">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VLOOKUP($M4279,People!$A$2:$B$5, 2, FALSE)</f>
        <v>Chuck Magee</v>
      </c>
      <c r="W4279" s="3" t="str">
        <f>IFERROR(VLOOKUP($B4279, 'Returns'!$A$2:$B$801, 2, FALSE), "No")</f>
        <v>No</v>
      </c>
    </row>
    <row r="4280" spans="1:23" x14ac:dyDescent="0.3">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VLOOKUP($M4280,People!$A$2:$B$5, 2, FALSE)</f>
        <v>Chuck Magee</v>
      </c>
      <c r="W4280" s="3" t="str">
        <f>IFERROR(VLOOKUP($B4280, 'Returns'!$A$2:$B$801, 2, FALSE), "No")</f>
        <v>No</v>
      </c>
    </row>
    <row r="4281" spans="1:23" x14ac:dyDescent="0.3">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VLOOKUP($M4281,People!$A$2:$B$5, 2, FALSE)</f>
        <v>Chuck Magee</v>
      </c>
      <c r="W4281" s="3" t="str">
        <f>IFERROR(VLOOKUP($B4281, 'Returns'!$A$2:$B$801, 2, FALSE), "No")</f>
        <v>No</v>
      </c>
    </row>
    <row r="4282" spans="1:23" x14ac:dyDescent="0.3">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VLOOKUP($M4282,People!$A$2:$B$5, 2, FALSE)</f>
        <v>Chuck Magee</v>
      </c>
      <c r="W4282" s="3" t="str">
        <f>IFERROR(VLOOKUP($B4282, 'Returns'!$A$2:$B$801, 2, FALSE), "No")</f>
        <v>No</v>
      </c>
    </row>
    <row r="4283" spans="1:23" x14ac:dyDescent="0.3">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VLOOKUP($M4283,People!$A$2:$B$5, 2, FALSE)</f>
        <v>Chuck Magee</v>
      </c>
      <c r="W4283" s="3" t="str">
        <f>IFERROR(VLOOKUP($B4283, 'Returns'!$A$2:$B$801, 2, FALSE), "No")</f>
        <v>No</v>
      </c>
    </row>
    <row r="4284" spans="1:23" x14ac:dyDescent="0.3">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VLOOKUP($M4284,People!$A$2:$B$5, 2, FALSE)</f>
        <v>Kelly Williams</v>
      </c>
      <c r="W4284" s="3" t="str">
        <f>IFERROR(VLOOKUP($B4284, 'Returns'!$A$2:$B$801, 2, FALSE), "No")</f>
        <v>No</v>
      </c>
    </row>
    <row r="4285" spans="1:23" x14ac:dyDescent="0.3">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VLOOKUP($M4285,People!$A$2:$B$5, 2, FALSE)</f>
        <v>Kelly Williams</v>
      </c>
      <c r="W4285" s="3" t="str">
        <f>IFERROR(VLOOKUP($B4285, 'Returns'!$A$2:$B$801, 2, FALSE), "No")</f>
        <v>No</v>
      </c>
    </row>
    <row r="4286" spans="1:23" x14ac:dyDescent="0.3">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VLOOKUP($M4286,People!$A$2:$B$5, 2, FALSE)</f>
        <v>Kelly Williams</v>
      </c>
      <c r="W4286" s="3" t="str">
        <f>IFERROR(VLOOKUP($B4286, 'Returns'!$A$2:$B$801, 2, FALSE), "No")</f>
        <v>No</v>
      </c>
    </row>
    <row r="4287" spans="1:23" x14ac:dyDescent="0.3">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VLOOKUP($M4287,People!$A$2:$B$5, 2, FALSE)</f>
        <v>Kelly Williams</v>
      </c>
      <c r="W4287" s="3" t="str">
        <f>IFERROR(VLOOKUP($B4287, 'Returns'!$A$2:$B$801, 2, FALSE), "No")</f>
        <v>No</v>
      </c>
    </row>
    <row r="4288" spans="1:23" x14ac:dyDescent="0.3">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VLOOKUP($M4288,People!$A$2:$B$5, 2, FALSE)</f>
        <v>Kelly Williams</v>
      </c>
      <c r="W4288" s="3" t="str">
        <f>IFERROR(VLOOKUP($B4288, 'Returns'!$A$2:$B$801, 2, FALSE), "No")</f>
        <v>No</v>
      </c>
    </row>
    <row r="4289" spans="1:23" x14ac:dyDescent="0.3">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VLOOKUP($M4289,People!$A$2:$B$5, 2, FALSE)</f>
        <v>Cassandra Brandow</v>
      </c>
      <c r="W4289" s="3" t="str">
        <f>IFERROR(VLOOKUP($B4289, 'Returns'!$A$2:$B$801, 2, FALSE), "No")</f>
        <v>No</v>
      </c>
    </row>
    <row r="4290" spans="1:23" x14ac:dyDescent="0.3">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VLOOKUP($M4290,People!$A$2:$B$5, 2, FALSE)</f>
        <v>Kelly Williams</v>
      </c>
      <c r="W4290" s="3" t="str">
        <f>IFERROR(VLOOKUP($B4290, 'Returns'!$A$2:$B$801, 2, FALSE), "No")</f>
        <v>No</v>
      </c>
    </row>
    <row r="4291" spans="1:23" x14ac:dyDescent="0.3">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VLOOKUP($M4291,People!$A$2:$B$5, 2, FALSE)</f>
        <v>Kelly Williams</v>
      </c>
      <c r="W4291" s="3" t="str">
        <f>IFERROR(VLOOKUP($B4291, 'Returns'!$A$2:$B$801, 2, FALSE), "No")</f>
        <v>No</v>
      </c>
    </row>
    <row r="4292" spans="1:23" x14ac:dyDescent="0.3">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VLOOKUP($M4292,People!$A$2:$B$5, 2, FALSE)</f>
        <v>Anna Andreadi</v>
      </c>
      <c r="W4292" s="3" t="str">
        <f>IFERROR(VLOOKUP($B4292, 'Returns'!$A$2:$B$801, 2, FALSE), "No")</f>
        <v>No</v>
      </c>
    </row>
    <row r="4293" spans="1:23" x14ac:dyDescent="0.3">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VLOOKUP($M4293,People!$A$2:$B$5, 2, FALSE)</f>
        <v>Anna Andreadi</v>
      </c>
      <c r="W4293" s="3" t="str">
        <f>IFERROR(VLOOKUP($B4293, 'Returns'!$A$2:$B$801, 2, FALSE), "No")</f>
        <v>No</v>
      </c>
    </row>
    <row r="4294" spans="1:23" x14ac:dyDescent="0.3">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VLOOKUP($M4294,People!$A$2:$B$5, 2, FALSE)</f>
        <v>Anna Andreadi</v>
      </c>
      <c r="W4294" s="3" t="str">
        <f>IFERROR(VLOOKUP($B4294, 'Returns'!$A$2:$B$801, 2, FALSE), "No")</f>
        <v>No</v>
      </c>
    </row>
    <row r="4295" spans="1:23" x14ac:dyDescent="0.3">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VLOOKUP($M4295,People!$A$2:$B$5, 2, FALSE)</f>
        <v>Chuck Magee</v>
      </c>
      <c r="W4295" s="3" t="str">
        <f>IFERROR(VLOOKUP($B4295, 'Returns'!$A$2:$B$801, 2, FALSE), "No")</f>
        <v>No</v>
      </c>
    </row>
    <row r="4296" spans="1:23" x14ac:dyDescent="0.3">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VLOOKUP($M4296,People!$A$2:$B$5, 2, FALSE)</f>
        <v>Anna Andreadi</v>
      </c>
      <c r="W4296" s="3" t="str">
        <f>IFERROR(VLOOKUP($B4296, 'Returns'!$A$2:$B$801, 2, FALSE), "No")</f>
        <v>No</v>
      </c>
    </row>
    <row r="4297" spans="1:23" x14ac:dyDescent="0.3">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VLOOKUP($M4297,People!$A$2:$B$5, 2, FALSE)</f>
        <v>Anna Andreadi</v>
      </c>
      <c r="W4297" s="3" t="str">
        <f>IFERROR(VLOOKUP($B4297, 'Returns'!$A$2:$B$801, 2, FALSE), "No")</f>
        <v>No</v>
      </c>
    </row>
    <row r="4298" spans="1:23" x14ac:dyDescent="0.3">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VLOOKUP($M4298,People!$A$2:$B$5, 2, FALSE)</f>
        <v>Anna Andreadi</v>
      </c>
      <c r="W4298" s="3" t="str">
        <f>IFERROR(VLOOKUP($B4298, 'Returns'!$A$2:$B$801, 2, FALSE), "No")</f>
        <v>No</v>
      </c>
    </row>
    <row r="4299" spans="1:23" x14ac:dyDescent="0.3">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VLOOKUP($M4299,People!$A$2:$B$5, 2, FALSE)</f>
        <v>Cassandra Brandow</v>
      </c>
      <c r="W4299" s="3" t="str">
        <f>IFERROR(VLOOKUP($B4299, 'Returns'!$A$2:$B$801, 2, FALSE), "No")</f>
        <v>No</v>
      </c>
    </row>
    <row r="4300" spans="1:23" x14ac:dyDescent="0.3">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VLOOKUP($M4300,People!$A$2:$B$5, 2, FALSE)</f>
        <v>Cassandra Brandow</v>
      </c>
      <c r="W4300" s="3" t="str">
        <f>IFERROR(VLOOKUP($B4300, 'Returns'!$A$2:$B$801, 2, FALSE), "No")</f>
        <v>No</v>
      </c>
    </row>
    <row r="4301" spans="1:23" x14ac:dyDescent="0.3">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VLOOKUP($M4301,People!$A$2:$B$5, 2, FALSE)</f>
        <v>Cassandra Brandow</v>
      </c>
      <c r="W4301" s="3" t="str">
        <f>IFERROR(VLOOKUP($B4301, 'Returns'!$A$2:$B$801, 2, FALSE), "No")</f>
        <v>No</v>
      </c>
    </row>
    <row r="4302" spans="1:23" x14ac:dyDescent="0.3">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VLOOKUP($M4302,People!$A$2:$B$5, 2, FALSE)</f>
        <v>Cassandra Brandow</v>
      </c>
      <c r="W4302" s="3" t="str">
        <f>IFERROR(VLOOKUP($B4302, 'Returns'!$A$2:$B$801, 2, FALSE), "No")</f>
        <v>No</v>
      </c>
    </row>
    <row r="4303" spans="1:23" x14ac:dyDescent="0.3">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VLOOKUP($M4303,People!$A$2:$B$5, 2, FALSE)</f>
        <v>Cassandra Brandow</v>
      </c>
      <c r="W4303" s="3" t="str">
        <f>IFERROR(VLOOKUP($B4303, 'Returns'!$A$2:$B$801, 2, FALSE), "No")</f>
        <v>No</v>
      </c>
    </row>
    <row r="4304" spans="1:23" x14ac:dyDescent="0.3">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VLOOKUP($M4304,People!$A$2:$B$5, 2, FALSE)</f>
        <v>Chuck Magee</v>
      </c>
      <c r="W4304" s="3" t="str">
        <f>IFERROR(VLOOKUP($B4304, 'Returns'!$A$2:$B$801, 2, FALSE), "No")</f>
        <v>Yes</v>
      </c>
    </row>
    <row r="4305" spans="1:23" x14ac:dyDescent="0.3">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VLOOKUP($M4305,People!$A$2:$B$5, 2, FALSE)</f>
        <v>Kelly Williams</v>
      </c>
      <c r="W4305" s="3" t="str">
        <f>IFERROR(VLOOKUP($B4305, 'Returns'!$A$2:$B$801, 2, FALSE), "No")</f>
        <v>No</v>
      </c>
    </row>
    <row r="4306" spans="1:23" x14ac:dyDescent="0.3">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VLOOKUP($M4306,People!$A$2:$B$5, 2, FALSE)</f>
        <v>Anna Andreadi</v>
      </c>
      <c r="W4306" s="3" t="str">
        <f>IFERROR(VLOOKUP($B4306, 'Returns'!$A$2:$B$801, 2, FALSE), "No")</f>
        <v>No</v>
      </c>
    </row>
    <row r="4307" spans="1:23" x14ac:dyDescent="0.3">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VLOOKUP($M4307,People!$A$2:$B$5, 2, FALSE)</f>
        <v>Anna Andreadi</v>
      </c>
      <c r="W4307" s="3" t="str">
        <f>IFERROR(VLOOKUP($B4307, 'Returns'!$A$2:$B$801, 2, FALSE), "No")</f>
        <v>No</v>
      </c>
    </row>
    <row r="4308" spans="1:23" x14ac:dyDescent="0.3">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VLOOKUP($M4308,People!$A$2:$B$5, 2, FALSE)</f>
        <v>Anna Andreadi</v>
      </c>
      <c r="W4308" s="3" t="str">
        <f>IFERROR(VLOOKUP($B4308, 'Returns'!$A$2:$B$801, 2, FALSE), "No")</f>
        <v>No</v>
      </c>
    </row>
    <row r="4309" spans="1:23" x14ac:dyDescent="0.3">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VLOOKUP($M4309,People!$A$2:$B$5, 2, FALSE)</f>
        <v>Anna Andreadi</v>
      </c>
      <c r="W4309" s="3" t="str">
        <f>IFERROR(VLOOKUP($B4309, 'Returns'!$A$2:$B$801, 2, FALSE), "No")</f>
        <v>No</v>
      </c>
    </row>
    <row r="4310" spans="1:23" x14ac:dyDescent="0.3">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VLOOKUP($M4310,People!$A$2:$B$5, 2, FALSE)</f>
        <v>Anna Andreadi</v>
      </c>
      <c r="W4310" s="3" t="str">
        <f>IFERROR(VLOOKUP($B4310, 'Returns'!$A$2:$B$801, 2, FALSE), "No")</f>
        <v>No</v>
      </c>
    </row>
    <row r="4311" spans="1:23" x14ac:dyDescent="0.3">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VLOOKUP($M4311,People!$A$2:$B$5, 2, FALSE)</f>
        <v>Anna Andreadi</v>
      </c>
      <c r="W4311" s="3" t="str">
        <f>IFERROR(VLOOKUP($B4311, 'Returns'!$A$2:$B$801, 2, FALSE), "No")</f>
        <v>No</v>
      </c>
    </row>
    <row r="4312" spans="1:23" x14ac:dyDescent="0.3">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VLOOKUP($M4312,People!$A$2:$B$5, 2, FALSE)</f>
        <v>Anna Andreadi</v>
      </c>
      <c r="W4312" s="3" t="str">
        <f>IFERROR(VLOOKUP($B4312, 'Returns'!$A$2:$B$801, 2, FALSE), "No")</f>
        <v>No</v>
      </c>
    </row>
    <row r="4313" spans="1:23" x14ac:dyDescent="0.3">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VLOOKUP($M4313,People!$A$2:$B$5, 2, FALSE)</f>
        <v>Anna Andreadi</v>
      </c>
      <c r="W4313" s="3" t="str">
        <f>IFERROR(VLOOKUP($B4313, 'Returns'!$A$2:$B$801, 2, FALSE), "No")</f>
        <v>No</v>
      </c>
    </row>
    <row r="4314" spans="1:23" x14ac:dyDescent="0.3">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VLOOKUP($M4314,People!$A$2:$B$5, 2, FALSE)</f>
        <v>Anna Andreadi</v>
      </c>
      <c r="W4314" s="3" t="str">
        <f>IFERROR(VLOOKUP($B4314, 'Returns'!$A$2:$B$801, 2, FALSE), "No")</f>
        <v>No</v>
      </c>
    </row>
    <row r="4315" spans="1:23" x14ac:dyDescent="0.3">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VLOOKUP($M4315,People!$A$2:$B$5, 2, FALSE)</f>
        <v>Chuck Magee</v>
      </c>
      <c r="W4315" s="3" t="str">
        <f>IFERROR(VLOOKUP($B4315, 'Returns'!$A$2:$B$801, 2, FALSE), "No")</f>
        <v>No</v>
      </c>
    </row>
    <row r="4316" spans="1:23" x14ac:dyDescent="0.3">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VLOOKUP($M4316,People!$A$2:$B$5, 2, FALSE)</f>
        <v>Anna Andreadi</v>
      </c>
      <c r="W4316" s="3" t="str">
        <f>IFERROR(VLOOKUP($B4316, 'Returns'!$A$2:$B$801, 2, FALSE), "No")</f>
        <v>No</v>
      </c>
    </row>
    <row r="4317" spans="1:23" x14ac:dyDescent="0.3">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VLOOKUP($M4317,People!$A$2:$B$5, 2, FALSE)</f>
        <v>Anna Andreadi</v>
      </c>
      <c r="W4317" s="3" t="str">
        <f>IFERROR(VLOOKUP($B4317, 'Returns'!$A$2:$B$801, 2, FALSE), "No")</f>
        <v>No</v>
      </c>
    </row>
    <row r="4318" spans="1:23" x14ac:dyDescent="0.3">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VLOOKUP($M4318,People!$A$2:$B$5, 2, FALSE)</f>
        <v>Anna Andreadi</v>
      </c>
      <c r="W4318" s="3" t="str">
        <f>IFERROR(VLOOKUP($B4318, 'Returns'!$A$2:$B$801, 2, FALSE), "No")</f>
        <v>No</v>
      </c>
    </row>
    <row r="4319" spans="1:23" x14ac:dyDescent="0.3">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VLOOKUP($M4319,People!$A$2:$B$5, 2, FALSE)</f>
        <v>Anna Andreadi</v>
      </c>
      <c r="W4319" s="3" t="str">
        <f>IFERROR(VLOOKUP($B4319, 'Returns'!$A$2:$B$801, 2, FALSE), "No")</f>
        <v>No</v>
      </c>
    </row>
    <row r="4320" spans="1:23" x14ac:dyDescent="0.3">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VLOOKUP($M4320,People!$A$2:$B$5, 2, FALSE)</f>
        <v>Cassandra Brandow</v>
      </c>
      <c r="W4320" s="3" t="str">
        <f>IFERROR(VLOOKUP($B4320, 'Returns'!$A$2:$B$801, 2, FALSE), "No")</f>
        <v>No</v>
      </c>
    </row>
    <row r="4321" spans="1:23" x14ac:dyDescent="0.3">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VLOOKUP($M4321,People!$A$2:$B$5, 2, FALSE)</f>
        <v>Anna Andreadi</v>
      </c>
      <c r="W4321" s="3" t="str">
        <f>IFERROR(VLOOKUP($B4321, 'Returns'!$A$2:$B$801, 2, FALSE), "No")</f>
        <v>Yes</v>
      </c>
    </row>
    <row r="4322" spans="1:23" x14ac:dyDescent="0.3">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VLOOKUP($M4322,People!$A$2:$B$5, 2, FALSE)</f>
        <v>Anna Andreadi</v>
      </c>
      <c r="W4322" s="3" t="str">
        <f>IFERROR(VLOOKUP($B4322, 'Returns'!$A$2:$B$801, 2, FALSE), "No")</f>
        <v>Yes</v>
      </c>
    </row>
    <row r="4323" spans="1:23" x14ac:dyDescent="0.3">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VLOOKUP($M4323,People!$A$2:$B$5, 2, FALSE)</f>
        <v>Chuck Magee</v>
      </c>
      <c r="W4323" s="3" t="str">
        <f>IFERROR(VLOOKUP($B4323, 'Returns'!$A$2:$B$801, 2, FALSE), "No")</f>
        <v>No</v>
      </c>
    </row>
    <row r="4324" spans="1:23" x14ac:dyDescent="0.3">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VLOOKUP($M4324,People!$A$2:$B$5, 2, FALSE)</f>
        <v>Chuck Magee</v>
      </c>
      <c r="W4324" s="3" t="str">
        <f>IFERROR(VLOOKUP($B4324, 'Returns'!$A$2:$B$801, 2, FALSE), "No")</f>
        <v>No</v>
      </c>
    </row>
    <row r="4325" spans="1:23" x14ac:dyDescent="0.3">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VLOOKUP($M4325,People!$A$2:$B$5, 2, FALSE)</f>
        <v>Chuck Magee</v>
      </c>
      <c r="W4325" s="3" t="str">
        <f>IFERROR(VLOOKUP($B4325, 'Returns'!$A$2:$B$801, 2, FALSE), "No")</f>
        <v>No</v>
      </c>
    </row>
    <row r="4326" spans="1:23" x14ac:dyDescent="0.3">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VLOOKUP($M4326,People!$A$2:$B$5, 2, FALSE)</f>
        <v>Chuck Magee</v>
      </c>
      <c r="W4326" s="3" t="str">
        <f>IFERROR(VLOOKUP($B4326, 'Returns'!$A$2:$B$801, 2, FALSE), "No")</f>
        <v>No</v>
      </c>
    </row>
    <row r="4327" spans="1:23" x14ac:dyDescent="0.3">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VLOOKUP($M4327,People!$A$2:$B$5, 2, FALSE)</f>
        <v>Chuck Magee</v>
      </c>
      <c r="W4327" s="3" t="str">
        <f>IFERROR(VLOOKUP($B4327, 'Returns'!$A$2:$B$801, 2, FALSE), "No")</f>
        <v>No</v>
      </c>
    </row>
    <row r="4328" spans="1:23" x14ac:dyDescent="0.3">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VLOOKUP($M4328,People!$A$2:$B$5, 2, FALSE)</f>
        <v>Chuck Magee</v>
      </c>
      <c r="W4328" s="3" t="str">
        <f>IFERROR(VLOOKUP($B4328, 'Returns'!$A$2:$B$801, 2, FALSE), "No")</f>
        <v>No</v>
      </c>
    </row>
    <row r="4329" spans="1:23" x14ac:dyDescent="0.3">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VLOOKUP($M4329,People!$A$2:$B$5, 2, FALSE)</f>
        <v>Chuck Magee</v>
      </c>
      <c r="W4329" s="3" t="str">
        <f>IFERROR(VLOOKUP($B4329, 'Returns'!$A$2:$B$801, 2, FALSE), "No")</f>
        <v>No</v>
      </c>
    </row>
    <row r="4330" spans="1:23" x14ac:dyDescent="0.3">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VLOOKUP($M4330,People!$A$2:$B$5, 2, FALSE)</f>
        <v>Chuck Magee</v>
      </c>
      <c r="W4330" s="3" t="str">
        <f>IFERROR(VLOOKUP($B4330, 'Returns'!$A$2:$B$801, 2, FALSE), "No")</f>
        <v>No</v>
      </c>
    </row>
    <row r="4331" spans="1:23" x14ac:dyDescent="0.3">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VLOOKUP($M4331,People!$A$2:$B$5, 2, FALSE)</f>
        <v>Cassandra Brandow</v>
      </c>
      <c r="W4331" s="3" t="str">
        <f>IFERROR(VLOOKUP($B4331, 'Returns'!$A$2:$B$801, 2, FALSE), "No")</f>
        <v>No</v>
      </c>
    </row>
    <row r="4332" spans="1:23" x14ac:dyDescent="0.3">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VLOOKUP($M4332,People!$A$2:$B$5, 2, FALSE)</f>
        <v>Cassandra Brandow</v>
      </c>
      <c r="W4332" s="3" t="str">
        <f>IFERROR(VLOOKUP($B4332, 'Returns'!$A$2:$B$801, 2, FALSE), "No")</f>
        <v>No</v>
      </c>
    </row>
    <row r="4333" spans="1:23" x14ac:dyDescent="0.3">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VLOOKUP($M4333,People!$A$2:$B$5, 2, FALSE)</f>
        <v>Anna Andreadi</v>
      </c>
      <c r="W4333" s="3" t="str">
        <f>IFERROR(VLOOKUP($B4333, 'Returns'!$A$2:$B$801, 2, FALSE), "No")</f>
        <v>No</v>
      </c>
    </row>
    <row r="4334" spans="1:23" x14ac:dyDescent="0.3">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VLOOKUP($M4334,People!$A$2:$B$5, 2, FALSE)</f>
        <v>Anna Andreadi</v>
      </c>
      <c r="W4334" s="3" t="str">
        <f>IFERROR(VLOOKUP($B4334, 'Returns'!$A$2:$B$801, 2, FALSE), "No")</f>
        <v>No</v>
      </c>
    </row>
    <row r="4335" spans="1:23" x14ac:dyDescent="0.3">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VLOOKUP($M4335,People!$A$2:$B$5, 2, FALSE)</f>
        <v>Cassandra Brandow</v>
      </c>
      <c r="W4335" s="3" t="str">
        <f>IFERROR(VLOOKUP($B4335, 'Returns'!$A$2:$B$801, 2, FALSE), "No")</f>
        <v>No</v>
      </c>
    </row>
    <row r="4336" spans="1:23" x14ac:dyDescent="0.3">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VLOOKUP($M4336,People!$A$2:$B$5, 2, FALSE)</f>
        <v>Cassandra Brandow</v>
      </c>
      <c r="W4336" s="3" t="str">
        <f>IFERROR(VLOOKUP($B4336, 'Returns'!$A$2:$B$801, 2, FALSE), "No")</f>
        <v>No</v>
      </c>
    </row>
    <row r="4337" spans="1:23" x14ac:dyDescent="0.3">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VLOOKUP($M4337,People!$A$2:$B$5, 2, FALSE)</f>
        <v>Anna Andreadi</v>
      </c>
      <c r="W4337" s="3" t="str">
        <f>IFERROR(VLOOKUP($B4337, 'Returns'!$A$2:$B$801, 2, FALSE), "No")</f>
        <v>No</v>
      </c>
    </row>
    <row r="4338" spans="1:23" x14ac:dyDescent="0.3">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VLOOKUP($M4338,People!$A$2:$B$5, 2, FALSE)</f>
        <v>Anna Andreadi</v>
      </c>
      <c r="W4338" s="3" t="str">
        <f>IFERROR(VLOOKUP($B4338, 'Returns'!$A$2:$B$801, 2, FALSE), "No")</f>
        <v>No</v>
      </c>
    </row>
    <row r="4339" spans="1:23" x14ac:dyDescent="0.3">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VLOOKUP($M4339,People!$A$2:$B$5, 2, FALSE)</f>
        <v>Anna Andreadi</v>
      </c>
      <c r="W4339" s="3" t="str">
        <f>IFERROR(VLOOKUP($B4339, 'Returns'!$A$2:$B$801, 2, FALSE), "No")</f>
        <v>No</v>
      </c>
    </row>
    <row r="4340" spans="1:23" x14ac:dyDescent="0.3">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VLOOKUP($M4340,People!$A$2:$B$5, 2, FALSE)</f>
        <v>Anna Andreadi</v>
      </c>
      <c r="W4340" s="3" t="str">
        <f>IFERROR(VLOOKUP($B4340, 'Returns'!$A$2:$B$801, 2, FALSE), "No")</f>
        <v>No</v>
      </c>
    </row>
    <row r="4341" spans="1:23" x14ac:dyDescent="0.3">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VLOOKUP($M4341,People!$A$2:$B$5, 2, FALSE)</f>
        <v>Cassandra Brandow</v>
      </c>
      <c r="W4341" s="3" t="str">
        <f>IFERROR(VLOOKUP($B4341, 'Returns'!$A$2:$B$801, 2, FALSE), "No")</f>
        <v>No</v>
      </c>
    </row>
    <row r="4342" spans="1:23" x14ac:dyDescent="0.3">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VLOOKUP($M4342,People!$A$2:$B$5, 2, FALSE)</f>
        <v>Kelly Williams</v>
      </c>
      <c r="W4342" s="3" t="str">
        <f>IFERROR(VLOOKUP($B4342, 'Returns'!$A$2:$B$801, 2, FALSE), "No")</f>
        <v>No</v>
      </c>
    </row>
    <row r="4343" spans="1:23" x14ac:dyDescent="0.3">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VLOOKUP($M4343,People!$A$2:$B$5, 2, FALSE)</f>
        <v>Cassandra Brandow</v>
      </c>
      <c r="W4343" s="3" t="str">
        <f>IFERROR(VLOOKUP($B4343, 'Returns'!$A$2:$B$801, 2, FALSE), "No")</f>
        <v>No</v>
      </c>
    </row>
    <row r="4344" spans="1:23" x14ac:dyDescent="0.3">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VLOOKUP($M4344,People!$A$2:$B$5, 2, FALSE)</f>
        <v>Anna Andreadi</v>
      </c>
      <c r="W4344" s="3" t="str">
        <f>IFERROR(VLOOKUP($B4344, 'Returns'!$A$2:$B$801, 2, FALSE), "No")</f>
        <v>No</v>
      </c>
    </row>
    <row r="4345" spans="1:23" x14ac:dyDescent="0.3">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VLOOKUP($M4345,People!$A$2:$B$5, 2, FALSE)</f>
        <v>Anna Andreadi</v>
      </c>
      <c r="W4345" s="3" t="str">
        <f>IFERROR(VLOOKUP($B4345, 'Returns'!$A$2:$B$801, 2, FALSE), "No")</f>
        <v>No</v>
      </c>
    </row>
    <row r="4346" spans="1:23" x14ac:dyDescent="0.3">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VLOOKUP($M4346,People!$A$2:$B$5, 2, FALSE)</f>
        <v>Anna Andreadi</v>
      </c>
      <c r="W4346" s="3" t="str">
        <f>IFERROR(VLOOKUP($B4346, 'Returns'!$A$2:$B$801, 2, FALSE), "No")</f>
        <v>No</v>
      </c>
    </row>
    <row r="4347" spans="1:23" x14ac:dyDescent="0.3">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VLOOKUP($M4347,People!$A$2:$B$5, 2, FALSE)</f>
        <v>Anna Andreadi</v>
      </c>
      <c r="W4347" s="3" t="str">
        <f>IFERROR(VLOOKUP($B4347, 'Returns'!$A$2:$B$801, 2, FALSE), "No")</f>
        <v>No</v>
      </c>
    </row>
    <row r="4348" spans="1:23" x14ac:dyDescent="0.3">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VLOOKUP($M4348,People!$A$2:$B$5, 2, FALSE)</f>
        <v>Chuck Magee</v>
      </c>
      <c r="W4348" s="3" t="str">
        <f>IFERROR(VLOOKUP($B4348, 'Returns'!$A$2:$B$801, 2, FALSE), "No")</f>
        <v>No</v>
      </c>
    </row>
    <row r="4349" spans="1:23" x14ac:dyDescent="0.3">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VLOOKUP($M4349,People!$A$2:$B$5, 2, FALSE)</f>
        <v>Chuck Magee</v>
      </c>
      <c r="W4349" s="3" t="str">
        <f>IFERROR(VLOOKUP($B4349, 'Returns'!$A$2:$B$801, 2, FALSE), "No")</f>
        <v>No</v>
      </c>
    </row>
    <row r="4350" spans="1:23" x14ac:dyDescent="0.3">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VLOOKUP($M4350,People!$A$2:$B$5, 2, FALSE)</f>
        <v>Anna Andreadi</v>
      </c>
      <c r="W4350" s="3" t="str">
        <f>IFERROR(VLOOKUP($B4350, 'Returns'!$A$2:$B$801, 2, FALSE), "No")</f>
        <v>Yes</v>
      </c>
    </row>
    <row r="4351" spans="1:23" x14ac:dyDescent="0.3">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VLOOKUP($M4351,People!$A$2:$B$5, 2, FALSE)</f>
        <v>Anna Andreadi</v>
      </c>
      <c r="W4351" s="3" t="str">
        <f>IFERROR(VLOOKUP($B4351, 'Returns'!$A$2:$B$801, 2, FALSE), "No")</f>
        <v>Yes</v>
      </c>
    </row>
    <row r="4352" spans="1:23" x14ac:dyDescent="0.3">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VLOOKUP($M4352,People!$A$2:$B$5, 2, FALSE)</f>
        <v>Chuck Magee</v>
      </c>
      <c r="W4352" s="3" t="str">
        <f>IFERROR(VLOOKUP($B4352, 'Returns'!$A$2:$B$801, 2, FALSE), "No")</f>
        <v>No</v>
      </c>
    </row>
    <row r="4353" spans="1:23" x14ac:dyDescent="0.3">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VLOOKUP($M4353,People!$A$2:$B$5, 2, FALSE)</f>
        <v>Chuck Magee</v>
      </c>
      <c r="W4353" s="3" t="str">
        <f>IFERROR(VLOOKUP($B4353, 'Returns'!$A$2:$B$801, 2, FALSE), "No")</f>
        <v>No</v>
      </c>
    </row>
    <row r="4354" spans="1:23" x14ac:dyDescent="0.3">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VLOOKUP($M4354,People!$A$2:$B$5, 2, FALSE)</f>
        <v>Anna Andreadi</v>
      </c>
      <c r="W4354" s="3" t="str">
        <f>IFERROR(VLOOKUP($B4354, 'Returns'!$A$2:$B$801, 2, FALSE), "No")</f>
        <v>No</v>
      </c>
    </row>
    <row r="4355" spans="1:23" x14ac:dyDescent="0.3">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VLOOKUP($M4355,People!$A$2:$B$5, 2, FALSE)</f>
        <v>Anna Andreadi</v>
      </c>
      <c r="W4355" s="3" t="str">
        <f>IFERROR(VLOOKUP($B4355, 'Returns'!$A$2:$B$801, 2, FALSE), "No")</f>
        <v>No</v>
      </c>
    </row>
    <row r="4356" spans="1:23" x14ac:dyDescent="0.3">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VLOOKUP($M4356,People!$A$2:$B$5, 2, FALSE)</f>
        <v>Cassandra Brandow</v>
      </c>
      <c r="W4356" s="3" t="str">
        <f>IFERROR(VLOOKUP($B4356, 'Returns'!$A$2:$B$801, 2, FALSE), "No")</f>
        <v>No</v>
      </c>
    </row>
    <row r="4357" spans="1:23" x14ac:dyDescent="0.3">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VLOOKUP($M4357,People!$A$2:$B$5, 2, FALSE)</f>
        <v>Cassandra Brandow</v>
      </c>
      <c r="W4357" s="3" t="str">
        <f>IFERROR(VLOOKUP($B4357, 'Returns'!$A$2:$B$801, 2, FALSE), "No")</f>
        <v>No</v>
      </c>
    </row>
    <row r="4358" spans="1:23" x14ac:dyDescent="0.3">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VLOOKUP($M4358,People!$A$2:$B$5, 2, FALSE)</f>
        <v>Cassandra Brandow</v>
      </c>
      <c r="W4358" s="3" t="str">
        <f>IFERROR(VLOOKUP($B4358, 'Returns'!$A$2:$B$801, 2, FALSE), "No")</f>
        <v>No</v>
      </c>
    </row>
    <row r="4359" spans="1:23" x14ac:dyDescent="0.3">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VLOOKUP($M4359,People!$A$2:$B$5, 2, FALSE)</f>
        <v>Kelly Williams</v>
      </c>
      <c r="W4359" s="3" t="str">
        <f>IFERROR(VLOOKUP($B4359, 'Returns'!$A$2:$B$801, 2, FALSE), "No")</f>
        <v>No</v>
      </c>
    </row>
    <row r="4360" spans="1:23" x14ac:dyDescent="0.3">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VLOOKUP($M4360,People!$A$2:$B$5, 2, FALSE)</f>
        <v>Kelly Williams</v>
      </c>
      <c r="W4360" s="3" t="str">
        <f>IFERROR(VLOOKUP($B4360, 'Returns'!$A$2:$B$801, 2, FALSE), "No")</f>
        <v>No</v>
      </c>
    </row>
    <row r="4361" spans="1:23" x14ac:dyDescent="0.3">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VLOOKUP($M4361,People!$A$2:$B$5, 2, FALSE)</f>
        <v>Kelly Williams</v>
      </c>
      <c r="W4361" s="3" t="str">
        <f>IFERROR(VLOOKUP($B4361, 'Returns'!$A$2:$B$801, 2, FALSE), "No")</f>
        <v>No</v>
      </c>
    </row>
    <row r="4362" spans="1:23" x14ac:dyDescent="0.3">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VLOOKUP($M4362,People!$A$2:$B$5, 2, FALSE)</f>
        <v>Chuck Magee</v>
      </c>
      <c r="W4362" s="3" t="str">
        <f>IFERROR(VLOOKUP($B4362, 'Returns'!$A$2:$B$801, 2, FALSE), "No")</f>
        <v>No</v>
      </c>
    </row>
    <row r="4363" spans="1:23" x14ac:dyDescent="0.3">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VLOOKUP($M4363,People!$A$2:$B$5, 2, FALSE)</f>
        <v>Cassandra Brandow</v>
      </c>
      <c r="W4363" s="3" t="str">
        <f>IFERROR(VLOOKUP($B4363, 'Returns'!$A$2:$B$801, 2, FALSE), "No")</f>
        <v>No</v>
      </c>
    </row>
    <row r="4364" spans="1:23" x14ac:dyDescent="0.3">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VLOOKUP($M4364,People!$A$2:$B$5, 2, FALSE)</f>
        <v>Kelly Williams</v>
      </c>
      <c r="W4364" s="3" t="str">
        <f>IFERROR(VLOOKUP($B4364, 'Returns'!$A$2:$B$801, 2, FALSE), "No")</f>
        <v>No</v>
      </c>
    </row>
    <row r="4365" spans="1:23" x14ac:dyDescent="0.3">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VLOOKUP($M4365,People!$A$2:$B$5, 2, FALSE)</f>
        <v>Kelly Williams</v>
      </c>
      <c r="W4365" s="3" t="str">
        <f>IFERROR(VLOOKUP($B4365, 'Returns'!$A$2:$B$801, 2, FALSE), "No")</f>
        <v>No</v>
      </c>
    </row>
    <row r="4366" spans="1:23" x14ac:dyDescent="0.3">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VLOOKUP($M4366,People!$A$2:$B$5, 2, FALSE)</f>
        <v>Kelly Williams</v>
      </c>
      <c r="W4366" s="3" t="str">
        <f>IFERROR(VLOOKUP($B4366, 'Returns'!$A$2:$B$801, 2, FALSE), "No")</f>
        <v>No</v>
      </c>
    </row>
    <row r="4367" spans="1:23" x14ac:dyDescent="0.3">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VLOOKUP($M4367,People!$A$2:$B$5, 2, FALSE)</f>
        <v>Kelly Williams</v>
      </c>
      <c r="W4367" s="3" t="str">
        <f>IFERROR(VLOOKUP($B4367, 'Returns'!$A$2:$B$801, 2, FALSE), "No")</f>
        <v>No</v>
      </c>
    </row>
    <row r="4368" spans="1:23" x14ac:dyDescent="0.3">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VLOOKUP($M4368,People!$A$2:$B$5, 2, FALSE)</f>
        <v>Kelly Williams</v>
      </c>
      <c r="W4368" s="3" t="str">
        <f>IFERROR(VLOOKUP($B4368, 'Returns'!$A$2:$B$801, 2, FALSE), "No")</f>
        <v>No</v>
      </c>
    </row>
    <row r="4369" spans="1:23" x14ac:dyDescent="0.3">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VLOOKUP($M4369,People!$A$2:$B$5, 2, FALSE)</f>
        <v>Kelly Williams</v>
      </c>
      <c r="W4369" s="3" t="str">
        <f>IFERROR(VLOOKUP($B4369, 'Returns'!$A$2:$B$801, 2, FALSE), "No")</f>
        <v>No</v>
      </c>
    </row>
    <row r="4370" spans="1:23" x14ac:dyDescent="0.3">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VLOOKUP($M4370,People!$A$2:$B$5, 2, FALSE)</f>
        <v>Kelly Williams</v>
      </c>
      <c r="W4370" s="3" t="str">
        <f>IFERROR(VLOOKUP($B4370, 'Returns'!$A$2:$B$801, 2, FALSE), "No")</f>
        <v>No</v>
      </c>
    </row>
    <row r="4371" spans="1:23" x14ac:dyDescent="0.3">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VLOOKUP($M4371,People!$A$2:$B$5, 2, FALSE)</f>
        <v>Kelly Williams</v>
      </c>
      <c r="W4371" s="3" t="str">
        <f>IFERROR(VLOOKUP($B4371, 'Returns'!$A$2:$B$801, 2, FALSE), "No")</f>
        <v>No</v>
      </c>
    </row>
    <row r="4372" spans="1:23" x14ac:dyDescent="0.3">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VLOOKUP($M4372,People!$A$2:$B$5, 2, FALSE)</f>
        <v>Kelly Williams</v>
      </c>
      <c r="W4372" s="3" t="str">
        <f>IFERROR(VLOOKUP($B4372, 'Returns'!$A$2:$B$801, 2, FALSE), "No")</f>
        <v>No</v>
      </c>
    </row>
    <row r="4373" spans="1:23" x14ac:dyDescent="0.3">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VLOOKUP($M4373,People!$A$2:$B$5, 2, FALSE)</f>
        <v>Kelly Williams</v>
      </c>
      <c r="W4373" s="3" t="str">
        <f>IFERROR(VLOOKUP($B4373, 'Returns'!$A$2:$B$801, 2, FALSE), "No")</f>
        <v>No</v>
      </c>
    </row>
    <row r="4374" spans="1:23" x14ac:dyDescent="0.3">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VLOOKUP($M4374,People!$A$2:$B$5, 2, FALSE)</f>
        <v>Kelly Williams</v>
      </c>
      <c r="W4374" s="3" t="str">
        <f>IFERROR(VLOOKUP($B4374, 'Returns'!$A$2:$B$801, 2, FALSE), "No")</f>
        <v>No</v>
      </c>
    </row>
    <row r="4375" spans="1:23" x14ac:dyDescent="0.3">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VLOOKUP($M4375,People!$A$2:$B$5, 2, FALSE)</f>
        <v>Kelly Williams</v>
      </c>
      <c r="W4375" s="3" t="str">
        <f>IFERROR(VLOOKUP($B4375, 'Returns'!$A$2:$B$801, 2, FALSE), "No")</f>
        <v>No</v>
      </c>
    </row>
    <row r="4376" spans="1:23" x14ac:dyDescent="0.3">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VLOOKUP($M4376,People!$A$2:$B$5, 2, FALSE)</f>
        <v>Chuck Magee</v>
      </c>
      <c r="W4376" s="3" t="str">
        <f>IFERROR(VLOOKUP($B4376, 'Returns'!$A$2:$B$801, 2, FALSE), "No")</f>
        <v>No</v>
      </c>
    </row>
    <row r="4377" spans="1:23" x14ac:dyDescent="0.3">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VLOOKUP($M4377,People!$A$2:$B$5, 2, FALSE)</f>
        <v>Anna Andreadi</v>
      </c>
      <c r="W4377" s="3" t="str">
        <f>IFERROR(VLOOKUP($B4377, 'Returns'!$A$2:$B$801, 2, FALSE), "No")</f>
        <v>No</v>
      </c>
    </row>
    <row r="4378" spans="1:23" x14ac:dyDescent="0.3">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VLOOKUP($M4378,People!$A$2:$B$5, 2, FALSE)</f>
        <v>Anna Andreadi</v>
      </c>
      <c r="W4378" s="3" t="str">
        <f>IFERROR(VLOOKUP($B4378, 'Returns'!$A$2:$B$801, 2, FALSE), "No")</f>
        <v>No</v>
      </c>
    </row>
    <row r="4379" spans="1:23" x14ac:dyDescent="0.3">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VLOOKUP($M4379,People!$A$2:$B$5, 2, FALSE)</f>
        <v>Anna Andreadi</v>
      </c>
      <c r="W4379" s="3" t="str">
        <f>IFERROR(VLOOKUP($B4379, 'Returns'!$A$2:$B$801, 2, FALSE), "No")</f>
        <v>No</v>
      </c>
    </row>
    <row r="4380" spans="1:23" x14ac:dyDescent="0.3">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VLOOKUP($M4380,People!$A$2:$B$5, 2, FALSE)</f>
        <v>Cassandra Brandow</v>
      </c>
      <c r="W4380" s="3" t="str">
        <f>IFERROR(VLOOKUP($B4380, 'Returns'!$A$2:$B$801, 2, FALSE), "No")</f>
        <v>No</v>
      </c>
    </row>
    <row r="4381" spans="1:23" x14ac:dyDescent="0.3">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VLOOKUP($M4381,People!$A$2:$B$5, 2, FALSE)</f>
        <v>Cassandra Brandow</v>
      </c>
      <c r="W4381" s="3" t="str">
        <f>IFERROR(VLOOKUP($B4381, 'Returns'!$A$2:$B$801, 2, FALSE), "No")</f>
        <v>No</v>
      </c>
    </row>
    <row r="4382" spans="1:23" x14ac:dyDescent="0.3">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VLOOKUP($M4382,People!$A$2:$B$5, 2, FALSE)</f>
        <v>Anna Andreadi</v>
      </c>
      <c r="W4382" s="3" t="str">
        <f>IFERROR(VLOOKUP($B4382, 'Returns'!$A$2:$B$801, 2, FALSE), "No")</f>
        <v>No</v>
      </c>
    </row>
    <row r="4383" spans="1:23" x14ac:dyDescent="0.3">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VLOOKUP($M4383,People!$A$2:$B$5, 2, FALSE)</f>
        <v>Anna Andreadi</v>
      </c>
      <c r="W4383" s="3" t="str">
        <f>IFERROR(VLOOKUP($B4383, 'Returns'!$A$2:$B$801, 2, FALSE), "No")</f>
        <v>No</v>
      </c>
    </row>
    <row r="4384" spans="1:23" x14ac:dyDescent="0.3">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VLOOKUP($M4384,People!$A$2:$B$5, 2, FALSE)</f>
        <v>Kelly Williams</v>
      </c>
      <c r="W4384" s="3" t="str">
        <f>IFERROR(VLOOKUP($B4384, 'Returns'!$A$2:$B$801, 2, FALSE), "No")</f>
        <v>No</v>
      </c>
    </row>
    <row r="4385" spans="1:23" x14ac:dyDescent="0.3">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VLOOKUP($M4385,People!$A$2:$B$5, 2, FALSE)</f>
        <v>Kelly Williams</v>
      </c>
      <c r="W4385" s="3" t="str">
        <f>IFERROR(VLOOKUP($B4385, 'Returns'!$A$2:$B$801, 2, FALSE), "No")</f>
        <v>No</v>
      </c>
    </row>
    <row r="4386" spans="1:23" x14ac:dyDescent="0.3">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VLOOKUP($M4386,People!$A$2:$B$5, 2, FALSE)</f>
        <v>Kelly Williams</v>
      </c>
      <c r="W4386" s="3" t="str">
        <f>IFERROR(VLOOKUP($B4386, 'Returns'!$A$2:$B$801, 2, FALSE), "No")</f>
        <v>No</v>
      </c>
    </row>
    <row r="4387" spans="1:23" x14ac:dyDescent="0.3">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VLOOKUP($M4387,People!$A$2:$B$5, 2, FALSE)</f>
        <v>Kelly Williams</v>
      </c>
      <c r="W4387" s="3" t="str">
        <f>IFERROR(VLOOKUP($B4387, 'Returns'!$A$2:$B$801, 2, FALSE), "No")</f>
        <v>No</v>
      </c>
    </row>
    <row r="4388" spans="1:23" x14ac:dyDescent="0.3">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VLOOKUP($M4388,People!$A$2:$B$5, 2, FALSE)</f>
        <v>Anna Andreadi</v>
      </c>
      <c r="W4388" s="3" t="str">
        <f>IFERROR(VLOOKUP($B4388, 'Returns'!$A$2:$B$801, 2, FALSE), "No")</f>
        <v>No</v>
      </c>
    </row>
    <row r="4389" spans="1:23" x14ac:dyDescent="0.3">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VLOOKUP($M4389,People!$A$2:$B$5, 2, FALSE)</f>
        <v>Anna Andreadi</v>
      </c>
      <c r="W4389" s="3" t="str">
        <f>IFERROR(VLOOKUP($B4389, 'Returns'!$A$2:$B$801, 2, FALSE), "No")</f>
        <v>No</v>
      </c>
    </row>
    <row r="4390" spans="1:23" x14ac:dyDescent="0.3">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VLOOKUP($M4390,People!$A$2:$B$5, 2, FALSE)</f>
        <v>Chuck Magee</v>
      </c>
      <c r="W4390" s="3" t="str">
        <f>IFERROR(VLOOKUP($B4390, 'Returns'!$A$2:$B$801, 2, FALSE), "No")</f>
        <v>Yes</v>
      </c>
    </row>
    <row r="4391" spans="1:23" x14ac:dyDescent="0.3">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VLOOKUP($M4391,People!$A$2:$B$5, 2, FALSE)</f>
        <v>Chuck Magee</v>
      </c>
      <c r="W4391" s="3" t="str">
        <f>IFERROR(VLOOKUP($B4391, 'Returns'!$A$2:$B$801, 2, FALSE), "No")</f>
        <v>Yes</v>
      </c>
    </row>
    <row r="4392" spans="1:23" x14ac:dyDescent="0.3">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VLOOKUP($M4392,People!$A$2:$B$5, 2, FALSE)</f>
        <v>Chuck Magee</v>
      </c>
      <c r="W4392" s="3" t="str">
        <f>IFERROR(VLOOKUP($B4392, 'Returns'!$A$2:$B$801, 2, FALSE), "No")</f>
        <v>Yes</v>
      </c>
    </row>
    <row r="4393" spans="1:23" x14ac:dyDescent="0.3">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VLOOKUP($M4393,People!$A$2:$B$5, 2, FALSE)</f>
        <v>Chuck Magee</v>
      </c>
      <c r="W4393" s="3" t="str">
        <f>IFERROR(VLOOKUP($B4393, 'Returns'!$A$2:$B$801, 2, FALSE), "No")</f>
        <v>Yes</v>
      </c>
    </row>
    <row r="4394" spans="1:23" x14ac:dyDescent="0.3">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VLOOKUP($M4394,People!$A$2:$B$5, 2, FALSE)</f>
        <v>Kelly Williams</v>
      </c>
      <c r="W4394" s="3" t="str">
        <f>IFERROR(VLOOKUP($B4394, 'Returns'!$A$2:$B$801, 2, FALSE), "No")</f>
        <v>No</v>
      </c>
    </row>
    <row r="4395" spans="1:23" x14ac:dyDescent="0.3">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VLOOKUP($M4395,People!$A$2:$B$5, 2, FALSE)</f>
        <v>Kelly Williams</v>
      </c>
      <c r="W4395" s="3" t="str">
        <f>IFERROR(VLOOKUP($B4395, 'Returns'!$A$2:$B$801, 2, FALSE), "No")</f>
        <v>No</v>
      </c>
    </row>
    <row r="4396" spans="1:23" x14ac:dyDescent="0.3">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VLOOKUP($M4396,People!$A$2:$B$5, 2, FALSE)</f>
        <v>Chuck Magee</v>
      </c>
      <c r="W4396" s="3" t="str">
        <f>IFERROR(VLOOKUP($B4396, 'Returns'!$A$2:$B$801, 2, FALSE), "No")</f>
        <v>No</v>
      </c>
    </row>
    <row r="4397" spans="1:23" x14ac:dyDescent="0.3">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VLOOKUP($M4397,People!$A$2:$B$5, 2, FALSE)</f>
        <v>Chuck Magee</v>
      </c>
      <c r="W4397" s="3" t="str">
        <f>IFERROR(VLOOKUP($B4397, 'Returns'!$A$2:$B$801, 2, FALSE), "No")</f>
        <v>No</v>
      </c>
    </row>
    <row r="4398" spans="1:23" x14ac:dyDescent="0.3">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VLOOKUP($M4398,People!$A$2:$B$5, 2, FALSE)</f>
        <v>Anna Andreadi</v>
      </c>
      <c r="W4398" s="3" t="str">
        <f>IFERROR(VLOOKUP($B4398, 'Returns'!$A$2:$B$801, 2, FALSE), "No")</f>
        <v>No</v>
      </c>
    </row>
    <row r="4399" spans="1:23" x14ac:dyDescent="0.3">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VLOOKUP($M4399,People!$A$2:$B$5, 2, FALSE)</f>
        <v>Chuck Magee</v>
      </c>
      <c r="W4399" s="3" t="str">
        <f>IFERROR(VLOOKUP($B4399, 'Returns'!$A$2:$B$801, 2, FALSE), "No")</f>
        <v>Yes</v>
      </c>
    </row>
    <row r="4400" spans="1:23" x14ac:dyDescent="0.3">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VLOOKUP($M4400,People!$A$2:$B$5, 2, FALSE)</f>
        <v>Chuck Magee</v>
      </c>
      <c r="W4400" s="3" t="str">
        <f>IFERROR(VLOOKUP($B4400, 'Returns'!$A$2:$B$801, 2, FALSE), "No")</f>
        <v>Yes</v>
      </c>
    </row>
    <row r="4401" spans="1:23" x14ac:dyDescent="0.3">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VLOOKUP($M4401,People!$A$2:$B$5, 2, FALSE)</f>
        <v>Chuck Magee</v>
      </c>
      <c r="W4401" s="3" t="str">
        <f>IFERROR(VLOOKUP($B4401, 'Returns'!$A$2:$B$801, 2, FALSE), "No")</f>
        <v>No</v>
      </c>
    </row>
    <row r="4402" spans="1:23" x14ac:dyDescent="0.3">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VLOOKUP($M4402,People!$A$2:$B$5, 2, FALSE)</f>
        <v>Chuck Magee</v>
      </c>
      <c r="W4402" s="3" t="str">
        <f>IFERROR(VLOOKUP($B4402, 'Returns'!$A$2:$B$801, 2, FALSE), "No")</f>
        <v>No</v>
      </c>
    </row>
    <row r="4403" spans="1:23" x14ac:dyDescent="0.3">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VLOOKUP($M4403,People!$A$2:$B$5, 2, FALSE)</f>
        <v>Chuck Magee</v>
      </c>
      <c r="W4403" s="3" t="str">
        <f>IFERROR(VLOOKUP($B4403, 'Returns'!$A$2:$B$801, 2, FALSE), "No")</f>
        <v>No</v>
      </c>
    </row>
    <row r="4404" spans="1:23" x14ac:dyDescent="0.3">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VLOOKUP($M4404,People!$A$2:$B$5, 2, FALSE)</f>
        <v>Anna Andreadi</v>
      </c>
      <c r="W4404" s="3" t="str">
        <f>IFERROR(VLOOKUP($B4404, 'Returns'!$A$2:$B$801, 2, FALSE), "No")</f>
        <v>No</v>
      </c>
    </row>
    <row r="4405" spans="1:23" x14ac:dyDescent="0.3">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VLOOKUP($M4405,People!$A$2:$B$5, 2, FALSE)</f>
        <v>Chuck Magee</v>
      </c>
      <c r="W4405" s="3" t="str">
        <f>IFERROR(VLOOKUP($B4405, 'Returns'!$A$2:$B$801, 2, FALSE), "No")</f>
        <v>No</v>
      </c>
    </row>
    <row r="4406" spans="1:23" x14ac:dyDescent="0.3">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VLOOKUP($M4406,People!$A$2:$B$5, 2, FALSE)</f>
        <v>Chuck Magee</v>
      </c>
      <c r="W4406" s="3" t="str">
        <f>IFERROR(VLOOKUP($B4406, 'Returns'!$A$2:$B$801, 2, FALSE), "No")</f>
        <v>No</v>
      </c>
    </row>
    <row r="4407" spans="1:23" x14ac:dyDescent="0.3">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VLOOKUP($M4407,People!$A$2:$B$5, 2, FALSE)</f>
        <v>Chuck Magee</v>
      </c>
      <c r="W4407" s="3" t="str">
        <f>IFERROR(VLOOKUP($B4407, 'Returns'!$A$2:$B$801, 2, FALSE), "No")</f>
        <v>No</v>
      </c>
    </row>
    <row r="4408" spans="1:23" x14ac:dyDescent="0.3">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VLOOKUP($M4408,People!$A$2:$B$5, 2, FALSE)</f>
        <v>Kelly Williams</v>
      </c>
      <c r="W4408" s="3" t="str">
        <f>IFERROR(VLOOKUP($B4408, 'Returns'!$A$2:$B$801, 2, FALSE), "No")</f>
        <v>No</v>
      </c>
    </row>
    <row r="4409" spans="1:23" x14ac:dyDescent="0.3">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VLOOKUP($M4409,People!$A$2:$B$5, 2, FALSE)</f>
        <v>Kelly Williams</v>
      </c>
      <c r="W4409" s="3" t="str">
        <f>IFERROR(VLOOKUP($B4409, 'Returns'!$A$2:$B$801, 2, FALSE), "No")</f>
        <v>No</v>
      </c>
    </row>
    <row r="4410" spans="1:23" x14ac:dyDescent="0.3">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VLOOKUP($M4410,People!$A$2:$B$5, 2, FALSE)</f>
        <v>Kelly Williams</v>
      </c>
      <c r="W4410" s="3" t="str">
        <f>IFERROR(VLOOKUP($B4410, 'Returns'!$A$2:$B$801, 2, FALSE), "No")</f>
        <v>No</v>
      </c>
    </row>
    <row r="4411" spans="1:23" x14ac:dyDescent="0.3">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VLOOKUP($M4411,People!$A$2:$B$5, 2, FALSE)</f>
        <v>Anna Andreadi</v>
      </c>
      <c r="W4411" s="3" t="str">
        <f>IFERROR(VLOOKUP($B4411, 'Returns'!$A$2:$B$801, 2, FALSE), "No")</f>
        <v>No</v>
      </c>
    </row>
    <row r="4412" spans="1:23" x14ac:dyDescent="0.3">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VLOOKUP($M4412,People!$A$2:$B$5, 2, FALSE)</f>
        <v>Anna Andreadi</v>
      </c>
      <c r="W4412" s="3" t="str">
        <f>IFERROR(VLOOKUP($B4412, 'Returns'!$A$2:$B$801, 2, FALSE), "No")</f>
        <v>No</v>
      </c>
    </row>
    <row r="4413" spans="1:23" x14ac:dyDescent="0.3">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VLOOKUP($M4413,People!$A$2:$B$5, 2, FALSE)</f>
        <v>Chuck Magee</v>
      </c>
      <c r="W4413" s="3" t="str">
        <f>IFERROR(VLOOKUP($B4413, 'Returns'!$A$2:$B$801, 2, FALSE), "No")</f>
        <v>No</v>
      </c>
    </row>
    <row r="4414" spans="1:23" x14ac:dyDescent="0.3">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VLOOKUP($M4414,People!$A$2:$B$5, 2, FALSE)</f>
        <v>Chuck Magee</v>
      </c>
      <c r="W4414" s="3" t="str">
        <f>IFERROR(VLOOKUP($B4414, 'Returns'!$A$2:$B$801, 2, FALSE), "No")</f>
        <v>No</v>
      </c>
    </row>
    <row r="4415" spans="1:23" x14ac:dyDescent="0.3">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VLOOKUP($M4415,People!$A$2:$B$5, 2, FALSE)</f>
        <v>Chuck Magee</v>
      </c>
      <c r="W4415" s="3" t="str">
        <f>IFERROR(VLOOKUP($B4415, 'Returns'!$A$2:$B$801, 2, FALSE), "No")</f>
        <v>No</v>
      </c>
    </row>
    <row r="4416" spans="1:23" x14ac:dyDescent="0.3">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VLOOKUP($M4416,People!$A$2:$B$5, 2, FALSE)</f>
        <v>Chuck Magee</v>
      </c>
      <c r="W4416" s="3" t="str">
        <f>IFERROR(VLOOKUP($B4416, 'Returns'!$A$2:$B$801, 2, FALSE), "No")</f>
        <v>No</v>
      </c>
    </row>
    <row r="4417" spans="1:23" x14ac:dyDescent="0.3">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VLOOKUP($M4417,People!$A$2:$B$5, 2, FALSE)</f>
        <v>Anna Andreadi</v>
      </c>
      <c r="W4417" s="3" t="str">
        <f>IFERROR(VLOOKUP($B4417, 'Returns'!$A$2:$B$801, 2, FALSE), "No")</f>
        <v>No</v>
      </c>
    </row>
    <row r="4418" spans="1:23" x14ac:dyDescent="0.3">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VLOOKUP($M4418,People!$A$2:$B$5, 2, FALSE)</f>
        <v>Anna Andreadi</v>
      </c>
      <c r="W4418" s="3" t="str">
        <f>IFERROR(VLOOKUP($B4418, 'Returns'!$A$2:$B$801, 2, FALSE), "No")</f>
        <v>No</v>
      </c>
    </row>
    <row r="4419" spans="1:23" x14ac:dyDescent="0.3">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VLOOKUP($M4419,People!$A$2:$B$5, 2, FALSE)</f>
        <v>Kelly Williams</v>
      </c>
      <c r="W4419" s="3" t="str">
        <f>IFERROR(VLOOKUP($B4419, 'Returns'!$A$2:$B$801, 2, FALSE), "No")</f>
        <v>No</v>
      </c>
    </row>
    <row r="4420" spans="1:23" x14ac:dyDescent="0.3">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VLOOKUP($M4420,People!$A$2:$B$5, 2, FALSE)</f>
        <v>Chuck Magee</v>
      </c>
      <c r="W4420" s="3" t="str">
        <f>IFERROR(VLOOKUP($B4420, 'Returns'!$A$2:$B$801, 2, FALSE), "No")</f>
        <v>No</v>
      </c>
    </row>
    <row r="4421" spans="1:23" x14ac:dyDescent="0.3">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VLOOKUP($M4421,People!$A$2:$B$5, 2, FALSE)</f>
        <v>Chuck Magee</v>
      </c>
      <c r="W4421" s="3" t="str">
        <f>IFERROR(VLOOKUP($B4421, 'Returns'!$A$2:$B$801, 2, FALSE), "No")</f>
        <v>No</v>
      </c>
    </row>
    <row r="4422" spans="1:23" x14ac:dyDescent="0.3">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VLOOKUP($M4422,People!$A$2:$B$5, 2, FALSE)</f>
        <v>Kelly Williams</v>
      </c>
      <c r="W4422" s="3" t="str">
        <f>IFERROR(VLOOKUP($B4422, 'Returns'!$A$2:$B$801, 2, FALSE), "No")</f>
        <v>No</v>
      </c>
    </row>
    <row r="4423" spans="1:23" x14ac:dyDescent="0.3">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VLOOKUP($M4423,People!$A$2:$B$5, 2, FALSE)</f>
        <v>Cassandra Brandow</v>
      </c>
      <c r="W4423" s="3" t="str">
        <f>IFERROR(VLOOKUP($B4423, 'Returns'!$A$2:$B$801, 2, FALSE), "No")</f>
        <v>No</v>
      </c>
    </row>
    <row r="4424" spans="1:23" x14ac:dyDescent="0.3">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VLOOKUP($M4424,People!$A$2:$B$5, 2, FALSE)</f>
        <v>Cassandra Brandow</v>
      </c>
      <c r="W4424" s="3" t="str">
        <f>IFERROR(VLOOKUP($B4424, 'Returns'!$A$2:$B$801, 2, FALSE), "No")</f>
        <v>No</v>
      </c>
    </row>
    <row r="4425" spans="1:23" x14ac:dyDescent="0.3">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VLOOKUP($M4425,People!$A$2:$B$5, 2, FALSE)</f>
        <v>Cassandra Brandow</v>
      </c>
      <c r="W4425" s="3" t="str">
        <f>IFERROR(VLOOKUP($B4425, 'Returns'!$A$2:$B$801, 2, FALSE), "No")</f>
        <v>No</v>
      </c>
    </row>
    <row r="4426" spans="1:23" x14ac:dyDescent="0.3">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VLOOKUP($M4426,People!$A$2:$B$5, 2, FALSE)</f>
        <v>Cassandra Brandow</v>
      </c>
      <c r="W4426" s="3" t="str">
        <f>IFERROR(VLOOKUP($B4426, 'Returns'!$A$2:$B$801, 2, FALSE), "No")</f>
        <v>No</v>
      </c>
    </row>
    <row r="4427" spans="1:23" x14ac:dyDescent="0.3">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VLOOKUP($M4427,People!$A$2:$B$5, 2, FALSE)</f>
        <v>Cassandra Brandow</v>
      </c>
      <c r="W4427" s="3" t="str">
        <f>IFERROR(VLOOKUP($B4427, 'Returns'!$A$2:$B$801, 2, FALSE), "No")</f>
        <v>No</v>
      </c>
    </row>
    <row r="4428" spans="1:23" x14ac:dyDescent="0.3">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VLOOKUP($M4428,People!$A$2:$B$5, 2, FALSE)</f>
        <v>Cassandra Brandow</v>
      </c>
      <c r="W4428" s="3" t="str">
        <f>IFERROR(VLOOKUP($B4428, 'Returns'!$A$2:$B$801, 2, FALSE), "No")</f>
        <v>No</v>
      </c>
    </row>
    <row r="4429" spans="1:23" x14ac:dyDescent="0.3">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VLOOKUP($M4429,People!$A$2:$B$5, 2, FALSE)</f>
        <v>Anna Andreadi</v>
      </c>
      <c r="W4429" s="3" t="str">
        <f>IFERROR(VLOOKUP($B4429, 'Returns'!$A$2:$B$801, 2, FALSE), "No")</f>
        <v>No</v>
      </c>
    </row>
    <row r="4430" spans="1:23" x14ac:dyDescent="0.3">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VLOOKUP($M4430,People!$A$2:$B$5, 2, FALSE)</f>
        <v>Kelly Williams</v>
      </c>
      <c r="W4430" s="3" t="str">
        <f>IFERROR(VLOOKUP($B4430, 'Returns'!$A$2:$B$801, 2, FALSE), "No")</f>
        <v>No</v>
      </c>
    </row>
    <row r="4431" spans="1:23" x14ac:dyDescent="0.3">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VLOOKUP($M4431,People!$A$2:$B$5, 2, FALSE)</f>
        <v>Chuck Magee</v>
      </c>
      <c r="W4431" s="3" t="str">
        <f>IFERROR(VLOOKUP($B4431, 'Returns'!$A$2:$B$801, 2, FALSE), "No")</f>
        <v>No</v>
      </c>
    </row>
    <row r="4432" spans="1:23" x14ac:dyDescent="0.3">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VLOOKUP($M4432,People!$A$2:$B$5, 2, FALSE)</f>
        <v>Cassandra Brandow</v>
      </c>
      <c r="W4432" s="3" t="str">
        <f>IFERROR(VLOOKUP($B4432, 'Returns'!$A$2:$B$801, 2, FALSE), "No")</f>
        <v>No</v>
      </c>
    </row>
    <row r="4433" spans="1:23" x14ac:dyDescent="0.3">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VLOOKUP($M4433,People!$A$2:$B$5, 2, FALSE)</f>
        <v>Cassandra Brandow</v>
      </c>
      <c r="W4433" s="3" t="str">
        <f>IFERROR(VLOOKUP($B4433, 'Returns'!$A$2:$B$801, 2, FALSE), "No")</f>
        <v>No</v>
      </c>
    </row>
    <row r="4434" spans="1:23" x14ac:dyDescent="0.3">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VLOOKUP($M4434,People!$A$2:$B$5, 2, FALSE)</f>
        <v>Cassandra Brandow</v>
      </c>
      <c r="W4434" s="3" t="str">
        <f>IFERROR(VLOOKUP($B4434, 'Returns'!$A$2:$B$801, 2, FALSE), "No")</f>
        <v>No</v>
      </c>
    </row>
    <row r="4435" spans="1:23" x14ac:dyDescent="0.3">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VLOOKUP($M4435,People!$A$2:$B$5, 2, FALSE)</f>
        <v>Cassandra Brandow</v>
      </c>
      <c r="W4435" s="3" t="str">
        <f>IFERROR(VLOOKUP($B4435, 'Returns'!$A$2:$B$801, 2, FALSE), "No")</f>
        <v>No</v>
      </c>
    </row>
    <row r="4436" spans="1:23" x14ac:dyDescent="0.3">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VLOOKUP($M4436,People!$A$2:$B$5, 2, FALSE)</f>
        <v>Cassandra Brandow</v>
      </c>
      <c r="W4436" s="3" t="str">
        <f>IFERROR(VLOOKUP($B4436, 'Returns'!$A$2:$B$801, 2, FALSE), "No")</f>
        <v>No</v>
      </c>
    </row>
    <row r="4437" spans="1:23" x14ac:dyDescent="0.3">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VLOOKUP($M4437,People!$A$2:$B$5, 2, FALSE)</f>
        <v>Kelly Williams</v>
      </c>
      <c r="W4437" s="3" t="str">
        <f>IFERROR(VLOOKUP($B4437, 'Returns'!$A$2:$B$801, 2, FALSE), "No")</f>
        <v>No</v>
      </c>
    </row>
    <row r="4438" spans="1:23" x14ac:dyDescent="0.3">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VLOOKUP($M4438,People!$A$2:$B$5, 2, FALSE)</f>
        <v>Kelly Williams</v>
      </c>
      <c r="W4438" s="3" t="str">
        <f>IFERROR(VLOOKUP($B4438, 'Returns'!$A$2:$B$801, 2, FALSE), "No")</f>
        <v>No</v>
      </c>
    </row>
    <row r="4439" spans="1:23" x14ac:dyDescent="0.3">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VLOOKUP($M4439,People!$A$2:$B$5, 2, FALSE)</f>
        <v>Kelly Williams</v>
      </c>
      <c r="W4439" s="3" t="str">
        <f>IFERROR(VLOOKUP($B4439, 'Returns'!$A$2:$B$801, 2, FALSE), "No")</f>
        <v>No</v>
      </c>
    </row>
    <row r="4440" spans="1:23" x14ac:dyDescent="0.3">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VLOOKUP($M4440,People!$A$2:$B$5, 2, FALSE)</f>
        <v>Kelly Williams</v>
      </c>
      <c r="W4440" s="3" t="str">
        <f>IFERROR(VLOOKUP($B4440, 'Returns'!$A$2:$B$801, 2, FALSE), "No")</f>
        <v>No</v>
      </c>
    </row>
    <row r="4441" spans="1:23" x14ac:dyDescent="0.3">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VLOOKUP($M4441,People!$A$2:$B$5, 2, FALSE)</f>
        <v>Kelly Williams</v>
      </c>
      <c r="W4441" s="3" t="str">
        <f>IFERROR(VLOOKUP($B4441, 'Returns'!$A$2:$B$801, 2, FALSE), "No")</f>
        <v>No</v>
      </c>
    </row>
    <row r="4442" spans="1:23" x14ac:dyDescent="0.3">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VLOOKUP($M4442,People!$A$2:$B$5, 2, FALSE)</f>
        <v>Kelly Williams</v>
      </c>
      <c r="W4442" s="3" t="str">
        <f>IFERROR(VLOOKUP($B4442, 'Returns'!$A$2:$B$801, 2, FALSE), "No")</f>
        <v>No</v>
      </c>
    </row>
    <row r="4443" spans="1:23" x14ac:dyDescent="0.3">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VLOOKUP($M4443,People!$A$2:$B$5, 2, FALSE)</f>
        <v>Kelly Williams</v>
      </c>
      <c r="W4443" s="3" t="str">
        <f>IFERROR(VLOOKUP($B4443, 'Returns'!$A$2:$B$801, 2, FALSE), "No")</f>
        <v>No</v>
      </c>
    </row>
    <row r="4444" spans="1:23" x14ac:dyDescent="0.3">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VLOOKUP($M4444,People!$A$2:$B$5, 2, FALSE)</f>
        <v>Kelly Williams</v>
      </c>
      <c r="W4444" s="3" t="str">
        <f>IFERROR(VLOOKUP($B4444, 'Returns'!$A$2:$B$801, 2, FALSE), "No")</f>
        <v>No</v>
      </c>
    </row>
    <row r="4445" spans="1:23" x14ac:dyDescent="0.3">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VLOOKUP($M4445,People!$A$2:$B$5, 2, FALSE)</f>
        <v>Kelly Williams</v>
      </c>
      <c r="W4445" s="3" t="str">
        <f>IFERROR(VLOOKUP($B4445, 'Returns'!$A$2:$B$801, 2, FALSE), "No")</f>
        <v>No</v>
      </c>
    </row>
    <row r="4446" spans="1:23" x14ac:dyDescent="0.3">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VLOOKUP($M4446,People!$A$2:$B$5, 2, FALSE)</f>
        <v>Kelly Williams</v>
      </c>
      <c r="W4446" s="3" t="str">
        <f>IFERROR(VLOOKUP($B4446, 'Returns'!$A$2:$B$801, 2, FALSE), "No")</f>
        <v>No</v>
      </c>
    </row>
    <row r="4447" spans="1:23" x14ac:dyDescent="0.3">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VLOOKUP($M4447,People!$A$2:$B$5, 2, FALSE)</f>
        <v>Kelly Williams</v>
      </c>
      <c r="W4447" s="3" t="str">
        <f>IFERROR(VLOOKUP($B4447, 'Returns'!$A$2:$B$801, 2, FALSE), "No")</f>
        <v>No</v>
      </c>
    </row>
    <row r="4448" spans="1:23" x14ac:dyDescent="0.3">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VLOOKUP($M4448,People!$A$2:$B$5, 2, FALSE)</f>
        <v>Kelly Williams</v>
      </c>
      <c r="W4448" s="3" t="str">
        <f>IFERROR(VLOOKUP($B4448, 'Returns'!$A$2:$B$801, 2, FALSE), "No")</f>
        <v>No</v>
      </c>
    </row>
    <row r="4449" spans="1:23" x14ac:dyDescent="0.3">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VLOOKUP($M4449,People!$A$2:$B$5, 2, FALSE)</f>
        <v>Kelly Williams</v>
      </c>
      <c r="W4449" s="3" t="str">
        <f>IFERROR(VLOOKUP($B4449, 'Returns'!$A$2:$B$801, 2, FALSE), "No")</f>
        <v>No</v>
      </c>
    </row>
    <row r="4450" spans="1:23" x14ac:dyDescent="0.3">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VLOOKUP($M4450,People!$A$2:$B$5, 2, FALSE)</f>
        <v>Anna Andreadi</v>
      </c>
      <c r="W4450" s="3" t="str">
        <f>IFERROR(VLOOKUP($B4450, 'Returns'!$A$2:$B$801, 2, FALSE), "No")</f>
        <v>No</v>
      </c>
    </row>
    <row r="4451" spans="1:23" x14ac:dyDescent="0.3">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VLOOKUP($M4451,People!$A$2:$B$5, 2, FALSE)</f>
        <v>Anna Andreadi</v>
      </c>
      <c r="W4451" s="3" t="str">
        <f>IFERROR(VLOOKUP($B4451, 'Returns'!$A$2:$B$801, 2, FALSE), "No")</f>
        <v>No</v>
      </c>
    </row>
    <row r="4452" spans="1:23" x14ac:dyDescent="0.3">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VLOOKUP($M4452,People!$A$2:$B$5, 2, FALSE)</f>
        <v>Anna Andreadi</v>
      </c>
      <c r="W4452" s="3" t="str">
        <f>IFERROR(VLOOKUP($B4452, 'Returns'!$A$2:$B$801, 2, FALSE), "No")</f>
        <v>No</v>
      </c>
    </row>
    <row r="4453" spans="1:23" x14ac:dyDescent="0.3">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VLOOKUP($M4453,People!$A$2:$B$5, 2, FALSE)</f>
        <v>Anna Andreadi</v>
      </c>
      <c r="W4453" s="3" t="str">
        <f>IFERROR(VLOOKUP($B4453, 'Returns'!$A$2:$B$801, 2, FALSE), "No")</f>
        <v>No</v>
      </c>
    </row>
    <row r="4454" spans="1:23" x14ac:dyDescent="0.3">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VLOOKUP($M4454,People!$A$2:$B$5, 2, FALSE)</f>
        <v>Anna Andreadi</v>
      </c>
      <c r="W4454" s="3" t="str">
        <f>IFERROR(VLOOKUP($B4454, 'Returns'!$A$2:$B$801, 2, FALSE), "No")</f>
        <v>No</v>
      </c>
    </row>
    <row r="4455" spans="1:23" x14ac:dyDescent="0.3">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VLOOKUP($M4455,People!$A$2:$B$5, 2, FALSE)</f>
        <v>Anna Andreadi</v>
      </c>
      <c r="W4455" s="3" t="str">
        <f>IFERROR(VLOOKUP($B4455, 'Returns'!$A$2:$B$801, 2, FALSE), "No")</f>
        <v>No</v>
      </c>
    </row>
    <row r="4456" spans="1:23" x14ac:dyDescent="0.3">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VLOOKUP($M4456,People!$A$2:$B$5, 2, FALSE)</f>
        <v>Anna Andreadi</v>
      </c>
      <c r="W4456" s="3" t="str">
        <f>IFERROR(VLOOKUP($B4456, 'Returns'!$A$2:$B$801, 2, FALSE), "No")</f>
        <v>No</v>
      </c>
    </row>
    <row r="4457" spans="1:23" x14ac:dyDescent="0.3">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VLOOKUP($M4457,People!$A$2:$B$5, 2, FALSE)</f>
        <v>Anna Andreadi</v>
      </c>
      <c r="W4457" s="3" t="str">
        <f>IFERROR(VLOOKUP($B4457, 'Returns'!$A$2:$B$801, 2, FALSE), "No")</f>
        <v>No</v>
      </c>
    </row>
    <row r="4458" spans="1:23" x14ac:dyDescent="0.3">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VLOOKUP($M4458,People!$A$2:$B$5, 2, FALSE)</f>
        <v>Anna Andreadi</v>
      </c>
      <c r="W4458" s="3" t="str">
        <f>IFERROR(VLOOKUP($B4458, 'Returns'!$A$2:$B$801, 2, FALSE), "No")</f>
        <v>No</v>
      </c>
    </row>
    <row r="4459" spans="1:23" x14ac:dyDescent="0.3">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VLOOKUP($M4459,People!$A$2:$B$5, 2, FALSE)</f>
        <v>Anna Andreadi</v>
      </c>
      <c r="W4459" s="3" t="str">
        <f>IFERROR(VLOOKUP($B4459, 'Returns'!$A$2:$B$801, 2, FALSE), "No")</f>
        <v>No</v>
      </c>
    </row>
    <row r="4460" spans="1:23" x14ac:dyDescent="0.3">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VLOOKUP($M4460,People!$A$2:$B$5, 2, FALSE)</f>
        <v>Anna Andreadi</v>
      </c>
      <c r="W4460" s="3" t="str">
        <f>IFERROR(VLOOKUP($B4460, 'Returns'!$A$2:$B$801, 2, FALSE), "No")</f>
        <v>No</v>
      </c>
    </row>
    <row r="4461" spans="1:23" x14ac:dyDescent="0.3">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VLOOKUP($M4461,People!$A$2:$B$5, 2, FALSE)</f>
        <v>Anna Andreadi</v>
      </c>
      <c r="W4461" s="3" t="str">
        <f>IFERROR(VLOOKUP($B4461, 'Returns'!$A$2:$B$801, 2, FALSE), "No")</f>
        <v>No</v>
      </c>
    </row>
    <row r="4462" spans="1:23" x14ac:dyDescent="0.3">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VLOOKUP($M4462,People!$A$2:$B$5, 2, FALSE)</f>
        <v>Anna Andreadi</v>
      </c>
      <c r="W4462" s="3" t="str">
        <f>IFERROR(VLOOKUP($B4462, 'Returns'!$A$2:$B$801, 2, FALSE), "No")</f>
        <v>No</v>
      </c>
    </row>
    <row r="4463" spans="1:23" x14ac:dyDescent="0.3">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VLOOKUP($M4463,People!$A$2:$B$5, 2, FALSE)</f>
        <v>Anna Andreadi</v>
      </c>
      <c r="W4463" s="3" t="str">
        <f>IFERROR(VLOOKUP($B4463, 'Returns'!$A$2:$B$801, 2, FALSE), "No")</f>
        <v>No</v>
      </c>
    </row>
    <row r="4464" spans="1:23" x14ac:dyDescent="0.3">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VLOOKUP($M4464,People!$A$2:$B$5, 2, FALSE)</f>
        <v>Anna Andreadi</v>
      </c>
      <c r="W4464" s="3" t="str">
        <f>IFERROR(VLOOKUP($B4464, 'Returns'!$A$2:$B$801, 2, FALSE), "No")</f>
        <v>No</v>
      </c>
    </row>
    <row r="4465" spans="1:23" x14ac:dyDescent="0.3">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VLOOKUP($M4465,People!$A$2:$B$5, 2, FALSE)</f>
        <v>Anna Andreadi</v>
      </c>
      <c r="W4465" s="3" t="str">
        <f>IFERROR(VLOOKUP($B4465, 'Returns'!$A$2:$B$801, 2, FALSE), "No")</f>
        <v>No</v>
      </c>
    </row>
    <row r="4466" spans="1:23" x14ac:dyDescent="0.3">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VLOOKUP($M4466,People!$A$2:$B$5, 2, FALSE)</f>
        <v>Anna Andreadi</v>
      </c>
      <c r="W4466" s="3" t="str">
        <f>IFERROR(VLOOKUP($B4466, 'Returns'!$A$2:$B$801, 2, FALSE), "No")</f>
        <v>No</v>
      </c>
    </row>
    <row r="4467" spans="1:23" x14ac:dyDescent="0.3">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VLOOKUP($M4467,People!$A$2:$B$5, 2, FALSE)</f>
        <v>Anna Andreadi</v>
      </c>
      <c r="W4467" s="3" t="str">
        <f>IFERROR(VLOOKUP($B4467, 'Returns'!$A$2:$B$801, 2, FALSE), "No")</f>
        <v>No</v>
      </c>
    </row>
    <row r="4468" spans="1:23" x14ac:dyDescent="0.3">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VLOOKUP($M4468,People!$A$2:$B$5, 2, FALSE)</f>
        <v>Chuck Magee</v>
      </c>
      <c r="W4468" s="3" t="str">
        <f>IFERROR(VLOOKUP($B4468, 'Returns'!$A$2:$B$801, 2, FALSE), "No")</f>
        <v>No</v>
      </c>
    </row>
    <row r="4469" spans="1:23" x14ac:dyDescent="0.3">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VLOOKUP($M4469,People!$A$2:$B$5, 2, FALSE)</f>
        <v>Chuck Magee</v>
      </c>
      <c r="W4469" s="3" t="str">
        <f>IFERROR(VLOOKUP($B4469, 'Returns'!$A$2:$B$801, 2, FALSE), "No")</f>
        <v>No</v>
      </c>
    </row>
    <row r="4470" spans="1:23" x14ac:dyDescent="0.3">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VLOOKUP($M4470,People!$A$2:$B$5, 2, FALSE)</f>
        <v>Chuck Magee</v>
      </c>
      <c r="W4470" s="3" t="str">
        <f>IFERROR(VLOOKUP($B4470, 'Returns'!$A$2:$B$801, 2, FALSE), "No")</f>
        <v>No</v>
      </c>
    </row>
    <row r="4471" spans="1:23" x14ac:dyDescent="0.3">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VLOOKUP($M4471,People!$A$2:$B$5, 2, FALSE)</f>
        <v>Chuck Magee</v>
      </c>
      <c r="W4471" s="3" t="str">
        <f>IFERROR(VLOOKUP($B4471, 'Returns'!$A$2:$B$801, 2, FALSE), "No")</f>
        <v>No</v>
      </c>
    </row>
    <row r="4472" spans="1:23" x14ac:dyDescent="0.3">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VLOOKUP($M4472,People!$A$2:$B$5, 2, FALSE)</f>
        <v>Chuck Magee</v>
      </c>
      <c r="W4472" s="3" t="str">
        <f>IFERROR(VLOOKUP($B4472, 'Returns'!$A$2:$B$801, 2, FALSE), "No")</f>
        <v>No</v>
      </c>
    </row>
    <row r="4473" spans="1:23" x14ac:dyDescent="0.3">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VLOOKUP($M4473,People!$A$2:$B$5, 2, FALSE)</f>
        <v>Chuck Magee</v>
      </c>
      <c r="W4473" s="3" t="str">
        <f>IFERROR(VLOOKUP($B4473, 'Returns'!$A$2:$B$801, 2, FALSE), "No")</f>
        <v>No</v>
      </c>
    </row>
    <row r="4474" spans="1:23" x14ac:dyDescent="0.3">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VLOOKUP($M4474,People!$A$2:$B$5, 2, FALSE)</f>
        <v>Chuck Magee</v>
      </c>
      <c r="W4474" s="3" t="str">
        <f>IFERROR(VLOOKUP($B4474, 'Returns'!$A$2:$B$801, 2, FALSE), "No")</f>
        <v>No</v>
      </c>
    </row>
    <row r="4475" spans="1:23" x14ac:dyDescent="0.3">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VLOOKUP($M4475,People!$A$2:$B$5, 2, FALSE)</f>
        <v>Chuck Magee</v>
      </c>
      <c r="W4475" s="3" t="str">
        <f>IFERROR(VLOOKUP($B4475, 'Returns'!$A$2:$B$801, 2, FALSE), "No")</f>
        <v>No</v>
      </c>
    </row>
    <row r="4476" spans="1:23" x14ac:dyDescent="0.3">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VLOOKUP($M4476,People!$A$2:$B$5, 2, FALSE)</f>
        <v>Chuck Magee</v>
      </c>
      <c r="W4476" s="3" t="str">
        <f>IFERROR(VLOOKUP($B4476, 'Returns'!$A$2:$B$801, 2, FALSE), "No")</f>
        <v>No</v>
      </c>
    </row>
    <row r="4477" spans="1:23" x14ac:dyDescent="0.3">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VLOOKUP($M4477,People!$A$2:$B$5, 2, FALSE)</f>
        <v>Chuck Magee</v>
      </c>
      <c r="W4477" s="3" t="str">
        <f>IFERROR(VLOOKUP($B4477, 'Returns'!$A$2:$B$801, 2, FALSE), "No")</f>
        <v>No</v>
      </c>
    </row>
    <row r="4478" spans="1:23" x14ac:dyDescent="0.3">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VLOOKUP($M4478,People!$A$2:$B$5, 2, FALSE)</f>
        <v>Chuck Magee</v>
      </c>
      <c r="W4478" s="3" t="str">
        <f>IFERROR(VLOOKUP($B4478, 'Returns'!$A$2:$B$801, 2, FALSE), "No")</f>
        <v>No</v>
      </c>
    </row>
    <row r="4479" spans="1:23" x14ac:dyDescent="0.3">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VLOOKUP($M4479,People!$A$2:$B$5, 2, FALSE)</f>
        <v>Kelly Williams</v>
      </c>
      <c r="W4479" s="3" t="str">
        <f>IFERROR(VLOOKUP($B4479, 'Returns'!$A$2:$B$801, 2, FALSE), "No")</f>
        <v>No</v>
      </c>
    </row>
    <row r="4480" spans="1:23" x14ac:dyDescent="0.3">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VLOOKUP($M4480,People!$A$2:$B$5, 2, FALSE)</f>
        <v>Kelly Williams</v>
      </c>
      <c r="W4480" s="3" t="str">
        <f>IFERROR(VLOOKUP($B4480, 'Returns'!$A$2:$B$801, 2, FALSE), "No")</f>
        <v>No</v>
      </c>
    </row>
    <row r="4481" spans="1:23" x14ac:dyDescent="0.3">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VLOOKUP($M4481,People!$A$2:$B$5, 2, FALSE)</f>
        <v>Chuck Magee</v>
      </c>
      <c r="W4481" s="3" t="str">
        <f>IFERROR(VLOOKUP($B4481, 'Returns'!$A$2:$B$801, 2, FALSE), "No")</f>
        <v>No</v>
      </c>
    </row>
    <row r="4482" spans="1:23" x14ac:dyDescent="0.3">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VLOOKUP($M4482,People!$A$2:$B$5, 2, FALSE)</f>
        <v>Anna Andreadi</v>
      </c>
      <c r="W4482" s="3" t="str">
        <f>IFERROR(VLOOKUP($B4482, 'Returns'!$A$2:$B$801, 2, FALSE), "No")</f>
        <v>No</v>
      </c>
    </row>
    <row r="4483" spans="1:23" x14ac:dyDescent="0.3">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VLOOKUP($M4483,People!$A$2:$B$5, 2, FALSE)</f>
        <v>Anna Andreadi</v>
      </c>
      <c r="W4483" s="3" t="str">
        <f>IFERROR(VLOOKUP($B4483, 'Returns'!$A$2:$B$801, 2, FALSE), "No")</f>
        <v>No</v>
      </c>
    </row>
    <row r="4484" spans="1:23" x14ac:dyDescent="0.3">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VLOOKUP($M4484,People!$A$2:$B$5, 2, FALSE)</f>
        <v>Anna Andreadi</v>
      </c>
      <c r="W4484" s="3" t="str">
        <f>IFERROR(VLOOKUP($B4484, 'Returns'!$A$2:$B$801, 2, FALSE), "No")</f>
        <v>No</v>
      </c>
    </row>
    <row r="4485" spans="1:23" x14ac:dyDescent="0.3">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VLOOKUP($M4485,People!$A$2:$B$5, 2, FALSE)</f>
        <v>Anna Andreadi</v>
      </c>
      <c r="W4485" s="3" t="str">
        <f>IFERROR(VLOOKUP($B4485, 'Returns'!$A$2:$B$801, 2, FALSE), "No")</f>
        <v>No</v>
      </c>
    </row>
    <row r="4486" spans="1:23" x14ac:dyDescent="0.3">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VLOOKUP($M4486,People!$A$2:$B$5, 2, FALSE)</f>
        <v>Anna Andreadi</v>
      </c>
      <c r="W4486" s="3" t="str">
        <f>IFERROR(VLOOKUP($B4486, 'Returns'!$A$2:$B$801, 2, FALSE), "No")</f>
        <v>No</v>
      </c>
    </row>
    <row r="4487" spans="1:23" x14ac:dyDescent="0.3">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VLOOKUP($M4487,People!$A$2:$B$5, 2, FALSE)</f>
        <v>Anna Andreadi</v>
      </c>
      <c r="W4487" s="3" t="str">
        <f>IFERROR(VLOOKUP($B4487, 'Returns'!$A$2:$B$801, 2, FALSE), "No")</f>
        <v>No</v>
      </c>
    </row>
    <row r="4488" spans="1:23" x14ac:dyDescent="0.3">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VLOOKUP($M4488,People!$A$2:$B$5, 2, FALSE)</f>
        <v>Anna Andreadi</v>
      </c>
      <c r="W4488" s="3" t="str">
        <f>IFERROR(VLOOKUP($B4488, 'Returns'!$A$2:$B$801, 2, FALSE), "No")</f>
        <v>No</v>
      </c>
    </row>
    <row r="4489" spans="1:23" x14ac:dyDescent="0.3">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VLOOKUP($M4489,People!$A$2:$B$5, 2, FALSE)</f>
        <v>Kelly Williams</v>
      </c>
      <c r="W4489" s="3" t="str">
        <f>IFERROR(VLOOKUP($B4489, 'Returns'!$A$2:$B$801, 2, FALSE), "No")</f>
        <v>No</v>
      </c>
    </row>
    <row r="4490" spans="1:23" x14ac:dyDescent="0.3">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VLOOKUP($M4490,People!$A$2:$B$5, 2, FALSE)</f>
        <v>Kelly Williams</v>
      </c>
      <c r="W4490" s="3" t="str">
        <f>IFERROR(VLOOKUP($B4490, 'Returns'!$A$2:$B$801, 2, FALSE), "No")</f>
        <v>No</v>
      </c>
    </row>
    <row r="4491" spans="1:23" x14ac:dyDescent="0.3">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VLOOKUP($M4491,People!$A$2:$B$5, 2, FALSE)</f>
        <v>Kelly Williams</v>
      </c>
      <c r="W4491" s="3" t="str">
        <f>IFERROR(VLOOKUP($B4491, 'Returns'!$A$2:$B$801, 2, FALSE), "No")</f>
        <v>No</v>
      </c>
    </row>
    <row r="4492" spans="1:23" x14ac:dyDescent="0.3">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VLOOKUP($M4492,People!$A$2:$B$5, 2, FALSE)</f>
        <v>Anna Andreadi</v>
      </c>
      <c r="W4492" s="3" t="str">
        <f>IFERROR(VLOOKUP($B4492, 'Returns'!$A$2:$B$801, 2, FALSE), "No")</f>
        <v>No</v>
      </c>
    </row>
    <row r="4493" spans="1:23" x14ac:dyDescent="0.3">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VLOOKUP($M4493,People!$A$2:$B$5, 2, FALSE)</f>
        <v>Chuck Magee</v>
      </c>
      <c r="W4493" s="3" t="str">
        <f>IFERROR(VLOOKUP($B4493, 'Returns'!$A$2:$B$801, 2, FALSE), "No")</f>
        <v>No</v>
      </c>
    </row>
    <row r="4494" spans="1:23" x14ac:dyDescent="0.3">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VLOOKUP($M4494,People!$A$2:$B$5, 2, FALSE)</f>
        <v>Chuck Magee</v>
      </c>
      <c r="W4494" s="3" t="str">
        <f>IFERROR(VLOOKUP($B4494, 'Returns'!$A$2:$B$801, 2, FALSE), "No")</f>
        <v>No</v>
      </c>
    </row>
    <row r="4495" spans="1:23" x14ac:dyDescent="0.3">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VLOOKUP($M4495,People!$A$2:$B$5, 2, FALSE)</f>
        <v>Chuck Magee</v>
      </c>
      <c r="W4495" s="3" t="str">
        <f>IFERROR(VLOOKUP($B4495, 'Returns'!$A$2:$B$801, 2, FALSE), "No")</f>
        <v>No</v>
      </c>
    </row>
    <row r="4496" spans="1:23" x14ac:dyDescent="0.3">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VLOOKUP($M4496,People!$A$2:$B$5, 2, FALSE)</f>
        <v>Chuck Magee</v>
      </c>
      <c r="W4496" s="3" t="str">
        <f>IFERROR(VLOOKUP($B4496, 'Returns'!$A$2:$B$801, 2, FALSE), "No")</f>
        <v>No</v>
      </c>
    </row>
    <row r="4497" spans="1:23" x14ac:dyDescent="0.3">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VLOOKUP($M4497,People!$A$2:$B$5, 2, FALSE)</f>
        <v>Anna Andreadi</v>
      </c>
      <c r="W4497" s="3" t="str">
        <f>IFERROR(VLOOKUP($B4497, 'Returns'!$A$2:$B$801, 2, FALSE), "No")</f>
        <v>Yes</v>
      </c>
    </row>
    <row r="4498" spans="1:23" x14ac:dyDescent="0.3">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VLOOKUP($M4498,People!$A$2:$B$5, 2, FALSE)</f>
        <v>Anna Andreadi</v>
      </c>
      <c r="W4498" s="3" t="str">
        <f>IFERROR(VLOOKUP($B4498, 'Returns'!$A$2:$B$801, 2, FALSE), "No")</f>
        <v>Yes</v>
      </c>
    </row>
    <row r="4499" spans="1:23" x14ac:dyDescent="0.3">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VLOOKUP($M4499,People!$A$2:$B$5, 2, FALSE)</f>
        <v>Chuck Magee</v>
      </c>
      <c r="W4499" s="3" t="str">
        <f>IFERROR(VLOOKUP($B4499, 'Returns'!$A$2:$B$801, 2, FALSE), "No")</f>
        <v>No</v>
      </c>
    </row>
    <row r="4500" spans="1:23" x14ac:dyDescent="0.3">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VLOOKUP($M4500,People!$A$2:$B$5, 2, FALSE)</f>
        <v>Anna Andreadi</v>
      </c>
      <c r="W4500" s="3" t="str">
        <f>IFERROR(VLOOKUP($B4500, 'Returns'!$A$2:$B$801, 2, FALSE), "No")</f>
        <v>No</v>
      </c>
    </row>
    <row r="4501" spans="1:23" x14ac:dyDescent="0.3">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VLOOKUP($M4501,People!$A$2:$B$5, 2, FALSE)</f>
        <v>Anna Andreadi</v>
      </c>
      <c r="W4501" s="3" t="str">
        <f>IFERROR(VLOOKUP($B4501, 'Returns'!$A$2:$B$801, 2, FALSE), "No")</f>
        <v>No</v>
      </c>
    </row>
    <row r="4502" spans="1:23" x14ac:dyDescent="0.3">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VLOOKUP($M4502,People!$A$2:$B$5, 2, FALSE)</f>
        <v>Anna Andreadi</v>
      </c>
      <c r="W4502" s="3" t="str">
        <f>IFERROR(VLOOKUP($B4502, 'Returns'!$A$2:$B$801, 2, FALSE), "No")</f>
        <v>No</v>
      </c>
    </row>
    <row r="4503" spans="1:23" x14ac:dyDescent="0.3">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VLOOKUP($M4503,People!$A$2:$B$5, 2, FALSE)</f>
        <v>Kelly Williams</v>
      </c>
      <c r="W4503" s="3" t="str">
        <f>IFERROR(VLOOKUP($B4503, 'Returns'!$A$2:$B$801, 2, FALSE), "No")</f>
        <v>No</v>
      </c>
    </row>
    <row r="4504" spans="1:23" x14ac:dyDescent="0.3">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VLOOKUP($M4504,People!$A$2:$B$5, 2, FALSE)</f>
        <v>Kelly Williams</v>
      </c>
      <c r="W4504" s="3" t="str">
        <f>IFERROR(VLOOKUP($B4504, 'Returns'!$A$2:$B$801, 2, FALSE), "No")</f>
        <v>No</v>
      </c>
    </row>
    <row r="4505" spans="1:23" x14ac:dyDescent="0.3">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VLOOKUP($M4505,People!$A$2:$B$5, 2, FALSE)</f>
        <v>Anna Andreadi</v>
      </c>
      <c r="W4505" s="3" t="str">
        <f>IFERROR(VLOOKUP($B4505, 'Returns'!$A$2:$B$801, 2, FALSE), "No")</f>
        <v>No</v>
      </c>
    </row>
    <row r="4506" spans="1:23" x14ac:dyDescent="0.3">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VLOOKUP($M4506,People!$A$2:$B$5, 2, FALSE)</f>
        <v>Anna Andreadi</v>
      </c>
      <c r="W4506" s="3" t="str">
        <f>IFERROR(VLOOKUP($B4506, 'Returns'!$A$2:$B$801, 2, FALSE), "No")</f>
        <v>No</v>
      </c>
    </row>
    <row r="4507" spans="1:23" x14ac:dyDescent="0.3">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VLOOKUP($M4507,People!$A$2:$B$5, 2, FALSE)</f>
        <v>Anna Andreadi</v>
      </c>
      <c r="W4507" s="3" t="str">
        <f>IFERROR(VLOOKUP($B4507, 'Returns'!$A$2:$B$801, 2, FALSE), "No")</f>
        <v>No</v>
      </c>
    </row>
    <row r="4508" spans="1:23" x14ac:dyDescent="0.3">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VLOOKUP($M4508,People!$A$2:$B$5, 2, FALSE)</f>
        <v>Anna Andreadi</v>
      </c>
      <c r="W4508" s="3" t="str">
        <f>IFERROR(VLOOKUP($B4508, 'Returns'!$A$2:$B$801, 2, FALSE), "No")</f>
        <v>No</v>
      </c>
    </row>
    <row r="4509" spans="1:23" x14ac:dyDescent="0.3">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VLOOKUP($M4509,People!$A$2:$B$5, 2, FALSE)</f>
        <v>Anna Andreadi</v>
      </c>
      <c r="W4509" s="3" t="str">
        <f>IFERROR(VLOOKUP($B4509, 'Returns'!$A$2:$B$801, 2, FALSE), "No")</f>
        <v>No</v>
      </c>
    </row>
    <row r="4510" spans="1:23" x14ac:dyDescent="0.3">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VLOOKUP($M4510,People!$A$2:$B$5, 2, FALSE)</f>
        <v>Anna Andreadi</v>
      </c>
      <c r="W4510" s="3" t="str">
        <f>IFERROR(VLOOKUP($B4510, 'Returns'!$A$2:$B$801, 2, FALSE), "No")</f>
        <v>No</v>
      </c>
    </row>
    <row r="4511" spans="1:23" x14ac:dyDescent="0.3">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VLOOKUP($M4511,People!$A$2:$B$5, 2, FALSE)</f>
        <v>Anna Andreadi</v>
      </c>
      <c r="W4511" s="3" t="str">
        <f>IFERROR(VLOOKUP($B4511, 'Returns'!$A$2:$B$801, 2, FALSE), "No")</f>
        <v>Yes</v>
      </c>
    </row>
    <row r="4512" spans="1:23" x14ac:dyDescent="0.3">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VLOOKUP($M4512,People!$A$2:$B$5, 2, FALSE)</f>
        <v>Kelly Williams</v>
      </c>
      <c r="W4512" s="3" t="str">
        <f>IFERROR(VLOOKUP($B4512, 'Returns'!$A$2:$B$801, 2, FALSE), "No")</f>
        <v>No</v>
      </c>
    </row>
    <row r="4513" spans="1:23" x14ac:dyDescent="0.3">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VLOOKUP($M4513,People!$A$2:$B$5, 2, FALSE)</f>
        <v>Kelly Williams</v>
      </c>
      <c r="W4513" s="3" t="str">
        <f>IFERROR(VLOOKUP($B4513, 'Returns'!$A$2:$B$801, 2, FALSE), "No")</f>
        <v>No</v>
      </c>
    </row>
    <row r="4514" spans="1:23" x14ac:dyDescent="0.3">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VLOOKUP($M4514,People!$A$2:$B$5, 2, FALSE)</f>
        <v>Anna Andreadi</v>
      </c>
      <c r="W4514" s="3" t="str">
        <f>IFERROR(VLOOKUP($B4514, 'Returns'!$A$2:$B$801, 2, FALSE), "No")</f>
        <v>No</v>
      </c>
    </row>
    <row r="4515" spans="1:23" x14ac:dyDescent="0.3">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VLOOKUP($M4515,People!$A$2:$B$5, 2, FALSE)</f>
        <v>Kelly Williams</v>
      </c>
      <c r="W4515" s="3" t="str">
        <f>IFERROR(VLOOKUP($B4515, 'Returns'!$A$2:$B$801, 2, FALSE), "No")</f>
        <v>No</v>
      </c>
    </row>
    <row r="4516" spans="1:23" x14ac:dyDescent="0.3">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VLOOKUP($M4516,People!$A$2:$B$5, 2, FALSE)</f>
        <v>Cassandra Brandow</v>
      </c>
      <c r="W4516" s="3" t="str">
        <f>IFERROR(VLOOKUP($B4516, 'Returns'!$A$2:$B$801, 2, FALSE), "No")</f>
        <v>Yes</v>
      </c>
    </row>
    <row r="4517" spans="1:23" x14ac:dyDescent="0.3">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VLOOKUP($M4517,People!$A$2:$B$5, 2, FALSE)</f>
        <v>Kelly Williams</v>
      </c>
      <c r="W4517" s="3" t="str">
        <f>IFERROR(VLOOKUP($B4517, 'Returns'!$A$2:$B$801, 2, FALSE), "No")</f>
        <v>No</v>
      </c>
    </row>
    <row r="4518" spans="1:23" x14ac:dyDescent="0.3">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VLOOKUP($M4518,People!$A$2:$B$5, 2, FALSE)</f>
        <v>Anna Andreadi</v>
      </c>
      <c r="W4518" s="3" t="str">
        <f>IFERROR(VLOOKUP($B4518, 'Returns'!$A$2:$B$801, 2, FALSE), "No")</f>
        <v>No</v>
      </c>
    </row>
    <row r="4519" spans="1:23" x14ac:dyDescent="0.3">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VLOOKUP($M4519,People!$A$2:$B$5, 2, FALSE)</f>
        <v>Anna Andreadi</v>
      </c>
      <c r="W4519" s="3" t="str">
        <f>IFERROR(VLOOKUP($B4519, 'Returns'!$A$2:$B$801, 2, FALSE), "No")</f>
        <v>No</v>
      </c>
    </row>
    <row r="4520" spans="1:23" x14ac:dyDescent="0.3">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VLOOKUP($M4520,People!$A$2:$B$5, 2, FALSE)</f>
        <v>Anna Andreadi</v>
      </c>
      <c r="W4520" s="3" t="str">
        <f>IFERROR(VLOOKUP($B4520, 'Returns'!$A$2:$B$801, 2, FALSE), "No")</f>
        <v>No</v>
      </c>
    </row>
    <row r="4521" spans="1:23" x14ac:dyDescent="0.3">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VLOOKUP($M4521,People!$A$2:$B$5, 2, FALSE)</f>
        <v>Cassandra Brandow</v>
      </c>
      <c r="W4521" s="3" t="str">
        <f>IFERROR(VLOOKUP($B4521, 'Returns'!$A$2:$B$801, 2, FALSE), "No")</f>
        <v>No</v>
      </c>
    </row>
    <row r="4522" spans="1:23" x14ac:dyDescent="0.3">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VLOOKUP($M4522,People!$A$2:$B$5, 2, FALSE)</f>
        <v>Kelly Williams</v>
      </c>
      <c r="W4522" s="3" t="str">
        <f>IFERROR(VLOOKUP($B4522, 'Returns'!$A$2:$B$801, 2, FALSE), "No")</f>
        <v>No</v>
      </c>
    </row>
    <row r="4523" spans="1:23" x14ac:dyDescent="0.3">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VLOOKUP($M4523,People!$A$2:$B$5, 2, FALSE)</f>
        <v>Kelly Williams</v>
      </c>
      <c r="W4523" s="3" t="str">
        <f>IFERROR(VLOOKUP($B4523, 'Returns'!$A$2:$B$801, 2, FALSE), "No")</f>
        <v>No</v>
      </c>
    </row>
    <row r="4524" spans="1:23" x14ac:dyDescent="0.3">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VLOOKUP($M4524,People!$A$2:$B$5, 2, FALSE)</f>
        <v>Anna Andreadi</v>
      </c>
      <c r="W4524" s="3" t="str">
        <f>IFERROR(VLOOKUP($B4524, 'Returns'!$A$2:$B$801, 2, FALSE), "No")</f>
        <v>No</v>
      </c>
    </row>
    <row r="4525" spans="1:23" x14ac:dyDescent="0.3">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VLOOKUP($M4525,People!$A$2:$B$5, 2, FALSE)</f>
        <v>Chuck Magee</v>
      </c>
      <c r="W4525" s="3" t="str">
        <f>IFERROR(VLOOKUP($B4525, 'Returns'!$A$2:$B$801, 2, FALSE), "No")</f>
        <v>No</v>
      </c>
    </row>
    <row r="4526" spans="1:23" x14ac:dyDescent="0.3">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VLOOKUP($M4526,People!$A$2:$B$5, 2, FALSE)</f>
        <v>Chuck Magee</v>
      </c>
      <c r="W4526" s="3" t="str">
        <f>IFERROR(VLOOKUP($B4526, 'Returns'!$A$2:$B$801, 2, FALSE), "No")</f>
        <v>No</v>
      </c>
    </row>
    <row r="4527" spans="1:23" x14ac:dyDescent="0.3">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VLOOKUP($M4527,People!$A$2:$B$5, 2, FALSE)</f>
        <v>Chuck Magee</v>
      </c>
      <c r="W4527" s="3" t="str">
        <f>IFERROR(VLOOKUP($B4527, 'Returns'!$A$2:$B$801, 2, FALSE), "No")</f>
        <v>Yes</v>
      </c>
    </row>
    <row r="4528" spans="1:23" x14ac:dyDescent="0.3">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VLOOKUP($M4528,People!$A$2:$B$5, 2, FALSE)</f>
        <v>Chuck Magee</v>
      </c>
      <c r="W4528" s="3" t="str">
        <f>IFERROR(VLOOKUP($B4528, 'Returns'!$A$2:$B$801, 2, FALSE), "No")</f>
        <v>Yes</v>
      </c>
    </row>
    <row r="4529" spans="1:23" x14ac:dyDescent="0.3">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VLOOKUP($M4529,People!$A$2:$B$5, 2, FALSE)</f>
        <v>Chuck Magee</v>
      </c>
      <c r="W4529" s="3" t="str">
        <f>IFERROR(VLOOKUP($B4529, 'Returns'!$A$2:$B$801, 2, FALSE), "No")</f>
        <v>Yes</v>
      </c>
    </row>
    <row r="4530" spans="1:23" x14ac:dyDescent="0.3">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VLOOKUP($M4530,People!$A$2:$B$5, 2, FALSE)</f>
        <v>Chuck Magee</v>
      </c>
      <c r="W4530" s="3" t="str">
        <f>IFERROR(VLOOKUP($B4530, 'Returns'!$A$2:$B$801, 2, FALSE), "No")</f>
        <v>No</v>
      </c>
    </row>
    <row r="4531" spans="1:23" x14ac:dyDescent="0.3">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VLOOKUP($M4531,People!$A$2:$B$5, 2, FALSE)</f>
        <v>Kelly Williams</v>
      </c>
      <c r="W4531" s="3" t="str">
        <f>IFERROR(VLOOKUP($B4531, 'Returns'!$A$2:$B$801, 2, FALSE), "No")</f>
        <v>No</v>
      </c>
    </row>
    <row r="4532" spans="1:23" x14ac:dyDescent="0.3">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VLOOKUP($M4532,People!$A$2:$B$5, 2, FALSE)</f>
        <v>Chuck Magee</v>
      </c>
      <c r="W4532" s="3" t="str">
        <f>IFERROR(VLOOKUP($B4532, 'Returns'!$A$2:$B$801, 2, FALSE), "No")</f>
        <v>No</v>
      </c>
    </row>
    <row r="4533" spans="1:23" x14ac:dyDescent="0.3">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VLOOKUP($M4533,People!$A$2:$B$5, 2, FALSE)</f>
        <v>Chuck Magee</v>
      </c>
      <c r="W4533" s="3" t="str">
        <f>IFERROR(VLOOKUP($B4533, 'Returns'!$A$2:$B$801, 2, FALSE), "No")</f>
        <v>No</v>
      </c>
    </row>
    <row r="4534" spans="1:23" x14ac:dyDescent="0.3">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VLOOKUP($M4534,People!$A$2:$B$5, 2, FALSE)</f>
        <v>Anna Andreadi</v>
      </c>
      <c r="W4534" s="3" t="str">
        <f>IFERROR(VLOOKUP($B4534, 'Returns'!$A$2:$B$801, 2, FALSE), "No")</f>
        <v>No</v>
      </c>
    </row>
    <row r="4535" spans="1:23" x14ac:dyDescent="0.3">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VLOOKUP($M4535,People!$A$2:$B$5, 2, FALSE)</f>
        <v>Anna Andreadi</v>
      </c>
      <c r="W4535" s="3" t="str">
        <f>IFERROR(VLOOKUP($B4535, 'Returns'!$A$2:$B$801, 2, FALSE), "No")</f>
        <v>No</v>
      </c>
    </row>
    <row r="4536" spans="1:23" x14ac:dyDescent="0.3">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VLOOKUP($M4536,People!$A$2:$B$5, 2, FALSE)</f>
        <v>Anna Andreadi</v>
      </c>
      <c r="W4536" s="3" t="str">
        <f>IFERROR(VLOOKUP($B4536, 'Returns'!$A$2:$B$801, 2, FALSE), "No")</f>
        <v>No</v>
      </c>
    </row>
    <row r="4537" spans="1:23" x14ac:dyDescent="0.3">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VLOOKUP($M4537,People!$A$2:$B$5, 2, FALSE)</f>
        <v>Anna Andreadi</v>
      </c>
      <c r="W4537" s="3" t="str">
        <f>IFERROR(VLOOKUP($B4537, 'Returns'!$A$2:$B$801, 2, FALSE), "No")</f>
        <v>No</v>
      </c>
    </row>
    <row r="4538" spans="1:23" x14ac:dyDescent="0.3">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VLOOKUP($M4538,People!$A$2:$B$5, 2, FALSE)</f>
        <v>Anna Andreadi</v>
      </c>
      <c r="W4538" s="3" t="str">
        <f>IFERROR(VLOOKUP($B4538, 'Returns'!$A$2:$B$801, 2, FALSE), "No")</f>
        <v>No</v>
      </c>
    </row>
    <row r="4539" spans="1:23" x14ac:dyDescent="0.3">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VLOOKUP($M4539,People!$A$2:$B$5, 2, FALSE)</f>
        <v>Anna Andreadi</v>
      </c>
      <c r="W4539" s="3" t="str">
        <f>IFERROR(VLOOKUP($B4539, 'Returns'!$A$2:$B$801, 2, FALSE), "No")</f>
        <v>No</v>
      </c>
    </row>
    <row r="4540" spans="1:23" x14ac:dyDescent="0.3">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VLOOKUP($M4540,People!$A$2:$B$5, 2, FALSE)</f>
        <v>Anna Andreadi</v>
      </c>
      <c r="W4540" s="3" t="str">
        <f>IFERROR(VLOOKUP($B4540, 'Returns'!$A$2:$B$801, 2, FALSE), "No")</f>
        <v>No</v>
      </c>
    </row>
    <row r="4541" spans="1:23" x14ac:dyDescent="0.3">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VLOOKUP($M4541,People!$A$2:$B$5, 2, FALSE)</f>
        <v>Chuck Magee</v>
      </c>
      <c r="W4541" s="3" t="str">
        <f>IFERROR(VLOOKUP($B4541, 'Returns'!$A$2:$B$801, 2, FALSE), "No")</f>
        <v>Yes</v>
      </c>
    </row>
    <row r="4542" spans="1:23" x14ac:dyDescent="0.3">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VLOOKUP($M4542,People!$A$2:$B$5, 2, FALSE)</f>
        <v>Chuck Magee</v>
      </c>
      <c r="W4542" s="3" t="str">
        <f>IFERROR(VLOOKUP($B4542, 'Returns'!$A$2:$B$801, 2, FALSE), "No")</f>
        <v>Yes</v>
      </c>
    </row>
    <row r="4543" spans="1:23" x14ac:dyDescent="0.3">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VLOOKUP($M4543,People!$A$2:$B$5, 2, FALSE)</f>
        <v>Kelly Williams</v>
      </c>
      <c r="W4543" s="3" t="str">
        <f>IFERROR(VLOOKUP($B4543, 'Returns'!$A$2:$B$801, 2, FALSE), "No")</f>
        <v>No</v>
      </c>
    </row>
    <row r="4544" spans="1:23" x14ac:dyDescent="0.3">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VLOOKUP($M4544,People!$A$2:$B$5, 2, FALSE)</f>
        <v>Kelly Williams</v>
      </c>
      <c r="W4544" s="3" t="str">
        <f>IFERROR(VLOOKUP($B4544, 'Returns'!$A$2:$B$801, 2, FALSE), "No")</f>
        <v>No</v>
      </c>
    </row>
    <row r="4545" spans="1:23" x14ac:dyDescent="0.3">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VLOOKUP($M4545,People!$A$2:$B$5, 2, FALSE)</f>
        <v>Kelly Williams</v>
      </c>
      <c r="W4545" s="3" t="str">
        <f>IFERROR(VLOOKUP($B4545, 'Returns'!$A$2:$B$801, 2, FALSE), "No")</f>
        <v>No</v>
      </c>
    </row>
    <row r="4546" spans="1:23" x14ac:dyDescent="0.3">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VLOOKUP($M4546,People!$A$2:$B$5, 2, FALSE)</f>
        <v>Kelly Williams</v>
      </c>
      <c r="W4546" s="3" t="str">
        <f>IFERROR(VLOOKUP($B4546, 'Returns'!$A$2:$B$801, 2, FALSE), "No")</f>
        <v>No</v>
      </c>
    </row>
    <row r="4547" spans="1:23" x14ac:dyDescent="0.3">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VLOOKUP($M4547,People!$A$2:$B$5, 2, FALSE)</f>
        <v>Kelly Williams</v>
      </c>
      <c r="W4547" s="3" t="str">
        <f>IFERROR(VLOOKUP($B4547, 'Returns'!$A$2:$B$801, 2, FALSE), "No")</f>
        <v>No</v>
      </c>
    </row>
    <row r="4548" spans="1:23" x14ac:dyDescent="0.3">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VLOOKUP($M4548,People!$A$2:$B$5, 2, FALSE)</f>
        <v>Kelly Williams</v>
      </c>
      <c r="W4548" s="3" t="str">
        <f>IFERROR(VLOOKUP($B4548, 'Returns'!$A$2:$B$801, 2, FALSE), "No")</f>
        <v>No</v>
      </c>
    </row>
    <row r="4549" spans="1:23" x14ac:dyDescent="0.3">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VLOOKUP($M4549,People!$A$2:$B$5, 2, FALSE)</f>
        <v>Kelly Williams</v>
      </c>
      <c r="W4549" s="3" t="str">
        <f>IFERROR(VLOOKUP($B4549, 'Returns'!$A$2:$B$801, 2, FALSE), "No")</f>
        <v>No</v>
      </c>
    </row>
    <row r="4550" spans="1:23" x14ac:dyDescent="0.3">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VLOOKUP($M4550,People!$A$2:$B$5, 2, FALSE)</f>
        <v>Kelly Williams</v>
      </c>
      <c r="W4550" s="3" t="str">
        <f>IFERROR(VLOOKUP($B4550, 'Returns'!$A$2:$B$801, 2, FALSE), "No")</f>
        <v>No</v>
      </c>
    </row>
    <row r="4551" spans="1:23" x14ac:dyDescent="0.3">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VLOOKUP($M4551,People!$A$2:$B$5, 2, FALSE)</f>
        <v>Kelly Williams</v>
      </c>
      <c r="W4551" s="3" t="str">
        <f>IFERROR(VLOOKUP($B4551, 'Returns'!$A$2:$B$801, 2, FALSE), "No")</f>
        <v>No</v>
      </c>
    </row>
    <row r="4552" spans="1:23" x14ac:dyDescent="0.3">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VLOOKUP($M4552,People!$A$2:$B$5, 2, FALSE)</f>
        <v>Chuck Magee</v>
      </c>
      <c r="W4552" s="3" t="str">
        <f>IFERROR(VLOOKUP($B4552, 'Returns'!$A$2:$B$801, 2, FALSE), "No")</f>
        <v>No</v>
      </c>
    </row>
    <row r="4553" spans="1:23" x14ac:dyDescent="0.3">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VLOOKUP($M4553,People!$A$2:$B$5, 2, FALSE)</f>
        <v>Anna Andreadi</v>
      </c>
      <c r="W4553" s="3" t="str">
        <f>IFERROR(VLOOKUP($B4553, 'Returns'!$A$2:$B$801, 2, FALSE), "No")</f>
        <v>No</v>
      </c>
    </row>
    <row r="4554" spans="1:23" x14ac:dyDescent="0.3">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VLOOKUP($M4554,People!$A$2:$B$5, 2, FALSE)</f>
        <v>Anna Andreadi</v>
      </c>
      <c r="W4554" s="3" t="str">
        <f>IFERROR(VLOOKUP($B4554, 'Returns'!$A$2:$B$801, 2, FALSE), "No")</f>
        <v>No</v>
      </c>
    </row>
    <row r="4555" spans="1:23" x14ac:dyDescent="0.3">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VLOOKUP($M4555,People!$A$2:$B$5, 2, FALSE)</f>
        <v>Anna Andreadi</v>
      </c>
      <c r="W4555" s="3" t="str">
        <f>IFERROR(VLOOKUP($B4555, 'Returns'!$A$2:$B$801, 2, FALSE), "No")</f>
        <v>No</v>
      </c>
    </row>
    <row r="4556" spans="1:23" x14ac:dyDescent="0.3">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VLOOKUP($M4556,People!$A$2:$B$5, 2, FALSE)</f>
        <v>Kelly Williams</v>
      </c>
      <c r="W4556" s="3" t="str">
        <f>IFERROR(VLOOKUP($B4556, 'Returns'!$A$2:$B$801, 2, FALSE), "No")</f>
        <v>No</v>
      </c>
    </row>
    <row r="4557" spans="1:23" x14ac:dyDescent="0.3">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VLOOKUP($M4557,People!$A$2:$B$5, 2, FALSE)</f>
        <v>Cassandra Brandow</v>
      </c>
      <c r="W4557" s="3" t="str">
        <f>IFERROR(VLOOKUP($B4557, 'Returns'!$A$2:$B$801, 2, FALSE), "No")</f>
        <v>No</v>
      </c>
    </row>
    <row r="4558" spans="1:23" x14ac:dyDescent="0.3">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VLOOKUP($M4558,People!$A$2:$B$5, 2, FALSE)</f>
        <v>Cassandra Brandow</v>
      </c>
      <c r="W4558" s="3" t="str">
        <f>IFERROR(VLOOKUP($B4558, 'Returns'!$A$2:$B$801, 2, FALSE), "No")</f>
        <v>No</v>
      </c>
    </row>
    <row r="4559" spans="1:23" x14ac:dyDescent="0.3">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VLOOKUP($M4559,People!$A$2:$B$5, 2, FALSE)</f>
        <v>Anna Andreadi</v>
      </c>
      <c r="W4559" s="3" t="str">
        <f>IFERROR(VLOOKUP($B4559, 'Returns'!$A$2:$B$801, 2, FALSE), "No")</f>
        <v>No</v>
      </c>
    </row>
    <row r="4560" spans="1:23" x14ac:dyDescent="0.3">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VLOOKUP($M4560,People!$A$2:$B$5, 2, FALSE)</f>
        <v>Kelly Williams</v>
      </c>
      <c r="W4560" s="3" t="str">
        <f>IFERROR(VLOOKUP($B4560, 'Returns'!$A$2:$B$801, 2, FALSE), "No")</f>
        <v>No</v>
      </c>
    </row>
    <row r="4561" spans="1:23" x14ac:dyDescent="0.3">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VLOOKUP($M4561,People!$A$2:$B$5, 2, FALSE)</f>
        <v>Kelly Williams</v>
      </c>
      <c r="W4561" s="3" t="str">
        <f>IFERROR(VLOOKUP($B4561, 'Returns'!$A$2:$B$801, 2, FALSE), "No")</f>
        <v>No</v>
      </c>
    </row>
    <row r="4562" spans="1:23" x14ac:dyDescent="0.3">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VLOOKUP($M4562,People!$A$2:$B$5, 2, FALSE)</f>
        <v>Anna Andreadi</v>
      </c>
      <c r="W4562" s="3" t="str">
        <f>IFERROR(VLOOKUP($B4562, 'Returns'!$A$2:$B$801, 2, FALSE), "No")</f>
        <v>No</v>
      </c>
    </row>
    <row r="4563" spans="1:23" x14ac:dyDescent="0.3">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VLOOKUP($M4563,People!$A$2:$B$5, 2, FALSE)</f>
        <v>Anna Andreadi</v>
      </c>
      <c r="W4563" s="3" t="str">
        <f>IFERROR(VLOOKUP($B4563, 'Returns'!$A$2:$B$801, 2, FALSE), "No")</f>
        <v>No</v>
      </c>
    </row>
    <row r="4564" spans="1:23" x14ac:dyDescent="0.3">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VLOOKUP($M4564,People!$A$2:$B$5, 2, FALSE)</f>
        <v>Anna Andreadi</v>
      </c>
      <c r="W4564" s="3" t="str">
        <f>IFERROR(VLOOKUP($B4564, 'Returns'!$A$2:$B$801, 2, FALSE), "No")</f>
        <v>No</v>
      </c>
    </row>
    <row r="4565" spans="1:23" x14ac:dyDescent="0.3">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VLOOKUP($M4565,People!$A$2:$B$5, 2, FALSE)</f>
        <v>Cassandra Brandow</v>
      </c>
      <c r="W4565" s="3" t="str">
        <f>IFERROR(VLOOKUP($B4565, 'Returns'!$A$2:$B$801, 2, FALSE), "No")</f>
        <v>No</v>
      </c>
    </row>
    <row r="4566" spans="1:23" x14ac:dyDescent="0.3">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VLOOKUP($M4566,People!$A$2:$B$5, 2, FALSE)</f>
        <v>Anna Andreadi</v>
      </c>
      <c r="W4566" s="3" t="str">
        <f>IFERROR(VLOOKUP($B4566, 'Returns'!$A$2:$B$801, 2, FALSE), "No")</f>
        <v>No</v>
      </c>
    </row>
    <row r="4567" spans="1:23" x14ac:dyDescent="0.3">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VLOOKUP($M4567,People!$A$2:$B$5, 2, FALSE)</f>
        <v>Cassandra Brandow</v>
      </c>
      <c r="W4567" s="3" t="str">
        <f>IFERROR(VLOOKUP($B4567, 'Returns'!$A$2:$B$801, 2, FALSE), "No")</f>
        <v>No</v>
      </c>
    </row>
    <row r="4568" spans="1:23" x14ac:dyDescent="0.3">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VLOOKUP($M4568,People!$A$2:$B$5, 2, FALSE)</f>
        <v>Cassandra Brandow</v>
      </c>
      <c r="W4568" s="3" t="str">
        <f>IFERROR(VLOOKUP($B4568, 'Returns'!$A$2:$B$801, 2, FALSE), "No")</f>
        <v>No</v>
      </c>
    </row>
    <row r="4569" spans="1:23" x14ac:dyDescent="0.3">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VLOOKUP($M4569,People!$A$2:$B$5, 2, FALSE)</f>
        <v>Cassandra Brandow</v>
      </c>
      <c r="W4569" s="3" t="str">
        <f>IFERROR(VLOOKUP($B4569, 'Returns'!$A$2:$B$801, 2, FALSE), "No")</f>
        <v>No</v>
      </c>
    </row>
    <row r="4570" spans="1:23" x14ac:dyDescent="0.3">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VLOOKUP($M4570,People!$A$2:$B$5, 2, FALSE)</f>
        <v>Kelly Williams</v>
      </c>
      <c r="W4570" s="3" t="str">
        <f>IFERROR(VLOOKUP($B4570, 'Returns'!$A$2:$B$801, 2, FALSE), "No")</f>
        <v>No</v>
      </c>
    </row>
    <row r="4571" spans="1:23" x14ac:dyDescent="0.3">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VLOOKUP($M4571,People!$A$2:$B$5, 2, FALSE)</f>
        <v>Anna Andreadi</v>
      </c>
      <c r="W4571" s="3" t="str">
        <f>IFERROR(VLOOKUP($B4571, 'Returns'!$A$2:$B$801, 2, FALSE), "No")</f>
        <v>No</v>
      </c>
    </row>
    <row r="4572" spans="1:23" x14ac:dyDescent="0.3">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VLOOKUP($M4572,People!$A$2:$B$5, 2, FALSE)</f>
        <v>Kelly Williams</v>
      </c>
      <c r="W4572" s="3" t="str">
        <f>IFERROR(VLOOKUP($B4572, 'Returns'!$A$2:$B$801, 2, FALSE), "No")</f>
        <v>No</v>
      </c>
    </row>
    <row r="4573" spans="1:23" x14ac:dyDescent="0.3">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VLOOKUP($M4573,People!$A$2:$B$5, 2, FALSE)</f>
        <v>Kelly Williams</v>
      </c>
      <c r="W4573" s="3" t="str">
        <f>IFERROR(VLOOKUP($B4573, 'Returns'!$A$2:$B$801, 2, FALSE), "No")</f>
        <v>No</v>
      </c>
    </row>
    <row r="4574" spans="1:23" x14ac:dyDescent="0.3">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VLOOKUP($M4574,People!$A$2:$B$5, 2, FALSE)</f>
        <v>Anna Andreadi</v>
      </c>
      <c r="W4574" s="3" t="str">
        <f>IFERROR(VLOOKUP($B4574, 'Returns'!$A$2:$B$801, 2, FALSE), "No")</f>
        <v>No</v>
      </c>
    </row>
    <row r="4575" spans="1:23" x14ac:dyDescent="0.3">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VLOOKUP($M4575,People!$A$2:$B$5, 2, FALSE)</f>
        <v>Kelly Williams</v>
      </c>
      <c r="W4575" s="3" t="str">
        <f>IFERROR(VLOOKUP($B4575, 'Returns'!$A$2:$B$801, 2, FALSE), "No")</f>
        <v>No</v>
      </c>
    </row>
    <row r="4576" spans="1:23" x14ac:dyDescent="0.3">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VLOOKUP($M4576,People!$A$2:$B$5, 2, FALSE)</f>
        <v>Kelly Williams</v>
      </c>
      <c r="W4576" s="3" t="str">
        <f>IFERROR(VLOOKUP($B4576, 'Returns'!$A$2:$B$801, 2, FALSE), "No")</f>
        <v>No</v>
      </c>
    </row>
    <row r="4577" spans="1:23" x14ac:dyDescent="0.3">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VLOOKUP($M4577,People!$A$2:$B$5, 2, FALSE)</f>
        <v>Kelly Williams</v>
      </c>
      <c r="W4577" s="3" t="str">
        <f>IFERROR(VLOOKUP($B4577, 'Returns'!$A$2:$B$801, 2, FALSE), "No")</f>
        <v>No</v>
      </c>
    </row>
    <row r="4578" spans="1:23" x14ac:dyDescent="0.3">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VLOOKUP($M4578,People!$A$2:$B$5, 2, FALSE)</f>
        <v>Kelly Williams</v>
      </c>
      <c r="W4578" s="3" t="str">
        <f>IFERROR(VLOOKUP($B4578, 'Returns'!$A$2:$B$801, 2, FALSE), "No")</f>
        <v>No</v>
      </c>
    </row>
    <row r="4579" spans="1:23" x14ac:dyDescent="0.3">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VLOOKUP($M4579,People!$A$2:$B$5, 2, FALSE)</f>
        <v>Anna Andreadi</v>
      </c>
      <c r="W4579" s="3" t="str">
        <f>IFERROR(VLOOKUP($B4579, 'Returns'!$A$2:$B$801, 2, FALSE), "No")</f>
        <v>No</v>
      </c>
    </row>
    <row r="4580" spans="1:23" x14ac:dyDescent="0.3">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VLOOKUP($M4580,People!$A$2:$B$5, 2, FALSE)</f>
        <v>Cassandra Brandow</v>
      </c>
      <c r="W4580" s="3" t="str">
        <f>IFERROR(VLOOKUP($B4580, 'Returns'!$A$2:$B$801, 2, FALSE), "No")</f>
        <v>No</v>
      </c>
    </row>
    <row r="4581" spans="1:23" x14ac:dyDescent="0.3">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VLOOKUP($M4581,People!$A$2:$B$5, 2, FALSE)</f>
        <v>Chuck Magee</v>
      </c>
      <c r="W4581" s="3" t="str">
        <f>IFERROR(VLOOKUP($B4581, 'Returns'!$A$2:$B$801, 2, FALSE), "No")</f>
        <v>No</v>
      </c>
    </row>
    <row r="4582" spans="1:23" x14ac:dyDescent="0.3">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VLOOKUP($M4582,People!$A$2:$B$5, 2, FALSE)</f>
        <v>Cassandra Brandow</v>
      </c>
      <c r="W4582" s="3" t="str">
        <f>IFERROR(VLOOKUP($B4582, 'Returns'!$A$2:$B$801, 2, FALSE), "No")</f>
        <v>No</v>
      </c>
    </row>
    <row r="4583" spans="1:23" x14ac:dyDescent="0.3">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VLOOKUP($M4583,People!$A$2:$B$5, 2, FALSE)</f>
        <v>Chuck Magee</v>
      </c>
      <c r="W4583" s="3" t="str">
        <f>IFERROR(VLOOKUP($B4583, 'Returns'!$A$2:$B$801, 2, FALSE), "No")</f>
        <v>No</v>
      </c>
    </row>
    <row r="4584" spans="1:23" x14ac:dyDescent="0.3">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VLOOKUP($M4584,People!$A$2:$B$5, 2, FALSE)</f>
        <v>Chuck Magee</v>
      </c>
      <c r="W4584" s="3" t="str">
        <f>IFERROR(VLOOKUP($B4584, 'Returns'!$A$2:$B$801, 2, FALSE), "No")</f>
        <v>No</v>
      </c>
    </row>
    <row r="4585" spans="1:23" x14ac:dyDescent="0.3">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VLOOKUP($M4585,People!$A$2:$B$5, 2, FALSE)</f>
        <v>Anna Andreadi</v>
      </c>
      <c r="W4585" s="3" t="str">
        <f>IFERROR(VLOOKUP($B4585, 'Returns'!$A$2:$B$801, 2, FALSE), "No")</f>
        <v>No</v>
      </c>
    </row>
    <row r="4586" spans="1:23" x14ac:dyDescent="0.3">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VLOOKUP($M4586,People!$A$2:$B$5, 2, FALSE)</f>
        <v>Anna Andreadi</v>
      </c>
      <c r="W4586" s="3" t="str">
        <f>IFERROR(VLOOKUP($B4586, 'Returns'!$A$2:$B$801, 2, FALSE), "No")</f>
        <v>No</v>
      </c>
    </row>
    <row r="4587" spans="1:23" x14ac:dyDescent="0.3">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VLOOKUP($M4587,People!$A$2:$B$5, 2, FALSE)</f>
        <v>Anna Andreadi</v>
      </c>
      <c r="W4587" s="3" t="str">
        <f>IFERROR(VLOOKUP($B4587, 'Returns'!$A$2:$B$801, 2, FALSE), "No")</f>
        <v>No</v>
      </c>
    </row>
    <row r="4588" spans="1:23" x14ac:dyDescent="0.3">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VLOOKUP($M4588,People!$A$2:$B$5, 2, FALSE)</f>
        <v>Anna Andreadi</v>
      </c>
      <c r="W4588" s="3" t="str">
        <f>IFERROR(VLOOKUP($B4588, 'Returns'!$A$2:$B$801, 2, FALSE), "No")</f>
        <v>No</v>
      </c>
    </row>
    <row r="4589" spans="1:23" x14ac:dyDescent="0.3">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VLOOKUP($M4589,People!$A$2:$B$5, 2, FALSE)</f>
        <v>Anna Andreadi</v>
      </c>
      <c r="W4589" s="3" t="str">
        <f>IFERROR(VLOOKUP($B4589, 'Returns'!$A$2:$B$801, 2, FALSE), "No")</f>
        <v>No</v>
      </c>
    </row>
    <row r="4590" spans="1:23" x14ac:dyDescent="0.3">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VLOOKUP($M4590,People!$A$2:$B$5, 2, FALSE)</f>
        <v>Anna Andreadi</v>
      </c>
      <c r="W4590" s="3" t="str">
        <f>IFERROR(VLOOKUP($B4590, 'Returns'!$A$2:$B$801, 2, FALSE), "No")</f>
        <v>No</v>
      </c>
    </row>
    <row r="4591" spans="1:23" x14ac:dyDescent="0.3">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VLOOKUP($M4591,People!$A$2:$B$5, 2, FALSE)</f>
        <v>Anna Andreadi</v>
      </c>
      <c r="W4591" s="3" t="str">
        <f>IFERROR(VLOOKUP($B4591, 'Returns'!$A$2:$B$801, 2, FALSE), "No")</f>
        <v>No</v>
      </c>
    </row>
    <row r="4592" spans="1:23" x14ac:dyDescent="0.3">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VLOOKUP($M4592,People!$A$2:$B$5, 2, FALSE)</f>
        <v>Anna Andreadi</v>
      </c>
      <c r="W4592" s="3" t="str">
        <f>IFERROR(VLOOKUP($B4592, 'Returns'!$A$2:$B$801, 2, FALSE), "No")</f>
        <v>No</v>
      </c>
    </row>
    <row r="4593" spans="1:23" x14ac:dyDescent="0.3">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VLOOKUP($M4593,People!$A$2:$B$5, 2, FALSE)</f>
        <v>Anna Andreadi</v>
      </c>
      <c r="W4593" s="3" t="str">
        <f>IFERROR(VLOOKUP($B4593, 'Returns'!$A$2:$B$801, 2, FALSE), "No")</f>
        <v>No</v>
      </c>
    </row>
    <row r="4594" spans="1:23" x14ac:dyDescent="0.3">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VLOOKUP($M4594,People!$A$2:$B$5, 2, FALSE)</f>
        <v>Anna Andreadi</v>
      </c>
      <c r="W4594" s="3" t="str">
        <f>IFERROR(VLOOKUP($B4594, 'Returns'!$A$2:$B$801, 2, FALSE), "No")</f>
        <v>No</v>
      </c>
    </row>
    <row r="4595" spans="1:23" x14ac:dyDescent="0.3">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VLOOKUP($M4595,People!$A$2:$B$5, 2, FALSE)</f>
        <v>Anna Andreadi</v>
      </c>
      <c r="W4595" s="3" t="str">
        <f>IFERROR(VLOOKUP($B4595, 'Returns'!$A$2:$B$801, 2, FALSE), "No")</f>
        <v>No</v>
      </c>
    </row>
    <row r="4596" spans="1:23" x14ac:dyDescent="0.3">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VLOOKUP($M4596,People!$A$2:$B$5, 2, FALSE)</f>
        <v>Anna Andreadi</v>
      </c>
      <c r="W4596" s="3" t="str">
        <f>IFERROR(VLOOKUP($B4596, 'Returns'!$A$2:$B$801, 2, FALSE), "No")</f>
        <v>No</v>
      </c>
    </row>
    <row r="4597" spans="1:23" x14ac:dyDescent="0.3">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VLOOKUP($M4597,People!$A$2:$B$5, 2, FALSE)</f>
        <v>Anna Andreadi</v>
      </c>
      <c r="W4597" s="3" t="str">
        <f>IFERROR(VLOOKUP($B4597, 'Returns'!$A$2:$B$801, 2, FALSE), "No")</f>
        <v>No</v>
      </c>
    </row>
    <row r="4598" spans="1:23" x14ac:dyDescent="0.3">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VLOOKUP($M4598,People!$A$2:$B$5, 2, FALSE)</f>
        <v>Chuck Magee</v>
      </c>
      <c r="W4598" s="3" t="str">
        <f>IFERROR(VLOOKUP($B4598, 'Returns'!$A$2:$B$801, 2, FALSE), "No")</f>
        <v>No</v>
      </c>
    </row>
    <row r="4599" spans="1:23" x14ac:dyDescent="0.3">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VLOOKUP($M4599,People!$A$2:$B$5, 2, FALSE)</f>
        <v>Kelly Williams</v>
      </c>
      <c r="W4599" s="3" t="str">
        <f>IFERROR(VLOOKUP($B4599, 'Returns'!$A$2:$B$801, 2, FALSE), "No")</f>
        <v>No</v>
      </c>
    </row>
    <row r="4600" spans="1:23" x14ac:dyDescent="0.3">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VLOOKUP($M4600,People!$A$2:$B$5, 2, FALSE)</f>
        <v>Kelly Williams</v>
      </c>
      <c r="W4600" s="3" t="str">
        <f>IFERROR(VLOOKUP($B4600, 'Returns'!$A$2:$B$801, 2, FALSE), "No")</f>
        <v>No</v>
      </c>
    </row>
    <row r="4601" spans="1:23" x14ac:dyDescent="0.3">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VLOOKUP($M4601,People!$A$2:$B$5, 2, FALSE)</f>
        <v>Chuck Magee</v>
      </c>
      <c r="W4601" s="3" t="str">
        <f>IFERROR(VLOOKUP($B4601, 'Returns'!$A$2:$B$801, 2, FALSE), "No")</f>
        <v>No</v>
      </c>
    </row>
    <row r="4602" spans="1:23" x14ac:dyDescent="0.3">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VLOOKUP($M4602,People!$A$2:$B$5, 2, FALSE)</f>
        <v>Chuck Magee</v>
      </c>
      <c r="W4602" s="3" t="str">
        <f>IFERROR(VLOOKUP($B4602, 'Returns'!$A$2:$B$801, 2, FALSE), "No")</f>
        <v>No</v>
      </c>
    </row>
    <row r="4603" spans="1:23" x14ac:dyDescent="0.3">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VLOOKUP($M4603,People!$A$2:$B$5, 2, FALSE)</f>
        <v>Chuck Magee</v>
      </c>
      <c r="W4603" s="3" t="str">
        <f>IFERROR(VLOOKUP($B4603, 'Returns'!$A$2:$B$801, 2, FALSE), "No")</f>
        <v>No</v>
      </c>
    </row>
    <row r="4604" spans="1:23" x14ac:dyDescent="0.3">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VLOOKUP($M4604,People!$A$2:$B$5, 2, FALSE)</f>
        <v>Cassandra Brandow</v>
      </c>
      <c r="W4604" s="3" t="str">
        <f>IFERROR(VLOOKUP($B4604, 'Returns'!$A$2:$B$801, 2, FALSE), "No")</f>
        <v>No</v>
      </c>
    </row>
    <row r="4605" spans="1:23" x14ac:dyDescent="0.3">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VLOOKUP($M4605,People!$A$2:$B$5, 2, FALSE)</f>
        <v>Cassandra Brandow</v>
      </c>
      <c r="W4605" s="3" t="str">
        <f>IFERROR(VLOOKUP($B4605, 'Returns'!$A$2:$B$801, 2, FALSE), "No")</f>
        <v>No</v>
      </c>
    </row>
    <row r="4606" spans="1:23" x14ac:dyDescent="0.3">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VLOOKUP($M4606,People!$A$2:$B$5, 2, FALSE)</f>
        <v>Cassandra Brandow</v>
      </c>
      <c r="W4606" s="3" t="str">
        <f>IFERROR(VLOOKUP($B4606, 'Returns'!$A$2:$B$801, 2, FALSE), "No")</f>
        <v>No</v>
      </c>
    </row>
    <row r="4607" spans="1:23" x14ac:dyDescent="0.3">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VLOOKUP($M4607,People!$A$2:$B$5, 2, FALSE)</f>
        <v>Cassandra Brandow</v>
      </c>
      <c r="W4607" s="3" t="str">
        <f>IFERROR(VLOOKUP($B4607, 'Returns'!$A$2:$B$801, 2, FALSE), "No")</f>
        <v>No</v>
      </c>
    </row>
    <row r="4608" spans="1:23" x14ac:dyDescent="0.3">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VLOOKUP($M4608,People!$A$2:$B$5, 2, FALSE)</f>
        <v>Chuck Magee</v>
      </c>
      <c r="W4608" s="3" t="str">
        <f>IFERROR(VLOOKUP($B4608, 'Returns'!$A$2:$B$801, 2, FALSE), "No")</f>
        <v>No</v>
      </c>
    </row>
    <row r="4609" spans="1:23" x14ac:dyDescent="0.3">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VLOOKUP($M4609,People!$A$2:$B$5, 2, FALSE)</f>
        <v>Chuck Magee</v>
      </c>
      <c r="W4609" s="3" t="str">
        <f>IFERROR(VLOOKUP($B4609, 'Returns'!$A$2:$B$801, 2, FALSE), "No")</f>
        <v>No</v>
      </c>
    </row>
    <row r="4610" spans="1:23" x14ac:dyDescent="0.3">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VLOOKUP($M4610,People!$A$2:$B$5, 2, FALSE)</f>
        <v>Chuck Magee</v>
      </c>
      <c r="W4610" s="3" t="str">
        <f>IFERROR(VLOOKUP($B4610, 'Returns'!$A$2:$B$801, 2, FALSE), "No")</f>
        <v>No</v>
      </c>
    </row>
    <row r="4611" spans="1:23" x14ac:dyDescent="0.3">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VLOOKUP($M4611,People!$A$2:$B$5, 2, FALSE)</f>
        <v>Chuck Magee</v>
      </c>
      <c r="W4611" s="3" t="str">
        <f>IFERROR(VLOOKUP($B4611, 'Returns'!$A$2:$B$801, 2, FALSE), "No")</f>
        <v>No</v>
      </c>
    </row>
    <row r="4612" spans="1:23" x14ac:dyDescent="0.3">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VLOOKUP($M4612,People!$A$2:$B$5, 2, FALSE)</f>
        <v>Anna Andreadi</v>
      </c>
      <c r="W4612" s="3" t="str">
        <f>IFERROR(VLOOKUP($B4612, 'Returns'!$A$2:$B$801, 2, FALSE), "No")</f>
        <v>No</v>
      </c>
    </row>
    <row r="4613" spans="1:23" x14ac:dyDescent="0.3">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VLOOKUP($M4613,People!$A$2:$B$5, 2, FALSE)</f>
        <v>Cassandra Brandow</v>
      </c>
      <c r="W4613" s="3" t="str">
        <f>IFERROR(VLOOKUP($B4613, 'Returns'!$A$2:$B$801, 2, FALSE), "No")</f>
        <v>No</v>
      </c>
    </row>
    <row r="4614" spans="1:23" x14ac:dyDescent="0.3">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VLOOKUP($M4614,People!$A$2:$B$5, 2, FALSE)</f>
        <v>Cassandra Brandow</v>
      </c>
      <c r="W4614" s="3" t="str">
        <f>IFERROR(VLOOKUP($B4614, 'Returns'!$A$2:$B$801, 2, FALSE), "No")</f>
        <v>No</v>
      </c>
    </row>
    <row r="4615" spans="1:23" x14ac:dyDescent="0.3">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VLOOKUP($M4615,People!$A$2:$B$5, 2, FALSE)</f>
        <v>Cassandra Brandow</v>
      </c>
      <c r="W4615" s="3" t="str">
        <f>IFERROR(VLOOKUP($B4615, 'Returns'!$A$2:$B$801, 2, FALSE), "No")</f>
        <v>No</v>
      </c>
    </row>
    <row r="4616" spans="1:23" x14ac:dyDescent="0.3">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VLOOKUP($M4616,People!$A$2:$B$5, 2, FALSE)</f>
        <v>Kelly Williams</v>
      </c>
      <c r="W4616" s="3" t="str">
        <f>IFERROR(VLOOKUP($B4616, 'Returns'!$A$2:$B$801, 2, FALSE), "No")</f>
        <v>No</v>
      </c>
    </row>
    <row r="4617" spans="1:23" x14ac:dyDescent="0.3">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VLOOKUP($M4617,People!$A$2:$B$5, 2, FALSE)</f>
        <v>Kelly Williams</v>
      </c>
      <c r="W4617" s="3" t="str">
        <f>IFERROR(VLOOKUP($B4617, 'Returns'!$A$2:$B$801, 2, FALSE), "No")</f>
        <v>No</v>
      </c>
    </row>
    <row r="4618" spans="1:23" x14ac:dyDescent="0.3">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VLOOKUP($M4618,People!$A$2:$B$5, 2, FALSE)</f>
        <v>Kelly Williams</v>
      </c>
      <c r="W4618" s="3" t="str">
        <f>IFERROR(VLOOKUP($B4618, 'Returns'!$A$2:$B$801, 2, FALSE), "No")</f>
        <v>No</v>
      </c>
    </row>
    <row r="4619" spans="1:23" x14ac:dyDescent="0.3">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VLOOKUP($M4619,People!$A$2:$B$5, 2, FALSE)</f>
        <v>Chuck Magee</v>
      </c>
      <c r="W4619" s="3" t="str">
        <f>IFERROR(VLOOKUP($B4619, 'Returns'!$A$2:$B$801, 2, FALSE), "No")</f>
        <v>No</v>
      </c>
    </row>
    <row r="4620" spans="1:23" x14ac:dyDescent="0.3">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VLOOKUP($M4620,People!$A$2:$B$5, 2, FALSE)</f>
        <v>Chuck Magee</v>
      </c>
      <c r="W4620" s="3" t="str">
        <f>IFERROR(VLOOKUP($B4620, 'Returns'!$A$2:$B$801, 2, FALSE), "No")</f>
        <v>No</v>
      </c>
    </row>
    <row r="4621" spans="1:23" x14ac:dyDescent="0.3">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VLOOKUP($M4621,People!$A$2:$B$5, 2, FALSE)</f>
        <v>Anna Andreadi</v>
      </c>
      <c r="W4621" s="3" t="str">
        <f>IFERROR(VLOOKUP($B4621, 'Returns'!$A$2:$B$801, 2, FALSE), "No")</f>
        <v>No</v>
      </c>
    </row>
    <row r="4622" spans="1:23" x14ac:dyDescent="0.3">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VLOOKUP($M4622,People!$A$2:$B$5, 2, FALSE)</f>
        <v>Anna Andreadi</v>
      </c>
      <c r="W4622" s="3" t="str">
        <f>IFERROR(VLOOKUP($B4622, 'Returns'!$A$2:$B$801, 2, FALSE), "No")</f>
        <v>No</v>
      </c>
    </row>
    <row r="4623" spans="1:23" x14ac:dyDescent="0.3">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VLOOKUP($M4623,People!$A$2:$B$5, 2, FALSE)</f>
        <v>Chuck Magee</v>
      </c>
      <c r="W4623" s="3" t="str">
        <f>IFERROR(VLOOKUP($B4623, 'Returns'!$A$2:$B$801, 2, FALSE), "No")</f>
        <v>No</v>
      </c>
    </row>
    <row r="4624" spans="1:23" x14ac:dyDescent="0.3">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VLOOKUP($M4624,People!$A$2:$B$5, 2, FALSE)</f>
        <v>Cassandra Brandow</v>
      </c>
      <c r="W4624" s="3" t="str">
        <f>IFERROR(VLOOKUP($B4624, 'Returns'!$A$2:$B$801, 2, FALSE), "No")</f>
        <v>No</v>
      </c>
    </row>
    <row r="4625" spans="1:23" x14ac:dyDescent="0.3">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VLOOKUP($M4625,People!$A$2:$B$5, 2, FALSE)</f>
        <v>Cassandra Brandow</v>
      </c>
      <c r="W4625" s="3" t="str">
        <f>IFERROR(VLOOKUP($B4625, 'Returns'!$A$2:$B$801, 2, FALSE), "No")</f>
        <v>No</v>
      </c>
    </row>
    <row r="4626" spans="1:23" x14ac:dyDescent="0.3">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VLOOKUP($M4626,People!$A$2:$B$5, 2, FALSE)</f>
        <v>Cassandra Brandow</v>
      </c>
      <c r="W4626" s="3" t="str">
        <f>IFERROR(VLOOKUP($B4626, 'Returns'!$A$2:$B$801, 2, FALSE), "No")</f>
        <v>No</v>
      </c>
    </row>
    <row r="4627" spans="1:23" x14ac:dyDescent="0.3">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VLOOKUP($M4627,People!$A$2:$B$5, 2, FALSE)</f>
        <v>Cassandra Brandow</v>
      </c>
      <c r="W4627" s="3" t="str">
        <f>IFERROR(VLOOKUP($B4627, 'Returns'!$A$2:$B$801, 2, FALSE), "No")</f>
        <v>No</v>
      </c>
    </row>
    <row r="4628" spans="1:23" x14ac:dyDescent="0.3">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VLOOKUP($M4628,People!$A$2:$B$5, 2, FALSE)</f>
        <v>Chuck Magee</v>
      </c>
      <c r="W4628" s="3" t="str">
        <f>IFERROR(VLOOKUP($B4628, 'Returns'!$A$2:$B$801, 2, FALSE), "No")</f>
        <v>No</v>
      </c>
    </row>
    <row r="4629" spans="1:23" x14ac:dyDescent="0.3">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VLOOKUP($M4629,People!$A$2:$B$5, 2, FALSE)</f>
        <v>Chuck Magee</v>
      </c>
      <c r="W4629" s="3" t="str">
        <f>IFERROR(VLOOKUP($B4629, 'Returns'!$A$2:$B$801, 2, FALSE), "No")</f>
        <v>No</v>
      </c>
    </row>
    <row r="4630" spans="1:23" x14ac:dyDescent="0.3">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VLOOKUP($M4630,People!$A$2:$B$5, 2, FALSE)</f>
        <v>Chuck Magee</v>
      </c>
      <c r="W4630" s="3" t="str">
        <f>IFERROR(VLOOKUP($B4630, 'Returns'!$A$2:$B$801, 2, FALSE), "No")</f>
        <v>No</v>
      </c>
    </row>
    <row r="4631" spans="1:23" x14ac:dyDescent="0.3">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VLOOKUP($M4631,People!$A$2:$B$5, 2, FALSE)</f>
        <v>Chuck Magee</v>
      </c>
      <c r="W4631" s="3" t="str">
        <f>IFERROR(VLOOKUP($B4631, 'Returns'!$A$2:$B$801, 2, FALSE), "No")</f>
        <v>No</v>
      </c>
    </row>
    <row r="4632" spans="1:23" x14ac:dyDescent="0.3">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VLOOKUP($M4632,People!$A$2:$B$5, 2, FALSE)</f>
        <v>Kelly Williams</v>
      </c>
      <c r="W4632" s="3" t="str">
        <f>IFERROR(VLOOKUP($B4632, 'Returns'!$A$2:$B$801, 2, FALSE), "No")</f>
        <v>No</v>
      </c>
    </row>
    <row r="4633" spans="1:23" x14ac:dyDescent="0.3">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VLOOKUP($M4633,People!$A$2:$B$5, 2, FALSE)</f>
        <v>Anna Andreadi</v>
      </c>
      <c r="W4633" s="3" t="str">
        <f>IFERROR(VLOOKUP($B4633, 'Returns'!$A$2:$B$801, 2, FALSE), "No")</f>
        <v>No</v>
      </c>
    </row>
    <row r="4634" spans="1:23" x14ac:dyDescent="0.3">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VLOOKUP($M4634,People!$A$2:$B$5, 2, FALSE)</f>
        <v>Anna Andreadi</v>
      </c>
      <c r="W4634" s="3" t="str">
        <f>IFERROR(VLOOKUP($B4634, 'Returns'!$A$2:$B$801, 2, FALSE), "No")</f>
        <v>No</v>
      </c>
    </row>
    <row r="4635" spans="1:23" x14ac:dyDescent="0.3">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VLOOKUP($M4635,People!$A$2:$B$5, 2, FALSE)</f>
        <v>Anna Andreadi</v>
      </c>
      <c r="W4635" s="3" t="str">
        <f>IFERROR(VLOOKUP($B4635, 'Returns'!$A$2:$B$801, 2, FALSE), "No")</f>
        <v>Yes</v>
      </c>
    </row>
    <row r="4636" spans="1:23" x14ac:dyDescent="0.3">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VLOOKUP($M4636,People!$A$2:$B$5, 2, FALSE)</f>
        <v>Anna Andreadi</v>
      </c>
      <c r="W4636" s="3" t="str">
        <f>IFERROR(VLOOKUP($B4636, 'Returns'!$A$2:$B$801, 2, FALSE), "No")</f>
        <v>Yes</v>
      </c>
    </row>
    <row r="4637" spans="1:23" x14ac:dyDescent="0.3">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VLOOKUP($M4637,People!$A$2:$B$5, 2, FALSE)</f>
        <v>Anna Andreadi</v>
      </c>
      <c r="W4637" s="3" t="str">
        <f>IFERROR(VLOOKUP($B4637, 'Returns'!$A$2:$B$801, 2, FALSE), "No")</f>
        <v>No</v>
      </c>
    </row>
    <row r="4638" spans="1:23" x14ac:dyDescent="0.3">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VLOOKUP($M4638,People!$A$2:$B$5, 2, FALSE)</f>
        <v>Anna Andreadi</v>
      </c>
      <c r="W4638" s="3" t="str">
        <f>IFERROR(VLOOKUP($B4638, 'Returns'!$A$2:$B$801, 2, FALSE), "No")</f>
        <v>No</v>
      </c>
    </row>
    <row r="4639" spans="1:23" x14ac:dyDescent="0.3">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VLOOKUP($M4639,People!$A$2:$B$5, 2, FALSE)</f>
        <v>Anna Andreadi</v>
      </c>
      <c r="W4639" s="3" t="str">
        <f>IFERROR(VLOOKUP($B4639, 'Returns'!$A$2:$B$801, 2, FALSE), "No")</f>
        <v>No</v>
      </c>
    </row>
    <row r="4640" spans="1:23" x14ac:dyDescent="0.3">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VLOOKUP($M4640,People!$A$2:$B$5, 2, FALSE)</f>
        <v>Anna Andreadi</v>
      </c>
      <c r="W4640" s="3" t="str">
        <f>IFERROR(VLOOKUP($B4640, 'Returns'!$A$2:$B$801, 2, FALSE), "No")</f>
        <v>No</v>
      </c>
    </row>
    <row r="4641" spans="1:23" x14ac:dyDescent="0.3">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VLOOKUP($M4641,People!$A$2:$B$5, 2, FALSE)</f>
        <v>Cassandra Brandow</v>
      </c>
      <c r="W4641" s="3" t="str">
        <f>IFERROR(VLOOKUP($B4641, 'Returns'!$A$2:$B$801, 2, FALSE), "No")</f>
        <v>No</v>
      </c>
    </row>
    <row r="4642" spans="1:23" x14ac:dyDescent="0.3">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VLOOKUP($M4642,People!$A$2:$B$5, 2, FALSE)</f>
        <v>Cassandra Brandow</v>
      </c>
      <c r="W4642" s="3" t="str">
        <f>IFERROR(VLOOKUP($B4642, 'Returns'!$A$2:$B$801, 2, FALSE), "No")</f>
        <v>No</v>
      </c>
    </row>
    <row r="4643" spans="1:23" x14ac:dyDescent="0.3">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VLOOKUP($M4643,People!$A$2:$B$5, 2, FALSE)</f>
        <v>Anna Andreadi</v>
      </c>
      <c r="W4643" s="3" t="str">
        <f>IFERROR(VLOOKUP($B4643, 'Returns'!$A$2:$B$801, 2, FALSE), "No")</f>
        <v>No</v>
      </c>
    </row>
    <row r="4644" spans="1:23" x14ac:dyDescent="0.3">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VLOOKUP($M4644,People!$A$2:$B$5, 2, FALSE)</f>
        <v>Anna Andreadi</v>
      </c>
      <c r="W4644" s="3" t="str">
        <f>IFERROR(VLOOKUP($B4644, 'Returns'!$A$2:$B$801, 2, FALSE), "No")</f>
        <v>No</v>
      </c>
    </row>
    <row r="4645" spans="1:23" x14ac:dyDescent="0.3">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VLOOKUP($M4645,People!$A$2:$B$5, 2, FALSE)</f>
        <v>Anna Andreadi</v>
      </c>
      <c r="W4645" s="3" t="str">
        <f>IFERROR(VLOOKUP($B4645, 'Returns'!$A$2:$B$801, 2, FALSE), "No")</f>
        <v>No</v>
      </c>
    </row>
    <row r="4646" spans="1:23" x14ac:dyDescent="0.3">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VLOOKUP($M4646,People!$A$2:$B$5, 2, FALSE)</f>
        <v>Anna Andreadi</v>
      </c>
      <c r="W4646" s="3" t="str">
        <f>IFERROR(VLOOKUP($B4646, 'Returns'!$A$2:$B$801, 2, FALSE), "No")</f>
        <v>No</v>
      </c>
    </row>
    <row r="4647" spans="1:23" x14ac:dyDescent="0.3">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VLOOKUP($M4647,People!$A$2:$B$5, 2, FALSE)</f>
        <v>Chuck Magee</v>
      </c>
      <c r="W4647" s="3" t="str">
        <f>IFERROR(VLOOKUP($B4647, 'Returns'!$A$2:$B$801, 2, FALSE), "No")</f>
        <v>No</v>
      </c>
    </row>
    <row r="4648" spans="1:23" x14ac:dyDescent="0.3">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VLOOKUP($M4648,People!$A$2:$B$5, 2, FALSE)</f>
        <v>Cassandra Brandow</v>
      </c>
      <c r="W4648" s="3" t="str">
        <f>IFERROR(VLOOKUP($B4648, 'Returns'!$A$2:$B$801, 2, FALSE), "No")</f>
        <v>No</v>
      </c>
    </row>
    <row r="4649" spans="1:23" x14ac:dyDescent="0.3">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VLOOKUP($M4649,People!$A$2:$B$5, 2, FALSE)</f>
        <v>Chuck Magee</v>
      </c>
      <c r="W4649" s="3" t="str">
        <f>IFERROR(VLOOKUP($B4649, 'Returns'!$A$2:$B$801, 2, FALSE), "No")</f>
        <v>No</v>
      </c>
    </row>
    <row r="4650" spans="1:23" x14ac:dyDescent="0.3">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VLOOKUP($M4650,People!$A$2:$B$5, 2, FALSE)</f>
        <v>Anna Andreadi</v>
      </c>
      <c r="W4650" s="3" t="str">
        <f>IFERROR(VLOOKUP($B4650, 'Returns'!$A$2:$B$801, 2, FALSE), "No")</f>
        <v>No</v>
      </c>
    </row>
    <row r="4651" spans="1:23" x14ac:dyDescent="0.3">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VLOOKUP($M4651,People!$A$2:$B$5, 2, FALSE)</f>
        <v>Anna Andreadi</v>
      </c>
      <c r="W4651" s="3" t="str">
        <f>IFERROR(VLOOKUP($B4651, 'Returns'!$A$2:$B$801, 2, FALSE), "No")</f>
        <v>No</v>
      </c>
    </row>
    <row r="4652" spans="1:23" x14ac:dyDescent="0.3">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VLOOKUP($M4652,People!$A$2:$B$5, 2, FALSE)</f>
        <v>Anna Andreadi</v>
      </c>
      <c r="W4652" s="3" t="str">
        <f>IFERROR(VLOOKUP($B4652, 'Returns'!$A$2:$B$801, 2, FALSE), "No")</f>
        <v>No</v>
      </c>
    </row>
    <row r="4653" spans="1:23" x14ac:dyDescent="0.3">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VLOOKUP($M4653,People!$A$2:$B$5, 2, FALSE)</f>
        <v>Anna Andreadi</v>
      </c>
      <c r="W4653" s="3" t="str">
        <f>IFERROR(VLOOKUP($B4653, 'Returns'!$A$2:$B$801, 2, FALSE), "No")</f>
        <v>No</v>
      </c>
    </row>
    <row r="4654" spans="1:23" x14ac:dyDescent="0.3">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VLOOKUP($M4654,People!$A$2:$B$5, 2, FALSE)</f>
        <v>Chuck Magee</v>
      </c>
      <c r="W4654" s="3" t="str">
        <f>IFERROR(VLOOKUP($B4654, 'Returns'!$A$2:$B$801, 2, FALSE), "No")</f>
        <v>No</v>
      </c>
    </row>
    <row r="4655" spans="1:23" x14ac:dyDescent="0.3">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VLOOKUP($M4655,People!$A$2:$B$5, 2, FALSE)</f>
        <v>Chuck Magee</v>
      </c>
      <c r="W4655" s="3" t="str">
        <f>IFERROR(VLOOKUP($B4655, 'Returns'!$A$2:$B$801, 2, FALSE), "No")</f>
        <v>No</v>
      </c>
    </row>
    <row r="4656" spans="1:23" x14ac:dyDescent="0.3">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VLOOKUP($M4656,People!$A$2:$B$5, 2, FALSE)</f>
        <v>Anna Andreadi</v>
      </c>
      <c r="W4656" s="3" t="str">
        <f>IFERROR(VLOOKUP($B4656, 'Returns'!$A$2:$B$801, 2, FALSE), "No")</f>
        <v>No</v>
      </c>
    </row>
    <row r="4657" spans="1:23" x14ac:dyDescent="0.3">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VLOOKUP($M4657,People!$A$2:$B$5, 2, FALSE)</f>
        <v>Kelly Williams</v>
      </c>
      <c r="W4657" s="3" t="str">
        <f>IFERROR(VLOOKUP($B4657, 'Returns'!$A$2:$B$801, 2, FALSE), "No")</f>
        <v>No</v>
      </c>
    </row>
    <row r="4658" spans="1:23" x14ac:dyDescent="0.3">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VLOOKUP($M4658,People!$A$2:$B$5, 2, FALSE)</f>
        <v>Chuck Magee</v>
      </c>
      <c r="W4658" s="3" t="str">
        <f>IFERROR(VLOOKUP($B4658, 'Returns'!$A$2:$B$801, 2, FALSE), "No")</f>
        <v>No</v>
      </c>
    </row>
    <row r="4659" spans="1:23" x14ac:dyDescent="0.3">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VLOOKUP($M4659,People!$A$2:$B$5, 2, FALSE)</f>
        <v>Chuck Magee</v>
      </c>
      <c r="W4659" s="3" t="str">
        <f>IFERROR(VLOOKUP($B4659, 'Returns'!$A$2:$B$801, 2, FALSE), "No")</f>
        <v>No</v>
      </c>
    </row>
    <row r="4660" spans="1:23" x14ac:dyDescent="0.3">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VLOOKUP($M4660,People!$A$2:$B$5, 2, FALSE)</f>
        <v>Chuck Magee</v>
      </c>
      <c r="W4660" s="3" t="str">
        <f>IFERROR(VLOOKUP($B4660, 'Returns'!$A$2:$B$801, 2, FALSE), "No")</f>
        <v>No</v>
      </c>
    </row>
    <row r="4661" spans="1:23" x14ac:dyDescent="0.3">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VLOOKUP($M4661,People!$A$2:$B$5, 2, FALSE)</f>
        <v>Chuck Magee</v>
      </c>
      <c r="W4661" s="3" t="str">
        <f>IFERROR(VLOOKUP($B4661, 'Returns'!$A$2:$B$801, 2, FALSE), "No")</f>
        <v>No</v>
      </c>
    </row>
    <row r="4662" spans="1:23" x14ac:dyDescent="0.3">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VLOOKUP($M4662,People!$A$2:$B$5, 2, FALSE)</f>
        <v>Chuck Magee</v>
      </c>
      <c r="W4662" s="3" t="str">
        <f>IFERROR(VLOOKUP($B4662, 'Returns'!$A$2:$B$801, 2, FALSE), "No")</f>
        <v>No</v>
      </c>
    </row>
    <row r="4663" spans="1:23" x14ac:dyDescent="0.3">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VLOOKUP($M4663,People!$A$2:$B$5, 2, FALSE)</f>
        <v>Chuck Magee</v>
      </c>
      <c r="W4663" s="3" t="str">
        <f>IFERROR(VLOOKUP($B4663, 'Returns'!$A$2:$B$801, 2, FALSE), "No")</f>
        <v>No</v>
      </c>
    </row>
    <row r="4664" spans="1:23" x14ac:dyDescent="0.3">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VLOOKUP($M4664,People!$A$2:$B$5, 2, FALSE)</f>
        <v>Chuck Magee</v>
      </c>
      <c r="W4664" s="3" t="str">
        <f>IFERROR(VLOOKUP($B4664, 'Returns'!$A$2:$B$801, 2, FALSE), "No")</f>
        <v>No</v>
      </c>
    </row>
    <row r="4665" spans="1:23" x14ac:dyDescent="0.3">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VLOOKUP($M4665,People!$A$2:$B$5, 2, FALSE)</f>
        <v>Cassandra Brandow</v>
      </c>
      <c r="W4665" s="3" t="str">
        <f>IFERROR(VLOOKUP($B4665, 'Returns'!$A$2:$B$801, 2, FALSE), "No")</f>
        <v>No</v>
      </c>
    </row>
    <row r="4666" spans="1:23" x14ac:dyDescent="0.3">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VLOOKUP($M4666,People!$A$2:$B$5, 2, FALSE)</f>
        <v>Cassandra Brandow</v>
      </c>
      <c r="W4666" s="3" t="str">
        <f>IFERROR(VLOOKUP($B4666, 'Returns'!$A$2:$B$801, 2, FALSE), "No")</f>
        <v>No</v>
      </c>
    </row>
    <row r="4667" spans="1:23" x14ac:dyDescent="0.3">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VLOOKUP($M4667,People!$A$2:$B$5, 2, FALSE)</f>
        <v>Cassandra Brandow</v>
      </c>
      <c r="W4667" s="3" t="str">
        <f>IFERROR(VLOOKUP($B4667, 'Returns'!$A$2:$B$801, 2, FALSE), "No")</f>
        <v>No</v>
      </c>
    </row>
    <row r="4668" spans="1:23" x14ac:dyDescent="0.3">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VLOOKUP($M4668,People!$A$2:$B$5, 2, FALSE)</f>
        <v>Anna Andreadi</v>
      </c>
      <c r="W4668" s="3" t="str">
        <f>IFERROR(VLOOKUP($B4668, 'Returns'!$A$2:$B$801, 2, FALSE), "No")</f>
        <v>Yes</v>
      </c>
    </row>
    <row r="4669" spans="1:23" x14ac:dyDescent="0.3">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VLOOKUP($M4669,People!$A$2:$B$5, 2, FALSE)</f>
        <v>Anna Andreadi</v>
      </c>
      <c r="W4669" s="3" t="str">
        <f>IFERROR(VLOOKUP($B4669, 'Returns'!$A$2:$B$801, 2, FALSE), "No")</f>
        <v>Yes</v>
      </c>
    </row>
    <row r="4670" spans="1:23" x14ac:dyDescent="0.3">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VLOOKUP($M4670,People!$A$2:$B$5, 2, FALSE)</f>
        <v>Kelly Williams</v>
      </c>
      <c r="W4670" s="3" t="str">
        <f>IFERROR(VLOOKUP($B4670, 'Returns'!$A$2:$B$801, 2, FALSE), "No")</f>
        <v>No</v>
      </c>
    </row>
    <row r="4671" spans="1:23" x14ac:dyDescent="0.3">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VLOOKUP($M4671,People!$A$2:$B$5, 2, FALSE)</f>
        <v>Kelly Williams</v>
      </c>
      <c r="W4671" s="3" t="str">
        <f>IFERROR(VLOOKUP($B4671, 'Returns'!$A$2:$B$801, 2, FALSE), "No")</f>
        <v>No</v>
      </c>
    </row>
    <row r="4672" spans="1:23" x14ac:dyDescent="0.3">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VLOOKUP($M4672,People!$A$2:$B$5, 2, FALSE)</f>
        <v>Kelly Williams</v>
      </c>
      <c r="W4672" s="3" t="str">
        <f>IFERROR(VLOOKUP($B4672, 'Returns'!$A$2:$B$801, 2, FALSE), "No")</f>
        <v>No</v>
      </c>
    </row>
    <row r="4673" spans="1:23" x14ac:dyDescent="0.3">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VLOOKUP($M4673,People!$A$2:$B$5, 2, FALSE)</f>
        <v>Kelly Williams</v>
      </c>
      <c r="W4673" s="3" t="str">
        <f>IFERROR(VLOOKUP($B4673, 'Returns'!$A$2:$B$801, 2, FALSE), "No")</f>
        <v>No</v>
      </c>
    </row>
    <row r="4674" spans="1:23" x14ac:dyDescent="0.3">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VLOOKUP($M4674,People!$A$2:$B$5, 2, FALSE)</f>
        <v>Kelly Williams</v>
      </c>
      <c r="W4674" s="3" t="str">
        <f>IFERROR(VLOOKUP($B4674, 'Returns'!$A$2:$B$801, 2, FALSE), "No")</f>
        <v>No</v>
      </c>
    </row>
    <row r="4675" spans="1:23" x14ac:dyDescent="0.3">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VLOOKUP($M4675,People!$A$2:$B$5, 2, FALSE)</f>
        <v>Kelly Williams</v>
      </c>
      <c r="W4675" s="3" t="str">
        <f>IFERROR(VLOOKUP($B4675, 'Returns'!$A$2:$B$801, 2, FALSE), "No")</f>
        <v>No</v>
      </c>
    </row>
    <row r="4676" spans="1:23" x14ac:dyDescent="0.3">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VLOOKUP($M4676,People!$A$2:$B$5, 2, FALSE)</f>
        <v>Kelly Williams</v>
      </c>
      <c r="W4676" s="3" t="str">
        <f>IFERROR(VLOOKUP($B4676, 'Returns'!$A$2:$B$801, 2, FALSE), "No")</f>
        <v>No</v>
      </c>
    </row>
    <row r="4677" spans="1:23" x14ac:dyDescent="0.3">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VLOOKUP($M4677,People!$A$2:$B$5, 2, FALSE)</f>
        <v>Chuck Magee</v>
      </c>
      <c r="W4677" s="3" t="str">
        <f>IFERROR(VLOOKUP($B4677, 'Returns'!$A$2:$B$801, 2, FALSE), "No")</f>
        <v>No</v>
      </c>
    </row>
    <row r="4678" spans="1:23" x14ac:dyDescent="0.3">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VLOOKUP($M4678,People!$A$2:$B$5, 2, FALSE)</f>
        <v>Anna Andreadi</v>
      </c>
      <c r="W4678" s="3" t="str">
        <f>IFERROR(VLOOKUP($B4678, 'Returns'!$A$2:$B$801, 2, FALSE), "No")</f>
        <v>No</v>
      </c>
    </row>
    <row r="4679" spans="1:23" x14ac:dyDescent="0.3">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VLOOKUP($M4679,People!$A$2:$B$5, 2, FALSE)</f>
        <v>Anna Andreadi</v>
      </c>
      <c r="W4679" s="3" t="str">
        <f>IFERROR(VLOOKUP($B4679, 'Returns'!$A$2:$B$801, 2, FALSE), "No")</f>
        <v>No</v>
      </c>
    </row>
    <row r="4680" spans="1:23" x14ac:dyDescent="0.3">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VLOOKUP($M4680,People!$A$2:$B$5, 2, FALSE)</f>
        <v>Anna Andreadi</v>
      </c>
      <c r="W4680" s="3" t="str">
        <f>IFERROR(VLOOKUP($B4680, 'Returns'!$A$2:$B$801, 2, FALSE), "No")</f>
        <v>No</v>
      </c>
    </row>
    <row r="4681" spans="1:23" x14ac:dyDescent="0.3">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VLOOKUP($M4681,People!$A$2:$B$5, 2, FALSE)</f>
        <v>Anna Andreadi</v>
      </c>
      <c r="W4681" s="3" t="str">
        <f>IFERROR(VLOOKUP($B4681, 'Returns'!$A$2:$B$801, 2, FALSE), "No")</f>
        <v>No</v>
      </c>
    </row>
    <row r="4682" spans="1:23" x14ac:dyDescent="0.3">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VLOOKUP($M4682,People!$A$2:$B$5, 2, FALSE)</f>
        <v>Anna Andreadi</v>
      </c>
      <c r="W4682" s="3" t="str">
        <f>IFERROR(VLOOKUP($B4682, 'Returns'!$A$2:$B$801, 2, FALSE), "No")</f>
        <v>No</v>
      </c>
    </row>
    <row r="4683" spans="1:23" x14ac:dyDescent="0.3">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VLOOKUP($M4683,People!$A$2:$B$5, 2, FALSE)</f>
        <v>Chuck Magee</v>
      </c>
      <c r="W4683" s="3" t="str">
        <f>IFERROR(VLOOKUP($B4683, 'Returns'!$A$2:$B$801, 2, FALSE), "No")</f>
        <v>No</v>
      </c>
    </row>
    <row r="4684" spans="1:23" x14ac:dyDescent="0.3">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VLOOKUP($M4684,People!$A$2:$B$5, 2, FALSE)</f>
        <v>Cassandra Brandow</v>
      </c>
      <c r="W4684" s="3" t="str">
        <f>IFERROR(VLOOKUP($B4684, 'Returns'!$A$2:$B$801, 2, FALSE), "No")</f>
        <v>No</v>
      </c>
    </row>
    <row r="4685" spans="1:23" x14ac:dyDescent="0.3">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VLOOKUP($M4685,People!$A$2:$B$5, 2, FALSE)</f>
        <v>Chuck Magee</v>
      </c>
      <c r="W4685" s="3" t="str">
        <f>IFERROR(VLOOKUP($B4685, 'Returns'!$A$2:$B$801, 2, FALSE), "No")</f>
        <v>No</v>
      </c>
    </row>
    <row r="4686" spans="1:23" x14ac:dyDescent="0.3">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VLOOKUP($M4686,People!$A$2:$B$5, 2, FALSE)</f>
        <v>Chuck Magee</v>
      </c>
      <c r="W4686" s="3" t="str">
        <f>IFERROR(VLOOKUP($B4686, 'Returns'!$A$2:$B$801, 2, FALSE), "No")</f>
        <v>No</v>
      </c>
    </row>
    <row r="4687" spans="1:23" x14ac:dyDescent="0.3">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VLOOKUP($M4687,People!$A$2:$B$5, 2, FALSE)</f>
        <v>Chuck Magee</v>
      </c>
      <c r="W4687" s="3" t="str">
        <f>IFERROR(VLOOKUP($B4687, 'Returns'!$A$2:$B$801, 2, FALSE), "No")</f>
        <v>No</v>
      </c>
    </row>
    <row r="4688" spans="1:23" x14ac:dyDescent="0.3">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VLOOKUP($M4688,People!$A$2:$B$5, 2, FALSE)</f>
        <v>Chuck Magee</v>
      </c>
      <c r="W4688" s="3" t="str">
        <f>IFERROR(VLOOKUP($B4688, 'Returns'!$A$2:$B$801, 2, FALSE), "No")</f>
        <v>No</v>
      </c>
    </row>
    <row r="4689" spans="1:23" x14ac:dyDescent="0.3">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VLOOKUP($M4689,People!$A$2:$B$5, 2, FALSE)</f>
        <v>Kelly Williams</v>
      </c>
      <c r="W4689" s="3" t="str">
        <f>IFERROR(VLOOKUP($B4689, 'Returns'!$A$2:$B$801, 2, FALSE), "No")</f>
        <v>No</v>
      </c>
    </row>
    <row r="4690" spans="1:23" x14ac:dyDescent="0.3">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VLOOKUP($M4690,People!$A$2:$B$5, 2, FALSE)</f>
        <v>Chuck Magee</v>
      </c>
      <c r="W4690" s="3" t="str">
        <f>IFERROR(VLOOKUP($B4690, 'Returns'!$A$2:$B$801, 2, FALSE), "No")</f>
        <v>No</v>
      </c>
    </row>
    <row r="4691" spans="1:23" x14ac:dyDescent="0.3">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VLOOKUP($M4691,People!$A$2:$B$5, 2, FALSE)</f>
        <v>Anna Andreadi</v>
      </c>
      <c r="W4691" s="3" t="str">
        <f>IFERROR(VLOOKUP($B4691, 'Returns'!$A$2:$B$801, 2, FALSE), "No")</f>
        <v>No</v>
      </c>
    </row>
    <row r="4692" spans="1:23" x14ac:dyDescent="0.3">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VLOOKUP($M4692,People!$A$2:$B$5, 2, FALSE)</f>
        <v>Anna Andreadi</v>
      </c>
      <c r="W4692" s="3" t="str">
        <f>IFERROR(VLOOKUP($B4692, 'Returns'!$A$2:$B$801, 2, FALSE), "No")</f>
        <v>No</v>
      </c>
    </row>
    <row r="4693" spans="1:23" x14ac:dyDescent="0.3">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VLOOKUP($M4693,People!$A$2:$B$5, 2, FALSE)</f>
        <v>Anna Andreadi</v>
      </c>
      <c r="W4693" s="3" t="str">
        <f>IFERROR(VLOOKUP($B4693, 'Returns'!$A$2:$B$801, 2, FALSE), "No")</f>
        <v>No</v>
      </c>
    </row>
    <row r="4694" spans="1:23" x14ac:dyDescent="0.3">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VLOOKUP($M4694,People!$A$2:$B$5, 2, FALSE)</f>
        <v>Anna Andreadi</v>
      </c>
      <c r="W4694" s="3" t="str">
        <f>IFERROR(VLOOKUP($B4694, 'Returns'!$A$2:$B$801, 2, FALSE), "No")</f>
        <v>No</v>
      </c>
    </row>
    <row r="4695" spans="1:23" x14ac:dyDescent="0.3">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VLOOKUP($M4695,People!$A$2:$B$5, 2, FALSE)</f>
        <v>Anna Andreadi</v>
      </c>
      <c r="W4695" s="3" t="str">
        <f>IFERROR(VLOOKUP($B4695, 'Returns'!$A$2:$B$801, 2, FALSE), "No")</f>
        <v>No</v>
      </c>
    </row>
    <row r="4696" spans="1:23" x14ac:dyDescent="0.3">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VLOOKUP($M4696,People!$A$2:$B$5, 2, FALSE)</f>
        <v>Kelly Williams</v>
      </c>
      <c r="W4696" s="3" t="str">
        <f>IFERROR(VLOOKUP($B4696, 'Returns'!$A$2:$B$801, 2, FALSE), "No")</f>
        <v>No</v>
      </c>
    </row>
    <row r="4697" spans="1:23" x14ac:dyDescent="0.3">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VLOOKUP($M4697,People!$A$2:$B$5, 2, FALSE)</f>
        <v>Kelly Williams</v>
      </c>
      <c r="W4697" s="3" t="str">
        <f>IFERROR(VLOOKUP($B4697, 'Returns'!$A$2:$B$801, 2, FALSE), "No")</f>
        <v>No</v>
      </c>
    </row>
    <row r="4698" spans="1:23" x14ac:dyDescent="0.3">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VLOOKUP($M4698,People!$A$2:$B$5, 2, FALSE)</f>
        <v>Kelly Williams</v>
      </c>
      <c r="W4698" s="3" t="str">
        <f>IFERROR(VLOOKUP($B4698, 'Returns'!$A$2:$B$801, 2, FALSE), "No")</f>
        <v>No</v>
      </c>
    </row>
    <row r="4699" spans="1:23" x14ac:dyDescent="0.3">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VLOOKUP($M4699,People!$A$2:$B$5, 2, FALSE)</f>
        <v>Kelly Williams</v>
      </c>
      <c r="W4699" s="3" t="str">
        <f>IFERROR(VLOOKUP($B4699, 'Returns'!$A$2:$B$801, 2, FALSE), "No")</f>
        <v>No</v>
      </c>
    </row>
    <row r="4700" spans="1:23" x14ac:dyDescent="0.3">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VLOOKUP($M4700,People!$A$2:$B$5, 2, FALSE)</f>
        <v>Kelly Williams</v>
      </c>
      <c r="W4700" s="3" t="str">
        <f>IFERROR(VLOOKUP($B4700, 'Returns'!$A$2:$B$801, 2, FALSE), "No")</f>
        <v>No</v>
      </c>
    </row>
    <row r="4701" spans="1:23" x14ac:dyDescent="0.3">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VLOOKUP($M4701,People!$A$2:$B$5, 2, FALSE)</f>
        <v>Kelly Williams</v>
      </c>
      <c r="W4701" s="3" t="str">
        <f>IFERROR(VLOOKUP($B4701, 'Returns'!$A$2:$B$801, 2, FALSE), "No")</f>
        <v>No</v>
      </c>
    </row>
    <row r="4702" spans="1:23" x14ac:dyDescent="0.3">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VLOOKUP($M4702,People!$A$2:$B$5, 2, FALSE)</f>
        <v>Kelly Williams</v>
      </c>
      <c r="W4702" s="3" t="str">
        <f>IFERROR(VLOOKUP($B4702, 'Returns'!$A$2:$B$801, 2, FALSE), "No")</f>
        <v>No</v>
      </c>
    </row>
    <row r="4703" spans="1:23" x14ac:dyDescent="0.3">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VLOOKUP($M4703,People!$A$2:$B$5, 2, FALSE)</f>
        <v>Kelly Williams</v>
      </c>
      <c r="W4703" s="3" t="str">
        <f>IFERROR(VLOOKUP($B4703, 'Returns'!$A$2:$B$801, 2, FALSE), "No")</f>
        <v>No</v>
      </c>
    </row>
    <row r="4704" spans="1:23" x14ac:dyDescent="0.3">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VLOOKUP($M4704,People!$A$2:$B$5, 2, FALSE)</f>
        <v>Kelly Williams</v>
      </c>
      <c r="W4704" s="3" t="str">
        <f>IFERROR(VLOOKUP($B4704, 'Returns'!$A$2:$B$801, 2, FALSE), "No")</f>
        <v>No</v>
      </c>
    </row>
    <row r="4705" spans="1:23" x14ac:dyDescent="0.3">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VLOOKUP($M4705,People!$A$2:$B$5, 2, FALSE)</f>
        <v>Kelly Williams</v>
      </c>
      <c r="W4705" s="3" t="str">
        <f>IFERROR(VLOOKUP($B4705, 'Returns'!$A$2:$B$801, 2, FALSE), "No")</f>
        <v>No</v>
      </c>
    </row>
    <row r="4706" spans="1:23" x14ac:dyDescent="0.3">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VLOOKUP($M4706,People!$A$2:$B$5, 2, FALSE)</f>
        <v>Chuck Magee</v>
      </c>
      <c r="W4706" s="3" t="str">
        <f>IFERROR(VLOOKUP($B4706, 'Returns'!$A$2:$B$801, 2, FALSE), "No")</f>
        <v>No</v>
      </c>
    </row>
    <row r="4707" spans="1:23" x14ac:dyDescent="0.3">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VLOOKUP($M4707,People!$A$2:$B$5, 2, FALSE)</f>
        <v>Chuck Magee</v>
      </c>
      <c r="W4707" s="3" t="str">
        <f>IFERROR(VLOOKUP($B4707, 'Returns'!$A$2:$B$801, 2, FALSE), "No")</f>
        <v>No</v>
      </c>
    </row>
    <row r="4708" spans="1:23" x14ac:dyDescent="0.3">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VLOOKUP($M4708,People!$A$2:$B$5, 2, FALSE)</f>
        <v>Chuck Magee</v>
      </c>
      <c r="W4708" s="3" t="str">
        <f>IFERROR(VLOOKUP($B4708, 'Returns'!$A$2:$B$801, 2, FALSE), "No")</f>
        <v>No</v>
      </c>
    </row>
    <row r="4709" spans="1:23" x14ac:dyDescent="0.3">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VLOOKUP($M4709,People!$A$2:$B$5, 2, FALSE)</f>
        <v>Anna Andreadi</v>
      </c>
      <c r="W4709" s="3" t="str">
        <f>IFERROR(VLOOKUP($B4709, 'Returns'!$A$2:$B$801, 2, FALSE), "No")</f>
        <v>No</v>
      </c>
    </row>
    <row r="4710" spans="1:23" x14ac:dyDescent="0.3">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VLOOKUP($M4710,People!$A$2:$B$5, 2, FALSE)</f>
        <v>Anna Andreadi</v>
      </c>
      <c r="W4710" s="3" t="str">
        <f>IFERROR(VLOOKUP($B4710, 'Returns'!$A$2:$B$801, 2, FALSE), "No")</f>
        <v>No</v>
      </c>
    </row>
    <row r="4711" spans="1:23" x14ac:dyDescent="0.3">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VLOOKUP($M4711,People!$A$2:$B$5, 2, FALSE)</f>
        <v>Anna Andreadi</v>
      </c>
      <c r="W4711" s="3" t="str">
        <f>IFERROR(VLOOKUP($B4711, 'Returns'!$A$2:$B$801, 2, FALSE), "No")</f>
        <v>No</v>
      </c>
    </row>
    <row r="4712" spans="1:23" x14ac:dyDescent="0.3">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VLOOKUP($M4712,People!$A$2:$B$5, 2, FALSE)</f>
        <v>Anna Andreadi</v>
      </c>
      <c r="W4712" s="3" t="str">
        <f>IFERROR(VLOOKUP($B4712, 'Returns'!$A$2:$B$801, 2, FALSE), "No")</f>
        <v>No</v>
      </c>
    </row>
    <row r="4713" spans="1:23" x14ac:dyDescent="0.3">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VLOOKUP($M4713,People!$A$2:$B$5, 2, FALSE)</f>
        <v>Chuck Magee</v>
      </c>
      <c r="W4713" s="3" t="str">
        <f>IFERROR(VLOOKUP($B4713, 'Returns'!$A$2:$B$801, 2, FALSE), "No")</f>
        <v>No</v>
      </c>
    </row>
    <row r="4714" spans="1:23" x14ac:dyDescent="0.3">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VLOOKUP($M4714,People!$A$2:$B$5, 2, FALSE)</f>
        <v>Kelly Williams</v>
      </c>
      <c r="W4714" s="3" t="str">
        <f>IFERROR(VLOOKUP($B4714, 'Returns'!$A$2:$B$801, 2, FALSE), "No")</f>
        <v>No</v>
      </c>
    </row>
    <row r="4715" spans="1:23" x14ac:dyDescent="0.3">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VLOOKUP($M4715,People!$A$2:$B$5, 2, FALSE)</f>
        <v>Kelly Williams</v>
      </c>
      <c r="W4715" s="3" t="str">
        <f>IFERROR(VLOOKUP($B4715, 'Returns'!$A$2:$B$801, 2, FALSE), "No")</f>
        <v>No</v>
      </c>
    </row>
    <row r="4716" spans="1:23" x14ac:dyDescent="0.3">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VLOOKUP($M4716,People!$A$2:$B$5, 2, FALSE)</f>
        <v>Anna Andreadi</v>
      </c>
      <c r="W4716" s="3" t="str">
        <f>IFERROR(VLOOKUP($B4716, 'Returns'!$A$2:$B$801, 2, FALSE), "No")</f>
        <v>No</v>
      </c>
    </row>
    <row r="4717" spans="1:23" x14ac:dyDescent="0.3">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VLOOKUP($M4717,People!$A$2:$B$5, 2, FALSE)</f>
        <v>Anna Andreadi</v>
      </c>
      <c r="W4717" s="3" t="str">
        <f>IFERROR(VLOOKUP($B4717, 'Returns'!$A$2:$B$801, 2, FALSE), "No")</f>
        <v>No</v>
      </c>
    </row>
    <row r="4718" spans="1:23" x14ac:dyDescent="0.3">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VLOOKUP($M4718,People!$A$2:$B$5, 2, FALSE)</f>
        <v>Anna Andreadi</v>
      </c>
      <c r="W4718" s="3" t="str">
        <f>IFERROR(VLOOKUP($B4718, 'Returns'!$A$2:$B$801, 2, FALSE), "No")</f>
        <v>No</v>
      </c>
    </row>
    <row r="4719" spans="1:23" x14ac:dyDescent="0.3">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VLOOKUP($M4719,People!$A$2:$B$5, 2, FALSE)</f>
        <v>Chuck Magee</v>
      </c>
      <c r="W4719" s="3" t="str">
        <f>IFERROR(VLOOKUP($B4719, 'Returns'!$A$2:$B$801, 2, FALSE), "No")</f>
        <v>No</v>
      </c>
    </row>
    <row r="4720" spans="1:23" x14ac:dyDescent="0.3">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VLOOKUP($M4720,People!$A$2:$B$5, 2, FALSE)</f>
        <v>Anna Andreadi</v>
      </c>
      <c r="W4720" s="3" t="str">
        <f>IFERROR(VLOOKUP($B4720, 'Returns'!$A$2:$B$801, 2, FALSE), "No")</f>
        <v>Yes</v>
      </c>
    </row>
    <row r="4721" spans="1:23" x14ac:dyDescent="0.3">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VLOOKUP($M4721,People!$A$2:$B$5, 2, FALSE)</f>
        <v>Anna Andreadi</v>
      </c>
      <c r="W4721" s="3" t="str">
        <f>IFERROR(VLOOKUP($B4721, 'Returns'!$A$2:$B$801, 2, FALSE), "No")</f>
        <v>Yes</v>
      </c>
    </row>
    <row r="4722" spans="1:23" x14ac:dyDescent="0.3">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VLOOKUP($M4722,People!$A$2:$B$5, 2, FALSE)</f>
        <v>Anna Andreadi</v>
      </c>
      <c r="W4722" s="3" t="str">
        <f>IFERROR(VLOOKUP($B4722, 'Returns'!$A$2:$B$801, 2, FALSE), "No")</f>
        <v>Yes</v>
      </c>
    </row>
    <row r="4723" spans="1:23" x14ac:dyDescent="0.3">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VLOOKUP($M4723,People!$A$2:$B$5, 2, FALSE)</f>
        <v>Kelly Williams</v>
      </c>
      <c r="W4723" s="3" t="str">
        <f>IFERROR(VLOOKUP($B4723, 'Returns'!$A$2:$B$801, 2, FALSE), "No")</f>
        <v>No</v>
      </c>
    </row>
    <row r="4724" spans="1:23" x14ac:dyDescent="0.3">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VLOOKUP($M4724,People!$A$2:$B$5, 2, FALSE)</f>
        <v>Anna Andreadi</v>
      </c>
      <c r="W4724" s="3" t="str">
        <f>IFERROR(VLOOKUP($B4724, 'Returns'!$A$2:$B$801, 2, FALSE), "No")</f>
        <v>No</v>
      </c>
    </row>
    <row r="4725" spans="1:23" x14ac:dyDescent="0.3">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VLOOKUP($M4725,People!$A$2:$B$5, 2, FALSE)</f>
        <v>Cassandra Brandow</v>
      </c>
      <c r="W4725" s="3" t="str">
        <f>IFERROR(VLOOKUP($B4725, 'Returns'!$A$2:$B$801, 2, FALSE), "No")</f>
        <v>No</v>
      </c>
    </row>
    <row r="4726" spans="1:23" x14ac:dyDescent="0.3">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VLOOKUP($M4726,People!$A$2:$B$5, 2, FALSE)</f>
        <v>Cassandra Brandow</v>
      </c>
      <c r="W4726" s="3" t="str">
        <f>IFERROR(VLOOKUP($B4726, 'Returns'!$A$2:$B$801, 2, FALSE), "No")</f>
        <v>No</v>
      </c>
    </row>
    <row r="4727" spans="1:23" x14ac:dyDescent="0.3">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VLOOKUP($M4727,People!$A$2:$B$5, 2, FALSE)</f>
        <v>Cassandra Brandow</v>
      </c>
      <c r="W4727" s="3" t="str">
        <f>IFERROR(VLOOKUP($B4727, 'Returns'!$A$2:$B$801, 2, FALSE), "No")</f>
        <v>No</v>
      </c>
    </row>
    <row r="4728" spans="1:23" x14ac:dyDescent="0.3">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VLOOKUP($M4728,People!$A$2:$B$5, 2, FALSE)</f>
        <v>Chuck Magee</v>
      </c>
      <c r="W4728" s="3" t="str">
        <f>IFERROR(VLOOKUP($B4728, 'Returns'!$A$2:$B$801, 2, FALSE), "No")</f>
        <v>No</v>
      </c>
    </row>
    <row r="4729" spans="1:23" x14ac:dyDescent="0.3">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VLOOKUP($M4729,People!$A$2:$B$5, 2, FALSE)</f>
        <v>Chuck Magee</v>
      </c>
      <c r="W4729" s="3" t="str">
        <f>IFERROR(VLOOKUP($B4729, 'Returns'!$A$2:$B$801, 2, FALSE), "No")</f>
        <v>No</v>
      </c>
    </row>
    <row r="4730" spans="1:23" x14ac:dyDescent="0.3">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VLOOKUP($M4730,People!$A$2:$B$5, 2, FALSE)</f>
        <v>Anna Andreadi</v>
      </c>
      <c r="W4730" s="3" t="str">
        <f>IFERROR(VLOOKUP($B4730, 'Returns'!$A$2:$B$801, 2, FALSE), "No")</f>
        <v>No</v>
      </c>
    </row>
    <row r="4731" spans="1:23" x14ac:dyDescent="0.3">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VLOOKUP($M4731,People!$A$2:$B$5, 2, FALSE)</f>
        <v>Kelly Williams</v>
      </c>
      <c r="W4731" s="3" t="str">
        <f>IFERROR(VLOOKUP($B4731, 'Returns'!$A$2:$B$801, 2, FALSE), "No")</f>
        <v>No</v>
      </c>
    </row>
    <row r="4732" spans="1:23" x14ac:dyDescent="0.3">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VLOOKUP($M4732,People!$A$2:$B$5, 2, FALSE)</f>
        <v>Anna Andreadi</v>
      </c>
      <c r="W4732" s="3" t="str">
        <f>IFERROR(VLOOKUP($B4732, 'Returns'!$A$2:$B$801, 2, FALSE), "No")</f>
        <v>No</v>
      </c>
    </row>
    <row r="4733" spans="1:23" x14ac:dyDescent="0.3">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VLOOKUP($M4733,People!$A$2:$B$5, 2, FALSE)</f>
        <v>Anna Andreadi</v>
      </c>
      <c r="W4733" s="3" t="str">
        <f>IFERROR(VLOOKUP($B4733, 'Returns'!$A$2:$B$801, 2, FALSE), "No")</f>
        <v>No</v>
      </c>
    </row>
    <row r="4734" spans="1:23" x14ac:dyDescent="0.3">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VLOOKUP($M4734,People!$A$2:$B$5, 2, FALSE)</f>
        <v>Anna Andreadi</v>
      </c>
      <c r="W4734" s="3" t="str">
        <f>IFERROR(VLOOKUP($B4734, 'Returns'!$A$2:$B$801, 2, FALSE), "No")</f>
        <v>No</v>
      </c>
    </row>
    <row r="4735" spans="1:23" x14ac:dyDescent="0.3">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VLOOKUP($M4735,People!$A$2:$B$5, 2, FALSE)</f>
        <v>Anna Andreadi</v>
      </c>
      <c r="W4735" s="3" t="str">
        <f>IFERROR(VLOOKUP($B4735, 'Returns'!$A$2:$B$801, 2, FALSE), "No")</f>
        <v>No</v>
      </c>
    </row>
    <row r="4736" spans="1:23" x14ac:dyDescent="0.3">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VLOOKUP($M4736,People!$A$2:$B$5, 2, FALSE)</f>
        <v>Chuck Magee</v>
      </c>
      <c r="W4736" s="3" t="str">
        <f>IFERROR(VLOOKUP($B4736, 'Returns'!$A$2:$B$801, 2, FALSE), "No")</f>
        <v>No</v>
      </c>
    </row>
    <row r="4737" spans="1:23" x14ac:dyDescent="0.3">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VLOOKUP($M4737,People!$A$2:$B$5, 2, FALSE)</f>
        <v>Chuck Magee</v>
      </c>
      <c r="W4737" s="3" t="str">
        <f>IFERROR(VLOOKUP($B4737, 'Returns'!$A$2:$B$801, 2, FALSE), "No")</f>
        <v>No</v>
      </c>
    </row>
    <row r="4738" spans="1:23" x14ac:dyDescent="0.3">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VLOOKUP($M4738,People!$A$2:$B$5, 2, FALSE)</f>
        <v>Chuck Magee</v>
      </c>
      <c r="W4738" s="3" t="str">
        <f>IFERROR(VLOOKUP($B4738, 'Returns'!$A$2:$B$801, 2, FALSE), "No")</f>
        <v>No</v>
      </c>
    </row>
    <row r="4739" spans="1:23" x14ac:dyDescent="0.3">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VLOOKUP($M4739,People!$A$2:$B$5, 2, FALSE)</f>
        <v>Chuck Magee</v>
      </c>
      <c r="W4739" s="3" t="str">
        <f>IFERROR(VLOOKUP($B4739, 'Returns'!$A$2:$B$801, 2, FALSE), "No")</f>
        <v>No</v>
      </c>
    </row>
    <row r="4740" spans="1:23" x14ac:dyDescent="0.3">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VLOOKUP($M4740,People!$A$2:$B$5, 2, FALSE)</f>
        <v>Anna Andreadi</v>
      </c>
      <c r="W4740" s="3" t="str">
        <f>IFERROR(VLOOKUP($B4740, 'Returns'!$A$2:$B$801, 2, FALSE), "No")</f>
        <v>No</v>
      </c>
    </row>
    <row r="4741" spans="1:23" x14ac:dyDescent="0.3">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VLOOKUP($M4741,People!$A$2:$B$5, 2, FALSE)</f>
        <v>Anna Andreadi</v>
      </c>
      <c r="W4741" s="3" t="str">
        <f>IFERROR(VLOOKUP($B4741, 'Returns'!$A$2:$B$801, 2, FALSE), "No")</f>
        <v>No</v>
      </c>
    </row>
    <row r="4742" spans="1:23" x14ac:dyDescent="0.3">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VLOOKUP($M4742,People!$A$2:$B$5, 2, FALSE)</f>
        <v>Anna Andreadi</v>
      </c>
      <c r="W4742" s="3" t="str">
        <f>IFERROR(VLOOKUP($B4742, 'Returns'!$A$2:$B$801, 2, FALSE), "No")</f>
        <v>No</v>
      </c>
    </row>
    <row r="4743" spans="1:23" x14ac:dyDescent="0.3">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VLOOKUP($M4743,People!$A$2:$B$5, 2, FALSE)</f>
        <v>Anna Andreadi</v>
      </c>
      <c r="W4743" s="3" t="str">
        <f>IFERROR(VLOOKUP($B4743, 'Returns'!$A$2:$B$801, 2, FALSE), "No")</f>
        <v>No</v>
      </c>
    </row>
    <row r="4744" spans="1:23" x14ac:dyDescent="0.3">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VLOOKUP($M4744,People!$A$2:$B$5, 2, FALSE)</f>
        <v>Anna Andreadi</v>
      </c>
      <c r="W4744" s="3" t="str">
        <f>IFERROR(VLOOKUP($B4744, 'Returns'!$A$2:$B$801, 2, FALSE), "No")</f>
        <v>No</v>
      </c>
    </row>
    <row r="4745" spans="1:23" x14ac:dyDescent="0.3">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VLOOKUP($M4745,People!$A$2:$B$5, 2, FALSE)</f>
        <v>Kelly Williams</v>
      </c>
      <c r="W4745" s="3" t="str">
        <f>IFERROR(VLOOKUP($B4745, 'Returns'!$A$2:$B$801, 2, FALSE), "No")</f>
        <v>No</v>
      </c>
    </row>
    <row r="4746" spans="1:23" x14ac:dyDescent="0.3">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VLOOKUP($M4746,People!$A$2:$B$5, 2, FALSE)</f>
        <v>Kelly Williams</v>
      </c>
      <c r="W4746" s="3" t="str">
        <f>IFERROR(VLOOKUP($B4746, 'Returns'!$A$2:$B$801, 2, FALSE), "No")</f>
        <v>No</v>
      </c>
    </row>
    <row r="4747" spans="1:23" x14ac:dyDescent="0.3">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VLOOKUP($M4747,People!$A$2:$B$5, 2, FALSE)</f>
        <v>Kelly Williams</v>
      </c>
      <c r="W4747" s="3" t="str">
        <f>IFERROR(VLOOKUP($B4747, 'Returns'!$A$2:$B$801, 2, FALSE), "No")</f>
        <v>No</v>
      </c>
    </row>
    <row r="4748" spans="1:23" x14ac:dyDescent="0.3">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VLOOKUP($M4748,People!$A$2:$B$5, 2, FALSE)</f>
        <v>Kelly Williams</v>
      </c>
      <c r="W4748" s="3" t="str">
        <f>IFERROR(VLOOKUP($B4748, 'Returns'!$A$2:$B$801, 2, FALSE), "No")</f>
        <v>No</v>
      </c>
    </row>
    <row r="4749" spans="1:23" x14ac:dyDescent="0.3">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VLOOKUP($M4749,People!$A$2:$B$5, 2, FALSE)</f>
        <v>Anna Andreadi</v>
      </c>
      <c r="W4749" s="3" t="str">
        <f>IFERROR(VLOOKUP($B4749, 'Returns'!$A$2:$B$801, 2, FALSE), "No")</f>
        <v>No</v>
      </c>
    </row>
    <row r="4750" spans="1:23" x14ac:dyDescent="0.3">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VLOOKUP($M4750,People!$A$2:$B$5, 2, FALSE)</f>
        <v>Anna Andreadi</v>
      </c>
      <c r="W4750" s="3" t="str">
        <f>IFERROR(VLOOKUP($B4750, 'Returns'!$A$2:$B$801, 2, FALSE), "No")</f>
        <v>No</v>
      </c>
    </row>
    <row r="4751" spans="1:23" x14ac:dyDescent="0.3">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VLOOKUP($M4751,People!$A$2:$B$5, 2, FALSE)</f>
        <v>Anna Andreadi</v>
      </c>
      <c r="W4751" s="3" t="str">
        <f>IFERROR(VLOOKUP($B4751, 'Returns'!$A$2:$B$801, 2, FALSE), "No")</f>
        <v>Yes</v>
      </c>
    </row>
    <row r="4752" spans="1:23" x14ac:dyDescent="0.3">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VLOOKUP($M4752,People!$A$2:$B$5, 2, FALSE)</f>
        <v>Anna Andreadi</v>
      </c>
      <c r="W4752" s="3" t="str">
        <f>IFERROR(VLOOKUP($B4752, 'Returns'!$A$2:$B$801, 2, FALSE), "No")</f>
        <v>No</v>
      </c>
    </row>
    <row r="4753" spans="1:23" x14ac:dyDescent="0.3">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VLOOKUP($M4753,People!$A$2:$B$5, 2, FALSE)</f>
        <v>Cassandra Brandow</v>
      </c>
      <c r="W4753" s="3" t="str">
        <f>IFERROR(VLOOKUP($B4753, 'Returns'!$A$2:$B$801, 2, FALSE), "No")</f>
        <v>No</v>
      </c>
    </row>
    <row r="4754" spans="1:23" x14ac:dyDescent="0.3">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VLOOKUP($M4754,People!$A$2:$B$5, 2, FALSE)</f>
        <v>Cassandra Brandow</v>
      </c>
      <c r="W4754" s="3" t="str">
        <f>IFERROR(VLOOKUP($B4754, 'Returns'!$A$2:$B$801, 2, FALSE), "No")</f>
        <v>No</v>
      </c>
    </row>
    <row r="4755" spans="1:23" x14ac:dyDescent="0.3">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VLOOKUP($M4755,People!$A$2:$B$5, 2, FALSE)</f>
        <v>Kelly Williams</v>
      </c>
      <c r="W4755" s="3" t="str">
        <f>IFERROR(VLOOKUP($B4755, 'Returns'!$A$2:$B$801, 2, FALSE), "No")</f>
        <v>No</v>
      </c>
    </row>
    <row r="4756" spans="1:23" x14ac:dyDescent="0.3">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VLOOKUP($M4756,People!$A$2:$B$5, 2, FALSE)</f>
        <v>Cassandra Brandow</v>
      </c>
      <c r="W4756" s="3" t="str">
        <f>IFERROR(VLOOKUP($B4756, 'Returns'!$A$2:$B$801, 2, FALSE), "No")</f>
        <v>No</v>
      </c>
    </row>
    <row r="4757" spans="1:23" x14ac:dyDescent="0.3">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VLOOKUP($M4757,People!$A$2:$B$5, 2, FALSE)</f>
        <v>Cassandra Brandow</v>
      </c>
      <c r="W4757" s="3" t="str">
        <f>IFERROR(VLOOKUP($B4757, 'Returns'!$A$2:$B$801, 2, FALSE), "No")</f>
        <v>No</v>
      </c>
    </row>
    <row r="4758" spans="1:23" x14ac:dyDescent="0.3">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VLOOKUP($M4758,People!$A$2:$B$5, 2, FALSE)</f>
        <v>Chuck Magee</v>
      </c>
      <c r="W4758" s="3" t="str">
        <f>IFERROR(VLOOKUP($B4758, 'Returns'!$A$2:$B$801, 2, FALSE), "No")</f>
        <v>No</v>
      </c>
    </row>
    <row r="4759" spans="1:23" x14ac:dyDescent="0.3">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VLOOKUP($M4759,People!$A$2:$B$5, 2, FALSE)</f>
        <v>Kelly Williams</v>
      </c>
      <c r="W4759" s="3" t="str">
        <f>IFERROR(VLOOKUP($B4759, 'Returns'!$A$2:$B$801, 2, FALSE), "No")</f>
        <v>No</v>
      </c>
    </row>
    <row r="4760" spans="1:23" x14ac:dyDescent="0.3">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VLOOKUP($M4760,People!$A$2:$B$5, 2, FALSE)</f>
        <v>Chuck Magee</v>
      </c>
      <c r="W4760" s="3" t="str">
        <f>IFERROR(VLOOKUP($B4760, 'Returns'!$A$2:$B$801, 2, FALSE), "No")</f>
        <v>No</v>
      </c>
    </row>
    <row r="4761" spans="1:23" x14ac:dyDescent="0.3">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VLOOKUP($M4761,People!$A$2:$B$5, 2, FALSE)</f>
        <v>Chuck Magee</v>
      </c>
      <c r="W4761" s="3" t="str">
        <f>IFERROR(VLOOKUP($B4761, 'Returns'!$A$2:$B$801, 2, FALSE), "No")</f>
        <v>No</v>
      </c>
    </row>
    <row r="4762" spans="1:23" x14ac:dyDescent="0.3">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VLOOKUP($M4762,People!$A$2:$B$5, 2, FALSE)</f>
        <v>Chuck Magee</v>
      </c>
      <c r="W4762" s="3" t="str">
        <f>IFERROR(VLOOKUP($B4762, 'Returns'!$A$2:$B$801, 2, FALSE), "No")</f>
        <v>No</v>
      </c>
    </row>
    <row r="4763" spans="1:23" x14ac:dyDescent="0.3">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VLOOKUP($M4763,People!$A$2:$B$5, 2, FALSE)</f>
        <v>Chuck Magee</v>
      </c>
      <c r="W4763" s="3" t="str">
        <f>IFERROR(VLOOKUP($B4763, 'Returns'!$A$2:$B$801, 2, FALSE), "No")</f>
        <v>No</v>
      </c>
    </row>
    <row r="4764" spans="1:23" x14ac:dyDescent="0.3">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VLOOKUP($M4764,People!$A$2:$B$5, 2, FALSE)</f>
        <v>Chuck Magee</v>
      </c>
      <c r="W4764" s="3" t="str">
        <f>IFERROR(VLOOKUP($B4764, 'Returns'!$A$2:$B$801, 2, FALSE), "No")</f>
        <v>No</v>
      </c>
    </row>
    <row r="4765" spans="1:23" x14ac:dyDescent="0.3">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VLOOKUP($M4765,People!$A$2:$B$5, 2, FALSE)</f>
        <v>Anna Andreadi</v>
      </c>
      <c r="W4765" s="3" t="str">
        <f>IFERROR(VLOOKUP($B4765, 'Returns'!$A$2:$B$801, 2, FALSE), "No")</f>
        <v>No</v>
      </c>
    </row>
    <row r="4766" spans="1:23" x14ac:dyDescent="0.3">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VLOOKUP($M4766,People!$A$2:$B$5, 2, FALSE)</f>
        <v>Anna Andreadi</v>
      </c>
      <c r="W4766" s="3" t="str">
        <f>IFERROR(VLOOKUP($B4766, 'Returns'!$A$2:$B$801, 2, FALSE), "No")</f>
        <v>No</v>
      </c>
    </row>
    <row r="4767" spans="1:23" x14ac:dyDescent="0.3">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VLOOKUP($M4767,People!$A$2:$B$5, 2, FALSE)</f>
        <v>Chuck Magee</v>
      </c>
      <c r="W4767" s="3" t="str">
        <f>IFERROR(VLOOKUP($B4767, 'Returns'!$A$2:$B$801, 2, FALSE), "No")</f>
        <v>No</v>
      </c>
    </row>
    <row r="4768" spans="1:23" x14ac:dyDescent="0.3">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VLOOKUP($M4768,People!$A$2:$B$5, 2, FALSE)</f>
        <v>Kelly Williams</v>
      </c>
      <c r="W4768" s="3" t="str">
        <f>IFERROR(VLOOKUP($B4768, 'Returns'!$A$2:$B$801, 2, FALSE), "No")</f>
        <v>No</v>
      </c>
    </row>
    <row r="4769" spans="1:23" x14ac:dyDescent="0.3">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VLOOKUP($M4769,People!$A$2:$B$5, 2, FALSE)</f>
        <v>Kelly Williams</v>
      </c>
      <c r="W4769" s="3" t="str">
        <f>IFERROR(VLOOKUP($B4769, 'Returns'!$A$2:$B$801, 2, FALSE), "No")</f>
        <v>No</v>
      </c>
    </row>
    <row r="4770" spans="1:23" x14ac:dyDescent="0.3">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VLOOKUP($M4770,People!$A$2:$B$5, 2, FALSE)</f>
        <v>Cassandra Brandow</v>
      </c>
      <c r="W4770" s="3" t="str">
        <f>IFERROR(VLOOKUP($B4770, 'Returns'!$A$2:$B$801, 2, FALSE), "No")</f>
        <v>No</v>
      </c>
    </row>
    <row r="4771" spans="1:23" x14ac:dyDescent="0.3">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VLOOKUP($M4771,People!$A$2:$B$5, 2, FALSE)</f>
        <v>Anna Andreadi</v>
      </c>
      <c r="W4771" s="3" t="str">
        <f>IFERROR(VLOOKUP($B4771, 'Returns'!$A$2:$B$801, 2, FALSE), "No")</f>
        <v>No</v>
      </c>
    </row>
    <row r="4772" spans="1:23" x14ac:dyDescent="0.3">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VLOOKUP($M4772,People!$A$2:$B$5, 2, FALSE)</f>
        <v>Anna Andreadi</v>
      </c>
      <c r="W4772" s="3" t="str">
        <f>IFERROR(VLOOKUP($B4772, 'Returns'!$A$2:$B$801, 2, FALSE), "No")</f>
        <v>No</v>
      </c>
    </row>
    <row r="4773" spans="1:23" x14ac:dyDescent="0.3">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VLOOKUP($M4773,People!$A$2:$B$5, 2, FALSE)</f>
        <v>Anna Andreadi</v>
      </c>
      <c r="W4773" s="3" t="str">
        <f>IFERROR(VLOOKUP($B4773, 'Returns'!$A$2:$B$801, 2, FALSE), "No")</f>
        <v>No</v>
      </c>
    </row>
    <row r="4774" spans="1:23" x14ac:dyDescent="0.3">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VLOOKUP($M4774,People!$A$2:$B$5, 2, FALSE)</f>
        <v>Kelly Williams</v>
      </c>
      <c r="W4774" s="3" t="str">
        <f>IFERROR(VLOOKUP($B4774, 'Returns'!$A$2:$B$801, 2, FALSE), "No")</f>
        <v>No</v>
      </c>
    </row>
    <row r="4775" spans="1:23" x14ac:dyDescent="0.3">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VLOOKUP($M4775,People!$A$2:$B$5, 2, FALSE)</f>
        <v>Kelly Williams</v>
      </c>
      <c r="W4775" s="3" t="str">
        <f>IFERROR(VLOOKUP($B4775, 'Returns'!$A$2:$B$801, 2, FALSE), "No")</f>
        <v>No</v>
      </c>
    </row>
    <row r="4776" spans="1:23" x14ac:dyDescent="0.3">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VLOOKUP($M4776,People!$A$2:$B$5, 2, FALSE)</f>
        <v>Kelly Williams</v>
      </c>
      <c r="W4776" s="3" t="str">
        <f>IFERROR(VLOOKUP($B4776, 'Returns'!$A$2:$B$801, 2, FALSE), "No")</f>
        <v>No</v>
      </c>
    </row>
    <row r="4777" spans="1:23" x14ac:dyDescent="0.3">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VLOOKUP($M4777,People!$A$2:$B$5, 2, FALSE)</f>
        <v>Anna Andreadi</v>
      </c>
      <c r="W4777" s="3" t="str">
        <f>IFERROR(VLOOKUP($B4777, 'Returns'!$A$2:$B$801, 2, FALSE), "No")</f>
        <v>No</v>
      </c>
    </row>
    <row r="4778" spans="1:23" x14ac:dyDescent="0.3">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VLOOKUP($M4778,People!$A$2:$B$5, 2, FALSE)</f>
        <v>Chuck Magee</v>
      </c>
      <c r="W4778" s="3" t="str">
        <f>IFERROR(VLOOKUP($B4778, 'Returns'!$A$2:$B$801, 2, FALSE), "No")</f>
        <v>No</v>
      </c>
    </row>
    <row r="4779" spans="1:23" x14ac:dyDescent="0.3">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VLOOKUP($M4779,People!$A$2:$B$5, 2, FALSE)</f>
        <v>Chuck Magee</v>
      </c>
      <c r="W4779" s="3" t="str">
        <f>IFERROR(VLOOKUP($B4779, 'Returns'!$A$2:$B$801, 2, FALSE), "No")</f>
        <v>No</v>
      </c>
    </row>
    <row r="4780" spans="1:23" x14ac:dyDescent="0.3">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VLOOKUP($M4780,People!$A$2:$B$5, 2, FALSE)</f>
        <v>Chuck Magee</v>
      </c>
      <c r="W4780" s="3" t="str">
        <f>IFERROR(VLOOKUP($B4780, 'Returns'!$A$2:$B$801, 2, FALSE), "No")</f>
        <v>Yes</v>
      </c>
    </row>
    <row r="4781" spans="1:23" x14ac:dyDescent="0.3">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VLOOKUP($M4781,People!$A$2:$B$5, 2, FALSE)</f>
        <v>Chuck Magee</v>
      </c>
      <c r="W4781" s="3" t="str">
        <f>IFERROR(VLOOKUP($B4781, 'Returns'!$A$2:$B$801, 2, FALSE), "No")</f>
        <v>No</v>
      </c>
    </row>
    <row r="4782" spans="1:23" x14ac:dyDescent="0.3">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VLOOKUP($M4782,People!$A$2:$B$5, 2, FALSE)</f>
        <v>Kelly Williams</v>
      </c>
      <c r="W4782" s="3" t="str">
        <f>IFERROR(VLOOKUP($B4782, 'Returns'!$A$2:$B$801, 2, FALSE), "No")</f>
        <v>No</v>
      </c>
    </row>
    <row r="4783" spans="1:23" x14ac:dyDescent="0.3">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VLOOKUP($M4783,People!$A$2:$B$5, 2, FALSE)</f>
        <v>Kelly Williams</v>
      </c>
      <c r="W4783" s="3" t="str">
        <f>IFERROR(VLOOKUP($B4783, 'Returns'!$A$2:$B$801, 2, FALSE), "No")</f>
        <v>No</v>
      </c>
    </row>
    <row r="4784" spans="1:23" x14ac:dyDescent="0.3">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VLOOKUP($M4784,People!$A$2:$B$5, 2, FALSE)</f>
        <v>Kelly Williams</v>
      </c>
      <c r="W4784" s="3" t="str">
        <f>IFERROR(VLOOKUP($B4784, 'Returns'!$A$2:$B$801, 2, FALSE), "No")</f>
        <v>No</v>
      </c>
    </row>
    <row r="4785" spans="1:23" x14ac:dyDescent="0.3">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VLOOKUP($M4785,People!$A$2:$B$5, 2, FALSE)</f>
        <v>Kelly Williams</v>
      </c>
      <c r="W4785" s="3" t="str">
        <f>IFERROR(VLOOKUP($B4785, 'Returns'!$A$2:$B$801, 2, FALSE), "No")</f>
        <v>No</v>
      </c>
    </row>
    <row r="4786" spans="1:23" x14ac:dyDescent="0.3">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VLOOKUP($M4786,People!$A$2:$B$5, 2, FALSE)</f>
        <v>Anna Andreadi</v>
      </c>
      <c r="W4786" s="3" t="str">
        <f>IFERROR(VLOOKUP($B4786, 'Returns'!$A$2:$B$801, 2, FALSE), "No")</f>
        <v>No</v>
      </c>
    </row>
    <row r="4787" spans="1:23" x14ac:dyDescent="0.3">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VLOOKUP($M4787,People!$A$2:$B$5, 2, FALSE)</f>
        <v>Anna Andreadi</v>
      </c>
      <c r="W4787" s="3" t="str">
        <f>IFERROR(VLOOKUP($B4787, 'Returns'!$A$2:$B$801, 2, FALSE), "No")</f>
        <v>No</v>
      </c>
    </row>
    <row r="4788" spans="1:23" x14ac:dyDescent="0.3">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VLOOKUP($M4788,People!$A$2:$B$5, 2, FALSE)</f>
        <v>Anna Andreadi</v>
      </c>
      <c r="W4788" s="3" t="str">
        <f>IFERROR(VLOOKUP($B4788, 'Returns'!$A$2:$B$801, 2, FALSE), "No")</f>
        <v>No</v>
      </c>
    </row>
    <row r="4789" spans="1:23" x14ac:dyDescent="0.3">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VLOOKUP($M4789,People!$A$2:$B$5, 2, FALSE)</f>
        <v>Anna Andreadi</v>
      </c>
      <c r="W4789" s="3" t="str">
        <f>IFERROR(VLOOKUP($B4789, 'Returns'!$A$2:$B$801, 2, FALSE), "No")</f>
        <v>No</v>
      </c>
    </row>
    <row r="4790" spans="1:23" x14ac:dyDescent="0.3">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VLOOKUP($M4790,People!$A$2:$B$5, 2, FALSE)</f>
        <v>Anna Andreadi</v>
      </c>
      <c r="W4790" s="3" t="str">
        <f>IFERROR(VLOOKUP($B4790, 'Returns'!$A$2:$B$801, 2, FALSE), "No")</f>
        <v>No</v>
      </c>
    </row>
    <row r="4791" spans="1:23" x14ac:dyDescent="0.3">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VLOOKUP($M4791,People!$A$2:$B$5, 2, FALSE)</f>
        <v>Anna Andreadi</v>
      </c>
      <c r="W4791" s="3" t="str">
        <f>IFERROR(VLOOKUP($B4791, 'Returns'!$A$2:$B$801, 2, FALSE), "No")</f>
        <v>No</v>
      </c>
    </row>
    <row r="4792" spans="1:23" x14ac:dyDescent="0.3">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VLOOKUP($M4792,People!$A$2:$B$5, 2, FALSE)</f>
        <v>Anna Andreadi</v>
      </c>
      <c r="W4792" s="3" t="str">
        <f>IFERROR(VLOOKUP($B4792, 'Returns'!$A$2:$B$801, 2, FALSE), "No")</f>
        <v>No</v>
      </c>
    </row>
    <row r="4793" spans="1:23" x14ac:dyDescent="0.3">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VLOOKUP($M4793,People!$A$2:$B$5, 2, FALSE)</f>
        <v>Anna Andreadi</v>
      </c>
      <c r="W4793" s="3" t="str">
        <f>IFERROR(VLOOKUP($B4793, 'Returns'!$A$2:$B$801, 2, FALSE), "No")</f>
        <v>No</v>
      </c>
    </row>
    <row r="4794" spans="1:23" x14ac:dyDescent="0.3">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VLOOKUP($M4794,People!$A$2:$B$5, 2, FALSE)</f>
        <v>Anna Andreadi</v>
      </c>
      <c r="W4794" s="3" t="str">
        <f>IFERROR(VLOOKUP($B4794, 'Returns'!$A$2:$B$801, 2, FALSE), "No")</f>
        <v>No</v>
      </c>
    </row>
    <row r="4795" spans="1:23" x14ac:dyDescent="0.3">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VLOOKUP($M4795,People!$A$2:$B$5, 2, FALSE)</f>
        <v>Chuck Magee</v>
      </c>
      <c r="W4795" s="3" t="str">
        <f>IFERROR(VLOOKUP($B4795, 'Returns'!$A$2:$B$801, 2, FALSE), "No")</f>
        <v>No</v>
      </c>
    </row>
    <row r="4796" spans="1:23" x14ac:dyDescent="0.3">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VLOOKUP($M4796,People!$A$2:$B$5, 2, FALSE)</f>
        <v>Anna Andreadi</v>
      </c>
      <c r="W4796" s="3" t="str">
        <f>IFERROR(VLOOKUP($B4796, 'Returns'!$A$2:$B$801, 2, FALSE), "No")</f>
        <v>No</v>
      </c>
    </row>
    <row r="4797" spans="1:23" x14ac:dyDescent="0.3">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VLOOKUP($M4797,People!$A$2:$B$5, 2, FALSE)</f>
        <v>Cassandra Brandow</v>
      </c>
      <c r="W4797" s="3" t="str">
        <f>IFERROR(VLOOKUP($B4797, 'Returns'!$A$2:$B$801, 2, FALSE), "No")</f>
        <v>No</v>
      </c>
    </row>
    <row r="4798" spans="1:23" x14ac:dyDescent="0.3">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VLOOKUP($M4798,People!$A$2:$B$5, 2, FALSE)</f>
        <v>Cassandra Brandow</v>
      </c>
      <c r="W4798" s="3" t="str">
        <f>IFERROR(VLOOKUP($B4798, 'Returns'!$A$2:$B$801, 2, FALSE), "No")</f>
        <v>No</v>
      </c>
    </row>
    <row r="4799" spans="1:23" x14ac:dyDescent="0.3">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VLOOKUP($M4799,People!$A$2:$B$5, 2, FALSE)</f>
        <v>Cassandra Brandow</v>
      </c>
      <c r="W4799" s="3" t="str">
        <f>IFERROR(VLOOKUP($B4799, 'Returns'!$A$2:$B$801, 2, FALSE), "No")</f>
        <v>No</v>
      </c>
    </row>
    <row r="4800" spans="1:23" x14ac:dyDescent="0.3">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VLOOKUP($M4800,People!$A$2:$B$5, 2, FALSE)</f>
        <v>Cassandra Brandow</v>
      </c>
      <c r="W4800" s="3" t="str">
        <f>IFERROR(VLOOKUP($B4800, 'Returns'!$A$2:$B$801, 2, FALSE), "No")</f>
        <v>No</v>
      </c>
    </row>
    <row r="4801" spans="1:23" x14ac:dyDescent="0.3">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VLOOKUP($M4801,People!$A$2:$B$5, 2, FALSE)</f>
        <v>Cassandra Brandow</v>
      </c>
      <c r="W4801" s="3" t="str">
        <f>IFERROR(VLOOKUP($B4801, 'Returns'!$A$2:$B$801, 2, FALSE), "No")</f>
        <v>No</v>
      </c>
    </row>
    <row r="4802" spans="1:23" x14ac:dyDescent="0.3">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VLOOKUP($M4802,People!$A$2:$B$5, 2, FALSE)</f>
        <v>Cassandra Brandow</v>
      </c>
      <c r="W4802" s="3" t="str">
        <f>IFERROR(VLOOKUP($B4802, 'Returns'!$A$2:$B$801, 2, FALSE), "No")</f>
        <v>No</v>
      </c>
    </row>
    <row r="4803" spans="1:23" x14ac:dyDescent="0.3">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VLOOKUP($M4803,People!$A$2:$B$5, 2, FALSE)</f>
        <v>Cassandra Brandow</v>
      </c>
      <c r="W4803" s="3" t="str">
        <f>IFERROR(VLOOKUP($B4803, 'Returns'!$A$2:$B$801, 2, FALSE), "No")</f>
        <v>No</v>
      </c>
    </row>
    <row r="4804" spans="1:23" x14ac:dyDescent="0.3">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VLOOKUP($M4804,People!$A$2:$B$5, 2, FALSE)</f>
        <v>Cassandra Brandow</v>
      </c>
      <c r="W4804" s="3" t="str">
        <f>IFERROR(VLOOKUP($B4804, 'Returns'!$A$2:$B$801, 2, FALSE), "No")</f>
        <v>No</v>
      </c>
    </row>
    <row r="4805" spans="1:23" x14ac:dyDescent="0.3">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VLOOKUP($M4805,People!$A$2:$B$5, 2, FALSE)</f>
        <v>Chuck Magee</v>
      </c>
      <c r="W4805" s="3" t="str">
        <f>IFERROR(VLOOKUP($B4805, 'Returns'!$A$2:$B$801, 2, FALSE), "No")</f>
        <v>No</v>
      </c>
    </row>
    <row r="4806" spans="1:23" x14ac:dyDescent="0.3">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VLOOKUP($M4806,People!$A$2:$B$5, 2, FALSE)</f>
        <v>Chuck Magee</v>
      </c>
      <c r="W4806" s="3" t="str">
        <f>IFERROR(VLOOKUP($B4806, 'Returns'!$A$2:$B$801, 2, FALSE), "No")</f>
        <v>No</v>
      </c>
    </row>
    <row r="4807" spans="1:23" x14ac:dyDescent="0.3">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VLOOKUP($M4807,People!$A$2:$B$5, 2, FALSE)</f>
        <v>Anna Andreadi</v>
      </c>
      <c r="W4807" s="3" t="str">
        <f>IFERROR(VLOOKUP($B4807, 'Returns'!$A$2:$B$801, 2, FALSE), "No")</f>
        <v>No</v>
      </c>
    </row>
    <row r="4808" spans="1:23" x14ac:dyDescent="0.3">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VLOOKUP($M4808,People!$A$2:$B$5, 2, FALSE)</f>
        <v>Anna Andreadi</v>
      </c>
      <c r="W4808" s="3" t="str">
        <f>IFERROR(VLOOKUP($B4808, 'Returns'!$A$2:$B$801, 2, FALSE), "No")</f>
        <v>No</v>
      </c>
    </row>
    <row r="4809" spans="1:23" x14ac:dyDescent="0.3">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VLOOKUP($M4809,People!$A$2:$B$5, 2, FALSE)</f>
        <v>Anna Andreadi</v>
      </c>
      <c r="W4809" s="3" t="str">
        <f>IFERROR(VLOOKUP($B4809, 'Returns'!$A$2:$B$801, 2, FALSE), "No")</f>
        <v>No</v>
      </c>
    </row>
    <row r="4810" spans="1:23" x14ac:dyDescent="0.3">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VLOOKUP($M4810,People!$A$2:$B$5, 2, FALSE)</f>
        <v>Chuck Magee</v>
      </c>
      <c r="W4810" s="3" t="str">
        <f>IFERROR(VLOOKUP($B4810, 'Returns'!$A$2:$B$801, 2, FALSE), "No")</f>
        <v>No</v>
      </c>
    </row>
    <row r="4811" spans="1:23" x14ac:dyDescent="0.3">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VLOOKUP($M4811,People!$A$2:$B$5, 2, FALSE)</f>
        <v>Kelly Williams</v>
      </c>
      <c r="W4811" s="3" t="str">
        <f>IFERROR(VLOOKUP($B4811, 'Returns'!$A$2:$B$801, 2, FALSE), "No")</f>
        <v>No</v>
      </c>
    </row>
    <row r="4812" spans="1:23" x14ac:dyDescent="0.3">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VLOOKUP($M4812,People!$A$2:$B$5, 2, FALSE)</f>
        <v>Kelly Williams</v>
      </c>
      <c r="W4812" s="3" t="str">
        <f>IFERROR(VLOOKUP($B4812, 'Returns'!$A$2:$B$801, 2, FALSE), "No")</f>
        <v>No</v>
      </c>
    </row>
    <row r="4813" spans="1:23" x14ac:dyDescent="0.3">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VLOOKUP($M4813,People!$A$2:$B$5, 2, FALSE)</f>
        <v>Chuck Magee</v>
      </c>
      <c r="W4813" s="3" t="str">
        <f>IFERROR(VLOOKUP($B4813, 'Returns'!$A$2:$B$801, 2, FALSE), "No")</f>
        <v>No</v>
      </c>
    </row>
    <row r="4814" spans="1:23" x14ac:dyDescent="0.3">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VLOOKUP($M4814,People!$A$2:$B$5, 2, FALSE)</f>
        <v>Chuck Magee</v>
      </c>
      <c r="W4814" s="3" t="str">
        <f>IFERROR(VLOOKUP($B4814, 'Returns'!$A$2:$B$801, 2, FALSE), "No")</f>
        <v>No</v>
      </c>
    </row>
    <row r="4815" spans="1:23" x14ac:dyDescent="0.3">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VLOOKUP($M4815,People!$A$2:$B$5, 2, FALSE)</f>
        <v>Chuck Magee</v>
      </c>
      <c r="W4815" s="3" t="str">
        <f>IFERROR(VLOOKUP($B4815, 'Returns'!$A$2:$B$801, 2, FALSE), "No")</f>
        <v>No</v>
      </c>
    </row>
    <row r="4816" spans="1:23" x14ac:dyDescent="0.3">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VLOOKUP($M4816,People!$A$2:$B$5, 2, FALSE)</f>
        <v>Anna Andreadi</v>
      </c>
      <c r="W4816" s="3" t="str">
        <f>IFERROR(VLOOKUP($B4816, 'Returns'!$A$2:$B$801, 2, FALSE), "No")</f>
        <v>No</v>
      </c>
    </row>
    <row r="4817" spans="1:23" x14ac:dyDescent="0.3">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VLOOKUP($M4817,People!$A$2:$B$5, 2, FALSE)</f>
        <v>Chuck Magee</v>
      </c>
      <c r="W4817" s="3" t="str">
        <f>IFERROR(VLOOKUP($B4817, 'Returns'!$A$2:$B$801, 2, FALSE), "No")</f>
        <v>No</v>
      </c>
    </row>
    <row r="4818" spans="1:23" x14ac:dyDescent="0.3">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VLOOKUP($M4818,People!$A$2:$B$5, 2, FALSE)</f>
        <v>Chuck Magee</v>
      </c>
      <c r="W4818" s="3" t="str">
        <f>IFERROR(VLOOKUP($B4818, 'Returns'!$A$2:$B$801, 2, FALSE), "No")</f>
        <v>No</v>
      </c>
    </row>
    <row r="4819" spans="1:23" x14ac:dyDescent="0.3">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VLOOKUP($M4819,People!$A$2:$B$5, 2, FALSE)</f>
        <v>Chuck Magee</v>
      </c>
      <c r="W4819" s="3" t="str">
        <f>IFERROR(VLOOKUP($B4819, 'Returns'!$A$2:$B$801, 2, FALSE), "No")</f>
        <v>No</v>
      </c>
    </row>
    <row r="4820" spans="1:23" x14ac:dyDescent="0.3">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VLOOKUP($M4820,People!$A$2:$B$5, 2, FALSE)</f>
        <v>Chuck Magee</v>
      </c>
      <c r="W4820" s="3" t="str">
        <f>IFERROR(VLOOKUP($B4820, 'Returns'!$A$2:$B$801, 2, FALSE), "No")</f>
        <v>No</v>
      </c>
    </row>
    <row r="4821" spans="1:23" x14ac:dyDescent="0.3">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VLOOKUP($M4821,People!$A$2:$B$5, 2, FALSE)</f>
        <v>Chuck Magee</v>
      </c>
      <c r="W4821" s="3" t="str">
        <f>IFERROR(VLOOKUP($B4821, 'Returns'!$A$2:$B$801, 2, FALSE), "No")</f>
        <v>No</v>
      </c>
    </row>
    <row r="4822" spans="1:23" x14ac:dyDescent="0.3">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VLOOKUP($M4822,People!$A$2:$B$5, 2, FALSE)</f>
        <v>Kelly Williams</v>
      </c>
      <c r="W4822" s="3" t="str">
        <f>IFERROR(VLOOKUP($B4822, 'Returns'!$A$2:$B$801, 2, FALSE), "No")</f>
        <v>No</v>
      </c>
    </row>
    <row r="4823" spans="1:23" x14ac:dyDescent="0.3">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VLOOKUP($M4823,People!$A$2:$B$5, 2, FALSE)</f>
        <v>Kelly Williams</v>
      </c>
      <c r="W4823" s="3" t="str">
        <f>IFERROR(VLOOKUP($B4823, 'Returns'!$A$2:$B$801, 2, FALSE), "No")</f>
        <v>No</v>
      </c>
    </row>
    <row r="4824" spans="1:23" x14ac:dyDescent="0.3">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VLOOKUP($M4824,People!$A$2:$B$5, 2, FALSE)</f>
        <v>Anna Andreadi</v>
      </c>
      <c r="W4824" s="3" t="str">
        <f>IFERROR(VLOOKUP($B4824, 'Returns'!$A$2:$B$801, 2, FALSE), "No")</f>
        <v>No</v>
      </c>
    </row>
    <row r="4825" spans="1:23" x14ac:dyDescent="0.3">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VLOOKUP($M4825,People!$A$2:$B$5, 2, FALSE)</f>
        <v>Chuck Magee</v>
      </c>
      <c r="W4825" s="3" t="str">
        <f>IFERROR(VLOOKUP($B4825, 'Returns'!$A$2:$B$801, 2, FALSE), "No")</f>
        <v>No</v>
      </c>
    </row>
    <row r="4826" spans="1:23" x14ac:dyDescent="0.3">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VLOOKUP($M4826,People!$A$2:$B$5, 2, FALSE)</f>
        <v>Chuck Magee</v>
      </c>
      <c r="W4826" s="3" t="str">
        <f>IFERROR(VLOOKUP($B4826, 'Returns'!$A$2:$B$801, 2, FALSE), "No")</f>
        <v>No</v>
      </c>
    </row>
    <row r="4827" spans="1:23" x14ac:dyDescent="0.3">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VLOOKUP($M4827,People!$A$2:$B$5, 2, FALSE)</f>
        <v>Chuck Magee</v>
      </c>
      <c r="W4827" s="3" t="str">
        <f>IFERROR(VLOOKUP($B4827, 'Returns'!$A$2:$B$801, 2, FALSE), "No")</f>
        <v>No</v>
      </c>
    </row>
    <row r="4828" spans="1:23" x14ac:dyDescent="0.3">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VLOOKUP($M4828,People!$A$2:$B$5, 2, FALSE)</f>
        <v>Anna Andreadi</v>
      </c>
      <c r="W4828" s="3" t="str">
        <f>IFERROR(VLOOKUP($B4828, 'Returns'!$A$2:$B$801, 2, FALSE), "No")</f>
        <v>No</v>
      </c>
    </row>
    <row r="4829" spans="1:23" x14ac:dyDescent="0.3">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VLOOKUP($M4829,People!$A$2:$B$5, 2, FALSE)</f>
        <v>Cassandra Brandow</v>
      </c>
      <c r="W4829" s="3" t="str">
        <f>IFERROR(VLOOKUP($B4829, 'Returns'!$A$2:$B$801, 2, FALSE), "No")</f>
        <v>No</v>
      </c>
    </row>
    <row r="4830" spans="1:23" x14ac:dyDescent="0.3">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VLOOKUP($M4830,People!$A$2:$B$5, 2, FALSE)</f>
        <v>Cassandra Brandow</v>
      </c>
      <c r="W4830" s="3" t="str">
        <f>IFERROR(VLOOKUP($B4830, 'Returns'!$A$2:$B$801, 2, FALSE), "No")</f>
        <v>No</v>
      </c>
    </row>
    <row r="4831" spans="1:23" x14ac:dyDescent="0.3">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VLOOKUP($M4831,People!$A$2:$B$5, 2, FALSE)</f>
        <v>Chuck Magee</v>
      </c>
      <c r="W4831" s="3" t="str">
        <f>IFERROR(VLOOKUP($B4831, 'Returns'!$A$2:$B$801, 2, FALSE), "No")</f>
        <v>No</v>
      </c>
    </row>
    <row r="4832" spans="1:23" x14ac:dyDescent="0.3">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VLOOKUP($M4832,People!$A$2:$B$5, 2, FALSE)</f>
        <v>Kelly Williams</v>
      </c>
      <c r="W4832" s="3" t="str">
        <f>IFERROR(VLOOKUP($B4832, 'Returns'!$A$2:$B$801, 2, FALSE), "No")</f>
        <v>No</v>
      </c>
    </row>
    <row r="4833" spans="1:23" x14ac:dyDescent="0.3">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VLOOKUP($M4833,People!$A$2:$B$5, 2, FALSE)</f>
        <v>Kelly Williams</v>
      </c>
      <c r="W4833" s="3" t="str">
        <f>IFERROR(VLOOKUP($B4833, 'Returns'!$A$2:$B$801, 2, FALSE), "No")</f>
        <v>No</v>
      </c>
    </row>
    <row r="4834" spans="1:23" x14ac:dyDescent="0.3">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VLOOKUP($M4834,People!$A$2:$B$5, 2, FALSE)</f>
        <v>Kelly Williams</v>
      </c>
      <c r="W4834" s="3" t="str">
        <f>IFERROR(VLOOKUP($B4834, 'Returns'!$A$2:$B$801, 2, FALSE), "No")</f>
        <v>No</v>
      </c>
    </row>
    <row r="4835" spans="1:23" x14ac:dyDescent="0.3">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VLOOKUP($M4835,People!$A$2:$B$5, 2, FALSE)</f>
        <v>Kelly Williams</v>
      </c>
      <c r="W4835" s="3" t="str">
        <f>IFERROR(VLOOKUP($B4835, 'Returns'!$A$2:$B$801, 2, FALSE), "No")</f>
        <v>No</v>
      </c>
    </row>
    <row r="4836" spans="1:23" x14ac:dyDescent="0.3">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VLOOKUP($M4836,People!$A$2:$B$5, 2, FALSE)</f>
        <v>Anna Andreadi</v>
      </c>
      <c r="W4836" s="3" t="str">
        <f>IFERROR(VLOOKUP($B4836, 'Returns'!$A$2:$B$801, 2, FALSE), "No")</f>
        <v>No</v>
      </c>
    </row>
    <row r="4837" spans="1:23" x14ac:dyDescent="0.3">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VLOOKUP($M4837,People!$A$2:$B$5, 2, FALSE)</f>
        <v>Anna Andreadi</v>
      </c>
      <c r="W4837" s="3" t="str">
        <f>IFERROR(VLOOKUP($B4837, 'Returns'!$A$2:$B$801, 2, FALSE), "No")</f>
        <v>No</v>
      </c>
    </row>
    <row r="4838" spans="1:23" x14ac:dyDescent="0.3">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VLOOKUP($M4838,People!$A$2:$B$5, 2, FALSE)</f>
        <v>Anna Andreadi</v>
      </c>
      <c r="W4838" s="3" t="str">
        <f>IFERROR(VLOOKUP($B4838, 'Returns'!$A$2:$B$801, 2, FALSE), "No")</f>
        <v>No</v>
      </c>
    </row>
    <row r="4839" spans="1:23" x14ac:dyDescent="0.3">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VLOOKUP($M4839,People!$A$2:$B$5, 2, FALSE)</f>
        <v>Chuck Magee</v>
      </c>
      <c r="W4839" s="3" t="str">
        <f>IFERROR(VLOOKUP($B4839, 'Returns'!$A$2:$B$801, 2, FALSE), "No")</f>
        <v>No</v>
      </c>
    </row>
    <row r="4840" spans="1:23" x14ac:dyDescent="0.3">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VLOOKUP($M4840,People!$A$2:$B$5, 2, FALSE)</f>
        <v>Chuck Magee</v>
      </c>
      <c r="W4840" s="3" t="str">
        <f>IFERROR(VLOOKUP($B4840, 'Returns'!$A$2:$B$801, 2, FALSE), "No")</f>
        <v>No</v>
      </c>
    </row>
    <row r="4841" spans="1:23" x14ac:dyDescent="0.3">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VLOOKUP($M4841,People!$A$2:$B$5, 2, FALSE)</f>
        <v>Chuck Magee</v>
      </c>
      <c r="W4841" s="3" t="str">
        <f>IFERROR(VLOOKUP($B4841, 'Returns'!$A$2:$B$801, 2, FALSE), "No")</f>
        <v>No</v>
      </c>
    </row>
    <row r="4842" spans="1:23" x14ac:dyDescent="0.3">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VLOOKUP($M4842,People!$A$2:$B$5, 2, FALSE)</f>
        <v>Cassandra Brandow</v>
      </c>
      <c r="W4842" s="3" t="str">
        <f>IFERROR(VLOOKUP($B4842, 'Returns'!$A$2:$B$801, 2, FALSE), "No")</f>
        <v>No</v>
      </c>
    </row>
    <row r="4843" spans="1:23" x14ac:dyDescent="0.3">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VLOOKUP($M4843,People!$A$2:$B$5, 2, FALSE)</f>
        <v>Chuck Magee</v>
      </c>
      <c r="W4843" s="3" t="str">
        <f>IFERROR(VLOOKUP($B4843, 'Returns'!$A$2:$B$801, 2, FALSE), "No")</f>
        <v>No</v>
      </c>
    </row>
    <row r="4844" spans="1:23" x14ac:dyDescent="0.3">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VLOOKUP($M4844,People!$A$2:$B$5, 2, FALSE)</f>
        <v>Cassandra Brandow</v>
      </c>
      <c r="W4844" s="3" t="str">
        <f>IFERROR(VLOOKUP($B4844, 'Returns'!$A$2:$B$801, 2, FALSE), "No")</f>
        <v>No</v>
      </c>
    </row>
    <row r="4845" spans="1:23" x14ac:dyDescent="0.3">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VLOOKUP($M4845,People!$A$2:$B$5, 2, FALSE)</f>
        <v>Chuck Magee</v>
      </c>
      <c r="W4845" s="3" t="str">
        <f>IFERROR(VLOOKUP($B4845, 'Returns'!$A$2:$B$801, 2, FALSE), "No")</f>
        <v>No</v>
      </c>
    </row>
    <row r="4846" spans="1:23" x14ac:dyDescent="0.3">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VLOOKUP($M4846,People!$A$2:$B$5, 2, FALSE)</f>
        <v>Anna Andreadi</v>
      </c>
      <c r="W4846" s="3" t="str">
        <f>IFERROR(VLOOKUP($B4846, 'Returns'!$A$2:$B$801, 2, FALSE), "No")</f>
        <v>No</v>
      </c>
    </row>
    <row r="4847" spans="1:23" x14ac:dyDescent="0.3">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VLOOKUP($M4847,People!$A$2:$B$5, 2, FALSE)</f>
        <v>Chuck Magee</v>
      </c>
      <c r="W4847" s="3" t="str">
        <f>IFERROR(VLOOKUP($B4847, 'Returns'!$A$2:$B$801, 2, FALSE), "No")</f>
        <v>No</v>
      </c>
    </row>
    <row r="4848" spans="1:23" x14ac:dyDescent="0.3">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VLOOKUP($M4848,People!$A$2:$B$5, 2, FALSE)</f>
        <v>Anna Andreadi</v>
      </c>
      <c r="W4848" s="3" t="str">
        <f>IFERROR(VLOOKUP($B4848, 'Returns'!$A$2:$B$801, 2, FALSE), "No")</f>
        <v>No</v>
      </c>
    </row>
    <row r="4849" spans="1:23" x14ac:dyDescent="0.3">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VLOOKUP($M4849,People!$A$2:$B$5, 2, FALSE)</f>
        <v>Anna Andreadi</v>
      </c>
      <c r="W4849" s="3" t="str">
        <f>IFERROR(VLOOKUP($B4849, 'Returns'!$A$2:$B$801, 2, FALSE), "No")</f>
        <v>No</v>
      </c>
    </row>
    <row r="4850" spans="1:23" x14ac:dyDescent="0.3">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VLOOKUP($M4850,People!$A$2:$B$5, 2, FALSE)</f>
        <v>Anna Andreadi</v>
      </c>
      <c r="W4850" s="3" t="str">
        <f>IFERROR(VLOOKUP($B4850, 'Returns'!$A$2:$B$801, 2, FALSE), "No")</f>
        <v>No</v>
      </c>
    </row>
    <row r="4851" spans="1:23" x14ac:dyDescent="0.3">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VLOOKUP($M4851,People!$A$2:$B$5, 2, FALSE)</f>
        <v>Anna Andreadi</v>
      </c>
      <c r="W4851" s="3" t="str">
        <f>IFERROR(VLOOKUP($B4851, 'Returns'!$A$2:$B$801, 2, FALSE), "No")</f>
        <v>No</v>
      </c>
    </row>
    <row r="4852" spans="1:23" x14ac:dyDescent="0.3">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VLOOKUP($M4852,People!$A$2:$B$5, 2, FALSE)</f>
        <v>Anna Andreadi</v>
      </c>
      <c r="W4852" s="3" t="str">
        <f>IFERROR(VLOOKUP($B4852, 'Returns'!$A$2:$B$801, 2, FALSE), "No")</f>
        <v>No</v>
      </c>
    </row>
    <row r="4853" spans="1:23" x14ac:dyDescent="0.3">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VLOOKUP($M4853,People!$A$2:$B$5, 2, FALSE)</f>
        <v>Anna Andreadi</v>
      </c>
      <c r="W4853" s="3" t="str">
        <f>IFERROR(VLOOKUP($B4853, 'Returns'!$A$2:$B$801, 2, FALSE), "No")</f>
        <v>No</v>
      </c>
    </row>
    <row r="4854" spans="1:23" x14ac:dyDescent="0.3">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VLOOKUP($M4854,People!$A$2:$B$5, 2, FALSE)</f>
        <v>Anna Andreadi</v>
      </c>
      <c r="W4854" s="3" t="str">
        <f>IFERROR(VLOOKUP($B4854, 'Returns'!$A$2:$B$801, 2, FALSE), "No")</f>
        <v>No</v>
      </c>
    </row>
    <row r="4855" spans="1:23" x14ac:dyDescent="0.3">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VLOOKUP($M4855,People!$A$2:$B$5, 2, FALSE)</f>
        <v>Anna Andreadi</v>
      </c>
      <c r="W4855" s="3" t="str">
        <f>IFERROR(VLOOKUP($B4855, 'Returns'!$A$2:$B$801, 2, FALSE), "No")</f>
        <v>No</v>
      </c>
    </row>
    <row r="4856" spans="1:23" x14ac:dyDescent="0.3">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VLOOKUP($M4856,People!$A$2:$B$5, 2, FALSE)</f>
        <v>Anna Andreadi</v>
      </c>
      <c r="W4856" s="3" t="str">
        <f>IFERROR(VLOOKUP($B4856, 'Returns'!$A$2:$B$801, 2, FALSE), "No")</f>
        <v>No</v>
      </c>
    </row>
    <row r="4857" spans="1:23" x14ac:dyDescent="0.3">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VLOOKUP($M4857,People!$A$2:$B$5, 2, FALSE)</f>
        <v>Anna Andreadi</v>
      </c>
      <c r="W4857" s="3" t="str">
        <f>IFERROR(VLOOKUP($B4857, 'Returns'!$A$2:$B$801, 2, FALSE), "No")</f>
        <v>No</v>
      </c>
    </row>
    <row r="4858" spans="1:23" x14ac:dyDescent="0.3">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VLOOKUP($M4858,People!$A$2:$B$5, 2, FALSE)</f>
        <v>Anna Andreadi</v>
      </c>
      <c r="W4858" s="3" t="str">
        <f>IFERROR(VLOOKUP($B4858, 'Returns'!$A$2:$B$801, 2, FALSE), "No")</f>
        <v>No</v>
      </c>
    </row>
    <row r="4859" spans="1:23" x14ac:dyDescent="0.3">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VLOOKUP($M4859,People!$A$2:$B$5, 2, FALSE)</f>
        <v>Anna Andreadi</v>
      </c>
      <c r="W4859" s="3" t="str">
        <f>IFERROR(VLOOKUP($B4859, 'Returns'!$A$2:$B$801, 2, FALSE), "No")</f>
        <v>No</v>
      </c>
    </row>
    <row r="4860" spans="1:23" x14ac:dyDescent="0.3">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VLOOKUP($M4860,People!$A$2:$B$5, 2, FALSE)</f>
        <v>Anna Andreadi</v>
      </c>
      <c r="W4860" s="3" t="str">
        <f>IFERROR(VLOOKUP($B4860, 'Returns'!$A$2:$B$801, 2, FALSE), "No")</f>
        <v>No</v>
      </c>
    </row>
    <row r="4861" spans="1:23" x14ac:dyDescent="0.3">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VLOOKUP($M4861,People!$A$2:$B$5, 2, FALSE)</f>
        <v>Kelly Williams</v>
      </c>
      <c r="W4861" s="3" t="str">
        <f>IFERROR(VLOOKUP($B4861, 'Returns'!$A$2:$B$801, 2, FALSE), "No")</f>
        <v>No</v>
      </c>
    </row>
    <row r="4862" spans="1:23" x14ac:dyDescent="0.3">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VLOOKUP($M4862,People!$A$2:$B$5, 2, FALSE)</f>
        <v>Chuck Magee</v>
      </c>
      <c r="W4862" s="3" t="str">
        <f>IFERROR(VLOOKUP($B4862, 'Returns'!$A$2:$B$801, 2, FALSE), "No")</f>
        <v>No</v>
      </c>
    </row>
    <row r="4863" spans="1:23" x14ac:dyDescent="0.3">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VLOOKUP($M4863,People!$A$2:$B$5, 2, FALSE)</f>
        <v>Kelly Williams</v>
      </c>
      <c r="W4863" s="3" t="str">
        <f>IFERROR(VLOOKUP($B4863, 'Returns'!$A$2:$B$801, 2, FALSE), "No")</f>
        <v>No</v>
      </c>
    </row>
    <row r="4864" spans="1:23" x14ac:dyDescent="0.3">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VLOOKUP($M4864,People!$A$2:$B$5, 2, FALSE)</f>
        <v>Chuck Magee</v>
      </c>
      <c r="W4864" s="3" t="str">
        <f>IFERROR(VLOOKUP($B4864, 'Returns'!$A$2:$B$801, 2, FALSE), "No")</f>
        <v>No</v>
      </c>
    </row>
    <row r="4865" spans="1:23" x14ac:dyDescent="0.3">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VLOOKUP($M4865,People!$A$2:$B$5, 2, FALSE)</f>
        <v>Chuck Magee</v>
      </c>
      <c r="W4865" s="3" t="str">
        <f>IFERROR(VLOOKUP($B4865, 'Returns'!$A$2:$B$801, 2, FALSE), "No")</f>
        <v>No</v>
      </c>
    </row>
    <row r="4866" spans="1:23" x14ac:dyDescent="0.3">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VLOOKUP($M4866,People!$A$2:$B$5, 2, FALSE)</f>
        <v>Chuck Magee</v>
      </c>
      <c r="W4866" s="3" t="str">
        <f>IFERROR(VLOOKUP($B4866, 'Returns'!$A$2:$B$801, 2, FALSE), "No")</f>
        <v>No</v>
      </c>
    </row>
    <row r="4867" spans="1:23" x14ac:dyDescent="0.3">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VLOOKUP($M4867,People!$A$2:$B$5, 2, FALSE)</f>
        <v>Anna Andreadi</v>
      </c>
      <c r="W4867" s="3" t="str">
        <f>IFERROR(VLOOKUP($B4867, 'Returns'!$A$2:$B$801, 2, FALSE), "No")</f>
        <v>No</v>
      </c>
    </row>
    <row r="4868" spans="1:23" x14ac:dyDescent="0.3">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VLOOKUP($M4868,People!$A$2:$B$5, 2, FALSE)</f>
        <v>Anna Andreadi</v>
      </c>
      <c r="W4868" s="3" t="str">
        <f>IFERROR(VLOOKUP($B4868, 'Returns'!$A$2:$B$801, 2, FALSE), "No")</f>
        <v>No</v>
      </c>
    </row>
    <row r="4869" spans="1:23" x14ac:dyDescent="0.3">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VLOOKUP($M4869,People!$A$2:$B$5, 2, FALSE)</f>
        <v>Anna Andreadi</v>
      </c>
      <c r="W4869" s="3" t="str">
        <f>IFERROR(VLOOKUP($B4869, 'Returns'!$A$2:$B$801, 2, FALSE), "No")</f>
        <v>No</v>
      </c>
    </row>
    <row r="4870" spans="1:23" x14ac:dyDescent="0.3">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VLOOKUP($M4870,People!$A$2:$B$5, 2, FALSE)</f>
        <v>Anna Andreadi</v>
      </c>
      <c r="W4870" s="3" t="str">
        <f>IFERROR(VLOOKUP($B4870, 'Returns'!$A$2:$B$801, 2, FALSE), "No")</f>
        <v>No</v>
      </c>
    </row>
    <row r="4871" spans="1:23" x14ac:dyDescent="0.3">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VLOOKUP($M4871,People!$A$2:$B$5, 2, FALSE)</f>
        <v>Chuck Magee</v>
      </c>
      <c r="W4871" s="3" t="str">
        <f>IFERROR(VLOOKUP($B4871, 'Returns'!$A$2:$B$801, 2, FALSE), "No")</f>
        <v>No</v>
      </c>
    </row>
    <row r="4872" spans="1:23" x14ac:dyDescent="0.3">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VLOOKUP($M4872,People!$A$2:$B$5, 2, FALSE)</f>
        <v>Chuck Magee</v>
      </c>
      <c r="W4872" s="3" t="str">
        <f>IFERROR(VLOOKUP($B4872, 'Returns'!$A$2:$B$801, 2, FALSE), "No")</f>
        <v>No</v>
      </c>
    </row>
    <row r="4873" spans="1:23" x14ac:dyDescent="0.3">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VLOOKUP($M4873,People!$A$2:$B$5, 2, FALSE)</f>
        <v>Kelly Williams</v>
      </c>
      <c r="W4873" s="3" t="str">
        <f>IFERROR(VLOOKUP($B4873, 'Returns'!$A$2:$B$801, 2, FALSE), "No")</f>
        <v>No</v>
      </c>
    </row>
    <row r="4874" spans="1:23" x14ac:dyDescent="0.3">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VLOOKUP($M4874,People!$A$2:$B$5, 2, FALSE)</f>
        <v>Kelly Williams</v>
      </c>
      <c r="W4874" s="3" t="str">
        <f>IFERROR(VLOOKUP($B4874, 'Returns'!$A$2:$B$801, 2, FALSE), "No")</f>
        <v>No</v>
      </c>
    </row>
    <row r="4875" spans="1:23" x14ac:dyDescent="0.3">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VLOOKUP($M4875,People!$A$2:$B$5, 2, FALSE)</f>
        <v>Kelly Williams</v>
      </c>
      <c r="W4875" s="3" t="str">
        <f>IFERROR(VLOOKUP($B4875, 'Returns'!$A$2:$B$801, 2, FALSE), "No")</f>
        <v>No</v>
      </c>
    </row>
    <row r="4876" spans="1:23" x14ac:dyDescent="0.3">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VLOOKUP($M4876,People!$A$2:$B$5, 2, FALSE)</f>
        <v>Kelly Williams</v>
      </c>
      <c r="W4876" s="3" t="str">
        <f>IFERROR(VLOOKUP($B4876, 'Returns'!$A$2:$B$801, 2, FALSE), "No")</f>
        <v>No</v>
      </c>
    </row>
    <row r="4877" spans="1:23" x14ac:dyDescent="0.3">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VLOOKUP($M4877,People!$A$2:$B$5, 2, FALSE)</f>
        <v>Chuck Magee</v>
      </c>
      <c r="W4877" s="3" t="str">
        <f>IFERROR(VLOOKUP($B4877, 'Returns'!$A$2:$B$801, 2, FALSE), "No")</f>
        <v>No</v>
      </c>
    </row>
    <row r="4878" spans="1:23" x14ac:dyDescent="0.3">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VLOOKUP($M4878,People!$A$2:$B$5, 2, FALSE)</f>
        <v>Cassandra Brandow</v>
      </c>
      <c r="W4878" s="3" t="str">
        <f>IFERROR(VLOOKUP($B4878, 'Returns'!$A$2:$B$801, 2, FALSE), "No")</f>
        <v>No</v>
      </c>
    </row>
    <row r="4879" spans="1:23" x14ac:dyDescent="0.3">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VLOOKUP($M4879,People!$A$2:$B$5, 2, FALSE)</f>
        <v>Cassandra Brandow</v>
      </c>
      <c r="W4879" s="3" t="str">
        <f>IFERROR(VLOOKUP($B4879, 'Returns'!$A$2:$B$801, 2, FALSE), "No")</f>
        <v>No</v>
      </c>
    </row>
    <row r="4880" spans="1:23" x14ac:dyDescent="0.3">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VLOOKUP($M4880,People!$A$2:$B$5, 2, FALSE)</f>
        <v>Cassandra Brandow</v>
      </c>
      <c r="W4880" s="3" t="str">
        <f>IFERROR(VLOOKUP($B4880, 'Returns'!$A$2:$B$801, 2, FALSE), "No")</f>
        <v>No</v>
      </c>
    </row>
    <row r="4881" spans="1:23" x14ac:dyDescent="0.3">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VLOOKUP($M4881,People!$A$2:$B$5, 2, FALSE)</f>
        <v>Cassandra Brandow</v>
      </c>
      <c r="W4881" s="3" t="str">
        <f>IFERROR(VLOOKUP($B4881, 'Returns'!$A$2:$B$801, 2, FALSE), "No")</f>
        <v>No</v>
      </c>
    </row>
    <row r="4882" spans="1:23" x14ac:dyDescent="0.3">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VLOOKUP($M4882,People!$A$2:$B$5, 2, FALSE)</f>
        <v>Cassandra Brandow</v>
      </c>
      <c r="W4882" s="3" t="str">
        <f>IFERROR(VLOOKUP($B4882, 'Returns'!$A$2:$B$801, 2, FALSE), "No")</f>
        <v>No</v>
      </c>
    </row>
    <row r="4883" spans="1:23" x14ac:dyDescent="0.3">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VLOOKUP($M4883,People!$A$2:$B$5, 2, FALSE)</f>
        <v>Cassandra Brandow</v>
      </c>
      <c r="W4883" s="3" t="str">
        <f>IFERROR(VLOOKUP($B4883, 'Returns'!$A$2:$B$801, 2, FALSE), "No")</f>
        <v>No</v>
      </c>
    </row>
    <row r="4884" spans="1:23" x14ac:dyDescent="0.3">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VLOOKUP($M4884,People!$A$2:$B$5, 2, FALSE)</f>
        <v>Cassandra Brandow</v>
      </c>
      <c r="W4884" s="3" t="str">
        <f>IFERROR(VLOOKUP($B4884, 'Returns'!$A$2:$B$801, 2, FALSE), "No")</f>
        <v>No</v>
      </c>
    </row>
    <row r="4885" spans="1:23" x14ac:dyDescent="0.3">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VLOOKUP($M4885,People!$A$2:$B$5, 2, FALSE)</f>
        <v>Anna Andreadi</v>
      </c>
      <c r="W4885" s="3" t="str">
        <f>IFERROR(VLOOKUP($B4885, 'Returns'!$A$2:$B$801, 2, FALSE), "No")</f>
        <v>No</v>
      </c>
    </row>
    <row r="4886" spans="1:23" x14ac:dyDescent="0.3">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VLOOKUP($M4886,People!$A$2:$B$5, 2, FALSE)</f>
        <v>Anna Andreadi</v>
      </c>
      <c r="W4886" s="3" t="str">
        <f>IFERROR(VLOOKUP($B4886, 'Returns'!$A$2:$B$801, 2, FALSE), "No")</f>
        <v>No</v>
      </c>
    </row>
    <row r="4887" spans="1:23" x14ac:dyDescent="0.3">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VLOOKUP($M4887,People!$A$2:$B$5, 2, FALSE)</f>
        <v>Kelly Williams</v>
      </c>
      <c r="W4887" s="3" t="str">
        <f>IFERROR(VLOOKUP($B4887, 'Returns'!$A$2:$B$801, 2, FALSE), "No")</f>
        <v>No</v>
      </c>
    </row>
    <row r="4888" spans="1:23" x14ac:dyDescent="0.3">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VLOOKUP($M4888,People!$A$2:$B$5, 2, FALSE)</f>
        <v>Cassandra Brandow</v>
      </c>
      <c r="W4888" s="3" t="str">
        <f>IFERROR(VLOOKUP($B4888, 'Returns'!$A$2:$B$801, 2, FALSE), "No")</f>
        <v>No</v>
      </c>
    </row>
    <row r="4889" spans="1:23" x14ac:dyDescent="0.3">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VLOOKUP($M4889,People!$A$2:$B$5, 2, FALSE)</f>
        <v>Cassandra Brandow</v>
      </c>
      <c r="W4889" s="3" t="str">
        <f>IFERROR(VLOOKUP($B4889, 'Returns'!$A$2:$B$801, 2, FALSE), "No")</f>
        <v>No</v>
      </c>
    </row>
    <row r="4890" spans="1:23" x14ac:dyDescent="0.3">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VLOOKUP($M4890,People!$A$2:$B$5, 2, FALSE)</f>
        <v>Cassandra Brandow</v>
      </c>
      <c r="W4890" s="3" t="str">
        <f>IFERROR(VLOOKUP($B4890, 'Returns'!$A$2:$B$801, 2, FALSE), "No")</f>
        <v>No</v>
      </c>
    </row>
    <row r="4891" spans="1:23" x14ac:dyDescent="0.3">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VLOOKUP($M4891,People!$A$2:$B$5, 2, FALSE)</f>
        <v>Cassandra Brandow</v>
      </c>
      <c r="W4891" s="3" t="str">
        <f>IFERROR(VLOOKUP($B4891, 'Returns'!$A$2:$B$801, 2, FALSE), "No")</f>
        <v>No</v>
      </c>
    </row>
    <row r="4892" spans="1:23" x14ac:dyDescent="0.3">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VLOOKUP($M4892,People!$A$2:$B$5, 2, FALSE)</f>
        <v>Anna Andreadi</v>
      </c>
      <c r="W4892" s="3" t="str">
        <f>IFERROR(VLOOKUP($B4892, 'Returns'!$A$2:$B$801, 2, FALSE), "No")</f>
        <v>No</v>
      </c>
    </row>
    <row r="4893" spans="1:23" x14ac:dyDescent="0.3">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VLOOKUP($M4893,People!$A$2:$B$5, 2, FALSE)</f>
        <v>Anna Andreadi</v>
      </c>
      <c r="W4893" s="3" t="str">
        <f>IFERROR(VLOOKUP($B4893, 'Returns'!$A$2:$B$801, 2, FALSE), "No")</f>
        <v>No</v>
      </c>
    </row>
    <row r="4894" spans="1:23" x14ac:dyDescent="0.3">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VLOOKUP($M4894,People!$A$2:$B$5, 2, FALSE)</f>
        <v>Anna Andreadi</v>
      </c>
      <c r="W4894" s="3" t="str">
        <f>IFERROR(VLOOKUP($B4894, 'Returns'!$A$2:$B$801, 2, FALSE), "No")</f>
        <v>No</v>
      </c>
    </row>
    <row r="4895" spans="1:23" x14ac:dyDescent="0.3">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VLOOKUP($M4895,People!$A$2:$B$5, 2, FALSE)</f>
        <v>Anna Andreadi</v>
      </c>
      <c r="W4895" s="3" t="str">
        <f>IFERROR(VLOOKUP($B4895, 'Returns'!$A$2:$B$801, 2, FALSE), "No")</f>
        <v>No</v>
      </c>
    </row>
    <row r="4896" spans="1:23" x14ac:dyDescent="0.3">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VLOOKUP($M4896,People!$A$2:$B$5, 2, FALSE)</f>
        <v>Anna Andreadi</v>
      </c>
      <c r="W4896" s="3" t="str">
        <f>IFERROR(VLOOKUP($B4896, 'Returns'!$A$2:$B$801, 2, FALSE), "No")</f>
        <v>No</v>
      </c>
    </row>
    <row r="4897" spans="1:23" x14ac:dyDescent="0.3">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VLOOKUP($M4897,People!$A$2:$B$5, 2, FALSE)</f>
        <v>Anna Andreadi</v>
      </c>
      <c r="W4897" s="3" t="str">
        <f>IFERROR(VLOOKUP($B4897, 'Returns'!$A$2:$B$801, 2, FALSE), "No")</f>
        <v>No</v>
      </c>
    </row>
    <row r="4898" spans="1:23" x14ac:dyDescent="0.3">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VLOOKUP($M4898,People!$A$2:$B$5, 2, FALSE)</f>
        <v>Anna Andreadi</v>
      </c>
      <c r="W4898" s="3" t="str">
        <f>IFERROR(VLOOKUP($B4898, 'Returns'!$A$2:$B$801, 2, FALSE), "No")</f>
        <v>No</v>
      </c>
    </row>
    <row r="4899" spans="1:23" x14ac:dyDescent="0.3">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VLOOKUP($M4899,People!$A$2:$B$5, 2, FALSE)</f>
        <v>Chuck Magee</v>
      </c>
      <c r="W4899" s="3" t="str">
        <f>IFERROR(VLOOKUP($B4899, 'Returns'!$A$2:$B$801, 2, FALSE), "No")</f>
        <v>No</v>
      </c>
    </row>
    <row r="4900" spans="1:23" x14ac:dyDescent="0.3">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VLOOKUP($M4900,People!$A$2:$B$5, 2, FALSE)</f>
        <v>Chuck Magee</v>
      </c>
      <c r="W4900" s="3" t="str">
        <f>IFERROR(VLOOKUP($B4900, 'Returns'!$A$2:$B$801, 2, FALSE), "No")</f>
        <v>No</v>
      </c>
    </row>
    <row r="4901" spans="1:23" x14ac:dyDescent="0.3">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VLOOKUP($M4901,People!$A$2:$B$5, 2, FALSE)</f>
        <v>Anna Andreadi</v>
      </c>
      <c r="W4901" s="3" t="str">
        <f>IFERROR(VLOOKUP($B4901, 'Returns'!$A$2:$B$801, 2, FALSE), "No")</f>
        <v>No</v>
      </c>
    </row>
    <row r="4902" spans="1:23" x14ac:dyDescent="0.3">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VLOOKUP($M4902,People!$A$2:$B$5, 2, FALSE)</f>
        <v>Anna Andreadi</v>
      </c>
      <c r="W4902" s="3" t="str">
        <f>IFERROR(VLOOKUP($B4902, 'Returns'!$A$2:$B$801, 2, FALSE), "No")</f>
        <v>No</v>
      </c>
    </row>
    <row r="4903" spans="1:23" x14ac:dyDescent="0.3">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VLOOKUP($M4903,People!$A$2:$B$5, 2, FALSE)</f>
        <v>Anna Andreadi</v>
      </c>
      <c r="W4903" s="3" t="str">
        <f>IFERROR(VLOOKUP($B4903, 'Returns'!$A$2:$B$801, 2, FALSE), "No")</f>
        <v>No</v>
      </c>
    </row>
    <row r="4904" spans="1:23" x14ac:dyDescent="0.3">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VLOOKUP($M4904,People!$A$2:$B$5, 2, FALSE)</f>
        <v>Chuck Magee</v>
      </c>
      <c r="W4904" s="3" t="str">
        <f>IFERROR(VLOOKUP($B4904, 'Returns'!$A$2:$B$801, 2, FALSE), "No")</f>
        <v>No</v>
      </c>
    </row>
    <row r="4905" spans="1:23" x14ac:dyDescent="0.3">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VLOOKUP($M4905,People!$A$2:$B$5, 2, FALSE)</f>
        <v>Chuck Magee</v>
      </c>
      <c r="W4905" s="3" t="str">
        <f>IFERROR(VLOOKUP($B4905, 'Returns'!$A$2:$B$801, 2, FALSE), "No")</f>
        <v>No</v>
      </c>
    </row>
    <row r="4906" spans="1:23" x14ac:dyDescent="0.3">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VLOOKUP($M4906,People!$A$2:$B$5, 2, FALSE)</f>
        <v>Kelly Williams</v>
      </c>
      <c r="W4906" s="3" t="str">
        <f>IFERROR(VLOOKUP($B4906, 'Returns'!$A$2:$B$801, 2, FALSE), "No")</f>
        <v>No</v>
      </c>
    </row>
    <row r="4907" spans="1:23" x14ac:dyDescent="0.3">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VLOOKUP($M4907,People!$A$2:$B$5, 2, FALSE)</f>
        <v>Chuck Magee</v>
      </c>
      <c r="W4907" s="3" t="str">
        <f>IFERROR(VLOOKUP($B4907, 'Returns'!$A$2:$B$801, 2, FALSE), "No")</f>
        <v>No</v>
      </c>
    </row>
    <row r="4908" spans="1:23" x14ac:dyDescent="0.3">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VLOOKUP($M4908,People!$A$2:$B$5, 2, FALSE)</f>
        <v>Chuck Magee</v>
      </c>
      <c r="W4908" s="3" t="str">
        <f>IFERROR(VLOOKUP($B4908, 'Returns'!$A$2:$B$801, 2, FALSE), "No")</f>
        <v>No</v>
      </c>
    </row>
    <row r="4909" spans="1:23" x14ac:dyDescent="0.3">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VLOOKUP($M4909,People!$A$2:$B$5, 2, FALSE)</f>
        <v>Chuck Magee</v>
      </c>
      <c r="W4909" s="3" t="str">
        <f>IFERROR(VLOOKUP($B4909, 'Returns'!$A$2:$B$801, 2, FALSE), "No")</f>
        <v>No</v>
      </c>
    </row>
    <row r="4910" spans="1:23" x14ac:dyDescent="0.3">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VLOOKUP($M4910,People!$A$2:$B$5, 2, FALSE)</f>
        <v>Chuck Magee</v>
      </c>
      <c r="W4910" s="3" t="str">
        <f>IFERROR(VLOOKUP($B4910, 'Returns'!$A$2:$B$801, 2, FALSE), "No")</f>
        <v>No</v>
      </c>
    </row>
    <row r="4911" spans="1:23" x14ac:dyDescent="0.3">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VLOOKUP($M4911,People!$A$2:$B$5, 2, FALSE)</f>
        <v>Cassandra Brandow</v>
      </c>
      <c r="W4911" s="3" t="str">
        <f>IFERROR(VLOOKUP($B4911, 'Returns'!$A$2:$B$801, 2, FALSE), "No")</f>
        <v>Yes</v>
      </c>
    </row>
    <row r="4912" spans="1:23" x14ac:dyDescent="0.3">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VLOOKUP($M4912,People!$A$2:$B$5, 2, FALSE)</f>
        <v>Cassandra Brandow</v>
      </c>
      <c r="W4912" s="3" t="str">
        <f>IFERROR(VLOOKUP($B4912, 'Returns'!$A$2:$B$801, 2, FALSE), "No")</f>
        <v>Yes</v>
      </c>
    </row>
    <row r="4913" spans="1:23" x14ac:dyDescent="0.3">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VLOOKUP($M4913,People!$A$2:$B$5, 2, FALSE)</f>
        <v>Cassandra Brandow</v>
      </c>
      <c r="W4913" s="3" t="str">
        <f>IFERROR(VLOOKUP($B4913, 'Returns'!$A$2:$B$801, 2, FALSE), "No")</f>
        <v>Yes</v>
      </c>
    </row>
    <row r="4914" spans="1:23" x14ac:dyDescent="0.3">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VLOOKUP($M4914,People!$A$2:$B$5, 2, FALSE)</f>
        <v>Cassandra Brandow</v>
      </c>
      <c r="W4914" s="3" t="str">
        <f>IFERROR(VLOOKUP($B4914, 'Returns'!$A$2:$B$801, 2, FALSE), "No")</f>
        <v>Yes</v>
      </c>
    </row>
    <row r="4915" spans="1:23" x14ac:dyDescent="0.3">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VLOOKUP($M4915,People!$A$2:$B$5, 2, FALSE)</f>
        <v>Cassandra Brandow</v>
      </c>
      <c r="W4915" s="3" t="str">
        <f>IFERROR(VLOOKUP($B4915, 'Returns'!$A$2:$B$801, 2, FALSE), "No")</f>
        <v>Yes</v>
      </c>
    </row>
    <row r="4916" spans="1:23" x14ac:dyDescent="0.3">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VLOOKUP($M4916,People!$A$2:$B$5, 2, FALSE)</f>
        <v>Anna Andreadi</v>
      </c>
      <c r="W4916" s="3" t="str">
        <f>IFERROR(VLOOKUP($B4916, 'Returns'!$A$2:$B$801, 2, FALSE), "No")</f>
        <v>No</v>
      </c>
    </row>
    <row r="4917" spans="1:23" x14ac:dyDescent="0.3">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VLOOKUP($M4917,People!$A$2:$B$5, 2, FALSE)</f>
        <v>Anna Andreadi</v>
      </c>
      <c r="W4917" s="3" t="str">
        <f>IFERROR(VLOOKUP($B4917, 'Returns'!$A$2:$B$801, 2, FALSE), "No")</f>
        <v>No</v>
      </c>
    </row>
    <row r="4918" spans="1:23" x14ac:dyDescent="0.3">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VLOOKUP($M4918,People!$A$2:$B$5, 2, FALSE)</f>
        <v>Kelly Williams</v>
      </c>
      <c r="W4918" s="3" t="str">
        <f>IFERROR(VLOOKUP($B4918, 'Returns'!$A$2:$B$801, 2, FALSE), "No")</f>
        <v>No</v>
      </c>
    </row>
    <row r="4919" spans="1:23" x14ac:dyDescent="0.3">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VLOOKUP($M4919,People!$A$2:$B$5, 2, FALSE)</f>
        <v>Kelly Williams</v>
      </c>
      <c r="W4919" s="3" t="str">
        <f>IFERROR(VLOOKUP($B4919, 'Returns'!$A$2:$B$801, 2, FALSE), "No")</f>
        <v>No</v>
      </c>
    </row>
    <row r="4920" spans="1:23" x14ac:dyDescent="0.3">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VLOOKUP($M4920,People!$A$2:$B$5, 2, FALSE)</f>
        <v>Chuck Magee</v>
      </c>
      <c r="W4920" s="3" t="str">
        <f>IFERROR(VLOOKUP($B4920, 'Returns'!$A$2:$B$801, 2, FALSE), "No")</f>
        <v>No</v>
      </c>
    </row>
    <row r="4921" spans="1:23" x14ac:dyDescent="0.3">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VLOOKUP($M4921,People!$A$2:$B$5, 2, FALSE)</f>
        <v>Chuck Magee</v>
      </c>
      <c r="W4921" s="3" t="str">
        <f>IFERROR(VLOOKUP($B4921, 'Returns'!$A$2:$B$801, 2, FALSE), "No")</f>
        <v>No</v>
      </c>
    </row>
    <row r="4922" spans="1:23" x14ac:dyDescent="0.3">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VLOOKUP($M4922,People!$A$2:$B$5, 2, FALSE)</f>
        <v>Kelly Williams</v>
      </c>
      <c r="W4922" s="3" t="str">
        <f>IFERROR(VLOOKUP($B4922, 'Returns'!$A$2:$B$801, 2, FALSE), "No")</f>
        <v>No</v>
      </c>
    </row>
    <row r="4923" spans="1:23" x14ac:dyDescent="0.3">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VLOOKUP($M4923,People!$A$2:$B$5, 2, FALSE)</f>
        <v>Cassandra Brandow</v>
      </c>
      <c r="W4923" s="3" t="str">
        <f>IFERROR(VLOOKUP($B4923, 'Returns'!$A$2:$B$801, 2, FALSE), "No")</f>
        <v>No</v>
      </c>
    </row>
    <row r="4924" spans="1:23" x14ac:dyDescent="0.3">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VLOOKUP($M4924,People!$A$2:$B$5, 2, FALSE)</f>
        <v>Cassandra Brandow</v>
      </c>
      <c r="W4924" s="3" t="str">
        <f>IFERROR(VLOOKUP($B4924, 'Returns'!$A$2:$B$801, 2, FALSE), "No")</f>
        <v>No</v>
      </c>
    </row>
    <row r="4925" spans="1:23" x14ac:dyDescent="0.3">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VLOOKUP($M4925,People!$A$2:$B$5, 2, FALSE)</f>
        <v>Cassandra Brandow</v>
      </c>
      <c r="W4925" s="3" t="str">
        <f>IFERROR(VLOOKUP($B4925, 'Returns'!$A$2:$B$801, 2, FALSE), "No")</f>
        <v>No</v>
      </c>
    </row>
    <row r="4926" spans="1:23" x14ac:dyDescent="0.3">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VLOOKUP($M4926,People!$A$2:$B$5, 2, FALSE)</f>
        <v>Cassandra Brandow</v>
      </c>
      <c r="W4926" s="3" t="str">
        <f>IFERROR(VLOOKUP($B4926, 'Returns'!$A$2:$B$801, 2, FALSE), "No")</f>
        <v>No</v>
      </c>
    </row>
    <row r="4927" spans="1:23" x14ac:dyDescent="0.3">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VLOOKUP($M4927,People!$A$2:$B$5, 2, FALSE)</f>
        <v>Chuck Magee</v>
      </c>
      <c r="W4927" s="3" t="str">
        <f>IFERROR(VLOOKUP($B4927, 'Returns'!$A$2:$B$801, 2, FALSE), "No")</f>
        <v>No</v>
      </c>
    </row>
    <row r="4928" spans="1:23" x14ac:dyDescent="0.3">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VLOOKUP($M4928,People!$A$2:$B$5, 2, FALSE)</f>
        <v>Kelly Williams</v>
      </c>
      <c r="W4928" s="3" t="str">
        <f>IFERROR(VLOOKUP($B4928, 'Returns'!$A$2:$B$801, 2, FALSE), "No")</f>
        <v>No</v>
      </c>
    </row>
    <row r="4929" spans="1:23" x14ac:dyDescent="0.3">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VLOOKUP($M4929,People!$A$2:$B$5, 2, FALSE)</f>
        <v>Chuck Magee</v>
      </c>
      <c r="W4929" s="3" t="str">
        <f>IFERROR(VLOOKUP($B4929, 'Returns'!$A$2:$B$801, 2, FALSE), "No")</f>
        <v>No</v>
      </c>
    </row>
    <row r="4930" spans="1:23" x14ac:dyDescent="0.3">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VLOOKUP($M4930,People!$A$2:$B$5, 2, FALSE)</f>
        <v>Chuck Magee</v>
      </c>
      <c r="W4930" s="3" t="str">
        <f>IFERROR(VLOOKUP($B4930, 'Returns'!$A$2:$B$801, 2, FALSE), "No")</f>
        <v>No</v>
      </c>
    </row>
    <row r="4931" spans="1:23" x14ac:dyDescent="0.3">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VLOOKUP($M4931,People!$A$2:$B$5, 2, FALSE)</f>
        <v>Chuck Magee</v>
      </c>
      <c r="W4931" s="3" t="str">
        <f>IFERROR(VLOOKUP($B4931, 'Returns'!$A$2:$B$801, 2, FALSE), "No")</f>
        <v>No</v>
      </c>
    </row>
    <row r="4932" spans="1:23" x14ac:dyDescent="0.3">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VLOOKUP($M4932,People!$A$2:$B$5, 2, FALSE)</f>
        <v>Chuck Magee</v>
      </c>
      <c r="W4932" s="3" t="str">
        <f>IFERROR(VLOOKUP($B4932, 'Returns'!$A$2:$B$801, 2, FALSE), "No")</f>
        <v>No</v>
      </c>
    </row>
    <row r="4933" spans="1:23" x14ac:dyDescent="0.3">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VLOOKUP($M4933,People!$A$2:$B$5, 2, FALSE)</f>
        <v>Anna Andreadi</v>
      </c>
      <c r="W4933" s="3" t="str">
        <f>IFERROR(VLOOKUP($B4933, 'Returns'!$A$2:$B$801, 2, FALSE), "No")</f>
        <v>No</v>
      </c>
    </row>
    <row r="4934" spans="1:23" x14ac:dyDescent="0.3">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VLOOKUP($M4934,People!$A$2:$B$5, 2, FALSE)</f>
        <v>Anna Andreadi</v>
      </c>
      <c r="W4934" s="3" t="str">
        <f>IFERROR(VLOOKUP($B4934, 'Returns'!$A$2:$B$801, 2, FALSE), "No")</f>
        <v>No</v>
      </c>
    </row>
    <row r="4935" spans="1:23" x14ac:dyDescent="0.3">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VLOOKUP($M4935,People!$A$2:$B$5, 2, FALSE)</f>
        <v>Anna Andreadi</v>
      </c>
      <c r="W4935" s="3" t="str">
        <f>IFERROR(VLOOKUP($B4935, 'Returns'!$A$2:$B$801, 2, FALSE), "No")</f>
        <v>No</v>
      </c>
    </row>
    <row r="4936" spans="1:23" x14ac:dyDescent="0.3">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VLOOKUP($M4936,People!$A$2:$B$5, 2, FALSE)</f>
        <v>Anna Andreadi</v>
      </c>
      <c r="W4936" s="3" t="str">
        <f>IFERROR(VLOOKUP($B4936, 'Returns'!$A$2:$B$801, 2, FALSE), "No")</f>
        <v>No</v>
      </c>
    </row>
    <row r="4937" spans="1:23" x14ac:dyDescent="0.3">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VLOOKUP($M4937,People!$A$2:$B$5, 2, FALSE)</f>
        <v>Anna Andreadi</v>
      </c>
      <c r="W4937" s="3" t="str">
        <f>IFERROR(VLOOKUP($B4937, 'Returns'!$A$2:$B$801, 2, FALSE), "No")</f>
        <v>No</v>
      </c>
    </row>
    <row r="4938" spans="1:23" x14ac:dyDescent="0.3">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VLOOKUP($M4938,People!$A$2:$B$5, 2, FALSE)</f>
        <v>Cassandra Brandow</v>
      </c>
      <c r="W4938" s="3" t="str">
        <f>IFERROR(VLOOKUP($B4938, 'Returns'!$A$2:$B$801, 2, FALSE), "No")</f>
        <v>No</v>
      </c>
    </row>
    <row r="4939" spans="1:23" x14ac:dyDescent="0.3">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VLOOKUP($M4939,People!$A$2:$B$5, 2, FALSE)</f>
        <v>Anna Andreadi</v>
      </c>
      <c r="W4939" s="3" t="str">
        <f>IFERROR(VLOOKUP($B4939, 'Returns'!$A$2:$B$801, 2, FALSE), "No")</f>
        <v>No</v>
      </c>
    </row>
    <row r="4940" spans="1:23" x14ac:dyDescent="0.3">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VLOOKUP($M4940,People!$A$2:$B$5, 2, FALSE)</f>
        <v>Anna Andreadi</v>
      </c>
      <c r="W4940" s="3" t="str">
        <f>IFERROR(VLOOKUP($B4940, 'Returns'!$A$2:$B$801, 2, FALSE), "No")</f>
        <v>No</v>
      </c>
    </row>
    <row r="4941" spans="1:23" x14ac:dyDescent="0.3">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VLOOKUP($M4941,People!$A$2:$B$5, 2, FALSE)</f>
        <v>Anna Andreadi</v>
      </c>
      <c r="W4941" s="3" t="str">
        <f>IFERROR(VLOOKUP($B4941, 'Returns'!$A$2:$B$801, 2, FALSE), "No")</f>
        <v>No</v>
      </c>
    </row>
    <row r="4942" spans="1:23" x14ac:dyDescent="0.3">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VLOOKUP($M4942,People!$A$2:$B$5, 2, FALSE)</f>
        <v>Chuck Magee</v>
      </c>
      <c r="W4942" s="3" t="str">
        <f>IFERROR(VLOOKUP($B4942, 'Returns'!$A$2:$B$801, 2, FALSE), "No")</f>
        <v>No</v>
      </c>
    </row>
    <row r="4943" spans="1:23" x14ac:dyDescent="0.3">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VLOOKUP($M4943,People!$A$2:$B$5, 2, FALSE)</f>
        <v>Chuck Magee</v>
      </c>
      <c r="W4943" s="3" t="str">
        <f>IFERROR(VLOOKUP($B4943, 'Returns'!$A$2:$B$801, 2, FALSE), "No")</f>
        <v>No</v>
      </c>
    </row>
    <row r="4944" spans="1:23" x14ac:dyDescent="0.3">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VLOOKUP($M4944,People!$A$2:$B$5, 2, FALSE)</f>
        <v>Chuck Magee</v>
      </c>
      <c r="W4944" s="3" t="str">
        <f>IFERROR(VLOOKUP($B4944, 'Returns'!$A$2:$B$801, 2, FALSE), "No")</f>
        <v>No</v>
      </c>
    </row>
    <row r="4945" spans="1:23" x14ac:dyDescent="0.3">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VLOOKUP($M4945,People!$A$2:$B$5, 2, FALSE)</f>
        <v>Kelly Williams</v>
      </c>
      <c r="W4945" s="3" t="str">
        <f>IFERROR(VLOOKUP($B4945, 'Returns'!$A$2:$B$801, 2, FALSE), "No")</f>
        <v>No</v>
      </c>
    </row>
    <row r="4946" spans="1:23" x14ac:dyDescent="0.3">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VLOOKUP($M4946,People!$A$2:$B$5, 2, FALSE)</f>
        <v>Anna Andreadi</v>
      </c>
      <c r="W4946" s="3" t="str">
        <f>IFERROR(VLOOKUP($B4946, 'Returns'!$A$2:$B$801, 2, FALSE), "No")</f>
        <v>Yes</v>
      </c>
    </row>
    <row r="4947" spans="1:23" x14ac:dyDescent="0.3">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VLOOKUP($M4947,People!$A$2:$B$5, 2, FALSE)</f>
        <v>Anna Andreadi</v>
      </c>
      <c r="W4947" s="3" t="str">
        <f>IFERROR(VLOOKUP($B4947, 'Returns'!$A$2:$B$801, 2, FALSE), "No")</f>
        <v>Yes</v>
      </c>
    </row>
    <row r="4948" spans="1:23" x14ac:dyDescent="0.3">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VLOOKUP($M4948,People!$A$2:$B$5, 2, FALSE)</f>
        <v>Anna Andreadi</v>
      </c>
      <c r="W4948" s="3" t="str">
        <f>IFERROR(VLOOKUP($B4948, 'Returns'!$A$2:$B$801, 2, FALSE), "No")</f>
        <v>Yes</v>
      </c>
    </row>
    <row r="4949" spans="1:23" x14ac:dyDescent="0.3">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VLOOKUP($M4949,People!$A$2:$B$5, 2, FALSE)</f>
        <v>Anna Andreadi</v>
      </c>
      <c r="W4949" s="3" t="str">
        <f>IFERROR(VLOOKUP($B4949, 'Returns'!$A$2:$B$801, 2, FALSE), "No")</f>
        <v>No</v>
      </c>
    </row>
    <row r="4950" spans="1:23" x14ac:dyDescent="0.3">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VLOOKUP($M4950,People!$A$2:$B$5, 2, FALSE)</f>
        <v>Anna Andreadi</v>
      </c>
      <c r="W4950" s="3" t="str">
        <f>IFERROR(VLOOKUP($B4950, 'Returns'!$A$2:$B$801, 2, FALSE), "No")</f>
        <v>No</v>
      </c>
    </row>
    <row r="4951" spans="1:23" x14ac:dyDescent="0.3">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VLOOKUP($M4951,People!$A$2:$B$5, 2, FALSE)</f>
        <v>Anna Andreadi</v>
      </c>
      <c r="W4951" s="3" t="str">
        <f>IFERROR(VLOOKUP($B4951, 'Returns'!$A$2:$B$801, 2, FALSE), "No")</f>
        <v>No</v>
      </c>
    </row>
    <row r="4952" spans="1:23" x14ac:dyDescent="0.3">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VLOOKUP($M4952,People!$A$2:$B$5, 2, FALSE)</f>
        <v>Chuck Magee</v>
      </c>
      <c r="W4952" s="3" t="str">
        <f>IFERROR(VLOOKUP($B4952, 'Returns'!$A$2:$B$801, 2, FALSE), "No")</f>
        <v>No</v>
      </c>
    </row>
    <row r="4953" spans="1:23" x14ac:dyDescent="0.3">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VLOOKUP($M4953,People!$A$2:$B$5, 2, FALSE)</f>
        <v>Kelly Williams</v>
      </c>
      <c r="W4953" s="3" t="str">
        <f>IFERROR(VLOOKUP($B4953, 'Returns'!$A$2:$B$801, 2, FALSE), "No")</f>
        <v>No</v>
      </c>
    </row>
    <row r="4954" spans="1:23" x14ac:dyDescent="0.3">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VLOOKUP($M4954,People!$A$2:$B$5, 2, FALSE)</f>
        <v>Anna Andreadi</v>
      </c>
      <c r="W4954" s="3" t="str">
        <f>IFERROR(VLOOKUP($B4954, 'Returns'!$A$2:$B$801, 2, FALSE), "No")</f>
        <v>Yes</v>
      </c>
    </row>
    <row r="4955" spans="1:23" x14ac:dyDescent="0.3">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VLOOKUP($M4955,People!$A$2:$B$5, 2, FALSE)</f>
        <v>Chuck Magee</v>
      </c>
      <c r="W4955" s="3" t="str">
        <f>IFERROR(VLOOKUP($B4955, 'Returns'!$A$2:$B$801, 2, FALSE), "No")</f>
        <v>No</v>
      </c>
    </row>
    <row r="4956" spans="1:23" x14ac:dyDescent="0.3">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VLOOKUP($M4956,People!$A$2:$B$5, 2, FALSE)</f>
        <v>Anna Andreadi</v>
      </c>
      <c r="W4956" s="3" t="str">
        <f>IFERROR(VLOOKUP($B4956, 'Returns'!$A$2:$B$801, 2, FALSE), "No")</f>
        <v>No</v>
      </c>
    </row>
    <row r="4957" spans="1:23" x14ac:dyDescent="0.3">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VLOOKUP($M4957,People!$A$2:$B$5, 2, FALSE)</f>
        <v>Anna Andreadi</v>
      </c>
      <c r="W4957" s="3" t="str">
        <f>IFERROR(VLOOKUP($B4957, 'Returns'!$A$2:$B$801, 2, FALSE), "No")</f>
        <v>No</v>
      </c>
    </row>
    <row r="4958" spans="1:23" x14ac:dyDescent="0.3">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VLOOKUP($M4958,People!$A$2:$B$5, 2, FALSE)</f>
        <v>Anna Andreadi</v>
      </c>
      <c r="W4958" s="3" t="str">
        <f>IFERROR(VLOOKUP($B4958, 'Returns'!$A$2:$B$801, 2, FALSE), "No")</f>
        <v>No</v>
      </c>
    </row>
    <row r="4959" spans="1:23" x14ac:dyDescent="0.3">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VLOOKUP($M4959,People!$A$2:$B$5, 2, FALSE)</f>
        <v>Kelly Williams</v>
      </c>
      <c r="W4959" s="3" t="str">
        <f>IFERROR(VLOOKUP($B4959, 'Returns'!$A$2:$B$801, 2, FALSE), "No")</f>
        <v>No</v>
      </c>
    </row>
    <row r="4960" spans="1:23" x14ac:dyDescent="0.3">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VLOOKUP($M4960,People!$A$2:$B$5, 2, FALSE)</f>
        <v>Kelly Williams</v>
      </c>
      <c r="W4960" s="3" t="str">
        <f>IFERROR(VLOOKUP($B4960, 'Returns'!$A$2:$B$801, 2, FALSE), "No")</f>
        <v>No</v>
      </c>
    </row>
    <row r="4961" spans="1:23" x14ac:dyDescent="0.3">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VLOOKUP($M4961,People!$A$2:$B$5, 2, FALSE)</f>
        <v>Anna Andreadi</v>
      </c>
      <c r="W4961" s="3" t="str">
        <f>IFERROR(VLOOKUP($B4961, 'Returns'!$A$2:$B$801, 2, FALSE), "No")</f>
        <v>No</v>
      </c>
    </row>
    <row r="4962" spans="1:23" x14ac:dyDescent="0.3">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VLOOKUP($M4962,People!$A$2:$B$5, 2, FALSE)</f>
        <v>Anna Andreadi</v>
      </c>
      <c r="W4962" s="3" t="str">
        <f>IFERROR(VLOOKUP($B4962, 'Returns'!$A$2:$B$801, 2, FALSE), "No")</f>
        <v>No</v>
      </c>
    </row>
    <row r="4963" spans="1:23" x14ac:dyDescent="0.3">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VLOOKUP($M4963,People!$A$2:$B$5, 2, FALSE)</f>
        <v>Anna Andreadi</v>
      </c>
      <c r="W4963" s="3" t="str">
        <f>IFERROR(VLOOKUP($B4963, 'Returns'!$A$2:$B$801, 2, FALSE), "No")</f>
        <v>No</v>
      </c>
    </row>
    <row r="4964" spans="1:23" x14ac:dyDescent="0.3">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VLOOKUP($M4964,People!$A$2:$B$5, 2, FALSE)</f>
        <v>Anna Andreadi</v>
      </c>
      <c r="W4964" s="3" t="str">
        <f>IFERROR(VLOOKUP($B4964, 'Returns'!$A$2:$B$801, 2, FALSE), "No")</f>
        <v>No</v>
      </c>
    </row>
    <row r="4965" spans="1:23" x14ac:dyDescent="0.3">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VLOOKUP($M4965,People!$A$2:$B$5, 2, FALSE)</f>
        <v>Anna Andreadi</v>
      </c>
      <c r="W4965" s="3" t="str">
        <f>IFERROR(VLOOKUP($B4965, 'Returns'!$A$2:$B$801, 2, FALSE), "No")</f>
        <v>No</v>
      </c>
    </row>
    <row r="4966" spans="1:23" x14ac:dyDescent="0.3">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VLOOKUP($M4966,People!$A$2:$B$5, 2, FALSE)</f>
        <v>Cassandra Brandow</v>
      </c>
      <c r="W4966" s="3" t="str">
        <f>IFERROR(VLOOKUP($B4966, 'Returns'!$A$2:$B$801, 2, FALSE), "No")</f>
        <v>No</v>
      </c>
    </row>
    <row r="4967" spans="1:23" x14ac:dyDescent="0.3">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VLOOKUP($M4967,People!$A$2:$B$5, 2, FALSE)</f>
        <v>Cassandra Brandow</v>
      </c>
      <c r="W4967" s="3" t="str">
        <f>IFERROR(VLOOKUP($B4967, 'Returns'!$A$2:$B$801, 2, FALSE), "No")</f>
        <v>No</v>
      </c>
    </row>
    <row r="4968" spans="1:23" x14ac:dyDescent="0.3">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VLOOKUP($M4968,People!$A$2:$B$5, 2, FALSE)</f>
        <v>Chuck Magee</v>
      </c>
      <c r="W4968" s="3" t="str">
        <f>IFERROR(VLOOKUP($B4968, 'Returns'!$A$2:$B$801, 2, FALSE), "No")</f>
        <v>No</v>
      </c>
    </row>
    <row r="4969" spans="1:23" x14ac:dyDescent="0.3">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VLOOKUP($M4969,People!$A$2:$B$5, 2, FALSE)</f>
        <v>Chuck Magee</v>
      </c>
      <c r="W4969" s="3" t="str">
        <f>IFERROR(VLOOKUP($B4969, 'Returns'!$A$2:$B$801, 2, FALSE), "No")</f>
        <v>No</v>
      </c>
    </row>
    <row r="4970" spans="1:23" x14ac:dyDescent="0.3">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VLOOKUP($M4970,People!$A$2:$B$5, 2, FALSE)</f>
        <v>Chuck Magee</v>
      </c>
      <c r="W4970" s="3" t="str">
        <f>IFERROR(VLOOKUP($B4970, 'Returns'!$A$2:$B$801, 2, FALSE), "No")</f>
        <v>No</v>
      </c>
    </row>
    <row r="4971" spans="1:23" x14ac:dyDescent="0.3">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VLOOKUP($M4971,People!$A$2:$B$5, 2, FALSE)</f>
        <v>Chuck Magee</v>
      </c>
      <c r="W4971" s="3" t="str">
        <f>IFERROR(VLOOKUP($B4971, 'Returns'!$A$2:$B$801, 2, FALSE), "No")</f>
        <v>No</v>
      </c>
    </row>
    <row r="4972" spans="1:23" x14ac:dyDescent="0.3">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VLOOKUP($M4972,People!$A$2:$B$5, 2, FALSE)</f>
        <v>Cassandra Brandow</v>
      </c>
      <c r="W4972" s="3" t="str">
        <f>IFERROR(VLOOKUP($B4972, 'Returns'!$A$2:$B$801, 2, FALSE), "No")</f>
        <v>No</v>
      </c>
    </row>
    <row r="4973" spans="1:23" x14ac:dyDescent="0.3">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VLOOKUP($M4973,People!$A$2:$B$5, 2, FALSE)</f>
        <v>Cassandra Brandow</v>
      </c>
      <c r="W4973" s="3" t="str">
        <f>IFERROR(VLOOKUP($B4973, 'Returns'!$A$2:$B$801, 2, FALSE), "No")</f>
        <v>No</v>
      </c>
    </row>
    <row r="4974" spans="1:23" x14ac:dyDescent="0.3">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VLOOKUP($M4974,People!$A$2:$B$5, 2, FALSE)</f>
        <v>Cassandra Brandow</v>
      </c>
      <c r="W4974" s="3" t="str">
        <f>IFERROR(VLOOKUP($B4974, 'Returns'!$A$2:$B$801, 2, FALSE), "No")</f>
        <v>No</v>
      </c>
    </row>
    <row r="4975" spans="1:23" x14ac:dyDescent="0.3">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VLOOKUP($M4975,People!$A$2:$B$5, 2, FALSE)</f>
        <v>Cassandra Brandow</v>
      </c>
      <c r="W4975" s="3" t="str">
        <f>IFERROR(VLOOKUP($B4975, 'Returns'!$A$2:$B$801, 2, FALSE), "No")</f>
        <v>No</v>
      </c>
    </row>
    <row r="4976" spans="1:23" x14ac:dyDescent="0.3">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VLOOKUP($M4976,People!$A$2:$B$5, 2, FALSE)</f>
        <v>Anna Andreadi</v>
      </c>
      <c r="W4976" s="3" t="str">
        <f>IFERROR(VLOOKUP($B4976, 'Returns'!$A$2:$B$801, 2, FALSE), "No")</f>
        <v>No</v>
      </c>
    </row>
    <row r="4977" spans="1:23" x14ac:dyDescent="0.3">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VLOOKUP($M4977,People!$A$2:$B$5, 2, FALSE)</f>
        <v>Cassandra Brandow</v>
      </c>
      <c r="W4977" s="3" t="str">
        <f>IFERROR(VLOOKUP($B4977, 'Returns'!$A$2:$B$801, 2, FALSE), "No")</f>
        <v>No</v>
      </c>
    </row>
    <row r="4978" spans="1:23" x14ac:dyDescent="0.3">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VLOOKUP($M4978,People!$A$2:$B$5, 2, FALSE)</f>
        <v>Chuck Magee</v>
      </c>
      <c r="W4978" s="3" t="str">
        <f>IFERROR(VLOOKUP($B4978, 'Returns'!$A$2:$B$801, 2, FALSE), "No")</f>
        <v>No</v>
      </c>
    </row>
    <row r="4979" spans="1:23" x14ac:dyDescent="0.3">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VLOOKUP($M4979,People!$A$2:$B$5, 2, FALSE)</f>
        <v>Chuck Magee</v>
      </c>
      <c r="W4979" s="3" t="str">
        <f>IFERROR(VLOOKUP($B4979, 'Returns'!$A$2:$B$801, 2, FALSE), "No")</f>
        <v>No</v>
      </c>
    </row>
    <row r="4980" spans="1:23" x14ac:dyDescent="0.3">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VLOOKUP($M4980,People!$A$2:$B$5, 2, FALSE)</f>
        <v>Chuck Magee</v>
      </c>
      <c r="W4980" s="3" t="str">
        <f>IFERROR(VLOOKUP($B4980, 'Returns'!$A$2:$B$801, 2, FALSE), "No")</f>
        <v>No</v>
      </c>
    </row>
    <row r="4981" spans="1:23" x14ac:dyDescent="0.3">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VLOOKUP($M4981,People!$A$2:$B$5, 2, FALSE)</f>
        <v>Kelly Williams</v>
      </c>
      <c r="W4981" s="3" t="str">
        <f>IFERROR(VLOOKUP($B4981, 'Returns'!$A$2:$B$801, 2, FALSE), "No")</f>
        <v>No</v>
      </c>
    </row>
    <row r="4982" spans="1:23" x14ac:dyDescent="0.3">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VLOOKUP($M4982,People!$A$2:$B$5, 2, FALSE)</f>
        <v>Kelly Williams</v>
      </c>
      <c r="W4982" s="3" t="str">
        <f>IFERROR(VLOOKUP($B4982, 'Returns'!$A$2:$B$801, 2, FALSE), "No")</f>
        <v>No</v>
      </c>
    </row>
    <row r="4983" spans="1:23" x14ac:dyDescent="0.3">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VLOOKUP($M4983,People!$A$2:$B$5, 2, FALSE)</f>
        <v>Kelly Williams</v>
      </c>
      <c r="W4983" s="3" t="str">
        <f>IFERROR(VLOOKUP($B4983, 'Returns'!$A$2:$B$801, 2, FALSE), "No")</f>
        <v>No</v>
      </c>
    </row>
    <row r="4984" spans="1:23" x14ac:dyDescent="0.3">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VLOOKUP($M4984,People!$A$2:$B$5, 2, FALSE)</f>
        <v>Anna Andreadi</v>
      </c>
      <c r="W4984" s="3" t="str">
        <f>IFERROR(VLOOKUP($B4984, 'Returns'!$A$2:$B$801, 2, FALSE), "No")</f>
        <v>No</v>
      </c>
    </row>
    <row r="4985" spans="1:23" x14ac:dyDescent="0.3">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VLOOKUP($M4985,People!$A$2:$B$5, 2, FALSE)</f>
        <v>Anna Andreadi</v>
      </c>
      <c r="W4985" s="3" t="str">
        <f>IFERROR(VLOOKUP($B4985, 'Returns'!$A$2:$B$801, 2, FALSE), "No")</f>
        <v>No</v>
      </c>
    </row>
    <row r="4986" spans="1:23" x14ac:dyDescent="0.3">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VLOOKUP($M4986,People!$A$2:$B$5, 2, FALSE)</f>
        <v>Cassandra Brandow</v>
      </c>
      <c r="W4986" s="3" t="str">
        <f>IFERROR(VLOOKUP($B4986, 'Returns'!$A$2:$B$801, 2, FALSE), "No")</f>
        <v>No</v>
      </c>
    </row>
    <row r="4987" spans="1:23" x14ac:dyDescent="0.3">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VLOOKUP($M4987,People!$A$2:$B$5, 2, FALSE)</f>
        <v>Chuck Magee</v>
      </c>
      <c r="W4987" s="3" t="str">
        <f>IFERROR(VLOOKUP($B4987, 'Returns'!$A$2:$B$801, 2, FALSE), "No")</f>
        <v>No</v>
      </c>
    </row>
    <row r="4988" spans="1:23" x14ac:dyDescent="0.3">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VLOOKUP($M4988,People!$A$2:$B$5, 2, FALSE)</f>
        <v>Anna Andreadi</v>
      </c>
      <c r="W4988" s="3" t="str">
        <f>IFERROR(VLOOKUP($B4988, 'Returns'!$A$2:$B$801, 2, FALSE), "No")</f>
        <v>No</v>
      </c>
    </row>
    <row r="4989" spans="1:23" x14ac:dyDescent="0.3">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VLOOKUP($M4989,People!$A$2:$B$5, 2, FALSE)</f>
        <v>Anna Andreadi</v>
      </c>
      <c r="W4989" s="3" t="str">
        <f>IFERROR(VLOOKUP($B4989, 'Returns'!$A$2:$B$801, 2, FALSE), "No")</f>
        <v>No</v>
      </c>
    </row>
    <row r="4990" spans="1:23" x14ac:dyDescent="0.3">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VLOOKUP($M4990,People!$A$2:$B$5, 2, FALSE)</f>
        <v>Anna Andreadi</v>
      </c>
      <c r="W4990" s="3" t="str">
        <f>IFERROR(VLOOKUP($B4990, 'Returns'!$A$2:$B$801, 2, FALSE), "No")</f>
        <v>No</v>
      </c>
    </row>
    <row r="4991" spans="1:23" x14ac:dyDescent="0.3">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VLOOKUP($M4991,People!$A$2:$B$5, 2, FALSE)</f>
        <v>Anna Andreadi</v>
      </c>
      <c r="W4991" s="3" t="str">
        <f>IFERROR(VLOOKUP($B4991, 'Returns'!$A$2:$B$801, 2, FALSE), "No")</f>
        <v>No</v>
      </c>
    </row>
    <row r="4992" spans="1:23" x14ac:dyDescent="0.3">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VLOOKUP($M4992,People!$A$2:$B$5, 2, FALSE)</f>
        <v>Anna Andreadi</v>
      </c>
      <c r="W4992" s="3" t="str">
        <f>IFERROR(VLOOKUP($B4992, 'Returns'!$A$2:$B$801, 2, FALSE), "No")</f>
        <v>No</v>
      </c>
    </row>
    <row r="4993" spans="1:23" x14ac:dyDescent="0.3">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VLOOKUP($M4993,People!$A$2:$B$5, 2, FALSE)</f>
        <v>Kelly Williams</v>
      </c>
      <c r="W4993" s="3" t="str">
        <f>IFERROR(VLOOKUP($B4993, 'Returns'!$A$2:$B$801, 2, FALSE), "No")</f>
        <v>No</v>
      </c>
    </row>
    <row r="4994" spans="1:23" x14ac:dyDescent="0.3">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VLOOKUP($M4994,People!$A$2:$B$5, 2, FALSE)</f>
        <v>Cassandra Brandow</v>
      </c>
      <c r="W4994" s="3" t="str">
        <f>IFERROR(VLOOKUP($B4994, 'Returns'!$A$2:$B$801, 2, FALSE), "No")</f>
        <v>No</v>
      </c>
    </row>
    <row r="4995" spans="1:23" x14ac:dyDescent="0.3">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VLOOKUP($M4995,People!$A$2:$B$5, 2, FALSE)</f>
        <v>Cassandra Brandow</v>
      </c>
      <c r="W4995" s="3" t="str">
        <f>IFERROR(VLOOKUP($B4995, 'Returns'!$A$2:$B$801, 2, FALSE), "No")</f>
        <v>No</v>
      </c>
    </row>
    <row r="4996" spans="1:23" x14ac:dyDescent="0.3">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VLOOKUP($M4996,People!$A$2:$B$5, 2, FALSE)</f>
        <v>Cassandra Brandow</v>
      </c>
      <c r="W4996" s="3" t="str">
        <f>IFERROR(VLOOKUP($B4996, 'Returns'!$A$2:$B$801, 2, FALSE), "No")</f>
        <v>No</v>
      </c>
    </row>
    <row r="4997" spans="1:23" x14ac:dyDescent="0.3">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VLOOKUP($M4997,People!$A$2:$B$5, 2, FALSE)</f>
        <v>Chuck Magee</v>
      </c>
      <c r="W4997" s="3" t="str">
        <f>IFERROR(VLOOKUP($B4997, 'Returns'!$A$2:$B$801, 2, FALSE), "No")</f>
        <v>No</v>
      </c>
    </row>
    <row r="4998" spans="1:23" x14ac:dyDescent="0.3">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VLOOKUP($M4998,People!$A$2:$B$5, 2, FALSE)</f>
        <v>Cassandra Brandow</v>
      </c>
      <c r="W4998" s="3" t="str">
        <f>IFERROR(VLOOKUP($B4998, 'Returns'!$A$2:$B$801, 2, FALSE), "No")</f>
        <v>No</v>
      </c>
    </row>
    <row r="4999" spans="1:23" x14ac:dyDescent="0.3">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VLOOKUP($M4999,People!$A$2:$B$5, 2, FALSE)</f>
        <v>Cassandra Brandow</v>
      </c>
      <c r="W4999" s="3" t="str">
        <f>IFERROR(VLOOKUP($B4999, 'Returns'!$A$2:$B$801, 2, FALSE), "No")</f>
        <v>No</v>
      </c>
    </row>
    <row r="5000" spans="1:23" x14ac:dyDescent="0.3">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VLOOKUP($M5000,People!$A$2:$B$5, 2, FALSE)</f>
        <v>Anna Andreadi</v>
      </c>
      <c r="W5000" s="3" t="str">
        <f>IFERROR(VLOOKUP($B5000, 'Returns'!$A$2:$B$801, 2, FALSE), "No")</f>
        <v>No</v>
      </c>
    </row>
    <row r="5001" spans="1:23" x14ac:dyDescent="0.3">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VLOOKUP($M5001,People!$A$2:$B$5, 2, FALSE)</f>
        <v>Anna Andreadi</v>
      </c>
      <c r="W5001" s="3" t="str">
        <f>IFERROR(VLOOKUP($B5001, 'Returns'!$A$2:$B$801, 2, FALSE), "No")</f>
        <v>No</v>
      </c>
    </row>
    <row r="5002" spans="1:23" x14ac:dyDescent="0.3">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VLOOKUP($M5002,People!$A$2:$B$5, 2, FALSE)</f>
        <v>Anna Andreadi</v>
      </c>
      <c r="W5002" s="3" t="str">
        <f>IFERROR(VLOOKUP($B5002, 'Returns'!$A$2:$B$801, 2, FALSE), "No")</f>
        <v>No</v>
      </c>
    </row>
    <row r="5003" spans="1:23" x14ac:dyDescent="0.3">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VLOOKUP($M5003,People!$A$2:$B$5, 2, FALSE)</f>
        <v>Cassandra Brandow</v>
      </c>
      <c r="W5003" s="3" t="str">
        <f>IFERROR(VLOOKUP($B5003, 'Returns'!$A$2:$B$801, 2, FALSE), "No")</f>
        <v>No</v>
      </c>
    </row>
    <row r="5004" spans="1:23" x14ac:dyDescent="0.3">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VLOOKUP($M5004,People!$A$2:$B$5, 2, FALSE)</f>
        <v>Cassandra Brandow</v>
      </c>
      <c r="W5004" s="3" t="str">
        <f>IFERROR(VLOOKUP($B5004, 'Returns'!$A$2:$B$801, 2, FALSE), "No")</f>
        <v>No</v>
      </c>
    </row>
    <row r="5005" spans="1:23" x14ac:dyDescent="0.3">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VLOOKUP($M5005,People!$A$2:$B$5, 2, FALSE)</f>
        <v>Anna Andreadi</v>
      </c>
      <c r="W5005" s="3" t="str">
        <f>IFERROR(VLOOKUP($B5005, 'Returns'!$A$2:$B$801, 2, FALSE), "No")</f>
        <v>No</v>
      </c>
    </row>
    <row r="5006" spans="1:23" x14ac:dyDescent="0.3">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VLOOKUP($M5006,People!$A$2:$B$5, 2, FALSE)</f>
        <v>Cassandra Brandow</v>
      </c>
      <c r="W5006" s="3" t="str">
        <f>IFERROR(VLOOKUP($B5006, 'Returns'!$A$2:$B$801, 2, FALSE), "No")</f>
        <v>No</v>
      </c>
    </row>
    <row r="5007" spans="1:23" x14ac:dyDescent="0.3">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VLOOKUP($M5007,People!$A$2:$B$5, 2, FALSE)</f>
        <v>Kelly Williams</v>
      </c>
      <c r="W5007" s="3" t="str">
        <f>IFERROR(VLOOKUP($B5007, 'Returns'!$A$2:$B$801, 2, FALSE), "No")</f>
        <v>No</v>
      </c>
    </row>
    <row r="5008" spans="1:23" x14ac:dyDescent="0.3">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VLOOKUP($M5008,People!$A$2:$B$5, 2, FALSE)</f>
        <v>Chuck Magee</v>
      </c>
      <c r="W5008" s="3" t="str">
        <f>IFERROR(VLOOKUP($B5008, 'Returns'!$A$2:$B$801, 2, FALSE), "No")</f>
        <v>No</v>
      </c>
    </row>
    <row r="5009" spans="1:23" x14ac:dyDescent="0.3">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VLOOKUP($M5009,People!$A$2:$B$5, 2, FALSE)</f>
        <v>Chuck Magee</v>
      </c>
      <c r="W5009" s="3" t="str">
        <f>IFERROR(VLOOKUP($B5009, 'Returns'!$A$2:$B$801, 2, FALSE), "No")</f>
        <v>No</v>
      </c>
    </row>
    <row r="5010" spans="1:23" x14ac:dyDescent="0.3">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VLOOKUP($M5010,People!$A$2:$B$5, 2, FALSE)</f>
        <v>Chuck Magee</v>
      </c>
      <c r="W5010" s="3" t="str">
        <f>IFERROR(VLOOKUP($B5010, 'Returns'!$A$2:$B$801, 2, FALSE), "No")</f>
        <v>No</v>
      </c>
    </row>
    <row r="5011" spans="1:23" x14ac:dyDescent="0.3">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VLOOKUP($M5011,People!$A$2:$B$5, 2, FALSE)</f>
        <v>Chuck Magee</v>
      </c>
      <c r="W5011" s="3" t="str">
        <f>IFERROR(VLOOKUP($B5011, 'Returns'!$A$2:$B$801, 2, FALSE), "No")</f>
        <v>No</v>
      </c>
    </row>
    <row r="5012" spans="1:23" x14ac:dyDescent="0.3">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VLOOKUP($M5012,People!$A$2:$B$5, 2, FALSE)</f>
        <v>Chuck Magee</v>
      </c>
      <c r="W5012" s="3" t="str">
        <f>IFERROR(VLOOKUP($B5012, 'Returns'!$A$2:$B$801, 2, FALSE), "No")</f>
        <v>No</v>
      </c>
    </row>
    <row r="5013" spans="1:23" x14ac:dyDescent="0.3">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VLOOKUP($M5013,People!$A$2:$B$5, 2, FALSE)</f>
        <v>Anna Andreadi</v>
      </c>
      <c r="W5013" s="3" t="str">
        <f>IFERROR(VLOOKUP($B5013, 'Returns'!$A$2:$B$801, 2, FALSE), "No")</f>
        <v>No</v>
      </c>
    </row>
    <row r="5014" spans="1:23" x14ac:dyDescent="0.3">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VLOOKUP($M5014,People!$A$2:$B$5, 2, FALSE)</f>
        <v>Chuck Magee</v>
      </c>
      <c r="W5014" s="3" t="str">
        <f>IFERROR(VLOOKUP($B5014, 'Returns'!$A$2:$B$801, 2, FALSE), "No")</f>
        <v>No</v>
      </c>
    </row>
    <row r="5015" spans="1:23" x14ac:dyDescent="0.3">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VLOOKUP($M5015,People!$A$2:$B$5, 2, FALSE)</f>
        <v>Chuck Magee</v>
      </c>
      <c r="W5015" s="3" t="str">
        <f>IFERROR(VLOOKUP($B5015, 'Returns'!$A$2:$B$801, 2, FALSE), "No")</f>
        <v>No</v>
      </c>
    </row>
    <row r="5016" spans="1:23" x14ac:dyDescent="0.3">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VLOOKUP($M5016,People!$A$2:$B$5, 2, FALSE)</f>
        <v>Chuck Magee</v>
      </c>
      <c r="W5016" s="3" t="str">
        <f>IFERROR(VLOOKUP($B5016, 'Returns'!$A$2:$B$801, 2, FALSE), "No")</f>
        <v>No</v>
      </c>
    </row>
    <row r="5017" spans="1:23" x14ac:dyDescent="0.3">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VLOOKUP($M5017,People!$A$2:$B$5, 2, FALSE)</f>
        <v>Chuck Magee</v>
      </c>
      <c r="W5017" s="3" t="str">
        <f>IFERROR(VLOOKUP($B5017, 'Returns'!$A$2:$B$801, 2, FALSE), "No")</f>
        <v>No</v>
      </c>
    </row>
    <row r="5018" spans="1:23" x14ac:dyDescent="0.3">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VLOOKUP($M5018,People!$A$2:$B$5, 2, FALSE)</f>
        <v>Chuck Magee</v>
      </c>
      <c r="W5018" s="3" t="str">
        <f>IFERROR(VLOOKUP($B5018, 'Returns'!$A$2:$B$801, 2, FALSE), "No")</f>
        <v>No</v>
      </c>
    </row>
    <row r="5019" spans="1:23" x14ac:dyDescent="0.3">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VLOOKUP($M5019,People!$A$2:$B$5, 2, FALSE)</f>
        <v>Anna Andreadi</v>
      </c>
      <c r="W5019" s="3" t="str">
        <f>IFERROR(VLOOKUP($B5019, 'Returns'!$A$2:$B$801, 2, FALSE), "No")</f>
        <v>No</v>
      </c>
    </row>
    <row r="5020" spans="1:23" x14ac:dyDescent="0.3">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VLOOKUP($M5020,People!$A$2:$B$5, 2, FALSE)</f>
        <v>Anna Andreadi</v>
      </c>
      <c r="W5020" s="3" t="str">
        <f>IFERROR(VLOOKUP($B5020, 'Returns'!$A$2:$B$801, 2, FALSE), "No")</f>
        <v>No</v>
      </c>
    </row>
    <row r="5021" spans="1:23" x14ac:dyDescent="0.3">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VLOOKUP($M5021,People!$A$2:$B$5, 2, FALSE)</f>
        <v>Anna Andreadi</v>
      </c>
      <c r="W5021" s="3" t="str">
        <f>IFERROR(VLOOKUP($B5021, 'Returns'!$A$2:$B$801, 2, FALSE), "No")</f>
        <v>No</v>
      </c>
    </row>
    <row r="5022" spans="1:23" x14ac:dyDescent="0.3">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VLOOKUP($M5022,People!$A$2:$B$5, 2, FALSE)</f>
        <v>Chuck Magee</v>
      </c>
      <c r="W5022" s="3" t="str">
        <f>IFERROR(VLOOKUP($B5022, 'Returns'!$A$2:$B$801, 2, FALSE), "No")</f>
        <v>No</v>
      </c>
    </row>
    <row r="5023" spans="1:23" x14ac:dyDescent="0.3">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VLOOKUP($M5023,People!$A$2:$B$5, 2, FALSE)</f>
        <v>Anna Andreadi</v>
      </c>
      <c r="W5023" s="3" t="str">
        <f>IFERROR(VLOOKUP($B5023, 'Returns'!$A$2:$B$801, 2, FALSE), "No")</f>
        <v>No</v>
      </c>
    </row>
    <row r="5024" spans="1:23" x14ac:dyDescent="0.3">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VLOOKUP($M5024,People!$A$2:$B$5, 2, FALSE)</f>
        <v>Anna Andreadi</v>
      </c>
      <c r="W5024" s="3" t="str">
        <f>IFERROR(VLOOKUP($B5024, 'Returns'!$A$2:$B$801, 2, FALSE), "No")</f>
        <v>No</v>
      </c>
    </row>
    <row r="5025" spans="1:23" x14ac:dyDescent="0.3">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VLOOKUP($M5025,People!$A$2:$B$5, 2, FALSE)</f>
        <v>Anna Andreadi</v>
      </c>
      <c r="W5025" s="3" t="str">
        <f>IFERROR(VLOOKUP($B5025, 'Returns'!$A$2:$B$801, 2, FALSE), "No")</f>
        <v>No</v>
      </c>
    </row>
    <row r="5026" spans="1:23" x14ac:dyDescent="0.3">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VLOOKUP($M5026,People!$A$2:$B$5, 2, FALSE)</f>
        <v>Kelly Williams</v>
      </c>
      <c r="W5026" s="3" t="str">
        <f>IFERROR(VLOOKUP($B5026, 'Returns'!$A$2:$B$801, 2, FALSE), "No")</f>
        <v>No</v>
      </c>
    </row>
    <row r="5027" spans="1:23" x14ac:dyDescent="0.3">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VLOOKUP($M5027,People!$A$2:$B$5, 2, FALSE)</f>
        <v>Kelly Williams</v>
      </c>
      <c r="W5027" s="3" t="str">
        <f>IFERROR(VLOOKUP($B5027, 'Returns'!$A$2:$B$801, 2, FALSE), "No")</f>
        <v>No</v>
      </c>
    </row>
    <row r="5028" spans="1:23" x14ac:dyDescent="0.3">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VLOOKUP($M5028,People!$A$2:$B$5, 2, FALSE)</f>
        <v>Kelly Williams</v>
      </c>
      <c r="W5028" s="3" t="str">
        <f>IFERROR(VLOOKUP($B5028, 'Returns'!$A$2:$B$801, 2, FALSE), "No")</f>
        <v>No</v>
      </c>
    </row>
    <row r="5029" spans="1:23" x14ac:dyDescent="0.3">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VLOOKUP($M5029,People!$A$2:$B$5, 2, FALSE)</f>
        <v>Kelly Williams</v>
      </c>
      <c r="W5029" s="3" t="str">
        <f>IFERROR(VLOOKUP($B5029, 'Returns'!$A$2:$B$801, 2, FALSE), "No")</f>
        <v>No</v>
      </c>
    </row>
    <row r="5030" spans="1:23" x14ac:dyDescent="0.3">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VLOOKUP($M5030,People!$A$2:$B$5, 2, FALSE)</f>
        <v>Kelly Williams</v>
      </c>
      <c r="W5030" s="3" t="str">
        <f>IFERROR(VLOOKUP($B5030, 'Returns'!$A$2:$B$801, 2, FALSE), "No")</f>
        <v>No</v>
      </c>
    </row>
    <row r="5031" spans="1:23" x14ac:dyDescent="0.3">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VLOOKUP($M5031,People!$A$2:$B$5, 2, FALSE)</f>
        <v>Anna Andreadi</v>
      </c>
      <c r="W5031" s="3" t="str">
        <f>IFERROR(VLOOKUP($B5031, 'Returns'!$A$2:$B$801, 2, FALSE), "No")</f>
        <v>No</v>
      </c>
    </row>
    <row r="5032" spans="1:23" x14ac:dyDescent="0.3">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VLOOKUP($M5032,People!$A$2:$B$5, 2, FALSE)</f>
        <v>Anna Andreadi</v>
      </c>
      <c r="W5032" s="3" t="str">
        <f>IFERROR(VLOOKUP($B5032, 'Returns'!$A$2:$B$801, 2, FALSE), "No")</f>
        <v>No</v>
      </c>
    </row>
    <row r="5033" spans="1:23" x14ac:dyDescent="0.3">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VLOOKUP($M5033,People!$A$2:$B$5, 2, FALSE)</f>
        <v>Anna Andreadi</v>
      </c>
      <c r="W5033" s="3" t="str">
        <f>IFERROR(VLOOKUP($B5033, 'Returns'!$A$2:$B$801, 2, FALSE), "No")</f>
        <v>No</v>
      </c>
    </row>
    <row r="5034" spans="1:23" x14ac:dyDescent="0.3">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VLOOKUP($M5034,People!$A$2:$B$5, 2, FALSE)</f>
        <v>Chuck Magee</v>
      </c>
      <c r="W5034" s="3" t="str">
        <f>IFERROR(VLOOKUP($B5034, 'Returns'!$A$2:$B$801, 2, FALSE), "No")</f>
        <v>No</v>
      </c>
    </row>
    <row r="5035" spans="1:23" x14ac:dyDescent="0.3">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VLOOKUP($M5035,People!$A$2:$B$5, 2, FALSE)</f>
        <v>Chuck Magee</v>
      </c>
      <c r="W5035" s="3" t="str">
        <f>IFERROR(VLOOKUP($B5035, 'Returns'!$A$2:$B$801, 2, FALSE), "No")</f>
        <v>No</v>
      </c>
    </row>
    <row r="5036" spans="1:23" x14ac:dyDescent="0.3">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VLOOKUP($M5036,People!$A$2:$B$5, 2, FALSE)</f>
        <v>Kelly Williams</v>
      </c>
      <c r="W5036" s="3" t="str">
        <f>IFERROR(VLOOKUP($B5036, 'Returns'!$A$2:$B$801, 2, FALSE), "No")</f>
        <v>No</v>
      </c>
    </row>
    <row r="5037" spans="1:23" x14ac:dyDescent="0.3">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VLOOKUP($M5037,People!$A$2:$B$5, 2, FALSE)</f>
        <v>Anna Andreadi</v>
      </c>
      <c r="W5037" s="3" t="str">
        <f>IFERROR(VLOOKUP($B5037, 'Returns'!$A$2:$B$801, 2, FALSE), "No")</f>
        <v>No</v>
      </c>
    </row>
    <row r="5038" spans="1:23" x14ac:dyDescent="0.3">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VLOOKUP($M5038,People!$A$2:$B$5, 2, FALSE)</f>
        <v>Anna Andreadi</v>
      </c>
      <c r="W5038" s="3" t="str">
        <f>IFERROR(VLOOKUP($B5038, 'Returns'!$A$2:$B$801, 2, FALSE), "No")</f>
        <v>No</v>
      </c>
    </row>
    <row r="5039" spans="1:23" x14ac:dyDescent="0.3">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VLOOKUP($M5039,People!$A$2:$B$5, 2, FALSE)</f>
        <v>Kelly Williams</v>
      </c>
      <c r="W5039" s="3" t="str">
        <f>IFERROR(VLOOKUP($B5039, 'Returns'!$A$2:$B$801, 2, FALSE), "No")</f>
        <v>No</v>
      </c>
    </row>
    <row r="5040" spans="1:23" x14ac:dyDescent="0.3">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VLOOKUP($M5040,People!$A$2:$B$5, 2, FALSE)</f>
        <v>Chuck Magee</v>
      </c>
      <c r="W5040" s="3" t="str">
        <f>IFERROR(VLOOKUP($B5040, 'Returns'!$A$2:$B$801, 2, FALSE), "No")</f>
        <v>No</v>
      </c>
    </row>
    <row r="5041" spans="1:23" x14ac:dyDescent="0.3">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VLOOKUP($M5041,People!$A$2:$B$5, 2, FALSE)</f>
        <v>Chuck Magee</v>
      </c>
      <c r="W5041" s="3" t="str">
        <f>IFERROR(VLOOKUP($B5041, 'Returns'!$A$2:$B$801, 2, FALSE), "No")</f>
        <v>No</v>
      </c>
    </row>
    <row r="5042" spans="1:23" x14ac:dyDescent="0.3">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VLOOKUP($M5042,People!$A$2:$B$5, 2, FALSE)</f>
        <v>Chuck Magee</v>
      </c>
      <c r="W5042" s="3" t="str">
        <f>IFERROR(VLOOKUP($B5042, 'Returns'!$A$2:$B$801, 2, FALSE), "No")</f>
        <v>No</v>
      </c>
    </row>
    <row r="5043" spans="1:23" x14ac:dyDescent="0.3">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VLOOKUP($M5043,People!$A$2:$B$5, 2, FALSE)</f>
        <v>Anna Andreadi</v>
      </c>
      <c r="W5043" s="3" t="str">
        <f>IFERROR(VLOOKUP($B5043, 'Returns'!$A$2:$B$801, 2, FALSE), "No")</f>
        <v>No</v>
      </c>
    </row>
    <row r="5044" spans="1:23" x14ac:dyDescent="0.3">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VLOOKUP($M5044,People!$A$2:$B$5, 2, FALSE)</f>
        <v>Anna Andreadi</v>
      </c>
      <c r="W5044" s="3" t="str">
        <f>IFERROR(VLOOKUP($B5044, 'Returns'!$A$2:$B$801, 2, FALSE), "No")</f>
        <v>No</v>
      </c>
    </row>
    <row r="5045" spans="1:23" x14ac:dyDescent="0.3">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VLOOKUP($M5045,People!$A$2:$B$5, 2, FALSE)</f>
        <v>Anna Andreadi</v>
      </c>
      <c r="W5045" s="3" t="str">
        <f>IFERROR(VLOOKUP($B5045, 'Returns'!$A$2:$B$801, 2, FALSE), "No")</f>
        <v>No</v>
      </c>
    </row>
    <row r="5046" spans="1:23" x14ac:dyDescent="0.3">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VLOOKUP($M5046,People!$A$2:$B$5, 2, FALSE)</f>
        <v>Anna Andreadi</v>
      </c>
      <c r="W5046" s="3" t="str">
        <f>IFERROR(VLOOKUP($B5046, 'Returns'!$A$2:$B$801, 2, FALSE), "No")</f>
        <v>No</v>
      </c>
    </row>
    <row r="5047" spans="1:23" x14ac:dyDescent="0.3">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VLOOKUP($M5047,People!$A$2:$B$5, 2, FALSE)</f>
        <v>Anna Andreadi</v>
      </c>
      <c r="W5047" s="3" t="str">
        <f>IFERROR(VLOOKUP($B5047, 'Returns'!$A$2:$B$801, 2, FALSE), "No")</f>
        <v>No</v>
      </c>
    </row>
    <row r="5048" spans="1:23" x14ac:dyDescent="0.3">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VLOOKUP($M5048,People!$A$2:$B$5, 2, FALSE)</f>
        <v>Anna Andreadi</v>
      </c>
      <c r="W5048" s="3" t="str">
        <f>IFERROR(VLOOKUP($B5048, 'Returns'!$A$2:$B$801, 2, FALSE), "No")</f>
        <v>No</v>
      </c>
    </row>
    <row r="5049" spans="1:23" x14ac:dyDescent="0.3">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VLOOKUP($M5049,People!$A$2:$B$5, 2, FALSE)</f>
        <v>Anna Andreadi</v>
      </c>
      <c r="W5049" s="3" t="str">
        <f>IFERROR(VLOOKUP($B5049, 'Returns'!$A$2:$B$801, 2, FALSE), "No")</f>
        <v>No</v>
      </c>
    </row>
    <row r="5050" spans="1:23" x14ac:dyDescent="0.3">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VLOOKUP($M5050,People!$A$2:$B$5, 2, FALSE)</f>
        <v>Kelly Williams</v>
      </c>
      <c r="W5050" s="3" t="str">
        <f>IFERROR(VLOOKUP($B5050, 'Returns'!$A$2:$B$801, 2, FALSE), "No")</f>
        <v>No</v>
      </c>
    </row>
    <row r="5051" spans="1:23" x14ac:dyDescent="0.3">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VLOOKUP($M5051,People!$A$2:$B$5, 2, FALSE)</f>
        <v>Kelly Williams</v>
      </c>
      <c r="W5051" s="3" t="str">
        <f>IFERROR(VLOOKUP($B5051, 'Returns'!$A$2:$B$801, 2, FALSE), "No")</f>
        <v>No</v>
      </c>
    </row>
    <row r="5052" spans="1:23" x14ac:dyDescent="0.3">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VLOOKUP($M5052,People!$A$2:$B$5, 2, FALSE)</f>
        <v>Anna Andreadi</v>
      </c>
      <c r="W5052" s="3" t="str">
        <f>IFERROR(VLOOKUP($B5052, 'Returns'!$A$2:$B$801, 2, FALSE), "No")</f>
        <v>No</v>
      </c>
    </row>
    <row r="5053" spans="1:23" x14ac:dyDescent="0.3">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VLOOKUP($M5053,People!$A$2:$B$5, 2, FALSE)</f>
        <v>Chuck Magee</v>
      </c>
      <c r="W5053" s="3" t="str">
        <f>IFERROR(VLOOKUP($B5053, 'Returns'!$A$2:$B$801, 2, FALSE), "No")</f>
        <v>No</v>
      </c>
    </row>
    <row r="5054" spans="1:23" x14ac:dyDescent="0.3">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VLOOKUP($M5054,People!$A$2:$B$5, 2, FALSE)</f>
        <v>Cassandra Brandow</v>
      </c>
      <c r="W5054" s="3" t="str">
        <f>IFERROR(VLOOKUP($B5054, 'Returns'!$A$2:$B$801, 2, FALSE), "No")</f>
        <v>No</v>
      </c>
    </row>
    <row r="5055" spans="1:23" x14ac:dyDescent="0.3">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VLOOKUP($M5055,People!$A$2:$B$5, 2, FALSE)</f>
        <v>Kelly Williams</v>
      </c>
      <c r="W5055" s="3" t="str">
        <f>IFERROR(VLOOKUP($B5055, 'Returns'!$A$2:$B$801, 2, FALSE), "No")</f>
        <v>No</v>
      </c>
    </row>
    <row r="5056" spans="1:23" x14ac:dyDescent="0.3">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VLOOKUP($M5056,People!$A$2:$B$5, 2, FALSE)</f>
        <v>Kelly Williams</v>
      </c>
      <c r="W5056" s="3" t="str">
        <f>IFERROR(VLOOKUP($B5056, 'Returns'!$A$2:$B$801, 2, FALSE), "No")</f>
        <v>No</v>
      </c>
    </row>
    <row r="5057" spans="1:23" x14ac:dyDescent="0.3">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VLOOKUP($M5057,People!$A$2:$B$5, 2, FALSE)</f>
        <v>Kelly Williams</v>
      </c>
      <c r="W5057" s="3" t="str">
        <f>IFERROR(VLOOKUP($B5057, 'Returns'!$A$2:$B$801, 2, FALSE), "No")</f>
        <v>No</v>
      </c>
    </row>
    <row r="5058" spans="1:23" x14ac:dyDescent="0.3">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VLOOKUP($M5058,People!$A$2:$B$5, 2, FALSE)</f>
        <v>Anna Andreadi</v>
      </c>
      <c r="W5058" s="3" t="str">
        <f>IFERROR(VLOOKUP($B5058, 'Returns'!$A$2:$B$801, 2, FALSE), "No")</f>
        <v>Yes</v>
      </c>
    </row>
    <row r="5059" spans="1:23" x14ac:dyDescent="0.3">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VLOOKUP($M5059,People!$A$2:$B$5, 2, FALSE)</f>
        <v>Anna Andreadi</v>
      </c>
      <c r="W5059" s="3" t="str">
        <f>IFERROR(VLOOKUP($B5059, 'Returns'!$A$2:$B$801, 2, FALSE), "No")</f>
        <v>Yes</v>
      </c>
    </row>
    <row r="5060" spans="1:23" x14ac:dyDescent="0.3">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VLOOKUP($M5060,People!$A$2:$B$5, 2, FALSE)</f>
        <v>Chuck Magee</v>
      </c>
      <c r="W5060" s="3" t="str">
        <f>IFERROR(VLOOKUP($B5060, 'Returns'!$A$2:$B$801, 2, FALSE), "No")</f>
        <v>No</v>
      </c>
    </row>
    <row r="5061" spans="1:23" x14ac:dyDescent="0.3">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VLOOKUP($M5061,People!$A$2:$B$5, 2, FALSE)</f>
        <v>Cassandra Brandow</v>
      </c>
      <c r="W5061" s="3" t="str">
        <f>IFERROR(VLOOKUP($B5061, 'Returns'!$A$2:$B$801, 2, FALSE), "No")</f>
        <v>No</v>
      </c>
    </row>
    <row r="5062" spans="1:23" x14ac:dyDescent="0.3">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VLOOKUP($M5062,People!$A$2:$B$5, 2, FALSE)</f>
        <v>Cassandra Brandow</v>
      </c>
      <c r="W5062" s="3" t="str">
        <f>IFERROR(VLOOKUP($B5062, 'Returns'!$A$2:$B$801, 2, FALSE), "No")</f>
        <v>No</v>
      </c>
    </row>
    <row r="5063" spans="1:23" x14ac:dyDescent="0.3">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VLOOKUP($M5063,People!$A$2:$B$5, 2, FALSE)</f>
        <v>Kelly Williams</v>
      </c>
      <c r="W5063" s="3" t="str">
        <f>IFERROR(VLOOKUP($B5063, 'Returns'!$A$2:$B$801, 2, FALSE), "No")</f>
        <v>No</v>
      </c>
    </row>
    <row r="5064" spans="1:23" x14ac:dyDescent="0.3">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VLOOKUP($M5064,People!$A$2:$B$5, 2, FALSE)</f>
        <v>Kelly Williams</v>
      </c>
      <c r="W5064" s="3" t="str">
        <f>IFERROR(VLOOKUP($B5064, 'Returns'!$A$2:$B$801, 2, FALSE), "No")</f>
        <v>No</v>
      </c>
    </row>
    <row r="5065" spans="1:23" x14ac:dyDescent="0.3">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VLOOKUP($M5065,People!$A$2:$B$5, 2, FALSE)</f>
        <v>Kelly Williams</v>
      </c>
      <c r="W5065" s="3" t="str">
        <f>IFERROR(VLOOKUP($B5065, 'Returns'!$A$2:$B$801, 2, FALSE), "No")</f>
        <v>No</v>
      </c>
    </row>
    <row r="5066" spans="1:23" x14ac:dyDescent="0.3">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VLOOKUP($M5066,People!$A$2:$B$5, 2, FALSE)</f>
        <v>Chuck Magee</v>
      </c>
      <c r="W5066" s="3" t="str">
        <f>IFERROR(VLOOKUP($B5066, 'Returns'!$A$2:$B$801, 2, FALSE), "No")</f>
        <v>No</v>
      </c>
    </row>
    <row r="5067" spans="1:23" x14ac:dyDescent="0.3">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VLOOKUP($M5067,People!$A$2:$B$5, 2, FALSE)</f>
        <v>Cassandra Brandow</v>
      </c>
      <c r="W5067" s="3" t="str">
        <f>IFERROR(VLOOKUP($B5067, 'Returns'!$A$2:$B$801, 2, FALSE), "No")</f>
        <v>No</v>
      </c>
    </row>
    <row r="5068" spans="1:23" x14ac:dyDescent="0.3">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VLOOKUP($M5068,People!$A$2:$B$5, 2, FALSE)</f>
        <v>Cassandra Brandow</v>
      </c>
      <c r="W5068" s="3" t="str">
        <f>IFERROR(VLOOKUP($B5068, 'Returns'!$A$2:$B$801, 2, FALSE), "No")</f>
        <v>No</v>
      </c>
    </row>
    <row r="5069" spans="1:23" x14ac:dyDescent="0.3">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VLOOKUP($M5069,People!$A$2:$B$5, 2, FALSE)</f>
        <v>Anna Andreadi</v>
      </c>
      <c r="W5069" s="3" t="str">
        <f>IFERROR(VLOOKUP($B5069, 'Returns'!$A$2:$B$801, 2, FALSE), "No")</f>
        <v>No</v>
      </c>
    </row>
    <row r="5070" spans="1:23" x14ac:dyDescent="0.3">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VLOOKUP($M5070,People!$A$2:$B$5, 2, FALSE)</f>
        <v>Kelly Williams</v>
      </c>
      <c r="W5070" s="3" t="str">
        <f>IFERROR(VLOOKUP($B5070, 'Returns'!$A$2:$B$801, 2, FALSE), "No")</f>
        <v>No</v>
      </c>
    </row>
    <row r="5071" spans="1:23" x14ac:dyDescent="0.3">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VLOOKUP($M5071,People!$A$2:$B$5, 2, FALSE)</f>
        <v>Kelly Williams</v>
      </c>
      <c r="W5071" s="3" t="str">
        <f>IFERROR(VLOOKUP($B5071, 'Returns'!$A$2:$B$801, 2, FALSE), "No")</f>
        <v>No</v>
      </c>
    </row>
    <row r="5072" spans="1:23" x14ac:dyDescent="0.3">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VLOOKUP($M5072,People!$A$2:$B$5, 2, FALSE)</f>
        <v>Kelly Williams</v>
      </c>
      <c r="W5072" s="3" t="str">
        <f>IFERROR(VLOOKUP($B5072, 'Returns'!$A$2:$B$801, 2, FALSE), "No")</f>
        <v>No</v>
      </c>
    </row>
    <row r="5073" spans="1:23" x14ac:dyDescent="0.3">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VLOOKUP($M5073,People!$A$2:$B$5, 2, FALSE)</f>
        <v>Kelly Williams</v>
      </c>
      <c r="W5073" s="3" t="str">
        <f>IFERROR(VLOOKUP($B5073, 'Returns'!$A$2:$B$801, 2, FALSE), "No")</f>
        <v>No</v>
      </c>
    </row>
    <row r="5074" spans="1:23" x14ac:dyDescent="0.3">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VLOOKUP($M5074,People!$A$2:$B$5, 2, FALSE)</f>
        <v>Kelly Williams</v>
      </c>
      <c r="W5074" s="3" t="str">
        <f>IFERROR(VLOOKUP($B5074, 'Returns'!$A$2:$B$801, 2, FALSE), "No")</f>
        <v>No</v>
      </c>
    </row>
    <row r="5075" spans="1:23" x14ac:dyDescent="0.3">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VLOOKUP($M5075,People!$A$2:$B$5, 2, FALSE)</f>
        <v>Anna Andreadi</v>
      </c>
      <c r="W5075" s="3" t="str">
        <f>IFERROR(VLOOKUP($B5075, 'Returns'!$A$2:$B$801, 2, FALSE), "No")</f>
        <v>No</v>
      </c>
    </row>
    <row r="5076" spans="1:23" x14ac:dyDescent="0.3">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VLOOKUP($M5076,People!$A$2:$B$5, 2, FALSE)</f>
        <v>Anna Andreadi</v>
      </c>
      <c r="W5076" s="3" t="str">
        <f>IFERROR(VLOOKUP($B5076, 'Returns'!$A$2:$B$801, 2, FALSE), "No")</f>
        <v>No</v>
      </c>
    </row>
    <row r="5077" spans="1:23" x14ac:dyDescent="0.3">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VLOOKUP($M5077,People!$A$2:$B$5, 2, FALSE)</f>
        <v>Kelly Williams</v>
      </c>
      <c r="W5077" s="3" t="str">
        <f>IFERROR(VLOOKUP($B5077, 'Returns'!$A$2:$B$801, 2, FALSE), "No")</f>
        <v>No</v>
      </c>
    </row>
    <row r="5078" spans="1:23" x14ac:dyDescent="0.3">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VLOOKUP($M5078,People!$A$2:$B$5, 2, FALSE)</f>
        <v>Kelly Williams</v>
      </c>
      <c r="W5078" s="3" t="str">
        <f>IFERROR(VLOOKUP($B5078, 'Returns'!$A$2:$B$801, 2, FALSE), "No")</f>
        <v>No</v>
      </c>
    </row>
    <row r="5079" spans="1:23" x14ac:dyDescent="0.3">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VLOOKUP($M5079,People!$A$2:$B$5, 2, FALSE)</f>
        <v>Kelly Williams</v>
      </c>
      <c r="W5079" s="3" t="str">
        <f>IFERROR(VLOOKUP($B5079, 'Returns'!$A$2:$B$801, 2, FALSE), "No")</f>
        <v>No</v>
      </c>
    </row>
    <row r="5080" spans="1:23" x14ac:dyDescent="0.3">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VLOOKUP($M5080,People!$A$2:$B$5, 2, FALSE)</f>
        <v>Kelly Williams</v>
      </c>
      <c r="W5080" s="3" t="str">
        <f>IFERROR(VLOOKUP($B5080, 'Returns'!$A$2:$B$801, 2, FALSE), "No")</f>
        <v>No</v>
      </c>
    </row>
    <row r="5081" spans="1:23" x14ac:dyDescent="0.3">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VLOOKUP($M5081,People!$A$2:$B$5, 2, FALSE)</f>
        <v>Anna Andreadi</v>
      </c>
      <c r="W5081" s="3" t="str">
        <f>IFERROR(VLOOKUP($B5081, 'Returns'!$A$2:$B$801, 2, FALSE), "No")</f>
        <v>No</v>
      </c>
    </row>
    <row r="5082" spans="1:23" x14ac:dyDescent="0.3">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VLOOKUP($M5082,People!$A$2:$B$5, 2, FALSE)</f>
        <v>Anna Andreadi</v>
      </c>
      <c r="W5082" s="3" t="str">
        <f>IFERROR(VLOOKUP($B5082, 'Returns'!$A$2:$B$801, 2, FALSE), "No")</f>
        <v>No</v>
      </c>
    </row>
    <row r="5083" spans="1:23" x14ac:dyDescent="0.3">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VLOOKUP($M5083,People!$A$2:$B$5, 2, FALSE)</f>
        <v>Chuck Magee</v>
      </c>
      <c r="W5083" s="3" t="str">
        <f>IFERROR(VLOOKUP($B5083, 'Returns'!$A$2:$B$801, 2, FALSE), "No")</f>
        <v>No</v>
      </c>
    </row>
    <row r="5084" spans="1:23" x14ac:dyDescent="0.3">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VLOOKUP($M5084,People!$A$2:$B$5, 2, FALSE)</f>
        <v>Cassandra Brandow</v>
      </c>
      <c r="W5084" s="3" t="str">
        <f>IFERROR(VLOOKUP($B5084, 'Returns'!$A$2:$B$801, 2, FALSE), "No")</f>
        <v>No</v>
      </c>
    </row>
    <row r="5085" spans="1:23" x14ac:dyDescent="0.3">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VLOOKUP($M5085,People!$A$2:$B$5, 2, FALSE)</f>
        <v>Cassandra Brandow</v>
      </c>
      <c r="W5085" s="3" t="str">
        <f>IFERROR(VLOOKUP($B5085, 'Returns'!$A$2:$B$801, 2, FALSE), "No")</f>
        <v>No</v>
      </c>
    </row>
    <row r="5086" spans="1:23" x14ac:dyDescent="0.3">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VLOOKUP($M5086,People!$A$2:$B$5, 2, FALSE)</f>
        <v>Chuck Magee</v>
      </c>
      <c r="W5086" s="3" t="str">
        <f>IFERROR(VLOOKUP($B5086, 'Returns'!$A$2:$B$801, 2, FALSE), "No")</f>
        <v>No</v>
      </c>
    </row>
    <row r="5087" spans="1:23" x14ac:dyDescent="0.3">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VLOOKUP($M5087,People!$A$2:$B$5, 2, FALSE)</f>
        <v>Kelly Williams</v>
      </c>
      <c r="W5087" s="3" t="str">
        <f>IFERROR(VLOOKUP($B5087, 'Returns'!$A$2:$B$801, 2, FALSE), "No")</f>
        <v>No</v>
      </c>
    </row>
    <row r="5088" spans="1:23" x14ac:dyDescent="0.3">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VLOOKUP($M5088,People!$A$2:$B$5, 2, FALSE)</f>
        <v>Chuck Magee</v>
      </c>
      <c r="W5088" s="3" t="str">
        <f>IFERROR(VLOOKUP($B5088, 'Returns'!$A$2:$B$801, 2, FALSE), "No")</f>
        <v>No</v>
      </c>
    </row>
    <row r="5089" spans="1:23" x14ac:dyDescent="0.3">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VLOOKUP($M5089,People!$A$2:$B$5, 2, FALSE)</f>
        <v>Chuck Magee</v>
      </c>
      <c r="W5089" s="3" t="str">
        <f>IFERROR(VLOOKUP($B5089, 'Returns'!$A$2:$B$801, 2, FALSE), "No")</f>
        <v>No</v>
      </c>
    </row>
    <row r="5090" spans="1:23" x14ac:dyDescent="0.3">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VLOOKUP($M5090,People!$A$2:$B$5, 2, FALSE)</f>
        <v>Chuck Magee</v>
      </c>
      <c r="W5090" s="3" t="str">
        <f>IFERROR(VLOOKUP($B5090, 'Returns'!$A$2:$B$801, 2, FALSE), "No")</f>
        <v>No</v>
      </c>
    </row>
    <row r="5091" spans="1:23" x14ac:dyDescent="0.3">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VLOOKUP($M5091,People!$A$2:$B$5, 2, FALSE)</f>
        <v>Anna Andreadi</v>
      </c>
      <c r="W5091" s="3" t="str">
        <f>IFERROR(VLOOKUP($B5091, 'Returns'!$A$2:$B$801, 2, FALSE), "No")</f>
        <v>No</v>
      </c>
    </row>
    <row r="5092" spans="1:23" x14ac:dyDescent="0.3">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VLOOKUP($M5092,People!$A$2:$B$5, 2, FALSE)</f>
        <v>Anna Andreadi</v>
      </c>
      <c r="W5092" s="3" t="str">
        <f>IFERROR(VLOOKUP($B5092, 'Returns'!$A$2:$B$801, 2, FALSE), "No")</f>
        <v>No</v>
      </c>
    </row>
    <row r="5093" spans="1:23" x14ac:dyDescent="0.3">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VLOOKUP($M5093,People!$A$2:$B$5, 2, FALSE)</f>
        <v>Anna Andreadi</v>
      </c>
      <c r="W5093" s="3" t="str">
        <f>IFERROR(VLOOKUP($B5093, 'Returns'!$A$2:$B$801, 2, FALSE), "No")</f>
        <v>No</v>
      </c>
    </row>
    <row r="5094" spans="1:23" x14ac:dyDescent="0.3">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VLOOKUP($M5094,People!$A$2:$B$5, 2, FALSE)</f>
        <v>Chuck Magee</v>
      </c>
      <c r="W5094" s="3" t="str">
        <f>IFERROR(VLOOKUP($B5094, 'Returns'!$A$2:$B$801, 2, FALSE), "No")</f>
        <v>No</v>
      </c>
    </row>
    <row r="5095" spans="1:23" x14ac:dyDescent="0.3">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VLOOKUP($M5095,People!$A$2:$B$5, 2, FALSE)</f>
        <v>Kelly Williams</v>
      </c>
      <c r="W5095" s="3" t="str">
        <f>IFERROR(VLOOKUP($B5095, 'Returns'!$A$2:$B$801, 2, FALSE), "No")</f>
        <v>Yes</v>
      </c>
    </row>
    <row r="5096" spans="1:23" x14ac:dyDescent="0.3">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VLOOKUP($M5096,People!$A$2:$B$5, 2, FALSE)</f>
        <v>Kelly Williams</v>
      </c>
      <c r="W5096" s="3" t="str">
        <f>IFERROR(VLOOKUP($B5096, 'Returns'!$A$2:$B$801, 2, FALSE), "No")</f>
        <v>Yes</v>
      </c>
    </row>
    <row r="5097" spans="1:23" x14ac:dyDescent="0.3">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VLOOKUP($M5097,People!$A$2:$B$5, 2, FALSE)</f>
        <v>Kelly Williams</v>
      </c>
      <c r="W5097" s="3" t="str">
        <f>IFERROR(VLOOKUP($B5097, 'Returns'!$A$2:$B$801, 2, FALSE), "No")</f>
        <v>Yes</v>
      </c>
    </row>
    <row r="5098" spans="1:23" x14ac:dyDescent="0.3">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VLOOKUP($M5098,People!$A$2:$B$5, 2, FALSE)</f>
        <v>Kelly Williams</v>
      </c>
      <c r="W5098" s="3" t="str">
        <f>IFERROR(VLOOKUP($B5098, 'Returns'!$A$2:$B$801, 2, FALSE), "No")</f>
        <v>Yes</v>
      </c>
    </row>
    <row r="5099" spans="1:23" x14ac:dyDescent="0.3">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VLOOKUP($M5099,People!$A$2:$B$5, 2, FALSE)</f>
        <v>Kelly Williams</v>
      </c>
      <c r="W5099" s="3" t="str">
        <f>IFERROR(VLOOKUP($B5099, 'Returns'!$A$2:$B$801, 2, FALSE), "No")</f>
        <v>Yes</v>
      </c>
    </row>
    <row r="5100" spans="1:23" x14ac:dyDescent="0.3">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VLOOKUP($M5100,People!$A$2:$B$5, 2, FALSE)</f>
        <v>Kelly Williams</v>
      </c>
      <c r="W5100" s="3" t="str">
        <f>IFERROR(VLOOKUP($B5100, 'Returns'!$A$2:$B$801, 2, FALSE), "No")</f>
        <v>Yes</v>
      </c>
    </row>
    <row r="5101" spans="1:23" x14ac:dyDescent="0.3">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VLOOKUP($M5101,People!$A$2:$B$5, 2, FALSE)</f>
        <v>Anna Andreadi</v>
      </c>
      <c r="W5101" s="3" t="str">
        <f>IFERROR(VLOOKUP($B5101, 'Returns'!$A$2:$B$801, 2, FALSE), "No")</f>
        <v>No</v>
      </c>
    </row>
    <row r="5102" spans="1:23" x14ac:dyDescent="0.3">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VLOOKUP($M5102,People!$A$2:$B$5, 2, FALSE)</f>
        <v>Kelly Williams</v>
      </c>
      <c r="W5102" s="3" t="str">
        <f>IFERROR(VLOOKUP($B5102, 'Returns'!$A$2:$B$801, 2, FALSE), "No")</f>
        <v>No</v>
      </c>
    </row>
    <row r="5103" spans="1:23" x14ac:dyDescent="0.3">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VLOOKUP($M5103,People!$A$2:$B$5, 2, FALSE)</f>
        <v>Kelly Williams</v>
      </c>
      <c r="W5103" s="3" t="str">
        <f>IFERROR(VLOOKUP($B5103, 'Returns'!$A$2:$B$801, 2, FALSE), "No")</f>
        <v>No</v>
      </c>
    </row>
    <row r="5104" spans="1:23" x14ac:dyDescent="0.3">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VLOOKUP($M5104,People!$A$2:$B$5, 2, FALSE)</f>
        <v>Kelly Williams</v>
      </c>
      <c r="W5104" s="3" t="str">
        <f>IFERROR(VLOOKUP($B5104, 'Returns'!$A$2:$B$801, 2, FALSE), "No")</f>
        <v>No</v>
      </c>
    </row>
    <row r="5105" spans="1:23" x14ac:dyDescent="0.3">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VLOOKUP($M5105,People!$A$2:$B$5, 2, FALSE)</f>
        <v>Chuck Magee</v>
      </c>
      <c r="W5105" s="3" t="str">
        <f>IFERROR(VLOOKUP($B5105, 'Returns'!$A$2:$B$801, 2, FALSE), "No")</f>
        <v>No</v>
      </c>
    </row>
    <row r="5106" spans="1:23" x14ac:dyDescent="0.3">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VLOOKUP($M5106,People!$A$2:$B$5, 2, FALSE)</f>
        <v>Chuck Magee</v>
      </c>
      <c r="W5106" s="3" t="str">
        <f>IFERROR(VLOOKUP($B5106, 'Returns'!$A$2:$B$801, 2, FALSE), "No")</f>
        <v>No</v>
      </c>
    </row>
    <row r="5107" spans="1:23" x14ac:dyDescent="0.3">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VLOOKUP($M5107,People!$A$2:$B$5, 2, FALSE)</f>
        <v>Cassandra Brandow</v>
      </c>
      <c r="W5107" s="3" t="str">
        <f>IFERROR(VLOOKUP($B5107, 'Returns'!$A$2:$B$801, 2, FALSE), "No")</f>
        <v>No</v>
      </c>
    </row>
    <row r="5108" spans="1:23" x14ac:dyDescent="0.3">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VLOOKUP($M5108,People!$A$2:$B$5, 2, FALSE)</f>
        <v>Cassandra Brandow</v>
      </c>
      <c r="W5108" s="3" t="str">
        <f>IFERROR(VLOOKUP($B5108, 'Returns'!$A$2:$B$801, 2, FALSE), "No")</f>
        <v>No</v>
      </c>
    </row>
    <row r="5109" spans="1:23" x14ac:dyDescent="0.3">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VLOOKUP($M5109,People!$A$2:$B$5, 2, FALSE)</f>
        <v>Cassandra Brandow</v>
      </c>
      <c r="W5109" s="3" t="str">
        <f>IFERROR(VLOOKUP($B5109, 'Returns'!$A$2:$B$801, 2, FALSE), "No")</f>
        <v>No</v>
      </c>
    </row>
    <row r="5110" spans="1:23" x14ac:dyDescent="0.3">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VLOOKUP($M5110,People!$A$2:$B$5, 2, FALSE)</f>
        <v>Cassandra Brandow</v>
      </c>
      <c r="W5110" s="3" t="str">
        <f>IFERROR(VLOOKUP($B5110, 'Returns'!$A$2:$B$801, 2, FALSE), "No")</f>
        <v>No</v>
      </c>
    </row>
    <row r="5111" spans="1:23" x14ac:dyDescent="0.3">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VLOOKUP($M5111,People!$A$2:$B$5, 2, FALSE)</f>
        <v>Chuck Magee</v>
      </c>
      <c r="W5111" s="3" t="str">
        <f>IFERROR(VLOOKUP($B5111, 'Returns'!$A$2:$B$801, 2, FALSE), "No")</f>
        <v>No</v>
      </c>
    </row>
    <row r="5112" spans="1:23" x14ac:dyDescent="0.3">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VLOOKUP($M5112,People!$A$2:$B$5, 2, FALSE)</f>
        <v>Chuck Magee</v>
      </c>
      <c r="W5112" s="3" t="str">
        <f>IFERROR(VLOOKUP($B5112, 'Returns'!$A$2:$B$801, 2, FALSE), "No")</f>
        <v>No</v>
      </c>
    </row>
    <row r="5113" spans="1:23" x14ac:dyDescent="0.3">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VLOOKUP($M5113,People!$A$2:$B$5, 2, FALSE)</f>
        <v>Chuck Magee</v>
      </c>
      <c r="W5113" s="3" t="str">
        <f>IFERROR(VLOOKUP($B5113, 'Returns'!$A$2:$B$801, 2, FALSE), "No")</f>
        <v>No</v>
      </c>
    </row>
    <row r="5114" spans="1:23" x14ac:dyDescent="0.3">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VLOOKUP($M5114,People!$A$2:$B$5, 2, FALSE)</f>
        <v>Kelly Williams</v>
      </c>
      <c r="W5114" s="3" t="str">
        <f>IFERROR(VLOOKUP($B5114, 'Returns'!$A$2:$B$801, 2, FALSE), "No")</f>
        <v>No</v>
      </c>
    </row>
    <row r="5115" spans="1:23" x14ac:dyDescent="0.3">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VLOOKUP($M5115,People!$A$2:$B$5, 2, FALSE)</f>
        <v>Kelly Williams</v>
      </c>
      <c r="W5115" s="3" t="str">
        <f>IFERROR(VLOOKUP($B5115, 'Returns'!$A$2:$B$801, 2, FALSE), "No")</f>
        <v>No</v>
      </c>
    </row>
    <row r="5116" spans="1:23" x14ac:dyDescent="0.3">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VLOOKUP($M5116,People!$A$2:$B$5, 2, FALSE)</f>
        <v>Anna Andreadi</v>
      </c>
      <c r="W5116" s="3" t="str">
        <f>IFERROR(VLOOKUP($B5116, 'Returns'!$A$2:$B$801, 2, FALSE), "No")</f>
        <v>No</v>
      </c>
    </row>
    <row r="5117" spans="1:23" x14ac:dyDescent="0.3">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VLOOKUP($M5117,People!$A$2:$B$5, 2, FALSE)</f>
        <v>Chuck Magee</v>
      </c>
      <c r="W5117" s="3" t="str">
        <f>IFERROR(VLOOKUP($B5117, 'Returns'!$A$2:$B$801, 2, FALSE), "No")</f>
        <v>No</v>
      </c>
    </row>
    <row r="5118" spans="1:23" x14ac:dyDescent="0.3">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VLOOKUP($M5118,People!$A$2:$B$5, 2, FALSE)</f>
        <v>Chuck Magee</v>
      </c>
      <c r="W5118" s="3" t="str">
        <f>IFERROR(VLOOKUP($B5118, 'Returns'!$A$2:$B$801, 2, FALSE), "No")</f>
        <v>No</v>
      </c>
    </row>
    <row r="5119" spans="1:23" x14ac:dyDescent="0.3">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VLOOKUP($M5119,People!$A$2:$B$5, 2, FALSE)</f>
        <v>Chuck Magee</v>
      </c>
      <c r="W5119" s="3" t="str">
        <f>IFERROR(VLOOKUP($B5119, 'Returns'!$A$2:$B$801, 2, FALSE), "No")</f>
        <v>No</v>
      </c>
    </row>
    <row r="5120" spans="1:23" x14ac:dyDescent="0.3">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VLOOKUP($M5120,People!$A$2:$B$5, 2, FALSE)</f>
        <v>Chuck Magee</v>
      </c>
      <c r="W5120" s="3" t="str">
        <f>IFERROR(VLOOKUP($B5120, 'Returns'!$A$2:$B$801, 2, FALSE), "No")</f>
        <v>No</v>
      </c>
    </row>
    <row r="5121" spans="1:23" x14ac:dyDescent="0.3">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VLOOKUP($M5121,People!$A$2:$B$5, 2, FALSE)</f>
        <v>Chuck Magee</v>
      </c>
      <c r="W5121" s="3" t="str">
        <f>IFERROR(VLOOKUP($B5121, 'Returns'!$A$2:$B$801, 2, FALSE), "No")</f>
        <v>No</v>
      </c>
    </row>
    <row r="5122" spans="1:23" x14ac:dyDescent="0.3">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VLOOKUP($M5122,People!$A$2:$B$5, 2, FALSE)</f>
        <v>Cassandra Brandow</v>
      </c>
      <c r="W5122" s="3" t="str">
        <f>IFERROR(VLOOKUP($B5122, 'Returns'!$A$2:$B$801, 2, FALSE), "No")</f>
        <v>No</v>
      </c>
    </row>
    <row r="5123" spans="1:23" x14ac:dyDescent="0.3">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VLOOKUP($M5123,People!$A$2:$B$5, 2, FALSE)</f>
        <v>Cassandra Brandow</v>
      </c>
      <c r="W5123" s="3" t="str">
        <f>IFERROR(VLOOKUP($B5123, 'Returns'!$A$2:$B$801, 2, FALSE), "No")</f>
        <v>No</v>
      </c>
    </row>
    <row r="5124" spans="1:23" x14ac:dyDescent="0.3">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VLOOKUP($M5124,People!$A$2:$B$5, 2, FALSE)</f>
        <v>Cassandra Brandow</v>
      </c>
      <c r="W5124" s="3" t="str">
        <f>IFERROR(VLOOKUP($B5124, 'Returns'!$A$2:$B$801, 2, FALSE), "No")</f>
        <v>No</v>
      </c>
    </row>
    <row r="5125" spans="1:23" x14ac:dyDescent="0.3">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VLOOKUP($M5125,People!$A$2:$B$5, 2, FALSE)</f>
        <v>Cassandra Brandow</v>
      </c>
      <c r="W5125" s="3" t="str">
        <f>IFERROR(VLOOKUP($B5125, 'Returns'!$A$2:$B$801, 2, FALSE), "No")</f>
        <v>No</v>
      </c>
    </row>
    <row r="5126" spans="1:23" x14ac:dyDescent="0.3">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VLOOKUP($M5126,People!$A$2:$B$5, 2, FALSE)</f>
        <v>Chuck Magee</v>
      </c>
      <c r="W5126" s="3" t="str">
        <f>IFERROR(VLOOKUP($B5126, 'Returns'!$A$2:$B$801, 2, FALSE), "No")</f>
        <v>Yes</v>
      </c>
    </row>
    <row r="5127" spans="1:23" x14ac:dyDescent="0.3">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VLOOKUP($M5127,People!$A$2:$B$5, 2, FALSE)</f>
        <v>Chuck Magee</v>
      </c>
      <c r="W5127" s="3" t="str">
        <f>IFERROR(VLOOKUP($B5127, 'Returns'!$A$2:$B$801, 2, FALSE), "No")</f>
        <v>Yes</v>
      </c>
    </row>
    <row r="5128" spans="1:23" x14ac:dyDescent="0.3">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VLOOKUP($M5128,People!$A$2:$B$5, 2, FALSE)</f>
        <v>Chuck Magee</v>
      </c>
      <c r="W5128" s="3" t="str">
        <f>IFERROR(VLOOKUP($B5128, 'Returns'!$A$2:$B$801, 2, FALSE), "No")</f>
        <v>Yes</v>
      </c>
    </row>
    <row r="5129" spans="1:23" x14ac:dyDescent="0.3">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VLOOKUP($M5129,People!$A$2:$B$5, 2, FALSE)</f>
        <v>Chuck Magee</v>
      </c>
      <c r="W5129" s="3" t="str">
        <f>IFERROR(VLOOKUP($B5129, 'Returns'!$A$2:$B$801, 2, FALSE), "No")</f>
        <v>Yes</v>
      </c>
    </row>
    <row r="5130" spans="1:23" x14ac:dyDescent="0.3">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VLOOKUP($M5130,People!$A$2:$B$5, 2, FALSE)</f>
        <v>Chuck Magee</v>
      </c>
      <c r="W5130" s="3" t="str">
        <f>IFERROR(VLOOKUP($B5130, 'Returns'!$A$2:$B$801, 2, FALSE), "No")</f>
        <v>Yes</v>
      </c>
    </row>
    <row r="5131" spans="1:23" x14ac:dyDescent="0.3">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VLOOKUP($M5131,People!$A$2:$B$5, 2, FALSE)</f>
        <v>Chuck Magee</v>
      </c>
      <c r="W5131" s="3" t="str">
        <f>IFERROR(VLOOKUP($B5131, 'Returns'!$A$2:$B$801, 2, FALSE), "No")</f>
        <v>Yes</v>
      </c>
    </row>
    <row r="5132" spans="1:23" x14ac:dyDescent="0.3">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VLOOKUP($M5132,People!$A$2:$B$5, 2, FALSE)</f>
        <v>Chuck Magee</v>
      </c>
      <c r="W5132" s="3" t="str">
        <f>IFERROR(VLOOKUP($B5132, 'Returns'!$A$2:$B$801, 2, FALSE), "No")</f>
        <v>Yes</v>
      </c>
    </row>
    <row r="5133" spans="1:23" x14ac:dyDescent="0.3">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VLOOKUP($M5133,People!$A$2:$B$5, 2, FALSE)</f>
        <v>Anna Andreadi</v>
      </c>
      <c r="W5133" s="3" t="str">
        <f>IFERROR(VLOOKUP($B5133, 'Returns'!$A$2:$B$801, 2, FALSE), "No")</f>
        <v>No</v>
      </c>
    </row>
    <row r="5134" spans="1:23" x14ac:dyDescent="0.3">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VLOOKUP($M5134,People!$A$2:$B$5, 2, FALSE)</f>
        <v>Cassandra Brandow</v>
      </c>
      <c r="W5134" s="3" t="str">
        <f>IFERROR(VLOOKUP($B5134, 'Returns'!$A$2:$B$801, 2, FALSE), "No")</f>
        <v>No</v>
      </c>
    </row>
    <row r="5135" spans="1:23" x14ac:dyDescent="0.3">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VLOOKUP($M5135,People!$A$2:$B$5, 2, FALSE)</f>
        <v>Chuck Magee</v>
      </c>
      <c r="W5135" s="3" t="str">
        <f>IFERROR(VLOOKUP($B5135, 'Returns'!$A$2:$B$801, 2, FALSE), "No")</f>
        <v>No</v>
      </c>
    </row>
    <row r="5136" spans="1:23" x14ac:dyDescent="0.3">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VLOOKUP($M5136,People!$A$2:$B$5, 2, FALSE)</f>
        <v>Chuck Magee</v>
      </c>
      <c r="W5136" s="3" t="str">
        <f>IFERROR(VLOOKUP($B5136, 'Returns'!$A$2:$B$801, 2, FALSE), "No")</f>
        <v>No</v>
      </c>
    </row>
    <row r="5137" spans="1:23" x14ac:dyDescent="0.3">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VLOOKUP($M5137,People!$A$2:$B$5, 2, FALSE)</f>
        <v>Anna Andreadi</v>
      </c>
      <c r="W5137" s="3" t="str">
        <f>IFERROR(VLOOKUP($B5137, 'Returns'!$A$2:$B$801, 2, FALSE), "No")</f>
        <v>Yes</v>
      </c>
    </row>
    <row r="5138" spans="1:23" x14ac:dyDescent="0.3">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VLOOKUP($M5138,People!$A$2:$B$5, 2, FALSE)</f>
        <v>Anna Andreadi</v>
      </c>
      <c r="W5138" s="3" t="str">
        <f>IFERROR(VLOOKUP($B5138, 'Returns'!$A$2:$B$801, 2, FALSE), "No")</f>
        <v>No</v>
      </c>
    </row>
    <row r="5139" spans="1:23" x14ac:dyDescent="0.3">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VLOOKUP($M5139,People!$A$2:$B$5, 2, FALSE)</f>
        <v>Kelly Williams</v>
      </c>
      <c r="W5139" s="3" t="str">
        <f>IFERROR(VLOOKUP($B5139, 'Returns'!$A$2:$B$801, 2, FALSE), "No")</f>
        <v>No</v>
      </c>
    </row>
    <row r="5140" spans="1:23" x14ac:dyDescent="0.3">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VLOOKUP($M5140,People!$A$2:$B$5, 2, FALSE)</f>
        <v>Chuck Magee</v>
      </c>
      <c r="W5140" s="3" t="str">
        <f>IFERROR(VLOOKUP($B5140, 'Returns'!$A$2:$B$801, 2, FALSE), "No")</f>
        <v>No</v>
      </c>
    </row>
    <row r="5141" spans="1:23" x14ac:dyDescent="0.3">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VLOOKUP($M5141,People!$A$2:$B$5, 2, FALSE)</f>
        <v>Chuck Magee</v>
      </c>
      <c r="W5141" s="3" t="str">
        <f>IFERROR(VLOOKUP($B5141, 'Returns'!$A$2:$B$801, 2, FALSE), "No")</f>
        <v>No</v>
      </c>
    </row>
    <row r="5142" spans="1:23" x14ac:dyDescent="0.3">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VLOOKUP($M5142,People!$A$2:$B$5, 2, FALSE)</f>
        <v>Anna Andreadi</v>
      </c>
      <c r="W5142" s="3" t="str">
        <f>IFERROR(VLOOKUP($B5142, 'Returns'!$A$2:$B$801, 2, FALSE), "No")</f>
        <v>No</v>
      </c>
    </row>
    <row r="5143" spans="1:23" x14ac:dyDescent="0.3">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VLOOKUP($M5143,People!$A$2:$B$5, 2, FALSE)</f>
        <v>Chuck Magee</v>
      </c>
      <c r="W5143" s="3" t="str">
        <f>IFERROR(VLOOKUP($B5143, 'Returns'!$A$2:$B$801, 2, FALSE), "No")</f>
        <v>No</v>
      </c>
    </row>
    <row r="5144" spans="1:23" x14ac:dyDescent="0.3">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VLOOKUP($M5144,People!$A$2:$B$5, 2, FALSE)</f>
        <v>Chuck Magee</v>
      </c>
      <c r="W5144" s="3" t="str">
        <f>IFERROR(VLOOKUP($B5144, 'Returns'!$A$2:$B$801, 2, FALSE), "No")</f>
        <v>No</v>
      </c>
    </row>
    <row r="5145" spans="1:23" x14ac:dyDescent="0.3">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VLOOKUP($M5145,People!$A$2:$B$5, 2, FALSE)</f>
        <v>Chuck Magee</v>
      </c>
      <c r="W5145" s="3" t="str">
        <f>IFERROR(VLOOKUP($B5145, 'Returns'!$A$2:$B$801, 2, FALSE), "No")</f>
        <v>No</v>
      </c>
    </row>
    <row r="5146" spans="1:23" x14ac:dyDescent="0.3">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VLOOKUP($M5146,People!$A$2:$B$5, 2, FALSE)</f>
        <v>Anna Andreadi</v>
      </c>
      <c r="W5146" s="3" t="str">
        <f>IFERROR(VLOOKUP($B5146, 'Returns'!$A$2:$B$801, 2, FALSE), "No")</f>
        <v>No</v>
      </c>
    </row>
    <row r="5147" spans="1:23" x14ac:dyDescent="0.3">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VLOOKUP($M5147,People!$A$2:$B$5, 2, FALSE)</f>
        <v>Anna Andreadi</v>
      </c>
      <c r="W5147" s="3" t="str">
        <f>IFERROR(VLOOKUP($B5147, 'Returns'!$A$2:$B$801, 2, FALSE), "No")</f>
        <v>No</v>
      </c>
    </row>
    <row r="5148" spans="1:23" x14ac:dyDescent="0.3">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VLOOKUP($M5148,People!$A$2:$B$5, 2, FALSE)</f>
        <v>Anna Andreadi</v>
      </c>
      <c r="W5148" s="3" t="str">
        <f>IFERROR(VLOOKUP($B5148, 'Returns'!$A$2:$B$801, 2, FALSE), "No")</f>
        <v>No</v>
      </c>
    </row>
    <row r="5149" spans="1:23" x14ac:dyDescent="0.3">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VLOOKUP($M5149,People!$A$2:$B$5, 2, FALSE)</f>
        <v>Anna Andreadi</v>
      </c>
      <c r="W5149" s="3" t="str">
        <f>IFERROR(VLOOKUP($B5149, 'Returns'!$A$2:$B$801, 2, FALSE), "No")</f>
        <v>No</v>
      </c>
    </row>
    <row r="5150" spans="1:23" x14ac:dyDescent="0.3">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VLOOKUP($M5150,People!$A$2:$B$5, 2, FALSE)</f>
        <v>Anna Andreadi</v>
      </c>
      <c r="W5150" s="3" t="str">
        <f>IFERROR(VLOOKUP($B5150, 'Returns'!$A$2:$B$801, 2, FALSE), "No")</f>
        <v>No</v>
      </c>
    </row>
    <row r="5151" spans="1:23" x14ac:dyDescent="0.3">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VLOOKUP($M5151,People!$A$2:$B$5, 2, FALSE)</f>
        <v>Chuck Magee</v>
      </c>
      <c r="W5151" s="3" t="str">
        <f>IFERROR(VLOOKUP($B5151, 'Returns'!$A$2:$B$801, 2, FALSE), "No")</f>
        <v>No</v>
      </c>
    </row>
    <row r="5152" spans="1:23" x14ac:dyDescent="0.3">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VLOOKUP($M5152,People!$A$2:$B$5, 2, FALSE)</f>
        <v>Anna Andreadi</v>
      </c>
      <c r="W5152" s="3" t="str">
        <f>IFERROR(VLOOKUP($B5152, 'Returns'!$A$2:$B$801, 2, FALSE), "No")</f>
        <v>No</v>
      </c>
    </row>
    <row r="5153" spans="1:23" x14ac:dyDescent="0.3">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VLOOKUP($M5153,People!$A$2:$B$5, 2, FALSE)</f>
        <v>Anna Andreadi</v>
      </c>
      <c r="W5153" s="3" t="str">
        <f>IFERROR(VLOOKUP($B5153, 'Returns'!$A$2:$B$801, 2, FALSE), "No")</f>
        <v>No</v>
      </c>
    </row>
    <row r="5154" spans="1:23" x14ac:dyDescent="0.3">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VLOOKUP($M5154,People!$A$2:$B$5, 2, FALSE)</f>
        <v>Chuck Magee</v>
      </c>
      <c r="W5154" s="3" t="str">
        <f>IFERROR(VLOOKUP($B5154, 'Returns'!$A$2:$B$801, 2, FALSE), "No")</f>
        <v>No</v>
      </c>
    </row>
    <row r="5155" spans="1:23" x14ac:dyDescent="0.3">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VLOOKUP($M5155,People!$A$2:$B$5, 2, FALSE)</f>
        <v>Chuck Magee</v>
      </c>
      <c r="W5155" s="3" t="str">
        <f>IFERROR(VLOOKUP($B5155, 'Returns'!$A$2:$B$801, 2, FALSE), "No")</f>
        <v>No</v>
      </c>
    </row>
    <row r="5156" spans="1:23" x14ac:dyDescent="0.3">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VLOOKUP($M5156,People!$A$2:$B$5, 2, FALSE)</f>
        <v>Kelly Williams</v>
      </c>
      <c r="W5156" s="3" t="str">
        <f>IFERROR(VLOOKUP($B5156, 'Returns'!$A$2:$B$801, 2, FALSE), "No")</f>
        <v>No</v>
      </c>
    </row>
    <row r="5157" spans="1:23" x14ac:dyDescent="0.3">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VLOOKUP($M5157,People!$A$2:$B$5, 2, FALSE)</f>
        <v>Kelly Williams</v>
      </c>
      <c r="W5157" s="3" t="str">
        <f>IFERROR(VLOOKUP($B5157, 'Returns'!$A$2:$B$801, 2, FALSE), "No")</f>
        <v>No</v>
      </c>
    </row>
    <row r="5158" spans="1:23" x14ac:dyDescent="0.3">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VLOOKUP($M5158,People!$A$2:$B$5, 2, FALSE)</f>
        <v>Kelly Williams</v>
      </c>
      <c r="W5158" s="3" t="str">
        <f>IFERROR(VLOOKUP($B5158, 'Returns'!$A$2:$B$801, 2, FALSE), "No")</f>
        <v>No</v>
      </c>
    </row>
    <row r="5159" spans="1:23" x14ac:dyDescent="0.3">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VLOOKUP($M5159,People!$A$2:$B$5, 2, FALSE)</f>
        <v>Kelly Williams</v>
      </c>
      <c r="W5159" s="3" t="str">
        <f>IFERROR(VLOOKUP($B5159, 'Returns'!$A$2:$B$801, 2, FALSE), "No")</f>
        <v>No</v>
      </c>
    </row>
    <row r="5160" spans="1:23" x14ac:dyDescent="0.3">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VLOOKUP($M5160,People!$A$2:$B$5, 2, FALSE)</f>
        <v>Kelly Williams</v>
      </c>
      <c r="W5160" s="3" t="str">
        <f>IFERROR(VLOOKUP($B5160, 'Returns'!$A$2:$B$801, 2, FALSE), "No")</f>
        <v>No</v>
      </c>
    </row>
    <row r="5161" spans="1:23" x14ac:dyDescent="0.3">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VLOOKUP($M5161,People!$A$2:$B$5, 2, FALSE)</f>
        <v>Anna Andreadi</v>
      </c>
      <c r="W5161" s="3" t="str">
        <f>IFERROR(VLOOKUP($B5161, 'Returns'!$A$2:$B$801, 2, FALSE), "No")</f>
        <v>No</v>
      </c>
    </row>
    <row r="5162" spans="1:23" x14ac:dyDescent="0.3">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VLOOKUP($M5162,People!$A$2:$B$5, 2, FALSE)</f>
        <v>Anna Andreadi</v>
      </c>
      <c r="W5162" s="3" t="str">
        <f>IFERROR(VLOOKUP($B5162, 'Returns'!$A$2:$B$801, 2, FALSE), "No")</f>
        <v>No</v>
      </c>
    </row>
    <row r="5163" spans="1:23" x14ac:dyDescent="0.3">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VLOOKUP($M5163,People!$A$2:$B$5, 2, FALSE)</f>
        <v>Anna Andreadi</v>
      </c>
      <c r="W5163" s="3" t="str">
        <f>IFERROR(VLOOKUP($B5163, 'Returns'!$A$2:$B$801, 2, FALSE), "No")</f>
        <v>No</v>
      </c>
    </row>
    <row r="5164" spans="1:23" x14ac:dyDescent="0.3">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VLOOKUP($M5164,People!$A$2:$B$5, 2, FALSE)</f>
        <v>Kelly Williams</v>
      </c>
      <c r="W5164" s="3" t="str">
        <f>IFERROR(VLOOKUP($B5164, 'Returns'!$A$2:$B$801, 2, FALSE), "No")</f>
        <v>No</v>
      </c>
    </row>
    <row r="5165" spans="1:23" x14ac:dyDescent="0.3">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VLOOKUP($M5165,People!$A$2:$B$5, 2, FALSE)</f>
        <v>Anna Andreadi</v>
      </c>
      <c r="W5165" s="3" t="str">
        <f>IFERROR(VLOOKUP($B5165, 'Returns'!$A$2:$B$801, 2, FALSE), "No")</f>
        <v>Yes</v>
      </c>
    </row>
    <row r="5166" spans="1:23" x14ac:dyDescent="0.3">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VLOOKUP($M5166,People!$A$2:$B$5, 2, FALSE)</f>
        <v>Kelly Williams</v>
      </c>
      <c r="W5166" s="3" t="str">
        <f>IFERROR(VLOOKUP($B5166, 'Returns'!$A$2:$B$801, 2, FALSE), "No")</f>
        <v>No</v>
      </c>
    </row>
    <row r="5167" spans="1:23" x14ac:dyDescent="0.3">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VLOOKUP($M5167,People!$A$2:$B$5, 2, FALSE)</f>
        <v>Kelly Williams</v>
      </c>
      <c r="W5167" s="3" t="str">
        <f>IFERROR(VLOOKUP($B5167, 'Returns'!$A$2:$B$801, 2, FALSE), "No")</f>
        <v>No</v>
      </c>
    </row>
    <row r="5168" spans="1:23" x14ac:dyDescent="0.3">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VLOOKUP($M5168,People!$A$2:$B$5, 2, FALSE)</f>
        <v>Kelly Williams</v>
      </c>
      <c r="W5168" s="3" t="str">
        <f>IFERROR(VLOOKUP($B5168, 'Returns'!$A$2:$B$801, 2, FALSE), "No")</f>
        <v>No</v>
      </c>
    </row>
    <row r="5169" spans="1:23" x14ac:dyDescent="0.3">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VLOOKUP($M5169,People!$A$2:$B$5, 2, FALSE)</f>
        <v>Kelly Williams</v>
      </c>
      <c r="W5169" s="3" t="str">
        <f>IFERROR(VLOOKUP($B5169, 'Returns'!$A$2:$B$801, 2, FALSE), "No")</f>
        <v>No</v>
      </c>
    </row>
    <row r="5170" spans="1:23" x14ac:dyDescent="0.3">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VLOOKUP($M5170,People!$A$2:$B$5, 2, FALSE)</f>
        <v>Kelly Williams</v>
      </c>
      <c r="W5170" s="3" t="str">
        <f>IFERROR(VLOOKUP($B5170, 'Returns'!$A$2:$B$801, 2, FALSE), "No")</f>
        <v>No</v>
      </c>
    </row>
    <row r="5171" spans="1:23" x14ac:dyDescent="0.3">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VLOOKUP($M5171,People!$A$2:$B$5, 2, FALSE)</f>
        <v>Kelly Williams</v>
      </c>
      <c r="W5171" s="3" t="str">
        <f>IFERROR(VLOOKUP($B5171, 'Returns'!$A$2:$B$801, 2, FALSE), "No")</f>
        <v>No</v>
      </c>
    </row>
    <row r="5172" spans="1:23" x14ac:dyDescent="0.3">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VLOOKUP($M5172,People!$A$2:$B$5, 2, FALSE)</f>
        <v>Kelly Williams</v>
      </c>
      <c r="W5172" s="3" t="str">
        <f>IFERROR(VLOOKUP($B5172, 'Returns'!$A$2:$B$801, 2, FALSE), "No")</f>
        <v>No</v>
      </c>
    </row>
    <row r="5173" spans="1:23" x14ac:dyDescent="0.3">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VLOOKUP($M5173,People!$A$2:$B$5, 2, FALSE)</f>
        <v>Kelly Williams</v>
      </c>
      <c r="W5173" s="3" t="str">
        <f>IFERROR(VLOOKUP($B5173, 'Returns'!$A$2:$B$801, 2, FALSE), "No")</f>
        <v>No</v>
      </c>
    </row>
    <row r="5174" spans="1:23" x14ac:dyDescent="0.3">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VLOOKUP($M5174,People!$A$2:$B$5, 2, FALSE)</f>
        <v>Kelly Williams</v>
      </c>
      <c r="W5174" s="3" t="str">
        <f>IFERROR(VLOOKUP($B5174, 'Returns'!$A$2:$B$801, 2, FALSE), "No")</f>
        <v>No</v>
      </c>
    </row>
    <row r="5175" spans="1:23" x14ac:dyDescent="0.3">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VLOOKUP($M5175,People!$A$2:$B$5, 2, FALSE)</f>
        <v>Anna Andreadi</v>
      </c>
      <c r="W5175" s="3" t="str">
        <f>IFERROR(VLOOKUP($B5175, 'Returns'!$A$2:$B$801, 2, FALSE), "No")</f>
        <v>No</v>
      </c>
    </row>
    <row r="5176" spans="1:23" x14ac:dyDescent="0.3">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VLOOKUP($M5176,People!$A$2:$B$5, 2, FALSE)</f>
        <v>Kelly Williams</v>
      </c>
      <c r="W5176" s="3" t="str">
        <f>IFERROR(VLOOKUP($B5176, 'Returns'!$A$2:$B$801, 2, FALSE), "No")</f>
        <v>No</v>
      </c>
    </row>
    <row r="5177" spans="1:23" x14ac:dyDescent="0.3">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VLOOKUP($M5177,People!$A$2:$B$5, 2, FALSE)</f>
        <v>Kelly Williams</v>
      </c>
      <c r="W5177" s="3" t="str">
        <f>IFERROR(VLOOKUP($B5177, 'Returns'!$A$2:$B$801, 2, FALSE), "No")</f>
        <v>No</v>
      </c>
    </row>
    <row r="5178" spans="1:23" x14ac:dyDescent="0.3">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VLOOKUP($M5178,People!$A$2:$B$5, 2, FALSE)</f>
        <v>Anna Andreadi</v>
      </c>
      <c r="W5178" s="3" t="str">
        <f>IFERROR(VLOOKUP($B5178, 'Returns'!$A$2:$B$801, 2, FALSE), "No")</f>
        <v>No</v>
      </c>
    </row>
    <row r="5179" spans="1:23" x14ac:dyDescent="0.3">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VLOOKUP($M5179,People!$A$2:$B$5, 2, FALSE)</f>
        <v>Chuck Magee</v>
      </c>
      <c r="W5179" s="3" t="str">
        <f>IFERROR(VLOOKUP($B5179, 'Returns'!$A$2:$B$801, 2, FALSE), "No")</f>
        <v>No</v>
      </c>
    </row>
    <row r="5180" spans="1:23" x14ac:dyDescent="0.3">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VLOOKUP($M5180,People!$A$2:$B$5, 2, FALSE)</f>
        <v>Anna Andreadi</v>
      </c>
      <c r="W5180" s="3" t="str">
        <f>IFERROR(VLOOKUP($B5180, 'Returns'!$A$2:$B$801, 2, FALSE), "No")</f>
        <v>No</v>
      </c>
    </row>
    <row r="5181" spans="1:23" x14ac:dyDescent="0.3">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VLOOKUP($M5181,People!$A$2:$B$5, 2, FALSE)</f>
        <v>Anna Andreadi</v>
      </c>
      <c r="W5181" s="3" t="str">
        <f>IFERROR(VLOOKUP($B5181, 'Returns'!$A$2:$B$801, 2, FALSE), "No")</f>
        <v>No</v>
      </c>
    </row>
    <row r="5182" spans="1:23" x14ac:dyDescent="0.3">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VLOOKUP($M5182,People!$A$2:$B$5, 2, FALSE)</f>
        <v>Anna Andreadi</v>
      </c>
      <c r="W5182" s="3" t="str">
        <f>IFERROR(VLOOKUP($B5182, 'Returns'!$A$2:$B$801, 2, FALSE), "No")</f>
        <v>No</v>
      </c>
    </row>
    <row r="5183" spans="1:23" x14ac:dyDescent="0.3">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VLOOKUP($M5183,People!$A$2:$B$5, 2, FALSE)</f>
        <v>Chuck Magee</v>
      </c>
      <c r="W5183" s="3" t="str">
        <f>IFERROR(VLOOKUP($B5183, 'Returns'!$A$2:$B$801, 2, FALSE), "No")</f>
        <v>No</v>
      </c>
    </row>
    <row r="5184" spans="1:23" x14ac:dyDescent="0.3">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VLOOKUP($M5184,People!$A$2:$B$5, 2, FALSE)</f>
        <v>Chuck Magee</v>
      </c>
      <c r="W5184" s="3" t="str">
        <f>IFERROR(VLOOKUP($B5184, 'Returns'!$A$2:$B$801, 2, FALSE), "No")</f>
        <v>No</v>
      </c>
    </row>
    <row r="5185" spans="1:23" x14ac:dyDescent="0.3">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VLOOKUP($M5185,People!$A$2:$B$5, 2, FALSE)</f>
        <v>Cassandra Brandow</v>
      </c>
      <c r="W5185" s="3" t="str">
        <f>IFERROR(VLOOKUP($B5185, 'Returns'!$A$2:$B$801, 2, FALSE), "No")</f>
        <v>No</v>
      </c>
    </row>
    <row r="5186" spans="1:23" x14ac:dyDescent="0.3">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VLOOKUP($M5186,People!$A$2:$B$5, 2, FALSE)</f>
        <v>Cassandra Brandow</v>
      </c>
      <c r="W5186" s="3" t="str">
        <f>IFERROR(VLOOKUP($B5186, 'Returns'!$A$2:$B$801, 2, FALSE), "No")</f>
        <v>No</v>
      </c>
    </row>
    <row r="5187" spans="1:23" x14ac:dyDescent="0.3">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VLOOKUP($M5187,People!$A$2:$B$5, 2, FALSE)</f>
        <v>Cassandra Brandow</v>
      </c>
      <c r="W5187" s="3" t="str">
        <f>IFERROR(VLOOKUP($B5187, 'Returns'!$A$2:$B$801, 2, FALSE), "No")</f>
        <v>No</v>
      </c>
    </row>
    <row r="5188" spans="1:23" x14ac:dyDescent="0.3">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VLOOKUP($M5188,People!$A$2:$B$5, 2, FALSE)</f>
        <v>Chuck Magee</v>
      </c>
      <c r="W5188" s="3" t="str">
        <f>IFERROR(VLOOKUP($B5188, 'Returns'!$A$2:$B$801, 2, FALSE), "No")</f>
        <v>No</v>
      </c>
    </row>
    <row r="5189" spans="1:23" x14ac:dyDescent="0.3">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VLOOKUP($M5189,People!$A$2:$B$5, 2, FALSE)</f>
        <v>Kelly Williams</v>
      </c>
      <c r="W5189" s="3" t="str">
        <f>IFERROR(VLOOKUP($B5189, 'Returns'!$A$2:$B$801, 2, FALSE), "No")</f>
        <v>No</v>
      </c>
    </row>
    <row r="5190" spans="1:23" x14ac:dyDescent="0.3">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VLOOKUP($M5190,People!$A$2:$B$5, 2, FALSE)</f>
        <v>Kelly Williams</v>
      </c>
      <c r="W5190" s="3" t="str">
        <f>IFERROR(VLOOKUP($B5190, 'Returns'!$A$2:$B$801, 2, FALSE), "No")</f>
        <v>No</v>
      </c>
    </row>
    <row r="5191" spans="1:23" x14ac:dyDescent="0.3">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VLOOKUP($M5191,People!$A$2:$B$5, 2, FALSE)</f>
        <v>Kelly Williams</v>
      </c>
      <c r="W5191" s="3" t="str">
        <f>IFERROR(VLOOKUP($B5191, 'Returns'!$A$2:$B$801, 2, FALSE), "No")</f>
        <v>Yes</v>
      </c>
    </row>
    <row r="5192" spans="1:23" x14ac:dyDescent="0.3">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VLOOKUP($M5192,People!$A$2:$B$5, 2, FALSE)</f>
        <v>Kelly Williams</v>
      </c>
      <c r="W5192" s="3" t="str">
        <f>IFERROR(VLOOKUP($B5192, 'Returns'!$A$2:$B$801, 2, FALSE), "No")</f>
        <v>Yes</v>
      </c>
    </row>
    <row r="5193" spans="1:23" x14ac:dyDescent="0.3">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VLOOKUP($M5193,People!$A$2:$B$5, 2, FALSE)</f>
        <v>Anna Andreadi</v>
      </c>
      <c r="W5193" s="3" t="str">
        <f>IFERROR(VLOOKUP($B5193, 'Returns'!$A$2:$B$801, 2, FALSE), "No")</f>
        <v>No</v>
      </c>
    </row>
    <row r="5194" spans="1:23" x14ac:dyDescent="0.3">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VLOOKUP($M5194,People!$A$2:$B$5, 2, FALSE)</f>
        <v>Cassandra Brandow</v>
      </c>
      <c r="W5194" s="3" t="str">
        <f>IFERROR(VLOOKUP($B5194, 'Returns'!$A$2:$B$801, 2, FALSE), "No")</f>
        <v>No</v>
      </c>
    </row>
    <row r="5195" spans="1:23" x14ac:dyDescent="0.3">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VLOOKUP($M5195,People!$A$2:$B$5, 2, FALSE)</f>
        <v>Cassandra Brandow</v>
      </c>
      <c r="W5195" s="3" t="str">
        <f>IFERROR(VLOOKUP($B5195, 'Returns'!$A$2:$B$801, 2, FALSE), "No")</f>
        <v>No</v>
      </c>
    </row>
    <row r="5196" spans="1:23" x14ac:dyDescent="0.3">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VLOOKUP($M5196,People!$A$2:$B$5, 2, FALSE)</f>
        <v>Cassandra Brandow</v>
      </c>
      <c r="W5196" s="3" t="str">
        <f>IFERROR(VLOOKUP($B5196, 'Returns'!$A$2:$B$801, 2, FALSE), "No")</f>
        <v>No</v>
      </c>
    </row>
    <row r="5197" spans="1:23" x14ac:dyDescent="0.3">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VLOOKUP($M5197,People!$A$2:$B$5, 2, FALSE)</f>
        <v>Cassandra Brandow</v>
      </c>
      <c r="W5197" s="3" t="str">
        <f>IFERROR(VLOOKUP($B5197, 'Returns'!$A$2:$B$801, 2, FALSE), "No")</f>
        <v>No</v>
      </c>
    </row>
    <row r="5198" spans="1:23" x14ac:dyDescent="0.3">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VLOOKUP($M5198,People!$A$2:$B$5, 2, FALSE)</f>
        <v>Anna Andreadi</v>
      </c>
      <c r="W5198" s="3" t="str">
        <f>IFERROR(VLOOKUP($B5198, 'Returns'!$A$2:$B$801, 2, FALSE), "No")</f>
        <v>No</v>
      </c>
    </row>
    <row r="5199" spans="1:23" x14ac:dyDescent="0.3">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VLOOKUP($M5199,People!$A$2:$B$5, 2, FALSE)</f>
        <v>Anna Andreadi</v>
      </c>
      <c r="W5199" s="3" t="str">
        <f>IFERROR(VLOOKUP($B5199, 'Returns'!$A$2:$B$801, 2, FALSE), "No")</f>
        <v>No</v>
      </c>
    </row>
    <row r="5200" spans="1:23" x14ac:dyDescent="0.3">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VLOOKUP($M5200,People!$A$2:$B$5, 2, FALSE)</f>
        <v>Kelly Williams</v>
      </c>
      <c r="W5200" s="3" t="str">
        <f>IFERROR(VLOOKUP($B5200, 'Returns'!$A$2:$B$801, 2, FALSE), "No")</f>
        <v>No</v>
      </c>
    </row>
    <row r="5201" spans="1:23" x14ac:dyDescent="0.3">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VLOOKUP($M5201,People!$A$2:$B$5, 2, FALSE)</f>
        <v>Kelly Williams</v>
      </c>
      <c r="W5201" s="3" t="str">
        <f>IFERROR(VLOOKUP($B5201, 'Returns'!$A$2:$B$801, 2, FALSE), "No")</f>
        <v>No</v>
      </c>
    </row>
    <row r="5202" spans="1:23" x14ac:dyDescent="0.3">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VLOOKUP($M5202,People!$A$2:$B$5, 2, FALSE)</f>
        <v>Kelly Williams</v>
      </c>
      <c r="W5202" s="3" t="str">
        <f>IFERROR(VLOOKUP($B5202, 'Returns'!$A$2:$B$801, 2, FALSE), "No")</f>
        <v>No</v>
      </c>
    </row>
    <row r="5203" spans="1:23" x14ac:dyDescent="0.3">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VLOOKUP($M5203,People!$A$2:$B$5, 2, FALSE)</f>
        <v>Kelly Williams</v>
      </c>
      <c r="W5203" s="3" t="str">
        <f>IFERROR(VLOOKUP($B5203, 'Returns'!$A$2:$B$801, 2, FALSE), "No")</f>
        <v>No</v>
      </c>
    </row>
    <row r="5204" spans="1:23" x14ac:dyDescent="0.3">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VLOOKUP($M5204,People!$A$2:$B$5, 2, FALSE)</f>
        <v>Anna Andreadi</v>
      </c>
      <c r="W5204" s="3" t="str">
        <f>IFERROR(VLOOKUP($B5204, 'Returns'!$A$2:$B$801, 2, FALSE), "No")</f>
        <v>No</v>
      </c>
    </row>
    <row r="5205" spans="1:23" x14ac:dyDescent="0.3">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VLOOKUP($M5205,People!$A$2:$B$5, 2, FALSE)</f>
        <v>Anna Andreadi</v>
      </c>
      <c r="W5205" s="3" t="str">
        <f>IFERROR(VLOOKUP($B5205, 'Returns'!$A$2:$B$801, 2, FALSE), "No")</f>
        <v>No</v>
      </c>
    </row>
    <row r="5206" spans="1:23" x14ac:dyDescent="0.3">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VLOOKUP($M5206,People!$A$2:$B$5, 2, FALSE)</f>
        <v>Chuck Magee</v>
      </c>
      <c r="W5206" s="3" t="str">
        <f>IFERROR(VLOOKUP($B5206, 'Returns'!$A$2:$B$801, 2, FALSE), "No")</f>
        <v>No</v>
      </c>
    </row>
    <row r="5207" spans="1:23" x14ac:dyDescent="0.3">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VLOOKUP($M5207,People!$A$2:$B$5, 2, FALSE)</f>
        <v>Chuck Magee</v>
      </c>
      <c r="W5207" s="3" t="str">
        <f>IFERROR(VLOOKUP($B5207, 'Returns'!$A$2:$B$801, 2, FALSE), "No")</f>
        <v>No</v>
      </c>
    </row>
    <row r="5208" spans="1:23" x14ac:dyDescent="0.3">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VLOOKUP($M5208,People!$A$2:$B$5, 2, FALSE)</f>
        <v>Chuck Magee</v>
      </c>
      <c r="W5208" s="3" t="str">
        <f>IFERROR(VLOOKUP($B5208, 'Returns'!$A$2:$B$801, 2, FALSE), "No")</f>
        <v>No</v>
      </c>
    </row>
    <row r="5209" spans="1:23" x14ac:dyDescent="0.3">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VLOOKUP($M5209,People!$A$2:$B$5, 2, FALSE)</f>
        <v>Chuck Magee</v>
      </c>
      <c r="W5209" s="3" t="str">
        <f>IFERROR(VLOOKUP($B5209, 'Returns'!$A$2:$B$801, 2, FALSE), "No")</f>
        <v>No</v>
      </c>
    </row>
    <row r="5210" spans="1:23" x14ac:dyDescent="0.3">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VLOOKUP($M5210,People!$A$2:$B$5, 2, FALSE)</f>
        <v>Chuck Magee</v>
      </c>
      <c r="W5210" s="3" t="str">
        <f>IFERROR(VLOOKUP($B5210, 'Returns'!$A$2:$B$801, 2, FALSE), "No")</f>
        <v>No</v>
      </c>
    </row>
    <row r="5211" spans="1:23" x14ac:dyDescent="0.3">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VLOOKUP($M5211,People!$A$2:$B$5, 2, FALSE)</f>
        <v>Chuck Magee</v>
      </c>
      <c r="W5211" s="3" t="str">
        <f>IFERROR(VLOOKUP($B5211, 'Returns'!$A$2:$B$801, 2, FALSE), "No")</f>
        <v>No</v>
      </c>
    </row>
    <row r="5212" spans="1:23" x14ac:dyDescent="0.3">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VLOOKUP($M5212,People!$A$2:$B$5, 2, FALSE)</f>
        <v>Chuck Magee</v>
      </c>
      <c r="W5212" s="3" t="str">
        <f>IFERROR(VLOOKUP($B5212, 'Returns'!$A$2:$B$801, 2, FALSE), "No")</f>
        <v>No</v>
      </c>
    </row>
    <row r="5213" spans="1:23" x14ac:dyDescent="0.3">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VLOOKUP($M5213,People!$A$2:$B$5, 2, FALSE)</f>
        <v>Chuck Magee</v>
      </c>
      <c r="W5213" s="3" t="str">
        <f>IFERROR(VLOOKUP($B5213, 'Returns'!$A$2:$B$801, 2, FALSE), "No")</f>
        <v>No</v>
      </c>
    </row>
    <row r="5214" spans="1:23" x14ac:dyDescent="0.3">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VLOOKUP($M5214,People!$A$2:$B$5, 2, FALSE)</f>
        <v>Anna Andreadi</v>
      </c>
      <c r="W5214" s="3" t="str">
        <f>IFERROR(VLOOKUP($B5214, 'Returns'!$A$2:$B$801, 2, FALSE), "No")</f>
        <v>No</v>
      </c>
    </row>
    <row r="5215" spans="1:23" x14ac:dyDescent="0.3">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VLOOKUP($M5215,People!$A$2:$B$5, 2, FALSE)</f>
        <v>Anna Andreadi</v>
      </c>
      <c r="W5215" s="3" t="str">
        <f>IFERROR(VLOOKUP($B5215, 'Returns'!$A$2:$B$801, 2, FALSE), "No")</f>
        <v>No</v>
      </c>
    </row>
    <row r="5216" spans="1:23" x14ac:dyDescent="0.3">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VLOOKUP($M5216,People!$A$2:$B$5, 2, FALSE)</f>
        <v>Anna Andreadi</v>
      </c>
      <c r="W5216" s="3" t="str">
        <f>IFERROR(VLOOKUP($B5216, 'Returns'!$A$2:$B$801, 2, FALSE), "No")</f>
        <v>No</v>
      </c>
    </row>
    <row r="5217" spans="1:23" x14ac:dyDescent="0.3">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VLOOKUP($M5217,People!$A$2:$B$5, 2, FALSE)</f>
        <v>Anna Andreadi</v>
      </c>
      <c r="W5217" s="3" t="str">
        <f>IFERROR(VLOOKUP($B5217, 'Returns'!$A$2:$B$801, 2, FALSE), "No")</f>
        <v>No</v>
      </c>
    </row>
    <row r="5218" spans="1:23" x14ac:dyDescent="0.3">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VLOOKUP($M5218,People!$A$2:$B$5, 2, FALSE)</f>
        <v>Kelly Williams</v>
      </c>
      <c r="W5218" s="3" t="str">
        <f>IFERROR(VLOOKUP($B5218, 'Returns'!$A$2:$B$801, 2, FALSE), "No")</f>
        <v>No</v>
      </c>
    </row>
    <row r="5219" spans="1:23" x14ac:dyDescent="0.3">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VLOOKUP($M5219,People!$A$2:$B$5, 2, FALSE)</f>
        <v>Anna Andreadi</v>
      </c>
      <c r="W5219" s="3" t="str">
        <f>IFERROR(VLOOKUP($B5219, 'Returns'!$A$2:$B$801, 2, FALSE), "No")</f>
        <v>No</v>
      </c>
    </row>
    <row r="5220" spans="1:23" x14ac:dyDescent="0.3">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VLOOKUP($M5220,People!$A$2:$B$5, 2, FALSE)</f>
        <v>Chuck Magee</v>
      </c>
      <c r="W5220" s="3" t="str">
        <f>IFERROR(VLOOKUP($B5220, 'Returns'!$A$2:$B$801, 2, FALSE), "No")</f>
        <v>No</v>
      </c>
    </row>
    <row r="5221" spans="1:23" x14ac:dyDescent="0.3">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VLOOKUP($M5221,People!$A$2:$B$5, 2, FALSE)</f>
        <v>Kelly Williams</v>
      </c>
      <c r="W5221" s="3" t="str">
        <f>IFERROR(VLOOKUP($B5221, 'Returns'!$A$2:$B$801, 2, FALSE), "No")</f>
        <v>No</v>
      </c>
    </row>
    <row r="5222" spans="1:23" x14ac:dyDescent="0.3">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VLOOKUP($M5222,People!$A$2:$B$5, 2, FALSE)</f>
        <v>Kelly Williams</v>
      </c>
      <c r="W5222" s="3" t="str">
        <f>IFERROR(VLOOKUP($B5222, 'Returns'!$A$2:$B$801, 2, FALSE), "No")</f>
        <v>No</v>
      </c>
    </row>
    <row r="5223" spans="1:23" x14ac:dyDescent="0.3">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VLOOKUP($M5223,People!$A$2:$B$5, 2, FALSE)</f>
        <v>Kelly Williams</v>
      </c>
      <c r="W5223" s="3" t="str">
        <f>IFERROR(VLOOKUP($B5223, 'Returns'!$A$2:$B$801, 2, FALSE), "No")</f>
        <v>No</v>
      </c>
    </row>
    <row r="5224" spans="1:23" x14ac:dyDescent="0.3">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VLOOKUP($M5224,People!$A$2:$B$5, 2, FALSE)</f>
        <v>Kelly Williams</v>
      </c>
      <c r="W5224" s="3" t="str">
        <f>IFERROR(VLOOKUP($B5224, 'Returns'!$A$2:$B$801, 2, FALSE), "No")</f>
        <v>No</v>
      </c>
    </row>
    <row r="5225" spans="1:23" x14ac:dyDescent="0.3">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VLOOKUP($M5225,People!$A$2:$B$5, 2, FALSE)</f>
        <v>Kelly Williams</v>
      </c>
      <c r="W5225" s="3" t="str">
        <f>IFERROR(VLOOKUP($B5225, 'Returns'!$A$2:$B$801, 2, FALSE), "No")</f>
        <v>No</v>
      </c>
    </row>
    <row r="5226" spans="1:23" x14ac:dyDescent="0.3">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VLOOKUP($M5226,People!$A$2:$B$5, 2, FALSE)</f>
        <v>Anna Andreadi</v>
      </c>
      <c r="W5226" s="3" t="str">
        <f>IFERROR(VLOOKUP($B5226, 'Returns'!$A$2:$B$801, 2, FALSE), "No")</f>
        <v>No</v>
      </c>
    </row>
    <row r="5227" spans="1:23" x14ac:dyDescent="0.3">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VLOOKUP($M5227,People!$A$2:$B$5, 2, FALSE)</f>
        <v>Chuck Magee</v>
      </c>
      <c r="W5227" s="3" t="str">
        <f>IFERROR(VLOOKUP($B5227, 'Returns'!$A$2:$B$801, 2, FALSE), "No")</f>
        <v>No</v>
      </c>
    </row>
    <row r="5228" spans="1:23" x14ac:dyDescent="0.3">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VLOOKUP($M5228,People!$A$2:$B$5, 2, FALSE)</f>
        <v>Chuck Magee</v>
      </c>
      <c r="W5228" s="3" t="str">
        <f>IFERROR(VLOOKUP($B5228, 'Returns'!$A$2:$B$801, 2, FALSE), "No")</f>
        <v>No</v>
      </c>
    </row>
    <row r="5229" spans="1:23" x14ac:dyDescent="0.3">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VLOOKUP($M5229,People!$A$2:$B$5, 2, FALSE)</f>
        <v>Chuck Magee</v>
      </c>
      <c r="W5229" s="3" t="str">
        <f>IFERROR(VLOOKUP($B5229, 'Returns'!$A$2:$B$801, 2, FALSE), "No")</f>
        <v>No</v>
      </c>
    </row>
    <row r="5230" spans="1:23" x14ac:dyDescent="0.3">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VLOOKUP($M5230,People!$A$2:$B$5, 2, FALSE)</f>
        <v>Anna Andreadi</v>
      </c>
      <c r="W5230" s="3" t="str">
        <f>IFERROR(VLOOKUP($B5230, 'Returns'!$A$2:$B$801, 2, FALSE), "No")</f>
        <v>No</v>
      </c>
    </row>
    <row r="5231" spans="1:23" x14ac:dyDescent="0.3">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VLOOKUP($M5231,People!$A$2:$B$5, 2, FALSE)</f>
        <v>Anna Andreadi</v>
      </c>
      <c r="W5231" s="3" t="str">
        <f>IFERROR(VLOOKUP($B5231, 'Returns'!$A$2:$B$801, 2, FALSE), "No")</f>
        <v>No</v>
      </c>
    </row>
    <row r="5232" spans="1:23" x14ac:dyDescent="0.3">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VLOOKUP($M5232,People!$A$2:$B$5, 2, FALSE)</f>
        <v>Anna Andreadi</v>
      </c>
      <c r="W5232" s="3" t="str">
        <f>IFERROR(VLOOKUP($B5232, 'Returns'!$A$2:$B$801, 2, FALSE), "No")</f>
        <v>No</v>
      </c>
    </row>
    <row r="5233" spans="1:23" x14ac:dyDescent="0.3">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VLOOKUP($M5233,People!$A$2:$B$5, 2, FALSE)</f>
        <v>Anna Andreadi</v>
      </c>
      <c r="W5233" s="3" t="str">
        <f>IFERROR(VLOOKUP($B5233, 'Returns'!$A$2:$B$801, 2, FALSE), "No")</f>
        <v>No</v>
      </c>
    </row>
    <row r="5234" spans="1:23" x14ac:dyDescent="0.3">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VLOOKUP($M5234,People!$A$2:$B$5, 2, FALSE)</f>
        <v>Anna Andreadi</v>
      </c>
      <c r="W5234" s="3" t="str">
        <f>IFERROR(VLOOKUP($B5234, 'Returns'!$A$2:$B$801, 2, FALSE), "No")</f>
        <v>No</v>
      </c>
    </row>
    <row r="5235" spans="1:23" x14ac:dyDescent="0.3">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VLOOKUP($M5235,People!$A$2:$B$5, 2, FALSE)</f>
        <v>Cassandra Brandow</v>
      </c>
      <c r="W5235" s="3" t="str">
        <f>IFERROR(VLOOKUP($B5235, 'Returns'!$A$2:$B$801, 2, FALSE), "No")</f>
        <v>No</v>
      </c>
    </row>
    <row r="5236" spans="1:23" x14ac:dyDescent="0.3">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VLOOKUP($M5236,People!$A$2:$B$5, 2, FALSE)</f>
        <v>Anna Andreadi</v>
      </c>
      <c r="W5236" s="3" t="str">
        <f>IFERROR(VLOOKUP($B5236, 'Returns'!$A$2:$B$801, 2, FALSE), "No")</f>
        <v>No</v>
      </c>
    </row>
    <row r="5237" spans="1:23" x14ac:dyDescent="0.3">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VLOOKUP($M5237,People!$A$2:$B$5, 2, FALSE)</f>
        <v>Kelly Williams</v>
      </c>
      <c r="W5237" s="3" t="str">
        <f>IFERROR(VLOOKUP($B5237, 'Returns'!$A$2:$B$801, 2, FALSE), "No")</f>
        <v>No</v>
      </c>
    </row>
    <row r="5238" spans="1:23" x14ac:dyDescent="0.3">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VLOOKUP($M5238,People!$A$2:$B$5, 2, FALSE)</f>
        <v>Chuck Magee</v>
      </c>
      <c r="W5238" s="3" t="str">
        <f>IFERROR(VLOOKUP($B5238, 'Returns'!$A$2:$B$801, 2, FALSE), "No")</f>
        <v>Yes</v>
      </c>
    </row>
    <row r="5239" spans="1:23" x14ac:dyDescent="0.3">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VLOOKUP($M5239,People!$A$2:$B$5, 2, FALSE)</f>
        <v>Chuck Magee</v>
      </c>
      <c r="W5239" s="3" t="str">
        <f>IFERROR(VLOOKUP($B5239, 'Returns'!$A$2:$B$801, 2, FALSE), "No")</f>
        <v>Yes</v>
      </c>
    </row>
    <row r="5240" spans="1:23" x14ac:dyDescent="0.3">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VLOOKUP($M5240,People!$A$2:$B$5, 2, FALSE)</f>
        <v>Chuck Magee</v>
      </c>
      <c r="W5240" s="3" t="str">
        <f>IFERROR(VLOOKUP($B5240, 'Returns'!$A$2:$B$801, 2, FALSE), "No")</f>
        <v>Yes</v>
      </c>
    </row>
    <row r="5241" spans="1:23" x14ac:dyDescent="0.3">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VLOOKUP($M5241,People!$A$2:$B$5, 2, FALSE)</f>
        <v>Anna Andreadi</v>
      </c>
      <c r="W5241" s="3" t="str">
        <f>IFERROR(VLOOKUP($B5241, 'Returns'!$A$2:$B$801, 2, FALSE), "No")</f>
        <v>No</v>
      </c>
    </row>
    <row r="5242" spans="1:23" x14ac:dyDescent="0.3">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VLOOKUP($M5242,People!$A$2:$B$5, 2, FALSE)</f>
        <v>Anna Andreadi</v>
      </c>
      <c r="W5242" s="3" t="str">
        <f>IFERROR(VLOOKUP($B5242, 'Returns'!$A$2:$B$801, 2, FALSE), "No")</f>
        <v>No</v>
      </c>
    </row>
    <row r="5243" spans="1:23" x14ac:dyDescent="0.3">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VLOOKUP($M5243,People!$A$2:$B$5, 2, FALSE)</f>
        <v>Anna Andreadi</v>
      </c>
      <c r="W5243" s="3" t="str">
        <f>IFERROR(VLOOKUP($B5243, 'Returns'!$A$2:$B$801, 2, FALSE), "No")</f>
        <v>No</v>
      </c>
    </row>
    <row r="5244" spans="1:23" x14ac:dyDescent="0.3">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VLOOKUP($M5244,People!$A$2:$B$5, 2, FALSE)</f>
        <v>Kelly Williams</v>
      </c>
      <c r="W5244" s="3" t="str">
        <f>IFERROR(VLOOKUP($B5244, 'Returns'!$A$2:$B$801, 2, FALSE), "No")</f>
        <v>No</v>
      </c>
    </row>
    <row r="5245" spans="1:23" x14ac:dyDescent="0.3">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VLOOKUP($M5245,People!$A$2:$B$5, 2, FALSE)</f>
        <v>Cassandra Brandow</v>
      </c>
      <c r="W5245" s="3" t="str">
        <f>IFERROR(VLOOKUP($B5245, 'Returns'!$A$2:$B$801, 2, FALSE), "No")</f>
        <v>No</v>
      </c>
    </row>
    <row r="5246" spans="1:23" x14ac:dyDescent="0.3">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VLOOKUP($M5246,People!$A$2:$B$5, 2, FALSE)</f>
        <v>Anna Andreadi</v>
      </c>
      <c r="W5246" s="3" t="str">
        <f>IFERROR(VLOOKUP($B5246, 'Returns'!$A$2:$B$801, 2, FALSE), "No")</f>
        <v>No</v>
      </c>
    </row>
    <row r="5247" spans="1:23" x14ac:dyDescent="0.3">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VLOOKUP($M5247,People!$A$2:$B$5, 2, FALSE)</f>
        <v>Anna Andreadi</v>
      </c>
      <c r="W5247" s="3" t="str">
        <f>IFERROR(VLOOKUP($B5247, 'Returns'!$A$2:$B$801, 2, FALSE), "No")</f>
        <v>No</v>
      </c>
    </row>
    <row r="5248" spans="1:23" x14ac:dyDescent="0.3">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VLOOKUP($M5248,People!$A$2:$B$5, 2, FALSE)</f>
        <v>Anna Andreadi</v>
      </c>
      <c r="W5248" s="3" t="str">
        <f>IFERROR(VLOOKUP($B5248, 'Returns'!$A$2:$B$801, 2, FALSE), "No")</f>
        <v>No</v>
      </c>
    </row>
    <row r="5249" spans="1:23" x14ac:dyDescent="0.3">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VLOOKUP($M5249,People!$A$2:$B$5, 2, FALSE)</f>
        <v>Kelly Williams</v>
      </c>
      <c r="W5249" s="3" t="str">
        <f>IFERROR(VLOOKUP($B5249, 'Returns'!$A$2:$B$801, 2, FALSE), "No")</f>
        <v>No</v>
      </c>
    </row>
    <row r="5250" spans="1:23" x14ac:dyDescent="0.3">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VLOOKUP($M5250,People!$A$2:$B$5, 2, FALSE)</f>
        <v>Anna Andreadi</v>
      </c>
      <c r="W5250" s="3" t="str">
        <f>IFERROR(VLOOKUP($B5250, 'Returns'!$A$2:$B$801, 2, FALSE), "No")</f>
        <v>No</v>
      </c>
    </row>
    <row r="5251" spans="1:23" x14ac:dyDescent="0.3">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VLOOKUP($M5251,People!$A$2:$B$5, 2, FALSE)</f>
        <v>Chuck Magee</v>
      </c>
      <c r="W5251" s="3" t="str">
        <f>IFERROR(VLOOKUP($B5251, 'Returns'!$A$2:$B$801, 2, FALSE), "No")</f>
        <v>No</v>
      </c>
    </row>
    <row r="5252" spans="1:23" x14ac:dyDescent="0.3">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VLOOKUP($M5252,People!$A$2:$B$5, 2, FALSE)</f>
        <v>Cassandra Brandow</v>
      </c>
      <c r="W5252" s="3" t="str">
        <f>IFERROR(VLOOKUP($B5252, 'Returns'!$A$2:$B$801, 2, FALSE), "No")</f>
        <v>No</v>
      </c>
    </row>
    <row r="5253" spans="1:23" x14ac:dyDescent="0.3">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VLOOKUP($M5253,People!$A$2:$B$5, 2, FALSE)</f>
        <v>Cassandra Brandow</v>
      </c>
      <c r="W5253" s="3" t="str">
        <f>IFERROR(VLOOKUP($B5253, 'Returns'!$A$2:$B$801, 2, FALSE), "No")</f>
        <v>No</v>
      </c>
    </row>
    <row r="5254" spans="1:23" x14ac:dyDescent="0.3">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VLOOKUP($M5254,People!$A$2:$B$5, 2, FALSE)</f>
        <v>Cassandra Brandow</v>
      </c>
      <c r="W5254" s="3" t="str">
        <f>IFERROR(VLOOKUP($B5254, 'Returns'!$A$2:$B$801, 2, FALSE), "No")</f>
        <v>No</v>
      </c>
    </row>
    <row r="5255" spans="1:23" x14ac:dyDescent="0.3">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VLOOKUP($M5255,People!$A$2:$B$5, 2, FALSE)</f>
        <v>Anna Andreadi</v>
      </c>
      <c r="W5255" s="3" t="str">
        <f>IFERROR(VLOOKUP($B5255, 'Returns'!$A$2:$B$801, 2, FALSE), "No")</f>
        <v>No</v>
      </c>
    </row>
    <row r="5256" spans="1:23" x14ac:dyDescent="0.3">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VLOOKUP($M5256,People!$A$2:$B$5, 2, FALSE)</f>
        <v>Chuck Magee</v>
      </c>
      <c r="W5256" s="3" t="str">
        <f>IFERROR(VLOOKUP($B5256, 'Returns'!$A$2:$B$801, 2, FALSE), "No")</f>
        <v>No</v>
      </c>
    </row>
    <row r="5257" spans="1:23" x14ac:dyDescent="0.3">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VLOOKUP($M5257,People!$A$2:$B$5, 2, FALSE)</f>
        <v>Chuck Magee</v>
      </c>
      <c r="W5257" s="3" t="str">
        <f>IFERROR(VLOOKUP($B5257, 'Returns'!$A$2:$B$801, 2, FALSE), "No")</f>
        <v>No</v>
      </c>
    </row>
    <row r="5258" spans="1:23" x14ac:dyDescent="0.3">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VLOOKUP($M5258,People!$A$2:$B$5, 2, FALSE)</f>
        <v>Kelly Williams</v>
      </c>
      <c r="W5258" s="3" t="str">
        <f>IFERROR(VLOOKUP($B5258, 'Returns'!$A$2:$B$801, 2, FALSE), "No")</f>
        <v>No</v>
      </c>
    </row>
    <row r="5259" spans="1:23" x14ac:dyDescent="0.3">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VLOOKUP($M5259,People!$A$2:$B$5, 2, FALSE)</f>
        <v>Anna Andreadi</v>
      </c>
      <c r="W5259" s="3" t="str">
        <f>IFERROR(VLOOKUP($B5259, 'Returns'!$A$2:$B$801, 2, FALSE), "No")</f>
        <v>No</v>
      </c>
    </row>
    <row r="5260" spans="1:23" x14ac:dyDescent="0.3">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VLOOKUP($M5260,People!$A$2:$B$5, 2, FALSE)</f>
        <v>Anna Andreadi</v>
      </c>
      <c r="W5260" s="3" t="str">
        <f>IFERROR(VLOOKUP($B5260, 'Returns'!$A$2:$B$801, 2, FALSE), "No")</f>
        <v>No</v>
      </c>
    </row>
    <row r="5261" spans="1:23" x14ac:dyDescent="0.3">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VLOOKUP($M5261,People!$A$2:$B$5, 2, FALSE)</f>
        <v>Chuck Magee</v>
      </c>
      <c r="W5261" s="3" t="str">
        <f>IFERROR(VLOOKUP($B5261, 'Returns'!$A$2:$B$801, 2, FALSE), "No")</f>
        <v>No</v>
      </c>
    </row>
    <row r="5262" spans="1:23" x14ac:dyDescent="0.3">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VLOOKUP($M5262,People!$A$2:$B$5, 2, FALSE)</f>
        <v>Kelly Williams</v>
      </c>
      <c r="W5262" s="3" t="str">
        <f>IFERROR(VLOOKUP($B5262, 'Returns'!$A$2:$B$801, 2, FALSE), "No")</f>
        <v>No</v>
      </c>
    </row>
    <row r="5263" spans="1:23" x14ac:dyDescent="0.3">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VLOOKUP($M5263,People!$A$2:$B$5, 2, FALSE)</f>
        <v>Kelly Williams</v>
      </c>
      <c r="W5263" s="3" t="str">
        <f>IFERROR(VLOOKUP($B5263, 'Returns'!$A$2:$B$801, 2, FALSE), "No")</f>
        <v>No</v>
      </c>
    </row>
    <row r="5264" spans="1:23" x14ac:dyDescent="0.3">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VLOOKUP($M5264,People!$A$2:$B$5, 2, FALSE)</f>
        <v>Kelly Williams</v>
      </c>
      <c r="W5264" s="3" t="str">
        <f>IFERROR(VLOOKUP($B5264, 'Returns'!$A$2:$B$801, 2, FALSE), "No")</f>
        <v>No</v>
      </c>
    </row>
    <row r="5265" spans="1:23" x14ac:dyDescent="0.3">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VLOOKUP($M5265,People!$A$2:$B$5, 2, FALSE)</f>
        <v>Kelly Williams</v>
      </c>
      <c r="W5265" s="3" t="str">
        <f>IFERROR(VLOOKUP($B5265, 'Returns'!$A$2:$B$801, 2, FALSE), "No")</f>
        <v>No</v>
      </c>
    </row>
    <row r="5266" spans="1:23" x14ac:dyDescent="0.3">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VLOOKUP($M5266,People!$A$2:$B$5, 2, FALSE)</f>
        <v>Kelly Williams</v>
      </c>
      <c r="W5266" s="3" t="str">
        <f>IFERROR(VLOOKUP($B5266, 'Returns'!$A$2:$B$801, 2, FALSE), "No")</f>
        <v>No</v>
      </c>
    </row>
    <row r="5267" spans="1:23" x14ac:dyDescent="0.3">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VLOOKUP($M5267,People!$A$2:$B$5, 2, FALSE)</f>
        <v>Anna Andreadi</v>
      </c>
      <c r="W5267" s="3" t="str">
        <f>IFERROR(VLOOKUP($B5267, 'Returns'!$A$2:$B$801, 2, FALSE), "No")</f>
        <v>Yes</v>
      </c>
    </row>
    <row r="5268" spans="1:23" x14ac:dyDescent="0.3">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VLOOKUP($M5268,People!$A$2:$B$5, 2, FALSE)</f>
        <v>Anna Andreadi</v>
      </c>
      <c r="W5268" s="3" t="str">
        <f>IFERROR(VLOOKUP($B5268, 'Returns'!$A$2:$B$801, 2, FALSE), "No")</f>
        <v>Yes</v>
      </c>
    </row>
    <row r="5269" spans="1:23" x14ac:dyDescent="0.3">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VLOOKUP($M5269,People!$A$2:$B$5, 2, FALSE)</f>
        <v>Anna Andreadi</v>
      </c>
      <c r="W5269" s="3" t="str">
        <f>IFERROR(VLOOKUP($B5269, 'Returns'!$A$2:$B$801, 2, FALSE), "No")</f>
        <v>Yes</v>
      </c>
    </row>
    <row r="5270" spans="1:23" x14ac:dyDescent="0.3">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VLOOKUP($M5270,People!$A$2:$B$5, 2, FALSE)</f>
        <v>Chuck Magee</v>
      </c>
      <c r="W5270" s="3" t="str">
        <f>IFERROR(VLOOKUP($B5270, 'Returns'!$A$2:$B$801, 2, FALSE), "No")</f>
        <v>No</v>
      </c>
    </row>
    <row r="5271" spans="1:23" x14ac:dyDescent="0.3">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VLOOKUP($M5271,People!$A$2:$B$5, 2, FALSE)</f>
        <v>Anna Andreadi</v>
      </c>
      <c r="W5271" s="3" t="str">
        <f>IFERROR(VLOOKUP($B5271, 'Returns'!$A$2:$B$801, 2, FALSE), "No")</f>
        <v>No</v>
      </c>
    </row>
    <row r="5272" spans="1:23" x14ac:dyDescent="0.3">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VLOOKUP($M5272,People!$A$2:$B$5, 2, FALSE)</f>
        <v>Anna Andreadi</v>
      </c>
      <c r="W5272" s="3" t="str">
        <f>IFERROR(VLOOKUP($B5272, 'Returns'!$A$2:$B$801, 2, FALSE), "No")</f>
        <v>No</v>
      </c>
    </row>
    <row r="5273" spans="1:23" x14ac:dyDescent="0.3">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VLOOKUP($M5273,People!$A$2:$B$5, 2, FALSE)</f>
        <v>Anna Andreadi</v>
      </c>
      <c r="W5273" s="3" t="str">
        <f>IFERROR(VLOOKUP($B5273, 'Returns'!$A$2:$B$801, 2, FALSE), "No")</f>
        <v>No</v>
      </c>
    </row>
    <row r="5274" spans="1:23" x14ac:dyDescent="0.3">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VLOOKUP($M5274,People!$A$2:$B$5, 2, FALSE)</f>
        <v>Anna Andreadi</v>
      </c>
      <c r="W5274" s="3" t="str">
        <f>IFERROR(VLOOKUP($B5274, 'Returns'!$A$2:$B$801, 2, FALSE), "No")</f>
        <v>No</v>
      </c>
    </row>
    <row r="5275" spans="1:23" x14ac:dyDescent="0.3">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VLOOKUP($M5275,People!$A$2:$B$5, 2, FALSE)</f>
        <v>Cassandra Brandow</v>
      </c>
      <c r="W5275" s="3" t="str">
        <f>IFERROR(VLOOKUP($B5275, 'Returns'!$A$2:$B$801, 2, FALSE), "No")</f>
        <v>No</v>
      </c>
    </row>
    <row r="5276" spans="1:23" x14ac:dyDescent="0.3">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VLOOKUP($M5276,People!$A$2:$B$5, 2, FALSE)</f>
        <v>Chuck Magee</v>
      </c>
      <c r="W5276" s="3" t="str">
        <f>IFERROR(VLOOKUP($B5276, 'Returns'!$A$2:$B$801, 2, FALSE), "No")</f>
        <v>No</v>
      </c>
    </row>
    <row r="5277" spans="1:23" x14ac:dyDescent="0.3">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VLOOKUP($M5277,People!$A$2:$B$5, 2, FALSE)</f>
        <v>Cassandra Brandow</v>
      </c>
      <c r="W5277" s="3" t="str">
        <f>IFERROR(VLOOKUP($B5277, 'Returns'!$A$2:$B$801, 2, FALSE), "No")</f>
        <v>No</v>
      </c>
    </row>
    <row r="5278" spans="1:23" x14ac:dyDescent="0.3">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VLOOKUP($M5278,People!$A$2:$B$5, 2, FALSE)</f>
        <v>Cassandra Brandow</v>
      </c>
      <c r="W5278" s="3" t="str">
        <f>IFERROR(VLOOKUP($B5278, 'Returns'!$A$2:$B$801, 2, FALSE), "No")</f>
        <v>No</v>
      </c>
    </row>
    <row r="5279" spans="1:23" x14ac:dyDescent="0.3">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VLOOKUP($M5279,People!$A$2:$B$5, 2, FALSE)</f>
        <v>Kelly Williams</v>
      </c>
      <c r="W5279" s="3" t="str">
        <f>IFERROR(VLOOKUP($B5279, 'Returns'!$A$2:$B$801, 2, FALSE), "No")</f>
        <v>No</v>
      </c>
    </row>
    <row r="5280" spans="1:23" x14ac:dyDescent="0.3">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VLOOKUP($M5280,People!$A$2:$B$5, 2, FALSE)</f>
        <v>Cassandra Brandow</v>
      </c>
      <c r="W5280" s="3" t="str">
        <f>IFERROR(VLOOKUP($B5280, 'Returns'!$A$2:$B$801, 2, FALSE), "No")</f>
        <v>No</v>
      </c>
    </row>
    <row r="5281" spans="1:23" x14ac:dyDescent="0.3">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VLOOKUP($M5281,People!$A$2:$B$5, 2, FALSE)</f>
        <v>Kelly Williams</v>
      </c>
      <c r="W5281" s="3" t="str">
        <f>IFERROR(VLOOKUP($B5281, 'Returns'!$A$2:$B$801, 2, FALSE), "No")</f>
        <v>No</v>
      </c>
    </row>
    <row r="5282" spans="1:23" x14ac:dyDescent="0.3">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VLOOKUP($M5282,People!$A$2:$B$5, 2, FALSE)</f>
        <v>Kelly Williams</v>
      </c>
      <c r="W5282" s="3" t="str">
        <f>IFERROR(VLOOKUP($B5282, 'Returns'!$A$2:$B$801, 2, FALSE), "No")</f>
        <v>No</v>
      </c>
    </row>
    <row r="5283" spans="1:23" x14ac:dyDescent="0.3">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VLOOKUP($M5283,People!$A$2:$B$5, 2, FALSE)</f>
        <v>Kelly Williams</v>
      </c>
      <c r="W5283" s="3" t="str">
        <f>IFERROR(VLOOKUP($B5283, 'Returns'!$A$2:$B$801, 2, FALSE), "No")</f>
        <v>Yes</v>
      </c>
    </row>
    <row r="5284" spans="1:23" x14ac:dyDescent="0.3">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VLOOKUP($M5284,People!$A$2:$B$5, 2, FALSE)</f>
        <v>Kelly Williams</v>
      </c>
      <c r="W5284" s="3" t="str">
        <f>IFERROR(VLOOKUP($B5284, 'Returns'!$A$2:$B$801, 2, FALSE), "No")</f>
        <v>Yes</v>
      </c>
    </row>
    <row r="5285" spans="1:23" x14ac:dyDescent="0.3">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VLOOKUP($M5285,People!$A$2:$B$5, 2, FALSE)</f>
        <v>Anna Andreadi</v>
      </c>
      <c r="W5285" s="3" t="str">
        <f>IFERROR(VLOOKUP($B5285, 'Returns'!$A$2:$B$801, 2, FALSE), "No")</f>
        <v>No</v>
      </c>
    </row>
    <row r="5286" spans="1:23" x14ac:dyDescent="0.3">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VLOOKUP($M5286,People!$A$2:$B$5, 2, FALSE)</f>
        <v>Anna Andreadi</v>
      </c>
      <c r="W5286" s="3" t="str">
        <f>IFERROR(VLOOKUP($B5286, 'Returns'!$A$2:$B$801, 2, FALSE), "No")</f>
        <v>No</v>
      </c>
    </row>
    <row r="5287" spans="1:23" x14ac:dyDescent="0.3">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VLOOKUP($M5287,People!$A$2:$B$5, 2, FALSE)</f>
        <v>Anna Andreadi</v>
      </c>
      <c r="W5287" s="3" t="str">
        <f>IFERROR(VLOOKUP($B5287, 'Returns'!$A$2:$B$801, 2, FALSE), "No")</f>
        <v>No</v>
      </c>
    </row>
    <row r="5288" spans="1:23" x14ac:dyDescent="0.3">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VLOOKUP($M5288,People!$A$2:$B$5, 2, FALSE)</f>
        <v>Anna Andreadi</v>
      </c>
      <c r="W5288" s="3" t="str">
        <f>IFERROR(VLOOKUP($B5288, 'Returns'!$A$2:$B$801, 2, FALSE), "No")</f>
        <v>No</v>
      </c>
    </row>
    <row r="5289" spans="1:23" x14ac:dyDescent="0.3">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VLOOKUP($M5289,People!$A$2:$B$5, 2, FALSE)</f>
        <v>Anna Andreadi</v>
      </c>
      <c r="W5289" s="3" t="str">
        <f>IFERROR(VLOOKUP($B5289, 'Returns'!$A$2:$B$801, 2, FALSE), "No")</f>
        <v>No</v>
      </c>
    </row>
    <row r="5290" spans="1:23" x14ac:dyDescent="0.3">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VLOOKUP($M5290,People!$A$2:$B$5, 2, FALSE)</f>
        <v>Anna Andreadi</v>
      </c>
      <c r="W5290" s="3" t="str">
        <f>IFERROR(VLOOKUP($B5290, 'Returns'!$A$2:$B$801, 2, FALSE), "No")</f>
        <v>No</v>
      </c>
    </row>
    <row r="5291" spans="1:23" x14ac:dyDescent="0.3">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VLOOKUP($M5291,People!$A$2:$B$5, 2, FALSE)</f>
        <v>Kelly Williams</v>
      </c>
      <c r="W5291" s="3" t="str">
        <f>IFERROR(VLOOKUP($B5291, 'Returns'!$A$2:$B$801, 2, FALSE), "No")</f>
        <v>No</v>
      </c>
    </row>
    <row r="5292" spans="1:23" x14ac:dyDescent="0.3">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VLOOKUP($M5292,People!$A$2:$B$5, 2, FALSE)</f>
        <v>Kelly Williams</v>
      </c>
      <c r="W5292" s="3" t="str">
        <f>IFERROR(VLOOKUP($B5292, 'Returns'!$A$2:$B$801, 2, FALSE), "No")</f>
        <v>No</v>
      </c>
    </row>
    <row r="5293" spans="1:23" x14ac:dyDescent="0.3">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VLOOKUP($M5293,People!$A$2:$B$5, 2, FALSE)</f>
        <v>Kelly Williams</v>
      </c>
      <c r="W5293" s="3" t="str">
        <f>IFERROR(VLOOKUP($B5293, 'Returns'!$A$2:$B$801, 2, FALSE), "No")</f>
        <v>No</v>
      </c>
    </row>
    <row r="5294" spans="1:23" x14ac:dyDescent="0.3">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VLOOKUP($M5294,People!$A$2:$B$5, 2, FALSE)</f>
        <v>Cassandra Brandow</v>
      </c>
      <c r="W5294" s="3" t="str">
        <f>IFERROR(VLOOKUP($B5294, 'Returns'!$A$2:$B$801, 2, FALSE), "No")</f>
        <v>No</v>
      </c>
    </row>
    <row r="5295" spans="1:23" x14ac:dyDescent="0.3">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VLOOKUP($M5295,People!$A$2:$B$5, 2, FALSE)</f>
        <v>Chuck Magee</v>
      </c>
      <c r="W5295" s="3" t="str">
        <f>IFERROR(VLOOKUP($B5295, 'Returns'!$A$2:$B$801, 2, FALSE), "No")</f>
        <v>No</v>
      </c>
    </row>
    <row r="5296" spans="1:23" x14ac:dyDescent="0.3">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VLOOKUP($M5296,People!$A$2:$B$5, 2, FALSE)</f>
        <v>Kelly Williams</v>
      </c>
      <c r="W5296" s="3" t="str">
        <f>IFERROR(VLOOKUP($B5296, 'Returns'!$A$2:$B$801, 2, FALSE), "No")</f>
        <v>No</v>
      </c>
    </row>
    <row r="5297" spans="1:23" x14ac:dyDescent="0.3">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VLOOKUP($M5297,People!$A$2:$B$5, 2, FALSE)</f>
        <v>Kelly Williams</v>
      </c>
      <c r="W5297" s="3" t="str">
        <f>IFERROR(VLOOKUP($B5297, 'Returns'!$A$2:$B$801, 2, FALSE), "No")</f>
        <v>No</v>
      </c>
    </row>
    <row r="5298" spans="1:23" x14ac:dyDescent="0.3">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VLOOKUP($M5298,People!$A$2:$B$5, 2, FALSE)</f>
        <v>Chuck Magee</v>
      </c>
      <c r="W5298" s="3" t="str">
        <f>IFERROR(VLOOKUP($B5298, 'Returns'!$A$2:$B$801, 2, FALSE), "No")</f>
        <v>No</v>
      </c>
    </row>
    <row r="5299" spans="1:23" x14ac:dyDescent="0.3">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VLOOKUP($M5299,People!$A$2:$B$5, 2, FALSE)</f>
        <v>Chuck Magee</v>
      </c>
      <c r="W5299" s="3" t="str">
        <f>IFERROR(VLOOKUP($B5299, 'Returns'!$A$2:$B$801, 2, FALSE), "No")</f>
        <v>No</v>
      </c>
    </row>
    <row r="5300" spans="1:23" x14ac:dyDescent="0.3">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VLOOKUP($M5300,People!$A$2:$B$5, 2, FALSE)</f>
        <v>Anna Andreadi</v>
      </c>
      <c r="W5300" s="3" t="str">
        <f>IFERROR(VLOOKUP($B5300, 'Returns'!$A$2:$B$801, 2, FALSE), "No")</f>
        <v>No</v>
      </c>
    </row>
    <row r="5301" spans="1:23" x14ac:dyDescent="0.3">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VLOOKUP($M5301,People!$A$2:$B$5, 2, FALSE)</f>
        <v>Anna Andreadi</v>
      </c>
      <c r="W5301" s="3" t="str">
        <f>IFERROR(VLOOKUP($B5301, 'Returns'!$A$2:$B$801, 2, FALSE), "No")</f>
        <v>No</v>
      </c>
    </row>
    <row r="5302" spans="1:23" x14ac:dyDescent="0.3">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VLOOKUP($M5302,People!$A$2:$B$5, 2, FALSE)</f>
        <v>Cassandra Brandow</v>
      </c>
      <c r="W5302" s="3" t="str">
        <f>IFERROR(VLOOKUP($B5302, 'Returns'!$A$2:$B$801, 2, FALSE), "No")</f>
        <v>No</v>
      </c>
    </row>
    <row r="5303" spans="1:23" x14ac:dyDescent="0.3">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VLOOKUP($M5303,People!$A$2:$B$5, 2, FALSE)</f>
        <v>Cassandra Brandow</v>
      </c>
      <c r="W5303" s="3" t="str">
        <f>IFERROR(VLOOKUP($B5303, 'Returns'!$A$2:$B$801, 2, FALSE), "No")</f>
        <v>No</v>
      </c>
    </row>
    <row r="5304" spans="1:23" x14ac:dyDescent="0.3">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VLOOKUP($M5304,People!$A$2:$B$5, 2, FALSE)</f>
        <v>Cassandra Brandow</v>
      </c>
      <c r="W5304" s="3" t="str">
        <f>IFERROR(VLOOKUP($B5304, 'Returns'!$A$2:$B$801, 2, FALSE), "No")</f>
        <v>No</v>
      </c>
    </row>
    <row r="5305" spans="1:23" x14ac:dyDescent="0.3">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VLOOKUP($M5305,People!$A$2:$B$5, 2, FALSE)</f>
        <v>Kelly Williams</v>
      </c>
      <c r="W5305" s="3" t="str">
        <f>IFERROR(VLOOKUP($B5305, 'Returns'!$A$2:$B$801, 2, FALSE), "No")</f>
        <v>No</v>
      </c>
    </row>
    <row r="5306" spans="1:23" x14ac:dyDescent="0.3">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VLOOKUP($M5306,People!$A$2:$B$5, 2, FALSE)</f>
        <v>Kelly Williams</v>
      </c>
      <c r="W5306" s="3" t="str">
        <f>IFERROR(VLOOKUP($B5306, 'Returns'!$A$2:$B$801, 2, FALSE), "No")</f>
        <v>No</v>
      </c>
    </row>
    <row r="5307" spans="1:23" x14ac:dyDescent="0.3">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VLOOKUP($M5307,People!$A$2:$B$5, 2, FALSE)</f>
        <v>Chuck Magee</v>
      </c>
      <c r="W5307" s="3" t="str">
        <f>IFERROR(VLOOKUP($B5307, 'Returns'!$A$2:$B$801, 2, FALSE), "No")</f>
        <v>No</v>
      </c>
    </row>
    <row r="5308" spans="1:23" x14ac:dyDescent="0.3">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VLOOKUP($M5308,People!$A$2:$B$5, 2, FALSE)</f>
        <v>Chuck Magee</v>
      </c>
      <c r="W5308" s="3" t="str">
        <f>IFERROR(VLOOKUP($B5308, 'Returns'!$A$2:$B$801, 2, FALSE), "No")</f>
        <v>No</v>
      </c>
    </row>
    <row r="5309" spans="1:23" x14ac:dyDescent="0.3">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VLOOKUP($M5309,People!$A$2:$B$5, 2, FALSE)</f>
        <v>Chuck Magee</v>
      </c>
      <c r="W5309" s="3" t="str">
        <f>IFERROR(VLOOKUP($B5309, 'Returns'!$A$2:$B$801, 2, FALSE), "No")</f>
        <v>No</v>
      </c>
    </row>
    <row r="5310" spans="1:23" x14ac:dyDescent="0.3">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VLOOKUP($M5310,People!$A$2:$B$5, 2, FALSE)</f>
        <v>Kelly Williams</v>
      </c>
      <c r="W5310" s="3" t="str">
        <f>IFERROR(VLOOKUP($B5310, 'Returns'!$A$2:$B$801, 2, FALSE), "No")</f>
        <v>No</v>
      </c>
    </row>
    <row r="5311" spans="1:23" x14ac:dyDescent="0.3">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VLOOKUP($M5311,People!$A$2:$B$5, 2, FALSE)</f>
        <v>Kelly Williams</v>
      </c>
      <c r="W5311" s="3" t="str">
        <f>IFERROR(VLOOKUP($B5311, 'Returns'!$A$2:$B$801, 2, FALSE), "No")</f>
        <v>No</v>
      </c>
    </row>
    <row r="5312" spans="1:23" x14ac:dyDescent="0.3">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VLOOKUP($M5312,People!$A$2:$B$5, 2, FALSE)</f>
        <v>Kelly Williams</v>
      </c>
      <c r="W5312" s="3" t="str">
        <f>IFERROR(VLOOKUP($B5312, 'Returns'!$A$2:$B$801, 2, FALSE), "No")</f>
        <v>No</v>
      </c>
    </row>
    <row r="5313" spans="1:23" x14ac:dyDescent="0.3">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VLOOKUP($M5313,People!$A$2:$B$5, 2, FALSE)</f>
        <v>Cassandra Brandow</v>
      </c>
      <c r="W5313" s="3" t="str">
        <f>IFERROR(VLOOKUP($B5313, 'Returns'!$A$2:$B$801, 2, FALSE), "No")</f>
        <v>No</v>
      </c>
    </row>
    <row r="5314" spans="1:23" x14ac:dyDescent="0.3">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VLOOKUP($M5314,People!$A$2:$B$5, 2, FALSE)</f>
        <v>Cassandra Brandow</v>
      </c>
      <c r="W5314" s="3" t="str">
        <f>IFERROR(VLOOKUP($B5314, 'Returns'!$A$2:$B$801, 2, FALSE), "No")</f>
        <v>No</v>
      </c>
    </row>
    <row r="5315" spans="1:23" x14ac:dyDescent="0.3">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VLOOKUP($M5315,People!$A$2:$B$5, 2, FALSE)</f>
        <v>Anna Andreadi</v>
      </c>
      <c r="W5315" s="3" t="str">
        <f>IFERROR(VLOOKUP($B5315, 'Returns'!$A$2:$B$801, 2, FALSE), "No")</f>
        <v>No</v>
      </c>
    </row>
    <row r="5316" spans="1:23" x14ac:dyDescent="0.3">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VLOOKUP($M5316,People!$A$2:$B$5, 2, FALSE)</f>
        <v>Anna Andreadi</v>
      </c>
      <c r="W5316" s="3" t="str">
        <f>IFERROR(VLOOKUP($B5316, 'Returns'!$A$2:$B$801, 2, FALSE), "No")</f>
        <v>No</v>
      </c>
    </row>
    <row r="5317" spans="1:23" x14ac:dyDescent="0.3">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VLOOKUP($M5317,People!$A$2:$B$5, 2, FALSE)</f>
        <v>Cassandra Brandow</v>
      </c>
      <c r="W5317" s="3" t="str">
        <f>IFERROR(VLOOKUP($B5317, 'Returns'!$A$2:$B$801, 2, FALSE), "No")</f>
        <v>No</v>
      </c>
    </row>
    <row r="5318" spans="1:23" x14ac:dyDescent="0.3">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VLOOKUP($M5318,People!$A$2:$B$5, 2, FALSE)</f>
        <v>Cassandra Brandow</v>
      </c>
      <c r="W5318" s="3" t="str">
        <f>IFERROR(VLOOKUP($B5318, 'Returns'!$A$2:$B$801, 2, FALSE), "No")</f>
        <v>No</v>
      </c>
    </row>
    <row r="5319" spans="1:23" x14ac:dyDescent="0.3">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VLOOKUP($M5319,People!$A$2:$B$5, 2, FALSE)</f>
        <v>Cassandra Brandow</v>
      </c>
      <c r="W5319" s="3" t="str">
        <f>IFERROR(VLOOKUP($B5319, 'Returns'!$A$2:$B$801, 2, FALSE), "No")</f>
        <v>No</v>
      </c>
    </row>
    <row r="5320" spans="1:23" x14ac:dyDescent="0.3">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VLOOKUP($M5320,People!$A$2:$B$5, 2, FALSE)</f>
        <v>Cassandra Brandow</v>
      </c>
      <c r="W5320" s="3" t="str">
        <f>IFERROR(VLOOKUP($B5320, 'Returns'!$A$2:$B$801, 2, FALSE), "No")</f>
        <v>No</v>
      </c>
    </row>
    <row r="5321" spans="1:23" x14ac:dyDescent="0.3">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VLOOKUP($M5321,People!$A$2:$B$5, 2, FALSE)</f>
        <v>Cassandra Brandow</v>
      </c>
      <c r="W5321" s="3" t="str">
        <f>IFERROR(VLOOKUP($B5321, 'Returns'!$A$2:$B$801, 2, FALSE), "No")</f>
        <v>No</v>
      </c>
    </row>
    <row r="5322" spans="1:23" x14ac:dyDescent="0.3">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VLOOKUP($M5322,People!$A$2:$B$5, 2, FALSE)</f>
        <v>Cassandra Brandow</v>
      </c>
      <c r="W5322" s="3" t="str">
        <f>IFERROR(VLOOKUP($B5322, 'Returns'!$A$2:$B$801, 2, FALSE), "No")</f>
        <v>No</v>
      </c>
    </row>
    <row r="5323" spans="1:23" x14ac:dyDescent="0.3">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VLOOKUP($M5323,People!$A$2:$B$5, 2, FALSE)</f>
        <v>Cassandra Brandow</v>
      </c>
      <c r="W5323" s="3" t="str">
        <f>IFERROR(VLOOKUP($B5323, 'Returns'!$A$2:$B$801, 2, FALSE), "No")</f>
        <v>No</v>
      </c>
    </row>
    <row r="5324" spans="1:23" x14ac:dyDescent="0.3">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VLOOKUP($M5324,People!$A$2:$B$5, 2, FALSE)</f>
        <v>Cassandra Brandow</v>
      </c>
      <c r="W5324" s="3" t="str">
        <f>IFERROR(VLOOKUP($B5324, 'Returns'!$A$2:$B$801, 2, FALSE), "No")</f>
        <v>No</v>
      </c>
    </row>
    <row r="5325" spans="1:23" x14ac:dyDescent="0.3">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VLOOKUP($M5325,People!$A$2:$B$5, 2, FALSE)</f>
        <v>Kelly Williams</v>
      </c>
      <c r="W5325" s="3" t="str">
        <f>IFERROR(VLOOKUP($B5325, 'Returns'!$A$2:$B$801, 2, FALSE), "No")</f>
        <v>No</v>
      </c>
    </row>
    <row r="5326" spans="1:23" x14ac:dyDescent="0.3">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VLOOKUP($M5326,People!$A$2:$B$5, 2, FALSE)</f>
        <v>Anna Andreadi</v>
      </c>
      <c r="W5326" s="3" t="str">
        <f>IFERROR(VLOOKUP($B5326, 'Returns'!$A$2:$B$801, 2, FALSE), "No")</f>
        <v>No</v>
      </c>
    </row>
    <row r="5327" spans="1:23" x14ac:dyDescent="0.3">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VLOOKUP($M5327,People!$A$2:$B$5, 2, FALSE)</f>
        <v>Anna Andreadi</v>
      </c>
      <c r="W5327" s="3" t="str">
        <f>IFERROR(VLOOKUP($B5327, 'Returns'!$A$2:$B$801, 2, FALSE), "No")</f>
        <v>No</v>
      </c>
    </row>
    <row r="5328" spans="1:23" x14ac:dyDescent="0.3">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VLOOKUP($M5328,People!$A$2:$B$5, 2, FALSE)</f>
        <v>Chuck Magee</v>
      </c>
      <c r="W5328" s="3" t="str">
        <f>IFERROR(VLOOKUP($B5328, 'Returns'!$A$2:$B$801, 2, FALSE), "No")</f>
        <v>No</v>
      </c>
    </row>
    <row r="5329" spans="1:23" x14ac:dyDescent="0.3">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VLOOKUP($M5329,People!$A$2:$B$5, 2, FALSE)</f>
        <v>Anna Andreadi</v>
      </c>
      <c r="W5329" s="3" t="str">
        <f>IFERROR(VLOOKUP($B5329, 'Returns'!$A$2:$B$801, 2, FALSE), "No")</f>
        <v>No</v>
      </c>
    </row>
    <row r="5330" spans="1:23" x14ac:dyDescent="0.3">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VLOOKUP($M5330,People!$A$2:$B$5, 2, FALSE)</f>
        <v>Kelly Williams</v>
      </c>
      <c r="W5330" s="3" t="str">
        <f>IFERROR(VLOOKUP($B5330, 'Returns'!$A$2:$B$801, 2, FALSE), "No")</f>
        <v>No</v>
      </c>
    </row>
    <row r="5331" spans="1:23" x14ac:dyDescent="0.3">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VLOOKUP($M5331,People!$A$2:$B$5, 2, FALSE)</f>
        <v>Chuck Magee</v>
      </c>
      <c r="W5331" s="3" t="str">
        <f>IFERROR(VLOOKUP($B5331, 'Returns'!$A$2:$B$801, 2, FALSE), "No")</f>
        <v>No</v>
      </c>
    </row>
    <row r="5332" spans="1:23" x14ac:dyDescent="0.3">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VLOOKUP($M5332,People!$A$2:$B$5, 2, FALSE)</f>
        <v>Chuck Magee</v>
      </c>
      <c r="W5332" s="3" t="str">
        <f>IFERROR(VLOOKUP($B5332, 'Returns'!$A$2:$B$801, 2, FALSE), "No")</f>
        <v>No</v>
      </c>
    </row>
    <row r="5333" spans="1:23" x14ac:dyDescent="0.3">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VLOOKUP($M5333,People!$A$2:$B$5, 2, FALSE)</f>
        <v>Chuck Magee</v>
      </c>
      <c r="W5333" s="3" t="str">
        <f>IFERROR(VLOOKUP($B5333, 'Returns'!$A$2:$B$801, 2, FALSE), "No")</f>
        <v>No</v>
      </c>
    </row>
    <row r="5334" spans="1:23" x14ac:dyDescent="0.3">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VLOOKUP($M5334,People!$A$2:$B$5, 2, FALSE)</f>
        <v>Chuck Magee</v>
      </c>
      <c r="W5334" s="3" t="str">
        <f>IFERROR(VLOOKUP($B5334, 'Returns'!$A$2:$B$801, 2, FALSE), "No")</f>
        <v>No</v>
      </c>
    </row>
    <row r="5335" spans="1:23" x14ac:dyDescent="0.3">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VLOOKUP($M5335,People!$A$2:$B$5, 2, FALSE)</f>
        <v>Chuck Magee</v>
      </c>
      <c r="W5335" s="3" t="str">
        <f>IFERROR(VLOOKUP($B5335, 'Returns'!$A$2:$B$801, 2, FALSE), "No")</f>
        <v>No</v>
      </c>
    </row>
    <row r="5336" spans="1:23" x14ac:dyDescent="0.3">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VLOOKUP($M5336,People!$A$2:$B$5, 2, FALSE)</f>
        <v>Chuck Magee</v>
      </c>
      <c r="W5336" s="3" t="str">
        <f>IFERROR(VLOOKUP($B5336, 'Returns'!$A$2:$B$801, 2, FALSE), "No")</f>
        <v>No</v>
      </c>
    </row>
    <row r="5337" spans="1:23" x14ac:dyDescent="0.3">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VLOOKUP($M5337,People!$A$2:$B$5, 2, FALSE)</f>
        <v>Chuck Magee</v>
      </c>
      <c r="W5337" s="3" t="str">
        <f>IFERROR(VLOOKUP($B5337, 'Returns'!$A$2:$B$801, 2, FALSE), "No")</f>
        <v>No</v>
      </c>
    </row>
    <row r="5338" spans="1:23" x14ac:dyDescent="0.3">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VLOOKUP($M5338,People!$A$2:$B$5, 2, FALSE)</f>
        <v>Anna Andreadi</v>
      </c>
      <c r="W5338" s="3" t="str">
        <f>IFERROR(VLOOKUP($B5338, 'Returns'!$A$2:$B$801, 2, FALSE), "No")</f>
        <v>No</v>
      </c>
    </row>
    <row r="5339" spans="1:23" x14ac:dyDescent="0.3">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VLOOKUP($M5339,People!$A$2:$B$5, 2, FALSE)</f>
        <v>Anna Andreadi</v>
      </c>
      <c r="W5339" s="3" t="str">
        <f>IFERROR(VLOOKUP($B5339, 'Returns'!$A$2:$B$801, 2, FALSE), "No")</f>
        <v>No</v>
      </c>
    </row>
    <row r="5340" spans="1:23" x14ac:dyDescent="0.3">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VLOOKUP($M5340,People!$A$2:$B$5, 2, FALSE)</f>
        <v>Chuck Magee</v>
      </c>
      <c r="W5340" s="3" t="str">
        <f>IFERROR(VLOOKUP($B5340, 'Returns'!$A$2:$B$801, 2, FALSE), "No")</f>
        <v>Yes</v>
      </c>
    </row>
    <row r="5341" spans="1:23" x14ac:dyDescent="0.3">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VLOOKUP($M5341,People!$A$2:$B$5, 2, FALSE)</f>
        <v>Chuck Magee</v>
      </c>
      <c r="W5341" s="3" t="str">
        <f>IFERROR(VLOOKUP($B5341, 'Returns'!$A$2:$B$801, 2, FALSE), "No")</f>
        <v>Yes</v>
      </c>
    </row>
    <row r="5342" spans="1:23" x14ac:dyDescent="0.3">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VLOOKUP($M5342,People!$A$2:$B$5, 2, FALSE)</f>
        <v>Chuck Magee</v>
      </c>
      <c r="W5342" s="3" t="str">
        <f>IFERROR(VLOOKUP($B5342, 'Returns'!$A$2:$B$801, 2, FALSE), "No")</f>
        <v>Yes</v>
      </c>
    </row>
    <row r="5343" spans="1:23" x14ac:dyDescent="0.3">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VLOOKUP($M5343,People!$A$2:$B$5, 2, FALSE)</f>
        <v>Chuck Magee</v>
      </c>
      <c r="W5343" s="3" t="str">
        <f>IFERROR(VLOOKUP($B5343, 'Returns'!$A$2:$B$801, 2, FALSE), "No")</f>
        <v>Yes</v>
      </c>
    </row>
    <row r="5344" spans="1:23" x14ac:dyDescent="0.3">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VLOOKUP($M5344,People!$A$2:$B$5, 2, FALSE)</f>
        <v>Kelly Williams</v>
      </c>
      <c r="W5344" s="3" t="str">
        <f>IFERROR(VLOOKUP($B5344, 'Returns'!$A$2:$B$801, 2, FALSE), "No")</f>
        <v>No</v>
      </c>
    </row>
    <row r="5345" spans="1:23" x14ac:dyDescent="0.3">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VLOOKUP($M5345,People!$A$2:$B$5, 2, FALSE)</f>
        <v>Kelly Williams</v>
      </c>
      <c r="W5345" s="3" t="str">
        <f>IFERROR(VLOOKUP($B5345, 'Returns'!$A$2:$B$801, 2, FALSE), "No")</f>
        <v>No</v>
      </c>
    </row>
    <row r="5346" spans="1:23" x14ac:dyDescent="0.3">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VLOOKUP($M5346,People!$A$2:$B$5, 2, FALSE)</f>
        <v>Chuck Magee</v>
      </c>
      <c r="W5346" s="3" t="str">
        <f>IFERROR(VLOOKUP($B5346, 'Returns'!$A$2:$B$801, 2, FALSE), "No")</f>
        <v>No</v>
      </c>
    </row>
    <row r="5347" spans="1:23" x14ac:dyDescent="0.3">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VLOOKUP($M5347,People!$A$2:$B$5, 2, FALSE)</f>
        <v>Anna Andreadi</v>
      </c>
      <c r="W5347" s="3" t="str">
        <f>IFERROR(VLOOKUP($B5347, 'Returns'!$A$2:$B$801, 2, FALSE), "No")</f>
        <v>No</v>
      </c>
    </row>
    <row r="5348" spans="1:23" x14ac:dyDescent="0.3">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VLOOKUP($M5348,People!$A$2:$B$5, 2, FALSE)</f>
        <v>Anna Andreadi</v>
      </c>
      <c r="W5348" s="3" t="str">
        <f>IFERROR(VLOOKUP($B5348, 'Returns'!$A$2:$B$801, 2, FALSE), "No")</f>
        <v>No</v>
      </c>
    </row>
    <row r="5349" spans="1:23" x14ac:dyDescent="0.3">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VLOOKUP($M5349,People!$A$2:$B$5, 2, FALSE)</f>
        <v>Anna Andreadi</v>
      </c>
      <c r="W5349" s="3" t="str">
        <f>IFERROR(VLOOKUP($B5349, 'Returns'!$A$2:$B$801, 2, FALSE), "No")</f>
        <v>No</v>
      </c>
    </row>
    <row r="5350" spans="1:23" x14ac:dyDescent="0.3">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VLOOKUP($M5350,People!$A$2:$B$5, 2, FALSE)</f>
        <v>Kelly Williams</v>
      </c>
      <c r="W5350" s="3" t="str">
        <f>IFERROR(VLOOKUP($B5350, 'Returns'!$A$2:$B$801, 2, FALSE), "No")</f>
        <v>No</v>
      </c>
    </row>
    <row r="5351" spans="1:23" x14ac:dyDescent="0.3">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VLOOKUP($M5351,People!$A$2:$B$5, 2, FALSE)</f>
        <v>Kelly Williams</v>
      </c>
      <c r="W5351" s="3" t="str">
        <f>IFERROR(VLOOKUP($B5351, 'Returns'!$A$2:$B$801, 2, FALSE), "No")</f>
        <v>No</v>
      </c>
    </row>
    <row r="5352" spans="1:23" x14ac:dyDescent="0.3">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VLOOKUP($M5352,People!$A$2:$B$5, 2, FALSE)</f>
        <v>Kelly Williams</v>
      </c>
      <c r="W5352" s="3" t="str">
        <f>IFERROR(VLOOKUP($B5352, 'Returns'!$A$2:$B$801, 2, FALSE), "No")</f>
        <v>No</v>
      </c>
    </row>
    <row r="5353" spans="1:23" x14ac:dyDescent="0.3">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VLOOKUP($M5353,People!$A$2:$B$5, 2, FALSE)</f>
        <v>Kelly Williams</v>
      </c>
      <c r="W5353" s="3" t="str">
        <f>IFERROR(VLOOKUP($B5353, 'Returns'!$A$2:$B$801, 2, FALSE), "No")</f>
        <v>No</v>
      </c>
    </row>
    <row r="5354" spans="1:23" x14ac:dyDescent="0.3">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VLOOKUP($M5354,People!$A$2:$B$5, 2, FALSE)</f>
        <v>Kelly Williams</v>
      </c>
      <c r="W5354" s="3" t="str">
        <f>IFERROR(VLOOKUP($B5354, 'Returns'!$A$2:$B$801, 2, FALSE), "No")</f>
        <v>No</v>
      </c>
    </row>
    <row r="5355" spans="1:23" x14ac:dyDescent="0.3">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VLOOKUP($M5355,People!$A$2:$B$5, 2, FALSE)</f>
        <v>Cassandra Brandow</v>
      </c>
      <c r="W5355" s="3" t="str">
        <f>IFERROR(VLOOKUP($B5355, 'Returns'!$A$2:$B$801, 2, FALSE), "No")</f>
        <v>No</v>
      </c>
    </row>
    <row r="5356" spans="1:23" x14ac:dyDescent="0.3">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VLOOKUP($M5356,People!$A$2:$B$5, 2, FALSE)</f>
        <v>Anna Andreadi</v>
      </c>
      <c r="W5356" s="3" t="str">
        <f>IFERROR(VLOOKUP($B5356, 'Returns'!$A$2:$B$801, 2, FALSE), "No")</f>
        <v>No</v>
      </c>
    </row>
    <row r="5357" spans="1:23" x14ac:dyDescent="0.3">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VLOOKUP($M5357,People!$A$2:$B$5, 2, FALSE)</f>
        <v>Anna Andreadi</v>
      </c>
      <c r="W5357" s="3" t="str">
        <f>IFERROR(VLOOKUP($B5357, 'Returns'!$A$2:$B$801, 2, FALSE), "No")</f>
        <v>No</v>
      </c>
    </row>
    <row r="5358" spans="1:23" x14ac:dyDescent="0.3">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VLOOKUP($M5358,People!$A$2:$B$5, 2, FALSE)</f>
        <v>Anna Andreadi</v>
      </c>
      <c r="W5358" s="3" t="str">
        <f>IFERROR(VLOOKUP($B5358, 'Returns'!$A$2:$B$801, 2, FALSE), "No")</f>
        <v>No</v>
      </c>
    </row>
    <row r="5359" spans="1:23" x14ac:dyDescent="0.3">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VLOOKUP($M5359,People!$A$2:$B$5, 2, FALSE)</f>
        <v>Anna Andreadi</v>
      </c>
      <c r="W5359" s="3" t="str">
        <f>IFERROR(VLOOKUP($B5359, 'Returns'!$A$2:$B$801, 2, FALSE), "No")</f>
        <v>No</v>
      </c>
    </row>
    <row r="5360" spans="1:23" x14ac:dyDescent="0.3">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VLOOKUP($M5360,People!$A$2:$B$5, 2, FALSE)</f>
        <v>Anna Andreadi</v>
      </c>
      <c r="W5360" s="3" t="str">
        <f>IFERROR(VLOOKUP($B5360, 'Returns'!$A$2:$B$801, 2, FALSE), "No")</f>
        <v>No</v>
      </c>
    </row>
    <row r="5361" spans="1:23" x14ac:dyDescent="0.3">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VLOOKUP($M5361,People!$A$2:$B$5, 2, FALSE)</f>
        <v>Anna Andreadi</v>
      </c>
      <c r="W5361" s="3" t="str">
        <f>IFERROR(VLOOKUP($B5361, 'Returns'!$A$2:$B$801, 2, FALSE), "No")</f>
        <v>No</v>
      </c>
    </row>
    <row r="5362" spans="1:23" x14ac:dyDescent="0.3">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VLOOKUP($M5362,People!$A$2:$B$5, 2, FALSE)</f>
        <v>Cassandra Brandow</v>
      </c>
      <c r="W5362" s="3" t="str">
        <f>IFERROR(VLOOKUP($B5362, 'Returns'!$A$2:$B$801, 2, FALSE), "No")</f>
        <v>No</v>
      </c>
    </row>
    <row r="5363" spans="1:23" x14ac:dyDescent="0.3">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VLOOKUP($M5363,People!$A$2:$B$5, 2, FALSE)</f>
        <v>Kelly Williams</v>
      </c>
      <c r="W5363" s="3" t="str">
        <f>IFERROR(VLOOKUP($B5363, 'Returns'!$A$2:$B$801, 2, FALSE), "No")</f>
        <v>No</v>
      </c>
    </row>
    <row r="5364" spans="1:23" x14ac:dyDescent="0.3">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VLOOKUP($M5364,People!$A$2:$B$5, 2, FALSE)</f>
        <v>Kelly Williams</v>
      </c>
      <c r="W5364" s="3" t="str">
        <f>IFERROR(VLOOKUP($B5364, 'Returns'!$A$2:$B$801, 2, FALSE), "No")</f>
        <v>No</v>
      </c>
    </row>
    <row r="5365" spans="1:23" x14ac:dyDescent="0.3">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VLOOKUP($M5365,People!$A$2:$B$5, 2, FALSE)</f>
        <v>Kelly Williams</v>
      </c>
      <c r="W5365" s="3" t="str">
        <f>IFERROR(VLOOKUP($B5365, 'Returns'!$A$2:$B$801, 2, FALSE), "No")</f>
        <v>No</v>
      </c>
    </row>
    <row r="5366" spans="1:23" x14ac:dyDescent="0.3">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VLOOKUP($M5366,People!$A$2:$B$5, 2, FALSE)</f>
        <v>Anna Andreadi</v>
      </c>
      <c r="W5366" s="3" t="str">
        <f>IFERROR(VLOOKUP($B5366, 'Returns'!$A$2:$B$801, 2, FALSE), "No")</f>
        <v>No</v>
      </c>
    </row>
    <row r="5367" spans="1:23" x14ac:dyDescent="0.3">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VLOOKUP($M5367,People!$A$2:$B$5, 2, FALSE)</f>
        <v>Kelly Williams</v>
      </c>
      <c r="W5367" s="3" t="str">
        <f>IFERROR(VLOOKUP($B5367, 'Returns'!$A$2:$B$801, 2, FALSE), "No")</f>
        <v>No</v>
      </c>
    </row>
    <row r="5368" spans="1:23" x14ac:dyDescent="0.3">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VLOOKUP($M5368,People!$A$2:$B$5, 2, FALSE)</f>
        <v>Anna Andreadi</v>
      </c>
      <c r="W5368" s="3" t="str">
        <f>IFERROR(VLOOKUP($B5368, 'Returns'!$A$2:$B$801, 2, FALSE), "No")</f>
        <v>No</v>
      </c>
    </row>
    <row r="5369" spans="1:23" x14ac:dyDescent="0.3">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VLOOKUP($M5369,People!$A$2:$B$5, 2, FALSE)</f>
        <v>Anna Andreadi</v>
      </c>
      <c r="W5369" s="3" t="str">
        <f>IFERROR(VLOOKUP($B5369, 'Returns'!$A$2:$B$801, 2, FALSE), "No")</f>
        <v>No</v>
      </c>
    </row>
    <row r="5370" spans="1:23" x14ac:dyDescent="0.3">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VLOOKUP($M5370,People!$A$2:$B$5, 2, FALSE)</f>
        <v>Anna Andreadi</v>
      </c>
      <c r="W5370" s="3" t="str">
        <f>IFERROR(VLOOKUP($B5370, 'Returns'!$A$2:$B$801, 2, FALSE), "No")</f>
        <v>No</v>
      </c>
    </row>
    <row r="5371" spans="1:23" x14ac:dyDescent="0.3">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VLOOKUP($M5371,People!$A$2:$B$5, 2, FALSE)</f>
        <v>Chuck Magee</v>
      </c>
      <c r="W5371" s="3" t="str">
        <f>IFERROR(VLOOKUP($B5371, 'Returns'!$A$2:$B$801, 2, FALSE), "No")</f>
        <v>No</v>
      </c>
    </row>
    <row r="5372" spans="1:23" x14ac:dyDescent="0.3">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VLOOKUP($M5372,People!$A$2:$B$5, 2, FALSE)</f>
        <v>Kelly Williams</v>
      </c>
      <c r="W5372" s="3" t="str">
        <f>IFERROR(VLOOKUP($B5372, 'Returns'!$A$2:$B$801, 2, FALSE), "No")</f>
        <v>No</v>
      </c>
    </row>
    <row r="5373" spans="1:23" x14ac:dyDescent="0.3">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VLOOKUP($M5373,People!$A$2:$B$5, 2, FALSE)</f>
        <v>Kelly Williams</v>
      </c>
      <c r="W5373" s="3" t="str">
        <f>IFERROR(VLOOKUP($B5373, 'Returns'!$A$2:$B$801, 2, FALSE), "No")</f>
        <v>No</v>
      </c>
    </row>
    <row r="5374" spans="1:23" x14ac:dyDescent="0.3">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VLOOKUP($M5374,People!$A$2:$B$5, 2, FALSE)</f>
        <v>Kelly Williams</v>
      </c>
      <c r="W5374" s="3" t="str">
        <f>IFERROR(VLOOKUP($B5374, 'Returns'!$A$2:$B$801, 2, FALSE), "No")</f>
        <v>No</v>
      </c>
    </row>
    <row r="5375" spans="1:23" x14ac:dyDescent="0.3">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VLOOKUP($M5375,People!$A$2:$B$5, 2, FALSE)</f>
        <v>Kelly Williams</v>
      </c>
      <c r="W5375" s="3" t="str">
        <f>IFERROR(VLOOKUP($B5375, 'Returns'!$A$2:$B$801, 2, FALSE), "No")</f>
        <v>No</v>
      </c>
    </row>
    <row r="5376" spans="1:23" x14ac:dyDescent="0.3">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VLOOKUP($M5376,People!$A$2:$B$5, 2, FALSE)</f>
        <v>Kelly Williams</v>
      </c>
      <c r="W5376" s="3" t="str">
        <f>IFERROR(VLOOKUP($B5376, 'Returns'!$A$2:$B$801, 2, FALSE), "No")</f>
        <v>No</v>
      </c>
    </row>
    <row r="5377" spans="1:23" x14ac:dyDescent="0.3">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VLOOKUP($M5377,People!$A$2:$B$5, 2, FALSE)</f>
        <v>Anna Andreadi</v>
      </c>
      <c r="W5377" s="3" t="str">
        <f>IFERROR(VLOOKUP($B5377, 'Returns'!$A$2:$B$801, 2, FALSE), "No")</f>
        <v>No</v>
      </c>
    </row>
    <row r="5378" spans="1:23" x14ac:dyDescent="0.3">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VLOOKUP($M5378,People!$A$2:$B$5, 2, FALSE)</f>
        <v>Anna Andreadi</v>
      </c>
      <c r="W5378" s="3" t="str">
        <f>IFERROR(VLOOKUP($B5378, 'Returns'!$A$2:$B$801, 2, FALSE), "No")</f>
        <v>No</v>
      </c>
    </row>
    <row r="5379" spans="1:23" x14ac:dyDescent="0.3">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VLOOKUP($M5379,People!$A$2:$B$5, 2, FALSE)</f>
        <v>Chuck Magee</v>
      </c>
      <c r="W5379" s="3" t="str">
        <f>IFERROR(VLOOKUP($B5379, 'Returns'!$A$2:$B$801, 2, FALSE), "No")</f>
        <v>No</v>
      </c>
    </row>
    <row r="5380" spans="1:23" x14ac:dyDescent="0.3">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VLOOKUP($M5380,People!$A$2:$B$5, 2, FALSE)</f>
        <v>Chuck Magee</v>
      </c>
      <c r="W5380" s="3" t="str">
        <f>IFERROR(VLOOKUP($B5380, 'Returns'!$A$2:$B$801, 2, FALSE), "No")</f>
        <v>No</v>
      </c>
    </row>
    <row r="5381" spans="1:23" x14ac:dyDescent="0.3">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VLOOKUP($M5381,People!$A$2:$B$5, 2, FALSE)</f>
        <v>Anna Andreadi</v>
      </c>
      <c r="W5381" s="3" t="str">
        <f>IFERROR(VLOOKUP($B5381, 'Returns'!$A$2:$B$801, 2, FALSE), "No")</f>
        <v>No</v>
      </c>
    </row>
    <row r="5382" spans="1:23" x14ac:dyDescent="0.3">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VLOOKUP($M5382,People!$A$2:$B$5, 2, FALSE)</f>
        <v>Anna Andreadi</v>
      </c>
      <c r="W5382" s="3" t="str">
        <f>IFERROR(VLOOKUP($B5382, 'Returns'!$A$2:$B$801, 2, FALSE), "No")</f>
        <v>No</v>
      </c>
    </row>
    <row r="5383" spans="1:23" x14ac:dyDescent="0.3">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VLOOKUP($M5383,People!$A$2:$B$5, 2, FALSE)</f>
        <v>Kelly Williams</v>
      </c>
      <c r="W5383" s="3" t="str">
        <f>IFERROR(VLOOKUP($B5383, 'Returns'!$A$2:$B$801, 2, FALSE), "No")</f>
        <v>No</v>
      </c>
    </row>
    <row r="5384" spans="1:23" x14ac:dyDescent="0.3">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VLOOKUP($M5384,People!$A$2:$B$5, 2, FALSE)</f>
        <v>Kelly Williams</v>
      </c>
      <c r="W5384" s="3" t="str">
        <f>IFERROR(VLOOKUP($B5384, 'Returns'!$A$2:$B$801, 2, FALSE), "No")</f>
        <v>No</v>
      </c>
    </row>
    <row r="5385" spans="1:23" x14ac:dyDescent="0.3">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VLOOKUP($M5385,People!$A$2:$B$5, 2, FALSE)</f>
        <v>Kelly Williams</v>
      </c>
      <c r="W5385" s="3" t="str">
        <f>IFERROR(VLOOKUP($B5385, 'Returns'!$A$2:$B$801, 2, FALSE), "No")</f>
        <v>No</v>
      </c>
    </row>
    <row r="5386" spans="1:23" x14ac:dyDescent="0.3">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VLOOKUP($M5386,People!$A$2:$B$5, 2, FALSE)</f>
        <v>Chuck Magee</v>
      </c>
      <c r="W5386" s="3" t="str">
        <f>IFERROR(VLOOKUP($B5386, 'Returns'!$A$2:$B$801, 2, FALSE), "No")</f>
        <v>No</v>
      </c>
    </row>
    <row r="5387" spans="1:23" x14ac:dyDescent="0.3">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VLOOKUP($M5387,People!$A$2:$B$5, 2, FALSE)</f>
        <v>Chuck Magee</v>
      </c>
      <c r="W5387" s="3" t="str">
        <f>IFERROR(VLOOKUP($B5387, 'Returns'!$A$2:$B$801, 2, FALSE), "No")</f>
        <v>No</v>
      </c>
    </row>
    <row r="5388" spans="1:23" x14ac:dyDescent="0.3">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VLOOKUP($M5388,People!$A$2:$B$5, 2, FALSE)</f>
        <v>Cassandra Brandow</v>
      </c>
      <c r="W5388" s="3" t="str">
        <f>IFERROR(VLOOKUP($B5388, 'Returns'!$A$2:$B$801, 2, FALSE), "No")</f>
        <v>No</v>
      </c>
    </row>
    <row r="5389" spans="1:23" x14ac:dyDescent="0.3">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VLOOKUP($M5389,People!$A$2:$B$5, 2, FALSE)</f>
        <v>Anna Andreadi</v>
      </c>
      <c r="W5389" s="3" t="str">
        <f>IFERROR(VLOOKUP($B5389, 'Returns'!$A$2:$B$801, 2, FALSE), "No")</f>
        <v>No</v>
      </c>
    </row>
    <row r="5390" spans="1:23" x14ac:dyDescent="0.3">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VLOOKUP($M5390,People!$A$2:$B$5, 2, FALSE)</f>
        <v>Anna Andreadi</v>
      </c>
      <c r="W5390" s="3" t="str">
        <f>IFERROR(VLOOKUP($B5390, 'Returns'!$A$2:$B$801, 2, FALSE), "No")</f>
        <v>No</v>
      </c>
    </row>
    <row r="5391" spans="1:23" x14ac:dyDescent="0.3">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VLOOKUP($M5391,People!$A$2:$B$5, 2, FALSE)</f>
        <v>Anna Andreadi</v>
      </c>
      <c r="W5391" s="3" t="str">
        <f>IFERROR(VLOOKUP($B5391, 'Returns'!$A$2:$B$801, 2, FALSE), "No")</f>
        <v>No</v>
      </c>
    </row>
    <row r="5392" spans="1:23" x14ac:dyDescent="0.3">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VLOOKUP($M5392,People!$A$2:$B$5, 2, FALSE)</f>
        <v>Anna Andreadi</v>
      </c>
      <c r="W5392" s="3" t="str">
        <f>IFERROR(VLOOKUP($B5392, 'Returns'!$A$2:$B$801, 2, FALSE), "No")</f>
        <v>No</v>
      </c>
    </row>
    <row r="5393" spans="1:23" x14ac:dyDescent="0.3">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VLOOKUP($M5393,People!$A$2:$B$5, 2, FALSE)</f>
        <v>Chuck Magee</v>
      </c>
      <c r="W5393" s="3" t="str">
        <f>IFERROR(VLOOKUP($B5393, 'Returns'!$A$2:$B$801, 2, FALSE), "No")</f>
        <v>No</v>
      </c>
    </row>
    <row r="5394" spans="1:23" x14ac:dyDescent="0.3">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VLOOKUP($M5394,People!$A$2:$B$5, 2, FALSE)</f>
        <v>Chuck Magee</v>
      </c>
      <c r="W5394" s="3" t="str">
        <f>IFERROR(VLOOKUP($B5394, 'Returns'!$A$2:$B$801, 2, FALSE), "No")</f>
        <v>No</v>
      </c>
    </row>
    <row r="5395" spans="1:23" x14ac:dyDescent="0.3">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VLOOKUP($M5395,People!$A$2:$B$5, 2, FALSE)</f>
        <v>Chuck Magee</v>
      </c>
      <c r="W5395" s="3" t="str">
        <f>IFERROR(VLOOKUP($B5395, 'Returns'!$A$2:$B$801, 2, FALSE), "No")</f>
        <v>No</v>
      </c>
    </row>
    <row r="5396" spans="1:23" x14ac:dyDescent="0.3">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VLOOKUP($M5396,People!$A$2:$B$5, 2, FALSE)</f>
        <v>Chuck Magee</v>
      </c>
      <c r="W5396" s="3" t="str">
        <f>IFERROR(VLOOKUP($B5396, 'Returns'!$A$2:$B$801, 2, FALSE), "No")</f>
        <v>No</v>
      </c>
    </row>
    <row r="5397" spans="1:23" x14ac:dyDescent="0.3">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VLOOKUP($M5397,People!$A$2:$B$5, 2, FALSE)</f>
        <v>Anna Andreadi</v>
      </c>
      <c r="W5397" s="3" t="str">
        <f>IFERROR(VLOOKUP($B5397, 'Returns'!$A$2:$B$801, 2, FALSE), "No")</f>
        <v>Yes</v>
      </c>
    </row>
    <row r="5398" spans="1:23" x14ac:dyDescent="0.3">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VLOOKUP($M5398,People!$A$2:$B$5, 2, FALSE)</f>
        <v>Anna Andreadi</v>
      </c>
      <c r="W5398" s="3" t="str">
        <f>IFERROR(VLOOKUP($B5398, 'Returns'!$A$2:$B$801, 2, FALSE), "No")</f>
        <v>No</v>
      </c>
    </row>
    <row r="5399" spans="1:23" x14ac:dyDescent="0.3">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VLOOKUP($M5399,People!$A$2:$B$5, 2, FALSE)</f>
        <v>Anna Andreadi</v>
      </c>
      <c r="W5399" s="3" t="str">
        <f>IFERROR(VLOOKUP($B5399, 'Returns'!$A$2:$B$801, 2, FALSE), "No")</f>
        <v>Yes</v>
      </c>
    </row>
    <row r="5400" spans="1:23" x14ac:dyDescent="0.3">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VLOOKUP($M5400,People!$A$2:$B$5, 2, FALSE)</f>
        <v>Chuck Magee</v>
      </c>
      <c r="W5400" s="3" t="str">
        <f>IFERROR(VLOOKUP($B5400, 'Returns'!$A$2:$B$801, 2, FALSE), "No")</f>
        <v>No</v>
      </c>
    </row>
    <row r="5401" spans="1:23" x14ac:dyDescent="0.3">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VLOOKUP($M5401,People!$A$2:$B$5, 2, FALSE)</f>
        <v>Anna Andreadi</v>
      </c>
      <c r="W5401" s="3" t="str">
        <f>IFERROR(VLOOKUP($B5401, 'Returns'!$A$2:$B$801, 2, FALSE), "No")</f>
        <v>No</v>
      </c>
    </row>
    <row r="5402" spans="1:23" x14ac:dyDescent="0.3">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VLOOKUP($M5402,People!$A$2:$B$5, 2, FALSE)</f>
        <v>Anna Andreadi</v>
      </c>
      <c r="W5402" s="3" t="str">
        <f>IFERROR(VLOOKUP($B5402, 'Returns'!$A$2:$B$801, 2, FALSE), "No")</f>
        <v>No</v>
      </c>
    </row>
    <row r="5403" spans="1:23" x14ac:dyDescent="0.3">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VLOOKUP($M5403,People!$A$2:$B$5, 2, FALSE)</f>
        <v>Anna Andreadi</v>
      </c>
      <c r="W5403" s="3" t="str">
        <f>IFERROR(VLOOKUP($B5403, 'Returns'!$A$2:$B$801, 2, FALSE), "No")</f>
        <v>No</v>
      </c>
    </row>
    <row r="5404" spans="1:23" x14ac:dyDescent="0.3">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VLOOKUP($M5404,People!$A$2:$B$5, 2, FALSE)</f>
        <v>Chuck Magee</v>
      </c>
      <c r="W5404" s="3" t="str">
        <f>IFERROR(VLOOKUP($B5404, 'Returns'!$A$2:$B$801, 2, FALSE), "No")</f>
        <v>No</v>
      </c>
    </row>
    <row r="5405" spans="1:23" x14ac:dyDescent="0.3">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VLOOKUP($M5405,People!$A$2:$B$5, 2, FALSE)</f>
        <v>Chuck Magee</v>
      </c>
      <c r="W5405" s="3" t="str">
        <f>IFERROR(VLOOKUP($B5405, 'Returns'!$A$2:$B$801, 2, FALSE), "No")</f>
        <v>No</v>
      </c>
    </row>
    <row r="5406" spans="1:23" x14ac:dyDescent="0.3">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VLOOKUP($M5406,People!$A$2:$B$5, 2, FALSE)</f>
        <v>Anna Andreadi</v>
      </c>
      <c r="W5406" s="3" t="str">
        <f>IFERROR(VLOOKUP($B5406, 'Returns'!$A$2:$B$801, 2, FALSE), "No")</f>
        <v>No</v>
      </c>
    </row>
    <row r="5407" spans="1:23" x14ac:dyDescent="0.3">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VLOOKUP($M5407,People!$A$2:$B$5, 2, FALSE)</f>
        <v>Anna Andreadi</v>
      </c>
      <c r="W5407" s="3" t="str">
        <f>IFERROR(VLOOKUP($B5407, 'Returns'!$A$2:$B$801, 2, FALSE), "No")</f>
        <v>No</v>
      </c>
    </row>
    <row r="5408" spans="1:23" x14ac:dyDescent="0.3">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VLOOKUP($M5408,People!$A$2:$B$5, 2, FALSE)</f>
        <v>Anna Andreadi</v>
      </c>
      <c r="W5408" s="3" t="str">
        <f>IFERROR(VLOOKUP($B5408, 'Returns'!$A$2:$B$801, 2, FALSE), "No")</f>
        <v>No</v>
      </c>
    </row>
    <row r="5409" spans="1:23" x14ac:dyDescent="0.3">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VLOOKUP($M5409,People!$A$2:$B$5, 2, FALSE)</f>
        <v>Anna Andreadi</v>
      </c>
      <c r="W5409" s="3" t="str">
        <f>IFERROR(VLOOKUP($B5409, 'Returns'!$A$2:$B$801, 2, FALSE), "No")</f>
        <v>No</v>
      </c>
    </row>
    <row r="5410" spans="1:23" x14ac:dyDescent="0.3">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VLOOKUP($M5410,People!$A$2:$B$5, 2, FALSE)</f>
        <v>Anna Andreadi</v>
      </c>
      <c r="W5410" s="3" t="str">
        <f>IFERROR(VLOOKUP($B5410, 'Returns'!$A$2:$B$801, 2, FALSE), "No")</f>
        <v>No</v>
      </c>
    </row>
    <row r="5411" spans="1:23" x14ac:dyDescent="0.3">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VLOOKUP($M5411,People!$A$2:$B$5, 2, FALSE)</f>
        <v>Anna Andreadi</v>
      </c>
      <c r="W5411" s="3" t="str">
        <f>IFERROR(VLOOKUP($B5411, 'Returns'!$A$2:$B$801, 2, FALSE), "No")</f>
        <v>No</v>
      </c>
    </row>
    <row r="5412" spans="1:23" x14ac:dyDescent="0.3">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VLOOKUP($M5412,People!$A$2:$B$5, 2, FALSE)</f>
        <v>Anna Andreadi</v>
      </c>
      <c r="W5412" s="3" t="str">
        <f>IFERROR(VLOOKUP($B5412, 'Returns'!$A$2:$B$801, 2, FALSE), "No")</f>
        <v>No</v>
      </c>
    </row>
    <row r="5413" spans="1:23" x14ac:dyDescent="0.3">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VLOOKUP($M5413,People!$A$2:$B$5, 2, FALSE)</f>
        <v>Anna Andreadi</v>
      </c>
      <c r="W5413" s="3" t="str">
        <f>IFERROR(VLOOKUP($B5413, 'Returns'!$A$2:$B$801, 2, FALSE), "No")</f>
        <v>No</v>
      </c>
    </row>
    <row r="5414" spans="1:23" x14ac:dyDescent="0.3">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VLOOKUP($M5414,People!$A$2:$B$5, 2, FALSE)</f>
        <v>Anna Andreadi</v>
      </c>
      <c r="W5414" s="3" t="str">
        <f>IFERROR(VLOOKUP($B5414, 'Returns'!$A$2:$B$801, 2, FALSE), "No")</f>
        <v>No</v>
      </c>
    </row>
    <row r="5415" spans="1:23" x14ac:dyDescent="0.3">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VLOOKUP($M5415,People!$A$2:$B$5, 2, FALSE)</f>
        <v>Kelly Williams</v>
      </c>
      <c r="W5415" s="3" t="str">
        <f>IFERROR(VLOOKUP($B5415, 'Returns'!$A$2:$B$801, 2, FALSE), "No")</f>
        <v>No</v>
      </c>
    </row>
    <row r="5416" spans="1:23" x14ac:dyDescent="0.3">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VLOOKUP($M5416,People!$A$2:$B$5, 2, FALSE)</f>
        <v>Kelly Williams</v>
      </c>
      <c r="W5416" s="3" t="str">
        <f>IFERROR(VLOOKUP($B5416, 'Returns'!$A$2:$B$801, 2, FALSE), "No")</f>
        <v>No</v>
      </c>
    </row>
    <row r="5417" spans="1:23" x14ac:dyDescent="0.3">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VLOOKUP($M5417,People!$A$2:$B$5, 2, FALSE)</f>
        <v>Kelly Williams</v>
      </c>
      <c r="W5417" s="3" t="str">
        <f>IFERROR(VLOOKUP($B5417, 'Returns'!$A$2:$B$801, 2, FALSE), "No")</f>
        <v>No</v>
      </c>
    </row>
    <row r="5418" spans="1:23" x14ac:dyDescent="0.3">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VLOOKUP($M5418,People!$A$2:$B$5, 2, FALSE)</f>
        <v>Kelly Williams</v>
      </c>
      <c r="W5418" s="3" t="str">
        <f>IFERROR(VLOOKUP($B5418, 'Returns'!$A$2:$B$801, 2, FALSE), "No")</f>
        <v>No</v>
      </c>
    </row>
    <row r="5419" spans="1:23" x14ac:dyDescent="0.3">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VLOOKUP($M5419,People!$A$2:$B$5, 2, FALSE)</f>
        <v>Kelly Williams</v>
      </c>
      <c r="W5419" s="3" t="str">
        <f>IFERROR(VLOOKUP($B5419, 'Returns'!$A$2:$B$801, 2, FALSE), "No")</f>
        <v>No</v>
      </c>
    </row>
    <row r="5420" spans="1:23" x14ac:dyDescent="0.3">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VLOOKUP($M5420,People!$A$2:$B$5, 2, FALSE)</f>
        <v>Kelly Williams</v>
      </c>
      <c r="W5420" s="3" t="str">
        <f>IFERROR(VLOOKUP($B5420, 'Returns'!$A$2:$B$801, 2, FALSE), "No")</f>
        <v>No</v>
      </c>
    </row>
    <row r="5421" spans="1:23" x14ac:dyDescent="0.3">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VLOOKUP($M5421,People!$A$2:$B$5, 2, FALSE)</f>
        <v>Kelly Williams</v>
      </c>
      <c r="W5421" s="3" t="str">
        <f>IFERROR(VLOOKUP($B5421, 'Returns'!$A$2:$B$801, 2, FALSE), "No")</f>
        <v>No</v>
      </c>
    </row>
    <row r="5422" spans="1:23" x14ac:dyDescent="0.3">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VLOOKUP($M5422,People!$A$2:$B$5, 2, FALSE)</f>
        <v>Chuck Magee</v>
      </c>
      <c r="W5422" s="3" t="str">
        <f>IFERROR(VLOOKUP($B5422, 'Returns'!$A$2:$B$801, 2, FALSE), "No")</f>
        <v>Yes</v>
      </c>
    </row>
    <row r="5423" spans="1:23" x14ac:dyDescent="0.3">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VLOOKUP($M5423,People!$A$2:$B$5, 2, FALSE)</f>
        <v>Chuck Magee</v>
      </c>
      <c r="W5423" s="3" t="str">
        <f>IFERROR(VLOOKUP($B5423, 'Returns'!$A$2:$B$801, 2, FALSE), "No")</f>
        <v>Yes</v>
      </c>
    </row>
    <row r="5424" spans="1:23" x14ac:dyDescent="0.3">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VLOOKUP($M5424,People!$A$2:$B$5, 2, FALSE)</f>
        <v>Anna Andreadi</v>
      </c>
      <c r="W5424" s="3" t="str">
        <f>IFERROR(VLOOKUP($B5424, 'Returns'!$A$2:$B$801, 2, FALSE), "No")</f>
        <v>No</v>
      </c>
    </row>
    <row r="5425" spans="1:23" x14ac:dyDescent="0.3">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VLOOKUP($M5425,People!$A$2:$B$5, 2, FALSE)</f>
        <v>Cassandra Brandow</v>
      </c>
      <c r="W5425" s="3" t="str">
        <f>IFERROR(VLOOKUP($B5425, 'Returns'!$A$2:$B$801, 2, FALSE), "No")</f>
        <v>No</v>
      </c>
    </row>
    <row r="5426" spans="1:23" x14ac:dyDescent="0.3">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VLOOKUP($M5426,People!$A$2:$B$5, 2, FALSE)</f>
        <v>Chuck Magee</v>
      </c>
      <c r="W5426" s="3" t="str">
        <f>IFERROR(VLOOKUP($B5426, 'Returns'!$A$2:$B$801, 2, FALSE), "No")</f>
        <v>No</v>
      </c>
    </row>
    <row r="5427" spans="1:23" x14ac:dyDescent="0.3">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VLOOKUP($M5427,People!$A$2:$B$5, 2, FALSE)</f>
        <v>Anna Andreadi</v>
      </c>
      <c r="W5427" s="3" t="str">
        <f>IFERROR(VLOOKUP($B5427, 'Returns'!$A$2:$B$801, 2, FALSE), "No")</f>
        <v>No</v>
      </c>
    </row>
    <row r="5428" spans="1:23" x14ac:dyDescent="0.3">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VLOOKUP($M5428,People!$A$2:$B$5, 2, FALSE)</f>
        <v>Anna Andreadi</v>
      </c>
      <c r="W5428" s="3" t="str">
        <f>IFERROR(VLOOKUP($B5428, 'Returns'!$A$2:$B$801, 2, FALSE), "No")</f>
        <v>No</v>
      </c>
    </row>
    <row r="5429" spans="1:23" x14ac:dyDescent="0.3">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VLOOKUP($M5429,People!$A$2:$B$5, 2, FALSE)</f>
        <v>Anna Andreadi</v>
      </c>
      <c r="W5429" s="3" t="str">
        <f>IFERROR(VLOOKUP($B5429, 'Returns'!$A$2:$B$801, 2, FALSE), "No")</f>
        <v>No</v>
      </c>
    </row>
    <row r="5430" spans="1:23" x14ac:dyDescent="0.3">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VLOOKUP($M5430,People!$A$2:$B$5, 2, FALSE)</f>
        <v>Anna Andreadi</v>
      </c>
      <c r="W5430" s="3" t="str">
        <f>IFERROR(VLOOKUP($B5430, 'Returns'!$A$2:$B$801, 2, FALSE), "No")</f>
        <v>No</v>
      </c>
    </row>
    <row r="5431" spans="1:23" x14ac:dyDescent="0.3">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VLOOKUP($M5431,People!$A$2:$B$5, 2, FALSE)</f>
        <v>Cassandra Brandow</v>
      </c>
      <c r="W5431" s="3" t="str">
        <f>IFERROR(VLOOKUP($B5431, 'Returns'!$A$2:$B$801, 2, FALSE), "No")</f>
        <v>No</v>
      </c>
    </row>
    <row r="5432" spans="1:23" x14ac:dyDescent="0.3">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VLOOKUP($M5432,People!$A$2:$B$5, 2, FALSE)</f>
        <v>Chuck Magee</v>
      </c>
      <c r="W5432" s="3" t="str">
        <f>IFERROR(VLOOKUP($B5432, 'Returns'!$A$2:$B$801, 2, FALSE), "No")</f>
        <v>No</v>
      </c>
    </row>
    <row r="5433" spans="1:23" x14ac:dyDescent="0.3">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VLOOKUP($M5433,People!$A$2:$B$5, 2, FALSE)</f>
        <v>Chuck Magee</v>
      </c>
      <c r="W5433" s="3" t="str">
        <f>IFERROR(VLOOKUP($B5433, 'Returns'!$A$2:$B$801, 2, FALSE), "No")</f>
        <v>No</v>
      </c>
    </row>
    <row r="5434" spans="1:23" x14ac:dyDescent="0.3">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VLOOKUP($M5434,People!$A$2:$B$5, 2, FALSE)</f>
        <v>Chuck Magee</v>
      </c>
      <c r="W5434" s="3" t="str">
        <f>IFERROR(VLOOKUP($B5434, 'Returns'!$A$2:$B$801, 2, FALSE), "No")</f>
        <v>No</v>
      </c>
    </row>
    <row r="5435" spans="1:23" x14ac:dyDescent="0.3">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VLOOKUP($M5435,People!$A$2:$B$5, 2, FALSE)</f>
        <v>Anna Andreadi</v>
      </c>
      <c r="W5435" s="3" t="str">
        <f>IFERROR(VLOOKUP($B5435, 'Returns'!$A$2:$B$801, 2, FALSE), "No")</f>
        <v>Yes</v>
      </c>
    </row>
    <row r="5436" spans="1:23" x14ac:dyDescent="0.3">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VLOOKUP($M5436,People!$A$2:$B$5, 2, FALSE)</f>
        <v>Anna Andreadi</v>
      </c>
      <c r="W5436" s="3" t="str">
        <f>IFERROR(VLOOKUP($B5436, 'Returns'!$A$2:$B$801, 2, FALSE), "No")</f>
        <v>No</v>
      </c>
    </row>
    <row r="5437" spans="1:23" x14ac:dyDescent="0.3">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VLOOKUP($M5437,People!$A$2:$B$5, 2, FALSE)</f>
        <v>Anna Andreadi</v>
      </c>
      <c r="W5437" s="3" t="str">
        <f>IFERROR(VLOOKUP($B5437, 'Returns'!$A$2:$B$801, 2, FALSE), "No")</f>
        <v>No</v>
      </c>
    </row>
    <row r="5438" spans="1:23" x14ac:dyDescent="0.3">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VLOOKUP($M5438,People!$A$2:$B$5, 2, FALSE)</f>
        <v>Cassandra Brandow</v>
      </c>
      <c r="W5438" s="3" t="str">
        <f>IFERROR(VLOOKUP($B5438, 'Returns'!$A$2:$B$801, 2, FALSE), "No")</f>
        <v>No</v>
      </c>
    </row>
    <row r="5439" spans="1:23" x14ac:dyDescent="0.3">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VLOOKUP($M5439,People!$A$2:$B$5, 2, FALSE)</f>
        <v>Cassandra Brandow</v>
      </c>
      <c r="W5439" s="3" t="str">
        <f>IFERROR(VLOOKUP($B5439, 'Returns'!$A$2:$B$801, 2, FALSE), "No")</f>
        <v>No</v>
      </c>
    </row>
    <row r="5440" spans="1:23" x14ac:dyDescent="0.3">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VLOOKUP($M5440,People!$A$2:$B$5, 2, FALSE)</f>
        <v>Cassandra Brandow</v>
      </c>
      <c r="W5440" s="3" t="str">
        <f>IFERROR(VLOOKUP($B5440, 'Returns'!$A$2:$B$801, 2, FALSE), "No")</f>
        <v>No</v>
      </c>
    </row>
    <row r="5441" spans="1:23" x14ac:dyDescent="0.3">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VLOOKUP($M5441,People!$A$2:$B$5, 2, FALSE)</f>
        <v>Chuck Magee</v>
      </c>
      <c r="W5441" s="3" t="str">
        <f>IFERROR(VLOOKUP($B5441, 'Returns'!$A$2:$B$801, 2, FALSE), "No")</f>
        <v>No</v>
      </c>
    </row>
    <row r="5442" spans="1:23" x14ac:dyDescent="0.3">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VLOOKUP($M5442,People!$A$2:$B$5, 2, FALSE)</f>
        <v>Cassandra Brandow</v>
      </c>
      <c r="W5442" s="3" t="str">
        <f>IFERROR(VLOOKUP($B5442, 'Returns'!$A$2:$B$801, 2, FALSE), "No")</f>
        <v>No</v>
      </c>
    </row>
    <row r="5443" spans="1:23" x14ac:dyDescent="0.3">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VLOOKUP($M5443,People!$A$2:$B$5, 2, FALSE)</f>
        <v>Anna Andreadi</v>
      </c>
      <c r="W5443" s="3" t="str">
        <f>IFERROR(VLOOKUP($B5443, 'Returns'!$A$2:$B$801, 2, FALSE), "No")</f>
        <v>No</v>
      </c>
    </row>
    <row r="5444" spans="1:23" x14ac:dyDescent="0.3">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VLOOKUP($M5444,People!$A$2:$B$5, 2, FALSE)</f>
        <v>Chuck Magee</v>
      </c>
      <c r="W5444" s="3" t="str">
        <f>IFERROR(VLOOKUP($B5444, 'Returns'!$A$2:$B$801, 2, FALSE), "No")</f>
        <v>No</v>
      </c>
    </row>
    <row r="5445" spans="1:23" x14ac:dyDescent="0.3">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VLOOKUP($M5445,People!$A$2:$B$5, 2, FALSE)</f>
        <v>Chuck Magee</v>
      </c>
      <c r="W5445" s="3" t="str">
        <f>IFERROR(VLOOKUP($B5445, 'Returns'!$A$2:$B$801, 2, FALSE), "No")</f>
        <v>No</v>
      </c>
    </row>
    <row r="5446" spans="1:23" x14ac:dyDescent="0.3">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VLOOKUP($M5446,People!$A$2:$B$5, 2, FALSE)</f>
        <v>Chuck Magee</v>
      </c>
      <c r="W5446" s="3" t="str">
        <f>IFERROR(VLOOKUP($B5446, 'Returns'!$A$2:$B$801, 2, FALSE), "No")</f>
        <v>No</v>
      </c>
    </row>
    <row r="5447" spans="1:23" x14ac:dyDescent="0.3">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VLOOKUP($M5447,People!$A$2:$B$5, 2, FALSE)</f>
        <v>Kelly Williams</v>
      </c>
      <c r="W5447" s="3" t="str">
        <f>IFERROR(VLOOKUP($B5447, 'Returns'!$A$2:$B$801, 2, FALSE), "No")</f>
        <v>No</v>
      </c>
    </row>
    <row r="5448" spans="1:23" x14ac:dyDescent="0.3">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VLOOKUP($M5448,People!$A$2:$B$5, 2, FALSE)</f>
        <v>Chuck Magee</v>
      </c>
      <c r="W5448" s="3" t="str">
        <f>IFERROR(VLOOKUP($B5448, 'Returns'!$A$2:$B$801, 2, FALSE), "No")</f>
        <v>Yes</v>
      </c>
    </row>
    <row r="5449" spans="1:23" x14ac:dyDescent="0.3">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VLOOKUP($M5449,People!$A$2:$B$5, 2, FALSE)</f>
        <v>Chuck Magee</v>
      </c>
      <c r="W5449" s="3" t="str">
        <f>IFERROR(VLOOKUP($B5449, 'Returns'!$A$2:$B$801, 2, FALSE), "No")</f>
        <v>Yes</v>
      </c>
    </row>
    <row r="5450" spans="1:23" x14ac:dyDescent="0.3">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VLOOKUP($M5450,People!$A$2:$B$5, 2, FALSE)</f>
        <v>Kelly Williams</v>
      </c>
      <c r="W5450" s="3" t="str">
        <f>IFERROR(VLOOKUP($B5450, 'Returns'!$A$2:$B$801, 2, FALSE), "No")</f>
        <v>No</v>
      </c>
    </row>
    <row r="5451" spans="1:23" x14ac:dyDescent="0.3">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VLOOKUP($M5451,People!$A$2:$B$5, 2, FALSE)</f>
        <v>Kelly Williams</v>
      </c>
      <c r="W5451" s="3" t="str">
        <f>IFERROR(VLOOKUP($B5451, 'Returns'!$A$2:$B$801, 2, FALSE), "No")</f>
        <v>No</v>
      </c>
    </row>
    <row r="5452" spans="1:23" x14ac:dyDescent="0.3">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VLOOKUP($M5452,People!$A$2:$B$5, 2, FALSE)</f>
        <v>Kelly Williams</v>
      </c>
      <c r="W5452" s="3" t="str">
        <f>IFERROR(VLOOKUP($B5452, 'Returns'!$A$2:$B$801, 2, FALSE), "No")</f>
        <v>No</v>
      </c>
    </row>
    <row r="5453" spans="1:23" x14ac:dyDescent="0.3">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VLOOKUP($M5453,People!$A$2:$B$5, 2, FALSE)</f>
        <v>Kelly Williams</v>
      </c>
      <c r="W5453" s="3" t="str">
        <f>IFERROR(VLOOKUP($B5453, 'Returns'!$A$2:$B$801, 2, FALSE), "No")</f>
        <v>No</v>
      </c>
    </row>
    <row r="5454" spans="1:23" x14ac:dyDescent="0.3">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VLOOKUP($M5454,People!$A$2:$B$5, 2, FALSE)</f>
        <v>Anna Andreadi</v>
      </c>
      <c r="W5454" s="3" t="str">
        <f>IFERROR(VLOOKUP($B5454, 'Returns'!$A$2:$B$801, 2, FALSE), "No")</f>
        <v>No</v>
      </c>
    </row>
    <row r="5455" spans="1:23" x14ac:dyDescent="0.3">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VLOOKUP($M5455,People!$A$2:$B$5, 2, FALSE)</f>
        <v>Kelly Williams</v>
      </c>
      <c r="W5455" s="3" t="str">
        <f>IFERROR(VLOOKUP($B5455, 'Returns'!$A$2:$B$801, 2, FALSE), "No")</f>
        <v>No</v>
      </c>
    </row>
    <row r="5456" spans="1:23" x14ac:dyDescent="0.3">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VLOOKUP($M5456,People!$A$2:$B$5, 2, FALSE)</f>
        <v>Chuck Magee</v>
      </c>
      <c r="W5456" s="3" t="str">
        <f>IFERROR(VLOOKUP($B5456, 'Returns'!$A$2:$B$801, 2, FALSE), "No")</f>
        <v>No</v>
      </c>
    </row>
    <row r="5457" spans="1:23" x14ac:dyDescent="0.3">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VLOOKUP($M5457,People!$A$2:$B$5, 2, FALSE)</f>
        <v>Chuck Magee</v>
      </c>
      <c r="W5457" s="3" t="str">
        <f>IFERROR(VLOOKUP($B5457, 'Returns'!$A$2:$B$801, 2, FALSE), "No")</f>
        <v>No</v>
      </c>
    </row>
    <row r="5458" spans="1:23" x14ac:dyDescent="0.3">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VLOOKUP($M5458,People!$A$2:$B$5, 2, FALSE)</f>
        <v>Anna Andreadi</v>
      </c>
      <c r="W5458" s="3" t="str">
        <f>IFERROR(VLOOKUP($B5458, 'Returns'!$A$2:$B$801, 2, FALSE), "No")</f>
        <v>Yes</v>
      </c>
    </row>
    <row r="5459" spans="1:23" x14ac:dyDescent="0.3">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VLOOKUP($M5459,People!$A$2:$B$5, 2, FALSE)</f>
        <v>Anna Andreadi</v>
      </c>
      <c r="W5459" s="3" t="str">
        <f>IFERROR(VLOOKUP($B5459, 'Returns'!$A$2:$B$801, 2, FALSE), "No")</f>
        <v>Yes</v>
      </c>
    </row>
    <row r="5460" spans="1:23" x14ac:dyDescent="0.3">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VLOOKUP($M5460,People!$A$2:$B$5, 2, FALSE)</f>
        <v>Anna Andreadi</v>
      </c>
      <c r="W5460" s="3" t="str">
        <f>IFERROR(VLOOKUP($B5460, 'Returns'!$A$2:$B$801, 2, FALSE), "No")</f>
        <v>No</v>
      </c>
    </row>
    <row r="5461" spans="1:23" x14ac:dyDescent="0.3">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VLOOKUP($M5461,People!$A$2:$B$5, 2, FALSE)</f>
        <v>Anna Andreadi</v>
      </c>
      <c r="W5461" s="3" t="str">
        <f>IFERROR(VLOOKUP($B5461, 'Returns'!$A$2:$B$801, 2, FALSE), "No")</f>
        <v>No</v>
      </c>
    </row>
    <row r="5462" spans="1:23" x14ac:dyDescent="0.3">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VLOOKUP($M5462,People!$A$2:$B$5, 2, FALSE)</f>
        <v>Cassandra Brandow</v>
      </c>
      <c r="W5462" s="3" t="str">
        <f>IFERROR(VLOOKUP($B5462, 'Returns'!$A$2:$B$801, 2, FALSE), "No")</f>
        <v>No</v>
      </c>
    </row>
    <row r="5463" spans="1:23" x14ac:dyDescent="0.3">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VLOOKUP($M5463,People!$A$2:$B$5, 2, FALSE)</f>
        <v>Anna Andreadi</v>
      </c>
      <c r="W5463" s="3" t="str">
        <f>IFERROR(VLOOKUP($B5463, 'Returns'!$A$2:$B$801, 2, FALSE), "No")</f>
        <v>Yes</v>
      </c>
    </row>
    <row r="5464" spans="1:23" x14ac:dyDescent="0.3">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VLOOKUP($M5464,People!$A$2:$B$5, 2, FALSE)</f>
        <v>Anna Andreadi</v>
      </c>
      <c r="W5464" s="3" t="str">
        <f>IFERROR(VLOOKUP($B5464, 'Returns'!$A$2:$B$801, 2, FALSE), "No")</f>
        <v>No</v>
      </c>
    </row>
    <row r="5465" spans="1:23" x14ac:dyDescent="0.3">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VLOOKUP($M5465,People!$A$2:$B$5, 2, FALSE)</f>
        <v>Anna Andreadi</v>
      </c>
      <c r="W5465" s="3" t="str">
        <f>IFERROR(VLOOKUP($B5465, 'Returns'!$A$2:$B$801, 2, FALSE), "No")</f>
        <v>No</v>
      </c>
    </row>
    <row r="5466" spans="1:23" x14ac:dyDescent="0.3">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VLOOKUP($M5466,People!$A$2:$B$5, 2, FALSE)</f>
        <v>Anna Andreadi</v>
      </c>
      <c r="W5466" s="3" t="str">
        <f>IFERROR(VLOOKUP($B5466, 'Returns'!$A$2:$B$801, 2, FALSE), "No")</f>
        <v>No</v>
      </c>
    </row>
    <row r="5467" spans="1:23" x14ac:dyDescent="0.3">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VLOOKUP($M5467,People!$A$2:$B$5, 2, FALSE)</f>
        <v>Anna Andreadi</v>
      </c>
      <c r="W5467" s="3" t="str">
        <f>IFERROR(VLOOKUP($B5467, 'Returns'!$A$2:$B$801, 2, FALSE), "No")</f>
        <v>No</v>
      </c>
    </row>
    <row r="5468" spans="1:23" x14ac:dyDescent="0.3">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VLOOKUP($M5468,People!$A$2:$B$5, 2, FALSE)</f>
        <v>Kelly Williams</v>
      </c>
      <c r="W5468" s="3" t="str">
        <f>IFERROR(VLOOKUP($B5468, 'Returns'!$A$2:$B$801, 2, FALSE), "No")</f>
        <v>No</v>
      </c>
    </row>
    <row r="5469" spans="1:23" x14ac:dyDescent="0.3">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VLOOKUP($M5469,People!$A$2:$B$5, 2, FALSE)</f>
        <v>Anna Andreadi</v>
      </c>
      <c r="W5469" s="3" t="str">
        <f>IFERROR(VLOOKUP($B5469, 'Returns'!$A$2:$B$801, 2, FALSE), "No")</f>
        <v>No</v>
      </c>
    </row>
    <row r="5470" spans="1:23" x14ac:dyDescent="0.3">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VLOOKUP($M5470,People!$A$2:$B$5, 2, FALSE)</f>
        <v>Anna Andreadi</v>
      </c>
      <c r="W5470" s="3" t="str">
        <f>IFERROR(VLOOKUP($B5470, 'Returns'!$A$2:$B$801, 2, FALSE), "No")</f>
        <v>No</v>
      </c>
    </row>
    <row r="5471" spans="1:23" x14ac:dyDescent="0.3">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VLOOKUP($M5471,People!$A$2:$B$5, 2, FALSE)</f>
        <v>Anna Andreadi</v>
      </c>
      <c r="W5471" s="3" t="str">
        <f>IFERROR(VLOOKUP($B5471, 'Returns'!$A$2:$B$801, 2, FALSE), "No")</f>
        <v>No</v>
      </c>
    </row>
    <row r="5472" spans="1:23" x14ac:dyDescent="0.3">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VLOOKUP($M5472,People!$A$2:$B$5, 2, FALSE)</f>
        <v>Chuck Magee</v>
      </c>
      <c r="W5472" s="3" t="str">
        <f>IFERROR(VLOOKUP($B5472, 'Returns'!$A$2:$B$801, 2, FALSE), "No")</f>
        <v>No</v>
      </c>
    </row>
    <row r="5473" spans="1:23" x14ac:dyDescent="0.3">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VLOOKUP($M5473,People!$A$2:$B$5, 2, FALSE)</f>
        <v>Anna Andreadi</v>
      </c>
      <c r="W5473" s="3" t="str">
        <f>IFERROR(VLOOKUP($B5473, 'Returns'!$A$2:$B$801, 2, FALSE), "No")</f>
        <v>No</v>
      </c>
    </row>
    <row r="5474" spans="1:23" x14ac:dyDescent="0.3">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VLOOKUP($M5474,People!$A$2:$B$5, 2, FALSE)</f>
        <v>Anna Andreadi</v>
      </c>
      <c r="W5474" s="3" t="str">
        <f>IFERROR(VLOOKUP($B5474, 'Returns'!$A$2:$B$801, 2, FALSE), "No")</f>
        <v>No</v>
      </c>
    </row>
    <row r="5475" spans="1:23" x14ac:dyDescent="0.3">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VLOOKUP($M5475,People!$A$2:$B$5, 2, FALSE)</f>
        <v>Anna Andreadi</v>
      </c>
      <c r="W5475" s="3" t="str">
        <f>IFERROR(VLOOKUP($B5475, 'Returns'!$A$2:$B$801, 2, FALSE), "No")</f>
        <v>No</v>
      </c>
    </row>
    <row r="5476" spans="1:23" x14ac:dyDescent="0.3">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VLOOKUP($M5476,People!$A$2:$B$5, 2, FALSE)</f>
        <v>Kelly Williams</v>
      </c>
      <c r="W5476" s="3" t="str">
        <f>IFERROR(VLOOKUP($B5476, 'Returns'!$A$2:$B$801, 2, FALSE), "No")</f>
        <v>No</v>
      </c>
    </row>
    <row r="5477" spans="1:23" x14ac:dyDescent="0.3">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VLOOKUP($M5477,People!$A$2:$B$5, 2, FALSE)</f>
        <v>Kelly Williams</v>
      </c>
      <c r="W5477" s="3" t="str">
        <f>IFERROR(VLOOKUP($B5477, 'Returns'!$A$2:$B$801, 2, FALSE), "No")</f>
        <v>No</v>
      </c>
    </row>
    <row r="5478" spans="1:23" x14ac:dyDescent="0.3">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VLOOKUP($M5478,People!$A$2:$B$5, 2, FALSE)</f>
        <v>Kelly Williams</v>
      </c>
      <c r="W5478" s="3" t="str">
        <f>IFERROR(VLOOKUP($B5478, 'Returns'!$A$2:$B$801, 2, FALSE), "No")</f>
        <v>No</v>
      </c>
    </row>
    <row r="5479" spans="1:23" x14ac:dyDescent="0.3">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VLOOKUP($M5479,People!$A$2:$B$5, 2, FALSE)</f>
        <v>Kelly Williams</v>
      </c>
      <c r="W5479" s="3" t="str">
        <f>IFERROR(VLOOKUP($B5479, 'Returns'!$A$2:$B$801, 2, FALSE), "No")</f>
        <v>No</v>
      </c>
    </row>
    <row r="5480" spans="1:23" x14ac:dyDescent="0.3">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VLOOKUP($M5480,People!$A$2:$B$5, 2, FALSE)</f>
        <v>Chuck Magee</v>
      </c>
      <c r="W5480" s="3" t="str">
        <f>IFERROR(VLOOKUP($B5480, 'Returns'!$A$2:$B$801, 2, FALSE), "No")</f>
        <v>No</v>
      </c>
    </row>
    <row r="5481" spans="1:23" x14ac:dyDescent="0.3">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VLOOKUP($M5481,People!$A$2:$B$5, 2, FALSE)</f>
        <v>Cassandra Brandow</v>
      </c>
      <c r="W5481" s="3" t="str">
        <f>IFERROR(VLOOKUP($B5481, 'Returns'!$A$2:$B$801, 2, FALSE), "No")</f>
        <v>No</v>
      </c>
    </row>
    <row r="5482" spans="1:23" x14ac:dyDescent="0.3">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VLOOKUP($M5482,People!$A$2:$B$5, 2, FALSE)</f>
        <v>Anna Andreadi</v>
      </c>
      <c r="W5482" s="3" t="str">
        <f>IFERROR(VLOOKUP($B5482, 'Returns'!$A$2:$B$801, 2, FALSE), "No")</f>
        <v>No</v>
      </c>
    </row>
    <row r="5483" spans="1:23" x14ac:dyDescent="0.3">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VLOOKUP($M5483,People!$A$2:$B$5, 2, FALSE)</f>
        <v>Anna Andreadi</v>
      </c>
      <c r="W5483" s="3" t="str">
        <f>IFERROR(VLOOKUP($B5483, 'Returns'!$A$2:$B$801, 2, FALSE), "No")</f>
        <v>No</v>
      </c>
    </row>
    <row r="5484" spans="1:23" x14ac:dyDescent="0.3">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VLOOKUP($M5484,People!$A$2:$B$5, 2, FALSE)</f>
        <v>Anna Andreadi</v>
      </c>
      <c r="W5484" s="3" t="str">
        <f>IFERROR(VLOOKUP($B5484, 'Returns'!$A$2:$B$801, 2, FALSE), "No")</f>
        <v>No</v>
      </c>
    </row>
    <row r="5485" spans="1:23" x14ac:dyDescent="0.3">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VLOOKUP($M5485,People!$A$2:$B$5, 2, FALSE)</f>
        <v>Anna Andreadi</v>
      </c>
      <c r="W5485" s="3" t="str">
        <f>IFERROR(VLOOKUP($B5485, 'Returns'!$A$2:$B$801, 2, FALSE), "No")</f>
        <v>No</v>
      </c>
    </row>
    <row r="5486" spans="1:23" x14ac:dyDescent="0.3">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VLOOKUP($M5486,People!$A$2:$B$5, 2, FALSE)</f>
        <v>Cassandra Brandow</v>
      </c>
      <c r="W5486" s="3" t="str">
        <f>IFERROR(VLOOKUP($B5486, 'Returns'!$A$2:$B$801, 2, FALSE), "No")</f>
        <v>No</v>
      </c>
    </row>
    <row r="5487" spans="1:23" x14ac:dyDescent="0.3">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VLOOKUP($M5487,People!$A$2:$B$5, 2, FALSE)</f>
        <v>Cassandra Brandow</v>
      </c>
      <c r="W5487" s="3" t="str">
        <f>IFERROR(VLOOKUP($B5487, 'Returns'!$A$2:$B$801, 2, FALSE), "No")</f>
        <v>No</v>
      </c>
    </row>
    <row r="5488" spans="1:23" x14ac:dyDescent="0.3">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VLOOKUP($M5488,People!$A$2:$B$5, 2, FALSE)</f>
        <v>Kelly Williams</v>
      </c>
      <c r="W5488" s="3" t="str">
        <f>IFERROR(VLOOKUP($B5488, 'Returns'!$A$2:$B$801, 2, FALSE), "No")</f>
        <v>No</v>
      </c>
    </row>
    <row r="5489" spans="1:23" x14ac:dyDescent="0.3">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VLOOKUP($M5489,People!$A$2:$B$5, 2, FALSE)</f>
        <v>Cassandra Brandow</v>
      </c>
      <c r="W5489" s="3" t="str">
        <f>IFERROR(VLOOKUP($B5489, 'Returns'!$A$2:$B$801, 2, FALSE), "No")</f>
        <v>No</v>
      </c>
    </row>
    <row r="5490" spans="1:23" x14ac:dyDescent="0.3">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VLOOKUP($M5490,People!$A$2:$B$5, 2, FALSE)</f>
        <v>Cassandra Brandow</v>
      </c>
      <c r="W5490" s="3" t="str">
        <f>IFERROR(VLOOKUP($B5490, 'Returns'!$A$2:$B$801, 2, FALSE), "No")</f>
        <v>No</v>
      </c>
    </row>
    <row r="5491" spans="1:23" x14ac:dyDescent="0.3">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VLOOKUP($M5491,People!$A$2:$B$5, 2, FALSE)</f>
        <v>Cassandra Brandow</v>
      </c>
      <c r="W5491" s="3" t="str">
        <f>IFERROR(VLOOKUP($B5491, 'Returns'!$A$2:$B$801, 2, FALSE), "No")</f>
        <v>No</v>
      </c>
    </row>
    <row r="5492" spans="1:23" x14ac:dyDescent="0.3">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VLOOKUP($M5492,People!$A$2:$B$5, 2, FALSE)</f>
        <v>Cassandra Brandow</v>
      </c>
      <c r="W5492" s="3" t="str">
        <f>IFERROR(VLOOKUP($B5492, 'Returns'!$A$2:$B$801, 2, FALSE), "No")</f>
        <v>No</v>
      </c>
    </row>
    <row r="5493" spans="1:23" x14ac:dyDescent="0.3">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VLOOKUP($M5493,People!$A$2:$B$5, 2, FALSE)</f>
        <v>Kelly Williams</v>
      </c>
      <c r="W5493" s="3" t="str">
        <f>IFERROR(VLOOKUP($B5493, 'Returns'!$A$2:$B$801, 2, FALSE), "No")</f>
        <v>No</v>
      </c>
    </row>
    <row r="5494" spans="1:23" x14ac:dyDescent="0.3">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VLOOKUP($M5494,People!$A$2:$B$5, 2, FALSE)</f>
        <v>Anna Andreadi</v>
      </c>
      <c r="W5494" s="3" t="str">
        <f>IFERROR(VLOOKUP($B5494, 'Returns'!$A$2:$B$801, 2, FALSE), "No")</f>
        <v>No</v>
      </c>
    </row>
    <row r="5495" spans="1:23" x14ac:dyDescent="0.3">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VLOOKUP($M5495,People!$A$2:$B$5, 2, FALSE)</f>
        <v>Anna Andreadi</v>
      </c>
      <c r="W5495" s="3" t="str">
        <f>IFERROR(VLOOKUP($B5495, 'Returns'!$A$2:$B$801, 2, FALSE), "No")</f>
        <v>No</v>
      </c>
    </row>
    <row r="5496" spans="1:23" x14ac:dyDescent="0.3">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VLOOKUP($M5496,People!$A$2:$B$5, 2, FALSE)</f>
        <v>Anna Andreadi</v>
      </c>
      <c r="W5496" s="3" t="str">
        <f>IFERROR(VLOOKUP($B5496, 'Returns'!$A$2:$B$801, 2, FALSE), "No")</f>
        <v>No</v>
      </c>
    </row>
    <row r="5497" spans="1:23" x14ac:dyDescent="0.3">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VLOOKUP($M5497,People!$A$2:$B$5, 2, FALSE)</f>
        <v>Chuck Magee</v>
      </c>
      <c r="W5497" s="3" t="str">
        <f>IFERROR(VLOOKUP($B5497, 'Returns'!$A$2:$B$801, 2, FALSE), "No")</f>
        <v>No</v>
      </c>
    </row>
    <row r="5498" spans="1:23" x14ac:dyDescent="0.3">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VLOOKUP($M5498,People!$A$2:$B$5, 2, FALSE)</f>
        <v>Chuck Magee</v>
      </c>
      <c r="W5498" s="3" t="str">
        <f>IFERROR(VLOOKUP($B5498, 'Returns'!$A$2:$B$801, 2, FALSE), "No")</f>
        <v>No</v>
      </c>
    </row>
    <row r="5499" spans="1:23" x14ac:dyDescent="0.3">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VLOOKUP($M5499,People!$A$2:$B$5, 2, FALSE)</f>
        <v>Chuck Magee</v>
      </c>
      <c r="W5499" s="3" t="str">
        <f>IFERROR(VLOOKUP($B5499, 'Returns'!$A$2:$B$801, 2, FALSE), "No")</f>
        <v>No</v>
      </c>
    </row>
    <row r="5500" spans="1:23" x14ac:dyDescent="0.3">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VLOOKUP($M5500,People!$A$2:$B$5, 2, FALSE)</f>
        <v>Chuck Magee</v>
      </c>
      <c r="W5500" s="3" t="str">
        <f>IFERROR(VLOOKUP($B5500, 'Returns'!$A$2:$B$801, 2, FALSE), "No")</f>
        <v>No</v>
      </c>
    </row>
    <row r="5501" spans="1:23" x14ac:dyDescent="0.3">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VLOOKUP($M5501,People!$A$2:$B$5, 2, FALSE)</f>
        <v>Chuck Magee</v>
      </c>
      <c r="W5501" s="3" t="str">
        <f>IFERROR(VLOOKUP($B5501, 'Returns'!$A$2:$B$801, 2, FALSE), "No")</f>
        <v>No</v>
      </c>
    </row>
    <row r="5502" spans="1:23" x14ac:dyDescent="0.3">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VLOOKUP($M5502,People!$A$2:$B$5, 2, FALSE)</f>
        <v>Chuck Magee</v>
      </c>
      <c r="W5502" s="3" t="str">
        <f>IFERROR(VLOOKUP($B5502, 'Returns'!$A$2:$B$801, 2, FALSE), "No")</f>
        <v>No</v>
      </c>
    </row>
    <row r="5503" spans="1:23" x14ac:dyDescent="0.3">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VLOOKUP($M5503,People!$A$2:$B$5, 2, FALSE)</f>
        <v>Chuck Magee</v>
      </c>
      <c r="W5503" s="3" t="str">
        <f>IFERROR(VLOOKUP($B5503, 'Returns'!$A$2:$B$801, 2, FALSE), "No")</f>
        <v>No</v>
      </c>
    </row>
    <row r="5504" spans="1:23" x14ac:dyDescent="0.3">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VLOOKUP($M5504,People!$A$2:$B$5, 2, FALSE)</f>
        <v>Chuck Magee</v>
      </c>
      <c r="W5504" s="3" t="str">
        <f>IFERROR(VLOOKUP($B5504, 'Returns'!$A$2:$B$801, 2, FALSE), "No")</f>
        <v>No</v>
      </c>
    </row>
    <row r="5505" spans="1:23" x14ac:dyDescent="0.3">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VLOOKUP($M5505,People!$A$2:$B$5, 2, FALSE)</f>
        <v>Chuck Magee</v>
      </c>
      <c r="W5505" s="3" t="str">
        <f>IFERROR(VLOOKUP($B5505, 'Returns'!$A$2:$B$801, 2, FALSE), "No")</f>
        <v>No</v>
      </c>
    </row>
    <row r="5506" spans="1:23" x14ac:dyDescent="0.3">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VLOOKUP($M5506,People!$A$2:$B$5, 2, FALSE)</f>
        <v>Chuck Magee</v>
      </c>
      <c r="W5506" s="3" t="str">
        <f>IFERROR(VLOOKUP($B5506, 'Returns'!$A$2:$B$801, 2, FALSE), "No")</f>
        <v>No</v>
      </c>
    </row>
    <row r="5507" spans="1:23" x14ac:dyDescent="0.3">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VLOOKUP($M5507,People!$A$2:$B$5, 2, FALSE)</f>
        <v>Chuck Magee</v>
      </c>
      <c r="W5507" s="3" t="str">
        <f>IFERROR(VLOOKUP($B5507, 'Returns'!$A$2:$B$801, 2, FALSE), "No")</f>
        <v>No</v>
      </c>
    </row>
    <row r="5508" spans="1:23" x14ac:dyDescent="0.3">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VLOOKUP($M5508,People!$A$2:$B$5, 2, FALSE)</f>
        <v>Anna Andreadi</v>
      </c>
      <c r="W5508" s="3" t="str">
        <f>IFERROR(VLOOKUP($B5508, 'Returns'!$A$2:$B$801, 2, FALSE), "No")</f>
        <v>No</v>
      </c>
    </row>
    <row r="5509" spans="1:23" x14ac:dyDescent="0.3">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VLOOKUP($M5509,People!$A$2:$B$5, 2, FALSE)</f>
        <v>Cassandra Brandow</v>
      </c>
      <c r="W5509" s="3" t="str">
        <f>IFERROR(VLOOKUP($B5509, 'Returns'!$A$2:$B$801, 2, FALSE), "No")</f>
        <v>No</v>
      </c>
    </row>
    <row r="5510" spans="1:23" x14ac:dyDescent="0.3">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VLOOKUP($M5510,People!$A$2:$B$5, 2, FALSE)</f>
        <v>Anna Andreadi</v>
      </c>
      <c r="W5510" s="3" t="str">
        <f>IFERROR(VLOOKUP($B5510, 'Returns'!$A$2:$B$801, 2, FALSE), "No")</f>
        <v>No</v>
      </c>
    </row>
    <row r="5511" spans="1:23" x14ac:dyDescent="0.3">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VLOOKUP($M5511,People!$A$2:$B$5, 2, FALSE)</f>
        <v>Kelly Williams</v>
      </c>
      <c r="W5511" s="3" t="str">
        <f>IFERROR(VLOOKUP($B5511, 'Returns'!$A$2:$B$801, 2, FALSE), "No")</f>
        <v>No</v>
      </c>
    </row>
    <row r="5512" spans="1:23" x14ac:dyDescent="0.3">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VLOOKUP($M5512,People!$A$2:$B$5, 2, FALSE)</f>
        <v>Kelly Williams</v>
      </c>
      <c r="W5512" s="3" t="str">
        <f>IFERROR(VLOOKUP($B5512, 'Returns'!$A$2:$B$801, 2, FALSE), "No")</f>
        <v>No</v>
      </c>
    </row>
    <row r="5513" spans="1:23" x14ac:dyDescent="0.3">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VLOOKUP($M5513,People!$A$2:$B$5, 2, FALSE)</f>
        <v>Anna Andreadi</v>
      </c>
      <c r="W5513" s="3" t="str">
        <f>IFERROR(VLOOKUP($B5513, 'Returns'!$A$2:$B$801, 2, FALSE), "No")</f>
        <v>No</v>
      </c>
    </row>
    <row r="5514" spans="1:23" x14ac:dyDescent="0.3">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VLOOKUP($M5514,People!$A$2:$B$5, 2, FALSE)</f>
        <v>Anna Andreadi</v>
      </c>
      <c r="W5514" s="3" t="str">
        <f>IFERROR(VLOOKUP($B5514, 'Returns'!$A$2:$B$801, 2, FALSE), "No")</f>
        <v>No</v>
      </c>
    </row>
    <row r="5515" spans="1:23" x14ac:dyDescent="0.3">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VLOOKUP($M5515,People!$A$2:$B$5, 2, FALSE)</f>
        <v>Chuck Magee</v>
      </c>
      <c r="W5515" s="3" t="str">
        <f>IFERROR(VLOOKUP($B5515, 'Returns'!$A$2:$B$801, 2, FALSE), "No")</f>
        <v>No</v>
      </c>
    </row>
    <row r="5516" spans="1:23" x14ac:dyDescent="0.3">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VLOOKUP($M5516,People!$A$2:$B$5, 2, FALSE)</f>
        <v>Chuck Magee</v>
      </c>
      <c r="W5516" s="3" t="str">
        <f>IFERROR(VLOOKUP($B5516, 'Returns'!$A$2:$B$801, 2, FALSE), "No")</f>
        <v>No</v>
      </c>
    </row>
    <row r="5517" spans="1:23" x14ac:dyDescent="0.3">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VLOOKUP($M5517,People!$A$2:$B$5, 2, FALSE)</f>
        <v>Chuck Magee</v>
      </c>
      <c r="W5517" s="3" t="str">
        <f>IFERROR(VLOOKUP($B5517, 'Returns'!$A$2:$B$801, 2, FALSE), "No")</f>
        <v>No</v>
      </c>
    </row>
    <row r="5518" spans="1:23" x14ac:dyDescent="0.3">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VLOOKUP($M5518,People!$A$2:$B$5, 2, FALSE)</f>
        <v>Cassandra Brandow</v>
      </c>
      <c r="W5518" s="3" t="str">
        <f>IFERROR(VLOOKUP($B5518, 'Returns'!$A$2:$B$801, 2, FALSE), "No")</f>
        <v>No</v>
      </c>
    </row>
    <row r="5519" spans="1:23" x14ac:dyDescent="0.3">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VLOOKUP($M5519,People!$A$2:$B$5, 2, FALSE)</f>
        <v>Chuck Magee</v>
      </c>
      <c r="W5519" s="3" t="str">
        <f>IFERROR(VLOOKUP($B5519, 'Returns'!$A$2:$B$801, 2, FALSE), "No")</f>
        <v>No</v>
      </c>
    </row>
    <row r="5520" spans="1:23" x14ac:dyDescent="0.3">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VLOOKUP($M5520,People!$A$2:$B$5, 2, FALSE)</f>
        <v>Chuck Magee</v>
      </c>
      <c r="W5520" s="3" t="str">
        <f>IFERROR(VLOOKUP($B5520, 'Returns'!$A$2:$B$801, 2, FALSE), "No")</f>
        <v>No</v>
      </c>
    </row>
    <row r="5521" spans="1:23" x14ac:dyDescent="0.3">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VLOOKUP($M5521,People!$A$2:$B$5, 2, FALSE)</f>
        <v>Chuck Magee</v>
      </c>
      <c r="W5521" s="3" t="str">
        <f>IFERROR(VLOOKUP($B5521, 'Returns'!$A$2:$B$801, 2, FALSE), "No")</f>
        <v>No</v>
      </c>
    </row>
    <row r="5522" spans="1:23" x14ac:dyDescent="0.3">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VLOOKUP($M5522,People!$A$2:$B$5, 2, FALSE)</f>
        <v>Chuck Magee</v>
      </c>
      <c r="W5522" s="3" t="str">
        <f>IFERROR(VLOOKUP($B5522, 'Returns'!$A$2:$B$801, 2, FALSE), "No")</f>
        <v>No</v>
      </c>
    </row>
    <row r="5523" spans="1:23" x14ac:dyDescent="0.3">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VLOOKUP($M5523,People!$A$2:$B$5, 2, FALSE)</f>
        <v>Chuck Magee</v>
      </c>
      <c r="W5523" s="3" t="str">
        <f>IFERROR(VLOOKUP($B5523, 'Returns'!$A$2:$B$801, 2, FALSE), "No")</f>
        <v>No</v>
      </c>
    </row>
    <row r="5524" spans="1:23" x14ac:dyDescent="0.3">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VLOOKUP($M5524,People!$A$2:$B$5, 2, FALSE)</f>
        <v>Anna Andreadi</v>
      </c>
      <c r="W5524" s="3" t="str">
        <f>IFERROR(VLOOKUP($B5524, 'Returns'!$A$2:$B$801, 2, FALSE), "No")</f>
        <v>No</v>
      </c>
    </row>
    <row r="5525" spans="1:23" x14ac:dyDescent="0.3">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VLOOKUP($M5525,People!$A$2:$B$5, 2, FALSE)</f>
        <v>Anna Andreadi</v>
      </c>
      <c r="W5525" s="3" t="str">
        <f>IFERROR(VLOOKUP($B5525, 'Returns'!$A$2:$B$801, 2, FALSE), "No")</f>
        <v>No</v>
      </c>
    </row>
    <row r="5526" spans="1:23" x14ac:dyDescent="0.3">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VLOOKUP($M5526,People!$A$2:$B$5, 2, FALSE)</f>
        <v>Anna Andreadi</v>
      </c>
      <c r="W5526" s="3" t="str">
        <f>IFERROR(VLOOKUP($B5526, 'Returns'!$A$2:$B$801, 2, FALSE), "No")</f>
        <v>No</v>
      </c>
    </row>
    <row r="5527" spans="1:23" x14ac:dyDescent="0.3">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VLOOKUP($M5527,People!$A$2:$B$5, 2, FALSE)</f>
        <v>Anna Andreadi</v>
      </c>
      <c r="W5527" s="3" t="str">
        <f>IFERROR(VLOOKUP($B5527, 'Returns'!$A$2:$B$801, 2, FALSE), "No")</f>
        <v>No</v>
      </c>
    </row>
    <row r="5528" spans="1:23" x14ac:dyDescent="0.3">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VLOOKUP($M5528,People!$A$2:$B$5, 2, FALSE)</f>
        <v>Anna Andreadi</v>
      </c>
      <c r="W5528" s="3" t="str">
        <f>IFERROR(VLOOKUP($B5528, 'Returns'!$A$2:$B$801, 2, FALSE), "No")</f>
        <v>No</v>
      </c>
    </row>
    <row r="5529" spans="1:23" x14ac:dyDescent="0.3">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VLOOKUP($M5529,People!$A$2:$B$5, 2, FALSE)</f>
        <v>Chuck Magee</v>
      </c>
      <c r="W5529" s="3" t="str">
        <f>IFERROR(VLOOKUP($B5529, 'Returns'!$A$2:$B$801, 2, FALSE), "No")</f>
        <v>No</v>
      </c>
    </row>
    <row r="5530" spans="1:23" x14ac:dyDescent="0.3">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VLOOKUP($M5530,People!$A$2:$B$5, 2, FALSE)</f>
        <v>Cassandra Brandow</v>
      </c>
      <c r="W5530" s="3" t="str">
        <f>IFERROR(VLOOKUP($B5530, 'Returns'!$A$2:$B$801, 2, FALSE), "No")</f>
        <v>No</v>
      </c>
    </row>
    <row r="5531" spans="1:23" x14ac:dyDescent="0.3">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VLOOKUP($M5531,People!$A$2:$B$5, 2, FALSE)</f>
        <v>Kelly Williams</v>
      </c>
      <c r="W5531" s="3" t="str">
        <f>IFERROR(VLOOKUP($B5531, 'Returns'!$A$2:$B$801, 2, FALSE), "No")</f>
        <v>No</v>
      </c>
    </row>
    <row r="5532" spans="1:23" x14ac:dyDescent="0.3">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VLOOKUP($M5532,People!$A$2:$B$5, 2, FALSE)</f>
        <v>Kelly Williams</v>
      </c>
      <c r="W5532" s="3" t="str">
        <f>IFERROR(VLOOKUP($B5532, 'Returns'!$A$2:$B$801, 2, FALSE), "No")</f>
        <v>No</v>
      </c>
    </row>
    <row r="5533" spans="1:23" x14ac:dyDescent="0.3">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VLOOKUP($M5533,People!$A$2:$B$5, 2, FALSE)</f>
        <v>Cassandra Brandow</v>
      </c>
      <c r="W5533" s="3" t="str">
        <f>IFERROR(VLOOKUP($B5533, 'Returns'!$A$2:$B$801, 2, FALSE), "No")</f>
        <v>No</v>
      </c>
    </row>
    <row r="5534" spans="1:23" x14ac:dyDescent="0.3">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VLOOKUP($M5534,People!$A$2:$B$5, 2, FALSE)</f>
        <v>Cassandra Brandow</v>
      </c>
      <c r="W5534" s="3" t="str">
        <f>IFERROR(VLOOKUP($B5534, 'Returns'!$A$2:$B$801, 2, FALSE), "No")</f>
        <v>No</v>
      </c>
    </row>
    <row r="5535" spans="1:23" x14ac:dyDescent="0.3">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VLOOKUP($M5535,People!$A$2:$B$5, 2, FALSE)</f>
        <v>Cassandra Brandow</v>
      </c>
      <c r="W5535" s="3" t="str">
        <f>IFERROR(VLOOKUP($B5535, 'Returns'!$A$2:$B$801, 2, FALSE), "No")</f>
        <v>No</v>
      </c>
    </row>
    <row r="5536" spans="1:23" x14ac:dyDescent="0.3">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VLOOKUP($M5536,People!$A$2:$B$5, 2, FALSE)</f>
        <v>Cassandra Brandow</v>
      </c>
      <c r="W5536" s="3" t="str">
        <f>IFERROR(VLOOKUP($B5536, 'Returns'!$A$2:$B$801, 2, FALSE), "No")</f>
        <v>No</v>
      </c>
    </row>
    <row r="5537" spans="1:23" x14ac:dyDescent="0.3">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VLOOKUP($M5537,People!$A$2:$B$5, 2, FALSE)</f>
        <v>Cassandra Brandow</v>
      </c>
      <c r="W5537" s="3" t="str">
        <f>IFERROR(VLOOKUP($B5537, 'Returns'!$A$2:$B$801, 2, FALSE), "No")</f>
        <v>No</v>
      </c>
    </row>
    <row r="5538" spans="1:23" x14ac:dyDescent="0.3">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VLOOKUP($M5538,People!$A$2:$B$5, 2, FALSE)</f>
        <v>Cassandra Brandow</v>
      </c>
      <c r="W5538" s="3" t="str">
        <f>IFERROR(VLOOKUP($B5538, 'Returns'!$A$2:$B$801, 2, FALSE), "No")</f>
        <v>No</v>
      </c>
    </row>
    <row r="5539" spans="1:23" x14ac:dyDescent="0.3">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VLOOKUP($M5539,People!$A$2:$B$5, 2, FALSE)</f>
        <v>Cassandra Brandow</v>
      </c>
      <c r="W5539" s="3" t="str">
        <f>IFERROR(VLOOKUP($B5539, 'Returns'!$A$2:$B$801, 2, FALSE), "No")</f>
        <v>No</v>
      </c>
    </row>
    <row r="5540" spans="1:23" x14ac:dyDescent="0.3">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VLOOKUP($M5540,People!$A$2:$B$5, 2, FALSE)</f>
        <v>Kelly Williams</v>
      </c>
      <c r="W5540" s="3" t="str">
        <f>IFERROR(VLOOKUP($B5540, 'Returns'!$A$2:$B$801, 2, FALSE), "No")</f>
        <v>No</v>
      </c>
    </row>
    <row r="5541" spans="1:23" x14ac:dyDescent="0.3">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VLOOKUP($M5541,People!$A$2:$B$5, 2, FALSE)</f>
        <v>Kelly Williams</v>
      </c>
      <c r="W5541" s="3" t="str">
        <f>IFERROR(VLOOKUP($B5541, 'Returns'!$A$2:$B$801, 2, FALSE), "No")</f>
        <v>No</v>
      </c>
    </row>
    <row r="5542" spans="1:23" x14ac:dyDescent="0.3">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VLOOKUP($M5542,People!$A$2:$B$5, 2, FALSE)</f>
        <v>Kelly Williams</v>
      </c>
      <c r="W5542" s="3" t="str">
        <f>IFERROR(VLOOKUP($B5542, 'Returns'!$A$2:$B$801, 2, FALSE), "No")</f>
        <v>No</v>
      </c>
    </row>
    <row r="5543" spans="1:23" x14ac:dyDescent="0.3">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VLOOKUP($M5543,People!$A$2:$B$5, 2, FALSE)</f>
        <v>Kelly Williams</v>
      </c>
      <c r="W5543" s="3" t="str">
        <f>IFERROR(VLOOKUP($B5543, 'Returns'!$A$2:$B$801, 2, FALSE), "No")</f>
        <v>No</v>
      </c>
    </row>
    <row r="5544" spans="1:23" x14ac:dyDescent="0.3">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VLOOKUP($M5544,People!$A$2:$B$5, 2, FALSE)</f>
        <v>Anna Andreadi</v>
      </c>
      <c r="W5544" s="3" t="str">
        <f>IFERROR(VLOOKUP($B5544, 'Returns'!$A$2:$B$801, 2, FALSE), "No")</f>
        <v>No</v>
      </c>
    </row>
    <row r="5545" spans="1:23" x14ac:dyDescent="0.3">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VLOOKUP($M5545,People!$A$2:$B$5, 2, FALSE)</f>
        <v>Anna Andreadi</v>
      </c>
      <c r="W5545" s="3" t="str">
        <f>IFERROR(VLOOKUP($B5545, 'Returns'!$A$2:$B$801, 2, FALSE), "No")</f>
        <v>No</v>
      </c>
    </row>
    <row r="5546" spans="1:23" x14ac:dyDescent="0.3">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VLOOKUP($M5546,People!$A$2:$B$5, 2, FALSE)</f>
        <v>Anna Andreadi</v>
      </c>
      <c r="W5546" s="3" t="str">
        <f>IFERROR(VLOOKUP($B5546, 'Returns'!$A$2:$B$801, 2, FALSE), "No")</f>
        <v>No</v>
      </c>
    </row>
    <row r="5547" spans="1:23" x14ac:dyDescent="0.3">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VLOOKUP($M5547,People!$A$2:$B$5, 2, FALSE)</f>
        <v>Chuck Magee</v>
      </c>
      <c r="W5547" s="3" t="str">
        <f>IFERROR(VLOOKUP($B5547, 'Returns'!$A$2:$B$801, 2, FALSE), "No")</f>
        <v>No</v>
      </c>
    </row>
    <row r="5548" spans="1:23" x14ac:dyDescent="0.3">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VLOOKUP($M5548,People!$A$2:$B$5, 2, FALSE)</f>
        <v>Anna Andreadi</v>
      </c>
      <c r="W5548" s="3" t="str">
        <f>IFERROR(VLOOKUP($B5548, 'Returns'!$A$2:$B$801, 2, FALSE), "No")</f>
        <v>No</v>
      </c>
    </row>
    <row r="5549" spans="1:23" x14ac:dyDescent="0.3">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VLOOKUP($M5549,People!$A$2:$B$5, 2, FALSE)</f>
        <v>Anna Andreadi</v>
      </c>
      <c r="W5549" s="3" t="str">
        <f>IFERROR(VLOOKUP($B5549, 'Returns'!$A$2:$B$801, 2, FALSE), "No")</f>
        <v>No</v>
      </c>
    </row>
    <row r="5550" spans="1:23" x14ac:dyDescent="0.3">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VLOOKUP($M5550,People!$A$2:$B$5, 2, FALSE)</f>
        <v>Anna Andreadi</v>
      </c>
      <c r="W5550" s="3" t="str">
        <f>IFERROR(VLOOKUP($B5550, 'Returns'!$A$2:$B$801, 2, FALSE), "No")</f>
        <v>No</v>
      </c>
    </row>
    <row r="5551" spans="1:23" x14ac:dyDescent="0.3">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VLOOKUP($M5551,People!$A$2:$B$5, 2, FALSE)</f>
        <v>Anna Andreadi</v>
      </c>
      <c r="W5551" s="3" t="str">
        <f>IFERROR(VLOOKUP($B5551, 'Returns'!$A$2:$B$801, 2, FALSE), "No")</f>
        <v>No</v>
      </c>
    </row>
    <row r="5552" spans="1:23" x14ac:dyDescent="0.3">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VLOOKUP($M5552,People!$A$2:$B$5, 2, FALSE)</f>
        <v>Kelly Williams</v>
      </c>
      <c r="W5552" s="3" t="str">
        <f>IFERROR(VLOOKUP($B5552, 'Returns'!$A$2:$B$801, 2, FALSE), "No")</f>
        <v>No</v>
      </c>
    </row>
    <row r="5553" spans="1:23" x14ac:dyDescent="0.3">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VLOOKUP($M5553,People!$A$2:$B$5, 2, FALSE)</f>
        <v>Kelly Williams</v>
      </c>
      <c r="W5553" s="3" t="str">
        <f>IFERROR(VLOOKUP($B5553, 'Returns'!$A$2:$B$801, 2, FALSE), "No")</f>
        <v>No</v>
      </c>
    </row>
    <row r="5554" spans="1:23" x14ac:dyDescent="0.3">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VLOOKUP($M5554,People!$A$2:$B$5, 2, FALSE)</f>
        <v>Kelly Williams</v>
      </c>
      <c r="W5554" s="3" t="str">
        <f>IFERROR(VLOOKUP($B5554, 'Returns'!$A$2:$B$801, 2, FALSE), "No")</f>
        <v>No</v>
      </c>
    </row>
    <row r="5555" spans="1:23" x14ac:dyDescent="0.3">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VLOOKUP($M5555,People!$A$2:$B$5, 2, FALSE)</f>
        <v>Kelly Williams</v>
      </c>
      <c r="W5555" s="3" t="str">
        <f>IFERROR(VLOOKUP($B5555, 'Returns'!$A$2:$B$801, 2, FALSE), "No")</f>
        <v>No</v>
      </c>
    </row>
    <row r="5556" spans="1:23" x14ac:dyDescent="0.3">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VLOOKUP($M5556,People!$A$2:$B$5, 2, FALSE)</f>
        <v>Kelly Williams</v>
      </c>
      <c r="W5556" s="3" t="str">
        <f>IFERROR(VLOOKUP($B5556, 'Returns'!$A$2:$B$801, 2, FALSE), "No")</f>
        <v>No</v>
      </c>
    </row>
    <row r="5557" spans="1:23" x14ac:dyDescent="0.3">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VLOOKUP($M5557,People!$A$2:$B$5, 2, FALSE)</f>
        <v>Cassandra Brandow</v>
      </c>
      <c r="W5557" s="3" t="str">
        <f>IFERROR(VLOOKUP($B5557, 'Returns'!$A$2:$B$801, 2, FALSE), "No")</f>
        <v>No</v>
      </c>
    </row>
    <row r="5558" spans="1:23" x14ac:dyDescent="0.3">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VLOOKUP($M5558,People!$A$2:$B$5, 2, FALSE)</f>
        <v>Cassandra Brandow</v>
      </c>
      <c r="W5558" s="3" t="str">
        <f>IFERROR(VLOOKUP($B5558, 'Returns'!$A$2:$B$801, 2, FALSE), "No")</f>
        <v>No</v>
      </c>
    </row>
    <row r="5559" spans="1:23" x14ac:dyDescent="0.3">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VLOOKUP($M5559,People!$A$2:$B$5, 2, FALSE)</f>
        <v>Cassandra Brandow</v>
      </c>
      <c r="W5559" s="3" t="str">
        <f>IFERROR(VLOOKUP($B5559, 'Returns'!$A$2:$B$801, 2, FALSE), "No")</f>
        <v>No</v>
      </c>
    </row>
    <row r="5560" spans="1:23" x14ac:dyDescent="0.3">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VLOOKUP($M5560,People!$A$2:$B$5, 2, FALSE)</f>
        <v>Anna Andreadi</v>
      </c>
      <c r="W5560" s="3" t="str">
        <f>IFERROR(VLOOKUP($B5560, 'Returns'!$A$2:$B$801, 2, FALSE), "No")</f>
        <v>No</v>
      </c>
    </row>
    <row r="5561" spans="1:23" x14ac:dyDescent="0.3">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VLOOKUP($M5561,People!$A$2:$B$5, 2, FALSE)</f>
        <v>Anna Andreadi</v>
      </c>
      <c r="W5561" s="3" t="str">
        <f>IFERROR(VLOOKUP($B5561, 'Returns'!$A$2:$B$801, 2, FALSE), "No")</f>
        <v>No</v>
      </c>
    </row>
    <row r="5562" spans="1:23" x14ac:dyDescent="0.3">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VLOOKUP($M5562,People!$A$2:$B$5, 2, FALSE)</f>
        <v>Anna Andreadi</v>
      </c>
      <c r="W5562" s="3" t="str">
        <f>IFERROR(VLOOKUP($B5562, 'Returns'!$A$2:$B$801, 2, FALSE), "No")</f>
        <v>No</v>
      </c>
    </row>
    <row r="5563" spans="1:23" x14ac:dyDescent="0.3">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VLOOKUP($M5563,People!$A$2:$B$5, 2, FALSE)</f>
        <v>Cassandra Brandow</v>
      </c>
      <c r="W5563" s="3" t="str">
        <f>IFERROR(VLOOKUP($B5563, 'Returns'!$A$2:$B$801, 2, FALSE), "No")</f>
        <v>No</v>
      </c>
    </row>
    <row r="5564" spans="1:23" x14ac:dyDescent="0.3">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VLOOKUP($M5564,People!$A$2:$B$5, 2, FALSE)</f>
        <v>Cassandra Brandow</v>
      </c>
      <c r="W5564" s="3" t="str">
        <f>IFERROR(VLOOKUP($B5564, 'Returns'!$A$2:$B$801, 2, FALSE), "No")</f>
        <v>No</v>
      </c>
    </row>
    <row r="5565" spans="1:23" x14ac:dyDescent="0.3">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VLOOKUP($M5565,People!$A$2:$B$5, 2, FALSE)</f>
        <v>Cassandra Brandow</v>
      </c>
      <c r="W5565" s="3" t="str">
        <f>IFERROR(VLOOKUP($B5565, 'Returns'!$A$2:$B$801, 2, FALSE), "No")</f>
        <v>No</v>
      </c>
    </row>
    <row r="5566" spans="1:23" x14ac:dyDescent="0.3">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VLOOKUP($M5566,People!$A$2:$B$5, 2, FALSE)</f>
        <v>Kelly Williams</v>
      </c>
      <c r="W5566" s="3" t="str">
        <f>IFERROR(VLOOKUP($B5566, 'Returns'!$A$2:$B$801, 2, FALSE), "No")</f>
        <v>No</v>
      </c>
    </row>
    <row r="5567" spans="1:23" x14ac:dyDescent="0.3">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VLOOKUP($M5567,People!$A$2:$B$5, 2, FALSE)</f>
        <v>Kelly Williams</v>
      </c>
      <c r="W5567" s="3" t="str">
        <f>IFERROR(VLOOKUP($B5567, 'Returns'!$A$2:$B$801, 2, FALSE), "No")</f>
        <v>No</v>
      </c>
    </row>
    <row r="5568" spans="1:23" x14ac:dyDescent="0.3">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VLOOKUP($M5568,People!$A$2:$B$5, 2, FALSE)</f>
        <v>Kelly Williams</v>
      </c>
      <c r="W5568" s="3" t="str">
        <f>IFERROR(VLOOKUP($B5568, 'Returns'!$A$2:$B$801, 2, FALSE), "No")</f>
        <v>No</v>
      </c>
    </row>
    <row r="5569" spans="1:23" x14ac:dyDescent="0.3">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VLOOKUP($M5569,People!$A$2:$B$5, 2, FALSE)</f>
        <v>Kelly Williams</v>
      </c>
      <c r="W5569" s="3" t="str">
        <f>IFERROR(VLOOKUP($B5569, 'Returns'!$A$2:$B$801, 2, FALSE), "No")</f>
        <v>No</v>
      </c>
    </row>
    <row r="5570" spans="1:23" x14ac:dyDescent="0.3">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VLOOKUP($M5570,People!$A$2:$B$5, 2, FALSE)</f>
        <v>Kelly Williams</v>
      </c>
      <c r="W5570" s="3" t="str">
        <f>IFERROR(VLOOKUP($B5570, 'Returns'!$A$2:$B$801, 2, FALSE), "No")</f>
        <v>No</v>
      </c>
    </row>
    <row r="5571" spans="1:23" x14ac:dyDescent="0.3">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VLOOKUP($M5571,People!$A$2:$B$5, 2, FALSE)</f>
        <v>Kelly Williams</v>
      </c>
      <c r="W5571" s="3" t="str">
        <f>IFERROR(VLOOKUP($B5571, 'Returns'!$A$2:$B$801, 2, FALSE), "No")</f>
        <v>No</v>
      </c>
    </row>
    <row r="5572" spans="1:23" x14ac:dyDescent="0.3">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VLOOKUP($M5572,People!$A$2:$B$5, 2, FALSE)</f>
        <v>Kelly Williams</v>
      </c>
      <c r="W5572" s="3" t="str">
        <f>IFERROR(VLOOKUP($B5572, 'Returns'!$A$2:$B$801, 2, FALSE), "No")</f>
        <v>No</v>
      </c>
    </row>
    <row r="5573" spans="1:23" x14ac:dyDescent="0.3">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VLOOKUP($M5573,People!$A$2:$B$5, 2, FALSE)</f>
        <v>Chuck Magee</v>
      </c>
      <c r="W5573" s="3" t="str">
        <f>IFERROR(VLOOKUP($B5573, 'Returns'!$A$2:$B$801, 2, FALSE), "No")</f>
        <v>Yes</v>
      </c>
    </row>
    <row r="5574" spans="1:23" x14ac:dyDescent="0.3">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VLOOKUP($M5574,People!$A$2:$B$5, 2, FALSE)</f>
        <v>Chuck Magee</v>
      </c>
      <c r="W5574" s="3" t="str">
        <f>IFERROR(VLOOKUP($B5574, 'Returns'!$A$2:$B$801, 2, FALSE), "No")</f>
        <v>Yes</v>
      </c>
    </row>
    <row r="5575" spans="1:23" x14ac:dyDescent="0.3">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VLOOKUP($M5575,People!$A$2:$B$5, 2, FALSE)</f>
        <v>Chuck Magee</v>
      </c>
      <c r="W5575" s="3" t="str">
        <f>IFERROR(VLOOKUP($B5575, 'Returns'!$A$2:$B$801, 2, FALSE), "No")</f>
        <v>Yes</v>
      </c>
    </row>
    <row r="5576" spans="1:23" x14ac:dyDescent="0.3">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VLOOKUP($M5576,People!$A$2:$B$5, 2, FALSE)</f>
        <v>Chuck Magee</v>
      </c>
      <c r="W5576" s="3" t="str">
        <f>IFERROR(VLOOKUP($B5576, 'Returns'!$A$2:$B$801, 2, FALSE), "No")</f>
        <v>Yes</v>
      </c>
    </row>
    <row r="5577" spans="1:23" x14ac:dyDescent="0.3">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VLOOKUP($M5577,People!$A$2:$B$5, 2, FALSE)</f>
        <v>Chuck Magee</v>
      </c>
      <c r="W5577" s="3" t="str">
        <f>IFERROR(VLOOKUP($B5577, 'Returns'!$A$2:$B$801, 2, FALSE), "No")</f>
        <v>Yes</v>
      </c>
    </row>
    <row r="5578" spans="1:23" x14ac:dyDescent="0.3">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VLOOKUP($M5578,People!$A$2:$B$5, 2, FALSE)</f>
        <v>Anna Andreadi</v>
      </c>
      <c r="W5578" s="3" t="str">
        <f>IFERROR(VLOOKUP($B5578, 'Returns'!$A$2:$B$801, 2, FALSE), "No")</f>
        <v>No</v>
      </c>
    </row>
    <row r="5579" spans="1:23" x14ac:dyDescent="0.3">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VLOOKUP($M5579,People!$A$2:$B$5, 2, FALSE)</f>
        <v>Anna Andreadi</v>
      </c>
      <c r="W5579" s="3" t="str">
        <f>IFERROR(VLOOKUP($B5579, 'Returns'!$A$2:$B$801, 2, FALSE), "No")</f>
        <v>No</v>
      </c>
    </row>
    <row r="5580" spans="1:23" x14ac:dyDescent="0.3">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VLOOKUP($M5580,People!$A$2:$B$5, 2, FALSE)</f>
        <v>Anna Andreadi</v>
      </c>
      <c r="W5580" s="3" t="str">
        <f>IFERROR(VLOOKUP($B5580, 'Returns'!$A$2:$B$801, 2, FALSE), "No")</f>
        <v>No</v>
      </c>
    </row>
    <row r="5581" spans="1:23" x14ac:dyDescent="0.3">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VLOOKUP($M5581,People!$A$2:$B$5, 2, FALSE)</f>
        <v>Anna Andreadi</v>
      </c>
      <c r="W5581" s="3" t="str">
        <f>IFERROR(VLOOKUP($B5581, 'Returns'!$A$2:$B$801, 2, FALSE), "No")</f>
        <v>No</v>
      </c>
    </row>
    <row r="5582" spans="1:23" x14ac:dyDescent="0.3">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VLOOKUP($M5582,People!$A$2:$B$5, 2, FALSE)</f>
        <v>Anna Andreadi</v>
      </c>
      <c r="W5582" s="3" t="str">
        <f>IFERROR(VLOOKUP($B5582, 'Returns'!$A$2:$B$801, 2, FALSE), "No")</f>
        <v>No</v>
      </c>
    </row>
    <row r="5583" spans="1:23" x14ac:dyDescent="0.3">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VLOOKUP($M5583,People!$A$2:$B$5, 2, FALSE)</f>
        <v>Chuck Magee</v>
      </c>
      <c r="W5583" s="3" t="str">
        <f>IFERROR(VLOOKUP($B5583, 'Returns'!$A$2:$B$801, 2, FALSE), "No")</f>
        <v>No</v>
      </c>
    </row>
    <row r="5584" spans="1:23" x14ac:dyDescent="0.3">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VLOOKUP($M5584,People!$A$2:$B$5, 2, FALSE)</f>
        <v>Chuck Magee</v>
      </c>
      <c r="W5584" s="3" t="str">
        <f>IFERROR(VLOOKUP($B5584, 'Returns'!$A$2:$B$801, 2, FALSE), "No")</f>
        <v>No</v>
      </c>
    </row>
    <row r="5585" spans="1:23" x14ac:dyDescent="0.3">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VLOOKUP($M5585,People!$A$2:$B$5, 2, FALSE)</f>
        <v>Anna Andreadi</v>
      </c>
      <c r="W5585" s="3" t="str">
        <f>IFERROR(VLOOKUP($B5585, 'Returns'!$A$2:$B$801, 2, FALSE), "No")</f>
        <v>No</v>
      </c>
    </row>
    <row r="5586" spans="1:23" x14ac:dyDescent="0.3">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VLOOKUP($M5586,People!$A$2:$B$5, 2, FALSE)</f>
        <v>Chuck Magee</v>
      </c>
      <c r="W5586" s="3" t="str">
        <f>IFERROR(VLOOKUP($B5586, 'Returns'!$A$2:$B$801, 2, FALSE), "No")</f>
        <v>No</v>
      </c>
    </row>
    <row r="5587" spans="1:23" x14ac:dyDescent="0.3">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VLOOKUP($M5587,People!$A$2:$B$5, 2, FALSE)</f>
        <v>Chuck Magee</v>
      </c>
      <c r="W5587" s="3" t="str">
        <f>IFERROR(VLOOKUP($B5587, 'Returns'!$A$2:$B$801, 2, FALSE), "No")</f>
        <v>No</v>
      </c>
    </row>
    <row r="5588" spans="1:23" x14ac:dyDescent="0.3">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VLOOKUP($M5588,People!$A$2:$B$5, 2, FALSE)</f>
        <v>Chuck Magee</v>
      </c>
      <c r="W5588" s="3" t="str">
        <f>IFERROR(VLOOKUP($B5588, 'Returns'!$A$2:$B$801, 2, FALSE), "No")</f>
        <v>No</v>
      </c>
    </row>
    <row r="5589" spans="1:23" x14ac:dyDescent="0.3">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VLOOKUP($M5589,People!$A$2:$B$5, 2, FALSE)</f>
        <v>Anna Andreadi</v>
      </c>
      <c r="W5589" s="3" t="str">
        <f>IFERROR(VLOOKUP($B5589, 'Returns'!$A$2:$B$801, 2, FALSE), "No")</f>
        <v>No</v>
      </c>
    </row>
    <row r="5590" spans="1:23" x14ac:dyDescent="0.3">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VLOOKUP($M5590,People!$A$2:$B$5, 2, FALSE)</f>
        <v>Anna Andreadi</v>
      </c>
      <c r="W5590" s="3" t="str">
        <f>IFERROR(VLOOKUP($B5590, 'Returns'!$A$2:$B$801, 2, FALSE), "No")</f>
        <v>No</v>
      </c>
    </row>
    <row r="5591" spans="1:23" x14ac:dyDescent="0.3">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VLOOKUP($M5591,People!$A$2:$B$5, 2, FALSE)</f>
        <v>Anna Andreadi</v>
      </c>
      <c r="W5591" s="3" t="str">
        <f>IFERROR(VLOOKUP($B5591, 'Returns'!$A$2:$B$801, 2, FALSE), "No")</f>
        <v>No</v>
      </c>
    </row>
    <row r="5592" spans="1:23" x14ac:dyDescent="0.3">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VLOOKUP($M5592,People!$A$2:$B$5, 2, FALSE)</f>
        <v>Anna Andreadi</v>
      </c>
      <c r="W5592" s="3" t="str">
        <f>IFERROR(VLOOKUP($B5592, 'Returns'!$A$2:$B$801, 2, FALSE), "No")</f>
        <v>No</v>
      </c>
    </row>
    <row r="5593" spans="1:23" x14ac:dyDescent="0.3">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VLOOKUP($M5593,People!$A$2:$B$5, 2, FALSE)</f>
        <v>Chuck Magee</v>
      </c>
      <c r="W5593" s="3" t="str">
        <f>IFERROR(VLOOKUP($B5593, 'Returns'!$A$2:$B$801, 2, FALSE), "No")</f>
        <v>No</v>
      </c>
    </row>
    <row r="5594" spans="1:23" x14ac:dyDescent="0.3">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VLOOKUP($M5594,People!$A$2:$B$5, 2, FALSE)</f>
        <v>Chuck Magee</v>
      </c>
      <c r="W5594" s="3" t="str">
        <f>IFERROR(VLOOKUP($B5594, 'Returns'!$A$2:$B$801, 2, FALSE), "No")</f>
        <v>No</v>
      </c>
    </row>
    <row r="5595" spans="1:23" x14ac:dyDescent="0.3">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VLOOKUP($M5595,People!$A$2:$B$5, 2, FALSE)</f>
        <v>Chuck Magee</v>
      </c>
      <c r="W5595" s="3" t="str">
        <f>IFERROR(VLOOKUP($B5595, 'Returns'!$A$2:$B$801, 2, FALSE), "No")</f>
        <v>No</v>
      </c>
    </row>
    <row r="5596" spans="1:23" x14ac:dyDescent="0.3">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VLOOKUP($M5596,People!$A$2:$B$5, 2, FALSE)</f>
        <v>Chuck Magee</v>
      </c>
      <c r="W5596" s="3" t="str">
        <f>IFERROR(VLOOKUP($B5596, 'Returns'!$A$2:$B$801, 2, FALSE), "No")</f>
        <v>No</v>
      </c>
    </row>
    <row r="5597" spans="1:23" x14ac:dyDescent="0.3">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VLOOKUP($M5597,People!$A$2:$B$5, 2, FALSE)</f>
        <v>Chuck Magee</v>
      </c>
      <c r="W5597" s="3" t="str">
        <f>IFERROR(VLOOKUP($B5597, 'Returns'!$A$2:$B$801, 2, FALSE), "No")</f>
        <v>No</v>
      </c>
    </row>
    <row r="5598" spans="1:23" x14ac:dyDescent="0.3">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VLOOKUP($M5598,People!$A$2:$B$5, 2, FALSE)</f>
        <v>Chuck Magee</v>
      </c>
      <c r="W5598" s="3" t="str">
        <f>IFERROR(VLOOKUP($B5598, 'Returns'!$A$2:$B$801, 2, FALSE), "No")</f>
        <v>No</v>
      </c>
    </row>
    <row r="5599" spans="1:23" x14ac:dyDescent="0.3">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VLOOKUP($M5599,People!$A$2:$B$5, 2, FALSE)</f>
        <v>Chuck Magee</v>
      </c>
      <c r="W5599" s="3" t="str">
        <f>IFERROR(VLOOKUP($B5599, 'Returns'!$A$2:$B$801, 2, FALSE), "No")</f>
        <v>No</v>
      </c>
    </row>
    <row r="5600" spans="1:23" x14ac:dyDescent="0.3">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VLOOKUP($M5600,People!$A$2:$B$5, 2, FALSE)</f>
        <v>Chuck Magee</v>
      </c>
      <c r="W5600" s="3" t="str">
        <f>IFERROR(VLOOKUP($B5600, 'Returns'!$A$2:$B$801, 2, FALSE), "No")</f>
        <v>No</v>
      </c>
    </row>
    <row r="5601" spans="1:23" x14ac:dyDescent="0.3">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VLOOKUP($M5601,People!$A$2:$B$5, 2, FALSE)</f>
        <v>Chuck Magee</v>
      </c>
      <c r="W5601" s="3" t="str">
        <f>IFERROR(VLOOKUP($B5601, 'Returns'!$A$2:$B$801, 2, FALSE), "No")</f>
        <v>No</v>
      </c>
    </row>
    <row r="5602" spans="1:23" x14ac:dyDescent="0.3">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VLOOKUP($M5602,People!$A$2:$B$5, 2, FALSE)</f>
        <v>Chuck Magee</v>
      </c>
      <c r="W5602" s="3" t="str">
        <f>IFERROR(VLOOKUP($B5602, 'Returns'!$A$2:$B$801, 2, FALSE), "No")</f>
        <v>No</v>
      </c>
    </row>
    <row r="5603" spans="1:23" x14ac:dyDescent="0.3">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VLOOKUP($M5603,People!$A$2:$B$5, 2, FALSE)</f>
        <v>Chuck Magee</v>
      </c>
      <c r="W5603" s="3" t="str">
        <f>IFERROR(VLOOKUP($B5603, 'Returns'!$A$2:$B$801, 2, FALSE), "No")</f>
        <v>No</v>
      </c>
    </row>
    <row r="5604" spans="1:23" x14ac:dyDescent="0.3">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VLOOKUP($M5604,People!$A$2:$B$5, 2, FALSE)</f>
        <v>Kelly Williams</v>
      </c>
      <c r="W5604" s="3" t="str">
        <f>IFERROR(VLOOKUP($B5604, 'Returns'!$A$2:$B$801, 2, FALSE), "No")</f>
        <v>No</v>
      </c>
    </row>
    <row r="5605" spans="1:23" x14ac:dyDescent="0.3">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VLOOKUP($M5605,People!$A$2:$B$5, 2, FALSE)</f>
        <v>Kelly Williams</v>
      </c>
      <c r="W5605" s="3" t="str">
        <f>IFERROR(VLOOKUP($B5605, 'Returns'!$A$2:$B$801, 2, FALSE), "No")</f>
        <v>No</v>
      </c>
    </row>
    <row r="5606" spans="1:23" x14ac:dyDescent="0.3">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VLOOKUP($M5606,People!$A$2:$B$5, 2, FALSE)</f>
        <v>Chuck Magee</v>
      </c>
      <c r="W5606" s="3" t="str">
        <f>IFERROR(VLOOKUP($B5606, 'Returns'!$A$2:$B$801, 2, FALSE), "No")</f>
        <v>No</v>
      </c>
    </row>
    <row r="5607" spans="1:23" x14ac:dyDescent="0.3">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VLOOKUP($M5607,People!$A$2:$B$5, 2, FALSE)</f>
        <v>Cassandra Brandow</v>
      </c>
      <c r="W5607" s="3" t="str">
        <f>IFERROR(VLOOKUP($B5607, 'Returns'!$A$2:$B$801, 2, FALSE), "No")</f>
        <v>No</v>
      </c>
    </row>
    <row r="5608" spans="1:23" x14ac:dyDescent="0.3">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VLOOKUP($M5608,People!$A$2:$B$5, 2, FALSE)</f>
        <v>Cassandra Brandow</v>
      </c>
      <c r="W5608" s="3" t="str">
        <f>IFERROR(VLOOKUP($B5608, 'Returns'!$A$2:$B$801, 2, FALSE), "No")</f>
        <v>No</v>
      </c>
    </row>
    <row r="5609" spans="1:23" x14ac:dyDescent="0.3">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VLOOKUP($M5609,People!$A$2:$B$5, 2, FALSE)</f>
        <v>Chuck Magee</v>
      </c>
      <c r="W5609" s="3" t="str">
        <f>IFERROR(VLOOKUP($B5609, 'Returns'!$A$2:$B$801, 2, FALSE), "No")</f>
        <v>No</v>
      </c>
    </row>
    <row r="5610" spans="1:23" x14ac:dyDescent="0.3">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VLOOKUP($M5610,People!$A$2:$B$5, 2, FALSE)</f>
        <v>Anna Andreadi</v>
      </c>
      <c r="W5610" s="3" t="str">
        <f>IFERROR(VLOOKUP($B5610, 'Returns'!$A$2:$B$801, 2, FALSE), "No")</f>
        <v>No</v>
      </c>
    </row>
    <row r="5611" spans="1:23" x14ac:dyDescent="0.3">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VLOOKUP($M5611,People!$A$2:$B$5, 2, FALSE)</f>
        <v>Cassandra Brandow</v>
      </c>
      <c r="W5611" s="3" t="str">
        <f>IFERROR(VLOOKUP($B5611, 'Returns'!$A$2:$B$801, 2, FALSE), "No")</f>
        <v>No</v>
      </c>
    </row>
    <row r="5612" spans="1:23" x14ac:dyDescent="0.3">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VLOOKUP($M5612,People!$A$2:$B$5, 2, FALSE)</f>
        <v>Chuck Magee</v>
      </c>
      <c r="W5612" s="3" t="str">
        <f>IFERROR(VLOOKUP($B5612, 'Returns'!$A$2:$B$801, 2, FALSE), "No")</f>
        <v>No</v>
      </c>
    </row>
    <row r="5613" spans="1:23" x14ac:dyDescent="0.3">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VLOOKUP($M5613,People!$A$2:$B$5, 2, FALSE)</f>
        <v>Anna Andreadi</v>
      </c>
      <c r="W5613" s="3" t="str">
        <f>IFERROR(VLOOKUP($B5613, 'Returns'!$A$2:$B$801, 2, FALSE), "No")</f>
        <v>No</v>
      </c>
    </row>
    <row r="5614" spans="1:23" x14ac:dyDescent="0.3">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VLOOKUP($M5614,People!$A$2:$B$5, 2, FALSE)</f>
        <v>Anna Andreadi</v>
      </c>
      <c r="W5614" s="3" t="str">
        <f>IFERROR(VLOOKUP($B5614, 'Returns'!$A$2:$B$801, 2, FALSE), "No")</f>
        <v>No</v>
      </c>
    </row>
    <row r="5615" spans="1:23" x14ac:dyDescent="0.3">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VLOOKUP($M5615,People!$A$2:$B$5, 2, FALSE)</f>
        <v>Chuck Magee</v>
      </c>
      <c r="W5615" s="3" t="str">
        <f>IFERROR(VLOOKUP($B5615, 'Returns'!$A$2:$B$801, 2, FALSE), "No")</f>
        <v>No</v>
      </c>
    </row>
    <row r="5616" spans="1:23" x14ac:dyDescent="0.3">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VLOOKUP($M5616,People!$A$2:$B$5, 2, FALSE)</f>
        <v>Chuck Magee</v>
      </c>
      <c r="W5616" s="3" t="str">
        <f>IFERROR(VLOOKUP($B5616, 'Returns'!$A$2:$B$801, 2, FALSE), "No")</f>
        <v>No</v>
      </c>
    </row>
    <row r="5617" spans="1:23" x14ac:dyDescent="0.3">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VLOOKUP($M5617,People!$A$2:$B$5, 2, FALSE)</f>
        <v>Chuck Magee</v>
      </c>
      <c r="W5617" s="3" t="str">
        <f>IFERROR(VLOOKUP($B5617, 'Returns'!$A$2:$B$801, 2, FALSE), "No")</f>
        <v>No</v>
      </c>
    </row>
    <row r="5618" spans="1:23" x14ac:dyDescent="0.3">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VLOOKUP($M5618,People!$A$2:$B$5, 2, FALSE)</f>
        <v>Chuck Magee</v>
      </c>
      <c r="W5618" s="3" t="str">
        <f>IFERROR(VLOOKUP($B5618, 'Returns'!$A$2:$B$801, 2, FALSE), "No")</f>
        <v>No</v>
      </c>
    </row>
    <row r="5619" spans="1:23" x14ac:dyDescent="0.3">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VLOOKUP($M5619,People!$A$2:$B$5, 2, FALSE)</f>
        <v>Cassandra Brandow</v>
      </c>
      <c r="W5619" s="3" t="str">
        <f>IFERROR(VLOOKUP($B5619, 'Returns'!$A$2:$B$801, 2, FALSE), "No")</f>
        <v>No</v>
      </c>
    </row>
    <row r="5620" spans="1:23" x14ac:dyDescent="0.3">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VLOOKUP($M5620,People!$A$2:$B$5, 2, FALSE)</f>
        <v>Anna Andreadi</v>
      </c>
      <c r="W5620" s="3" t="str">
        <f>IFERROR(VLOOKUP($B5620, 'Returns'!$A$2:$B$801, 2, FALSE), "No")</f>
        <v>No</v>
      </c>
    </row>
    <row r="5621" spans="1:23" x14ac:dyDescent="0.3">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VLOOKUP($M5621,People!$A$2:$B$5, 2, FALSE)</f>
        <v>Kelly Williams</v>
      </c>
      <c r="W5621" s="3" t="str">
        <f>IFERROR(VLOOKUP($B5621, 'Returns'!$A$2:$B$801, 2, FALSE), "No")</f>
        <v>No</v>
      </c>
    </row>
    <row r="5622" spans="1:23" x14ac:dyDescent="0.3">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VLOOKUP($M5622,People!$A$2:$B$5, 2, FALSE)</f>
        <v>Kelly Williams</v>
      </c>
      <c r="W5622" s="3" t="str">
        <f>IFERROR(VLOOKUP($B5622, 'Returns'!$A$2:$B$801, 2, FALSE), "No")</f>
        <v>No</v>
      </c>
    </row>
    <row r="5623" spans="1:23" x14ac:dyDescent="0.3">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VLOOKUP($M5623,People!$A$2:$B$5, 2, FALSE)</f>
        <v>Kelly Williams</v>
      </c>
      <c r="W5623" s="3" t="str">
        <f>IFERROR(VLOOKUP($B5623, 'Returns'!$A$2:$B$801, 2, FALSE), "No")</f>
        <v>No</v>
      </c>
    </row>
    <row r="5624" spans="1:23" x14ac:dyDescent="0.3">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VLOOKUP($M5624,People!$A$2:$B$5, 2, FALSE)</f>
        <v>Kelly Williams</v>
      </c>
      <c r="W5624" s="3" t="str">
        <f>IFERROR(VLOOKUP($B5624, 'Returns'!$A$2:$B$801, 2, FALSE), "No")</f>
        <v>No</v>
      </c>
    </row>
    <row r="5625" spans="1:23" x14ac:dyDescent="0.3">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VLOOKUP($M5625,People!$A$2:$B$5, 2, FALSE)</f>
        <v>Anna Andreadi</v>
      </c>
      <c r="W5625" s="3" t="str">
        <f>IFERROR(VLOOKUP($B5625, 'Returns'!$A$2:$B$801, 2, FALSE), "No")</f>
        <v>No</v>
      </c>
    </row>
    <row r="5626" spans="1:23" x14ac:dyDescent="0.3">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VLOOKUP($M5626,People!$A$2:$B$5, 2, FALSE)</f>
        <v>Anna Andreadi</v>
      </c>
      <c r="W5626" s="3" t="str">
        <f>IFERROR(VLOOKUP($B5626, 'Returns'!$A$2:$B$801, 2, FALSE), "No")</f>
        <v>No</v>
      </c>
    </row>
    <row r="5627" spans="1:23" x14ac:dyDescent="0.3">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VLOOKUP($M5627,People!$A$2:$B$5, 2, FALSE)</f>
        <v>Anna Andreadi</v>
      </c>
      <c r="W5627" s="3" t="str">
        <f>IFERROR(VLOOKUP($B5627, 'Returns'!$A$2:$B$801, 2, FALSE), "No")</f>
        <v>No</v>
      </c>
    </row>
    <row r="5628" spans="1:23" x14ac:dyDescent="0.3">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VLOOKUP($M5628,People!$A$2:$B$5, 2, FALSE)</f>
        <v>Anna Andreadi</v>
      </c>
      <c r="W5628" s="3" t="str">
        <f>IFERROR(VLOOKUP($B5628, 'Returns'!$A$2:$B$801, 2, FALSE), "No")</f>
        <v>No</v>
      </c>
    </row>
    <row r="5629" spans="1:23" x14ac:dyDescent="0.3">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VLOOKUP($M5629,People!$A$2:$B$5, 2, FALSE)</f>
        <v>Cassandra Brandow</v>
      </c>
      <c r="W5629" s="3" t="str">
        <f>IFERROR(VLOOKUP($B5629, 'Returns'!$A$2:$B$801, 2, FALSE), "No")</f>
        <v>No</v>
      </c>
    </row>
    <row r="5630" spans="1:23" x14ac:dyDescent="0.3">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VLOOKUP($M5630,People!$A$2:$B$5, 2, FALSE)</f>
        <v>Cassandra Brandow</v>
      </c>
      <c r="W5630" s="3" t="str">
        <f>IFERROR(VLOOKUP($B5630, 'Returns'!$A$2:$B$801, 2, FALSE), "No")</f>
        <v>No</v>
      </c>
    </row>
    <row r="5631" spans="1:23" x14ac:dyDescent="0.3">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VLOOKUP($M5631,People!$A$2:$B$5, 2, FALSE)</f>
        <v>Chuck Magee</v>
      </c>
      <c r="W5631" s="3" t="str">
        <f>IFERROR(VLOOKUP($B5631, 'Returns'!$A$2:$B$801, 2, FALSE), "No")</f>
        <v>No</v>
      </c>
    </row>
    <row r="5632" spans="1:23" x14ac:dyDescent="0.3">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VLOOKUP($M5632,People!$A$2:$B$5, 2, FALSE)</f>
        <v>Cassandra Brandow</v>
      </c>
      <c r="W5632" s="3" t="str">
        <f>IFERROR(VLOOKUP($B5632, 'Returns'!$A$2:$B$801, 2, FALSE), "No")</f>
        <v>No</v>
      </c>
    </row>
    <row r="5633" spans="1:23" x14ac:dyDescent="0.3">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VLOOKUP($M5633,People!$A$2:$B$5, 2, FALSE)</f>
        <v>Cassandra Brandow</v>
      </c>
      <c r="W5633" s="3" t="str">
        <f>IFERROR(VLOOKUP($B5633, 'Returns'!$A$2:$B$801, 2, FALSE), "No")</f>
        <v>No</v>
      </c>
    </row>
    <row r="5634" spans="1:23" x14ac:dyDescent="0.3">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VLOOKUP($M5634,People!$A$2:$B$5, 2, FALSE)</f>
        <v>Cassandra Brandow</v>
      </c>
      <c r="W5634" s="3" t="str">
        <f>IFERROR(VLOOKUP($B5634, 'Returns'!$A$2:$B$801, 2, FALSE), "No")</f>
        <v>No</v>
      </c>
    </row>
    <row r="5635" spans="1:23" x14ac:dyDescent="0.3">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VLOOKUP($M5635,People!$A$2:$B$5, 2, FALSE)</f>
        <v>Chuck Magee</v>
      </c>
      <c r="W5635" s="3" t="str">
        <f>IFERROR(VLOOKUP($B5635, 'Returns'!$A$2:$B$801, 2, FALSE), "No")</f>
        <v>No</v>
      </c>
    </row>
    <row r="5636" spans="1:23" x14ac:dyDescent="0.3">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VLOOKUP($M5636,People!$A$2:$B$5, 2, FALSE)</f>
        <v>Kelly Williams</v>
      </c>
      <c r="W5636" s="3" t="str">
        <f>IFERROR(VLOOKUP($B5636, 'Returns'!$A$2:$B$801, 2, FALSE), "No")</f>
        <v>No</v>
      </c>
    </row>
    <row r="5637" spans="1:23" x14ac:dyDescent="0.3">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VLOOKUP($M5637,People!$A$2:$B$5, 2, FALSE)</f>
        <v>Anna Andreadi</v>
      </c>
      <c r="W5637" s="3" t="str">
        <f>IFERROR(VLOOKUP($B5637, 'Returns'!$A$2:$B$801, 2, FALSE), "No")</f>
        <v>No</v>
      </c>
    </row>
    <row r="5638" spans="1:23" x14ac:dyDescent="0.3">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VLOOKUP($M5638,People!$A$2:$B$5, 2, FALSE)</f>
        <v>Anna Andreadi</v>
      </c>
      <c r="W5638" s="3" t="str">
        <f>IFERROR(VLOOKUP($B5638, 'Returns'!$A$2:$B$801, 2, FALSE), "No")</f>
        <v>No</v>
      </c>
    </row>
    <row r="5639" spans="1:23" x14ac:dyDescent="0.3">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VLOOKUP($M5639,People!$A$2:$B$5, 2, FALSE)</f>
        <v>Kelly Williams</v>
      </c>
      <c r="W5639" s="3" t="str">
        <f>IFERROR(VLOOKUP($B5639, 'Returns'!$A$2:$B$801, 2, FALSE), "No")</f>
        <v>No</v>
      </c>
    </row>
    <row r="5640" spans="1:23" x14ac:dyDescent="0.3">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VLOOKUP($M5640,People!$A$2:$B$5, 2, FALSE)</f>
        <v>Anna Andreadi</v>
      </c>
      <c r="W5640" s="3" t="str">
        <f>IFERROR(VLOOKUP($B5640, 'Returns'!$A$2:$B$801, 2, FALSE), "No")</f>
        <v>No</v>
      </c>
    </row>
    <row r="5641" spans="1:23" x14ac:dyDescent="0.3">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VLOOKUP($M5641,People!$A$2:$B$5, 2, FALSE)</f>
        <v>Anna Andreadi</v>
      </c>
      <c r="W5641" s="3" t="str">
        <f>IFERROR(VLOOKUP($B5641, 'Returns'!$A$2:$B$801, 2, FALSE), "No")</f>
        <v>No</v>
      </c>
    </row>
    <row r="5642" spans="1:23" x14ac:dyDescent="0.3">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VLOOKUP($M5642,People!$A$2:$B$5, 2, FALSE)</f>
        <v>Chuck Magee</v>
      </c>
      <c r="W5642" s="3" t="str">
        <f>IFERROR(VLOOKUP($B5642, 'Returns'!$A$2:$B$801, 2, FALSE), "No")</f>
        <v>No</v>
      </c>
    </row>
    <row r="5643" spans="1:23" x14ac:dyDescent="0.3">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VLOOKUP($M5643,People!$A$2:$B$5, 2, FALSE)</f>
        <v>Chuck Magee</v>
      </c>
      <c r="W5643" s="3" t="str">
        <f>IFERROR(VLOOKUP($B5643, 'Returns'!$A$2:$B$801, 2, FALSE), "No")</f>
        <v>No</v>
      </c>
    </row>
    <row r="5644" spans="1:23" x14ac:dyDescent="0.3">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VLOOKUP($M5644,People!$A$2:$B$5, 2, FALSE)</f>
        <v>Cassandra Brandow</v>
      </c>
      <c r="W5644" s="3" t="str">
        <f>IFERROR(VLOOKUP($B5644, 'Returns'!$A$2:$B$801, 2, FALSE), "No")</f>
        <v>No</v>
      </c>
    </row>
    <row r="5645" spans="1:23" x14ac:dyDescent="0.3">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VLOOKUP($M5645,People!$A$2:$B$5, 2, FALSE)</f>
        <v>Cassandra Brandow</v>
      </c>
      <c r="W5645" s="3" t="str">
        <f>IFERROR(VLOOKUP($B5645, 'Returns'!$A$2:$B$801, 2, FALSE), "No")</f>
        <v>No</v>
      </c>
    </row>
    <row r="5646" spans="1:23" x14ac:dyDescent="0.3">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VLOOKUP($M5646,People!$A$2:$B$5, 2, FALSE)</f>
        <v>Anna Andreadi</v>
      </c>
      <c r="W5646" s="3" t="str">
        <f>IFERROR(VLOOKUP($B5646, 'Returns'!$A$2:$B$801, 2, FALSE), "No")</f>
        <v>No</v>
      </c>
    </row>
    <row r="5647" spans="1:23" x14ac:dyDescent="0.3">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VLOOKUP($M5647,People!$A$2:$B$5, 2, FALSE)</f>
        <v>Chuck Magee</v>
      </c>
      <c r="W5647" s="3" t="str">
        <f>IFERROR(VLOOKUP($B5647, 'Returns'!$A$2:$B$801, 2, FALSE), "No")</f>
        <v>No</v>
      </c>
    </row>
    <row r="5648" spans="1:23" x14ac:dyDescent="0.3">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VLOOKUP($M5648,People!$A$2:$B$5, 2, FALSE)</f>
        <v>Cassandra Brandow</v>
      </c>
      <c r="W5648" s="3" t="str">
        <f>IFERROR(VLOOKUP($B5648, 'Returns'!$A$2:$B$801, 2, FALSE), "No")</f>
        <v>No</v>
      </c>
    </row>
    <row r="5649" spans="1:23" x14ac:dyDescent="0.3">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VLOOKUP($M5649,People!$A$2:$B$5, 2, FALSE)</f>
        <v>Anna Andreadi</v>
      </c>
      <c r="W5649" s="3" t="str">
        <f>IFERROR(VLOOKUP($B5649, 'Returns'!$A$2:$B$801, 2, FALSE), "No")</f>
        <v>No</v>
      </c>
    </row>
    <row r="5650" spans="1:23" x14ac:dyDescent="0.3">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VLOOKUP($M5650,People!$A$2:$B$5, 2, FALSE)</f>
        <v>Anna Andreadi</v>
      </c>
      <c r="W5650" s="3" t="str">
        <f>IFERROR(VLOOKUP($B5650, 'Returns'!$A$2:$B$801, 2, FALSE), "No")</f>
        <v>Yes</v>
      </c>
    </row>
    <row r="5651" spans="1:23" x14ac:dyDescent="0.3">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VLOOKUP($M5651,People!$A$2:$B$5, 2, FALSE)</f>
        <v>Anna Andreadi</v>
      </c>
      <c r="W5651" s="3" t="str">
        <f>IFERROR(VLOOKUP($B5651, 'Returns'!$A$2:$B$801, 2, FALSE), "No")</f>
        <v>Yes</v>
      </c>
    </row>
    <row r="5652" spans="1:23" x14ac:dyDescent="0.3">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VLOOKUP($M5652,People!$A$2:$B$5, 2, FALSE)</f>
        <v>Anna Andreadi</v>
      </c>
      <c r="W5652" s="3" t="str">
        <f>IFERROR(VLOOKUP($B5652, 'Returns'!$A$2:$B$801, 2, FALSE), "No")</f>
        <v>Yes</v>
      </c>
    </row>
    <row r="5653" spans="1:23" x14ac:dyDescent="0.3">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VLOOKUP($M5653,People!$A$2:$B$5, 2, FALSE)</f>
        <v>Anna Andreadi</v>
      </c>
      <c r="W5653" s="3" t="str">
        <f>IFERROR(VLOOKUP($B5653, 'Returns'!$A$2:$B$801, 2, FALSE), "No")</f>
        <v>Yes</v>
      </c>
    </row>
    <row r="5654" spans="1:23" x14ac:dyDescent="0.3">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VLOOKUP($M5654,People!$A$2:$B$5, 2, FALSE)</f>
        <v>Chuck Magee</v>
      </c>
      <c r="W5654" s="3" t="str">
        <f>IFERROR(VLOOKUP($B5654, 'Returns'!$A$2:$B$801, 2, FALSE), "No")</f>
        <v>No</v>
      </c>
    </row>
    <row r="5655" spans="1:23" x14ac:dyDescent="0.3">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VLOOKUP($M5655,People!$A$2:$B$5, 2, FALSE)</f>
        <v>Anna Andreadi</v>
      </c>
      <c r="W5655" s="3" t="str">
        <f>IFERROR(VLOOKUP($B5655, 'Returns'!$A$2:$B$801, 2, FALSE), "No")</f>
        <v>No</v>
      </c>
    </row>
    <row r="5656" spans="1:23" x14ac:dyDescent="0.3">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VLOOKUP($M5656,People!$A$2:$B$5, 2, FALSE)</f>
        <v>Anna Andreadi</v>
      </c>
      <c r="W5656" s="3" t="str">
        <f>IFERROR(VLOOKUP($B5656, 'Returns'!$A$2:$B$801, 2, FALSE), "No")</f>
        <v>Yes</v>
      </c>
    </row>
    <row r="5657" spans="1:23" x14ac:dyDescent="0.3">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VLOOKUP($M5657,People!$A$2:$B$5, 2, FALSE)</f>
        <v>Anna Andreadi</v>
      </c>
      <c r="W5657" s="3" t="str">
        <f>IFERROR(VLOOKUP($B5657, 'Returns'!$A$2:$B$801, 2, FALSE), "No")</f>
        <v>Yes</v>
      </c>
    </row>
    <row r="5658" spans="1:23" x14ac:dyDescent="0.3">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VLOOKUP($M5658,People!$A$2:$B$5, 2, FALSE)</f>
        <v>Anna Andreadi</v>
      </c>
      <c r="W5658" s="3" t="str">
        <f>IFERROR(VLOOKUP($B5658, 'Returns'!$A$2:$B$801, 2, FALSE), "No")</f>
        <v>Yes</v>
      </c>
    </row>
    <row r="5659" spans="1:23" x14ac:dyDescent="0.3">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VLOOKUP($M5659,People!$A$2:$B$5, 2, FALSE)</f>
        <v>Anna Andreadi</v>
      </c>
      <c r="W5659" s="3" t="str">
        <f>IFERROR(VLOOKUP($B5659, 'Returns'!$A$2:$B$801, 2, FALSE), "No")</f>
        <v>Yes</v>
      </c>
    </row>
    <row r="5660" spans="1:23" x14ac:dyDescent="0.3">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VLOOKUP($M5660,People!$A$2:$B$5, 2, FALSE)</f>
        <v>Anna Andreadi</v>
      </c>
      <c r="W5660" s="3" t="str">
        <f>IFERROR(VLOOKUP($B5660, 'Returns'!$A$2:$B$801, 2, FALSE), "No")</f>
        <v>Yes</v>
      </c>
    </row>
    <row r="5661" spans="1:23" x14ac:dyDescent="0.3">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VLOOKUP($M5661,People!$A$2:$B$5, 2, FALSE)</f>
        <v>Anna Andreadi</v>
      </c>
      <c r="W5661" s="3" t="str">
        <f>IFERROR(VLOOKUP($B5661, 'Returns'!$A$2:$B$801, 2, FALSE), "No")</f>
        <v>Yes</v>
      </c>
    </row>
    <row r="5662" spans="1:23" x14ac:dyDescent="0.3">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VLOOKUP($M5662,People!$A$2:$B$5, 2, FALSE)</f>
        <v>Anna Andreadi</v>
      </c>
      <c r="W5662" s="3" t="str">
        <f>IFERROR(VLOOKUP($B5662, 'Returns'!$A$2:$B$801, 2, FALSE), "No")</f>
        <v>Yes</v>
      </c>
    </row>
    <row r="5663" spans="1:23" x14ac:dyDescent="0.3">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VLOOKUP($M5663,People!$A$2:$B$5, 2, FALSE)</f>
        <v>Anna Andreadi</v>
      </c>
      <c r="W5663" s="3" t="str">
        <f>IFERROR(VLOOKUP($B5663, 'Returns'!$A$2:$B$801, 2, FALSE), "No")</f>
        <v>No</v>
      </c>
    </row>
    <row r="5664" spans="1:23" x14ac:dyDescent="0.3">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VLOOKUP($M5664,People!$A$2:$B$5, 2, FALSE)</f>
        <v>Anna Andreadi</v>
      </c>
      <c r="W5664" s="3" t="str">
        <f>IFERROR(VLOOKUP($B5664, 'Returns'!$A$2:$B$801, 2, FALSE), "No")</f>
        <v>No</v>
      </c>
    </row>
    <row r="5665" spans="1:23" x14ac:dyDescent="0.3">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VLOOKUP($M5665,People!$A$2:$B$5, 2, FALSE)</f>
        <v>Chuck Magee</v>
      </c>
      <c r="W5665" s="3" t="str">
        <f>IFERROR(VLOOKUP($B5665, 'Returns'!$A$2:$B$801, 2, FALSE), "No")</f>
        <v>No</v>
      </c>
    </row>
    <row r="5666" spans="1:23" x14ac:dyDescent="0.3">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VLOOKUP($M5666,People!$A$2:$B$5, 2, FALSE)</f>
        <v>Chuck Magee</v>
      </c>
      <c r="W5666" s="3" t="str">
        <f>IFERROR(VLOOKUP($B5666, 'Returns'!$A$2:$B$801, 2, FALSE), "No")</f>
        <v>No</v>
      </c>
    </row>
    <row r="5667" spans="1:23" x14ac:dyDescent="0.3">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VLOOKUP($M5667,People!$A$2:$B$5, 2, FALSE)</f>
        <v>Chuck Magee</v>
      </c>
      <c r="W5667" s="3" t="str">
        <f>IFERROR(VLOOKUP($B5667, 'Returns'!$A$2:$B$801, 2, FALSE), "No")</f>
        <v>No</v>
      </c>
    </row>
    <row r="5668" spans="1:23" x14ac:dyDescent="0.3">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VLOOKUP($M5668,People!$A$2:$B$5, 2, FALSE)</f>
        <v>Chuck Magee</v>
      </c>
      <c r="W5668" s="3" t="str">
        <f>IFERROR(VLOOKUP($B5668, 'Returns'!$A$2:$B$801, 2, FALSE), "No")</f>
        <v>No</v>
      </c>
    </row>
    <row r="5669" spans="1:23" x14ac:dyDescent="0.3">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VLOOKUP($M5669,People!$A$2:$B$5, 2, FALSE)</f>
        <v>Anna Andreadi</v>
      </c>
      <c r="W5669" s="3" t="str">
        <f>IFERROR(VLOOKUP($B5669, 'Returns'!$A$2:$B$801, 2, FALSE), "No")</f>
        <v>No</v>
      </c>
    </row>
    <row r="5670" spans="1:23" x14ac:dyDescent="0.3">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VLOOKUP($M5670,People!$A$2:$B$5, 2, FALSE)</f>
        <v>Anna Andreadi</v>
      </c>
      <c r="W5670" s="3" t="str">
        <f>IFERROR(VLOOKUP($B5670, 'Returns'!$A$2:$B$801, 2, FALSE), "No")</f>
        <v>No</v>
      </c>
    </row>
    <row r="5671" spans="1:23" x14ac:dyDescent="0.3">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VLOOKUP($M5671,People!$A$2:$B$5, 2, FALSE)</f>
        <v>Anna Andreadi</v>
      </c>
      <c r="W5671" s="3" t="str">
        <f>IFERROR(VLOOKUP($B5671, 'Returns'!$A$2:$B$801, 2, FALSE), "No")</f>
        <v>No</v>
      </c>
    </row>
    <row r="5672" spans="1:23" x14ac:dyDescent="0.3">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VLOOKUP($M5672,People!$A$2:$B$5, 2, FALSE)</f>
        <v>Anna Andreadi</v>
      </c>
      <c r="W5672" s="3" t="str">
        <f>IFERROR(VLOOKUP($B5672, 'Returns'!$A$2:$B$801, 2, FALSE), "No")</f>
        <v>No</v>
      </c>
    </row>
    <row r="5673" spans="1:23" x14ac:dyDescent="0.3">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VLOOKUP($M5673,People!$A$2:$B$5, 2, FALSE)</f>
        <v>Anna Andreadi</v>
      </c>
      <c r="W5673" s="3" t="str">
        <f>IFERROR(VLOOKUP($B5673, 'Returns'!$A$2:$B$801, 2, FALSE), "No")</f>
        <v>No</v>
      </c>
    </row>
    <row r="5674" spans="1:23" x14ac:dyDescent="0.3">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VLOOKUP($M5674,People!$A$2:$B$5, 2, FALSE)</f>
        <v>Kelly Williams</v>
      </c>
      <c r="W5674" s="3" t="str">
        <f>IFERROR(VLOOKUP($B5674, 'Returns'!$A$2:$B$801, 2, FALSE), "No")</f>
        <v>No</v>
      </c>
    </row>
    <row r="5675" spans="1:23" x14ac:dyDescent="0.3">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VLOOKUP($M5675,People!$A$2:$B$5, 2, FALSE)</f>
        <v>Kelly Williams</v>
      </c>
      <c r="W5675" s="3" t="str">
        <f>IFERROR(VLOOKUP($B5675, 'Returns'!$A$2:$B$801, 2, FALSE), "No")</f>
        <v>No</v>
      </c>
    </row>
    <row r="5676" spans="1:23" x14ac:dyDescent="0.3">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VLOOKUP($M5676,People!$A$2:$B$5, 2, FALSE)</f>
        <v>Anna Andreadi</v>
      </c>
      <c r="W5676" s="3" t="str">
        <f>IFERROR(VLOOKUP($B5676, 'Returns'!$A$2:$B$801, 2, FALSE), "No")</f>
        <v>No</v>
      </c>
    </row>
    <row r="5677" spans="1:23" x14ac:dyDescent="0.3">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VLOOKUP($M5677,People!$A$2:$B$5, 2, FALSE)</f>
        <v>Anna Andreadi</v>
      </c>
      <c r="W5677" s="3" t="str">
        <f>IFERROR(VLOOKUP($B5677, 'Returns'!$A$2:$B$801, 2, FALSE), "No")</f>
        <v>No</v>
      </c>
    </row>
    <row r="5678" spans="1:23" x14ac:dyDescent="0.3">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VLOOKUP($M5678,People!$A$2:$B$5, 2, FALSE)</f>
        <v>Anna Andreadi</v>
      </c>
      <c r="W5678" s="3" t="str">
        <f>IFERROR(VLOOKUP($B5678, 'Returns'!$A$2:$B$801, 2, FALSE), "No")</f>
        <v>No</v>
      </c>
    </row>
    <row r="5679" spans="1:23" x14ac:dyDescent="0.3">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VLOOKUP($M5679,People!$A$2:$B$5, 2, FALSE)</f>
        <v>Kelly Williams</v>
      </c>
      <c r="W5679" s="3" t="str">
        <f>IFERROR(VLOOKUP($B5679, 'Returns'!$A$2:$B$801, 2, FALSE), "No")</f>
        <v>No</v>
      </c>
    </row>
    <row r="5680" spans="1:23" x14ac:dyDescent="0.3">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VLOOKUP($M5680,People!$A$2:$B$5, 2, FALSE)</f>
        <v>Kelly Williams</v>
      </c>
      <c r="W5680" s="3" t="str">
        <f>IFERROR(VLOOKUP($B5680, 'Returns'!$A$2:$B$801, 2, FALSE), "No")</f>
        <v>No</v>
      </c>
    </row>
    <row r="5681" spans="1:23" x14ac:dyDescent="0.3">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VLOOKUP($M5681,People!$A$2:$B$5, 2, FALSE)</f>
        <v>Kelly Williams</v>
      </c>
      <c r="W5681" s="3" t="str">
        <f>IFERROR(VLOOKUP($B5681, 'Returns'!$A$2:$B$801, 2, FALSE), "No")</f>
        <v>No</v>
      </c>
    </row>
    <row r="5682" spans="1:23" x14ac:dyDescent="0.3">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VLOOKUP($M5682,People!$A$2:$B$5, 2, FALSE)</f>
        <v>Kelly Williams</v>
      </c>
      <c r="W5682" s="3" t="str">
        <f>IFERROR(VLOOKUP($B5682, 'Returns'!$A$2:$B$801, 2, FALSE), "No")</f>
        <v>No</v>
      </c>
    </row>
    <row r="5683" spans="1:23" x14ac:dyDescent="0.3">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VLOOKUP($M5683,People!$A$2:$B$5, 2, FALSE)</f>
        <v>Kelly Williams</v>
      </c>
      <c r="W5683" s="3" t="str">
        <f>IFERROR(VLOOKUP($B5683, 'Returns'!$A$2:$B$801, 2, FALSE), "No")</f>
        <v>No</v>
      </c>
    </row>
    <row r="5684" spans="1:23" x14ac:dyDescent="0.3">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VLOOKUP($M5684,People!$A$2:$B$5, 2, FALSE)</f>
        <v>Cassandra Brandow</v>
      </c>
      <c r="W5684" s="3" t="str">
        <f>IFERROR(VLOOKUP($B5684, 'Returns'!$A$2:$B$801, 2, FALSE), "No")</f>
        <v>No</v>
      </c>
    </row>
    <row r="5685" spans="1:23" x14ac:dyDescent="0.3">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VLOOKUP($M5685,People!$A$2:$B$5, 2, FALSE)</f>
        <v>Cassandra Brandow</v>
      </c>
      <c r="W5685" s="3" t="str">
        <f>IFERROR(VLOOKUP($B5685, 'Returns'!$A$2:$B$801, 2, FALSE), "No")</f>
        <v>No</v>
      </c>
    </row>
    <row r="5686" spans="1:23" x14ac:dyDescent="0.3">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VLOOKUP($M5686,People!$A$2:$B$5, 2, FALSE)</f>
        <v>Cassandra Brandow</v>
      </c>
      <c r="W5686" s="3" t="str">
        <f>IFERROR(VLOOKUP($B5686, 'Returns'!$A$2:$B$801, 2, FALSE), "No")</f>
        <v>No</v>
      </c>
    </row>
    <row r="5687" spans="1:23" x14ac:dyDescent="0.3">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VLOOKUP($M5687,People!$A$2:$B$5, 2, FALSE)</f>
        <v>Anna Andreadi</v>
      </c>
      <c r="W5687" s="3" t="str">
        <f>IFERROR(VLOOKUP($B5687, 'Returns'!$A$2:$B$801, 2, FALSE), "No")</f>
        <v>No</v>
      </c>
    </row>
    <row r="5688" spans="1:23" x14ac:dyDescent="0.3">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VLOOKUP($M5688,People!$A$2:$B$5, 2, FALSE)</f>
        <v>Cassandra Brandow</v>
      </c>
      <c r="W5688" s="3" t="str">
        <f>IFERROR(VLOOKUP($B5688, 'Returns'!$A$2:$B$801, 2, FALSE), "No")</f>
        <v>No</v>
      </c>
    </row>
    <row r="5689" spans="1:23" x14ac:dyDescent="0.3">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VLOOKUP($M5689,People!$A$2:$B$5, 2, FALSE)</f>
        <v>Cassandra Brandow</v>
      </c>
      <c r="W5689" s="3" t="str">
        <f>IFERROR(VLOOKUP($B5689, 'Returns'!$A$2:$B$801, 2, FALSE), "No")</f>
        <v>No</v>
      </c>
    </row>
    <row r="5690" spans="1:23" x14ac:dyDescent="0.3">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VLOOKUP($M5690,People!$A$2:$B$5, 2, FALSE)</f>
        <v>Cassandra Brandow</v>
      </c>
      <c r="W5690" s="3" t="str">
        <f>IFERROR(VLOOKUP($B5690, 'Returns'!$A$2:$B$801, 2, FALSE), "No")</f>
        <v>No</v>
      </c>
    </row>
    <row r="5691" spans="1:23" x14ac:dyDescent="0.3">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VLOOKUP($M5691,People!$A$2:$B$5, 2, FALSE)</f>
        <v>Kelly Williams</v>
      </c>
      <c r="W5691" s="3" t="str">
        <f>IFERROR(VLOOKUP($B5691, 'Returns'!$A$2:$B$801, 2, FALSE), "No")</f>
        <v>No</v>
      </c>
    </row>
    <row r="5692" spans="1:23" x14ac:dyDescent="0.3">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VLOOKUP($M5692,People!$A$2:$B$5, 2, FALSE)</f>
        <v>Chuck Magee</v>
      </c>
      <c r="W5692" s="3" t="str">
        <f>IFERROR(VLOOKUP($B5692, 'Returns'!$A$2:$B$801, 2, FALSE), "No")</f>
        <v>No</v>
      </c>
    </row>
    <row r="5693" spans="1:23" x14ac:dyDescent="0.3">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VLOOKUP($M5693,People!$A$2:$B$5, 2, FALSE)</f>
        <v>Chuck Magee</v>
      </c>
      <c r="W5693" s="3" t="str">
        <f>IFERROR(VLOOKUP($B5693, 'Returns'!$A$2:$B$801, 2, FALSE), "No")</f>
        <v>No</v>
      </c>
    </row>
    <row r="5694" spans="1:23" x14ac:dyDescent="0.3">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VLOOKUP($M5694,People!$A$2:$B$5, 2, FALSE)</f>
        <v>Chuck Magee</v>
      </c>
      <c r="W5694" s="3" t="str">
        <f>IFERROR(VLOOKUP($B5694, 'Returns'!$A$2:$B$801, 2, FALSE), "No")</f>
        <v>No</v>
      </c>
    </row>
    <row r="5695" spans="1:23" x14ac:dyDescent="0.3">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VLOOKUP($M5695,People!$A$2:$B$5, 2, FALSE)</f>
        <v>Chuck Magee</v>
      </c>
      <c r="W5695" s="3" t="str">
        <f>IFERROR(VLOOKUP($B5695, 'Returns'!$A$2:$B$801, 2, FALSE), "No")</f>
        <v>No</v>
      </c>
    </row>
    <row r="5696" spans="1:23" x14ac:dyDescent="0.3">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VLOOKUP($M5696,People!$A$2:$B$5, 2, FALSE)</f>
        <v>Chuck Magee</v>
      </c>
      <c r="W5696" s="3" t="str">
        <f>IFERROR(VLOOKUP($B5696, 'Returns'!$A$2:$B$801, 2, FALSE), "No")</f>
        <v>No</v>
      </c>
    </row>
    <row r="5697" spans="1:23" x14ac:dyDescent="0.3">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VLOOKUP($M5697,People!$A$2:$B$5, 2, FALSE)</f>
        <v>Anna Andreadi</v>
      </c>
      <c r="W5697" s="3" t="str">
        <f>IFERROR(VLOOKUP($B5697, 'Returns'!$A$2:$B$801, 2, FALSE), "No")</f>
        <v>No</v>
      </c>
    </row>
    <row r="5698" spans="1:23" x14ac:dyDescent="0.3">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VLOOKUP($M5698,People!$A$2:$B$5, 2, FALSE)</f>
        <v>Kelly Williams</v>
      </c>
      <c r="W5698" s="3" t="str">
        <f>IFERROR(VLOOKUP($B5698, 'Returns'!$A$2:$B$801, 2, FALSE), "No")</f>
        <v>No</v>
      </c>
    </row>
    <row r="5699" spans="1:23" x14ac:dyDescent="0.3">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VLOOKUP($M5699,People!$A$2:$B$5, 2, FALSE)</f>
        <v>Kelly Williams</v>
      </c>
      <c r="W5699" s="3" t="str">
        <f>IFERROR(VLOOKUP($B5699, 'Returns'!$A$2:$B$801, 2, FALSE), "No")</f>
        <v>No</v>
      </c>
    </row>
    <row r="5700" spans="1:23" x14ac:dyDescent="0.3">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VLOOKUP($M5700,People!$A$2:$B$5, 2, FALSE)</f>
        <v>Kelly Williams</v>
      </c>
      <c r="W5700" s="3" t="str">
        <f>IFERROR(VLOOKUP($B5700, 'Returns'!$A$2:$B$801, 2, FALSE), "No")</f>
        <v>No</v>
      </c>
    </row>
    <row r="5701" spans="1:23" x14ac:dyDescent="0.3">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VLOOKUP($M5701,People!$A$2:$B$5, 2, FALSE)</f>
        <v>Anna Andreadi</v>
      </c>
      <c r="W5701" s="3" t="str">
        <f>IFERROR(VLOOKUP($B5701, 'Returns'!$A$2:$B$801, 2, FALSE), "No")</f>
        <v>No</v>
      </c>
    </row>
    <row r="5702" spans="1:23" x14ac:dyDescent="0.3">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VLOOKUP($M5702,People!$A$2:$B$5, 2, FALSE)</f>
        <v>Chuck Magee</v>
      </c>
      <c r="W5702" s="3" t="str">
        <f>IFERROR(VLOOKUP($B5702, 'Returns'!$A$2:$B$801, 2, FALSE), "No")</f>
        <v>No</v>
      </c>
    </row>
    <row r="5703" spans="1:23" x14ac:dyDescent="0.3">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VLOOKUP($M5703,People!$A$2:$B$5, 2, FALSE)</f>
        <v>Chuck Magee</v>
      </c>
      <c r="W5703" s="3" t="str">
        <f>IFERROR(VLOOKUP($B5703, 'Returns'!$A$2:$B$801, 2, FALSE), "No")</f>
        <v>No</v>
      </c>
    </row>
    <row r="5704" spans="1:23" x14ac:dyDescent="0.3">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VLOOKUP($M5704,People!$A$2:$B$5, 2, FALSE)</f>
        <v>Chuck Magee</v>
      </c>
      <c r="W5704" s="3" t="str">
        <f>IFERROR(VLOOKUP($B5704, 'Returns'!$A$2:$B$801, 2, FALSE), "No")</f>
        <v>No</v>
      </c>
    </row>
    <row r="5705" spans="1:23" x14ac:dyDescent="0.3">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VLOOKUP($M5705,People!$A$2:$B$5, 2, FALSE)</f>
        <v>Chuck Magee</v>
      </c>
      <c r="W5705" s="3" t="str">
        <f>IFERROR(VLOOKUP($B5705, 'Returns'!$A$2:$B$801, 2, FALSE), "No")</f>
        <v>No</v>
      </c>
    </row>
    <row r="5706" spans="1:23" x14ac:dyDescent="0.3">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VLOOKUP($M5706,People!$A$2:$B$5, 2, FALSE)</f>
        <v>Chuck Magee</v>
      </c>
      <c r="W5706" s="3" t="str">
        <f>IFERROR(VLOOKUP($B5706, 'Returns'!$A$2:$B$801, 2, FALSE), "No")</f>
        <v>No</v>
      </c>
    </row>
    <row r="5707" spans="1:23" x14ac:dyDescent="0.3">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VLOOKUP($M5707,People!$A$2:$B$5, 2, FALSE)</f>
        <v>Chuck Magee</v>
      </c>
      <c r="W5707" s="3" t="str">
        <f>IFERROR(VLOOKUP($B5707, 'Returns'!$A$2:$B$801, 2, FALSE), "No")</f>
        <v>No</v>
      </c>
    </row>
    <row r="5708" spans="1:23" x14ac:dyDescent="0.3">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VLOOKUP($M5708,People!$A$2:$B$5, 2, FALSE)</f>
        <v>Chuck Magee</v>
      </c>
      <c r="W5708" s="3" t="str">
        <f>IFERROR(VLOOKUP($B5708, 'Returns'!$A$2:$B$801, 2, FALSE), "No")</f>
        <v>No</v>
      </c>
    </row>
    <row r="5709" spans="1:23" x14ac:dyDescent="0.3">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VLOOKUP($M5709,People!$A$2:$B$5, 2, FALSE)</f>
        <v>Chuck Magee</v>
      </c>
      <c r="W5709" s="3" t="str">
        <f>IFERROR(VLOOKUP($B5709, 'Returns'!$A$2:$B$801, 2, FALSE), "No")</f>
        <v>Yes</v>
      </c>
    </row>
    <row r="5710" spans="1:23" x14ac:dyDescent="0.3">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VLOOKUP($M5710,People!$A$2:$B$5, 2, FALSE)</f>
        <v>Chuck Magee</v>
      </c>
      <c r="W5710" s="3" t="str">
        <f>IFERROR(VLOOKUP($B5710, 'Returns'!$A$2:$B$801, 2, FALSE), "No")</f>
        <v>Yes</v>
      </c>
    </row>
    <row r="5711" spans="1:23" x14ac:dyDescent="0.3">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VLOOKUP($M5711,People!$A$2:$B$5, 2, FALSE)</f>
        <v>Chuck Magee</v>
      </c>
      <c r="W5711" s="3" t="str">
        <f>IFERROR(VLOOKUP($B5711, 'Returns'!$A$2:$B$801, 2, FALSE), "No")</f>
        <v>Yes</v>
      </c>
    </row>
    <row r="5712" spans="1:23" x14ac:dyDescent="0.3">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VLOOKUP($M5712,People!$A$2:$B$5, 2, FALSE)</f>
        <v>Chuck Magee</v>
      </c>
      <c r="W5712" s="3" t="str">
        <f>IFERROR(VLOOKUP($B5712, 'Returns'!$A$2:$B$801, 2, FALSE), "No")</f>
        <v>Yes</v>
      </c>
    </row>
    <row r="5713" spans="1:23" x14ac:dyDescent="0.3">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VLOOKUP($M5713,People!$A$2:$B$5, 2, FALSE)</f>
        <v>Chuck Magee</v>
      </c>
      <c r="W5713" s="3" t="str">
        <f>IFERROR(VLOOKUP($B5713, 'Returns'!$A$2:$B$801, 2, FALSE), "No")</f>
        <v>Yes</v>
      </c>
    </row>
    <row r="5714" spans="1:23" x14ac:dyDescent="0.3">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VLOOKUP($M5714,People!$A$2:$B$5, 2, FALSE)</f>
        <v>Kelly Williams</v>
      </c>
      <c r="W5714" s="3" t="str">
        <f>IFERROR(VLOOKUP($B5714, 'Returns'!$A$2:$B$801, 2, FALSE), "No")</f>
        <v>No</v>
      </c>
    </row>
    <row r="5715" spans="1:23" x14ac:dyDescent="0.3">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VLOOKUP($M5715,People!$A$2:$B$5, 2, FALSE)</f>
        <v>Chuck Magee</v>
      </c>
      <c r="W5715" s="3" t="str">
        <f>IFERROR(VLOOKUP($B5715, 'Returns'!$A$2:$B$801, 2, FALSE), "No")</f>
        <v>No</v>
      </c>
    </row>
    <row r="5716" spans="1:23" x14ac:dyDescent="0.3">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VLOOKUP($M5716,People!$A$2:$B$5, 2, FALSE)</f>
        <v>Cassandra Brandow</v>
      </c>
      <c r="W5716" s="3" t="str">
        <f>IFERROR(VLOOKUP($B5716, 'Returns'!$A$2:$B$801, 2, FALSE), "No")</f>
        <v>No</v>
      </c>
    </row>
    <row r="5717" spans="1:23" x14ac:dyDescent="0.3">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VLOOKUP($M5717,People!$A$2:$B$5, 2, FALSE)</f>
        <v>Kelly Williams</v>
      </c>
      <c r="W5717" s="3" t="str">
        <f>IFERROR(VLOOKUP($B5717, 'Returns'!$A$2:$B$801, 2, FALSE), "No")</f>
        <v>No</v>
      </c>
    </row>
    <row r="5718" spans="1:23" x14ac:dyDescent="0.3">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VLOOKUP($M5718,People!$A$2:$B$5, 2, FALSE)</f>
        <v>Kelly Williams</v>
      </c>
      <c r="W5718" s="3" t="str">
        <f>IFERROR(VLOOKUP($B5718, 'Returns'!$A$2:$B$801, 2, FALSE), "No")</f>
        <v>No</v>
      </c>
    </row>
    <row r="5719" spans="1:23" x14ac:dyDescent="0.3">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VLOOKUP($M5719,People!$A$2:$B$5, 2, FALSE)</f>
        <v>Kelly Williams</v>
      </c>
      <c r="W5719" s="3" t="str">
        <f>IFERROR(VLOOKUP($B5719, 'Returns'!$A$2:$B$801, 2, FALSE), "No")</f>
        <v>No</v>
      </c>
    </row>
    <row r="5720" spans="1:23" x14ac:dyDescent="0.3">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VLOOKUP($M5720,People!$A$2:$B$5, 2, FALSE)</f>
        <v>Kelly Williams</v>
      </c>
      <c r="W5720" s="3" t="str">
        <f>IFERROR(VLOOKUP($B5720, 'Returns'!$A$2:$B$801, 2, FALSE), "No")</f>
        <v>No</v>
      </c>
    </row>
    <row r="5721" spans="1:23" x14ac:dyDescent="0.3">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VLOOKUP($M5721,People!$A$2:$B$5, 2, FALSE)</f>
        <v>Kelly Williams</v>
      </c>
      <c r="W5721" s="3" t="str">
        <f>IFERROR(VLOOKUP($B5721, 'Returns'!$A$2:$B$801, 2, FALSE), "No")</f>
        <v>No</v>
      </c>
    </row>
    <row r="5722" spans="1:23" x14ac:dyDescent="0.3">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VLOOKUP($M5722,People!$A$2:$B$5, 2, FALSE)</f>
        <v>Anna Andreadi</v>
      </c>
      <c r="W5722" s="3" t="str">
        <f>IFERROR(VLOOKUP($B5722, 'Returns'!$A$2:$B$801, 2, FALSE), "No")</f>
        <v>Yes</v>
      </c>
    </row>
    <row r="5723" spans="1:23" x14ac:dyDescent="0.3">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VLOOKUP($M5723,People!$A$2:$B$5, 2, FALSE)</f>
        <v>Anna Andreadi</v>
      </c>
      <c r="W5723" s="3" t="str">
        <f>IFERROR(VLOOKUP($B5723, 'Returns'!$A$2:$B$801, 2, FALSE), "No")</f>
        <v>Yes</v>
      </c>
    </row>
    <row r="5724" spans="1:23" x14ac:dyDescent="0.3">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VLOOKUP($M5724,People!$A$2:$B$5, 2, FALSE)</f>
        <v>Anna Andreadi</v>
      </c>
      <c r="W5724" s="3" t="str">
        <f>IFERROR(VLOOKUP($B5724, 'Returns'!$A$2:$B$801, 2, FALSE), "No")</f>
        <v>Yes</v>
      </c>
    </row>
    <row r="5725" spans="1:23" x14ac:dyDescent="0.3">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VLOOKUP($M5725,People!$A$2:$B$5, 2, FALSE)</f>
        <v>Anna Andreadi</v>
      </c>
      <c r="W5725" s="3" t="str">
        <f>IFERROR(VLOOKUP($B5725, 'Returns'!$A$2:$B$801, 2, FALSE), "No")</f>
        <v>No</v>
      </c>
    </row>
    <row r="5726" spans="1:23" x14ac:dyDescent="0.3">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VLOOKUP($M5726,People!$A$2:$B$5, 2, FALSE)</f>
        <v>Kelly Williams</v>
      </c>
      <c r="W5726" s="3" t="str">
        <f>IFERROR(VLOOKUP($B5726, 'Returns'!$A$2:$B$801, 2, FALSE), "No")</f>
        <v>No</v>
      </c>
    </row>
    <row r="5727" spans="1:23" x14ac:dyDescent="0.3">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VLOOKUP($M5727,People!$A$2:$B$5, 2, FALSE)</f>
        <v>Chuck Magee</v>
      </c>
      <c r="W5727" s="3" t="str">
        <f>IFERROR(VLOOKUP($B5727, 'Returns'!$A$2:$B$801, 2, FALSE), "No")</f>
        <v>No</v>
      </c>
    </row>
    <row r="5728" spans="1:23" x14ac:dyDescent="0.3">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VLOOKUP($M5728,People!$A$2:$B$5, 2, FALSE)</f>
        <v>Kelly Williams</v>
      </c>
      <c r="W5728" s="3" t="str">
        <f>IFERROR(VLOOKUP($B5728, 'Returns'!$A$2:$B$801, 2, FALSE), "No")</f>
        <v>No</v>
      </c>
    </row>
    <row r="5729" spans="1:23" x14ac:dyDescent="0.3">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VLOOKUP($M5729,People!$A$2:$B$5, 2, FALSE)</f>
        <v>Kelly Williams</v>
      </c>
      <c r="W5729" s="3" t="str">
        <f>IFERROR(VLOOKUP($B5729, 'Returns'!$A$2:$B$801, 2, FALSE), "No")</f>
        <v>No</v>
      </c>
    </row>
    <row r="5730" spans="1:23" x14ac:dyDescent="0.3">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VLOOKUP($M5730,People!$A$2:$B$5, 2, FALSE)</f>
        <v>Kelly Williams</v>
      </c>
      <c r="W5730" s="3" t="str">
        <f>IFERROR(VLOOKUP($B5730, 'Returns'!$A$2:$B$801, 2, FALSE), "No")</f>
        <v>No</v>
      </c>
    </row>
    <row r="5731" spans="1:23" x14ac:dyDescent="0.3">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VLOOKUP($M5731,People!$A$2:$B$5, 2, FALSE)</f>
        <v>Kelly Williams</v>
      </c>
      <c r="W5731" s="3" t="str">
        <f>IFERROR(VLOOKUP($B5731, 'Returns'!$A$2:$B$801, 2, FALSE), "No")</f>
        <v>No</v>
      </c>
    </row>
    <row r="5732" spans="1:23" x14ac:dyDescent="0.3">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VLOOKUP($M5732,People!$A$2:$B$5, 2, FALSE)</f>
        <v>Kelly Williams</v>
      </c>
      <c r="W5732" s="3" t="str">
        <f>IFERROR(VLOOKUP($B5732, 'Returns'!$A$2:$B$801, 2, FALSE), "No")</f>
        <v>No</v>
      </c>
    </row>
    <row r="5733" spans="1:23" x14ac:dyDescent="0.3">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VLOOKUP($M5733,People!$A$2:$B$5, 2, FALSE)</f>
        <v>Kelly Williams</v>
      </c>
      <c r="W5733" s="3" t="str">
        <f>IFERROR(VLOOKUP($B5733, 'Returns'!$A$2:$B$801, 2, FALSE), "No")</f>
        <v>No</v>
      </c>
    </row>
    <row r="5734" spans="1:23" x14ac:dyDescent="0.3">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VLOOKUP($M5734,People!$A$2:$B$5, 2, FALSE)</f>
        <v>Chuck Magee</v>
      </c>
      <c r="W5734" s="3" t="str">
        <f>IFERROR(VLOOKUP($B5734, 'Returns'!$A$2:$B$801, 2, FALSE), "No")</f>
        <v>No</v>
      </c>
    </row>
    <row r="5735" spans="1:23" x14ac:dyDescent="0.3">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VLOOKUP($M5735,People!$A$2:$B$5, 2, FALSE)</f>
        <v>Chuck Magee</v>
      </c>
      <c r="W5735" s="3" t="str">
        <f>IFERROR(VLOOKUP($B5735, 'Returns'!$A$2:$B$801, 2, FALSE), "No")</f>
        <v>No</v>
      </c>
    </row>
    <row r="5736" spans="1:23" x14ac:dyDescent="0.3">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VLOOKUP($M5736,People!$A$2:$B$5, 2, FALSE)</f>
        <v>Chuck Magee</v>
      </c>
      <c r="W5736" s="3" t="str">
        <f>IFERROR(VLOOKUP($B5736, 'Returns'!$A$2:$B$801, 2, FALSE), "No")</f>
        <v>No</v>
      </c>
    </row>
    <row r="5737" spans="1:23" x14ac:dyDescent="0.3">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VLOOKUP($M5737,People!$A$2:$B$5, 2, FALSE)</f>
        <v>Chuck Magee</v>
      </c>
      <c r="W5737" s="3" t="str">
        <f>IFERROR(VLOOKUP($B5737, 'Returns'!$A$2:$B$801, 2, FALSE), "No")</f>
        <v>No</v>
      </c>
    </row>
    <row r="5738" spans="1:23" x14ac:dyDescent="0.3">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VLOOKUP($M5738,People!$A$2:$B$5, 2, FALSE)</f>
        <v>Anna Andreadi</v>
      </c>
      <c r="W5738" s="3" t="str">
        <f>IFERROR(VLOOKUP($B5738, 'Returns'!$A$2:$B$801, 2, FALSE), "No")</f>
        <v>Yes</v>
      </c>
    </row>
    <row r="5739" spans="1:23" x14ac:dyDescent="0.3">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VLOOKUP($M5739,People!$A$2:$B$5, 2, FALSE)</f>
        <v>Anna Andreadi</v>
      </c>
      <c r="W5739" s="3" t="str">
        <f>IFERROR(VLOOKUP($B5739, 'Returns'!$A$2:$B$801, 2, FALSE), "No")</f>
        <v>Yes</v>
      </c>
    </row>
    <row r="5740" spans="1:23" x14ac:dyDescent="0.3">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VLOOKUP($M5740,People!$A$2:$B$5, 2, FALSE)</f>
        <v>Anna Andreadi</v>
      </c>
      <c r="W5740" s="3" t="str">
        <f>IFERROR(VLOOKUP($B5740, 'Returns'!$A$2:$B$801, 2, FALSE), "No")</f>
        <v>No</v>
      </c>
    </row>
    <row r="5741" spans="1:23" x14ac:dyDescent="0.3">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VLOOKUP($M5741,People!$A$2:$B$5, 2, FALSE)</f>
        <v>Anna Andreadi</v>
      </c>
      <c r="W5741" s="3" t="str">
        <f>IFERROR(VLOOKUP($B5741, 'Returns'!$A$2:$B$801, 2, FALSE), "No")</f>
        <v>Yes</v>
      </c>
    </row>
    <row r="5742" spans="1:23" x14ac:dyDescent="0.3">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VLOOKUP($M5742,People!$A$2:$B$5, 2, FALSE)</f>
        <v>Anna Andreadi</v>
      </c>
      <c r="W5742" s="3" t="str">
        <f>IFERROR(VLOOKUP($B5742, 'Returns'!$A$2:$B$801, 2, FALSE), "No")</f>
        <v>Yes</v>
      </c>
    </row>
    <row r="5743" spans="1:23" x14ac:dyDescent="0.3">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VLOOKUP($M5743,People!$A$2:$B$5, 2, FALSE)</f>
        <v>Anna Andreadi</v>
      </c>
      <c r="W5743" s="3" t="str">
        <f>IFERROR(VLOOKUP($B5743, 'Returns'!$A$2:$B$801, 2, FALSE), "No")</f>
        <v>Yes</v>
      </c>
    </row>
    <row r="5744" spans="1:23" x14ac:dyDescent="0.3">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VLOOKUP($M5744,People!$A$2:$B$5, 2, FALSE)</f>
        <v>Anna Andreadi</v>
      </c>
      <c r="W5744" s="3" t="str">
        <f>IFERROR(VLOOKUP($B5744, 'Returns'!$A$2:$B$801, 2, FALSE), "No")</f>
        <v>Yes</v>
      </c>
    </row>
    <row r="5745" spans="1:23" x14ac:dyDescent="0.3">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VLOOKUP($M5745,People!$A$2:$B$5, 2, FALSE)</f>
        <v>Anna Andreadi</v>
      </c>
      <c r="W5745" s="3" t="str">
        <f>IFERROR(VLOOKUP($B5745, 'Returns'!$A$2:$B$801, 2, FALSE), "No")</f>
        <v>Yes</v>
      </c>
    </row>
    <row r="5746" spans="1:23" x14ac:dyDescent="0.3">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VLOOKUP($M5746,People!$A$2:$B$5, 2, FALSE)</f>
        <v>Anna Andreadi</v>
      </c>
      <c r="W5746" s="3" t="str">
        <f>IFERROR(VLOOKUP($B5746, 'Returns'!$A$2:$B$801, 2, FALSE), "No")</f>
        <v>Yes</v>
      </c>
    </row>
    <row r="5747" spans="1:23" x14ac:dyDescent="0.3">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VLOOKUP($M5747,People!$A$2:$B$5, 2, FALSE)</f>
        <v>Anna Andreadi</v>
      </c>
      <c r="W5747" s="3" t="str">
        <f>IFERROR(VLOOKUP($B5747, 'Returns'!$A$2:$B$801, 2, FALSE), "No")</f>
        <v>Yes</v>
      </c>
    </row>
    <row r="5748" spans="1:23" x14ac:dyDescent="0.3">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VLOOKUP($M5748,People!$A$2:$B$5, 2, FALSE)</f>
        <v>Cassandra Brandow</v>
      </c>
      <c r="W5748" s="3" t="str">
        <f>IFERROR(VLOOKUP($B5748, 'Returns'!$A$2:$B$801, 2, FALSE), "No")</f>
        <v>No</v>
      </c>
    </row>
    <row r="5749" spans="1:23" x14ac:dyDescent="0.3">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VLOOKUP($M5749,People!$A$2:$B$5, 2, FALSE)</f>
        <v>Cassandra Brandow</v>
      </c>
      <c r="W5749" s="3" t="str">
        <f>IFERROR(VLOOKUP($B5749, 'Returns'!$A$2:$B$801, 2, FALSE), "No")</f>
        <v>No</v>
      </c>
    </row>
    <row r="5750" spans="1:23" x14ac:dyDescent="0.3">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VLOOKUP($M5750,People!$A$2:$B$5, 2, FALSE)</f>
        <v>Cassandra Brandow</v>
      </c>
      <c r="W5750" s="3" t="str">
        <f>IFERROR(VLOOKUP($B5750, 'Returns'!$A$2:$B$801, 2, FALSE), "No")</f>
        <v>No</v>
      </c>
    </row>
    <row r="5751" spans="1:23" x14ac:dyDescent="0.3">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VLOOKUP($M5751,People!$A$2:$B$5, 2, FALSE)</f>
        <v>Chuck Magee</v>
      </c>
      <c r="W5751" s="3" t="str">
        <f>IFERROR(VLOOKUP($B5751, 'Returns'!$A$2:$B$801, 2, FALSE), "No")</f>
        <v>No</v>
      </c>
    </row>
    <row r="5752" spans="1:23" x14ac:dyDescent="0.3">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VLOOKUP($M5752,People!$A$2:$B$5, 2, FALSE)</f>
        <v>Kelly Williams</v>
      </c>
      <c r="W5752" s="3" t="str">
        <f>IFERROR(VLOOKUP($B5752, 'Returns'!$A$2:$B$801, 2, FALSE), "No")</f>
        <v>No</v>
      </c>
    </row>
    <row r="5753" spans="1:23" x14ac:dyDescent="0.3">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VLOOKUP($M5753,People!$A$2:$B$5, 2, FALSE)</f>
        <v>Anna Andreadi</v>
      </c>
      <c r="W5753" s="3" t="str">
        <f>IFERROR(VLOOKUP($B5753, 'Returns'!$A$2:$B$801, 2, FALSE), "No")</f>
        <v>No</v>
      </c>
    </row>
    <row r="5754" spans="1:23" x14ac:dyDescent="0.3">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VLOOKUP($M5754,People!$A$2:$B$5, 2, FALSE)</f>
        <v>Anna Andreadi</v>
      </c>
      <c r="W5754" s="3" t="str">
        <f>IFERROR(VLOOKUP($B5754, 'Returns'!$A$2:$B$801, 2, FALSE), "No")</f>
        <v>No</v>
      </c>
    </row>
    <row r="5755" spans="1:23" x14ac:dyDescent="0.3">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VLOOKUP($M5755,People!$A$2:$B$5, 2, FALSE)</f>
        <v>Cassandra Brandow</v>
      </c>
      <c r="W5755" s="3" t="str">
        <f>IFERROR(VLOOKUP($B5755, 'Returns'!$A$2:$B$801, 2, FALSE), "No")</f>
        <v>No</v>
      </c>
    </row>
    <row r="5756" spans="1:23" x14ac:dyDescent="0.3">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VLOOKUP($M5756,People!$A$2:$B$5, 2, FALSE)</f>
        <v>Cassandra Brandow</v>
      </c>
      <c r="W5756" s="3" t="str">
        <f>IFERROR(VLOOKUP($B5756, 'Returns'!$A$2:$B$801, 2, FALSE), "No")</f>
        <v>No</v>
      </c>
    </row>
    <row r="5757" spans="1:23" x14ac:dyDescent="0.3">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VLOOKUP($M5757,People!$A$2:$B$5, 2, FALSE)</f>
        <v>Kelly Williams</v>
      </c>
      <c r="W5757" s="3" t="str">
        <f>IFERROR(VLOOKUP($B5757, 'Returns'!$A$2:$B$801, 2, FALSE), "No")</f>
        <v>No</v>
      </c>
    </row>
    <row r="5758" spans="1:23" x14ac:dyDescent="0.3">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VLOOKUP($M5758,People!$A$2:$B$5, 2, FALSE)</f>
        <v>Kelly Williams</v>
      </c>
      <c r="W5758" s="3" t="str">
        <f>IFERROR(VLOOKUP($B5758, 'Returns'!$A$2:$B$801, 2, FALSE), "No")</f>
        <v>No</v>
      </c>
    </row>
    <row r="5759" spans="1:23" x14ac:dyDescent="0.3">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VLOOKUP($M5759,People!$A$2:$B$5, 2, FALSE)</f>
        <v>Cassandra Brandow</v>
      </c>
      <c r="W5759" s="3" t="str">
        <f>IFERROR(VLOOKUP($B5759, 'Returns'!$A$2:$B$801, 2, FALSE), "No")</f>
        <v>No</v>
      </c>
    </row>
    <row r="5760" spans="1:23" x14ac:dyDescent="0.3">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VLOOKUP($M5760,People!$A$2:$B$5, 2, FALSE)</f>
        <v>Cassandra Brandow</v>
      </c>
      <c r="W5760" s="3" t="str">
        <f>IFERROR(VLOOKUP($B5760, 'Returns'!$A$2:$B$801, 2, FALSE), "No")</f>
        <v>No</v>
      </c>
    </row>
    <row r="5761" spans="1:23" x14ac:dyDescent="0.3">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VLOOKUP($M5761,People!$A$2:$B$5, 2, FALSE)</f>
        <v>Anna Andreadi</v>
      </c>
      <c r="W5761" s="3" t="str">
        <f>IFERROR(VLOOKUP($B5761, 'Returns'!$A$2:$B$801, 2, FALSE), "No")</f>
        <v>Yes</v>
      </c>
    </row>
    <row r="5762" spans="1:23" x14ac:dyDescent="0.3">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VLOOKUP($M5762,People!$A$2:$B$5, 2, FALSE)</f>
        <v>Anna Andreadi</v>
      </c>
      <c r="W5762" s="3" t="str">
        <f>IFERROR(VLOOKUP($B5762, 'Returns'!$A$2:$B$801, 2, FALSE), "No")</f>
        <v>Yes</v>
      </c>
    </row>
    <row r="5763" spans="1:23" x14ac:dyDescent="0.3">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VLOOKUP($M5763,People!$A$2:$B$5, 2, FALSE)</f>
        <v>Anna Andreadi</v>
      </c>
      <c r="W5763" s="3" t="str">
        <f>IFERROR(VLOOKUP($B5763, 'Returns'!$A$2:$B$801, 2, FALSE), "No")</f>
        <v>No</v>
      </c>
    </row>
    <row r="5764" spans="1:23" x14ac:dyDescent="0.3">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VLOOKUP($M5764,People!$A$2:$B$5, 2, FALSE)</f>
        <v>Anna Andreadi</v>
      </c>
      <c r="W5764" s="3" t="str">
        <f>IFERROR(VLOOKUP($B5764, 'Returns'!$A$2:$B$801, 2, FALSE), "No")</f>
        <v>No</v>
      </c>
    </row>
    <row r="5765" spans="1:23" x14ac:dyDescent="0.3">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VLOOKUP($M5765,People!$A$2:$B$5, 2, FALSE)</f>
        <v>Chuck Magee</v>
      </c>
      <c r="W5765" s="3" t="str">
        <f>IFERROR(VLOOKUP($B5765, 'Returns'!$A$2:$B$801, 2, FALSE), "No")</f>
        <v>No</v>
      </c>
    </row>
    <row r="5766" spans="1:23" x14ac:dyDescent="0.3">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VLOOKUP($M5766,People!$A$2:$B$5, 2, FALSE)</f>
        <v>Anna Andreadi</v>
      </c>
      <c r="W5766" s="3" t="str">
        <f>IFERROR(VLOOKUP($B5766, 'Returns'!$A$2:$B$801, 2, FALSE), "No")</f>
        <v>No</v>
      </c>
    </row>
    <row r="5767" spans="1:23" x14ac:dyDescent="0.3">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VLOOKUP($M5767,People!$A$2:$B$5, 2, FALSE)</f>
        <v>Anna Andreadi</v>
      </c>
      <c r="W5767" s="3" t="str">
        <f>IFERROR(VLOOKUP($B5767, 'Returns'!$A$2:$B$801, 2, FALSE), "No")</f>
        <v>No</v>
      </c>
    </row>
    <row r="5768" spans="1:23" x14ac:dyDescent="0.3">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VLOOKUP($M5768,People!$A$2:$B$5, 2, FALSE)</f>
        <v>Kelly Williams</v>
      </c>
      <c r="W5768" s="3" t="str">
        <f>IFERROR(VLOOKUP($B5768, 'Returns'!$A$2:$B$801, 2, FALSE), "No")</f>
        <v>No</v>
      </c>
    </row>
    <row r="5769" spans="1:23" x14ac:dyDescent="0.3">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VLOOKUP($M5769,People!$A$2:$B$5, 2, FALSE)</f>
        <v>Kelly Williams</v>
      </c>
      <c r="W5769" s="3" t="str">
        <f>IFERROR(VLOOKUP($B5769, 'Returns'!$A$2:$B$801, 2, FALSE), "No")</f>
        <v>No</v>
      </c>
    </row>
    <row r="5770" spans="1:23" x14ac:dyDescent="0.3">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VLOOKUP($M5770,People!$A$2:$B$5, 2, FALSE)</f>
        <v>Chuck Magee</v>
      </c>
      <c r="W5770" s="3" t="str">
        <f>IFERROR(VLOOKUP($B5770, 'Returns'!$A$2:$B$801, 2, FALSE), "No")</f>
        <v>No</v>
      </c>
    </row>
    <row r="5771" spans="1:23" x14ac:dyDescent="0.3">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VLOOKUP($M5771,People!$A$2:$B$5, 2, FALSE)</f>
        <v>Chuck Magee</v>
      </c>
      <c r="W5771" s="3" t="str">
        <f>IFERROR(VLOOKUP($B5771, 'Returns'!$A$2:$B$801, 2, FALSE), "No")</f>
        <v>No</v>
      </c>
    </row>
    <row r="5772" spans="1:23" x14ac:dyDescent="0.3">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VLOOKUP($M5772,People!$A$2:$B$5, 2, FALSE)</f>
        <v>Anna Andreadi</v>
      </c>
      <c r="W5772" s="3" t="str">
        <f>IFERROR(VLOOKUP($B5772, 'Returns'!$A$2:$B$801, 2, FALSE), "No")</f>
        <v>No</v>
      </c>
    </row>
    <row r="5773" spans="1:23" x14ac:dyDescent="0.3">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VLOOKUP($M5773,People!$A$2:$B$5, 2, FALSE)</f>
        <v>Anna Andreadi</v>
      </c>
      <c r="W5773" s="3" t="str">
        <f>IFERROR(VLOOKUP($B5773, 'Returns'!$A$2:$B$801, 2, FALSE), "No")</f>
        <v>No</v>
      </c>
    </row>
    <row r="5774" spans="1:23" x14ac:dyDescent="0.3">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VLOOKUP($M5774,People!$A$2:$B$5, 2, FALSE)</f>
        <v>Kelly Williams</v>
      </c>
      <c r="W5774" s="3" t="str">
        <f>IFERROR(VLOOKUP($B5774, 'Returns'!$A$2:$B$801, 2, FALSE), "No")</f>
        <v>No</v>
      </c>
    </row>
    <row r="5775" spans="1:23" x14ac:dyDescent="0.3">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VLOOKUP($M5775,People!$A$2:$B$5, 2, FALSE)</f>
        <v>Kelly Williams</v>
      </c>
      <c r="W5775" s="3" t="str">
        <f>IFERROR(VLOOKUP($B5775, 'Returns'!$A$2:$B$801, 2, FALSE), "No")</f>
        <v>No</v>
      </c>
    </row>
    <row r="5776" spans="1:23" x14ac:dyDescent="0.3">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VLOOKUP($M5776,People!$A$2:$B$5, 2, FALSE)</f>
        <v>Anna Andreadi</v>
      </c>
      <c r="W5776" s="3" t="str">
        <f>IFERROR(VLOOKUP($B5776, 'Returns'!$A$2:$B$801, 2, FALSE), "No")</f>
        <v>Yes</v>
      </c>
    </row>
    <row r="5777" spans="1:23" x14ac:dyDescent="0.3">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VLOOKUP($M5777,People!$A$2:$B$5, 2, FALSE)</f>
        <v>Anna Andreadi</v>
      </c>
      <c r="W5777" s="3" t="str">
        <f>IFERROR(VLOOKUP($B5777, 'Returns'!$A$2:$B$801, 2, FALSE), "No")</f>
        <v>Yes</v>
      </c>
    </row>
    <row r="5778" spans="1:23" x14ac:dyDescent="0.3">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VLOOKUP($M5778,People!$A$2:$B$5, 2, FALSE)</f>
        <v>Chuck Magee</v>
      </c>
      <c r="W5778" s="3" t="str">
        <f>IFERROR(VLOOKUP($B5778, 'Returns'!$A$2:$B$801, 2, FALSE), "No")</f>
        <v>No</v>
      </c>
    </row>
    <row r="5779" spans="1:23" x14ac:dyDescent="0.3">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VLOOKUP($M5779,People!$A$2:$B$5, 2, FALSE)</f>
        <v>Anna Andreadi</v>
      </c>
      <c r="W5779" s="3" t="str">
        <f>IFERROR(VLOOKUP($B5779, 'Returns'!$A$2:$B$801, 2, FALSE), "No")</f>
        <v>No</v>
      </c>
    </row>
    <row r="5780" spans="1:23" x14ac:dyDescent="0.3">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VLOOKUP($M5780,People!$A$2:$B$5, 2, FALSE)</f>
        <v>Anna Andreadi</v>
      </c>
      <c r="W5780" s="3" t="str">
        <f>IFERROR(VLOOKUP($B5780, 'Returns'!$A$2:$B$801, 2, FALSE), "No")</f>
        <v>Yes</v>
      </c>
    </row>
    <row r="5781" spans="1:23" x14ac:dyDescent="0.3">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VLOOKUP($M5781,People!$A$2:$B$5, 2, FALSE)</f>
        <v>Anna Andreadi</v>
      </c>
      <c r="W5781" s="3" t="str">
        <f>IFERROR(VLOOKUP($B5781, 'Returns'!$A$2:$B$801, 2, FALSE), "No")</f>
        <v>Yes</v>
      </c>
    </row>
    <row r="5782" spans="1:23" x14ac:dyDescent="0.3">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VLOOKUP($M5782,People!$A$2:$B$5, 2, FALSE)</f>
        <v>Anna Andreadi</v>
      </c>
      <c r="W5782" s="3" t="str">
        <f>IFERROR(VLOOKUP($B5782, 'Returns'!$A$2:$B$801, 2, FALSE), "No")</f>
        <v>No</v>
      </c>
    </row>
    <row r="5783" spans="1:23" x14ac:dyDescent="0.3">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VLOOKUP($M5783,People!$A$2:$B$5, 2, FALSE)</f>
        <v>Anna Andreadi</v>
      </c>
      <c r="W5783" s="3" t="str">
        <f>IFERROR(VLOOKUP($B5783, 'Returns'!$A$2:$B$801, 2, FALSE), "No")</f>
        <v>No</v>
      </c>
    </row>
    <row r="5784" spans="1:23" x14ac:dyDescent="0.3">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VLOOKUP($M5784,People!$A$2:$B$5, 2, FALSE)</f>
        <v>Anna Andreadi</v>
      </c>
      <c r="W5784" s="3" t="str">
        <f>IFERROR(VLOOKUP($B5784, 'Returns'!$A$2:$B$801, 2, FALSE), "No")</f>
        <v>No</v>
      </c>
    </row>
    <row r="5785" spans="1:23" x14ac:dyDescent="0.3">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VLOOKUP($M5785,People!$A$2:$B$5, 2, FALSE)</f>
        <v>Anna Andreadi</v>
      </c>
      <c r="W5785" s="3" t="str">
        <f>IFERROR(VLOOKUP($B5785, 'Returns'!$A$2:$B$801, 2, FALSE), "No")</f>
        <v>No</v>
      </c>
    </row>
    <row r="5786" spans="1:23" x14ac:dyDescent="0.3">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VLOOKUP($M5786,People!$A$2:$B$5, 2, FALSE)</f>
        <v>Anna Andreadi</v>
      </c>
      <c r="W5786" s="3" t="str">
        <f>IFERROR(VLOOKUP($B5786, 'Returns'!$A$2:$B$801, 2, FALSE), "No")</f>
        <v>No</v>
      </c>
    </row>
    <row r="5787" spans="1:23" x14ac:dyDescent="0.3">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VLOOKUP($M5787,People!$A$2:$B$5, 2, FALSE)</f>
        <v>Anna Andreadi</v>
      </c>
      <c r="W5787" s="3" t="str">
        <f>IFERROR(VLOOKUP($B5787, 'Returns'!$A$2:$B$801, 2, FALSE), "No")</f>
        <v>No</v>
      </c>
    </row>
    <row r="5788" spans="1:23" x14ac:dyDescent="0.3">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VLOOKUP($M5788,People!$A$2:$B$5, 2, FALSE)</f>
        <v>Anna Andreadi</v>
      </c>
      <c r="W5788" s="3" t="str">
        <f>IFERROR(VLOOKUP($B5788, 'Returns'!$A$2:$B$801, 2, FALSE), "No")</f>
        <v>No</v>
      </c>
    </row>
    <row r="5789" spans="1:23" x14ac:dyDescent="0.3">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VLOOKUP($M5789,People!$A$2:$B$5, 2, FALSE)</f>
        <v>Anna Andreadi</v>
      </c>
      <c r="W5789" s="3" t="str">
        <f>IFERROR(VLOOKUP($B5789, 'Returns'!$A$2:$B$801, 2, FALSE), "No")</f>
        <v>No</v>
      </c>
    </row>
    <row r="5790" spans="1:23" x14ac:dyDescent="0.3">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VLOOKUP($M5790,People!$A$2:$B$5, 2, FALSE)</f>
        <v>Cassandra Brandow</v>
      </c>
      <c r="W5790" s="3" t="str">
        <f>IFERROR(VLOOKUP($B5790, 'Returns'!$A$2:$B$801, 2, FALSE), "No")</f>
        <v>No</v>
      </c>
    </row>
    <row r="5791" spans="1:23" x14ac:dyDescent="0.3">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VLOOKUP($M5791,People!$A$2:$B$5, 2, FALSE)</f>
        <v>Cassandra Brandow</v>
      </c>
      <c r="W5791" s="3" t="str">
        <f>IFERROR(VLOOKUP($B5791, 'Returns'!$A$2:$B$801, 2, FALSE), "No")</f>
        <v>No</v>
      </c>
    </row>
    <row r="5792" spans="1:23" x14ac:dyDescent="0.3">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VLOOKUP($M5792,People!$A$2:$B$5, 2, FALSE)</f>
        <v>Anna Andreadi</v>
      </c>
      <c r="W5792" s="3" t="str">
        <f>IFERROR(VLOOKUP($B5792, 'Returns'!$A$2:$B$801, 2, FALSE), "No")</f>
        <v>Yes</v>
      </c>
    </row>
    <row r="5793" spans="1:23" x14ac:dyDescent="0.3">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VLOOKUP($M5793,People!$A$2:$B$5, 2, FALSE)</f>
        <v>Anna Andreadi</v>
      </c>
      <c r="W5793" s="3" t="str">
        <f>IFERROR(VLOOKUP($B5793, 'Returns'!$A$2:$B$801, 2, FALSE), "No")</f>
        <v>Yes</v>
      </c>
    </row>
    <row r="5794" spans="1:23" x14ac:dyDescent="0.3">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VLOOKUP($M5794,People!$A$2:$B$5, 2, FALSE)</f>
        <v>Anna Andreadi</v>
      </c>
      <c r="W5794" s="3" t="str">
        <f>IFERROR(VLOOKUP($B5794, 'Returns'!$A$2:$B$801, 2, FALSE), "No")</f>
        <v>Yes</v>
      </c>
    </row>
    <row r="5795" spans="1:23" x14ac:dyDescent="0.3">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VLOOKUP($M5795,People!$A$2:$B$5, 2, FALSE)</f>
        <v>Anna Andreadi</v>
      </c>
      <c r="W5795" s="3" t="str">
        <f>IFERROR(VLOOKUP($B5795, 'Returns'!$A$2:$B$801, 2, FALSE), "No")</f>
        <v>Yes</v>
      </c>
    </row>
    <row r="5796" spans="1:23" x14ac:dyDescent="0.3">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VLOOKUP($M5796,People!$A$2:$B$5, 2, FALSE)</f>
        <v>Anna Andreadi</v>
      </c>
      <c r="W5796" s="3" t="str">
        <f>IFERROR(VLOOKUP($B5796, 'Returns'!$A$2:$B$801, 2, FALSE), "No")</f>
        <v>Yes</v>
      </c>
    </row>
    <row r="5797" spans="1:23" x14ac:dyDescent="0.3">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VLOOKUP($M5797,People!$A$2:$B$5, 2, FALSE)</f>
        <v>Chuck Magee</v>
      </c>
      <c r="W5797" s="3" t="str">
        <f>IFERROR(VLOOKUP($B5797, 'Returns'!$A$2:$B$801, 2, FALSE), "No")</f>
        <v>No</v>
      </c>
    </row>
    <row r="5798" spans="1:23" x14ac:dyDescent="0.3">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VLOOKUP($M5798,People!$A$2:$B$5, 2, FALSE)</f>
        <v>Chuck Magee</v>
      </c>
      <c r="W5798" s="3" t="str">
        <f>IFERROR(VLOOKUP($B5798, 'Returns'!$A$2:$B$801, 2, FALSE), "No")</f>
        <v>No</v>
      </c>
    </row>
    <row r="5799" spans="1:23" x14ac:dyDescent="0.3">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VLOOKUP($M5799,People!$A$2:$B$5, 2, FALSE)</f>
        <v>Chuck Magee</v>
      </c>
      <c r="W5799" s="3" t="str">
        <f>IFERROR(VLOOKUP($B5799, 'Returns'!$A$2:$B$801, 2, FALSE), "No")</f>
        <v>No</v>
      </c>
    </row>
    <row r="5800" spans="1:23" x14ac:dyDescent="0.3">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VLOOKUP($M5800,People!$A$2:$B$5, 2, FALSE)</f>
        <v>Chuck Magee</v>
      </c>
      <c r="W5800" s="3" t="str">
        <f>IFERROR(VLOOKUP($B5800, 'Returns'!$A$2:$B$801, 2, FALSE), "No")</f>
        <v>No</v>
      </c>
    </row>
    <row r="5801" spans="1:23" x14ac:dyDescent="0.3">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VLOOKUP($M5801,People!$A$2:$B$5, 2, FALSE)</f>
        <v>Kelly Williams</v>
      </c>
      <c r="W5801" s="3" t="str">
        <f>IFERROR(VLOOKUP($B5801, 'Returns'!$A$2:$B$801, 2, FALSE), "No")</f>
        <v>No</v>
      </c>
    </row>
    <row r="5802" spans="1:23" x14ac:dyDescent="0.3">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VLOOKUP($M5802,People!$A$2:$B$5, 2, FALSE)</f>
        <v>Kelly Williams</v>
      </c>
      <c r="W5802" s="3" t="str">
        <f>IFERROR(VLOOKUP($B5802, 'Returns'!$A$2:$B$801, 2, FALSE), "No")</f>
        <v>Yes</v>
      </c>
    </row>
    <row r="5803" spans="1:23" x14ac:dyDescent="0.3">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VLOOKUP($M5803,People!$A$2:$B$5, 2, FALSE)</f>
        <v>Kelly Williams</v>
      </c>
      <c r="W5803" s="3" t="str">
        <f>IFERROR(VLOOKUP($B5803, 'Returns'!$A$2:$B$801, 2, FALSE), "No")</f>
        <v>Yes</v>
      </c>
    </row>
    <row r="5804" spans="1:23" x14ac:dyDescent="0.3">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VLOOKUP($M5804,People!$A$2:$B$5, 2, FALSE)</f>
        <v>Anna Andreadi</v>
      </c>
      <c r="W5804" s="3" t="str">
        <f>IFERROR(VLOOKUP($B5804, 'Returns'!$A$2:$B$801, 2, FALSE), "No")</f>
        <v>No</v>
      </c>
    </row>
    <row r="5805" spans="1:23" x14ac:dyDescent="0.3">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VLOOKUP($M5805,People!$A$2:$B$5, 2, FALSE)</f>
        <v>Chuck Magee</v>
      </c>
      <c r="W5805" s="3" t="str">
        <f>IFERROR(VLOOKUP($B5805, 'Returns'!$A$2:$B$801, 2, FALSE), "No")</f>
        <v>No</v>
      </c>
    </row>
    <row r="5806" spans="1:23" x14ac:dyDescent="0.3">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VLOOKUP($M5806,People!$A$2:$B$5, 2, FALSE)</f>
        <v>Kelly Williams</v>
      </c>
      <c r="W5806" s="3" t="str">
        <f>IFERROR(VLOOKUP($B5806, 'Returns'!$A$2:$B$801, 2, FALSE), "No")</f>
        <v>No</v>
      </c>
    </row>
    <row r="5807" spans="1:23" x14ac:dyDescent="0.3">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VLOOKUP($M5807,People!$A$2:$B$5, 2, FALSE)</f>
        <v>Kelly Williams</v>
      </c>
      <c r="W5807" s="3" t="str">
        <f>IFERROR(VLOOKUP($B5807, 'Returns'!$A$2:$B$801, 2, FALSE), "No")</f>
        <v>No</v>
      </c>
    </row>
    <row r="5808" spans="1:23" x14ac:dyDescent="0.3">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VLOOKUP($M5808,People!$A$2:$B$5, 2, FALSE)</f>
        <v>Cassandra Brandow</v>
      </c>
      <c r="W5808" s="3" t="str">
        <f>IFERROR(VLOOKUP($B5808, 'Returns'!$A$2:$B$801, 2, FALSE), "No")</f>
        <v>No</v>
      </c>
    </row>
    <row r="5809" spans="1:23" x14ac:dyDescent="0.3">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VLOOKUP($M5809,People!$A$2:$B$5, 2, FALSE)</f>
        <v>Cassandra Brandow</v>
      </c>
      <c r="W5809" s="3" t="str">
        <f>IFERROR(VLOOKUP($B5809, 'Returns'!$A$2:$B$801, 2, FALSE), "No")</f>
        <v>No</v>
      </c>
    </row>
    <row r="5810" spans="1:23" x14ac:dyDescent="0.3">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VLOOKUP($M5810,People!$A$2:$B$5, 2, FALSE)</f>
        <v>Cassandra Brandow</v>
      </c>
      <c r="W5810" s="3" t="str">
        <f>IFERROR(VLOOKUP($B5810, 'Returns'!$A$2:$B$801, 2, FALSE), "No")</f>
        <v>No</v>
      </c>
    </row>
    <row r="5811" spans="1:23" x14ac:dyDescent="0.3">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VLOOKUP($M5811,People!$A$2:$B$5, 2, FALSE)</f>
        <v>Cassandra Brandow</v>
      </c>
      <c r="W5811" s="3" t="str">
        <f>IFERROR(VLOOKUP($B5811, 'Returns'!$A$2:$B$801, 2, FALSE), "No")</f>
        <v>No</v>
      </c>
    </row>
    <row r="5812" spans="1:23" x14ac:dyDescent="0.3">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VLOOKUP($M5812,People!$A$2:$B$5, 2, FALSE)</f>
        <v>Anna Andreadi</v>
      </c>
      <c r="W5812" s="3" t="str">
        <f>IFERROR(VLOOKUP($B5812, 'Returns'!$A$2:$B$801, 2, FALSE), "No")</f>
        <v>No</v>
      </c>
    </row>
    <row r="5813" spans="1:23" x14ac:dyDescent="0.3">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VLOOKUP($M5813,People!$A$2:$B$5, 2, FALSE)</f>
        <v>Anna Andreadi</v>
      </c>
      <c r="W5813" s="3" t="str">
        <f>IFERROR(VLOOKUP($B5813, 'Returns'!$A$2:$B$801, 2, FALSE), "No")</f>
        <v>No</v>
      </c>
    </row>
    <row r="5814" spans="1:23" x14ac:dyDescent="0.3">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VLOOKUP($M5814,People!$A$2:$B$5, 2, FALSE)</f>
        <v>Anna Andreadi</v>
      </c>
      <c r="W5814" s="3" t="str">
        <f>IFERROR(VLOOKUP($B5814, 'Returns'!$A$2:$B$801, 2, FALSE), "No")</f>
        <v>No</v>
      </c>
    </row>
    <row r="5815" spans="1:23" x14ac:dyDescent="0.3">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VLOOKUP($M5815,People!$A$2:$B$5, 2, FALSE)</f>
        <v>Chuck Magee</v>
      </c>
      <c r="W5815" s="3" t="str">
        <f>IFERROR(VLOOKUP($B5815, 'Returns'!$A$2:$B$801, 2, FALSE), "No")</f>
        <v>No</v>
      </c>
    </row>
    <row r="5816" spans="1:23" x14ac:dyDescent="0.3">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VLOOKUP($M5816,People!$A$2:$B$5, 2, FALSE)</f>
        <v>Cassandra Brandow</v>
      </c>
      <c r="W5816" s="3" t="str">
        <f>IFERROR(VLOOKUP($B5816, 'Returns'!$A$2:$B$801, 2, FALSE), "No")</f>
        <v>No</v>
      </c>
    </row>
    <row r="5817" spans="1:23" x14ac:dyDescent="0.3">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VLOOKUP($M5817,People!$A$2:$B$5, 2, FALSE)</f>
        <v>Chuck Magee</v>
      </c>
      <c r="W5817" s="3" t="str">
        <f>IFERROR(VLOOKUP($B5817, 'Returns'!$A$2:$B$801, 2, FALSE), "No")</f>
        <v>No</v>
      </c>
    </row>
    <row r="5818" spans="1:23" x14ac:dyDescent="0.3">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VLOOKUP($M5818,People!$A$2:$B$5, 2, FALSE)</f>
        <v>Chuck Magee</v>
      </c>
      <c r="W5818" s="3" t="str">
        <f>IFERROR(VLOOKUP($B5818, 'Returns'!$A$2:$B$801, 2, FALSE), "No")</f>
        <v>No</v>
      </c>
    </row>
    <row r="5819" spans="1:23" x14ac:dyDescent="0.3">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VLOOKUP($M5819,People!$A$2:$B$5, 2, FALSE)</f>
        <v>Chuck Magee</v>
      </c>
      <c r="W5819" s="3" t="str">
        <f>IFERROR(VLOOKUP($B5819, 'Returns'!$A$2:$B$801, 2, FALSE), "No")</f>
        <v>No</v>
      </c>
    </row>
    <row r="5820" spans="1:23" x14ac:dyDescent="0.3">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VLOOKUP($M5820,People!$A$2:$B$5, 2, FALSE)</f>
        <v>Chuck Magee</v>
      </c>
      <c r="W5820" s="3" t="str">
        <f>IFERROR(VLOOKUP($B5820, 'Returns'!$A$2:$B$801, 2, FALSE), "No")</f>
        <v>No</v>
      </c>
    </row>
    <row r="5821" spans="1:23" x14ac:dyDescent="0.3">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VLOOKUP($M5821,People!$A$2:$B$5, 2, FALSE)</f>
        <v>Chuck Magee</v>
      </c>
      <c r="W5821" s="3" t="str">
        <f>IFERROR(VLOOKUP($B5821, 'Returns'!$A$2:$B$801, 2, FALSE), "No")</f>
        <v>No</v>
      </c>
    </row>
    <row r="5822" spans="1:23" x14ac:dyDescent="0.3">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VLOOKUP($M5822,People!$A$2:$B$5, 2, FALSE)</f>
        <v>Anna Andreadi</v>
      </c>
      <c r="W5822" s="3" t="str">
        <f>IFERROR(VLOOKUP($B5822, 'Returns'!$A$2:$B$801, 2, FALSE), "No")</f>
        <v>No</v>
      </c>
    </row>
    <row r="5823" spans="1:23" x14ac:dyDescent="0.3">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VLOOKUP($M5823,People!$A$2:$B$5, 2, FALSE)</f>
        <v>Anna Andreadi</v>
      </c>
      <c r="W5823" s="3" t="str">
        <f>IFERROR(VLOOKUP($B5823, 'Returns'!$A$2:$B$801, 2, FALSE), "No")</f>
        <v>No</v>
      </c>
    </row>
    <row r="5824" spans="1:23" x14ac:dyDescent="0.3">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VLOOKUP($M5824,People!$A$2:$B$5, 2, FALSE)</f>
        <v>Anna Andreadi</v>
      </c>
      <c r="W5824" s="3" t="str">
        <f>IFERROR(VLOOKUP($B5824, 'Returns'!$A$2:$B$801, 2, FALSE), "No")</f>
        <v>No</v>
      </c>
    </row>
    <row r="5825" spans="1:23" x14ac:dyDescent="0.3">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VLOOKUP($M5825,People!$A$2:$B$5, 2, FALSE)</f>
        <v>Anna Andreadi</v>
      </c>
      <c r="W5825" s="3" t="str">
        <f>IFERROR(VLOOKUP($B5825, 'Returns'!$A$2:$B$801, 2, FALSE), "No")</f>
        <v>No</v>
      </c>
    </row>
    <row r="5826" spans="1:23" x14ac:dyDescent="0.3">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VLOOKUP($M5826,People!$A$2:$B$5, 2, FALSE)</f>
        <v>Chuck Magee</v>
      </c>
      <c r="W5826" s="3" t="str">
        <f>IFERROR(VLOOKUP($B5826, 'Returns'!$A$2:$B$801, 2, FALSE), "No")</f>
        <v>No</v>
      </c>
    </row>
    <row r="5827" spans="1:23" x14ac:dyDescent="0.3">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VLOOKUP($M5827,People!$A$2:$B$5, 2, FALSE)</f>
        <v>Chuck Magee</v>
      </c>
      <c r="W5827" s="3" t="str">
        <f>IFERROR(VLOOKUP($B5827, 'Returns'!$A$2:$B$801, 2, FALSE), "No")</f>
        <v>No</v>
      </c>
    </row>
    <row r="5828" spans="1:23" x14ac:dyDescent="0.3">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VLOOKUP($M5828,People!$A$2:$B$5, 2, FALSE)</f>
        <v>Chuck Magee</v>
      </c>
      <c r="W5828" s="3" t="str">
        <f>IFERROR(VLOOKUP($B5828, 'Returns'!$A$2:$B$801, 2, FALSE), "No")</f>
        <v>No</v>
      </c>
    </row>
    <row r="5829" spans="1:23" x14ac:dyDescent="0.3">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VLOOKUP($M5829,People!$A$2:$B$5, 2, FALSE)</f>
        <v>Chuck Magee</v>
      </c>
      <c r="W5829" s="3" t="str">
        <f>IFERROR(VLOOKUP($B5829, 'Returns'!$A$2:$B$801, 2, FALSE), "No")</f>
        <v>No</v>
      </c>
    </row>
    <row r="5830" spans="1:23" x14ac:dyDescent="0.3">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VLOOKUP($M5830,People!$A$2:$B$5, 2, FALSE)</f>
        <v>Chuck Magee</v>
      </c>
      <c r="W5830" s="3" t="str">
        <f>IFERROR(VLOOKUP($B5830, 'Returns'!$A$2:$B$801, 2, FALSE), "No")</f>
        <v>No</v>
      </c>
    </row>
    <row r="5831" spans="1:23" x14ac:dyDescent="0.3">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VLOOKUP($M5831,People!$A$2:$B$5, 2, FALSE)</f>
        <v>Kelly Williams</v>
      </c>
      <c r="W5831" s="3" t="str">
        <f>IFERROR(VLOOKUP($B5831, 'Returns'!$A$2:$B$801, 2, FALSE), "No")</f>
        <v>No</v>
      </c>
    </row>
    <row r="5832" spans="1:23" x14ac:dyDescent="0.3">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VLOOKUP($M5832,People!$A$2:$B$5, 2, FALSE)</f>
        <v>Kelly Williams</v>
      </c>
      <c r="W5832" s="3" t="str">
        <f>IFERROR(VLOOKUP($B5832, 'Returns'!$A$2:$B$801, 2, FALSE), "No")</f>
        <v>No</v>
      </c>
    </row>
    <row r="5833" spans="1:23" x14ac:dyDescent="0.3">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VLOOKUP($M5833,People!$A$2:$B$5, 2, FALSE)</f>
        <v>Anna Andreadi</v>
      </c>
      <c r="W5833" s="3" t="str">
        <f>IFERROR(VLOOKUP($B5833, 'Returns'!$A$2:$B$801, 2, FALSE), "No")</f>
        <v>No</v>
      </c>
    </row>
    <row r="5834" spans="1:23" x14ac:dyDescent="0.3">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VLOOKUP($M5834,People!$A$2:$B$5, 2, FALSE)</f>
        <v>Cassandra Brandow</v>
      </c>
      <c r="W5834" s="3" t="str">
        <f>IFERROR(VLOOKUP($B5834, 'Returns'!$A$2:$B$801, 2, FALSE), "No")</f>
        <v>No</v>
      </c>
    </row>
    <row r="5835" spans="1:23" x14ac:dyDescent="0.3">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VLOOKUP($M5835,People!$A$2:$B$5, 2, FALSE)</f>
        <v>Cassandra Brandow</v>
      </c>
      <c r="W5835" s="3" t="str">
        <f>IFERROR(VLOOKUP($B5835, 'Returns'!$A$2:$B$801, 2, FALSE), "No")</f>
        <v>No</v>
      </c>
    </row>
    <row r="5836" spans="1:23" x14ac:dyDescent="0.3">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VLOOKUP($M5836,People!$A$2:$B$5, 2, FALSE)</f>
        <v>Cassandra Brandow</v>
      </c>
      <c r="W5836" s="3" t="str">
        <f>IFERROR(VLOOKUP($B5836, 'Returns'!$A$2:$B$801, 2, FALSE), "No")</f>
        <v>No</v>
      </c>
    </row>
    <row r="5837" spans="1:23" x14ac:dyDescent="0.3">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VLOOKUP($M5837,People!$A$2:$B$5, 2, FALSE)</f>
        <v>Cassandra Brandow</v>
      </c>
      <c r="W5837" s="3" t="str">
        <f>IFERROR(VLOOKUP($B5837, 'Returns'!$A$2:$B$801, 2, FALSE), "No")</f>
        <v>No</v>
      </c>
    </row>
    <row r="5838" spans="1:23" x14ac:dyDescent="0.3">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VLOOKUP($M5838,People!$A$2:$B$5, 2, FALSE)</f>
        <v>Cassandra Brandow</v>
      </c>
      <c r="W5838" s="3" t="str">
        <f>IFERROR(VLOOKUP($B5838, 'Returns'!$A$2:$B$801, 2, FALSE), "No")</f>
        <v>No</v>
      </c>
    </row>
    <row r="5839" spans="1:23" x14ac:dyDescent="0.3">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VLOOKUP($M5839,People!$A$2:$B$5, 2, FALSE)</f>
        <v>Anna Andreadi</v>
      </c>
      <c r="W5839" s="3" t="str">
        <f>IFERROR(VLOOKUP($B5839, 'Returns'!$A$2:$B$801, 2, FALSE), "No")</f>
        <v>No</v>
      </c>
    </row>
    <row r="5840" spans="1:23" x14ac:dyDescent="0.3">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VLOOKUP($M5840,People!$A$2:$B$5, 2, FALSE)</f>
        <v>Anna Andreadi</v>
      </c>
      <c r="W5840" s="3" t="str">
        <f>IFERROR(VLOOKUP($B5840, 'Returns'!$A$2:$B$801, 2, FALSE), "No")</f>
        <v>No</v>
      </c>
    </row>
    <row r="5841" spans="1:23" x14ac:dyDescent="0.3">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VLOOKUP($M5841,People!$A$2:$B$5, 2, FALSE)</f>
        <v>Cassandra Brandow</v>
      </c>
      <c r="W5841" s="3" t="str">
        <f>IFERROR(VLOOKUP($B5841, 'Returns'!$A$2:$B$801, 2, FALSE), "No")</f>
        <v>No</v>
      </c>
    </row>
    <row r="5842" spans="1:23" x14ac:dyDescent="0.3">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VLOOKUP($M5842,People!$A$2:$B$5, 2, FALSE)</f>
        <v>Cassandra Brandow</v>
      </c>
      <c r="W5842" s="3" t="str">
        <f>IFERROR(VLOOKUP($B5842, 'Returns'!$A$2:$B$801, 2, FALSE), "No")</f>
        <v>No</v>
      </c>
    </row>
    <row r="5843" spans="1:23" x14ac:dyDescent="0.3">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VLOOKUP($M5843,People!$A$2:$B$5, 2, FALSE)</f>
        <v>Anna Andreadi</v>
      </c>
      <c r="W5843" s="3" t="str">
        <f>IFERROR(VLOOKUP($B5843, 'Returns'!$A$2:$B$801, 2, FALSE), "No")</f>
        <v>No</v>
      </c>
    </row>
    <row r="5844" spans="1:23" x14ac:dyDescent="0.3">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VLOOKUP($M5844,People!$A$2:$B$5, 2, FALSE)</f>
        <v>Anna Andreadi</v>
      </c>
      <c r="W5844" s="3" t="str">
        <f>IFERROR(VLOOKUP($B5844, 'Returns'!$A$2:$B$801, 2, FALSE), "No")</f>
        <v>No</v>
      </c>
    </row>
    <row r="5845" spans="1:23" x14ac:dyDescent="0.3">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VLOOKUP($M5845,People!$A$2:$B$5, 2, FALSE)</f>
        <v>Anna Andreadi</v>
      </c>
      <c r="W5845" s="3" t="str">
        <f>IFERROR(VLOOKUP($B5845, 'Returns'!$A$2:$B$801, 2, FALSE), "No")</f>
        <v>No</v>
      </c>
    </row>
    <row r="5846" spans="1:23" x14ac:dyDescent="0.3">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VLOOKUP($M5846,People!$A$2:$B$5, 2, FALSE)</f>
        <v>Anna Andreadi</v>
      </c>
      <c r="W5846" s="3" t="str">
        <f>IFERROR(VLOOKUP($B5846, 'Returns'!$A$2:$B$801, 2, FALSE), "No")</f>
        <v>No</v>
      </c>
    </row>
    <row r="5847" spans="1:23" x14ac:dyDescent="0.3">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VLOOKUP($M5847,People!$A$2:$B$5, 2, FALSE)</f>
        <v>Anna Andreadi</v>
      </c>
      <c r="W5847" s="3" t="str">
        <f>IFERROR(VLOOKUP($B5847, 'Returns'!$A$2:$B$801, 2, FALSE), "No")</f>
        <v>No</v>
      </c>
    </row>
    <row r="5848" spans="1:23" x14ac:dyDescent="0.3">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VLOOKUP($M5848,People!$A$2:$B$5, 2, FALSE)</f>
        <v>Anna Andreadi</v>
      </c>
      <c r="W5848" s="3" t="str">
        <f>IFERROR(VLOOKUP($B5848, 'Returns'!$A$2:$B$801, 2, FALSE), "No")</f>
        <v>No</v>
      </c>
    </row>
    <row r="5849" spans="1:23" x14ac:dyDescent="0.3">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VLOOKUP($M5849,People!$A$2:$B$5, 2, FALSE)</f>
        <v>Anna Andreadi</v>
      </c>
      <c r="W5849" s="3" t="str">
        <f>IFERROR(VLOOKUP($B5849, 'Returns'!$A$2:$B$801, 2, FALSE), "No")</f>
        <v>No</v>
      </c>
    </row>
    <row r="5850" spans="1:23" x14ac:dyDescent="0.3">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VLOOKUP($M5850,People!$A$2:$B$5, 2, FALSE)</f>
        <v>Kelly Williams</v>
      </c>
      <c r="W5850" s="3" t="str">
        <f>IFERROR(VLOOKUP($B5850, 'Returns'!$A$2:$B$801, 2, FALSE), "No")</f>
        <v>No</v>
      </c>
    </row>
    <row r="5851" spans="1:23" x14ac:dyDescent="0.3">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VLOOKUP($M5851,People!$A$2:$B$5, 2, FALSE)</f>
        <v>Kelly Williams</v>
      </c>
      <c r="W5851" s="3" t="str">
        <f>IFERROR(VLOOKUP($B5851, 'Returns'!$A$2:$B$801, 2, FALSE), "No")</f>
        <v>No</v>
      </c>
    </row>
    <row r="5852" spans="1:23" x14ac:dyDescent="0.3">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VLOOKUP($M5852,People!$A$2:$B$5, 2, FALSE)</f>
        <v>Kelly Williams</v>
      </c>
      <c r="W5852" s="3" t="str">
        <f>IFERROR(VLOOKUP($B5852, 'Returns'!$A$2:$B$801, 2, FALSE), "No")</f>
        <v>No</v>
      </c>
    </row>
    <row r="5853" spans="1:23" x14ac:dyDescent="0.3">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VLOOKUP($M5853,People!$A$2:$B$5, 2, FALSE)</f>
        <v>Kelly Williams</v>
      </c>
      <c r="W5853" s="3" t="str">
        <f>IFERROR(VLOOKUP($B5853, 'Returns'!$A$2:$B$801, 2, FALSE), "No")</f>
        <v>No</v>
      </c>
    </row>
    <row r="5854" spans="1:23" x14ac:dyDescent="0.3">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VLOOKUP($M5854,People!$A$2:$B$5, 2, FALSE)</f>
        <v>Kelly Williams</v>
      </c>
      <c r="W5854" s="3" t="str">
        <f>IFERROR(VLOOKUP($B5854, 'Returns'!$A$2:$B$801, 2, FALSE), "No")</f>
        <v>No</v>
      </c>
    </row>
    <row r="5855" spans="1:23" x14ac:dyDescent="0.3">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VLOOKUP($M5855,People!$A$2:$B$5, 2, FALSE)</f>
        <v>Cassandra Brandow</v>
      </c>
      <c r="W5855" s="3" t="str">
        <f>IFERROR(VLOOKUP($B5855, 'Returns'!$A$2:$B$801, 2, FALSE), "No")</f>
        <v>No</v>
      </c>
    </row>
    <row r="5856" spans="1:23" x14ac:dyDescent="0.3">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VLOOKUP($M5856,People!$A$2:$B$5, 2, FALSE)</f>
        <v>Kelly Williams</v>
      </c>
      <c r="W5856" s="3" t="str">
        <f>IFERROR(VLOOKUP($B5856, 'Returns'!$A$2:$B$801, 2, FALSE), "No")</f>
        <v>No</v>
      </c>
    </row>
    <row r="5857" spans="1:23" x14ac:dyDescent="0.3">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VLOOKUP($M5857,People!$A$2:$B$5, 2, FALSE)</f>
        <v>Kelly Williams</v>
      </c>
      <c r="W5857" s="3" t="str">
        <f>IFERROR(VLOOKUP($B5857, 'Returns'!$A$2:$B$801, 2, FALSE), "No")</f>
        <v>No</v>
      </c>
    </row>
    <row r="5858" spans="1:23" x14ac:dyDescent="0.3">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VLOOKUP($M5858,People!$A$2:$B$5, 2, FALSE)</f>
        <v>Kelly Williams</v>
      </c>
      <c r="W5858" s="3" t="str">
        <f>IFERROR(VLOOKUP($B5858, 'Returns'!$A$2:$B$801, 2, FALSE), "No")</f>
        <v>No</v>
      </c>
    </row>
    <row r="5859" spans="1:23" x14ac:dyDescent="0.3">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VLOOKUP($M5859,People!$A$2:$B$5, 2, FALSE)</f>
        <v>Kelly Williams</v>
      </c>
      <c r="W5859" s="3" t="str">
        <f>IFERROR(VLOOKUP($B5859, 'Returns'!$A$2:$B$801, 2, FALSE), "No")</f>
        <v>No</v>
      </c>
    </row>
    <row r="5860" spans="1:23" x14ac:dyDescent="0.3">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VLOOKUP($M5860,People!$A$2:$B$5, 2, FALSE)</f>
        <v>Anna Andreadi</v>
      </c>
      <c r="W5860" s="3" t="str">
        <f>IFERROR(VLOOKUP($B5860, 'Returns'!$A$2:$B$801, 2, FALSE), "No")</f>
        <v>No</v>
      </c>
    </row>
    <row r="5861" spans="1:23" x14ac:dyDescent="0.3">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VLOOKUP($M5861,People!$A$2:$B$5, 2, FALSE)</f>
        <v>Cassandra Brandow</v>
      </c>
      <c r="W5861" s="3" t="str">
        <f>IFERROR(VLOOKUP($B5861, 'Returns'!$A$2:$B$801, 2, FALSE), "No")</f>
        <v>No</v>
      </c>
    </row>
    <row r="5862" spans="1:23" x14ac:dyDescent="0.3">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VLOOKUP($M5862,People!$A$2:$B$5, 2, FALSE)</f>
        <v>Chuck Magee</v>
      </c>
      <c r="W5862" s="3" t="str">
        <f>IFERROR(VLOOKUP($B5862, 'Returns'!$A$2:$B$801, 2, FALSE), "No")</f>
        <v>No</v>
      </c>
    </row>
    <row r="5863" spans="1:23" x14ac:dyDescent="0.3">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VLOOKUP($M5863,People!$A$2:$B$5, 2, FALSE)</f>
        <v>Cassandra Brandow</v>
      </c>
      <c r="W5863" s="3" t="str">
        <f>IFERROR(VLOOKUP($B5863, 'Returns'!$A$2:$B$801, 2, FALSE), "No")</f>
        <v>No</v>
      </c>
    </row>
    <row r="5864" spans="1:23" x14ac:dyDescent="0.3">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VLOOKUP($M5864,People!$A$2:$B$5, 2, FALSE)</f>
        <v>Cassandra Brandow</v>
      </c>
      <c r="W5864" s="3" t="str">
        <f>IFERROR(VLOOKUP($B5864, 'Returns'!$A$2:$B$801, 2, FALSE), "No")</f>
        <v>No</v>
      </c>
    </row>
    <row r="5865" spans="1:23" x14ac:dyDescent="0.3">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VLOOKUP($M5865,People!$A$2:$B$5, 2, FALSE)</f>
        <v>Cassandra Brandow</v>
      </c>
      <c r="W5865" s="3" t="str">
        <f>IFERROR(VLOOKUP($B5865, 'Returns'!$A$2:$B$801, 2, FALSE), "No")</f>
        <v>No</v>
      </c>
    </row>
    <row r="5866" spans="1:23" x14ac:dyDescent="0.3">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VLOOKUP($M5866,People!$A$2:$B$5, 2, FALSE)</f>
        <v>Chuck Magee</v>
      </c>
      <c r="W5866" s="3" t="str">
        <f>IFERROR(VLOOKUP($B5866, 'Returns'!$A$2:$B$801, 2, FALSE), "No")</f>
        <v>No</v>
      </c>
    </row>
    <row r="5867" spans="1:23" x14ac:dyDescent="0.3">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VLOOKUP($M5867,People!$A$2:$B$5, 2, FALSE)</f>
        <v>Chuck Magee</v>
      </c>
      <c r="W5867" s="3" t="str">
        <f>IFERROR(VLOOKUP($B5867, 'Returns'!$A$2:$B$801, 2, FALSE), "No")</f>
        <v>No</v>
      </c>
    </row>
    <row r="5868" spans="1:23" x14ac:dyDescent="0.3">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VLOOKUP($M5868,People!$A$2:$B$5, 2, FALSE)</f>
        <v>Chuck Magee</v>
      </c>
      <c r="W5868" s="3" t="str">
        <f>IFERROR(VLOOKUP($B5868, 'Returns'!$A$2:$B$801, 2, FALSE), "No")</f>
        <v>No</v>
      </c>
    </row>
    <row r="5869" spans="1:23" x14ac:dyDescent="0.3">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VLOOKUP($M5869,People!$A$2:$B$5, 2, FALSE)</f>
        <v>Chuck Magee</v>
      </c>
      <c r="W5869" s="3" t="str">
        <f>IFERROR(VLOOKUP($B5869, 'Returns'!$A$2:$B$801, 2, FALSE), "No")</f>
        <v>No</v>
      </c>
    </row>
    <row r="5870" spans="1:23" x14ac:dyDescent="0.3">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VLOOKUP($M5870,People!$A$2:$B$5, 2, FALSE)</f>
        <v>Chuck Magee</v>
      </c>
      <c r="W5870" s="3" t="str">
        <f>IFERROR(VLOOKUP($B5870, 'Returns'!$A$2:$B$801, 2, FALSE), "No")</f>
        <v>No</v>
      </c>
    </row>
    <row r="5871" spans="1:23" x14ac:dyDescent="0.3">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VLOOKUP($M5871,People!$A$2:$B$5, 2, FALSE)</f>
        <v>Anna Andreadi</v>
      </c>
      <c r="W5871" s="3" t="str">
        <f>IFERROR(VLOOKUP($B5871, 'Returns'!$A$2:$B$801, 2, FALSE), "No")</f>
        <v>No</v>
      </c>
    </row>
    <row r="5872" spans="1:23" x14ac:dyDescent="0.3">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VLOOKUP($M5872,People!$A$2:$B$5, 2, FALSE)</f>
        <v>Anna Andreadi</v>
      </c>
      <c r="W5872" s="3" t="str">
        <f>IFERROR(VLOOKUP($B5872, 'Returns'!$A$2:$B$801, 2, FALSE), "No")</f>
        <v>No</v>
      </c>
    </row>
    <row r="5873" spans="1:23" x14ac:dyDescent="0.3">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VLOOKUP($M5873,People!$A$2:$B$5, 2, FALSE)</f>
        <v>Kelly Williams</v>
      </c>
      <c r="W5873" s="3" t="str">
        <f>IFERROR(VLOOKUP($B5873, 'Returns'!$A$2:$B$801, 2, FALSE), "No")</f>
        <v>No</v>
      </c>
    </row>
    <row r="5874" spans="1:23" x14ac:dyDescent="0.3">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VLOOKUP($M5874,People!$A$2:$B$5, 2, FALSE)</f>
        <v>Cassandra Brandow</v>
      </c>
      <c r="W5874" s="3" t="str">
        <f>IFERROR(VLOOKUP($B5874, 'Returns'!$A$2:$B$801, 2, FALSE), "No")</f>
        <v>No</v>
      </c>
    </row>
    <row r="5875" spans="1:23" x14ac:dyDescent="0.3">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VLOOKUP($M5875,People!$A$2:$B$5, 2, FALSE)</f>
        <v>Cassandra Brandow</v>
      </c>
      <c r="W5875" s="3" t="str">
        <f>IFERROR(VLOOKUP($B5875, 'Returns'!$A$2:$B$801, 2, FALSE), "No")</f>
        <v>No</v>
      </c>
    </row>
    <row r="5876" spans="1:23" x14ac:dyDescent="0.3">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VLOOKUP($M5876,People!$A$2:$B$5, 2, FALSE)</f>
        <v>Cassandra Brandow</v>
      </c>
      <c r="W5876" s="3" t="str">
        <f>IFERROR(VLOOKUP($B5876, 'Returns'!$A$2:$B$801, 2, FALSE), "No")</f>
        <v>No</v>
      </c>
    </row>
    <row r="5877" spans="1:23" x14ac:dyDescent="0.3">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VLOOKUP($M5877,People!$A$2:$B$5, 2, FALSE)</f>
        <v>Chuck Magee</v>
      </c>
      <c r="W5877" s="3" t="str">
        <f>IFERROR(VLOOKUP($B5877, 'Returns'!$A$2:$B$801, 2, FALSE), "No")</f>
        <v>No</v>
      </c>
    </row>
    <row r="5878" spans="1:23" x14ac:dyDescent="0.3">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VLOOKUP($M5878,People!$A$2:$B$5, 2, FALSE)</f>
        <v>Chuck Magee</v>
      </c>
      <c r="W5878" s="3" t="str">
        <f>IFERROR(VLOOKUP($B5878, 'Returns'!$A$2:$B$801, 2, FALSE), "No")</f>
        <v>No</v>
      </c>
    </row>
    <row r="5879" spans="1:23" x14ac:dyDescent="0.3">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VLOOKUP($M5879,People!$A$2:$B$5, 2, FALSE)</f>
        <v>Chuck Magee</v>
      </c>
      <c r="W5879" s="3" t="str">
        <f>IFERROR(VLOOKUP($B5879, 'Returns'!$A$2:$B$801, 2, FALSE), "No")</f>
        <v>No</v>
      </c>
    </row>
    <row r="5880" spans="1:23" x14ac:dyDescent="0.3">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VLOOKUP($M5880,People!$A$2:$B$5, 2, FALSE)</f>
        <v>Chuck Magee</v>
      </c>
      <c r="W5880" s="3" t="str">
        <f>IFERROR(VLOOKUP($B5880, 'Returns'!$A$2:$B$801, 2, FALSE), "No")</f>
        <v>No</v>
      </c>
    </row>
    <row r="5881" spans="1:23" x14ac:dyDescent="0.3">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VLOOKUP($M5881,People!$A$2:$B$5, 2, FALSE)</f>
        <v>Chuck Magee</v>
      </c>
      <c r="W5881" s="3" t="str">
        <f>IFERROR(VLOOKUP($B5881, 'Returns'!$A$2:$B$801, 2, FALSE), "No")</f>
        <v>Yes</v>
      </c>
    </row>
    <row r="5882" spans="1:23" x14ac:dyDescent="0.3">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VLOOKUP($M5882,People!$A$2:$B$5, 2, FALSE)</f>
        <v>Anna Andreadi</v>
      </c>
      <c r="W5882" s="3" t="str">
        <f>IFERROR(VLOOKUP($B5882, 'Returns'!$A$2:$B$801, 2, FALSE), "No")</f>
        <v>No</v>
      </c>
    </row>
    <row r="5883" spans="1:23" x14ac:dyDescent="0.3">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VLOOKUP($M5883,People!$A$2:$B$5, 2, FALSE)</f>
        <v>Anna Andreadi</v>
      </c>
      <c r="W5883" s="3" t="str">
        <f>IFERROR(VLOOKUP($B5883, 'Returns'!$A$2:$B$801, 2, FALSE), "No")</f>
        <v>No</v>
      </c>
    </row>
    <row r="5884" spans="1:23" x14ac:dyDescent="0.3">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VLOOKUP($M5884,People!$A$2:$B$5, 2, FALSE)</f>
        <v>Anna Andreadi</v>
      </c>
      <c r="W5884" s="3" t="str">
        <f>IFERROR(VLOOKUP($B5884, 'Returns'!$A$2:$B$801, 2, FALSE), "No")</f>
        <v>No</v>
      </c>
    </row>
    <row r="5885" spans="1:23" x14ac:dyDescent="0.3">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VLOOKUP($M5885,People!$A$2:$B$5, 2, FALSE)</f>
        <v>Anna Andreadi</v>
      </c>
      <c r="W5885" s="3" t="str">
        <f>IFERROR(VLOOKUP($B5885, 'Returns'!$A$2:$B$801, 2, FALSE), "No")</f>
        <v>No</v>
      </c>
    </row>
    <row r="5886" spans="1:23" x14ac:dyDescent="0.3">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VLOOKUP($M5886,People!$A$2:$B$5, 2, FALSE)</f>
        <v>Anna Andreadi</v>
      </c>
      <c r="W5886" s="3" t="str">
        <f>IFERROR(VLOOKUP($B5886, 'Returns'!$A$2:$B$801, 2, FALSE), "No")</f>
        <v>No</v>
      </c>
    </row>
    <row r="5887" spans="1:23" x14ac:dyDescent="0.3">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VLOOKUP($M5887,People!$A$2:$B$5, 2, FALSE)</f>
        <v>Anna Andreadi</v>
      </c>
      <c r="W5887" s="3" t="str">
        <f>IFERROR(VLOOKUP($B5887, 'Returns'!$A$2:$B$801, 2, FALSE), "No")</f>
        <v>No</v>
      </c>
    </row>
    <row r="5888" spans="1:23" x14ac:dyDescent="0.3">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VLOOKUP($M5888,People!$A$2:$B$5, 2, FALSE)</f>
        <v>Anna Andreadi</v>
      </c>
      <c r="W5888" s="3" t="str">
        <f>IFERROR(VLOOKUP($B5888, 'Returns'!$A$2:$B$801, 2, FALSE), "No")</f>
        <v>No</v>
      </c>
    </row>
    <row r="5889" spans="1:23" x14ac:dyDescent="0.3">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VLOOKUP($M5889,People!$A$2:$B$5, 2, FALSE)</f>
        <v>Chuck Magee</v>
      </c>
      <c r="W5889" s="3" t="str">
        <f>IFERROR(VLOOKUP($B5889, 'Returns'!$A$2:$B$801, 2, FALSE), "No")</f>
        <v>No</v>
      </c>
    </row>
    <row r="5890" spans="1:23" x14ac:dyDescent="0.3">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VLOOKUP($M5890,People!$A$2:$B$5, 2, FALSE)</f>
        <v>Cassandra Brandow</v>
      </c>
      <c r="W5890" s="3" t="str">
        <f>IFERROR(VLOOKUP($B5890, 'Returns'!$A$2:$B$801, 2, FALSE), "No")</f>
        <v>No</v>
      </c>
    </row>
    <row r="5891" spans="1:23" x14ac:dyDescent="0.3">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VLOOKUP($M5891,People!$A$2:$B$5, 2, FALSE)</f>
        <v>Chuck Magee</v>
      </c>
      <c r="W5891" s="3" t="str">
        <f>IFERROR(VLOOKUP($B5891, 'Returns'!$A$2:$B$801, 2, FALSE), "No")</f>
        <v>No</v>
      </c>
    </row>
    <row r="5892" spans="1:23" x14ac:dyDescent="0.3">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VLOOKUP($M5892,People!$A$2:$B$5, 2, FALSE)</f>
        <v>Kelly Williams</v>
      </c>
      <c r="W5892" s="3" t="str">
        <f>IFERROR(VLOOKUP($B5892, 'Returns'!$A$2:$B$801, 2, FALSE), "No")</f>
        <v>No</v>
      </c>
    </row>
    <row r="5893" spans="1:23" x14ac:dyDescent="0.3">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VLOOKUP($M5893,People!$A$2:$B$5, 2, FALSE)</f>
        <v>Kelly Williams</v>
      </c>
      <c r="W5893" s="3" t="str">
        <f>IFERROR(VLOOKUP($B5893, 'Returns'!$A$2:$B$801, 2, FALSE), "No")</f>
        <v>No</v>
      </c>
    </row>
    <row r="5894" spans="1:23" x14ac:dyDescent="0.3">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VLOOKUP($M5894,People!$A$2:$B$5, 2, FALSE)</f>
        <v>Kelly Williams</v>
      </c>
      <c r="W5894" s="3" t="str">
        <f>IFERROR(VLOOKUP($B5894, 'Returns'!$A$2:$B$801, 2, FALSE), "No")</f>
        <v>No</v>
      </c>
    </row>
    <row r="5895" spans="1:23" x14ac:dyDescent="0.3">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VLOOKUP($M5895,People!$A$2:$B$5, 2, FALSE)</f>
        <v>Cassandra Brandow</v>
      </c>
      <c r="W5895" s="3" t="str">
        <f>IFERROR(VLOOKUP($B5895, 'Returns'!$A$2:$B$801, 2, FALSE), "No")</f>
        <v>Yes</v>
      </c>
    </row>
    <row r="5896" spans="1:23" x14ac:dyDescent="0.3">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VLOOKUP($M5896,People!$A$2:$B$5, 2, FALSE)</f>
        <v>Anna Andreadi</v>
      </c>
      <c r="W5896" s="3" t="str">
        <f>IFERROR(VLOOKUP($B5896, 'Returns'!$A$2:$B$801, 2, FALSE), "No")</f>
        <v>No</v>
      </c>
    </row>
    <row r="5897" spans="1:23" x14ac:dyDescent="0.3">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VLOOKUP($M5897,People!$A$2:$B$5, 2, FALSE)</f>
        <v>Anna Andreadi</v>
      </c>
      <c r="W5897" s="3" t="str">
        <f>IFERROR(VLOOKUP($B5897, 'Returns'!$A$2:$B$801, 2, FALSE), "No")</f>
        <v>No</v>
      </c>
    </row>
    <row r="5898" spans="1:23" x14ac:dyDescent="0.3">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VLOOKUP($M5898,People!$A$2:$B$5, 2, FALSE)</f>
        <v>Anna Andreadi</v>
      </c>
      <c r="W5898" s="3" t="str">
        <f>IFERROR(VLOOKUP($B5898, 'Returns'!$A$2:$B$801, 2, FALSE), "No")</f>
        <v>No</v>
      </c>
    </row>
    <row r="5899" spans="1:23" x14ac:dyDescent="0.3">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VLOOKUP($M5899,People!$A$2:$B$5, 2, FALSE)</f>
        <v>Kelly Williams</v>
      </c>
      <c r="W5899" s="3" t="str">
        <f>IFERROR(VLOOKUP($B5899, 'Returns'!$A$2:$B$801, 2, FALSE), "No")</f>
        <v>No</v>
      </c>
    </row>
    <row r="5900" spans="1:23" x14ac:dyDescent="0.3">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VLOOKUP($M5900,People!$A$2:$B$5, 2, FALSE)</f>
        <v>Kelly Williams</v>
      </c>
      <c r="W5900" s="3" t="str">
        <f>IFERROR(VLOOKUP($B5900, 'Returns'!$A$2:$B$801, 2, FALSE), "No")</f>
        <v>No</v>
      </c>
    </row>
    <row r="5901" spans="1:23" x14ac:dyDescent="0.3">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VLOOKUP($M5901,People!$A$2:$B$5, 2, FALSE)</f>
        <v>Anna Andreadi</v>
      </c>
      <c r="W5901" s="3" t="str">
        <f>IFERROR(VLOOKUP($B5901, 'Returns'!$A$2:$B$801, 2, FALSE), "No")</f>
        <v>No</v>
      </c>
    </row>
    <row r="5902" spans="1:23" x14ac:dyDescent="0.3">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VLOOKUP($M5902,People!$A$2:$B$5, 2, FALSE)</f>
        <v>Anna Andreadi</v>
      </c>
      <c r="W5902" s="3" t="str">
        <f>IFERROR(VLOOKUP($B5902, 'Returns'!$A$2:$B$801, 2, FALSE), "No")</f>
        <v>No</v>
      </c>
    </row>
    <row r="5903" spans="1:23" x14ac:dyDescent="0.3">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VLOOKUP($M5903,People!$A$2:$B$5, 2, FALSE)</f>
        <v>Chuck Magee</v>
      </c>
      <c r="W5903" s="3" t="str">
        <f>IFERROR(VLOOKUP($B5903, 'Returns'!$A$2:$B$801, 2, FALSE), "No")</f>
        <v>No</v>
      </c>
    </row>
    <row r="5904" spans="1:23" x14ac:dyDescent="0.3">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VLOOKUP($M5904,People!$A$2:$B$5, 2, FALSE)</f>
        <v>Anna Andreadi</v>
      </c>
      <c r="W5904" s="3" t="str">
        <f>IFERROR(VLOOKUP($B5904, 'Returns'!$A$2:$B$801, 2, FALSE), "No")</f>
        <v>No</v>
      </c>
    </row>
    <row r="5905" spans="1:23" x14ac:dyDescent="0.3">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VLOOKUP($M5905,People!$A$2:$B$5, 2, FALSE)</f>
        <v>Anna Andreadi</v>
      </c>
      <c r="W5905" s="3" t="str">
        <f>IFERROR(VLOOKUP($B5905, 'Returns'!$A$2:$B$801, 2, FALSE), "No")</f>
        <v>No</v>
      </c>
    </row>
    <row r="5906" spans="1:23" x14ac:dyDescent="0.3">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VLOOKUP($M5906,People!$A$2:$B$5, 2, FALSE)</f>
        <v>Anna Andreadi</v>
      </c>
      <c r="W5906" s="3" t="str">
        <f>IFERROR(VLOOKUP($B5906, 'Returns'!$A$2:$B$801, 2, FALSE), "No")</f>
        <v>No</v>
      </c>
    </row>
    <row r="5907" spans="1:23" x14ac:dyDescent="0.3">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VLOOKUP($M5907,People!$A$2:$B$5, 2, FALSE)</f>
        <v>Anna Andreadi</v>
      </c>
      <c r="W5907" s="3" t="str">
        <f>IFERROR(VLOOKUP($B5907, 'Returns'!$A$2:$B$801, 2, FALSE), "No")</f>
        <v>No</v>
      </c>
    </row>
    <row r="5908" spans="1:23" x14ac:dyDescent="0.3">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VLOOKUP($M5908,People!$A$2:$B$5, 2, FALSE)</f>
        <v>Anna Andreadi</v>
      </c>
      <c r="W5908" s="3" t="str">
        <f>IFERROR(VLOOKUP($B5908, 'Returns'!$A$2:$B$801, 2, FALSE), "No")</f>
        <v>No</v>
      </c>
    </row>
    <row r="5909" spans="1:23" x14ac:dyDescent="0.3">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VLOOKUP($M5909,People!$A$2:$B$5, 2, FALSE)</f>
        <v>Anna Andreadi</v>
      </c>
      <c r="W5909" s="3" t="str">
        <f>IFERROR(VLOOKUP($B5909, 'Returns'!$A$2:$B$801, 2, FALSE), "No")</f>
        <v>No</v>
      </c>
    </row>
    <row r="5910" spans="1:23" x14ac:dyDescent="0.3">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VLOOKUP($M5910,People!$A$2:$B$5, 2, FALSE)</f>
        <v>Anna Andreadi</v>
      </c>
      <c r="W5910" s="3" t="str">
        <f>IFERROR(VLOOKUP($B5910, 'Returns'!$A$2:$B$801, 2, FALSE), "No")</f>
        <v>No</v>
      </c>
    </row>
    <row r="5911" spans="1:23" x14ac:dyDescent="0.3">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VLOOKUP($M5911,People!$A$2:$B$5, 2, FALSE)</f>
        <v>Anna Andreadi</v>
      </c>
      <c r="W5911" s="3" t="str">
        <f>IFERROR(VLOOKUP($B5911, 'Returns'!$A$2:$B$801, 2, FALSE), "No")</f>
        <v>No</v>
      </c>
    </row>
    <row r="5912" spans="1:23" x14ac:dyDescent="0.3">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VLOOKUP($M5912,People!$A$2:$B$5, 2, FALSE)</f>
        <v>Anna Andreadi</v>
      </c>
      <c r="W5912" s="3" t="str">
        <f>IFERROR(VLOOKUP($B5912, 'Returns'!$A$2:$B$801, 2, FALSE), "No")</f>
        <v>No</v>
      </c>
    </row>
    <row r="5913" spans="1:23" x14ac:dyDescent="0.3">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VLOOKUP($M5913,People!$A$2:$B$5, 2, FALSE)</f>
        <v>Anna Andreadi</v>
      </c>
      <c r="W5913" s="3" t="str">
        <f>IFERROR(VLOOKUP($B5913, 'Returns'!$A$2:$B$801, 2, FALSE), "No")</f>
        <v>No</v>
      </c>
    </row>
    <row r="5914" spans="1:23" x14ac:dyDescent="0.3">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VLOOKUP($M5914,People!$A$2:$B$5, 2, FALSE)</f>
        <v>Cassandra Brandow</v>
      </c>
      <c r="W5914" s="3" t="str">
        <f>IFERROR(VLOOKUP($B5914, 'Returns'!$A$2:$B$801, 2, FALSE), "No")</f>
        <v>No</v>
      </c>
    </row>
    <row r="5915" spans="1:23" x14ac:dyDescent="0.3">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VLOOKUP($M5915,People!$A$2:$B$5, 2, FALSE)</f>
        <v>Chuck Magee</v>
      </c>
      <c r="W5915" s="3" t="str">
        <f>IFERROR(VLOOKUP($B5915, 'Returns'!$A$2:$B$801, 2, FALSE), "No")</f>
        <v>No</v>
      </c>
    </row>
    <row r="5916" spans="1:23" x14ac:dyDescent="0.3">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VLOOKUP($M5916,People!$A$2:$B$5, 2, FALSE)</f>
        <v>Chuck Magee</v>
      </c>
      <c r="W5916" s="3" t="str">
        <f>IFERROR(VLOOKUP($B5916, 'Returns'!$A$2:$B$801, 2, FALSE), "No")</f>
        <v>No</v>
      </c>
    </row>
    <row r="5917" spans="1:23" x14ac:dyDescent="0.3">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VLOOKUP($M5917,People!$A$2:$B$5, 2, FALSE)</f>
        <v>Chuck Magee</v>
      </c>
      <c r="W5917" s="3" t="str">
        <f>IFERROR(VLOOKUP($B5917, 'Returns'!$A$2:$B$801, 2, FALSE), "No")</f>
        <v>No</v>
      </c>
    </row>
    <row r="5918" spans="1:23" x14ac:dyDescent="0.3">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VLOOKUP($M5918,People!$A$2:$B$5, 2, FALSE)</f>
        <v>Chuck Magee</v>
      </c>
      <c r="W5918" s="3" t="str">
        <f>IFERROR(VLOOKUP($B5918, 'Returns'!$A$2:$B$801, 2, FALSE), "No")</f>
        <v>No</v>
      </c>
    </row>
    <row r="5919" spans="1:23" x14ac:dyDescent="0.3">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VLOOKUP($M5919,People!$A$2:$B$5, 2, FALSE)</f>
        <v>Chuck Magee</v>
      </c>
      <c r="W5919" s="3" t="str">
        <f>IFERROR(VLOOKUP($B5919, 'Returns'!$A$2:$B$801, 2, FALSE), "No")</f>
        <v>No</v>
      </c>
    </row>
    <row r="5920" spans="1:23" x14ac:dyDescent="0.3">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VLOOKUP($M5920,People!$A$2:$B$5, 2, FALSE)</f>
        <v>Chuck Magee</v>
      </c>
      <c r="W5920" s="3" t="str">
        <f>IFERROR(VLOOKUP($B5920, 'Returns'!$A$2:$B$801, 2, FALSE), "No")</f>
        <v>No</v>
      </c>
    </row>
    <row r="5921" spans="1:23" x14ac:dyDescent="0.3">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VLOOKUP($M5921,People!$A$2:$B$5, 2, FALSE)</f>
        <v>Chuck Magee</v>
      </c>
      <c r="W5921" s="3" t="str">
        <f>IFERROR(VLOOKUP($B5921, 'Returns'!$A$2:$B$801, 2, FALSE), "No")</f>
        <v>No</v>
      </c>
    </row>
    <row r="5922" spans="1:23" x14ac:dyDescent="0.3">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VLOOKUP($M5922,People!$A$2:$B$5, 2, FALSE)</f>
        <v>Chuck Magee</v>
      </c>
      <c r="W5922" s="3" t="str">
        <f>IFERROR(VLOOKUP($B5922, 'Returns'!$A$2:$B$801, 2, FALSE), "No")</f>
        <v>No</v>
      </c>
    </row>
    <row r="5923" spans="1:23" x14ac:dyDescent="0.3">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VLOOKUP($M5923,People!$A$2:$B$5, 2, FALSE)</f>
        <v>Chuck Magee</v>
      </c>
      <c r="W5923" s="3" t="str">
        <f>IFERROR(VLOOKUP($B5923, 'Returns'!$A$2:$B$801, 2, FALSE), "No")</f>
        <v>No</v>
      </c>
    </row>
    <row r="5924" spans="1:23" x14ac:dyDescent="0.3">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VLOOKUP($M5924,People!$A$2:$B$5, 2, FALSE)</f>
        <v>Chuck Magee</v>
      </c>
      <c r="W5924" s="3" t="str">
        <f>IFERROR(VLOOKUP($B5924, 'Returns'!$A$2:$B$801, 2, FALSE), "No")</f>
        <v>No</v>
      </c>
    </row>
    <row r="5925" spans="1:23" x14ac:dyDescent="0.3">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VLOOKUP($M5925,People!$A$2:$B$5, 2, FALSE)</f>
        <v>Chuck Magee</v>
      </c>
      <c r="W5925" s="3" t="str">
        <f>IFERROR(VLOOKUP($B5925, 'Returns'!$A$2:$B$801, 2, FALSE), "No")</f>
        <v>No</v>
      </c>
    </row>
    <row r="5926" spans="1:23" x14ac:dyDescent="0.3">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VLOOKUP($M5926,People!$A$2:$B$5, 2, FALSE)</f>
        <v>Cassandra Brandow</v>
      </c>
      <c r="W5926" s="3" t="str">
        <f>IFERROR(VLOOKUP($B5926, 'Returns'!$A$2:$B$801, 2, FALSE), "No")</f>
        <v>No</v>
      </c>
    </row>
    <row r="5927" spans="1:23" x14ac:dyDescent="0.3">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VLOOKUP($M5927,People!$A$2:$B$5, 2, FALSE)</f>
        <v>Anna Andreadi</v>
      </c>
      <c r="W5927" s="3" t="str">
        <f>IFERROR(VLOOKUP($B5927, 'Returns'!$A$2:$B$801, 2, FALSE), "No")</f>
        <v>No</v>
      </c>
    </row>
    <row r="5928" spans="1:23" x14ac:dyDescent="0.3">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VLOOKUP($M5928,People!$A$2:$B$5, 2, FALSE)</f>
        <v>Cassandra Brandow</v>
      </c>
      <c r="W5928" s="3" t="str">
        <f>IFERROR(VLOOKUP($B5928, 'Returns'!$A$2:$B$801, 2, FALSE), "No")</f>
        <v>No</v>
      </c>
    </row>
    <row r="5929" spans="1:23" x14ac:dyDescent="0.3">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VLOOKUP($M5929,People!$A$2:$B$5, 2, FALSE)</f>
        <v>Cassandra Brandow</v>
      </c>
      <c r="W5929" s="3" t="str">
        <f>IFERROR(VLOOKUP($B5929, 'Returns'!$A$2:$B$801, 2, FALSE), "No")</f>
        <v>No</v>
      </c>
    </row>
    <row r="5930" spans="1:23" x14ac:dyDescent="0.3">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VLOOKUP($M5930,People!$A$2:$B$5, 2, FALSE)</f>
        <v>Cassandra Brandow</v>
      </c>
      <c r="W5930" s="3" t="str">
        <f>IFERROR(VLOOKUP($B5930, 'Returns'!$A$2:$B$801, 2, FALSE), "No")</f>
        <v>No</v>
      </c>
    </row>
    <row r="5931" spans="1:23" x14ac:dyDescent="0.3">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VLOOKUP($M5931,People!$A$2:$B$5, 2, FALSE)</f>
        <v>Chuck Magee</v>
      </c>
      <c r="W5931" s="3" t="str">
        <f>IFERROR(VLOOKUP($B5931, 'Returns'!$A$2:$B$801, 2, FALSE), "No")</f>
        <v>No</v>
      </c>
    </row>
    <row r="5932" spans="1:23" x14ac:dyDescent="0.3">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VLOOKUP($M5932,People!$A$2:$B$5, 2, FALSE)</f>
        <v>Chuck Magee</v>
      </c>
      <c r="W5932" s="3" t="str">
        <f>IFERROR(VLOOKUP($B5932, 'Returns'!$A$2:$B$801, 2, FALSE), "No")</f>
        <v>No</v>
      </c>
    </row>
    <row r="5933" spans="1:23" x14ac:dyDescent="0.3">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VLOOKUP($M5933,People!$A$2:$B$5, 2, FALSE)</f>
        <v>Chuck Magee</v>
      </c>
      <c r="W5933" s="3" t="str">
        <f>IFERROR(VLOOKUP($B5933, 'Returns'!$A$2:$B$801, 2, FALSE), "No")</f>
        <v>No</v>
      </c>
    </row>
    <row r="5934" spans="1:23" x14ac:dyDescent="0.3">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VLOOKUP($M5934,People!$A$2:$B$5, 2, FALSE)</f>
        <v>Chuck Magee</v>
      </c>
      <c r="W5934" s="3" t="str">
        <f>IFERROR(VLOOKUP($B5934, 'Returns'!$A$2:$B$801, 2, FALSE), "No")</f>
        <v>No</v>
      </c>
    </row>
    <row r="5935" spans="1:23" x14ac:dyDescent="0.3">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VLOOKUP($M5935,People!$A$2:$B$5, 2, FALSE)</f>
        <v>Chuck Magee</v>
      </c>
      <c r="W5935" s="3" t="str">
        <f>IFERROR(VLOOKUP($B5935, 'Returns'!$A$2:$B$801, 2, FALSE), "No")</f>
        <v>No</v>
      </c>
    </row>
    <row r="5936" spans="1:23" x14ac:dyDescent="0.3">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VLOOKUP($M5936,People!$A$2:$B$5, 2, FALSE)</f>
        <v>Chuck Magee</v>
      </c>
      <c r="W5936" s="3" t="str">
        <f>IFERROR(VLOOKUP($B5936, 'Returns'!$A$2:$B$801, 2, FALSE), "No")</f>
        <v>No</v>
      </c>
    </row>
    <row r="5937" spans="1:23" x14ac:dyDescent="0.3">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VLOOKUP($M5937,People!$A$2:$B$5, 2, FALSE)</f>
        <v>Anna Andreadi</v>
      </c>
      <c r="W5937" s="3" t="str">
        <f>IFERROR(VLOOKUP($B5937, 'Returns'!$A$2:$B$801, 2, FALSE), "No")</f>
        <v>No</v>
      </c>
    </row>
    <row r="5938" spans="1:23" x14ac:dyDescent="0.3">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VLOOKUP($M5938,People!$A$2:$B$5, 2, FALSE)</f>
        <v>Anna Andreadi</v>
      </c>
      <c r="W5938" s="3" t="str">
        <f>IFERROR(VLOOKUP($B5938, 'Returns'!$A$2:$B$801, 2, FALSE), "No")</f>
        <v>No</v>
      </c>
    </row>
    <row r="5939" spans="1:23" x14ac:dyDescent="0.3">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VLOOKUP($M5939,People!$A$2:$B$5, 2, FALSE)</f>
        <v>Anna Andreadi</v>
      </c>
      <c r="W5939" s="3" t="str">
        <f>IFERROR(VLOOKUP($B5939, 'Returns'!$A$2:$B$801, 2, FALSE), "No")</f>
        <v>No</v>
      </c>
    </row>
    <row r="5940" spans="1:23" x14ac:dyDescent="0.3">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VLOOKUP($M5940,People!$A$2:$B$5, 2, FALSE)</f>
        <v>Kelly Williams</v>
      </c>
      <c r="W5940" s="3" t="str">
        <f>IFERROR(VLOOKUP($B5940, 'Returns'!$A$2:$B$801, 2, FALSE), "No")</f>
        <v>No</v>
      </c>
    </row>
    <row r="5941" spans="1:23" x14ac:dyDescent="0.3">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VLOOKUP($M5941,People!$A$2:$B$5, 2, FALSE)</f>
        <v>Kelly Williams</v>
      </c>
      <c r="W5941" s="3" t="str">
        <f>IFERROR(VLOOKUP($B5941, 'Returns'!$A$2:$B$801, 2, FALSE), "No")</f>
        <v>No</v>
      </c>
    </row>
    <row r="5942" spans="1:23" x14ac:dyDescent="0.3">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VLOOKUP($M5942,People!$A$2:$B$5, 2, FALSE)</f>
        <v>Anna Andreadi</v>
      </c>
      <c r="W5942" s="3" t="str">
        <f>IFERROR(VLOOKUP($B5942, 'Returns'!$A$2:$B$801, 2, FALSE), "No")</f>
        <v>No</v>
      </c>
    </row>
    <row r="5943" spans="1:23" x14ac:dyDescent="0.3">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VLOOKUP($M5943,People!$A$2:$B$5, 2, FALSE)</f>
        <v>Anna Andreadi</v>
      </c>
      <c r="W5943" s="3" t="str">
        <f>IFERROR(VLOOKUP($B5943, 'Returns'!$A$2:$B$801, 2, FALSE), "No")</f>
        <v>No</v>
      </c>
    </row>
    <row r="5944" spans="1:23" x14ac:dyDescent="0.3">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VLOOKUP($M5944,People!$A$2:$B$5, 2, FALSE)</f>
        <v>Anna Andreadi</v>
      </c>
      <c r="W5944" s="3" t="str">
        <f>IFERROR(VLOOKUP($B5944, 'Returns'!$A$2:$B$801, 2, FALSE), "No")</f>
        <v>No</v>
      </c>
    </row>
    <row r="5945" spans="1:23" x14ac:dyDescent="0.3">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VLOOKUP($M5945,People!$A$2:$B$5, 2, FALSE)</f>
        <v>Anna Andreadi</v>
      </c>
      <c r="W5945" s="3" t="str">
        <f>IFERROR(VLOOKUP($B5945, 'Returns'!$A$2:$B$801, 2, FALSE), "No")</f>
        <v>No</v>
      </c>
    </row>
    <row r="5946" spans="1:23" x14ac:dyDescent="0.3">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VLOOKUP($M5946,People!$A$2:$B$5, 2, FALSE)</f>
        <v>Anna Andreadi</v>
      </c>
      <c r="W5946" s="3" t="str">
        <f>IFERROR(VLOOKUP($B5946, 'Returns'!$A$2:$B$801, 2, FALSE), "No")</f>
        <v>No</v>
      </c>
    </row>
    <row r="5947" spans="1:23" x14ac:dyDescent="0.3">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VLOOKUP($M5947,People!$A$2:$B$5, 2, FALSE)</f>
        <v>Anna Andreadi</v>
      </c>
      <c r="W5947" s="3" t="str">
        <f>IFERROR(VLOOKUP($B5947, 'Returns'!$A$2:$B$801, 2, FALSE), "No")</f>
        <v>No</v>
      </c>
    </row>
    <row r="5948" spans="1:23" x14ac:dyDescent="0.3">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VLOOKUP($M5948,People!$A$2:$B$5, 2, FALSE)</f>
        <v>Anna Andreadi</v>
      </c>
      <c r="W5948" s="3" t="str">
        <f>IFERROR(VLOOKUP($B5948, 'Returns'!$A$2:$B$801, 2, FALSE), "No")</f>
        <v>No</v>
      </c>
    </row>
    <row r="5949" spans="1:23" x14ac:dyDescent="0.3">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VLOOKUP($M5949,People!$A$2:$B$5, 2, FALSE)</f>
        <v>Kelly Williams</v>
      </c>
      <c r="W5949" s="3" t="str">
        <f>IFERROR(VLOOKUP($B5949, 'Returns'!$A$2:$B$801, 2, FALSE), "No")</f>
        <v>No</v>
      </c>
    </row>
    <row r="5950" spans="1:23" x14ac:dyDescent="0.3">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VLOOKUP($M5950,People!$A$2:$B$5, 2, FALSE)</f>
        <v>Cassandra Brandow</v>
      </c>
      <c r="W5950" s="3" t="str">
        <f>IFERROR(VLOOKUP($B5950, 'Returns'!$A$2:$B$801, 2, FALSE), "No")</f>
        <v>No</v>
      </c>
    </row>
    <row r="5951" spans="1:23" x14ac:dyDescent="0.3">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VLOOKUP($M5951,People!$A$2:$B$5, 2, FALSE)</f>
        <v>Cassandra Brandow</v>
      </c>
      <c r="W5951" s="3" t="str">
        <f>IFERROR(VLOOKUP($B5951, 'Returns'!$A$2:$B$801, 2, FALSE), "No")</f>
        <v>No</v>
      </c>
    </row>
    <row r="5952" spans="1:23" x14ac:dyDescent="0.3">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VLOOKUP($M5952,People!$A$2:$B$5, 2, FALSE)</f>
        <v>Cassandra Brandow</v>
      </c>
      <c r="W5952" s="3" t="str">
        <f>IFERROR(VLOOKUP($B5952, 'Returns'!$A$2:$B$801, 2, FALSE), "No")</f>
        <v>No</v>
      </c>
    </row>
    <row r="5953" spans="1:23" x14ac:dyDescent="0.3">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VLOOKUP($M5953,People!$A$2:$B$5, 2, FALSE)</f>
        <v>Cassandra Brandow</v>
      </c>
      <c r="W5953" s="3" t="str">
        <f>IFERROR(VLOOKUP($B5953, 'Returns'!$A$2:$B$801, 2, FALSE), "No")</f>
        <v>No</v>
      </c>
    </row>
    <row r="5954" spans="1:23" x14ac:dyDescent="0.3">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VLOOKUP($M5954,People!$A$2:$B$5, 2, FALSE)</f>
        <v>Kelly Williams</v>
      </c>
      <c r="W5954" s="3" t="str">
        <f>IFERROR(VLOOKUP($B5954, 'Returns'!$A$2:$B$801, 2, FALSE), "No")</f>
        <v>No</v>
      </c>
    </row>
    <row r="5955" spans="1:23" x14ac:dyDescent="0.3">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VLOOKUP($M5955,People!$A$2:$B$5, 2, FALSE)</f>
        <v>Chuck Magee</v>
      </c>
      <c r="W5955" s="3" t="str">
        <f>IFERROR(VLOOKUP($B5955, 'Returns'!$A$2:$B$801, 2, FALSE), "No")</f>
        <v>No</v>
      </c>
    </row>
    <row r="5956" spans="1:23" x14ac:dyDescent="0.3">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VLOOKUP($M5956,People!$A$2:$B$5, 2, FALSE)</f>
        <v>Chuck Magee</v>
      </c>
      <c r="W5956" s="3" t="str">
        <f>IFERROR(VLOOKUP($B5956, 'Returns'!$A$2:$B$801, 2, FALSE), "No")</f>
        <v>No</v>
      </c>
    </row>
    <row r="5957" spans="1:23" x14ac:dyDescent="0.3">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VLOOKUP($M5957,People!$A$2:$B$5, 2, FALSE)</f>
        <v>Chuck Magee</v>
      </c>
      <c r="W5957" s="3" t="str">
        <f>IFERROR(VLOOKUP($B5957, 'Returns'!$A$2:$B$801, 2, FALSE), "No")</f>
        <v>No</v>
      </c>
    </row>
    <row r="5958" spans="1:23" x14ac:dyDescent="0.3">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VLOOKUP($M5958,People!$A$2:$B$5, 2, FALSE)</f>
        <v>Anna Andreadi</v>
      </c>
      <c r="W5958" s="3" t="str">
        <f>IFERROR(VLOOKUP($B5958, 'Returns'!$A$2:$B$801, 2, FALSE), "No")</f>
        <v>No</v>
      </c>
    </row>
    <row r="5959" spans="1:23" x14ac:dyDescent="0.3">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VLOOKUP($M5959,People!$A$2:$B$5, 2, FALSE)</f>
        <v>Anna Andreadi</v>
      </c>
      <c r="W5959" s="3" t="str">
        <f>IFERROR(VLOOKUP($B5959, 'Returns'!$A$2:$B$801, 2, FALSE), "No")</f>
        <v>No</v>
      </c>
    </row>
    <row r="5960" spans="1:23" x14ac:dyDescent="0.3">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VLOOKUP($M5960,People!$A$2:$B$5, 2, FALSE)</f>
        <v>Anna Andreadi</v>
      </c>
      <c r="W5960" s="3" t="str">
        <f>IFERROR(VLOOKUP($B5960, 'Returns'!$A$2:$B$801, 2, FALSE), "No")</f>
        <v>No</v>
      </c>
    </row>
    <row r="5961" spans="1:23" x14ac:dyDescent="0.3">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VLOOKUP($M5961,People!$A$2:$B$5, 2, FALSE)</f>
        <v>Anna Andreadi</v>
      </c>
      <c r="W5961" s="3" t="str">
        <f>IFERROR(VLOOKUP($B5961, 'Returns'!$A$2:$B$801, 2, FALSE), "No")</f>
        <v>No</v>
      </c>
    </row>
    <row r="5962" spans="1:23" x14ac:dyDescent="0.3">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VLOOKUP($M5962,People!$A$2:$B$5, 2, FALSE)</f>
        <v>Anna Andreadi</v>
      </c>
      <c r="W5962" s="3" t="str">
        <f>IFERROR(VLOOKUP($B5962, 'Returns'!$A$2:$B$801, 2, FALSE), "No")</f>
        <v>No</v>
      </c>
    </row>
    <row r="5963" spans="1:23" x14ac:dyDescent="0.3">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VLOOKUP($M5963,People!$A$2:$B$5, 2, FALSE)</f>
        <v>Anna Andreadi</v>
      </c>
      <c r="W5963" s="3" t="str">
        <f>IFERROR(VLOOKUP($B5963, 'Returns'!$A$2:$B$801, 2, FALSE), "No")</f>
        <v>No</v>
      </c>
    </row>
    <row r="5964" spans="1:23" x14ac:dyDescent="0.3">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VLOOKUP($M5964,People!$A$2:$B$5, 2, FALSE)</f>
        <v>Anna Andreadi</v>
      </c>
      <c r="W5964" s="3" t="str">
        <f>IFERROR(VLOOKUP($B5964, 'Returns'!$A$2:$B$801, 2, FALSE), "No")</f>
        <v>No</v>
      </c>
    </row>
    <row r="5965" spans="1:23" x14ac:dyDescent="0.3">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VLOOKUP($M5965,People!$A$2:$B$5, 2, FALSE)</f>
        <v>Anna Andreadi</v>
      </c>
      <c r="W5965" s="3" t="str">
        <f>IFERROR(VLOOKUP($B5965, 'Returns'!$A$2:$B$801, 2, FALSE), "No")</f>
        <v>No</v>
      </c>
    </row>
    <row r="5966" spans="1:23" x14ac:dyDescent="0.3">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VLOOKUP($M5966,People!$A$2:$B$5, 2, FALSE)</f>
        <v>Anna Andreadi</v>
      </c>
      <c r="W5966" s="3" t="str">
        <f>IFERROR(VLOOKUP($B5966, 'Returns'!$A$2:$B$801, 2, FALSE), "No")</f>
        <v>No</v>
      </c>
    </row>
    <row r="5967" spans="1:23" x14ac:dyDescent="0.3">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VLOOKUP($M5967,People!$A$2:$B$5, 2, FALSE)</f>
        <v>Anna Andreadi</v>
      </c>
      <c r="W5967" s="3" t="str">
        <f>IFERROR(VLOOKUP($B5967, 'Returns'!$A$2:$B$801, 2, FALSE), "No")</f>
        <v>No</v>
      </c>
    </row>
    <row r="5968" spans="1:23" x14ac:dyDescent="0.3">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VLOOKUP($M5968,People!$A$2:$B$5, 2, FALSE)</f>
        <v>Anna Andreadi</v>
      </c>
      <c r="W5968" s="3" t="str">
        <f>IFERROR(VLOOKUP($B5968, 'Returns'!$A$2:$B$801, 2, FALSE), "No")</f>
        <v>No</v>
      </c>
    </row>
    <row r="5969" spans="1:23" x14ac:dyDescent="0.3">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VLOOKUP($M5969,People!$A$2:$B$5, 2, FALSE)</f>
        <v>Chuck Magee</v>
      </c>
      <c r="W5969" s="3" t="str">
        <f>IFERROR(VLOOKUP($B5969, 'Returns'!$A$2:$B$801, 2, FALSE), "No")</f>
        <v>No</v>
      </c>
    </row>
    <row r="5970" spans="1:23" x14ac:dyDescent="0.3">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VLOOKUP($M5970,People!$A$2:$B$5, 2, FALSE)</f>
        <v>Anna Andreadi</v>
      </c>
      <c r="W5970" s="3" t="str">
        <f>IFERROR(VLOOKUP($B5970, 'Returns'!$A$2:$B$801, 2, FALSE), "No")</f>
        <v>Yes</v>
      </c>
    </row>
    <row r="5971" spans="1:23" x14ac:dyDescent="0.3">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VLOOKUP($M5971,People!$A$2:$B$5, 2, FALSE)</f>
        <v>Anna Andreadi</v>
      </c>
      <c r="W5971" s="3" t="str">
        <f>IFERROR(VLOOKUP($B5971, 'Returns'!$A$2:$B$801, 2, FALSE), "No")</f>
        <v>Yes</v>
      </c>
    </row>
    <row r="5972" spans="1:23" x14ac:dyDescent="0.3">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VLOOKUP($M5972,People!$A$2:$B$5, 2, FALSE)</f>
        <v>Anna Andreadi</v>
      </c>
      <c r="W5972" s="3" t="str">
        <f>IFERROR(VLOOKUP($B5972, 'Returns'!$A$2:$B$801, 2, FALSE), "No")</f>
        <v>Yes</v>
      </c>
    </row>
    <row r="5973" spans="1:23" x14ac:dyDescent="0.3">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VLOOKUP($M5973,People!$A$2:$B$5, 2, FALSE)</f>
        <v>Anna Andreadi</v>
      </c>
      <c r="W5973" s="3" t="str">
        <f>IFERROR(VLOOKUP($B5973, 'Returns'!$A$2:$B$801, 2, FALSE), "No")</f>
        <v>Yes</v>
      </c>
    </row>
    <row r="5974" spans="1:23" x14ac:dyDescent="0.3">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VLOOKUP($M5974,People!$A$2:$B$5, 2, FALSE)</f>
        <v>Chuck Magee</v>
      </c>
      <c r="W5974" s="3" t="str">
        <f>IFERROR(VLOOKUP($B5974, 'Returns'!$A$2:$B$801, 2, FALSE), "No")</f>
        <v>No</v>
      </c>
    </row>
    <row r="5975" spans="1:23" x14ac:dyDescent="0.3">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VLOOKUP($M5975,People!$A$2:$B$5, 2, FALSE)</f>
        <v>Chuck Magee</v>
      </c>
      <c r="W5975" s="3" t="str">
        <f>IFERROR(VLOOKUP($B5975, 'Returns'!$A$2:$B$801, 2, FALSE), "No")</f>
        <v>No</v>
      </c>
    </row>
    <row r="5976" spans="1:23" x14ac:dyDescent="0.3">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VLOOKUP($M5976,People!$A$2:$B$5, 2, FALSE)</f>
        <v>Cassandra Brandow</v>
      </c>
      <c r="W5976" s="3" t="str">
        <f>IFERROR(VLOOKUP($B5976, 'Returns'!$A$2:$B$801, 2, FALSE), "No")</f>
        <v>No</v>
      </c>
    </row>
    <row r="5977" spans="1:23" x14ac:dyDescent="0.3">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VLOOKUP($M5977,People!$A$2:$B$5, 2, FALSE)</f>
        <v>Kelly Williams</v>
      </c>
      <c r="W5977" s="3" t="str">
        <f>IFERROR(VLOOKUP($B5977, 'Returns'!$A$2:$B$801, 2, FALSE), "No")</f>
        <v>No</v>
      </c>
    </row>
    <row r="5978" spans="1:23" x14ac:dyDescent="0.3">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VLOOKUP($M5978,People!$A$2:$B$5, 2, FALSE)</f>
        <v>Kelly Williams</v>
      </c>
      <c r="W5978" s="3" t="str">
        <f>IFERROR(VLOOKUP($B5978, 'Returns'!$A$2:$B$801, 2, FALSE), "No")</f>
        <v>No</v>
      </c>
    </row>
    <row r="5979" spans="1:23" x14ac:dyDescent="0.3">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VLOOKUP($M5979,People!$A$2:$B$5, 2, FALSE)</f>
        <v>Anna Andreadi</v>
      </c>
      <c r="W5979" s="3" t="str">
        <f>IFERROR(VLOOKUP($B5979, 'Returns'!$A$2:$B$801, 2, FALSE), "No")</f>
        <v>No</v>
      </c>
    </row>
    <row r="5980" spans="1:23" x14ac:dyDescent="0.3">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VLOOKUP($M5980,People!$A$2:$B$5, 2, FALSE)</f>
        <v>Kelly Williams</v>
      </c>
      <c r="W5980" s="3" t="str">
        <f>IFERROR(VLOOKUP($B5980, 'Returns'!$A$2:$B$801, 2, FALSE), "No")</f>
        <v>No</v>
      </c>
    </row>
    <row r="5981" spans="1:23" x14ac:dyDescent="0.3">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VLOOKUP($M5981,People!$A$2:$B$5, 2, FALSE)</f>
        <v>Kelly Williams</v>
      </c>
      <c r="W5981" s="3" t="str">
        <f>IFERROR(VLOOKUP($B5981, 'Returns'!$A$2:$B$801, 2, FALSE), "No")</f>
        <v>No</v>
      </c>
    </row>
    <row r="5982" spans="1:23" x14ac:dyDescent="0.3">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VLOOKUP($M5982,People!$A$2:$B$5, 2, FALSE)</f>
        <v>Kelly Williams</v>
      </c>
      <c r="W5982" s="3" t="str">
        <f>IFERROR(VLOOKUP($B5982, 'Returns'!$A$2:$B$801, 2, FALSE), "No")</f>
        <v>No</v>
      </c>
    </row>
    <row r="5983" spans="1:23" x14ac:dyDescent="0.3">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VLOOKUP($M5983,People!$A$2:$B$5, 2, FALSE)</f>
        <v>Kelly Williams</v>
      </c>
      <c r="W5983" s="3" t="str">
        <f>IFERROR(VLOOKUP($B5983, 'Returns'!$A$2:$B$801, 2, FALSE), "No")</f>
        <v>No</v>
      </c>
    </row>
    <row r="5984" spans="1:23" x14ac:dyDescent="0.3">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VLOOKUP($M5984,People!$A$2:$B$5, 2, FALSE)</f>
        <v>Chuck Magee</v>
      </c>
      <c r="W5984" s="3" t="str">
        <f>IFERROR(VLOOKUP($B5984, 'Returns'!$A$2:$B$801, 2, FALSE), "No")</f>
        <v>No</v>
      </c>
    </row>
    <row r="5985" spans="1:23" x14ac:dyDescent="0.3">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VLOOKUP($M5985,People!$A$2:$B$5, 2, FALSE)</f>
        <v>Chuck Magee</v>
      </c>
      <c r="W5985" s="3" t="str">
        <f>IFERROR(VLOOKUP($B5985, 'Returns'!$A$2:$B$801, 2, FALSE), "No")</f>
        <v>No</v>
      </c>
    </row>
    <row r="5986" spans="1:23" x14ac:dyDescent="0.3">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VLOOKUP($M5986,People!$A$2:$B$5, 2, FALSE)</f>
        <v>Cassandra Brandow</v>
      </c>
      <c r="W5986" s="3" t="str">
        <f>IFERROR(VLOOKUP($B5986, 'Returns'!$A$2:$B$801, 2, FALSE), "No")</f>
        <v>No</v>
      </c>
    </row>
    <row r="5987" spans="1:23" x14ac:dyDescent="0.3">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VLOOKUP($M5987,People!$A$2:$B$5, 2, FALSE)</f>
        <v>Cassandra Brandow</v>
      </c>
      <c r="W5987" s="3" t="str">
        <f>IFERROR(VLOOKUP($B5987, 'Returns'!$A$2:$B$801, 2, FALSE), "No")</f>
        <v>No</v>
      </c>
    </row>
    <row r="5988" spans="1:23" x14ac:dyDescent="0.3">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VLOOKUP($M5988,People!$A$2:$B$5, 2, FALSE)</f>
        <v>Cassandra Brandow</v>
      </c>
      <c r="W5988" s="3" t="str">
        <f>IFERROR(VLOOKUP($B5988, 'Returns'!$A$2:$B$801, 2, FALSE), "No")</f>
        <v>No</v>
      </c>
    </row>
    <row r="5989" spans="1:23" x14ac:dyDescent="0.3">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VLOOKUP($M5989,People!$A$2:$B$5, 2, FALSE)</f>
        <v>Cassandra Brandow</v>
      </c>
      <c r="W5989" s="3" t="str">
        <f>IFERROR(VLOOKUP($B5989, 'Returns'!$A$2:$B$801, 2, FALSE), "No")</f>
        <v>No</v>
      </c>
    </row>
    <row r="5990" spans="1:23" x14ac:dyDescent="0.3">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VLOOKUP($M5990,People!$A$2:$B$5, 2, FALSE)</f>
        <v>Cassandra Brandow</v>
      </c>
      <c r="W5990" s="3" t="str">
        <f>IFERROR(VLOOKUP($B5990, 'Returns'!$A$2:$B$801, 2, FALSE), "No")</f>
        <v>No</v>
      </c>
    </row>
    <row r="5991" spans="1:23" x14ac:dyDescent="0.3">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VLOOKUP($M5991,People!$A$2:$B$5, 2, FALSE)</f>
        <v>Cassandra Brandow</v>
      </c>
      <c r="W5991" s="3" t="str">
        <f>IFERROR(VLOOKUP($B5991, 'Returns'!$A$2:$B$801, 2, FALSE), "No")</f>
        <v>No</v>
      </c>
    </row>
    <row r="5992" spans="1:23" x14ac:dyDescent="0.3">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VLOOKUP($M5992,People!$A$2:$B$5, 2, FALSE)</f>
        <v>Anna Andreadi</v>
      </c>
      <c r="W5992" s="3" t="str">
        <f>IFERROR(VLOOKUP($B5992, 'Returns'!$A$2:$B$801, 2, FALSE), "No")</f>
        <v>No</v>
      </c>
    </row>
    <row r="5993" spans="1:23" x14ac:dyDescent="0.3">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VLOOKUP($M5993,People!$A$2:$B$5, 2, FALSE)</f>
        <v>Anna Andreadi</v>
      </c>
      <c r="W5993" s="3" t="str">
        <f>IFERROR(VLOOKUP($B5993, 'Returns'!$A$2:$B$801, 2, FALSE), "No")</f>
        <v>No</v>
      </c>
    </row>
    <row r="5994" spans="1:23" x14ac:dyDescent="0.3">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VLOOKUP($M5994,People!$A$2:$B$5, 2, FALSE)</f>
        <v>Anna Andreadi</v>
      </c>
      <c r="W5994" s="3" t="str">
        <f>IFERROR(VLOOKUP($B5994, 'Returns'!$A$2:$B$801, 2, FALSE), "No")</f>
        <v>No</v>
      </c>
    </row>
    <row r="5995" spans="1:23" x14ac:dyDescent="0.3">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VLOOKUP($M5995,People!$A$2:$B$5, 2, FALSE)</f>
        <v>Chuck Magee</v>
      </c>
      <c r="W5995" s="3" t="str">
        <f>IFERROR(VLOOKUP($B5995, 'Returns'!$A$2:$B$801, 2, FALSE), "No")</f>
        <v>No</v>
      </c>
    </row>
    <row r="5996" spans="1:23" x14ac:dyDescent="0.3">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VLOOKUP($M5996,People!$A$2:$B$5, 2, FALSE)</f>
        <v>Chuck Magee</v>
      </c>
      <c r="W5996" s="3" t="str">
        <f>IFERROR(VLOOKUP($B5996, 'Returns'!$A$2:$B$801, 2, FALSE), "No")</f>
        <v>No</v>
      </c>
    </row>
    <row r="5997" spans="1:23" x14ac:dyDescent="0.3">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VLOOKUP($M5997,People!$A$2:$B$5, 2, FALSE)</f>
        <v>Chuck Magee</v>
      </c>
      <c r="W5997" s="3" t="str">
        <f>IFERROR(VLOOKUP($B5997, 'Returns'!$A$2:$B$801, 2, FALSE), "No")</f>
        <v>No</v>
      </c>
    </row>
    <row r="5998" spans="1:23" x14ac:dyDescent="0.3">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VLOOKUP($M5998,People!$A$2:$B$5, 2, FALSE)</f>
        <v>Chuck Magee</v>
      </c>
      <c r="W5998" s="3" t="str">
        <f>IFERROR(VLOOKUP($B5998, 'Returns'!$A$2:$B$801, 2, FALSE), "No")</f>
        <v>No</v>
      </c>
    </row>
    <row r="5999" spans="1:23" x14ac:dyDescent="0.3">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VLOOKUP($M5999,People!$A$2:$B$5, 2, FALSE)</f>
        <v>Chuck Magee</v>
      </c>
      <c r="W5999" s="3" t="str">
        <f>IFERROR(VLOOKUP($B5999, 'Returns'!$A$2:$B$801, 2, FALSE), "No")</f>
        <v>No</v>
      </c>
    </row>
    <row r="6000" spans="1:23" x14ac:dyDescent="0.3">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VLOOKUP($M6000,People!$A$2:$B$5, 2, FALSE)</f>
        <v>Anna Andreadi</v>
      </c>
      <c r="W6000" s="3" t="str">
        <f>IFERROR(VLOOKUP($B6000, 'Returns'!$A$2:$B$801, 2, FALSE), "No")</f>
        <v>No</v>
      </c>
    </row>
    <row r="6001" spans="1:23" x14ac:dyDescent="0.3">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VLOOKUP($M6001,People!$A$2:$B$5, 2, FALSE)</f>
        <v>Anna Andreadi</v>
      </c>
      <c r="W6001" s="3" t="str">
        <f>IFERROR(VLOOKUP($B6001, 'Returns'!$A$2:$B$801, 2, FALSE), "No")</f>
        <v>No</v>
      </c>
    </row>
    <row r="6002" spans="1:23" x14ac:dyDescent="0.3">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VLOOKUP($M6002,People!$A$2:$B$5, 2, FALSE)</f>
        <v>Anna Andreadi</v>
      </c>
      <c r="W6002" s="3" t="str">
        <f>IFERROR(VLOOKUP($B6002, 'Returns'!$A$2:$B$801, 2, FALSE), "No")</f>
        <v>No</v>
      </c>
    </row>
    <row r="6003" spans="1:23" x14ac:dyDescent="0.3">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VLOOKUP($M6003,People!$A$2:$B$5, 2, FALSE)</f>
        <v>Anna Andreadi</v>
      </c>
      <c r="W6003" s="3" t="str">
        <f>IFERROR(VLOOKUP($B6003, 'Returns'!$A$2:$B$801, 2, FALSE), "No")</f>
        <v>No</v>
      </c>
    </row>
    <row r="6004" spans="1:23" x14ac:dyDescent="0.3">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VLOOKUP($M6004,People!$A$2:$B$5, 2, FALSE)</f>
        <v>Anna Andreadi</v>
      </c>
      <c r="W6004" s="3" t="str">
        <f>IFERROR(VLOOKUP($B6004, 'Returns'!$A$2:$B$801, 2, FALSE), "No")</f>
        <v>No</v>
      </c>
    </row>
    <row r="6005" spans="1:23" x14ac:dyDescent="0.3">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VLOOKUP($M6005,People!$A$2:$B$5, 2, FALSE)</f>
        <v>Cassandra Brandow</v>
      </c>
      <c r="W6005" s="3" t="str">
        <f>IFERROR(VLOOKUP($B6005, 'Returns'!$A$2:$B$801, 2, FALSE), "No")</f>
        <v>No</v>
      </c>
    </row>
    <row r="6006" spans="1:23" x14ac:dyDescent="0.3">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VLOOKUP($M6006,People!$A$2:$B$5, 2, FALSE)</f>
        <v>Anna Andreadi</v>
      </c>
      <c r="W6006" s="3" t="str">
        <f>IFERROR(VLOOKUP($B6006, 'Returns'!$A$2:$B$801, 2, FALSE), "No")</f>
        <v>No</v>
      </c>
    </row>
    <row r="6007" spans="1:23" x14ac:dyDescent="0.3">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VLOOKUP($M6007,People!$A$2:$B$5, 2, FALSE)</f>
        <v>Chuck Magee</v>
      </c>
      <c r="W6007" s="3" t="str">
        <f>IFERROR(VLOOKUP($B6007, 'Returns'!$A$2:$B$801, 2, FALSE), "No")</f>
        <v>No</v>
      </c>
    </row>
    <row r="6008" spans="1:23" x14ac:dyDescent="0.3">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VLOOKUP($M6008,People!$A$2:$B$5, 2, FALSE)</f>
        <v>Chuck Magee</v>
      </c>
      <c r="W6008" s="3" t="str">
        <f>IFERROR(VLOOKUP($B6008, 'Returns'!$A$2:$B$801, 2, FALSE), "No")</f>
        <v>No</v>
      </c>
    </row>
    <row r="6009" spans="1:23" x14ac:dyDescent="0.3">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VLOOKUP($M6009,People!$A$2:$B$5, 2, FALSE)</f>
        <v>Cassandra Brandow</v>
      </c>
      <c r="W6009" s="3" t="str">
        <f>IFERROR(VLOOKUP($B6009, 'Returns'!$A$2:$B$801, 2, FALSE), "No")</f>
        <v>No</v>
      </c>
    </row>
    <row r="6010" spans="1:23" x14ac:dyDescent="0.3">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VLOOKUP($M6010,People!$A$2:$B$5, 2, FALSE)</f>
        <v>Anna Andreadi</v>
      </c>
      <c r="W6010" s="3" t="str">
        <f>IFERROR(VLOOKUP($B6010, 'Returns'!$A$2:$B$801, 2, FALSE), "No")</f>
        <v>Yes</v>
      </c>
    </row>
    <row r="6011" spans="1:23" x14ac:dyDescent="0.3">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VLOOKUP($M6011,People!$A$2:$B$5, 2, FALSE)</f>
        <v>Anna Andreadi</v>
      </c>
      <c r="W6011" s="3" t="str">
        <f>IFERROR(VLOOKUP($B6011, 'Returns'!$A$2:$B$801, 2, FALSE), "No")</f>
        <v>Yes</v>
      </c>
    </row>
    <row r="6012" spans="1:23" x14ac:dyDescent="0.3">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VLOOKUP($M6012,People!$A$2:$B$5, 2, FALSE)</f>
        <v>Anna Andreadi</v>
      </c>
      <c r="W6012" s="3" t="str">
        <f>IFERROR(VLOOKUP($B6012, 'Returns'!$A$2:$B$801, 2, FALSE), "No")</f>
        <v>Yes</v>
      </c>
    </row>
    <row r="6013" spans="1:23" x14ac:dyDescent="0.3">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VLOOKUP($M6013,People!$A$2:$B$5, 2, FALSE)</f>
        <v>Anna Andreadi</v>
      </c>
      <c r="W6013" s="3" t="str">
        <f>IFERROR(VLOOKUP($B6013, 'Returns'!$A$2:$B$801, 2, FALSE), "No")</f>
        <v>Yes</v>
      </c>
    </row>
    <row r="6014" spans="1:23" x14ac:dyDescent="0.3">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VLOOKUP($M6014,People!$A$2:$B$5, 2, FALSE)</f>
        <v>Anna Andreadi</v>
      </c>
      <c r="W6014" s="3" t="str">
        <f>IFERROR(VLOOKUP($B6014, 'Returns'!$A$2:$B$801, 2, FALSE), "No")</f>
        <v>Yes</v>
      </c>
    </row>
    <row r="6015" spans="1:23" x14ac:dyDescent="0.3">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VLOOKUP($M6015,People!$A$2:$B$5, 2, FALSE)</f>
        <v>Anna Andreadi</v>
      </c>
      <c r="W6015" s="3" t="str">
        <f>IFERROR(VLOOKUP($B6015, 'Returns'!$A$2:$B$801, 2, FALSE), "No")</f>
        <v>No</v>
      </c>
    </row>
    <row r="6016" spans="1:23" x14ac:dyDescent="0.3">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VLOOKUP($M6016,People!$A$2:$B$5, 2, FALSE)</f>
        <v>Anna Andreadi</v>
      </c>
      <c r="W6016" s="3" t="str">
        <f>IFERROR(VLOOKUP($B6016, 'Returns'!$A$2:$B$801, 2, FALSE), "No")</f>
        <v>No</v>
      </c>
    </row>
    <row r="6017" spans="1:23" x14ac:dyDescent="0.3">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VLOOKUP($M6017,People!$A$2:$B$5, 2, FALSE)</f>
        <v>Anna Andreadi</v>
      </c>
      <c r="W6017" s="3" t="str">
        <f>IFERROR(VLOOKUP($B6017, 'Returns'!$A$2:$B$801, 2, FALSE), "No")</f>
        <v>Yes</v>
      </c>
    </row>
    <row r="6018" spans="1:23" x14ac:dyDescent="0.3">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VLOOKUP($M6018,People!$A$2:$B$5, 2, FALSE)</f>
        <v>Anna Andreadi</v>
      </c>
      <c r="W6018" s="3" t="str">
        <f>IFERROR(VLOOKUP($B6018, 'Returns'!$A$2:$B$801, 2, FALSE), "No")</f>
        <v>Yes</v>
      </c>
    </row>
    <row r="6019" spans="1:23" x14ac:dyDescent="0.3">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VLOOKUP($M6019,People!$A$2:$B$5, 2, FALSE)</f>
        <v>Anna Andreadi</v>
      </c>
      <c r="W6019" s="3" t="str">
        <f>IFERROR(VLOOKUP($B6019, 'Returns'!$A$2:$B$801, 2, FALSE), "No")</f>
        <v>Yes</v>
      </c>
    </row>
    <row r="6020" spans="1:23" x14ac:dyDescent="0.3">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VLOOKUP($M6020,People!$A$2:$B$5, 2, FALSE)</f>
        <v>Anna Andreadi</v>
      </c>
      <c r="W6020" s="3" t="str">
        <f>IFERROR(VLOOKUP($B6020, 'Returns'!$A$2:$B$801, 2, FALSE), "No")</f>
        <v>Yes</v>
      </c>
    </row>
    <row r="6021" spans="1:23" x14ac:dyDescent="0.3">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VLOOKUP($M6021,People!$A$2:$B$5, 2, FALSE)</f>
        <v>Chuck Magee</v>
      </c>
      <c r="W6021" s="3" t="str">
        <f>IFERROR(VLOOKUP($B6021, 'Returns'!$A$2:$B$801, 2, FALSE), "No")</f>
        <v>No</v>
      </c>
    </row>
    <row r="6022" spans="1:23" x14ac:dyDescent="0.3">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VLOOKUP($M6022,People!$A$2:$B$5, 2, FALSE)</f>
        <v>Cassandra Brandow</v>
      </c>
      <c r="W6022" s="3" t="str">
        <f>IFERROR(VLOOKUP($B6022, 'Returns'!$A$2:$B$801, 2, FALSE), "No")</f>
        <v>No</v>
      </c>
    </row>
    <row r="6023" spans="1:23" x14ac:dyDescent="0.3">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VLOOKUP($M6023,People!$A$2:$B$5, 2, FALSE)</f>
        <v>Cassandra Brandow</v>
      </c>
      <c r="W6023" s="3" t="str">
        <f>IFERROR(VLOOKUP($B6023, 'Returns'!$A$2:$B$801, 2, FALSE), "No")</f>
        <v>No</v>
      </c>
    </row>
    <row r="6024" spans="1:23" x14ac:dyDescent="0.3">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VLOOKUP($M6024,People!$A$2:$B$5, 2, FALSE)</f>
        <v>Kelly Williams</v>
      </c>
      <c r="W6024" s="3" t="str">
        <f>IFERROR(VLOOKUP($B6024, 'Returns'!$A$2:$B$801, 2, FALSE), "No")</f>
        <v>No</v>
      </c>
    </row>
    <row r="6025" spans="1:23" x14ac:dyDescent="0.3">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VLOOKUP($M6025,People!$A$2:$B$5, 2, FALSE)</f>
        <v>Chuck Magee</v>
      </c>
      <c r="W6025" s="3" t="str">
        <f>IFERROR(VLOOKUP($B6025, 'Returns'!$A$2:$B$801, 2, FALSE), "No")</f>
        <v>No</v>
      </c>
    </row>
    <row r="6026" spans="1:23" x14ac:dyDescent="0.3">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VLOOKUP($M6026,People!$A$2:$B$5, 2, FALSE)</f>
        <v>Chuck Magee</v>
      </c>
      <c r="W6026" s="3" t="str">
        <f>IFERROR(VLOOKUP($B6026, 'Returns'!$A$2:$B$801, 2, FALSE), "No")</f>
        <v>No</v>
      </c>
    </row>
    <row r="6027" spans="1:23" x14ac:dyDescent="0.3">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VLOOKUP($M6027,People!$A$2:$B$5, 2, FALSE)</f>
        <v>Chuck Magee</v>
      </c>
      <c r="W6027" s="3" t="str">
        <f>IFERROR(VLOOKUP($B6027, 'Returns'!$A$2:$B$801, 2, FALSE), "No")</f>
        <v>No</v>
      </c>
    </row>
    <row r="6028" spans="1:23" x14ac:dyDescent="0.3">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VLOOKUP($M6028,People!$A$2:$B$5, 2, FALSE)</f>
        <v>Anna Andreadi</v>
      </c>
      <c r="W6028" s="3" t="str">
        <f>IFERROR(VLOOKUP($B6028, 'Returns'!$A$2:$B$801, 2, FALSE), "No")</f>
        <v>No</v>
      </c>
    </row>
    <row r="6029" spans="1:23" x14ac:dyDescent="0.3">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VLOOKUP($M6029,People!$A$2:$B$5, 2, FALSE)</f>
        <v>Anna Andreadi</v>
      </c>
      <c r="W6029" s="3" t="str">
        <f>IFERROR(VLOOKUP($B6029, 'Returns'!$A$2:$B$801, 2, FALSE), "No")</f>
        <v>No</v>
      </c>
    </row>
    <row r="6030" spans="1:23" x14ac:dyDescent="0.3">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VLOOKUP($M6030,People!$A$2:$B$5, 2, FALSE)</f>
        <v>Cassandra Brandow</v>
      </c>
      <c r="W6030" s="3" t="str">
        <f>IFERROR(VLOOKUP($B6030, 'Returns'!$A$2:$B$801, 2, FALSE), "No")</f>
        <v>No</v>
      </c>
    </row>
    <row r="6031" spans="1:23" x14ac:dyDescent="0.3">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VLOOKUP($M6031,People!$A$2:$B$5, 2, FALSE)</f>
        <v>Anna Andreadi</v>
      </c>
      <c r="W6031" s="3" t="str">
        <f>IFERROR(VLOOKUP($B6031, 'Returns'!$A$2:$B$801, 2, FALSE), "No")</f>
        <v>No</v>
      </c>
    </row>
    <row r="6032" spans="1:23" x14ac:dyDescent="0.3">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VLOOKUP($M6032,People!$A$2:$B$5, 2, FALSE)</f>
        <v>Cassandra Brandow</v>
      </c>
      <c r="W6032" s="3" t="str">
        <f>IFERROR(VLOOKUP($B6032, 'Returns'!$A$2:$B$801, 2, FALSE), "No")</f>
        <v>No</v>
      </c>
    </row>
    <row r="6033" spans="1:23" x14ac:dyDescent="0.3">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VLOOKUP($M6033,People!$A$2:$B$5, 2, FALSE)</f>
        <v>Chuck Magee</v>
      </c>
      <c r="W6033" s="3" t="str">
        <f>IFERROR(VLOOKUP($B6033, 'Returns'!$A$2:$B$801, 2, FALSE), "No")</f>
        <v>No</v>
      </c>
    </row>
    <row r="6034" spans="1:23" x14ac:dyDescent="0.3">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VLOOKUP($M6034,People!$A$2:$B$5, 2, FALSE)</f>
        <v>Chuck Magee</v>
      </c>
      <c r="W6034" s="3" t="str">
        <f>IFERROR(VLOOKUP($B6034, 'Returns'!$A$2:$B$801, 2, FALSE), "No")</f>
        <v>No</v>
      </c>
    </row>
    <row r="6035" spans="1:23" x14ac:dyDescent="0.3">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VLOOKUP($M6035,People!$A$2:$B$5, 2, FALSE)</f>
        <v>Anna Andreadi</v>
      </c>
      <c r="W6035" s="3" t="str">
        <f>IFERROR(VLOOKUP($B6035, 'Returns'!$A$2:$B$801, 2, FALSE), "No")</f>
        <v>No</v>
      </c>
    </row>
    <row r="6036" spans="1:23" x14ac:dyDescent="0.3">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VLOOKUP($M6036,People!$A$2:$B$5, 2, FALSE)</f>
        <v>Kelly Williams</v>
      </c>
      <c r="W6036" s="3" t="str">
        <f>IFERROR(VLOOKUP($B6036, 'Returns'!$A$2:$B$801, 2, FALSE), "No")</f>
        <v>No</v>
      </c>
    </row>
    <row r="6037" spans="1:23" x14ac:dyDescent="0.3">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VLOOKUP($M6037,People!$A$2:$B$5, 2, FALSE)</f>
        <v>Kelly Williams</v>
      </c>
      <c r="W6037" s="3" t="str">
        <f>IFERROR(VLOOKUP($B6037, 'Returns'!$A$2:$B$801, 2, FALSE), "No")</f>
        <v>No</v>
      </c>
    </row>
    <row r="6038" spans="1:23" x14ac:dyDescent="0.3">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VLOOKUP($M6038,People!$A$2:$B$5, 2, FALSE)</f>
        <v>Cassandra Brandow</v>
      </c>
      <c r="W6038" s="3" t="str">
        <f>IFERROR(VLOOKUP($B6038, 'Returns'!$A$2:$B$801, 2, FALSE), "No")</f>
        <v>No</v>
      </c>
    </row>
    <row r="6039" spans="1:23" x14ac:dyDescent="0.3">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VLOOKUP($M6039,People!$A$2:$B$5, 2, FALSE)</f>
        <v>Cassandra Brandow</v>
      </c>
      <c r="W6039" s="3" t="str">
        <f>IFERROR(VLOOKUP($B6039, 'Returns'!$A$2:$B$801, 2, FALSE), "No")</f>
        <v>No</v>
      </c>
    </row>
    <row r="6040" spans="1:23" x14ac:dyDescent="0.3">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VLOOKUP($M6040,People!$A$2:$B$5, 2, FALSE)</f>
        <v>Cassandra Brandow</v>
      </c>
      <c r="W6040" s="3" t="str">
        <f>IFERROR(VLOOKUP($B6040, 'Returns'!$A$2:$B$801, 2, FALSE), "No")</f>
        <v>No</v>
      </c>
    </row>
    <row r="6041" spans="1:23" x14ac:dyDescent="0.3">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VLOOKUP($M6041,People!$A$2:$B$5, 2, FALSE)</f>
        <v>Cassandra Brandow</v>
      </c>
      <c r="W6041" s="3" t="str">
        <f>IFERROR(VLOOKUP($B6041, 'Returns'!$A$2:$B$801, 2, FALSE), "No")</f>
        <v>No</v>
      </c>
    </row>
    <row r="6042" spans="1:23" x14ac:dyDescent="0.3">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VLOOKUP($M6042,People!$A$2:$B$5, 2, FALSE)</f>
        <v>Anna Andreadi</v>
      </c>
      <c r="W6042" s="3" t="str">
        <f>IFERROR(VLOOKUP($B6042, 'Returns'!$A$2:$B$801, 2, FALSE), "No")</f>
        <v>No</v>
      </c>
    </row>
    <row r="6043" spans="1:23" x14ac:dyDescent="0.3">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VLOOKUP($M6043,People!$A$2:$B$5, 2, FALSE)</f>
        <v>Anna Andreadi</v>
      </c>
      <c r="W6043" s="3" t="str">
        <f>IFERROR(VLOOKUP($B6043, 'Returns'!$A$2:$B$801, 2, FALSE), "No")</f>
        <v>No</v>
      </c>
    </row>
    <row r="6044" spans="1:23" x14ac:dyDescent="0.3">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VLOOKUP($M6044,People!$A$2:$B$5, 2, FALSE)</f>
        <v>Anna Andreadi</v>
      </c>
      <c r="W6044" s="3" t="str">
        <f>IFERROR(VLOOKUP($B6044, 'Returns'!$A$2:$B$801, 2, FALSE), "No")</f>
        <v>No</v>
      </c>
    </row>
    <row r="6045" spans="1:23" x14ac:dyDescent="0.3">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VLOOKUP($M6045,People!$A$2:$B$5, 2, FALSE)</f>
        <v>Cassandra Brandow</v>
      </c>
      <c r="W6045" s="3" t="str">
        <f>IFERROR(VLOOKUP($B6045, 'Returns'!$A$2:$B$801, 2, FALSE), "No")</f>
        <v>No</v>
      </c>
    </row>
    <row r="6046" spans="1:23" x14ac:dyDescent="0.3">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VLOOKUP($M6046,People!$A$2:$B$5, 2, FALSE)</f>
        <v>Cassandra Brandow</v>
      </c>
      <c r="W6046" s="3" t="str">
        <f>IFERROR(VLOOKUP($B6046, 'Returns'!$A$2:$B$801, 2, FALSE), "No")</f>
        <v>No</v>
      </c>
    </row>
    <row r="6047" spans="1:23" x14ac:dyDescent="0.3">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VLOOKUP($M6047,People!$A$2:$B$5, 2, FALSE)</f>
        <v>Anna Andreadi</v>
      </c>
      <c r="W6047" s="3" t="str">
        <f>IFERROR(VLOOKUP($B6047, 'Returns'!$A$2:$B$801, 2, FALSE), "No")</f>
        <v>No</v>
      </c>
    </row>
    <row r="6048" spans="1:23" x14ac:dyDescent="0.3">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VLOOKUP($M6048,People!$A$2:$B$5, 2, FALSE)</f>
        <v>Kelly Williams</v>
      </c>
      <c r="W6048" s="3" t="str">
        <f>IFERROR(VLOOKUP($B6048, 'Returns'!$A$2:$B$801, 2, FALSE), "No")</f>
        <v>No</v>
      </c>
    </row>
    <row r="6049" spans="1:23" x14ac:dyDescent="0.3">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VLOOKUP($M6049,People!$A$2:$B$5, 2, FALSE)</f>
        <v>Cassandra Brandow</v>
      </c>
      <c r="W6049" s="3" t="str">
        <f>IFERROR(VLOOKUP($B6049, 'Returns'!$A$2:$B$801, 2, FALSE), "No")</f>
        <v>No</v>
      </c>
    </row>
    <row r="6050" spans="1:23" x14ac:dyDescent="0.3">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VLOOKUP($M6050,People!$A$2:$B$5, 2, FALSE)</f>
        <v>Cassandra Brandow</v>
      </c>
      <c r="W6050" s="3" t="str">
        <f>IFERROR(VLOOKUP($B6050, 'Returns'!$A$2:$B$801, 2, FALSE), "No")</f>
        <v>No</v>
      </c>
    </row>
    <row r="6051" spans="1:23" x14ac:dyDescent="0.3">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VLOOKUP($M6051,People!$A$2:$B$5, 2, FALSE)</f>
        <v>Kelly Williams</v>
      </c>
      <c r="W6051" s="3" t="str">
        <f>IFERROR(VLOOKUP($B6051, 'Returns'!$A$2:$B$801, 2, FALSE), "No")</f>
        <v>No</v>
      </c>
    </row>
    <row r="6052" spans="1:23" x14ac:dyDescent="0.3">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VLOOKUP($M6052,People!$A$2:$B$5, 2, FALSE)</f>
        <v>Kelly Williams</v>
      </c>
      <c r="W6052" s="3" t="str">
        <f>IFERROR(VLOOKUP($B6052, 'Returns'!$A$2:$B$801, 2, FALSE), "No")</f>
        <v>No</v>
      </c>
    </row>
    <row r="6053" spans="1:23" x14ac:dyDescent="0.3">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VLOOKUP($M6053,People!$A$2:$B$5, 2, FALSE)</f>
        <v>Kelly Williams</v>
      </c>
      <c r="W6053" s="3" t="str">
        <f>IFERROR(VLOOKUP($B6053, 'Returns'!$A$2:$B$801, 2, FALSE), "No")</f>
        <v>No</v>
      </c>
    </row>
    <row r="6054" spans="1:23" x14ac:dyDescent="0.3">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VLOOKUP($M6054,People!$A$2:$B$5, 2, FALSE)</f>
        <v>Chuck Magee</v>
      </c>
      <c r="W6054" s="3" t="str">
        <f>IFERROR(VLOOKUP($B6054, 'Returns'!$A$2:$B$801, 2, FALSE), "No")</f>
        <v>No</v>
      </c>
    </row>
    <row r="6055" spans="1:23" x14ac:dyDescent="0.3">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VLOOKUP($M6055,People!$A$2:$B$5, 2, FALSE)</f>
        <v>Chuck Magee</v>
      </c>
      <c r="W6055" s="3" t="str">
        <f>IFERROR(VLOOKUP($B6055, 'Returns'!$A$2:$B$801, 2, FALSE), "No")</f>
        <v>No</v>
      </c>
    </row>
    <row r="6056" spans="1:23" x14ac:dyDescent="0.3">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VLOOKUP($M6056,People!$A$2:$B$5, 2, FALSE)</f>
        <v>Chuck Magee</v>
      </c>
      <c r="W6056" s="3" t="str">
        <f>IFERROR(VLOOKUP($B6056, 'Returns'!$A$2:$B$801, 2, FALSE), "No")</f>
        <v>No</v>
      </c>
    </row>
    <row r="6057" spans="1:23" x14ac:dyDescent="0.3">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VLOOKUP($M6057,People!$A$2:$B$5, 2, FALSE)</f>
        <v>Kelly Williams</v>
      </c>
      <c r="W6057" s="3" t="str">
        <f>IFERROR(VLOOKUP($B6057, 'Returns'!$A$2:$B$801, 2, FALSE), "No")</f>
        <v>No</v>
      </c>
    </row>
    <row r="6058" spans="1:23" x14ac:dyDescent="0.3">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VLOOKUP($M6058,People!$A$2:$B$5, 2, FALSE)</f>
        <v>Kelly Williams</v>
      </c>
      <c r="W6058" s="3" t="str">
        <f>IFERROR(VLOOKUP($B6058, 'Returns'!$A$2:$B$801, 2, FALSE), "No")</f>
        <v>No</v>
      </c>
    </row>
    <row r="6059" spans="1:23" x14ac:dyDescent="0.3">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VLOOKUP($M6059,People!$A$2:$B$5, 2, FALSE)</f>
        <v>Chuck Magee</v>
      </c>
      <c r="W6059" s="3" t="str">
        <f>IFERROR(VLOOKUP($B6059, 'Returns'!$A$2:$B$801, 2, FALSE), "No")</f>
        <v>No</v>
      </c>
    </row>
    <row r="6060" spans="1:23" x14ac:dyDescent="0.3">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VLOOKUP($M6060,People!$A$2:$B$5, 2, FALSE)</f>
        <v>Chuck Magee</v>
      </c>
      <c r="W6060" s="3" t="str">
        <f>IFERROR(VLOOKUP($B6060, 'Returns'!$A$2:$B$801, 2, FALSE), "No")</f>
        <v>No</v>
      </c>
    </row>
    <row r="6061" spans="1:23" x14ac:dyDescent="0.3">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VLOOKUP($M6061,People!$A$2:$B$5, 2, FALSE)</f>
        <v>Chuck Magee</v>
      </c>
      <c r="W6061" s="3" t="str">
        <f>IFERROR(VLOOKUP($B6061, 'Returns'!$A$2:$B$801, 2, FALSE), "No")</f>
        <v>No</v>
      </c>
    </row>
    <row r="6062" spans="1:23" x14ac:dyDescent="0.3">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VLOOKUP($M6062,People!$A$2:$B$5, 2, FALSE)</f>
        <v>Chuck Magee</v>
      </c>
      <c r="W6062" s="3" t="str">
        <f>IFERROR(VLOOKUP($B6062, 'Returns'!$A$2:$B$801, 2, FALSE), "No")</f>
        <v>Yes</v>
      </c>
    </row>
    <row r="6063" spans="1:23" x14ac:dyDescent="0.3">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VLOOKUP($M6063,People!$A$2:$B$5, 2, FALSE)</f>
        <v>Chuck Magee</v>
      </c>
      <c r="W6063" s="3" t="str">
        <f>IFERROR(VLOOKUP($B6063, 'Returns'!$A$2:$B$801, 2, FALSE), "No")</f>
        <v>Yes</v>
      </c>
    </row>
    <row r="6064" spans="1:23" x14ac:dyDescent="0.3">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VLOOKUP($M6064,People!$A$2:$B$5, 2, FALSE)</f>
        <v>Anna Andreadi</v>
      </c>
      <c r="W6064" s="3" t="str">
        <f>IFERROR(VLOOKUP($B6064, 'Returns'!$A$2:$B$801, 2, FALSE), "No")</f>
        <v>No</v>
      </c>
    </row>
    <row r="6065" spans="1:23" x14ac:dyDescent="0.3">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VLOOKUP($M6065,People!$A$2:$B$5, 2, FALSE)</f>
        <v>Anna Andreadi</v>
      </c>
      <c r="W6065" s="3" t="str">
        <f>IFERROR(VLOOKUP($B6065, 'Returns'!$A$2:$B$801, 2, FALSE), "No")</f>
        <v>No</v>
      </c>
    </row>
    <row r="6066" spans="1:23" x14ac:dyDescent="0.3">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VLOOKUP($M6066,People!$A$2:$B$5, 2, FALSE)</f>
        <v>Anna Andreadi</v>
      </c>
      <c r="W6066" s="3" t="str">
        <f>IFERROR(VLOOKUP($B6066, 'Returns'!$A$2:$B$801, 2, FALSE), "No")</f>
        <v>No</v>
      </c>
    </row>
    <row r="6067" spans="1:23" x14ac:dyDescent="0.3">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VLOOKUP($M6067,People!$A$2:$B$5, 2, FALSE)</f>
        <v>Chuck Magee</v>
      </c>
      <c r="W6067" s="3" t="str">
        <f>IFERROR(VLOOKUP($B6067, 'Returns'!$A$2:$B$801, 2, FALSE), "No")</f>
        <v>No</v>
      </c>
    </row>
    <row r="6068" spans="1:23" x14ac:dyDescent="0.3">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VLOOKUP($M6068,People!$A$2:$B$5, 2, FALSE)</f>
        <v>Cassandra Brandow</v>
      </c>
      <c r="W6068" s="3" t="str">
        <f>IFERROR(VLOOKUP($B6068, 'Returns'!$A$2:$B$801, 2, FALSE), "No")</f>
        <v>Yes</v>
      </c>
    </row>
    <row r="6069" spans="1:23" x14ac:dyDescent="0.3">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VLOOKUP($M6069,People!$A$2:$B$5, 2, FALSE)</f>
        <v>Anna Andreadi</v>
      </c>
      <c r="W6069" s="3" t="str">
        <f>IFERROR(VLOOKUP($B6069, 'Returns'!$A$2:$B$801, 2, FALSE), "No")</f>
        <v>No</v>
      </c>
    </row>
    <row r="6070" spans="1:23" x14ac:dyDescent="0.3">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VLOOKUP($M6070,People!$A$2:$B$5, 2, FALSE)</f>
        <v>Anna Andreadi</v>
      </c>
      <c r="W6070" s="3" t="str">
        <f>IFERROR(VLOOKUP($B6070, 'Returns'!$A$2:$B$801, 2, FALSE), "No")</f>
        <v>No</v>
      </c>
    </row>
    <row r="6071" spans="1:23" x14ac:dyDescent="0.3">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VLOOKUP($M6071,People!$A$2:$B$5, 2, FALSE)</f>
        <v>Anna Andreadi</v>
      </c>
      <c r="W6071" s="3" t="str">
        <f>IFERROR(VLOOKUP($B6071, 'Returns'!$A$2:$B$801, 2, FALSE), "No")</f>
        <v>No</v>
      </c>
    </row>
    <row r="6072" spans="1:23" x14ac:dyDescent="0.3">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VLOOKUP($M6072,People!$A$2:$B$5, 2, FALSE)</f>
        <v>Chuck Magee</v>
      </c>
      <c r="W6072" s="3" t="str">
        <f>IFERROR(VLOOKUP($B6072, 'Returns'!$A$2:$B$801, 2, FALSE), "No")</f>
        <v>No</v>
      </c>
    </row>
    <row r="6073" spans="1:23" x14ac:dyDescent="0.3">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VLOOKUP($M6073,People!$A$2:$B$5, 2, FALSE)</f>
        <v>Kelly Williams</v>
      </c>
      <c r="W6073" s="3" t="str">
        <f>IFERROR(VLOOKUP($B6073, 'Returns'!$A$2:$B$801, 2, FALSE), "No")</f>
        <v>No</v>
      </c>
    </row>
    <row r="6074" spans="1:23" x14ac:dyDescent="0.3">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VLOOKUP($M6074,People!$A$2:$B$5, 2, FALSE)</f>
        <v>Kelly Williams</v>
      </c>
      <c r="W6074" s="3" t="str">
        <f>IFERROR(VLOOKUP($B6074, 'Returns'!$A$2:$B$801, 2, FALSE), "No")</f>
        <v>No</v>
      </c>
    </row>
    <row r="6075" spans="1:23" x14ac:dyDescent="0.3">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VLOOKUP($M6075,People!$A$2:$B$5, 2, FALSE)</f>
        <v>Kelly Williams</v>
      </c>
      <c r="W6075" s="3" t="str">
        <f>IFERROR(VLOOKUP($B6075, 'Returns'!$A$2:$B$801, 2, FALSE), "No")</f>
        <v>No</v>
      </c>
    </row>
    <row r="6076" spans="1:23" x14ac:dyDescent="0.3">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VLOOKUP($M6076,People!$A$2:$B$5, 2, FALSE)</f>
        <v>Anna Andreadi</v>
      </c>
      <c r="W6076" s="3" t="str">
        <f>IFERROR(VLOOKUP($B6076, 'Returns'!$A$2:$B$801, 2, FALSE), "No")</f>
        <v>No</v>
      </c>
    </row>
    <row r="6077" spans="1:23" x14ac:dyDescent="0.3">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VLOOKUP($M6077,People!$A$2:$B$5, 2, FALSE)</f>
        <v>Anna Andreadi</v>
      </c>
      <c r="W6077" s="3" t="str">
        <f>IFERROR(VLOOKUP($B6077, 'Returns'!$A$2:$B$801, 2, FALSE), "No")</f>
        <v>No</v>
      </c>
    </row>
    <row r="6078" spans="1:23" x14ac:dyDescent="0.3">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VLOOKUP($M6078,People!$A$2:$B$5, 2, FALSE)</f>
        <v>Chuck Magee</v>
      </c>
      <c r="W6078" s="3" t="str">
        <f>IFERROR(VLOOKUP($B6078, 'Returns'!$A$2:$B$801, 2, FALSE), "No")</f>
        <v>No</v>
      </c>
    </row>
    <row r="6079" spans="1:23" x14ac:dyDescent="0.3">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VLOOKUP($M6079,People!$A$2:$B$5, 2, FALSE)</f>
        <v>Chuck Magee</v>
      </c>
      <c r="W6079" s="3" t="str">
        <f>IFERROR(VLOOKUP($B6079, 'Returns'!$A$2:$B$801, 2, FALSE), "No")</f>
        <v>No</v>
      </c>
    </row>
    <row r="6080" spans="1:23" x14ac:dyDescent="0.3">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VLOOKUP($M6080,People!$A$2:$B$5, 2, FALSE)</f>
        <v>Chuck Magee</v>
      </c>
      <c r="W6080" s="3" t="str">
        <f>IFERROR(VLOOKUP($B6080, 'Returns'!$A$2:$B$801, 2, FALSE), "No")</f>
        <v>No</v>
      </c>
    </row>
    <row r="6081" spans="1:23" x14ac:dyDescent="0.3">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VLOOKUP($M6081,People!$A$2:$B$5, 2, FALSE)</f>
        <v>Chuck Magee</v>
      </c>
      <c r="W6081" s="3" t="str">
        <f>IFERROR(VLOOKUP($B6081, 'Returns'!$A$2:$B$801, 2, FALSE), "No")</f>
        <v>No</v>
      </c>
    </row>
    <row r="6082" spans="1:23" x14ac:dyDescent="0.3">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VLOOKUP($M6082,People!$A$2:$B$5, 2, FALSE)</f>
        <v>Kelly Williams</v>
      </c>
      <c r="W6082" s="3" t="str">
        <f>IFERROR(VLOOKUP($B6082, 'Returns'!$A$2:$B$801, 2, FALSE), "No")</f>
        <v>No</v>
      </c>
    </row>
    <row r="6083" spans="1:23" x14ac:dyDescent="0.3">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VLOOKUP($M6083,People!$A$2:$B$5, 2, FALSE)</f>
        <v>Kelly Williams</v>
      </c>
      <c r="W6083" s="3" t="str">
        <f>IFERROR(VLOOKUP($B6083, 'Returns'!$A$2:$B$801, 2, FALSE), "No")</f>
        <v>No</v>
      </c>
    </row>
    <row r="6084" spans="1:23" x14ac:dyDescent="0.3">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VLOOKUP($M6084,People!$A$2:$B$5, 2, FALSE)</f>
        <v>Kelly Williams</v>
      </c>
      <c r="W6084" s="3" t="str">
        <f>IFERROR(VLOOKUP($B6084, 'Returns'!$A$2:$B$801, 2, FALSE), "No")</f>
        <v>No</v>
      </c>
    </row>
    <row r="6085" spans="1:23" x14ac:dyDescent="0.3">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VLOOKUP($M6085,People!$A$2:$B$5, 2, FALSE)</f>
        <v>Kelly Williams</v>
      </c>
      <c r="W6085" s="3" t="str">
        <f>IFERROR(VLOOKUP($B6085, 'Returns'!$A$2:$B$801, 2, FALSE), "No")</f>
        <v>No</v>
      </c>
    </row>
    <row r="6086" spans="1:23" x14ac:dyDescent="0.3">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VLOOKUP($M6086,People!$A$2:$B$5, 2, FALSE)</f>
        <v>Kelly Williams</v>
      </c>
      <c r="W6086" s="3" t="str">
        <f>IFERROR(VLOOKUP($B6086, 'Returns'!$A$2:$B$801, 2, FALSE), "No")</f>
        <v>No</v>
      </c>
    </row>
    <row r="6087" spans="1:23" x14ac:dyDescent="0.3">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VLOOKUP($M6087,People!$A$2:$B$5, 2, FALSE)</f>
        <v>Kelly Williams</v>
      </c>
      <c r="W6087" s="3" t="str">
        <f>IFERROR(VLOOKUP($B6087, 'Returns'!$A$2:$B$801, 2, FALSE), "No")</f>
        <v>No</v>
      </c>
    </row>
    <row r="6088" spans="1:23" x14ac:dyDescent="0.3">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VLOOKUP($M6088,People!$A$2:$B$5, 2, FALSE)</f>
        <v>Kelly Williams</v>
      </c>
      <c r="W6088" s="3" t="str">
        <f>IFERROR(VLOOKUP($B6088, 'Returns'!$A$2:$B$801, 2, FALSE), "No")</f>
        <v>No</v>
      </c>
    </row>
    <row r="6089" spans="1:23" x14ac:dyDescent="0.3">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VLOOKUP($M6089,People!$A$2:$B$5, 2, FALSE)</f>
        <v>Anna Andreadi</v>
      </c>
      <c r="W6089" s="3" t="str">
        <f>IFERROR(VLOOKUP($B6089, 'Returns'!$A$2:$B$801, 2, FALSE), "No")</f>
        <v>Yes</v>
      </c>
    </row>
    <row r="6090" spans="1:23" x14ac:dyDescent="0.3">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VLOOKUP($M6090,People!$A$2:$B$5, 2, FALSE)</f>
        <v>Cassandra Brandow</v>
      </c>
      <c r="W6090" s="3" t="str">
        <f>IFERROR(VLOOKUP($B6090, 'Returns'!$A$2:$B$801, 2, FALSE), "No")</f>
        <v>No</v>
      </c>
    </row>
    <row r="6091" spans="1:23" x14ac:dyDescent="0.3">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VLOOKUP($M6091,People!$A$2:$B$5, 2, FALSE)</f>
        <v>Anna Andreadi</v>
      </c>
      <c r="W6091" s="3" t="str">
        <f>IFERROR(VLOOKUP($B6091, 'Returns'!$A$2:$B$801, 2, FALSE), "No")</f>
        <v>No</v>
      </c>
    </row>
    <row r="6092" spans="1:23" x14ac:dyDescent="0.3">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VLOOKUP($M6092,People!$A$2:$B$5, 2, FALSE)</f>
        <v>Chuck Magee</v>
      </c>
      <c r="W6092" s="3" t="str">
        <f>IFERROR(VLOOKUP($B6092, 'Returns'!$A$2:$B$801, 2, FALSE), "No")</f>
        <v>Yes</v>
      </c>
    </row>
    <row r="6093" spans="1:23" x14ac:dyDescent="0.3">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VLOOKUP($M6093,People!$A$2:$B$5, 2, FALSE)</f>
        <v>Chuck Magee</v>
      </c>
      <c r="W6093" s="3" t="str">
        <f>IFERROR(VLOOKUP($B6093, 'Returns'!$A$2:$B$801, 2, FALSE), "No")</f>
        <v>Yes</v>
      </c>
    </row>
    <row r="6094" spans="1:23" x14ac:dyDescent="0.3">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VLOOKUP($M6094,People!$A$2:$B$5, 2, FALSE)</f>
        <v>Chuck Magee</v>
      </c>
      <c r="W6094" s="3" t="str">
        <f>IFERROR(VLOOKUP($B6094, 'Returns'!$A$2:$B$801, 2, FALSE), "No")</f>
        <v>Yes</v>
      </c>
    </row>
    <row r="6095" spans="1:23" x14ac:dyDescent="0.3">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VLOOKUP($M6095,People!$A$2:$B$5, 2, FALSE)</f>
        <v>Chuck Magee</v>
      </c>
      <c r="W6095" s="3" t="str">
        <f>IFERROR(VLOOKUP($B6095, 'Returns'!$A$2:$B$801, 2, FALSE), "No")</f>
        <v>Yes</v>
      </c>
    </row>
    <row r="6096" spans="1:23" x14ac:dyDescent="0.3">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VLOOKUP($M6096,People!$A$2:$B$5, 2, FALSE)</f>
        <v>Chuck Magee</v>
      </c>
      <c r="W6096" s="3" t="str">
        <f>IFERROR(VLOOKUP($B6096, 'Returns'!$A$2:$B$801, 2, FALSE), "No")</f>
        <v>Yes</v>
      </c>
    </row>
    <row r="6097" spans="1:23" x14ac:dyDescent="0.3">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VLOOKUP($M6097,People!$A$2:$B$5, 2, FALSE)</f>
        <v>Chuck Magee</v>
      </c>
      <c r="W6097" s="3" t="str">
        <f>IFERROR(VLOOKUP($B6097, 'Returns'!$A$2:$B$801, 2, FALSE), "No")</f>
        <v>Yes</v>
      </c>
    </row>
    <row r="6098" spans="1:23" x14ac:dyDescent="0.3">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VLOOKUP($M6098,People!$A$2:$B$5, 2, FALSE)</f>
        <v>Chuck Magee</v>
      </c>
      <c r="W6098" s="3" t="str">
        <f>IFERROR(VLOOKUP($B6098, 'Returns'!$A$2:$B$801, 2, FALSE), "No")</f>
        <v>Yes</v>
      </c>
    </row>
    <row r="6099" spans="1:23" x14ac:dyDescent="0.3">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VLOOKUP($M6099,People!$A$2:$B$5, 2, FALSE)</f>
        <v>Chuck Magee</v>
      </c>
      <c r="W6099" s="3" t="str">
        <f>IFERROR(VLOOKUP($B6099, 'Returns'!$A$2:$B$801, 2, FALSE), "No")</f>
        <v>Yes</v>
      </c>
    </row>
    <row r="6100" spans="1:23" x14ac:dyDescent="0.3">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VLOOKUP($M6100,People!$A$2:$B$5, 2, FALSE)</f>
        <v>Chuck Magee</v>
      </c>
      <c r="W6100" s="3" t="str">
        <f>IFERROR(VLOOKUP($B6100, 'Returns'!$A$2:$B$801, 2, FALSE), "No")</f>
        <v>Yes</v>
      </c>
    </row>
    <row r="6101" spans="1:23" x14ac:dyDescent="0.3">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VLOOKUP($M6101,People!$A$2:$B$5, 2, FALSE)</f>
        <v>Chuck Magee</v>
      </c>
      <c r="W6101" s="3" t="str">
        <f>IFERROR(VLOOKUP($B6101, 'Returns'!$A$2:$B$801, 2, FALSE), "No")</f>
        <v>Yes</v>
      </c>
    </row>
    <row r="6102" spans="1:23" x14ac:dyDescent="0.3">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VLOOKUP($M6102,People!$A$2:$B$5, 2, FALSE)</f>
        <v>Chuck Magee</v>
      </c>
      <c r="W6102" s="3" t="str">
        <f>IFERROR(VLOOKUP($B6102, 'Returns'!$A$2:$B$801, 2, FALSE), "No")</f>
        <v>Yes</v>
      </c>
    </row>
    <row r="6103" spans="1:23" x14ac:dyDescent="0.3">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VLOOKUP($M6103,People!$A$2:$B$5, 2, FALSE)</f>
        <v>Chuck Magee</v>
      </c>
      <c r="W6103" s="3" t="str">
        <f>IFERROR(VLOOKUP($B6103, 'Returns'!$A$2:$B$801, 2, FALSE), "No")</f>
        <v>Yes</v>
      </c>
    </row>
    <row r="6104" spans="1:23" x14ac:dyDescent="0.3">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VLOOKUP($M6104,People!$A$2:$B$5, 2, FALSE)</f>
        <v>Chuck Magee</v>
      </c>
      <c r="W6104" s="3" t="str">
        <f>IFERROR(VLOOKUP($B6104, 'Returns'!$A$2:$B$801, 2, FALSE), "No")</f>
        <v>Yes</v>
      </c>
    </row>
    <row r="6105" spans="1:23" x14ac:dyDescent="0.3">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VLOOKUP($M6105,People!$A$2:$B$5, 2, FALSE)</f>
        <v>Chuck Magee</v>
      </c>
      <c r="W6105" s="3" t="str">
        <f>IFERROR(VLOOKUP($B6105, 'Returns'!$A$2:$B$801, 2, FALSE), "No")</f>
        <v>Yes</v>
      </c>
    </row>
    <row r="6106" spans="1:23" x14ac:dyDescent="0.3">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VLOOKUP($M6106,People!$A$2:$B$5, 2, FALSE)</f>
        <v>Chuck Magee</v>
      </c>
      <c r="W6106" s="3" t="str">
        <f>IFERROR(VLOOKUP($B6106, 'Returns'!$A$2:$B$801, 2, FALSE), "No")</f>
        <v>No</v>
      </c>
    </row>
    <row r="6107" spans="1:23" x14ac:dyDescent="0.3">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VLOOKUP($M6107,People!$A$2:$B$5, 2, FALSE)</f>
        <v>Cassandra Brandow</v>
      </c>
      <c r="W6107" s="3" t="str">
        <f>IFERROR(VLOOKUP($B6107, 'Returns'!$A$2:$B$801, 2, FALSE), "No")</f>
        <v>No</v>
      </c>
    </row>
    <row r="6108" spans="1:23" x14ac:dyDescent="0.3">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VLOOKUP($M6108,People!$A$2:$B$5, 2, FALSE)</f>
        <v>Kelly Williams</v>
      </c>
      <c r="W6108" s="3" t="str">
        <f>IFERROR(VLOOKUP($B6108, 'Returns'!$A$2:$B$801, 2, FALSE), "No")</f>
        <v>No</v>
      </c>
    </row>
    <row r="6109" spans="1:23" x14ac:dyDescent="0.3">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VLOOKUP($M6109,People!$A$2:$B$5, 2, FALSE)</f>
        <v>Kelly Williams</v>
      </c>
      <c r="W6109" s="3" t="str">
        <f>IFERROR(VLOOKUP($B6109, 'Returns'!$A$2:$B$801, 2, FALSE), "No")</f>
        <v>No</v>
      </c>
    </row>
    <row r="6110" spans="1:23" x14ac:dyDescent="0.3">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VLOOKUP($M6110,People!$A$2:$B$5, 2, FALSE)</f>
        <v>Kelly Williams</v>
      </c>
      <c r="W6110" s="3" t="str">
        <f>IFERROR(VLOOKUP($B6110, 'Returns'!$A$2:$B$801, 2, FALSE), "No")</f>
        <v>No</v>
      </c>
    </row>
    <row r="6111" spans="1:23" x14ac:dyDescent="0.3">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VLOOKUP($M6111,People!$A$2:$B$5, 2, FALSE)</f>
        <v>Kelly Williams</v>
      </c>
      <c r="W6111" s="3" t="str">
        <f>IFERROR(VLOOKUP($B6111, 'Returns'!$A$2:$B$801, 2, FALSE), "No")</f>
        <v>No</v>
      </c>
    </row>
    <row r="6112" spans="1:23" x14ac:dyDescent="0.3">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VLOOKUP($M6112,People!$A$2:$B$5, 2, FALSE)</f>
        <v>Chuck Magee</v>
      </c>
      <c r="W6112" s="3" t="str">
        <f>IFERROR(VLOOKUP($B6112, 'Returns'!$A$2:$B$801, 2, FALSE), "No")</f>
        <v>No</v>
      </c>
    </row>
    <row r="6113" spans="1:23" x14ac:dyDescent="0.3">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VLOOKUP($M6113,People!$A$2:$B$5, 2, FALSE)</f>
        <v>Chuck Magee</v>
      </c>
      <c r="W6113" s="3" t="str">
        <f>IFERROR(VLOOKUP($B6113, 'Returns'!$A$2:$B$801, 2, FALSE), "No")</f>
        <v>No</v>
      </c>
    </row>
    <row r="6114" spans="1:23" x14ac:dyDescent="0.3">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VLOOKUP($M6114,People!$A$2:$B$5, 2, FALSE)</f>
        <v>Chuck Magee</v>
      </c>
      <c r="W6114" s="3" t="str">
        <f>IFERROR(VLOOKUP($B6114, 'Returns'!$A$2:$B$801, 2, FALSE), "No")</f>
        <v>No</v>
      </c>
    </row>
    <row r="6115" spans="1:23" x14ac:dyDescent="0.3">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VLOOKUP($M6115,People!$A$2:$B$5, 2, FALSE)</f>
        <v>Chuck Magee</v>
      </c>
      <c r="W6115" s="3" t="str">
        <f>IFERROR(VLOOKUP($B6115, 'Returns'!$A$2:$B$801, 2, FALSE), "No")</f>
        <v>No</v>
      </c>
    </row>
    <row r="6116" spans="1:23" x14ac:dyDescent="0.3">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VLOOKUP($M6116,People!$A$2:$B$5, 2, FALSE)</f>
        <v>Chuck Magee</v>
      </c>
      <c r="W6116" s="3" t="str">
        <f>IFERROR(VLOOKUP($B6116, 'Returns'!$A$2:$B$801, 2, FALSE), "No")</f>
        <v>No</v>
      </c>
    </row>
    <row r="6117" spans="1:23" x14ac:dyDescent="0.3">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VLOOKUP($M6117,People!$A$2:$B$5, 2, FALSE)</f>
        <v>Anna Andreadi</v>
      </c>
      <c r="W6117" s="3" t="str">
        <f>IFERROR(VLOOKUP($B6117, 'Returns'!$A$2:$B$801, 2, FALSE), "No")</f>
        <v>Yes</v>
      </c>
    </row>
    <row r="6118" spans="1:23" x14ac:dyDescent="0.3">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VLOOKUP($M6118,People!$A$2:$B$5, 2, FALSE)</f>
        <v>Chuck Magee</v>
      </c>
      <c r="W6118" s="3" t="str">
        <f>IFERROR(VLOOKUP($B6118, 'Returns'!$A$2:$B$801, 2, FALSE), "No")</f>
        <v>No</v>
      </c>
    </row>
    <row r="6119" spans="1:23" x14ac:dyDescent="0.3">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VLOOKUP($M6119,People!$A$2:$B$5, 2, FALSE)</f>
        <v>Chuck Magee</v>
      </c>
      <c r="W6119" s="3" t="str">
        <f>IFERROR(VLOOKUP($B6119, 'Returns'!$A$2:$B$801, 2, FALSE), "No")</f>
        <v>No</v>
      </c>
    </row>
    <row r="6120" spans="1:23" x14ac:dyDescent="0.3">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VLOOKUP($M6120,People!$A$2:$B$5, 2, FALSE)</f>
        <v>Anna Andreadi</v>
      </c>
      <c r="W6120" s="3" t="str">
        <f>IFERROR(VLOOKUP($B6120, 'Returns'!$A$2:$B$801, 2, FALSE), "No")</f>
        <v>No</v>
      </c>
    </row>
    <row r="6121" spans="1:23" x14ac:dyDescent="0.3">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VLOOKUP($M6121,People!$A$2:$B$5, 2, FALSE)</f>
        <v>Anna Andreadi</v>
      </c>
      <c r="W6121" s="3" t="str">
        <f>IFERROR(VLOOKUP($B6121, 'Returns'!$A$2:$B$801, 2, FALSE), "No")</f>
        <v>No</v>
      </c>
    </row>
    <row r="6122" spans="1:23" x14ac:dyDescent="0.3">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VLOOKUP($M6122,People!$A$2:$B$5, 2, FALSE)</f>
        <v>Anna Andreadi</v>
      </c>
      <c r="W6122" s="3" t="str">
        <f>IFERROR(VLOOKUP($B6122, 'Returns'!$A$2:$B$801, 2, FALSE), "No")</f>
        <v>No</v>
      </c>
    </row>
    <row r="6123" spans="1:23" x14ac:dyDescent="0.3">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VLOOKUP($M6123,People!$A$2:$B$5, 2, FALSE)</f>
        <v>Anna Andreadi</v>
      </c>
      <c r="W6123" s="3" t="str">
        <f>IFERROR(VLOOKUP($B6123, 'Returns'!$A$2:$B$801, 2, FALSE), "No")</f>
        <v>No</v>
      </c>
    </row>
    <row r="6124" spans="1:23" x14ac:dyDescent="0.3">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VLOOKUP($M6124,People!$A$2:$B$5, 2, FALSE)</f>
        <v>Kelly Williams</v>
      </c>
      <c r="W6124" s="3" t="str">
        <f>IFERROR(VLOOKUP($B6124, 'Returns'!$A$2:$B$801, 2, FALSE), "No")</f>
        <v>Yes</v>
      </c>
    </row>
    <row r="6125" spans="1:23" x14ac:dyDescent="0.3">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VLOOKUP($M6125,People!$A$2:$B$5, 2, FALSE)</f>
        <v>Kelly Williams</v>
      </c>
      <c r="W6125" s="3" t="str">
        <f>IFERROR(VLOOKUP($B6125, 'Returns'!$A$2:$B$801, 2, FALSE), "No")</f>
        <v>No</v>
      </c>
    </row>
    <row r="6126" spans="1:23" x14ac:dyDescent="0.3">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VLOOKUP($M6126,People!$A$2:$B$5, 2, FALSE)</f>
        <v>Anna Andreadi</v>
      </c>
      <c r="W6126" s="3" t="str">
        <f>IFERROR(VLOOKUP($B6126, 'Returns'!$A$2:$B$801, 2, FALSE), "No")</f>
        <v>Yes</v>
      </c>
    </row>
    <row r="6127" spans="1:23" x14ac:dyDescent="0.3">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VLOOKUP($M6127,People!$A$2:$B$5, 2, FALSE)</f>
        <v>Anna Andreadi</v>
      </c>
      <c r="W6127" s="3" t="str">
        <f>IFERROR(VLOOKUP($B6127, 'Returns'!$A$2:$B$801, 2, FALSE), "No")</f>
        <v>Yes</v>
      </c>
    </row>
    <row r="6128" spans="1:23" x14ac:dyDescent="0.3">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VLOOKUP($M6128,People!$A$2:$B$5, 2, FALSE)</f>
        <v>Anna Andreadi</v>
      </c>
      <c r="W6128" s="3" t="str">
        <f>IFERROR(VLOOKUP($B6128, 'Returns'!$A$2:$B$801, 2, FALSE), "No")</f>
        <v>Yes</v>
      </c>
    </row>
    <row r="6129" spans="1:23" x14ac:dyDescent="0.3">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VLOOKUP($M6129,People!$A$2:$B$5, 2, FALSE)</f>
        <v>Chuck Magee</v>
      </c>
      <c r="W6129" s="3" t="str">
        <f>IFERROR(VLOOKUP($B6129, 'Returns'!$A$2:$B$801, 2, FALSE), "No")</f>
        <v>No</v>
      </c>
    </row>
    <row r="6130" spans="1:23" x14ac:dyDescent="0.3">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VLOOKUP($M6130,People!$A$2:$B$5, 2, FALSE)</f>
        <v>Anna Andreadi</v>
      </c>
      <c r="W6130" s="3" t="str">
        <f>IFERROR(VLOOKUP($B6130, 'Returns'!$A$2:$B$801, 2, FALSE), "No")</f>
        <v>No</v>
      </c>
    </row>
    <row r="6131" spans="1:23" x14ac:dyDescent="0.3">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VLOOKUP($M6131,People!$A$2:$B$5, 2, FALSE)</f>
        <v>Cassandra Brandow</v>
      </c>
      <c r="W6131" s="3" t="str">
        <f>IFERROR(VLOOKUP($B6131, 'Returns'!$A$2:$B$801, 2, FALSE), "No")</f>
        <v>No</v>
      </c>
    </row>
    <row r="6132" spans="1:23" x14ac:dyDescent="0.3">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VLOOKUP($M6132,People!$A$2:$B$5, 2, FALSE)</f>
        <v>Cassandra Brandow</v>
      </c>
      <c r="W6132" s="3" t="str">
        <f>IFERROR(VLOOKUP($B6132, 'Returns'!$A$2:$B$801, 2, FALSE), "No")</f>
        <v>No</v>
      </c>
    </row>
    <row r="6133" spans="1:23" x14ac:dyDescent="0.3">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VLOOKUP($M6133,People!$A$2:$B$5, 2, FALSE)</f>
        <v>Chuck Magee</v>
      </c>
      <c r="W6133" s="3" t="str">
        <f>IFERROR(VLOOKUP($B6133, 'Returns'!$A$2:$B$801, 2, FALSE), "No")</f>
        <v>No</v>
      </c>
    </row>
    <row r="6134" spans="1:23" x14ac:dyDescent="0.3">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VLOOKUP($M6134,People!$A$2:$B$5, 2, FALSE)</f>
        <v>Cassandra Brandow</v>
      </c>
      <c r="W6134" s="3" t="str">
        <f>IFERROR(VLOOKUP($B6134, 'Returns'!$A$2:$B$801, 2, FALSE), "No")</f>
        <v>No</v>
      </c>
    </row>
    <row r="6135" spans="1:23" x14ac:dyDescent="0.3">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VLOOKUP($M6135,People!$A$2:$B$5, 2, FALSE)</f>
        <v>Anna Andreadi</v>
      </c>
      <c r="W6135" s="3" t="str">
        <f>IFERROR(VLOOKUP($B6135, 'Returns'!$A$2:$B$801, 2, FALSE), "No")</f>
        <v>No</v>
      </c>
    </row>
    <row r="6136" spans="1:23" x14ac:dyDescent="0.3">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VLOOKUP($M6136,People!$A$2:$B$5, 2, FALSE)</f>
        <v>Anna Andreadi</v>
      </c>
      <c r="W6136" s="3" t="str">
        <f>IFERROR(VLOOKUP($B6136, 'Returns'!$A$2:$B$801, 2, FALSE), "No")</f>
        <v>No</v>
      </c>
    </row>
    <row r="6137" spans="1:23" x14ac:dyDescent="0.3">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VLOOKUP($M6137,People!$A$2:$B$5, 2, FALSE)</f>
        <v>Kelly Williams</v>
      </c>
      <c r="W6137" s="3" t="str">
        <f>IFERROR(VLOOKUP($B6137, 'Returns'!$A$2:$B$801, 2, FALSE), "No")</f>
        <v>No</v>
      </c>
    </row>
    <row r="6138" spans="1:23" x14ac:dyDescent="0.3">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VLOOKUP($M6138,People!$A$2:$B$5, 2, FALSE)</f>
        <v>Kelly Williams</v>
      </c>
      <c r="W6138" s="3" t="str">
        <f>IFERROR(VLOOKUP($B6138, 'Returns'!$A$2:$B$801, 2, FALSE), "No")</f>
        <v>No</v>
      </c>
    </row>
    <row r="6139" spans="1:23" x14ac:dyDescent="0.3">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VLOOKUP($M6139,People!$A$2:$B$5, 2, FALSE)</f>
        <v>Cassandra Brandow</v>
      </c>
      <c r="W6139" s="3" t="str">
        <f>IFERROR(VLOOKUP($B6139, 'Returns'!$A$2:$B$801, 2, FALSE), "No")</f>
        <v>No</v>
      </c>
    </row>
    <row r="6140" spans="1:23" x14ac:dyDescent="0.3">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VLOOKUP($M6140,People!$A$2:$B$5, 2, FALSE)</f>
        <v>Anna Andreadi</v>
      </c>
      <c r="W6140" s="3" t="str">
        <f>IFERROR(VLOOKUP($B6140, 'Returns'!$A$2:$B$801, 2, FALSE), "No")</f>
        <v>No</v>
      </c>
    </row>
    <row r="6141" spans="1:23" x14ac:dyDescent="0.3">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VLOOKUP($M6141,People!$A$2:$B$5, 2, FALSE)</f>
        <v>Anna Andreadi</v>
      </c>
      <c r="W6141" s="3" t="str">
        <f>IFERROR(VLOOKUP($B6141, 'Returns'!$A$2:$B$801, 2, FALSE), "No")</f>
        <v>No</v>
      </c>
    </row>
    <row r="6142" spans="1:23" x14ac:dyDescent="0.3">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VLOOKUP($M6142,People!$A$2:$B$5, 2, FALSE)</f>
        <v>Chuck Magee</v>
      </c>
      <c r="W6142" s="3" t="str">
        <f>IFERROR(VLOOKUP($B6142, 'Returns'!$A$2:$B$801, 2, FALSE), "No")</f>
        <v>No</v>
      </c>
    </row>
    <row r="6143" spans="1:23" x14ac:dyDescent="0.3">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VLOOKUP($M6143,People!$A$2:$B$5, 2, FALSE)</f>
        <v>Chuck Magee</v>
      </c>
      <c r="W6143" s="3" t="str">
        <f>IFERROR(VLOOKUP($B6143, 'Returns'!$A$2:$B$801, 2, FALSE), "No")</f>
        <v>No</v>
      </c>
    </row>
    <row r="6144" spans="1:23" x14ac:dyDescent="0.3">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VLOOKUP($M6144,People!$A$2:$B$5, 2, FALSE)</f>
        <v>Chuck Magee</v>
      </c>
      <c r="W6144" s="3" t="str">
        <f>IFERROR(VLOOKUP($B6144, 'Returns'!$A$2:$B$801, 2, FALSE), "No")</f>
        <v>No</v>
      </c>
    </row>
    <row r="6145" spans="1:23" x14ac:dyDescent="0.3">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VLOOKUP($M6145,People!$A$2:$B$5, 2, FALSE)</f>
        <v>Chuck Magee</v>
      </c>
      <c r="W6145" s="3" t="str">
        <f>IFERROR(VLOOKUP($B6145, 'Returns'!$A$2:$B$801, 2, FALSE), "No")</f>
        <v>No</v>
      </c>
    </row>
    <row r="6146" spans="1:23" x14ac:dyDescent="0.3">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VLOOKUP($M6146,People!$A$2:$B$5, 2, FALSE)</f>
        <v>Kelly Williams</v>
      </c>
      <c r="W6146" s="3" t="str">
        <f>IFERROR(VLOOKUP($B6146, 'Returns'!$A$2:$B$801, 2, FALSE), "No")</f>
        <v>No</v>
      </c>
    </row>
    <row r="6147" spans="1:23" x14ac:dyDescent="0.3">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VLOOKUP($M6147,People!$A$2:$B$5, 2, FALSE)</f>
        <v>Anna Andreadi</v>
      </c>
      <c r="W6147" s="3" t="str">
        <f>IFERROR(VLOOKUP($B6147, 'Returns'!$A$2:$B$801, 2, FALSE), "No")</f>
        <v>No</v>
      </c>
    </row>
    <row r="6148" spans="1:23" x14ac:dyDescent="0.3">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VLOOKUP($M6148,People!$A$2:$B$5, 2, FALSE)</f>
        <v>Anna Andreadi</v>
      </c>
      <c r="W6148" s="3" t="str">
        <f>IFERROR(VLOOKUP($B6148, 'Returns'!$A$2:$B$801, 2, FALSE), "No")</f>
        <v>No</v>
      </c>
    </row>
    <row r="6149" spans="1:23" x14ac:dyDescent="0.3">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VLOOKUP($M6149,People!$A$2:$B$5, 2, FALSE)</f>
        <v>Anna Andreadi</v>
      </c>
      <c r="W6149" s="3" t="str">
        <f>IFERROR(VLOOKUP($B6149, 'Returns'!$A$2:$B$801, 2, FALSE), "No")</f>
        <v>No</v>
      </c>
    </row>
    <row r="6150" spans="1:23" x14ac:dyDescent="0.3">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VLOOKUP($M6150,People!$A$2:$B$5, 2, FALSE)</f>
        <v>Anna Andreadi</v>
      </c>
      <c r="W6150" s="3" t="str">
        <f>IFERROR(VLOOKUP($B6150, 'Returns'!$A$2:$B$801, 2, FALSE), "No")</f>
        <v>No</v>
      </c>
    </row>
    <row r="6151" spans="1:23" x14ac:dyDescent="0.3">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VLOOKUP($M6151,People!$A$2:$B$5, 2, FALSE)</f>
        <v>Anna Andreadi</v>
      </c>
      <c r="W6151" s="3" t="str">
        <f>IFERROR(VLOOKUP($B6151, 'Returns'!$A$2:$B$801, 2, FALSE), "No")</f>
        <v>No</v>
      </c>
    </row>
    <row r="6152" spans="1:23" x14ac:dyDescent="0.3">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VLOOKUP($M6152,People!$A$2:$B$5, 2, FALSE)</f>
        <v>Cassandra Brandow</v>
      </c>
      <c r="W6152" s="3" t="str">
        <f>IFERROR(VLOOKUP($B6152, 'Returns'!$A$2:$B$801, 2, FALSE), "No")</f>
        <v>No</v>
      </c>
    </row>
    <row r="6153" spans="1:23" x14ac:dyDescent="0.3">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VLOOKUP($M6153,People!$A$2:$B$5, 2, FALSE)</f>
        <v>Anna Andreadi</v>
      </c>
      <c r="W6153" s="3" t="str">
        <f>IFERROR(VLOOKUP($B6153, 'Returns'!$A$2:$B$801, 2, FALSE), "No")</f>
        <v>Yes</v>
      </c>
    </row>
    <row r="6154" spans="1:23" x14ac:dyDescent="0.3">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VLOOKUP($M6154,People!$A$2:$B$5, 2, FALSE)</f>
        <v>Anna Andreadi</v>
      </c>
      <c r="W6154" s="3" t="str">
        <f>IFERROR(VLOOKUP($B6154, 'Returns'!$A$2:$B$801, 2, FALSE), "No")</f>
        <v>No</v>
      </c>
    </row>
    <row r="6155" spans="1:23" x14ac:dyDescent="0.3">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VLOOKUP($M6155,People!$A$2:$B$5, 2, FALSE)</f>
        <v>Chuck Magee</v>
      </c>
      <c r="W6155" s="3" t="str">
        <f>IFERROR(VLOOKUP($B6155, 'Returns'!$A$2:$B$801, 2, FALSE), "No")</f>
        <v>No</v>
      </c>
    </row>
    <row r="6156" spans="1:23" x14ac:dyDescent="0.3">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VLOOKUP($M6156,People!$A$2:$B$5, 2, FALSE)</f>
        <v>Chuck Magee</v>
      </c>
      <c r="W6156" s="3" t="str">
        <f>IFERROR(VLOOKUP($B6156, 'Returns'!$A$2:$B$801, 2, FALSE), "No")</f>
        <v>No</v>
      </c>
    </row>
    <row r="6157" spans="1:23" x14ac:dyDescent="0.3">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VLOOKUP($M6157,People!$A$2:$B$5, 2, FALSE)</f>
        <v>Chuck Magee</v>
      </c>
      <c r="W6157" s="3" t="str">
        <f>IFERROR(VLOOKUP($B6157, 'Returns'!$A$2:$B$801, 2, FALSE), "No")</f>
        <v>No</v>
      </c>
    </row>
    <row r="6158" spans="1:23" x14ac:dyDescent="0.3">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VLOOKUP($M6158,People!$A$2:$B$5, 2, FALSE)</f>
        <v>Chuck Magee</v>
      </c>
      <c r="W6158" s="3" t="str">
        <f>IFERROR(VLOOKUP($B6158, 'Returns'!$A$2:$B$801, 2, FALSE), "No")</f>
        <v>No</v>
      </c>
    </row>
    <row r="6159" spans="1:23" x14ac:dyDescent="0.3">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VLOOKUP($M6159,People!$A$2:$B$5, 2, FALSE)</f>
        <v>Kelly Williams</v>
      </c>
      <c r="W6159" s="3" t="str">
        <f>IFERROR(VLOOKUP($B6159, 'Returns'!$A$2:$B$801, 2, FALSE), "No")</f>
        <v>No</v>
      </c>
    </row>
    <row r="6160" spans="1:23" x14ac:dyDescent="0.3">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VLOOKUP($M6160,People!$A$2:$B$5, 2, FALSE)</f>
        <v>Kelly Williams</v>
      </c>
      <c r="W6160" s="3" t="str">
        <f>IFERROR(VLOOKUP($B6160, 'Returns'!$A$2:$B$801, 2, FALSE), "No")</f>
        <v>No</v>
      </c>
    </row>
    <row r="6161" spans="1:23" x14ac:dyDescent="0.3">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VLOOKUP($M6161,People!$A$2:$B$5, 2, FALSE)</f>
        <v>Anna Andreadi</v>
      </c>
      <c r="W6161" s="3" t="str">
        <f>IFERROR(VLOOKUP($B6161, 'Returns'!$A$2:$B$801, 2, FALSE), "No")</f>
        <v>No</v>
      </c>
    </row>
    <row r="6162" spans="1:23" x14ac:dyDescent="0.3">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VLOOKUP($M6162,People!$A$2:$B$5, 2, FALSE)</f>
        <v>Cassandra Brandow</v>
      </c>
      <c r="W6162" s="3" t="str">
        <f>IFERROR(VLOOKUP($B6162, 'Returns'!$A$2:$B$801, 2, FALSE), "No")</f>
        <v>No</v>
      </c>
    </row>
    <row r="6163" spans="1:23" x14ac:dyDescent="0.3">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VLOOKUP($M6163,People!$A$2:$B$5, 2, FALSE)</f>
        <v>Cassandra Brandow</v>
      </c>
      <c r="W6163" s="3" t="str">
        <f>IFERROR(VLOOKUP($B6163, 'Returns'!$A$2:$B$801, 2, FALSE), "No")</f>
        <v>No</v>
      </c>
    </row>
    <row r="6164" spans="1:23" x14ac:dyDescent="0.3">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VLOOKUP($M6164,People!$A$2:$B$5, 2, FALSE)</f>
        <v>Cassandra Brandow</v>
      </c>
      <c r="W6164" s="3" t="str">
        <f>IFERROR(VLOOKUP($B6164, 'Returns'!$A$2:$B$801, 2, FALSE), "No")</f>
        <v>No</v>
      </c>
    </row>
    <row r="6165" spans="1:23" x14ac:dyDescent="0.3">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VLOOKUP($M6165,People!$A$2:$B$5, 2, FALSE)</f>
        <v>Cassandra Brandow</v>
      </c>
      <c r="W6165" s="3" t="str">
        <f>IFERROR(VLOOKUP($B6165, 'Returns'!$A$2:$B$801, 2, FALSE), "No")</f>
        <v>No</v>
      </c>
    </row>
    <row r="6166" spans="1:23" x14ac:dyDescent="0.3">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VLOOKUP($M6166,People!$A$2:$B$5, 2, FALSE)</f>
        <v>Cassandra Brandow</v>
      </c>
      <c r="W6166" s="3" t="str">
        <f>IFERROR(VLOOKUP($B6166, 'Returns'!$A$2:$B$801, 2, FALSE), "No")</f>
        <v>No</v>
      </c>
    </row>
    <row r="6167" spans="1:23" x14ac:dyDescent="0.3">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VLOOKUP($M6167,People!$A$2:$B$5, 2, FALSE)</f>
        <v>Cassandra Brandow</v>
      </c>
      <c r="W6167" s="3" t="str">
        <f>IFERROR(VLOOKUP($B6167, 'Returns'!$A$2:$B$801, 2, FALSE), "No")</f>
        <v>No</v>
      </c>
    </row>
    <row r="6168" spans="1:23" x14ac:dyDescent="0.3">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VLOOKUP($M6168,People!$A$2:$B$5, 2, FALSE)</f>
        <v>Cassandra Brandow</v>
      </c>
      <c r="W6168" s="3" t="str">
        <f>IFERROR(VLOOKUP($B6168, 'Returns'!$A$2:$B$801, 2, FALSE), "No")</f>
        <v>No</v>
      </c>
    </row>
    <row r="6169" spans="1:23" x14ac:dyDescent="0.3">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VLOOKUP($M6169,People!$A$2:$B$5, 2, FALSE)</f>
        <v>Kelly Williams</v>
      </c>
      <c r="W6169" s="3" t="str">
        <f>IFERROR(VLOOKUP($B6169, 'Returns'!$A$2:$B$801, 2, FALSE), "No")</f>
        <v>No</v>
      </c>
    </row>
    <row r="6170" spans="1:23" x14ac:dyDescent="0.3">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VLOOKUP($M6170,People!$A$2:$B$5, 2, FALSE)</f>
        <v>Anna Andreadi</v>
      </c>
      <c r="W6170" s="3" t="str">
        <f>IFERROR(VLOOKUP($B6170, 'Returns'!$A$2:$B$801, 2, FALSE), "No")</f>
        <v>No</v>
      </c>
    </row>
    <row r="6171" spans="1:23" x14ac:dyDescent="0.3">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VLOOKUP($M6171,People!$A$2:$B$5, 2, FALSE)</f>
        <v>Cassandra Brandow</v>
      </c>
      <c r="W6171" s="3" t="str">
        <f>IFERROR(VLOOKUP($B6171, 'Returns'!$A$2:$B$801, 2, FALSE), "No")</f>
        <v>No</v>
      </c>
    </row>
    <row r="6172" spans="1:23" x14ac:dyDescent="0.3">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VLOOKUP($M6172,People!$A$2:$B$5, 2, FALSE)</f>
        <v>Chuck Magee</v>
      </c>
      <c r="W6172" s="3" t="str">
        <f>IFERROR(VLOOKUP($B6172, 'Returns'!$A$2:$B$801, 2, FALSE), "No")</f>
        <v>No</v>
      </c>
    </row>
    <row r="6173" spans="1:23" x14ac:dyDescent="0.3">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VLOOKUP($M6173,People!$A$2:$B$5, 2, FALSE)</f>
        <v>Chuck Magee</v>
      </c>
      <c r="W6173" s="3" t="str">
        <f>IFERROR(VLOOKUP($B6173, 'Returns'!$A$2:$B$801, 2, FALSE), "No")</f>
        <v>No</v>
      </c>
    </row>
    <row r="6174" spans="1:23" x14ac:dyDescent="0.3">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VLOOKUP($M6174,People!$A$2:$B$5, 2, FALSE)</f>
        <v>Kelly Williams</v>
      </c>
      <c r="W6174" s="3" t="str">
        <f>IFERROR(VLOOKUP($B6174, 'Returns'!$A$2:$B$801, 2, FALSE), "No")</f>
        <v>No</v>
      </c>
    </row>
    <row r="6175" spans="1:23" x14ac:dyDescent="0.3">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VLOOKUP($M6175,People!$A$2:$B$5, 2, FALSE)</f>
        <v>Kelly Williams</v>
      </c>
      <c r="W6175" s="3" t="str">
        <f>IFERROR(VLOOKUP($B6175, 'Returns'!$A$2:$B$801, 2, FALSE), "No")</f>
        <v>No</v>
      </c>
    </row>
    <row r="6176" spans="1:23" x14ac:dyDescent="0.3">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VLOOKUP($M6176,People!$A$2:$B$5, 2, FALSE)</f>
        <v>Kelly Williams</v>
      </c>
      <c r="W6176" s="3" t="str">
        <f>IFERROR(VLOOKUP($B6176, 'Returns'!$A$2:$B$801, 2, FALSE), "No")</f>
        <v>No</v>
      </c>
    </row>
    <row r="6177" spans="1:23" x14ac:dyDescent="0.3">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VLOOKUP($M6177,People!$A$2:$B$5, 2, FALSE)</f>
        <v>Cassandra Brandow</v>
      </c>
      <c r="W6177" s="3" t="str">
        <f>IFERROR(VLOOKUP($B6177, 'Returns'!$A$2:$B$801, 2, FALSE), "No")</f>
        <v>No</v>
      </c>
    </row>
    <row r="6178" spans="1:23" x14ac:dyDescent="0.3">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VLOOKUP($M6178,People!$A$2:$B$5, 2, FALSE)</f>
        <v>Cassandra Brandow</v>
      </c>
      <c r="W6178" s="3" t="str">
        <f>IFERROR(VLOOKUP($B6178, 'Returns'!$A$2:$B$801, 2, FALSE), "No")</f>
        <v>No</v>
      </c>
    </row>
    <row r="6179" spans="1:23" x14ac:dyDescent="0.3">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VLOOKUP($M6179,People!$A$2:$B$5, 2, FALSE)</f>
        <v>Cassandra Brandow</v>
      </c>
      <c r="W6179" s="3" t="str">
        <f>IFERROR(VLOOKUP($B6179, 'Returns'!$A$2:$B$801, 2, FALSE), "No")</f>
        <v>No</v>
      </c>
    </row>
    <row r="6180" spans="1:23" x14ac:dyDescent="0.3">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VLOOKUP($M6180,People!$A$2:$B$5, 2, FALSE)</f>
        <v>Cassandra Brandow</v>
      </c>
      <c r="W6180" s="3" t="str">
        <f>IFERROR(VLOOKUP($B6180, 'Returns'!$A$2:$B$801, 2, FALSE), "No")</f>
        <v>No</v>
      </c>
    </row>
    <row r="6181" spans="1:23" x14ac:dyDescent="0.3">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VLOOKUP($M6181,People!$A$2:$B$5, 2, FALSE)</f>
        <v>Cassandra Brandow</v>
      </c>
      <c r="W6181" s="3" t="str">
        <f>IFERROR(VLOOKUP($B6181, 'Returns'!$A$2:$B$801, 2, FALSE), "No")</f>
        <v>No</v>
      </c>
    </row>
    <row r="6182" spans="1:23" x14ac:dyDescent="0.3">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VLOOKUP($M6182,People!$A$2:$B$5, 2, FALSE)</f>
        <v>Cassandra Brandow</v>
      </c>
      <c r="W6182" s="3" t="str">
        <f>IFERROR(VLOOKUP($B6182, 'Returns'!$A$2:$B$801, 2, FALSE), "No")</f>
        <v>No</v>
      </c>
    </row>
    <row r="6183" spans="1:23" x14ac:dyDescent="0.3">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VLOOKUP($M6183,People!$A$2:$B$5, 2, FALSE)</f>
        <v>Cassandra Brandow</v>
      </c>
      <c r="W6183" s="3" t="str">
        <f>IFERROR(VLOOKUP($B6183, 'Returns'!$A$2:$B$801, 2, FALSE), "No")</f>
        <v>No</v>
      </c>
    </row>
    <row r="6184" spans="1:23" x14ac:dyDescent="0.3">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VLOOKUP($M6184,People!$A$2:$B$5, 2, FALSE)</f>
        <v>Cassandra Brandow</v>
      </c>
      <c r="W6184" s="3" t="str">
        <f>IFERROR(VLOOKUP($B6184, 'Returns'!$A$2:$B$801, 2, FALSE), "No")</f>
        <v>No</v>
      </c>
    </row>
    <row r="6185" spans="1:23" x14ac:dyDescent="0.3">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VLOOKUP($M6185,People!$A$2:$B$5, 2, FALSE)</f>
        <v>Cassandra Brandow</v>
      </c>
      <c r="W6185" s="3" t="str">
        <f>IFERROR(VLOOKUP($B6185, 'Returns'!$A$2:$B$801, 2, FALSE), "No")</f>
        <v>No</v>
      </c>
    </row>
    <row r="6186" spans="1:23" x14ac:dyDescent="0.3">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VLOOKUP($M6186,People!$A$2:$B$5, 2, FALSE)</f>
        <v>Anna Andreadi</v>
      </c>
      <c r="W6186" s="3" t="str">
        <f>IFERROR(VLOOKUP($B6186, 'Returns'!$A$2:$B$801, 2, FALSE), "No")</f>
        <v>No</v>
      </c>
    </row>
    <row r="6187" spans="1:23" x14ac:dyDescent="0.3">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VLOOKUP($M6187,People!$A$2:$B$5, 2, FALSE)</f>
        <v>Chuck Magee</v>
      </c>
      <c r="W6187" s="3" t="str">
        <f>IFERROR(VLOOKUP($B6187, 'Returns'!$A$2:$B$801, 2, FALSE), "No")</f>
        <v>No</v>
      </c>
    </row>
    <row r="6188" spans="1:23" x14ac:dyDescent="0.3">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VLOOKUP($M6188,People!$A$2:$B$5, 2, FALSE)</f>
        <v>Chuck Magee</v>
      </c>
      <c r="W6188" s="3" t="str">
        <f>IFERROR(VLOOKUP($B6188, 'Returns'!$A$2:$B$801, 2, FALSE), "No")</f>
        <v>No</v>
      </c>
    </row>
    <row r="6189" spans="1:23" x14ac:dyDescent="0.3">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VLOOKUP($M6189,People!$A$2:$B$5, 2, FALSE)</f>
        <v>Chuck Magee</v>
      </c>
      <c r="W6189" s="3" t="str">
        <f>IFERROR(VLOOKUP($B6189, 'Returns'!$A$2:$B$801, 2, FALSE), "No")</f>
        <v>No</v>
      </c>
    </row>
    <row r="6190" spans="1:23" x14ac:dyDescent="0.3">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VLOOKUP($M6190,People!$A$2:$B$5, 2, FALSE)</f>
        <v>Chuck Magee</v>
      </c>
      <c r="W6190" s="3" t="str">
        <f>IFERROR(VLOOKUP($B6190, 'Returns'!$A$2:$B$801, 2, FALSE), "No")</f>
        <v>No</v>
      </c>
    </row>
    <row r="6191" spans="1:23" x14ac:dyDescent="0.3">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VLOOKUP($M6191,People!$A$2:$B$5, 2, FALSE)</f>
        <v>Kelly Williams</v>
      </c>
      <c r="W6191" s="3" t="str">
        <f>IFERROR(VLOOKUP($B6191, 'Returns'!$A$2:$B$801, 2, FALSE), "No")</f>
        <v>No</v>
      </c>
    </row>
    <row r="6192" spans="1:23" x14ac:dyDescent="0.3">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VLOOKUP($M6192,People!$A$2:$B$5, 2, FALSE)</f>
        <v>Chuck Magee</v>
      </c>
      <c r="W6192" s="3" t="str">
        <f>IFERROR(VLOOKUP($B6192, 'Returns'!$A$2:$B$801, 2, FALSE), "No")</f>
        <v>No</v>
      </c>
    </row>
    <row r="6193" spans="1:23" x14ac:dyDescent="0.3">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VLOOKUP($M6193,People!$A$2:$B$5, 2, FALSE)</f>
        <v>Anna Andreadi</v>
      </c>
      <c r="W6193" s="3" t="str">
        <f>IFERROR(VLOOKUP($B6193, 'Returns'!$A$2:$B$801, 2, FALSE), "No")</f>
        <v>No</v>
      </c>
    </row>
    <row r="6194" spans="1:23" x14ac:dyDescent="0.3">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VLOOKUP($M6194,People!$A$2:$B$5, 2, FALSE)</f>
        <v>Kelly Williams</v>
      </c>
      <c r="W6194" s="3" t="str">
        <f>IFERROR(VLOOKUP($B6194, 'Returns'!$A$2:$B$801, 2, FALSE), "No")</f>
        <v>No</v>
      </c>
    </row>
    <row r="6195" spans="1:23" x14ac:dyDescent="0.3">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VLOOKUP($M6195,People!$A$2:$B$5, 2, FALSE)</f>
        <v>Kelly Williams</v>
      </c>
      <c r="W6195" s="3" t="str">
        <f>IFERROR(VLOOKUP($B6195, 'Returns'!$A$2:$B$801, 2, FALSE), "No")</f>
        <v>No</v>
      </c>
    </row>
    <row r="6196" spans="1:23" x14ac:dyDescent="0.3">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VLOOKUP($M6196,People!$A$2:$B$5, 2, FALSE)</f>
        <v>Kelly Williams</v>
      </c>
      <c r="W6196" s="3" t="str">
        <f>IFERROR(VLOOKUP($B6196, 'Returns'!$A$2:$B$801, 2, FALSE), "No")</f>
        <v>No</v>
      </c>
    </row>
    <row r="6197" spans="1:23" x14ac:dyDescent="0.3">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VLOOKUP($M6197,People!$A$2:$B$5, 2, FALSE)</f>
        <v>Chuck Magee</v>
      </c>
      <c r="W6197" s="3" t="str">
        <f>IFERROR(VLOOKUP($B6197, 'Returns'!$A$2:$B$801, 2, FALSE), "No")</f>
        <v>No</v>
      </c>
    </row>
    <row r="6198" spans="1:23" x14ac:dyDescent="0.3">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VLOOKUP($M6198,People!$A$2:$B$5, 2, FALSE)</f>
        <v>Chuck Magee</v>
      </c>
      <c r="W6198" s="3" t="str">
        <f>IFERROR(VLOOKUP($B6198, 'Returns'!$A$2:$B$801, 2, FALSE), "No")</f>
        <v>No</v>
      </c>
    </row>
    <row r="6199" spans="1:23" x14ac:dyDescent="0.3">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VLOOKUP($M6199,People!$A$2:$B$5, 2, FALSE)</f>
        <v>Kelly Williams</v>
      </c>
      <c r="W6199" s="3" t="str">
        <f>IFERROR(VLOOKUP($B6199, 'Returns'!$A$2:$B$801, 2, FALSE), "No")</f>
        <v>No</v>
      </c>
    </row>
    <row r="6200" spans="1:23" x14ac:dyDescent="0.3">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VLOOKUP($M6200,People!$A$2:$B$5, 2, FALSE)</f>
        <v>Kelly Williams</v>
      </c>
      <c r="W6200" s="3" t="str">
        <f>IFERROR(VLOOKUP($B6200, 'Returns'!$A$2:$B$801, 2, FALSE), "No")</f>
        <v>No</v>
      </c>
    </row>
    <row r="6201" spans="1:23" x14ac:dyDescent="0.3">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VLOOKUP($M6201,People!$A$2:$B$5, 2, FALSE)</f>
        <v>Kelly Williams</v>
      </c>
      <c r="W6201" s="3" t="str">
        <f>IFERROR(VLOOKUP($B6201, 'Returns'!$A$2:$B$801, 2, FALSE), "No")</f>
        <v>No</v>
      </c>
    </row>
    <row r="6202" spans="1:23" x14ac:dyDescent="0.3">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VLOOKUP($M6202,People!$A$2:$B$5, 2, FALSE)</f>
        <v>Kelly Williams</v>
      </c>
      <c r="W6202" s="3" t="str">
        <f>IFERROR(VLOOKUP($B6202, 'Returns'!$A$2:$B$801, 2, FALSE), "No")</f>
        <v>No</v>
      </c>
    </row>
    <row r="6203" spans="1:23" x14ac:dyDescent="0.3">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VLOOKUP($M6203,People!$A$2:$B$5, 2, FALSE)</f>
        <v>Kelly Williams</v>
      </c>
      <c r="W6203" s="3" t="str">
        <f>IFERROR(VLOOKUP($B6203, 'Returns'!$A$2:$B$801, 2, FALSE), "No")</f>
        <v>No</v>
      </c>
    </row>
    <row r="6204" spans="1:23" x14ac:dyDescent="0.3">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VLOOKUP($M6204,People!$A$2:$B$5, 2, FALSE)</f>
        <v>Anna Andreadi</v>
      </c>
      <c r="W6204" s="3" t="str">
        <f>IFERROR(VLOOKUP($B6204, 'Returns'!$A$2:$B$801, 2, FALSE), "No")</f>
        <v>No</v>
      </c>
    </row>
    <row r="6205" spans="1:23" x14ac:dyDescent="0.3">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VLOOKUP($M6205,People!$A$2:$B$5, 2, FALSE)</f>
        <v>Chuck Magee</v>
      </c>
      <c r="W6205" s="3" t="str">
        <f>IFERROR(VLOOKUP($B6205, 'Returns'!$A$2:$B$801, 2, FALSE), "No")</f>
        <v>No</v>
      </c>
    </row>
    <row r="6206" spans="1:23" x14ac:dyDescent="0.3">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VLOOKUP($M6206,People!$A$2:$B$5, 2, FALSE)</f>
        <v>Chuck Magee</v>
      </c>
      <c r="W6206" s="3" t="str">
        <f>IFERROR(VLOOKUP($B6206, 'Returns'!$A$2:$B$801, 2, FALSE), "No")</f>
        <v>No</v>
      </c>
    </row>
    <row r="6207" spans="1:23" x14ac:dyDescent="0.3">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VLOOKUP($M6207,People!$A$2:$B$5, 2, FALSE)</f>
        <v>Kelly Williams</v>
      </c>
      <c r="W6207" s="3" t="str">
        <f>IFERROR(VLOOKUP($B6207, 'Returns'!$A$2:$B$801, 2, FALSE), "No")</f>
        <v>No</v>
      </c>
    </row>
    <row r="6208" spans="1:23" x14ac:dyDescent="0.3">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VLOOKUP($M6208,People!$A$2:$B$5, 2, FALSE)</f>
        <v>Kelly Williams</v>
      </c>
      <c r="W6208" s="3" t="str">
        <f>IFERROR(VLOOKUP($B6208, 'Returns'!$A$2:$B$801, 2, FALSE), "No")</f>
        <v>No</v>
      </c>
    </row>
    <row r="6209" spans="1:23" x14ac:dyDescent="0.3">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VLOOKUP($M6209,People!$A$2:$B$5, 2, FALSE)</f>
        <v>Kelly Williams</v>
      </c>
      <c r="W6209" s="3" t="str">
        <f>IFERROR(VLOOKUP($B6209, 'Returns'!$A$2:$B$801, 2, FALSE), "No")</f>
        <v>No</v>
      </c>
    </row>
    <row r="6210" spans="1:23" x14ac:dyDescent="0.3">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VLOOKUP($M6210,People!$A$2:$B$5, 2, FALSE)</f>
        <v>Chuck Magee</v>
      </c>
      <c r="W6210" s="3" t="str">
        <f>IFERROR(VLOOKUP($B6210, 'Returns'!$A$2:$B$801, 2, FALSE), "No")</f>
        <v>No</v>
      </c>
    </row>
    <row r="6211" spans="1:23" x14ac:dyDescent="0.3">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VLOOKUP($M6211,People!$A$2:$B$5, 2, FALSE)</f>
        <v>Anna Andreadi</v>
      </c>
      <c r="W6211" s="3" t="str">
        <f>IFERROR(VLOOKUP($B6211, 'Returns'!$A$2:$B$801, 2, FALSE), "No")</f>
        <v>No</v>
      </c>
    </row>
    <row r="6212" spans="1:23" x14ac:dyDescent="0.3">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VLOOKUP($M6212,People!$A$2:$B$5, 2, FALSE)</f>
        <v>Anna Andreadi</v>
      </c>
      <c r="W6212" s="3" t="str">
        <f>IFERROR(VLOOKUP($B6212, 'Returns'!$A$2:$B$801, 2, FALSE), "No")</f>
        <v>No</v>
      </c>
    </row>
    <row r="6213" spans="1:23" x14ac:dyDescent="0.3">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VLOOKUP($M6213,People!$A$2:$B$5, 2, FALSE)</f>
        <v>Anna Andreadi</v>
      </c>
      <c r="W6213" s="3" t="str">
        <f>IFERROR(VLOOKUP($B6213, 'Returns'!$A$2:$B$801, 2, FALSE), "No")</f>
        <v>No</v>
      </c>
    </row>
    <row r="6214" spans="1:23" x14ac:dyDescent="0.3">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VLOOKUP($M6214,People!$A$2:$B$5, 2, FALSE)</f>
        <v>Anna Andreadi</v>
      </c>
      <c r="W6214" s="3" t="str">
        <f>IFERROR(VLOOKUP($B6214, 'Returns'!$A$2:$B$801, 2, FALSE), "No")</f>
        <v>No</v>
      </c>
    </row>
    <row r="6215" spans="1:23" x14ac:dyDescent="0.3">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VLOOKUP($M6215,People!$A$2:$B$5, 2, FALSE)</f>
        <v>Anna Andreadi</v>
      </c>
      <c r="W6215" s="3" t="str">
        <f>IFERROR(VLOOKUP($B6215, 'Returns'!$A$2:$B$801, 2, FALSE), "No")</f>
        <v>No</v>
      </c>
    </row>
    <row r="6216" spans="1:23" x14ac:dyDescent="0.3">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VLOOKUP($M6216,People!$A$2:$B$5, 2, FALSE)</f>
        <v>Anna Andreadi</v>
      </c>
      <c r="W6216" s="3" t="str">
        <f>IFERROR(VLOOKUP($B6216, 'Returns'!$A$2:$B$801, 2, FALSE), "No")</f>
        <v>No</v>
      </c>
    </row>
    <row r="6217" spans="1:23" x14ac:dyDescent="0.3">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VLOOKUP($M6217,People!$A$2:$B$5, 2, FALSE)</f>
        <v>Chuck Magee</v>
      </c>
      <c r="W6217" s="3" t="str">
        <f>IFERROR(VLOOKUP($B6217, 'Returns'!$A$2:$B$801, 2, FALSE), "No")</f>
        <v>No</v>
      </c>
    </row>
    <row r="6218" spans="1:23" x14ac:dyDescent="0.3">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VLOOKUP($M6218,People!$A$2:$B$5, 2, FALSE)</f>
        <v>Chuck Magee</v>
      </c>
      <c r="W6218" s="3" t="str">
        <f>IFERROR(VLOOKUP($B6218, 'Returns'!$A$2:$B$801, 2, FALSE), "No")</f>
        <v>No</v>
      </c>
    </row>
    <row r="6219" spans="1:23" x14ac:dyDescent="0.3">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VLOOKUP($M6219,People!$A$2:$B$5, 2, FALSE)</f>
        <v>Cassandra Brandow</v>
      </c>
      <c r="W6219" s="3" t="str">
        <f>IFERROR(VLOOKUP($B6219, 'Returns'!$A$2:$B$801, 2, FALSE), "No")</f>
        <v>No</v>
      </c>
    </row>
    <row r="6220" spans="1:23" x14ac:dyDescent="0.3">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VLOOKUP($M6220,People!$A$2:$B$5, 2, FALSE)</f>
        <v>Kelly Williams</v>
      </c>
      <c r="W6220" s="3" t="str">
        <f>IFERROR(VLOOKUP($B6220, 'Returns'!$A$2:$B$801, 2, FALSE), "No")</f>
        <v>No</v>
      </c>
    </row>
    <row r="6221" spans="1:23" x14ac:dyDescent="0.3">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VLOOKUP($M6221,People!$A$2:$B$5, 2, FALSE)</f>
        <v>Kelly Williams</v>
      </c>
      <c r="W6221" s="3" t="str">
        <f>IFERROR(VLOOKUP($B6221, 'Returns'!$A$2:$B$801, 2, FALSE), "No")</f>
        <v>No</v>
      </c>
    </row>
    <row r="6222" spans="1:23" x14ac:dyDescent="0.3">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VLOOKUP($M6222,People!$A$2:$B$5, 2, FALSE)</f>
        <v>Kelly Williams</v>
      </c>
      <c r="W6222" s="3" t="str">
        <f>IFERROR(VLOOKUP($B6222, 'Returns'!$A$2:$B$801, 2, FALSE), "No")</f>
        <v>No</v>
      </c>
    </row>
    <row r="6223" spans="1:23" x14ac:dyDescent="0.3">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VLOOKUP($M6223,People!$A$2:$B$5, 2, FALSE)</f>
        <v>Anna Andreadi</v>
      </c>
      <c r="W6223" s="3" t="str">
        <f>IFERROR(VLOOKUP($B6223, 'Returns'!$A$2:$B$801, 2, FALSE), "No")</f>
        <v>No</v>
      </c>
    </row>
    <row r="6224" spans="1:23" x14ac:dyDescent="0.3">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VLOOKUP($M6224,People!$A$2:$B$5, 2, FALSE)</f>
        <v>Cassandra Brandow</v>
      </c>
      <c r="W6224" s="3" t="str">
        <f>IFERROR(VLOOKUP($B6224, 'Returns'!$A$2:$B$801, 2, FALSE), "No")</f>
        <v>No</v>
      </c>
    </row>
    <row r="6225" spans="1:23" x14ac:dyDescent="0.3">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VLOOKUP($M6225,People!$A$2:$B$5, 2, FALSE)</f>
        <v>Cassandra Brandow</v>
      </c>
      <c r="W6225" s="3" t="str">
        <f>IFERROR(VLOOKUP($B6225, 'Returns'!$A$2:$B$801, 2, FALSE), "No")</f>
        <v>No</v>
      </c>
    </row>
    <row r="6226" spans="1:23" x14ac:dyDescent="0.3">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VLOOKUP($M6226,People!$A$2:$B$5, 2, FALSE)</f>
        <v>Cassandra Brandow</v>
      </c>
      <c r="W6226" s="3" t="str">
        <f>IFERROR(VLOOKUP($B6226, 'Returns'!$A$2:$B$801, 2, FALSE), "No")</f>
        <v>No</v>
      </c>
    </row>
    <row r="6227" spans="1:23" x14ac:dyDescent="0.3">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VLOOKUP($M6227,People!$A$2:$B$5, 2, FALSE)</f>
        <v>Anna Andreadi</v>
      </c>
      <c r="W6227" s="3" t="str">
        <f>IFERROR(VLOOKUP($B6227, 'Returns'!$A$2:$B$801, 2, FALSE), "No")</f>
        <v>No</v>
      </c>
    </row>
    <row r="6228" spans="1:23" x14ac:dyDescent="0.3">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VLOOKUP($M6228,People!$A$2:$B$5, 2, FALSE)</f>
        <v>Anna Andreadi</v>
      </c>
      <c r="W6228" s="3" t="str">
        <f>IFERROR(VLOOKUP($B6228, 'Returns'!$A$2:$B$801, 2, FALSE), "No")</f>
        <v>No</v>
      </c>
    </row>
    <row r="6229" spans="1:23" x14ac:dyDescent="0.3">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VLOOKUP($M6229,People!$A$2:$B$5, 2, FALSE)</f>
        <v>Kelly Williams</v>
      </c>
      <c r="W6229" s="3" t="str">
        <f>IFERROR(VLOOKUP($B6229, 'Returns'!$A$2:$B$801, 2, FALSE), "No")</f>
        <v>No</v>
      </c>
    </row>
    <row r="6230" spans="1:23" x14ac:dyDescent="0.3">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VLOOKUP($M6230,People!$A$2:$B$5, 2, FALSE)</f>
        <v>Chuck Magee</v>
      </c>
      <c r="W6230" s="3" t="str">
        <f>IFERROR(VLOOKUP($B6230, 'Returns'!$A$2:$B$801, 2, FALSE), "No")</f>
        <v>No</v>
      </c>
    </row>
    <row r="6231" spans="1:23" x14ac:dyDescent="0.3">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VLOOKUP($M6231,People!$A$2:$B$5, 2, FALSE)</f>
        <v>Chuck Magee</v>
      </c>
      <c r="W6231" s="3" t="str">
        <f>IFERROR(VLOOKUP($B6231, 'Returns'!$A$2:$B$801, 2, FALSE), "No")</f>
        <v>No</v>
      </c>
    </row>
    <row r="6232" spans="1:23" x14ac:dyDescent="0.3">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VLOOKUP($M6232,People!$A$2:$B$5, 2, FALSE)</f>
        <v>Kelly Williams</v>
      </c>
      <c r="W6232" s="3" t="str">
        <f>IFERROR(VLOOKUP($B6232, 'Returns'!$A$2:$B$801, 2, FALSE), "No")</f>
        <v>No</v>
      </c>
    </row>
    <row r="6233" spans="1:23" x14ac:dyDescent="0.3">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VLOOKUP($M6233,People!$A$2:$B$5, 2, FALSE)</f>
        <v>Anna Andreadi</v>
      </c>
      <c r="W6233" s="3" t="str">
        <f>IFERROR(VLOOKUP($B6233, 'Returns'!$A$2:$B$801, 2, FALSE), "No")</f>
        <v>No</v>
      </c>
    </row>
    <row r="6234" spans="1:23" x14ac:dyDescent="0.3">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VLOOKUP($M6234,People!$A$2:$B$5, 2, FALSE)</f>
        <v>Anna Andreadi</v>
      </c>
      <c r="W6234" s="3" t="str">
        <f>IFERROR(VLOOKUP($B6234, 'Returns'!$A$2:$B$801, 2, FALSE), "No")</f>
        <v>No</v>
      </c>
    </row>
    <row r="6235" spans="1:23" x14ac:dyDescent="0.3">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VLOOKUP($M6235,People!$A$2:$B$5, 2, FALSE)</f>
        <v>Anna Andreadi</v>
      </c>
      <c r="W6235" s="3" t="str">
        <f>IFERROR(VLOOKUP($B6235, 'Returns'!$A$2:$B$801, 2, FALSE), "No")</f>
        <v>No</v>
      </c>
    </row>
    <row r="6236" spans="1:23" x14ac:dyDescent="0.3">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VLOOKUP($M6236,People!$A$2:$B$5, 2, FALSE)</f>
        <v>Anna Andreadi</v>
      </c>
      <c r="W6236" s="3" t="str">
        <f>IFERROR(VLOOKUP($B6236, 'Returns'!$A$2:$B$801, 2, FALSE), "No")</f>
        <v>No</v>
      </c>
    </row>
    <row r="6237" spans="1:23" x14ac:dyDescent="0.3">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VLOOKUP($M6237,People!$A$2:$B$5, 2, FALSE)</f>
        <v>Anna Andreadi</v>
      </c>
      <c r="W6237" s="3" t="str">
        <f>IFERROR(VLOOKUP($B6237, 'Returns'!$A$2:$B$801, 2, FALSE), "No")</f>
        <v>No</v>
      </c>
    </row>
    <row r="6238" spans="1:23" x14ac:dyDescent="0.3">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VLOOKUP($M6238,People!$A$2:$B$5, 2, FALSE)</f>
        <v>Chuck Magee</v>
      </c>
      <c r="W6238" s="3" t="str">
        <f>IFERROR(VLOOKUP($B6238, 'Returns'!$A$2:$B$801, 2, FALSE), "No")</f>
        <v>No</v>
      </c>
    </row>
    <row r="6239" spans="1:23" x14ac:dyDescent="0.3">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VLOOKUP($M6239,People!$A$2:$B$5, 2, FALSE)</f>
        <v>Chuck Magee</v>
      </c>
      <c r="W6239" s="3" t="str">
        <f>IFERROR(VLOOKUP($B6239, 'Returns'!$A$2:$B$801, 2, FALSE), "No")</f>
        <v>No</v>
      </c>
    </row>
    <row r="6240" spans="1:23" x14ac:dyDescent="0.3">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VLOOKUP($M6240,People!$A$2:$B$5, 2, FALSE)</f>
        <v>Anna Andreadi</v>
      </c>
      <c r="W6240" s="3" t="str">
        <f>IFERROR(VLOOKUP($B6240, 'Returns'!$A$2:$B$801, 2, FALSE), "No")</f>
        <v>Yes</v>
      </c>
    </row>
    <row r="6241" spans="1:23" x14ac:dyDescent="0.3">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VLOOKUP($M6241,People!$A$2:$B$5, 2, FALSE)</f>
        <v>Anna Andreadi</v>
      </c>
      <c r="W6241" s="3" t="str">
        <f>IFERROR(VLOOKUP($B6241, 'Returns'!$A$2:$B$801, 2, FALSE), "No")</f>
        <v>Yes</v>
      </c>
    </row>
    <row r="6242" spans="1:23" x14ac:dyDescent="0.3">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VLOOKUP($M6242,People!$A$2:$B$5, 2, FALSE)</f>
        <v>Anna Andreadi</v>
      </c>
      <c r="W6242" s="3" t="str">
        <f>IFERROR(VLOOKUP($B6242, 'Returns'!$A$2:$B$801, 2, FALSE), "No")</f>
        <v>No</v>
      </c>
    </row>
    <row r="6243" spans="1:23" x14ac:dyDescent="0.3">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VLOOKUP($M6243,People!$A$2:$B$5, 2, FALSE)</f>
        <v>Chuck Magee</v>
      </c>
      <c r="W6243" s="3" t="str">
        <f>IFERROR(VLOOKUP($B6243, 'Returns'!$A$2:$B$801, 2, FALSE), "No")</f>
        <v>No</v>
      </c>
    </row>
    <row r="6244" spans="1:23" x14ac:dyDescent="0.3">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VLOOKUP($M6244,People!$A$2:$B$5, 2, FALSE)</f>
        <v>Cassandra Brandow</v>
      </c>
      <c r="W6244" s="3" t="str">
        <f>IFERROR(VLOOKUP($B6244, 'Returns'!$A$2:$B$801, 2, FALSE), "No")</f>
        <v>No</v>
      </c>
    </row>
    <row r="6245" spans="1:23" x14ac:dyDescent="0.3">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VLOOKUP($M6245,People!$A$2:$B$5, 2, FALSE)</f>
        <v>Anna Andreadi</v>
      </c>
      <c r="W6245" s="3" t="str">
        <f>IFERROR(VLOOKUP($B6245, 'Returns'!$A$2:$B$801, 2, FALSE), "No")</f>
        <v>No</v>
      </c>
    </row>
    <row r="6246" spans="1:23" x14ac:dyDescent="0.3">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VLOOKUP($M6246,People!$A$2:$B$5, 2, FALSE)</f>
        <v>Anna Andreadi</v>
      </c>
      <c r="W6246" s="3" t="str">
        <f>IFERROR(VLOOKUP($B6246, 'Returns'!$A$2:$B$801, 2, FALSE), "No")</f>
        <v>No</v>
      </c>
    </row>
    <row r="6247" spans="1:23" x14ac:dyDescent="0.3">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VLOOKUP($M6247,People!$A$2:$B$5, 2, FALSE)</f>
        <v>Anna Andreadi</v>
      </c>
      <c r="W6247" s="3" t="str">
        <f>IFERROR(VLOOKUP($B6247, 'Returns'!$A$2:$B$801, 2, FALSE), "No")</f>
        <v>No</v>
      </c>
    </row>
    <row r="6248" spans="1:23" x14ac:dyDescent="0.3">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VLOOKUP($M6248,People!$A$2:$B$5, 2, FALSE)</f>
        <v>Anna Andreadi</v>
      </c>
      <c r="W6248" s="3" t="str">
        <f>IFERROR(VLOOKUP($B6248, 'Returns'!$A$2:$B$801, 2, FALSE), "No")</f>
        <v>No</v>
      </c>
    </row>
    <row r="6249" spans="1:23" x14ac:dyDescent="0.3">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VLOOKUP($M6249,People!$A$2:$B$5, 2, FALSE)</f>
        <v>Kelly Williams</v>
      </c>
      <c r="W6249" s="3" t="str">
        <f>IFERROR(VLOOKUP($B6249, 'Returns'!$A$2:$B$801, 2, FALSE), "No")</f>
        <v>No</v>
      </c>
    </row>
    <row r="6250" spans="1:23" x14ac:dyDescent="0.3">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VLOOKUP($M6250,People!$A$2:$B$5, 2, FALSE)</f>
        <v>Kelly Williams</v>
      </c>
      <c r="W6250" s="3" t="str">
        <f>IFERROR(VLOOKUP($B6250, 'Returns'!$A$2:$B$801, 2, FALSE), "No")</f>
        <v>No</v>
      </c>
    </row>
    <row r="6251" spans="1:23" x14ac:dyDescent="0.3">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VLOOKUP($M6251,People!$A$2:$B$5, 2, FALSE)</f>
        <v>Kelly Williams</v>
      </c>
      <c r="W6251" s="3" t="str">
        <f>IFERROR(VLOOKUP($B6251, 'Returns'!$A$2:$B$801, 2, FALSE), "No")</f>
        <v>No</v>
      </c>
    </row>
    <row r="6252" spans="1:23" x14ac:dyDescent="0.3">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VLOOKUP($M6252,People!$A$2:$B$5, 2, FALSE)</f>
        <v>Kelly Williams</v>
      </c>
      <c r="W6252" s="3" t="str">
        <f>IFERROR(VLOOKUP($B6252, 'Returns'!$A$2:$B$801, 2, FALSE), "No")</f>
        <v>No</v>
      </c>
    </row>
    <row r="6253" spans="1:23" x14ac:dyDescent="0.3">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VLOOKUP($M6253,People!$A$2:$B$5, 2, FALSE)</f>
        <v>Kelly Williams</v>
      </c>
      <c r="W6253" s="3" t="str">
        <f>IFERROR(VLOOKUP($B6253, 'Returns'!$A$2:$B$801, 2, FALSE), "No")</f>
        <v>No</v>
      </c>
    </row>
    <row r="6254" spans="1:23" x14ac:dyDescent="0.3">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VLOOKUP($M6254,People!$A$2:$B$5, 2, FALSE)</f>
        <v>Cassandra Brandow</v>
      </c>
      <c r="W6254" s="3" t="str">
        <f>IFERROR(VLOOKUP($B6254, 'Returns'!$A$2:$B$801, 2, FALSE), "No")</f>
        <v>No</v>
      </c>
    </row>
    <row r="6255" spans="1:23" x14ac:dyDescent="0.3">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VLOOKUP($M6255,People!$A$2:$B$5, 2, FALSE)</f>
        <v>Cassandra Brandow</v>
      </c>
      <c r="W6255" s="3" t="str">
        <f>IFERROR(VLOOKUP($B6255, 'Returns'!$A$2:$B$801, 2, FALSE), "No")</f>
        <v>No</v>
      </c>
    </row>
    <row r="6256" spans="1:23" x14ac:dyDescent="0.3">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VLOOKUP($M6256,People!$A$2:$B$5, 2, FALSE)</f>
        <v>Cassandra Brandow</v>
      </c>
      <c r="W6256" s="3" t="str">
        <f>IFERROR(VLOOKUP($B6256, 'Returns'!$A$2:$B$801, 2, FALSE), "No")</f>
        <v>No</v>
      </c>
    </row>
    <row r="6257" spans="1:23" x14ac:dyDescent="0.3">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VLOOKUP($M6257,People!$A$2:$B$5, 2, FALSE)</f>
        <v>Kelly Williams</v>
      </c>
      <c r="W6257" s="3" t="str">
        <f>IFERROR(VLOOKUP($B6257, 'Returns'!$A$2:$B$801, 2, FALSE), "No")</f>
        <v>No</v>
      </c>
    </row>
    <row r="6258" spans="1:23" x14ac:dyDescent="0.3">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VLOOKUP($M6258,People!$A$2:$B$5, 2, FALSE)</f>
        <v>Cassandra Brandow</v>
      </c>
      <c r="W6258" s="3" t="str">
        <f>IFERROR(VLOOKUP($B6258, 'Returns'!$A$2:$B$801, 2, FALSE), "No")</f>
        <v>No</v>
      </c>
    </row>
    <row r="6259" spans="1:23" x14ac:dyDescent="0.3">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VLOOKUP($M6259,People!$A$2:$B$5, 2, FALSE)</f>
        <v>Chuck Magee</v>
      </c>
      <c r="W6259" s="3" t="str">
        <f>IFERROR(VLOOKUP($B6259, 'Returns'!$A$2:$B$801, 2, FALSE), "No")</f>
        <v>No</v>
      </c>
    </row>
    <row r="6260" spans="1:23" x14ac:dyDescent="0.3">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VLOOKUP($M6260,People!$A$2:$B$5, 2, FALSE)</f>
        <v>Chuck Magee</v>
      </c>
      <c r="W6260" s="3" t="str">
        <f>IFERROR(VLOOKUP($B6260, 'Returns'!$A$2:$B$801, 2, FALSE), "No")</f>
        <v>No</v>
      </c>
    </row>
    <row r="6261" spans="1:23" x14ac:dyDescent="0.3">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VLOOKUP($M6261,People!$A$2:$B$5, 2, FALSE)</f>
        <v>Kelly Williams</v>
      </c>
      <c r="W6261" s="3" t="str">
        <f>IFERROR(VLOOKUP($B6261, 'Returns'!$A$2:$B$801, 2, FALSE), "No")</f>
        <v>No</v>
      </c>
    </row>
    <row r="6262" spans="1:23" x14ac:dyDescent="0.3">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VLOOKUP($M6262,People!$A$2:$B$5, 2, FALSE)</f>
        <v>Anna Andreadi</v>
      </c>
      <c r="W6262" s="3" t="str">
        <f>IFERROR(VLOOKUP($B6262, 'Returns'!$A$2:$B$801, 2, FALSE), "No")</f>
        <v>No</v>
      </c>
    </row>
    <row r="6263" spans="1:23" x14ac:dyDescent="0.3">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VLOOKUP($M6263,People!$A$2:$B$5, 2, FALSE)</f>
        <v>Chuck Magee</v>
      </c>
      <c r="W6263" s="3" t="str">
        <f>IFERROR(VLOOKUP($B6263, 'Returns'!$A$2:$B$801, 2, FALSE), "No")</f>
        <v>No</v>
      </c>
    </row>
    <row r="6264" spans="1:23" x14ac:dyDescent="0.3">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VLOOKUP($M6264,People!$A$2:$B$5, 2, FALSE)</f>
        <v>Kelly Williams</v>
      </c>
      <c r="W6264" s="3" t="str">
        <f>IFERROR(VLOOKUP($B6264, 'Returns'!$A$2:$B$801, 2, FALSE), "No")</f>
        <v>No</v>
      </c>
    </row>
    <row r="6265" spans="1:23" x14ac:dyDescent="0.3">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VLOOKUP($M6265,People!$A$2:$B$5, 2, FALSE)</f>
        <v>Cassandra Brandow</v>
      </c>
      <c r="W6265" s="3" t="str">
        <f>IFERROR(VLOOKUP($B6265, 'Returns'!$A$2:$B$801, 2, FALSE), "No")</f>
        <v>No</v>
      </c>
    </row>
    <row r="6266" spans="1:23" x14ac:dyDescent="0.3">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VLOOKUP($M6266,People!$A$2:$B$5, 2, FALSE)</f>
        <v>Kelly Williams</v>
      </c>
      <c r="W6266" s="3" t="str">
        <f>IFERROR(VLOOKUP($B6266, 'Returns'!$A$2:$B$801, 2, FALSE), "No")</f>
        <v>Yes</v>
      </c>
    </row>
    <row r="6267" spans="1:23" x14ac:dyDescent="0.3">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VLOOKUP($M6267,People!$A$2:$B$5, 2, FALSE)</f>
        <v>Cassandra Brandow</v>
      </c>
      <c r="W6267" s="3" t="str">
        <f>IFERROR(VLOOKUP($B6267, 'Returns'!$A$2:$B$801, 2, FALSE), "No")</f>
        <v>No</v>
      </c>
    </row>
    <row r="6268" spans="1:23" x14ac:dyDescent="0.3">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VLOOKUP($M6268,People!$A$2:$B$5, 2, FALSE)</f>
        <v>Cassandra Brandow</v>
      </c>
      <c r="W6268" s="3" t="str">
        <f>IFERROR(VLOOKUP($B6268, 'Returns'!$A$2:$B$801, 2, FALSE), "No")</f>
        <v>No</v>
      </c>
    </row>
    <row r="6269" spans="1:23" x14ac:dyDescent="0.3">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VLOOKUP($M6269,People!$A$2:$B$5, 2, FALSE)</f>
        <v>Chuck Magee</v>
      </c>
      <c r="W6269" s="3" t="str">
        <f>IFERROR(VLOOKUP($B6269, 'Returns'!$A$2:$B$801, 2, FALSE), "No")</f>
        <v>No</v>
      </c>
    </row>
    <row r="6270" spans="1:23" x14ac:dyDescent="0.3">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VLOOKUP($M6270,People!$A$2:$B$5, 2, FALSE)</f>
        <v>Chuck Magee</v>
      </c>
      <c r="W6270" s="3" t="str">
        <f>IFERROR(VLOOKUP($B6270, 'Returns'!$A$2:$B$801, 2, FALSE), "No")</f>
        <v>No</v>
      </c>
    </row>
    <row r="6271" spans="1:23" x14ac:dyDescent="0.3">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VLOOKUP($M6271,People!$A$2:$B$5, 2, FALSE)</f>
        <v>Anna Andreadi</v>
      </c>
      <c r="W6271" s="3" t="str">
        <f>IFERROR(VLOOKUP($B6271, 'Returns'!$A$2:$B$801, 2, FALSE), "No")</f>
        <v>No</v>
      </c>
    </row>
    <row r="6272" spans="1:23" x14ac:dyDescent="0.3">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VLOOKUP($M6272,People!$A$2:$B$5, 2, FALSE)</f>
        <v>Anna Andreadi</v>
      </c>
      <c r="W6272" s="3" t="str">
        <f>IFERROR(VLOOKUP($B6272, 'Returns'!$A$2:$B$801, 2, FALSE), "No")</f>
        <v>No</v>
      </c>
    </row>
    <row r="6273" spans="1:23" x14ac:dyDescent="0.3">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VLOOKUP($M6273,People!$A$2:$B$5, 2, FALSE)</f>
        <v>Anna Andreadi</v>
      </c>
      <c r="W6273" s="3" t="str">
        <f>IFERROR(VLOOKUP($B6273, 'Returns'!$A$2:$B$801, 2, FALSE), "No")</f>
        <v>No</v>
      </c>
    </row>
    <row r="6274" spans="1:23" x14ac:dyDescent="0.3">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VLOOKUP($M6274,People!$A$2:$B$5, 2, FALSE)</f>
        <v>Kelly Williams</v>
      </c>
      <c r="W6274" s="3" t="str">
        <f>IFERROR(VLOOKUP($B6274, 'Returns'!$A$2:$B$801, 2, FALSE), "No")</f>
        <v>No</v>
      </c>
    </row>
    <row r="6275" spans="1:23" x14ac:dyDescent="0.3">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VLOOKUP($M6275,People!$A$2:$B$5, 2, FALSE)</f>
        <v>Anna Andreadi</v>
      </c>
      <c r="W6275" s="3" t="str">
        <f>IFERROR(VLOOKUP($B6275, 'Returns'!$A$2:$B$801, 2, FALSE), "No")</f>
        <v>No</v>
      </c>
    </row>
    <row r="6276" spans="1:23" x14ac:dyDescent="0.3">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VLOOKUP($M6276,People!$A$2:$B$5, 2, FALSE)</f>
        <v>Anna Andreadi</v>
      </c>
      <c r="W6276" s="3" t="str">
        <f>IFERROR(VLOOKUP($B6276, 'Returns'!$A$2:$B$801, 2, FALSE), "No")</f>
        <v>No</v>
      </c>
    </row>
    <row r="6277" spans="1:23" x14ac:dyDescent="0.3">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VLOOKUP($M6277,People!$A$2:$B$5, 2, FALSE)</f>
        <v>Anna Andreadi</v>
      </c>
      <c r="W6277" s="3" t="str">
        <f>IFERROR(VLOOKUP($B6277, 'Returns'!$A$2:$B$801, 2, FALSE), "No")</f>
        <v>No</v>
      </c>
    </row>
    <row r="6278" spans="1:23" x14ac:dyDescent="0.3">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VLOOKUP($M6278,People!$A$2:$B$5, 2, FALSE)</f>
        <v>Anna Andreadi</v>
      </c>
      <c r="W6278" s="3" t="str">
        <f>IFERROR(VLOOKUP($B6278, 'Returns'!$A$2:$B$801, 2, FALSE), "No")</f>
        <v>No</v>
      </c>
    </row>
    <row r="6279" spans="1:23" x14ac:dyDescent="0.3">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VLOOKUP($M6279,People!$A$2:$B$5, 2, FALSE)</f>
        <v>Anna Andreadi</v>
      </c>
      <c r="W6279" s="3" t="str">
        <f>IFERROR(VLOOKUP($B6279, 'Returns'!$A$2:$B$801, 2, FALSE), "No")</f>
        <v>No</v>
      </c>
    </row>
    <row r="6280" spans="1:23" x14ac:dyDescent="0.3">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VLOOKUP($M6280,People!$A$2:$B$5, 2, FALSE)</f>
        <v>Anna Andreadi</v>
      </c>
      <c r="W6280" s="3" t="str">
        <f>IFERROR(VLOOKUP($B6280, 'Returns'!$A$2:$B$801, 2, FALSE), "No")</f>
        <v>No</v>
      </c>
    </row>
    <row r="6281" spans="1:23" x14ac:dyDescent="0.3">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VLOOKUP($M6281,People!$A$2:$B$5, 2, FALSE)</f>
        <v>Anna Andreadi</v>
      </c>
      <c r="W6281" s="3" t="str">
        <f>IFERROR(VLOOKUP($B6281, 'Returns'!$A$2:$B$801, 2, FALSE), "No")</f>
        <v>No</v>
      </c>
    </row>
    <row r="6282" spans="1:23" x14ac:dyDescent="0.3">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VLOOKUP($M6282,People!$A$2:$B$5, 2, FALSE)</f>
        <v>Chuck Magee</v>
      </c>
      <c r="W6282" s="3" t="str">
        <f>IFERROR(VLOOKUP($B6282, 'Returns'!$A$2:$B$801, 2, FALSE), "No")</f>
        <v>No</v>
      </c>
    </row>
    <row r="6283" spans="1:23" x14ac:dyDescent="0.3">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VLOOKUP($M6283,People!$A$2:$B$5, 2, FALSE)</f>
        <v>Chuck Magee</v>
      </c>
      <c r="W6283" s="3" t="str">
        <f>IFERROR(VLOOKUP($B6283, 'Returns'!$A$2:$B$801, 2, FALSE), "No")</f>
        <v>No</v>
      </c>
    </row>
    <row r="6284" spans="1:23" x14ac:dyDescent="0.3">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VLOOKUP($M6284,People!$A$2:$B$5, 2, FALSE)</f>
        <v>Chuck Magee</v>
      </c>
      <c r="W6284" s="3" t="str">
        <f>IFERROR(VLOOKUP($B6284, 'Returns'!$A$2:$B$801, 2, FALSE), "No")</f>
        <v>No</v>
      </c>
    </row>
    <row r="6285" spans="1:23" x14ac:dyDescent="0.3">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VLOOKUP($M6285,People!$A$2:$B$5, 2, FALSE)</f>
        <v>Anna Andreadi</v>
      </c>
      <c r="W6285" s="3" t="str">
        <f>IFERROR(VLOOKUP($B6285, 'Returns'!$A$2:$B$801, 2, FALSE), "No")</f>
        <v>No</v>
      </c>
    </row>
    <row r="6286" spans="1:23" x14ac:dyDescent="0.3">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VLOOKUP($M6286,People!$A$2:$B$5, 2, FALSE)</f>
        <v>Anna Andreadi</v>
      </c>
      <c r="W6286" s="3" t="str">
        <f>IFERROR(VLOOKUP($B6286, 'Returns'!$A$2:$B$801, 2, FALSE), "No")</f>
        <v>No</v>
      </c>
    </row>
    <row r="6287" spans="1:23" x14ac:dyDescent="0.3">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VLOOKUP($M6287,People!$A$2:$B$5, 2, FALSE)</f>
        <v>Chuck Magee</v>
      </c>
      <c r="W6287" s="3" t="str">
        <f>IFERROR(VLOOKUP($B6287, 'Returns'!$A$2:$B$801, 2, FALSE), "No")</f>
        <v>No</v>
      </c>
    </row>
    <row r="6288" spans="1:23" x14ac:dyDescent="0.3">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VLOOKUP($M6288,People!$A$2:$B$5, 2, FALSE)</f>
        <v>Cassandra Brandow</v>
      </c>
      <c r="W6288" s="3" t="str">
        <f>IFERROR(VLOOKUP($B6288, 'Returns'!$A$2:$B$801, 2, FALSE), "No")</f>
        <v>No</v>
      </c>
    </row>
    <row r="6289" spans="1:23" x14ac:dyDescent="0.3">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VLOOKUP($M6289,People!$A$2:$B$5, 2, FALSE)</f>
        <v>Anna Andreadi</v>
      </c>
      <c r="W6289" s="3" t="str">
        <f>IFERROR(VLOOKUP($B6289, 'Returns'!$A$2:$B$801, 2, FALSE), "No")</f>
        <v>No</v>
      </c>
    </row>
    <row r="6290" spans="1:23" x14ac:dyDescent="0.3">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VLOOKUP($M6290,People!$A$2:$B$5, 2, FALSE)</f>
        <v>Anna Andreadi</v>
      </c>
      <c r="W6290" s="3" t="str">
        <f>IFERROR(VLOOKUP($B6290, 'Returns'!$A$2:$B$801, 2, FALSE), "No")</f>
        <v>No</v>
      </c>
    </row>
    <row r="6291" spans="1:23" x14ac:dyDescent="0.3">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VLOOKUP($M6291,People!$A$2:$B$5, 2, FALSE)</f>
        <v>Anna Andreadi</v>
      </c>
      <c r="W6291" s="3" t="str">
        <f>IFERROR(VLOOKUP($B6291, 'Returns'!$A$2:$B$801, 2, FALSE), "No")</f>
        <v>No</v>
      </c>
    </row>
    <row r="6292" spans="1:23" x14ac:dyDescent="0.3">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VLOOKUP($M6292,People!$A$2:$B$5, 2, FALSE)</f>
        <v>Anna Andreadi</v>
      </c>
      <c r="W6292" s="3" t="str">
        <f>IFERROR(VLOOKUP($B6292, 'Returns'!$A$2:$B$801, 2, FALSE), "No")</f>
        <v>No</v>
      </c>
    </row>
    <row r="6293" spans="1:23" x14ac:dyDescent="0.3">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VLOOKUP($M6293,People!$A$2:$B$5, 2, FALSE)</f>
        <v>Cassandra Brandow</v>
      </c>
      <c r="W6293" s="3" t="str">
        <f>IFERROR(VLOOKUP($B6293, 'Returns'!$A$2:$B$801, 2, FALSE), "No")</f>
        <v>No</v>
      </c>
    </row>
    <row r="6294" spans="1:23" x14ac:dyDescent="0.3">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VLOOKUP($M6294,People!$A$2:$B$5, 2, FALSE)</f>
        <v>Anna Andreadi</v>
      </c>
      <c r="W6294" s="3" t="str">
        <f>IFERROR(VLOOKUP($B6294, 'Returns'!$A$2:$B$801, 2, FALSE), "No")</f>
        <v>No</v>
      </c>
    </row>
    <row r="6295" spans="1:23" x14ac:dyDescent="0.3">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VLOOKUP($M6295,People!$A$2:$B$5, 2, FALSE)</f>
        <v>Anna Andreadi</v>
      </c>
      <c r="W6295" s="3" t="str">
        <f>IFERROR(VLOOKUP($B6295, 'Returns'!$A$2:$B$801, 2, FALSE), "No")</f>
        <v>No</v>
      </c>
    </row>
    <row r="6296" spans="1:23" x14ac:dyDescent="0.3">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VLOOKUP($M6296,People!$A$2:$B$5, 2, FALSE)</f>
        <v>Chuck Magee</v>
      </c>
      <c r="W6296" s="3" t="str">
        <f>IFERROR(VLOOKUP($B6296, 'Returns'!$A$2:$B$801, 2, FALSE), "No")</f>
        <v>No</v>
      </c>
    </row>
    <row r="6297" spans="1:23" x14ac:dyDescent="0.3">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VLOOKUP($M6297,People!$A$2:$B$5, 2, FALSE)</f>
        <v>Chuck Magee</v>
      </c>
      <c r="W6297" s="3" t="str">
        <f>IFERROR(VLOOKUP($B6297, 'Returns'!$A$2:$B$801, 2, FALSE), "No")</f>
        <v>No</v>
      </c>
    </row>
    <row r="6298" spans="1:23" x14ac:dyDescent="0.3">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VLOOKUP($M6298,People!$A$2:$B$5, 2, FALSE)</f>
        <v>Chuck Magee</v>
      </c>
      <c r="W6298" s="3" t="str">
        <f>IFERROR(VLOOKUP($B6298, 'Returns'!$A$2:$B$801, 2, FALSE), "No")</f>
        <v>No</v>
      </c>
    </row>
    <row r="6299" spans="1:23" x14ac:dyDescent="0.3">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VLOOKUP($M6299,People!$A$2:$B$5, 2, FALSE)</f>
        <v>Chuck Magee</v>
      </c>
      <c r="W6299" s="3" t="str">
        <f>IFERROR(VLOOKUP($B6299, 'Returns'!$A$2:$B$801, 2, FALSE), "No")</f>
        <v>No</v>
      </c>
    </row>
    <row r="6300" spans="1:23" x14ac:dyDescent="0.3">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VLOOKUP($M6300,People!$A$2:$B$5, 2, FALSE)</f>
        <v>Anna Andreadi</v>
      </c>
      <c r="W6300" s="3" t="str">
        <f>IFERROR(VLOOKUP($B6300, 'Returns'!$A$2:$B$801, 2, FALSE), "No")</f>
        <v>No</v>
      </c>
    </row>
    <row r="6301" spans="1:23" x14ac:dyDescent="0.3">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VLOOKUP($M6301,People!$A$2:$B$5, 2, FALSE)</f>
        <v>Anna Andreadi</v>
      </c>
      <c r="W6301" s="3" t="str">
        <f>IFERROR(VLOOKUP($B6301, 'Returns'!$A$2:$B$801, 2, FALSE), "No")</f>
        <v>No</v>
      </c>
    </row>
    <row r="6302" spans="1:23" x14ac:dyDescent="0.3">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VLOOKUP($M6302,People!$A$2:$B$5, 2, FALSE)</f>
        <v>Kelly Williams</v>
      </c>
      <c r="W6302" s="3" t="str">
        <f>IFERROR(VLOOKUP($B6302, 'Returns'!$A$2:$B$801, 2, FALSE), "No")</f>
        <v>No</v>
      </c>
    </row>
    <row r="6303" spans="1:23" x14ac:dyDescent="0.3">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VLOOKUP($M6303,People!$A$2:$B$5, 2, FALSE)</f>
        <v>Kelly Williams</v>
      </c>
      <c r="W6303" s="3" t="str">
        <f>IFERROR(VLOOKUP($B6303, 'Returns'!$A$2:$B$801, 2, FALSE), "No")</f>
        <v>No</v>
      </c>
    </row>
    <row r="6304" spans="1:23" x14ac:dyDescent="0.3">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VLOOKUP($M6304,People!$A$2:$B$5, 2, FALSE)</f>
        <v>Kelly Williams</v>
      </c>
      <c r="W6304" s="3" t="str">
        <f>IFERROR(VLOOKUP($B6304, 'Returns'!$A$2:$B$801, 2, FALSE), "No")</f>
        <v>No</v>
      </c>
    </row>
    <row r="6305" spans="1:23" x14ac:dyDescent="0.3">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VLOOKUP($M6305,People!$A$2:$B$5, 2, FALSE)</f>
        <v>Kelly Williams</v>
      </c>
      <c r="W6305" s="3" t="str">
        <f>IFERROR(VLOOKUP($B6305, 'Returns'!$A$2:$B$801, 2, FALSE), "No")</f>
        <v>No</v>
      </c>
    </row>
    <row r="6306" spans="1:23" x14ac:dyDescent="0.3">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VLOOKUP($M6306,People!$A$2:$B$5, 2, FALSE)</f>
        <v>Chuck Magee</v>
      </c>
      <c r="W6306" s="3" t="str">
        <f>IFERROR(VLOOKUP($B6306, 'Returns'!$A$2:$B$801, 2, FALSE), "No")</f>
        <v>No</v>
      </c>
    </row>
    <row r="6307" spans="1:23" x14ac:dyDescent="0.3">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VLOOKUP($M6307,People!$A$2:$B$5, 2, FALSE)</f>
        <v>Anna Andreadi</v>
      </c>
      <c r="W6307" s="3" t="str">
        <f>IFERROR(VLOOKUP($B6307, 'Returns'!$A$2:$B$801, 2, FALSE), "No")</f>
        <v>No</v>
      </c>
    </row>
    <row r="6308" spans="1:23" x14ac:dyDescent="0.3">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VLOOKUP($M6308,People!$A$2:$B$5, 2, FALSE)</f>
        <v>Anna Andreadi</v>
      </c>
      <c r="W6308" s="3" t="str">
        <f>IFERROR(VLOOKUP($B6308, 'Returns'!$A$2:$B$801, 2, FALSE), "No")</f>
        <v>No</v>
      </c>
    </row>
    <row r="6309" spans="1:23" x14ac:dyDescent="0.3">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VLOOKUP($M6309,People!$A$2:$B$5, 2, FALSE)</f>
        <v>Anna Andreadi</v>
      </c>
      <c r="W6309" s="3" t="str">
        <f>IFERROR(VLOOKUP($B6309, 'Returns'!$A$2:$B$801, 2, FALSE), "No")</f>
        <v>No</v>
      </c>
    </row>
    <row r="6310" spans="1:23" x14ac:dyDescent="0.3">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VLOOKUP($M6310,People!$A$2:$B$5, 2, FALSE)</f>
        <v>Anna Andreadi</v>
      </c>
      <c r="W6310" s="3" t="str">
        <f>IFERROR(VLOOKUP($B6310, 'Returns'!$A$2:$B$801, 2, FALSE), "No")</f>
        <v>No</v>
      </c>
    </row>
    <row r="6311" spans="1:23" x14ac:dyDescent="0.3">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VLOOKUP($M6311,People!$A$2:$B$5, 2, FALSE)</f>
        <v>Anna Andreadi</v>
      </c>
      <c r="W6311" s="3" t="str">
        <f>IFERROR(VLOOKUP($B6311, 'Returns'!$A$2:$B$801, 2, FALSE), "No")</f>
        <v>No</v>
      </c>
    </row>
    <row r="6312" spans="1:23" x14ac:dyDescent="0.3">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VLOOKUP($M6312,People!$A$2:$B$5, 2, FALSE)</f>
        <v>Anna Andreadi</v>
      </c>
      <c r="W6312" s="3" t="str">
        <f>IFERROR(VLOOKUP($B6312, 'Returns'!$A$2:$B$801, 2, FALSE), "No")</f>
        <v>No</v>
      </c>
    </row>
    <row r="6313" spans="1:23" x14ac:dyDescent="0.3">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VLOOKUP($M6313,People!$A$2:$B$5, 2, FALSE)</f>
        <v>Anna Andreadi</v>
      </c>
      <c r="W6313" s="3" t="str">
        <f>IFERROR(VLOOKUP($B6313, 'Returns'!$A$2:$B$801, 2, FALSE), "No")</f>
        <v>No</v>
      </c>
    </row>
    <row r="6314" spans="1:23" x14ac:dyDescent="0.3">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VLOOKUP($M6314,People!$A$2:$B$5, 2, FALSE)</f>
        <v>Chuck Magee</v>
      </c>
      <c r="W6314" s="3" t="str">
        <f>IFERROR(VLOOKUP($B6314, 'Returns'!$A$2:$B$801, 2, FALSE), "No")</f>
        <v>No</v>
      </c>
    </row>
    <row r="6315" spans="1:23" x14ac:dyDescent="0.3">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VLOOKUP($M6315,People!$A$2:$B$5, 2, FALSE)</f>
        <v>Chuck Magee</v>
      </c>
      <c r="W6315" s="3" t="str">
        <f>IFERROR(VLOOKUP($B6315, 'Returns'!$A$2:$B$801, 2, FALSE), "No")</f>
        <v>No</v>
      </c>
    </row>
    <row r="6316" spans="1:23" x14ac:dyDescent="0.3">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VLOOKUP($M6316,People!$A$2:$B$5, 2, FALSE)</f>
        <v>Kelly Williams</v>
      </c>
      <c r="W6316" s="3" t="str">
        <f>IFERROR(VLOOKUP($B6316, 'Returns'!$A$2:$B$801, 2, FALSE), "No")</f>
        <v>Yes</v>
      </c>
    </row>
    <row r="6317" spans="1:23" x14ac:dyDescent="0.3">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VLOOKUP($M6317,People!$A$2:$B$5, 2, FALSE)</f>
        <v>Kelly Williams</v>
      </c>
      <c r="W6317" s="3" t="str">
        <f>IFERROR(VLOOKUP($B6317, 'Returns'!$A$2:$B$801, 2, FALSE), "No")</f>
        <v>Yes</v>
      </c>
    </row>
    <row r="6318" spans="1:23" x14ac:dyDescent="0.3">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VLOOKUP($M6318,People!$A$2:$B$5, 2, FALSE)</f>
        <v>Kelly Williams</v>
      </c>
      <c r="W6318" s="3" t="str">
        <f>IFERROR(VLOOKUP($B6318, 'Returns'!$A$2:$B$801, 2, FALSE), "No")</f>
        <v>Yes</v>
      </c>
    </row>
    <row r="6319" spans="1:23" x14ac:dyDescent="0.3">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VLOOKUP($M6319,People!$A$2:$B$5, 2, FALSE)</f>
        <v>Kelly Williams</v>
      </c>
      <c r="W6319" s="3" t="str">
        <f>IFERROR(VLOOKUP($B6319, 'Returns'!$A$2:$B$801, 2, FALSE), "No")</f>
        <v>Yes</v>
      </c>
    </row>
    <row r="6320" spans="1:23" x14ac:dyDescent="0.3">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VLOOKUP($M6320,People!$A$2:$B$5, 2, FALSE)</f>
        <v>Anna Andreadi</v>
      </c>
      <c r="W6320" s="3" t="str">
        <f>IFERROR(VLOOKUP($B6320, 'Returns'!$A$2:$B$801, 2, FALSE), "No")</f>
        <v>Yes</v>
      </c>
    </row>
    <row r="6321" spans="1:23" x14ac:dyDescent="0.3">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VLOOKUP($M6321,People!$A$2:$B$5, 2, FALSE)</f>
        <v>Anna Andreadi</v>
      </c>
      <c r="W6321" s="3" t="str">
        <f>IFERROR(VLOOKUP($B6321, 'Returns'!$A$2:$B$801, 2, FALSE), "No")</f>
        <v>Yes</v>
      </c>
    </row>
    <row r="6322" spans="1:23" x14ac:dyDescent="0.3">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VLOOKUP($M6322,People!$A$2:$B$5, 2, FALSE)</f>
        <v>Cassandra Brandow</v>
      </c>
      <c r="W6322" s="3" t="str">
        <f>IFERROR(VLOOKUP($B6322, 'Returns'!$A$2:$B$801, 2, FALSE), "No")</f>
        <v>No</v>
      </c>
    </row>
    <row r="6323" spans="1:23" x14ac:dyDescent="0.3">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VLOOKUP($M6323,People!$A$2:$B$5, 2, FALSE)</f>
        <v>Chuck Magee</v>
      </c>
      <c r="W6323" s="3" t="str">
        <f>IFERROR(VLOOKUP($B6323, 'Returns'!$A$2:$B$801, 2, FALSE), "No")</f>
        <v>No</v>
      </c>
    </row>
    <row r="6324" spans="1:23" x14ac:dyDescent="0.3">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VLOOKUP($M6324,People!$A$2:$B$5, 2, FALSE)</f>
        <v>Kelly Williams</v>
      </c>
      <c r="W6324" s="3" t="str">
        <f>IFERROR(VLOOKUP($B6324, 'Returns'!$A$2:$B$801, 2, FALSE), "No")</f>
        <v>No</v>
      </c>
    </row>
    <row r="6325" spans="1:23" x14ac:dyDescent="0.3">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VLOOKUP($M6325,People!$A$2:$B$5, 2, FALSE)</f>
        <v>Chuck Magee</v>
      </c>
      <c r="W6325" s="3" t="str">
        <f>IFERROR(VLOOKUP($B6325, 'Returns'!$A$2:$B$801, 2, FALSE), "No")</f>
        <v>No</v>
      </c>
    </row>
    <row r="6326" spans="1:23" x14ac:dyDescent="0.3">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VLOOKUP($M6326,People!$A$2:$B$5, 2, FALSE)</f>
        <v>Anna Andreadi</v>
      </c>
      <c r="W6326" s="3" t="str">
        <f>IFERROR(VLOOKUP($B6326, 'Returns'!$A$2:$B$801, 2, FALSE), "No")</f>
        <v>No</v>
      </c>
    </row>
    <row r="6327" spans="1:23" x14ac:dyDescent="0.3">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VLOOKUP($M6327,People!$A$2:$B$5, 2, FALSE)</f>
        <v>Anna Andreadi</v>
      </c>
      <c r="W6327" s="3" t="str">
        <f>IFERROR(VLOOKUP($B6327, 'Returns'!$A$2:$B$801, 2, FALSE), "No")</f>
        <v>No</v>
      </c>
    </row>
    <row r="6328" spans="1:23" x14ac:dyDescent="0.3">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VLOOKUP($M6328,People!$A$2:$B$5, 2, FALSE)</f>
        <v>Kelly Williams</v>
      </c>
      <c r="W6328" s="3" t="str">
        <f>IFERROR(VLOOKUP($B6328, 'Returns'!$A$2:$B$801, 2, FALSE), "No")</f>
        <v>No</v>
      </c>
    </row>
    <row r="6329" spans="1:23" x14ac:dyDescent="0.3">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VLOOKUP($M6329,People!$A$2:$B$5, 2, FALSE)</f>
        <v>Kelly Williams</v>
      </c>
      <c r="W6329" s="3" t="str">
        <f>IFERROR(VLOOKUP($B6329, 'Returns'!$A$2:$B$801, 2, FALSE), "No")</f>
        <v>No</v>
      </c>
    </row>
    <row r="6330" spans="1:23" x14ac:dyDescent="0.3">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VLOOKUP($M6330,People!$A$2:$B$5, 2, FALSE)</f>
        <v>Kelly Williams</v>
      </c>
      <c r="W6330" s="3" t="str">
        <f>IFERROR(VLOOKUP($B6330, 'Returns'!$A$2:$B$801, 2, FALSE), "No")</f>
        <v>No</v>
      </c>
    </row>
    <row r="6331" spans="1:23" x14ac:dyDescent="0.3">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VLOOKUP($M6331,People!$A$2:$B$5, 2, FALSE)</f>
        <v>Kelly Williams</v>
      </c>
      <c r="W6331" s="3" t="str">
        <f>IFERROR(VLOOKUP($B6331, 'Returns'!$A$2:$B$801, 2, FALSE), "No")</f>
        <v>No</v>
      </c>
    </row>
    <row r="6332" spans="1:23" x14ac:dyDescent="0.3">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VLOOKUP($M6332,People!$A$2:$B$5, 2, FALSE)</f>
        <v>Kelly Williams</v>
      </c>
      <c r="W6332" s="3" t="str">
        <f>IFERROR(VLOOKUP($B6332, 'Returns'!$A$2:$B$801, 2, FALSE), "No")</f>
        <v>No</v>
      </c>
    </row>
    <row r="6333" spans="1:23" x14ac:dyDescent="0.3">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VLOOKUP($M6333,People!$A$2:$B$5, 2, FALSE)</f>
        <v>Kelly Williams</v>
      </c>
      <c r="W6333" s="3" t="str">
        <f>IFERROR(VLOOKUP($B6333, 'Returns'!$A$2:$B$801, 2, FALSE), "No")</f>
        <v>No</v>
      </c>
    </row>
    <row r="6334" spans="1:23" x14ac:dyDescent="0.3">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VLOOKUP($M6334,People!$A$2:$B$5, 2, FALSE)</f>
        <v>Kelly Williams</v>
      </c>
      <c r="W6334" s="3" t="str">
        <f>IFERROR(VLOOKUP($B6334, 'Returns'!$A$2:$B$801, 2, FALSE), "No")</f>
        <v>No</v>
      </c>
    </row>
    <row r="6335" spans="1:23" x14ac:dyDescent="0.3">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VLOOKUP($M6335,People!$A$2:$B$5, 2, FALSE)</f>
        <v>Kelly Williams</v>
      </c>
      <c r="W6335" s="3" t="str">
        <f>IFERROR(VLOOKUP($B6335, 'Returns'!$A$2:$B$801, 2, FALSE), "No")</f>
        <v>No</v>
      </c>
    </row>
    <row r="6336" spans="1:23" x14ac:dyDescent="0.3">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VLOOKUP($M6336,People!$A$2:$B$5, 2, FALSE)</f>
        <v>Chuck Magee</v>
      </c>
      <c r="W6336" s="3" t="str">
        <f>IFERROR(VLOOKUP($B6336, 'Returns'!$A$2:$B$801, 2, FALSE), "No")</f>
        <v>No</v>
      </c>
    </row>
    <row r="6337" spans="1:23" x14ac:dyDescent="0.3">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VLOOKUP($M6337,People!$A$2:$B$5, 2, FALSE)</f>
        <v>Chuck Magee</v>
      </c>
      <c r="W6337" s="3" t="str">
        <f>IFERROR(VLOOKUP($B6337, 'Returns'!$A$2:$B$801, 2, FALSE), "No")</f>
        <v>No</v>
      </c>
    </row>
    <row r="6338" spans="1:23" x14ac:dyDescent="0.3">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VLOOKUP($M6338,People!$A$2:$B$5, 2, FALSE)</f>
        <v>Anna Andreadi</v>
      </c>
      <c r="W6338" s="3" t="str">
        <f>IFERROR(VLOOKUP($B6338, 'Returns'!$A$2:$B$801, 2, FALSE), "No")</f>
        <v>No</v>
      </c>
    </row>
    <row r="6339" spans="1:23" x14ac:dyDescent="0.3">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VLOOKUP($M6339,People!$A$2:$B$5, 2, FALSE)</f>
        <v>Anna Andreadi</v>
      </c>
      <c r="W6339" s="3" t="str">
        <f>IFERROR(VLOOKUP($B6339, 'Returns'!$A$2:$B$801, 2, FALSE), "No")</f>
        <v>No</v>
      </c>
    </row>
    <row r="6340" spans="1:23" x14ac:dyDescent="0.3">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VLOOKUP($M6340,People!$A$2:$B$5, 2, FALSE)</f>
        <v>Chuck Magee</v>
      </c>
      <c r="W6340" s="3" t="str">
        <f>IFERROR(VLOOKUP($B6340, 'Returns'!$A$2:$B$801, 2, FALSE), "No")</f>
        <v>No</v>
      </c>
    </row>
    <row r="6341" spans="1:23" x14ac:dyDescent="0.3">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VLOOKUP($M6341,People!$A$2:$B$5, 2, FALSE)</f>
        <v>Chuck Magee</v>
      </c>
      <c r="W6341" s="3" t="str">
        <f>IFERROR(VLOOKUP($B6341, 'Returns'!$A$2:$B$801, 2, FALSE), "No")</f>
        <v>No</v>
      </c>
    </row>
    <row r="6342" spans="1:23" x14ac:dyDescent="0.3">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VLOOKUP($M6342,People!$A$2:$B$5, 2, FALSE)</f>
        <v>Chuck Magee</v>
      </c>
      <c r="W6342" s="3" t="str">
        <f>IFERROR(VLOOKUP($B6342, 'Returns'!$A$2:$B$801, 2, FALSE), "No")</f>
        <v>No</v>
      </c>
    </row>
    <row r="6343" spans="1:23" x14ac:dyDescent="0.3">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VLOOKUP($M6343,People!$A$2:$B$5, 2, FALSE)</f>
        <v>Chuck Magee</v>
      </c>
      <c r="W6343" s="3" t="str">
        <f>IFERROR(VLOOKUP($B6343, 'Returns'!$A$2:$B$801, 2, FALSE), "No")</f>
        <v>No</v>
      </c>
    </row>
    <row r="6344" spans="1:23" x14ac:dyDescent="0.3">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VLOOKUP($M6344,People!$A$2:$B$5, 2, FALSE)</f>
        <v>Chuck Magee</v>
      </c>
      <c r="W6344" s="3" t="str">
        <f>IFERROR(VLOOKUP($B6344, 'Returns'!$A$2:$B$801, 2, FALSE), "No")</f>
        <v>Yes</v>
      </c>
    </row>
    <row r="6345" spans="1:23" x14ac:dyDescent="0.3">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VLOOKUP($M6345,People!$A$2:$B$5, 2, FALSE)</f>
        <v>Chuck Magee</v>
      </c>
      <c r="W6345" s="3" t="str">
        <f>IFERROR(VLOOKUP($B6345, 'Returns'!$A$2:$B$801, 2, FALSE), "No")</f>
        <v>Yes</v>
      </c>
    </row>
    <row r="6346" spans="1:23" x14ac:dyDescent="0.3">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VLOOKUP($M6346,People!$A$2:$B$5, 2, FALSE)</f>
        <v>Chuck Magee</v>
      </c>
      <c r="W6346" s="3" t="str">
        <f>IFERROR(VLOOKUP($B6346, 'Returns'!$A$2:$B$801, 2, FALSE), "No")</f>
        <v>Yes</v>
      </c>
    </row>
    <row r="6347" spans="1:23" x14ac:dyDescent="0.3">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VLOOKUP($M6347,People!$A$2:$B$5, 2, FALSE)</f>
        <v>Chuck Magee</v>
      </c>
      <c r="W6347" s="3" t="str">
        <f>IFERROR(VLOOKUP($B6347, 'Returns'!$A$2:$B$801, 2, FALSE), "No")</f>
        <v>Yes</v>
      </c>
    </row>
    <row r="6348" spans="1:23" x14ac:dyDescent="0.3">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VLOOKUP($M6348,People!$A$2:$B$5, 2, FALSE)</f>
        <v>Chuck Magee</v>
      </c>
      <c r="W6348" s="3" t="str">
        <f>IFERROR(VLOOKUP($B6348, 'Returns'!$A$2:$B$801, 2, FALSE), "No")</f>
        <v>No</v>
      </c>
    </row>
    <row r="6349" spans="1:23" x14ac:dyDescent="0.3">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VLOOKUP($M6349,People!$A$2:$B$5, 2, FALSE)</f>
        <v>Anna Andreadi</v>
      </c>
      <c r="W6349" s="3" t="str">
        <f>IFERROR(VLOOKUP($B6349, 'Returns'!$A$2:$B$801, 2, FALSE), "No")</f>
        <v>No</v>
      </c>
    </row>
    <row r="6350" spans="1:23" x14ac:dyDescent="0.3">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VLOOKUP($M6350,People!$A$2:$B$5, 2, FALSE)</f>
        <v>Anna Andreadi</v>
      </c>
      <c r="W6350" s="3" t="str">
        <f>IFERROR(VLOOKUP($B6350, 'Returns'!$A$2:$B$801, 2, FALSE), "No")</f>
        <v>No</v>
      </c>
    </row>
    <row r="6351" spans="1:23" x14ac:dyDescent="0.3">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VLOOKUP($M6351,People!$A$2:$B$5, 2, FALSE)</f>
        <v>Anna Andreadi</v>
      </c>
      <c r="W6351" s="3" t="str">
        <f>IFERROR(VLOOKUP($B6351, 'Returns'!$A$2:$B$801, 2, FALSE), "No")</f>
        <v>No</v>
      </c>
    </row>
    <row r="6352" spans="1:23" x14ac:dyDescent="0.3">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VLOOKUP($M6352,People!$A$2:$B$5, 2, FALSE)</f>
        <v>Kelly Williams</v>
      </c>
      <c r="W6352" s="3" t="str">
        <f>IFERROR(VLOOKUP($B6352, 'Returns'!$A$2:$B$801, 2, FALSE), "No")</f>
        <v>Yes</v>
      </c>
    </row>
    <row r="6353" spans="1:23" x14ac:dyDescent="0.3">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VLOOKUP($M6353,People!$A$2:$B$5, 2, FALSE)</f>
        <v>Cassandra Brandow</v>
      </c>
      <c r="W6353" s="3" t="str">
        <f>IFERROR(VLOOKUP($B6353, 'Returns'!$A$2:$B$801, 2, FALSE), "No")</f>
        <v>No</v>
      </c>
    </row>
    <row r="6354" spans="1:23" x14ac:dyDescent="0.3">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VLOOKUP($M6354,People!$A$2:$B$5, 2, FALSE)</f>
        <v>Chuck Magee</v>
      </c>
      <c r="W6354" s="3" t="str">
        <f>IFERROR(VLOOKUP($B6354, 'Returns'!$A$2:$B$801, 2, FALSE), "No")</f>
        <v>No</v>
      </c>
    </row>
    <row r="6355" spans="1:23" x14ac:dyDescent="0.3">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VLOOKUP($M6355,People!$A$2:$B$5, 2, FALSE)</f>
        <v>Chuck Magee</v>
      </c>
      <c r="W6355" s="3" t="str">
        <f>IFERROR(VLOOKUP($B6355, 'Returns'!$A$2:$B$801, 2, FALSE), "No")</f>
        <v>No</v>
      </c>
    </row>
    <row r="6356" spans="1:23" x14ac:dyDescent="0.3">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VLOOKUP($M6356,People!$A$2:$B$5, 2, FALSE)</f>
        <v>Chuck Magee</v>
      </c>
      <c r="W6356" s="3" t="str">
        <f>IFERROR(VLOOKUP($B6356, 'Returns'!$A$2:$B$801, 2, FALSE), "No")</f>
        <v>No</v>
      </c>
    </row>
    <row r="6357" spans="1:23" x14ac:dyDescent="0.3">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VLOOKUP($M6357,People!$A$2:$B$5, 2, FALSE)</f>
        <v>Chuck Magee</v>
      </c>
      <c r="W6357" s="3" t="str">
        <f>IFERROR(VLOOKUP($B6357, 'Returns'!$A$2:$B$801, 2, FALSE), "No")</f>
        <v>No</v>
      </c>
    </row>
    <row r="6358" spans="1:23" x14ac:dyDescent="0.3">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VLOOKUP($M6358,People!$A$2:$B$5, 2, FALSE)</f>
        <v>Anna Andreadi</v>
      </c>
      <c r="W6358" s="3" t="str">
        <f>IFERROR(VLOOKUP($B6358, 'Returns'!$A$2:$B$801, 2, FALSE), "No")</f>
        <v>No</v>
      </c>
    </row>
    <row r="6359" spans="1:23" x14ac:dyDescent="0.3">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VLOOKUP($M6359,People!$A$2:$B$5, 2, FALSE)</f>
        <v>Anna Andreadi</v>
      </c>
      <c r="W6359" s="3" t="str">
        <f>IFERROR(VLOOKUP($B6359, 'Returns'!$A$2:$B$801, 2, FALSE), "No")</f>
        <v>No</v>
      </c>
    </row>
    <row r="6360" spans="1:23" x14ac:dyDescent="0.3">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VLOOKUP($M6360,People!$A$2:$B$5, 2, FALSE)</f>
        <v>Anna Andreadi</v>
      </c>
      <c r="W6360" s="3" t="str">
        <f>IFERROR(VLOOKUP($B6360, 'Returns'!$A$2:$B$801, 2, FALSE), "No")</f>
        <v>No</v>
      </c>
    </row>
    <row r="6361" spans="1:23" x14ac:dyDescent="0.3">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VLOOKUP($M6361,People!$A$2:$B$5, 2, FALSE)</f>
        <v>Anna Andreadi</v>
      </c>
      <c r="W6361" s="3" t="str">
        <f>IFERROR(VLOOKUP($B6361, 'Returns'!$A$2:$B$801, 2, FALSE), "No")</f>
        <v>No</v>
      </c>
    </row>
    <row r="6362" spans="1:23" x14ac:dyDescent="0.3">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VLOOKUP($M6362,People!$A$2:$B$5, 2, FALSE)</f>
        <v>Anna Andreadi</v>
      </c>
      <c r="W6362" s="3" t="str">
        <f>IFERROR(VLOOKUP($B6362, 'Returns'!$A$2:$B$801, 2, FALSE), "No")</f>
        <v>No</v>
      </c>
    </row>
    <row r="6363" spans="1:23" x14ac:dyDescent="0.3">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VLOOKUP($M6363,People!$A$2:$B$5, 2, FALSE)</f>
        <v>Anna Andreadi</v>
      </c>
      <c r="W6363" s="3" t="str">
        <f>IFERROR(VLOOKUP($B6363, 'Returns'!$A$2:$B$801, 2, FALSE), "No")</f>
        <v>No</v>
      </c>
    </row>
    <row r="6364" spans="1:23" x14ac:dyDescent="0.3">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VLOOKUP($M6364,People!$A$2:$B$5, 2, FALSE)</f>
        <v>Anna Andreadi</v>
      </c>
      <c r="W6364" s="3" t="str">
        <f>IFERROR(VLOOKUP($B6364, 'Returns'!$A$2:$B$801, 2, FALSE), "No")</f>
        <v>No</v>
      </c>
    </row>
    <row r="6365" spans="1:23" x14ac:dyDescent="0.3">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VLOOKUP($M6365,People!$A$2:$B$5, 2, FALSE)</f>
        <v>Anna Andreadi</v>
      </c>
      <c r="W6365" s="3" t="str">
        <f>IFERROR(VLOOKUP($B6365, 'Returns'!$A$2:$B$801, 2, FALSE), "No")</f>
        <v>No</v>
      </c>
    </row>
    <row r="6366" spans="1:23" x14ac:dyDescent="0.3">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VLOOKUP($M6366,People!$A$2:$B$5, 2, FALSE)</f>
        <v>Anna Andreadi</v>
      </c>
      <c r="W6366" s="3" t="str">
        <f>IFERROR(VLOOKUP($B6366, 'Returns'!$A$2:$B$801, 2, FALSE), "No")</f>
        <v>No</v>
      </c>
    </row>
    <row r="6367" spans="1:23" x14ac:dyDescent="0.3">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VLOOKUP($M6367,People!$A$2:$B$5, 2, FALSE)</f>
        <v>Chuck Magee</v>
      </c>
      <c r="W6367" s="3" t="str">
        <f>IFERROR(VLOOKUP($B6367, 'Returns'!$A$2:$B$801, 2, FALSE), "No")</f>
        <v>No</v>
      </c>
    </row>
    <row r="6368" spans="1:23" x14ac:dyDescent="0.3">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VLOOKUP($M6368,People!$A$2:$B$5, 2, FALSE)</f>
        <v>Chuck Magee</v>
      </c>
      <c r="W6368" s="3" t="str">
        <f>IFERROR(VLOOKUP($B6368, 'Returns'!$A$2:$B$801, 2, FALSE), "No")</f>
        <v>No</v>
      </c>
    </row>
    <row r="6369" spans="1:23" x14ac:dyDescent="0.3">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VLOOKUP($M6369,People!$A$2:$B$5, 2, FALSE)</f>
        <v>Chuck Magee</v>
      </c>
      <c r="W6369" s="3" t="str">
        <f>IFERROR(VLOOKUP($B6369, 'Returns'!$A$2:$B$801, 2, FALSE), "No")</f>
        <v>No</v>
      </c>
    </row>
    <row r="6370" spans="1:23" x14ac:dyDescent="0.3">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VLOOKUP($M6370,People!$A$2:$B$5, 2, FALSE)</f>
        <v>Anna Andreadi</v>
      </c>
      <c r="W6370" s="3" t="str">
        <f>IFERROR(VLOOKUP($B6370, 'Returns'!$A$2:$B$801, 2, FALSE), "No")</f>
        <v>Yes</v>
      </c>
    </row>
    <row r="6371" spans="1:23" x14ac:dyDescent="0.3">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VLOOKUP($M6371,People!$A$2:$B$5, 2, FALSE)</f>
        <v>Kelly Williams</v>
      </c>
      <c r="W6371" s="3" t="str">
        <f>IFERROR(VLOOKUP($B6371, 'Returns'!$A$2:$B$801, 2, FALSE), "No")</f>
        <v>No</v>
      </c>
    </row>
    <row r="6372" spans="1:23" x14ac:dyDescent="0.3">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VLOOKUP($M6372,People!$A$2:$B$5, 2, FALSE)</f>
        <v>Chuck Magee</v>
      </c>
      <c r="W6372" s="3" t="str">
        <f>IFERROR(VLOOKUP($B6372, 'Returns'!$A$2:$B$801, 2, FALSE), "No")</f>
        <v>No</v>
      </c>
    </row>
    <row r="6373" spans="1:23" x14ac:dyDescent="0.3">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VLOOKUP($M6373,People!$A$2:$B$5, 2, FALSE)</f>
        <v>Chuck Magee</v>
      </c>
      <c r="W6373" s="3" t="str">
        <f>IFERROR(VLOOKUP($B6373, 'Returns'!$A$2:$B$801, 2, FALSE), "No")</f>
        <v>No</v>
      </c>
    </row>
    <row r="6374" spans="1:23" x14ac:dyDescent="0.3">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VLOOKUP($M6374,People!$A$2:$B$5, 2, FALSE)</f>
        <v>Chuck Magee</v>
      </c>
      <c r="W6374" s="3" t="str">
        <f>IFERROR(VLOOKUP($B6374, 'Returns'!$A$2:$B$801, 2, FALSE), "No")</f>
        <v>No</v>
      </c>
    </row>
    <row r="6375" spans="1:23" x14ac:dyDescent="0.3">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VLOOKUP($M6375,People!$A$2:$B$5, 2, FALSE)</f>
        <v>Chuck Magee</v>
      </c>
      <c r="W6375" s="3" t="str">
        <f>IFERROR(VLOOKUP($B6375, 'Returns'!$A$2:$B$801, 2, FALSE), "No")</f>
        <v>No</v>
      </c>
    </row>
    <row r="6376" spans="1:23" x14ac:dyDescent="0.3">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VLOOKUP($M6376,People!$A$2:$B$5, 2, FALSE)</f>
        <v>Cassandra Brandow</v>
      </c>
      <c r="W6376" s="3" t="str">
        <f>IFERROR(VLOOKUP($B6376, 'Returns'!$A$2:$B$801, 2, FALSE), "No")</f>
        <v>No</v>
      </c>
    </row>
    <row r="6377" spans="1:23" x14ac:dyDescent="0.3">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VLOOKUP($M6377,People!$A$2:$B$5, 2, FALSE)</f>
        <v>Cassandra Brandow</v>
      </c>
      <c r="W6377" s="3" t="str">
        <f>IFERROR(VLOOKUP($B6377, 'Returns'!$A$2:$B$801, 2, FALSE), "No")</f>
        <v>No</v>
      </c>
    </row>
    <row r="6378" spans="1:23" x14ac:dyDescent="0.3">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VLOOKUP($M6378,People!$A$2:$B$5, 2, FALSE)</f>
        <v>Chuck Magee</v>
      </c>
      <c r="W6378" s="3" t="str">
        <f>IFERROR(VLOOKUP($B6378, 'Returns'!$A$2:$B$801, 2, FALSE), "No")</f>
        <v>No</v>
      </c>
    </row>
    <row r="6379" spans="1:23" x14ac:dyDescent="0.3">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VLOOKUP($M6379,People!$A$2:$B$5, 2, FALSE)</f>
        <v>Anna Andreadi</v>
      </c>
      <c r="W6379" s="3" t="str">
        <f>IFERROR(VLOOKUP($B6379, 'Returns'!$A$2:$B$801, 2, FALSE), "No")</f>
        <v>No</v>
      </c>
    </row>
    <row r="6380" spans="1:23" x14ac:dyDescent="0.3">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VLOOKUP($M6380,People!$A$2:$B$5, 2, FALSE)</f>
        <v>Chuck Magee</v>
      </c>
      <c r="W6380" s="3" t="str">
        <f>IFERROR(VLOOKUP($B6380, 'Returns'!$A$2:$B$801, 2, FALSE), "No")</f>
        <v>No</v>
      </c>
    </row>
    <row r="6381" spans="1:23" x14ac:dyDescent="0.3">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VLOOKUP($M6381,People!$A$2:$B$5, 2, FALSE)</f>
        <v>Chuck Magee</v>
      </c>
      <c r="W6381" s="3" t="str">
        <f>IFERROR(VLOOKUP($B6381, 'Returns'!$A$2:$B$801, 2, FALSE), "No")</f>
        <v>No</v>
      </c>
    </row>
    <row r="6382" spans="1:23" x14ac:dyDescent="0.3">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VLOOKUP($M6382,People!$A$2:$B$5, 2, FALSE)</f>
        <v>Anna Andreadi</v>
      </c>
      <c r="W6382" s="3" t="str">
        <f>IFERROR(VLOOKUP($B6382, 'Returns'!$A$2:$B$801, 2, FALSE), "No")</f>
        <v>No</v>
      </c>
    </row>
    <row r="6383" spans="1:23" x14ac:dyDescent="0.3">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VLOOKUP($M6383,People!$A$2:$B$5, 2, FALSE)</f>
        <v>Chuck Magee</v>
      </c>
      <c r="W6383" s="3" t="str">
        <f>IFERROR(VLOOKUP($B6383, 'Returns'!$A$2:$B$801, 2, FALSE), "No")</f>
        <v>No</v>
      </c>
    </row>
    <row r="6384" spans="1:23" x14ac:dyDescent="0.3">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VLOOKUP($M6384,People!$A$2:$B$5, 2, FALSE)</f>
        <v>Chuck Magee</v>
      </c>
      <c r="W6384" s="3" t="str">
        <f>IFERROR(VLOOKUP($B6384, 'Returns'!$A$2:$B$801, 2, FALSE), "No")</f>
        <v>No</v>
      </c>
    </row>
    <row r="6385" spans="1:23" x14ac:dyDescent="0.3">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VLOOKUP($M6385,People!$A$2:$B$5, 2, FALSE)</f>
        <v>Kelly Williams</v>
      </c>
      <c r="W6385" s="3" t="str">
        <f>IFERROR(VLOOKUP($B6385, 'Returns'!$A$2:$B$801, 2, FALSE), "No")</f>
        <v>No</v>
      </c>
    </row>
    <row r="6386" spans="1:23" x14ac:dyDescent="0.3">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VLOOKUP($M6386,People!$A$2:$B$5, 2, FALSE)</f>
        <v>Kelly Williams</v>
      </c>
      <c r="W6386" s="3" t="str">
        <f>IFERROR(VLOOKUP($B6386, 'Returns'!$A$2:$B$801, 2, FALSE), "No")</f>
        <v>No</v>
      </c>
    </row>
    <row r="6387" spans="1:23" x14ac:dyDescent="0.3">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VLOOKUP($M6387,People!$A$2:$B$5, 2, FALSE)</f>
        <v>Kelly Williams</v>
      </c>
      <c r="W6387" s="3" t="str">
        <f>IFERROR(VLOOKUP($B6387, 'Returns'!$A$2:$B$801, 2, FALSE), "No")</f>
        <v>No</v>
      </c>
    </row>
    <row r="6388" spans="1:23" x14ac:dyDescent="0.3">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VLOOKUP($M6388,People!$A$2:$B$5, 2, FALSE)</f>
        <v>Kelly Williams</v>
      </c>
      <c r="W6388" s="3" t="str">
        <f>IFERROR(VLOOKUP($B6388, 'Returns'!$A$2:$B$801, 2, FALSE), "No")</f>
        <v>No</v>
      </c>
    </row>
    <row r="6389" spans="1:23" x14ac:dyDescent="0.3">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VLOOKUP($M6389,People!$A$2:$B$5, 2, FALSE)</f>
        <v>Kelly Williams</v>
      </c>
      <c r="W6389" s="3" t="str">
        <f>IFERROR(VLOOKUP($B6389, 'Returns'!$A$2:$B$801, 2, FALSE), "No")</f>
        <v>No</v>
      </c>
    </row>
    <row r="6390" spans="1:23" x14ac:dyDescent="0.3">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VLOOKUP($M6390,People!$A$2:$B$5, 2, FALSE)</f>
        <v>Kelly Williams</v>
      </c>
      <c r="W6390" s="3" t="str">
        <f>IFERROR(VLOOKUP($B6390, 'Returns'!$A$2:$B$801, 2, FALSE), "No")</f>
        <v>No</v>
      </c>
    </row>
    <row r="6391" spans="1:23" x14ac:dyDescent="0.3">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VLOOKUP($M6391,People!$A$2:$B$5, 2, FALSE)</f>
        <v>Cassandra Brandow</v>
      </c>
      <c r="W6391" s="3" t="str">
        <f>IFERROR(VLOOKUP($B6391, 'Returns'!$A$2:$B$801, 2, FALSE), "No")</f>
        <v>No</v>
      </c>
    </row>
    <row r="6392" spans="1:23" x14ac:dyDescent="0.3">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VLOOKUP($M6392,People!$A$2:$B$5, 2, FALSE)</f>
        <v>Cassandra Brandow</v>
      </c>
      <c r="W6392" s="3" t="str">
        <f>IFERROR(VLOOKUP($B6392, 'Returns'!$A$2:$B$801, 2, FALSE), "No")</f>
        <v>No</v>
      </c>
    </row>
    <row r="6393" spans="1:23" x14ac:dyDescent="0.3">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VLOOKUP($M6393,People!$A$2:$B$5, 2, FALSE)</f>
        <v>Chuck Magee</v>
      </c>
      <c r="W6393" s="3" t="str">
        <f>IFERROR(VLOOKUP($B6393, 'Returns'!$A$2:$B$801, 2, FALSE), "No")</f>
        <v>No</v>
      </c>
    </row>
    <row r="6394" spans="1:23" x14ac:dyDescent="0.3">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VLOOKUP($M6394,People!$A$2:$B$5, 2, FALSE)</f>
        <v>Chuck Magee</v>
      </c>
      <c r="W6394" s="3" t="str">
        <f>IFERROR(VLOOKUP($B6394, 'Returns'!$A$2:$B$801, 2, FALSE), "No")</f>
        <v>No</v>
      </c>
    </row>
    <row r="6395" spans="1:23" x14ac:dyDescent="0.3">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VLOOKUP($M6395,People!$A$2:$B$5, 2, FALSE)</f>
        <v>Chuck Magee</v>
      </c>
      <c r="W6395" s="3" t="str">
        <f>IFERROR(VLOOKUP($B6395, 'Returns'!$A$2:$B$801, 2, FALSE), "No")</f>
        <v>No</v>
      </c>
    </row>
    <row r="6396" spans="1:23" x14ac:dyDescent="0.3">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VLOOKUP($M6396,People!$A$2:$B$5, 2, FALSE)</f>
        <v>Chuck Magee</v>
      </c>
      <c r="W6396" s="3" t="str">
        <f>IFERROR(VLOOKUP($B6396, 'Returns'!$A$2:$B$801, 2, FALSE), "No")</f>
        <v>No</v>
      </c>
    </row>
    <row r="6397" spans="1:23" x14ac:dyDescent="0.3">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VLOOKUP($M6397,People!$A$2:$B$5, 2, FALSE)</f>
        <v>Chuck Magee</v>
      </c>
      <c r="W6397" s="3" t="str">
        <f>IFERROR(VLOOKUP($B6397, 'Returns'!$A$2:$B$801, 2, FALSE), "No")</f>
        <v>No</v>
      </c>
    </row>
    <row r="6398" spans="1:23" x14ac:dyDescent="0.3">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VLOOKUP($M6398,People!$A$2:$B$5, 2, FALSE)</f>
        <v>Chuck Magee</v>
      </c>
      <c r="W6398" s="3" t="str">
        <f>IFERROR(VLOOKUP($B6398, 'Returns'!$A$2:$B$801, 2, FALSE), "No")</f>
        <v>No</v>
      </c>
    </row>
    <row r="6399" spans="1:23" x14ac:dyDescent="0.3">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VLOOKUP($M6399,People!$A$2:$B$5, 2, FALSE)</f>
        <v>Kelly Williams</v>
      </c>
      <c r="W6399" s="3" t="str">
        <f>IFERROR(VLOOKUP($B6399, 'Returns'!$A$2:$B$801, 2, FALSE), "No")</f>
        <v>No</v>
      </c>
    </row>
    <row r="6400" spans="1:23" x14ac:dyDescent="0.3">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VLOOKUP($M6400,People!$A$2:$B$5, 2, FALSE)</f>
        <v>Chuck Magee</v>
      </c>
      <c r="W6400" s="3" t="str">
        <f>IFERROR(VLOOKUP($B6400, 'Returns'!$A$2:$B$801, 2, FALSE), "No")</f>
        <v>No</v>
      </c>
    </row>
    <row r="6401" spans="1:23" x14ac:dyDescent="0.3">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VLOOKUP($M6401,People!$A$2:$B$5, 2, FALSE)</f>
        <v>Chuck Magee</v>
      </c>
      <c r="W6401" s="3" t="str">
        <f>IFERROR(VLOOKUP($B6401, 'Returns'!$A$2:$B$801, 2, FALSE), "No")</f>
        <v>No</v>
      </c>
    </row>
    <row r="6402" spans="1:23" x14ac:dyDescent="0.3">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VLOOKUP($M6402,People!$A$2:$B$5, 2, FALSE)</f>
        <v>Chuck Magee</v>
      </c>
      <c r="W6402" s="3" t="str">
        <f>IFERROR(VLOOKUP($B6402, 'Returns'!$A$2:$B$801, 2, FALSE), "No")</f>
        <v>No</v>
      </c>
    </row>
    <row r="6403" spans="1:23" x14ac:dyDescent="0.3">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VLOOKUP($M6403,People!$A$2:$B$5, 2, FALSE)</f>
        <v>Cassandra Brandow</v>
      </c>
      <c r="W6403" s="3" t="str">
        <f>IFERROR(VLOOKUP($B6403, 'Returns'!$A$2:$B$801, 2, FALSE), "No")</f>
        <v>No</v>
      </c>
    </row>
    <row r="6404" spans="1:23" x14ac:dyDescent="0.3">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VLOOKUP($M6404,People!$A$2:$B$5, 2, FALSE)</f>
        <v>Cassandra Brandow</v>
      </c>
      <c r="W6404" s="3" t="str">
        <f>IFERROR(VLOOKUP($B6404, 'Returns'!$A$2:$B$801, 2, FALSE), "No")</f>
        <v>No</v>
      </c>
    </row>
    <row r="6405" spans="1:23" x14ac:dyDescent="0.3">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VLOOKUP($M6405,People!$A$2:$B$5, 2, FALSE)</f>
        <v>Cassandra Brandow</v>
      </c>
      <c r="W6405" s="3" t="str">
        <f>IFERROR(VLOOKUP($B6405, 'Returns'!$A$2:$B$801, 2, FALSE), "No")</f>
        <v>No</v>
      </c>
    </row>
    <row r="6406" spans="1:23" x14ac:dyDescent="0.3">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VLOOKUP($M6406,People!$A$2:$B$5, 2, FALSE)</f>
        <v>Cassandra Brandow</v>
      </c>
      <c r="W6406" s="3" t="str">
        <f>IFERROR(VLOOKUP($B6406, 'Returns'!$A$2:$B$801, 2, FALSE), "No")</f>
        <v>No</v>
      </c>
    </row>
    <row r="6407" spans="1:23" x14ac:dyDescent="0.3">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VLOOKUP($M6407,People!$A$2:$B$5, 2, FALSE)</f>
        <v>Anna Andreadi</v>
      </c>
      <c r="W6407" s="3" t="str">
        <f>IFERROR(VLOOKUP($B6407, 'Returns'!$A$2:$B$801, 2, FALSE), "No")</f>
        <v>Yes</v>
      </c>
    </row>
    <row r="6408" spans="1:23" x14ac:dyDescent="0.3">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VLOOKUP($M6408,People!$A$2:$B$5, 2, FALSE)</f>
        <v>Anna Andreadi</v>
      </c>
      <c r="W6408" s="3" t="str">
        <f>IFERROR(VLOOKUP($B6408, 'Returns'!$A$2:$B$801, 2, FALSE), "No")</f>
        <v>Yes</v>
      </c>
    </row>
    <row r="6409" spans="1:23" x14ac:dyDescent="0.3">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VLOOKUP($M6409,People!$A$2:$B$5, 2, FALSE)</f>
        <v>Kelly Williams</v>
      </c>
      <c r="W6409" s="3" t="str">
        <f>IFERROR(VLOOKUP($B6409, 'Returns'!$A$2:$B$801, 2, FALSE), "No")</f>
        <v>No</v>
      </c>
    </row>
    <row r="6410" spans="1:23" x14ac:dyDescent="0.3">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VLOOKUP($M6410,People!$A$2:$B$5, 2, FALSE)</f>
        <v>Kelly Williams</v>
      </c>
      <c r="W6410" s="3" t="str">
        <f>IFERROR(VLOOKUP($B6410, 'Returns'!$A$2:$B$801, 2, FALSE), "No")</f>
        <v>No</v>
      </c>
    </row>
    <row r="6411" spans="1:23" x14ac:dyDescent="0.3">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VLOOKUP($M6411,People!$A$2:$B$5, 2, FALSE)</f>
        <v>Kelly Williams</v>
      </c>
      <c r="W6411" s="3" t="str">
        <f>IFERROR(VLOOKUP($B6411, 'Returns'!$A$2:$B$801, 2, FALSE), "No")</f>
        <v>No</v>
      </c>
    </row>
    <row r="6412" spans="1:23" x14ac:dyDescent="0.3">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VLOOKUP($M6412,People!$A$2:$B$5, 2, FALSE)</f>
        <v>Kelly Williams</v>
      </c>
      <c r="W6412" s="3" t="str">
        <f>IFERROR(VLOOKUP($B6412, 'Returns'!$A$2:$B$801, 2, FALSE), "No")</f>
        <v>No</v>
      </c>
    </row>
    <row r="6413" spans="1:23" x14ac:dyDescent="0.3">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VLOOKUP($M6413,People!$A$2:$B$5, 2, FALSE)</f>
        <v>Kelly Williams</v>
      </c>
      <c r="W6413" s="3" t="str">
        <f>IFERROR(VLOOKUP($B6413, 'Returns'!$A$2:$B$801, 2, FALSE), "No")</f>
        <v>No</v>
      </c>
    </row>
    <row r="6414" spans="1:23" x14ac:dyDescent="0.3">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VLOOKUP($M6414,People!$A$2:$B$5, 2, FALSE)</f>
        <v>Cassandra Brandow</v>
      </c>
      <c r="W6414" s="3" t="str">
        <f>IFERROR(VLOOKUP($B6414, 'Returns'!$A$2:$B$801, 2, FALSE), "No")</f>
        <v>No</v>
      </c>
    </row>
    <row r="6415" spans="1:23" x14ac:dyDescent="0.3">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VLOOKUP($M6415,People!$A$2:$B$5, 2, FALSE)</f>
        <v>Cassandra Brandow</v>
      </c>
      <c r="W6415" s="3" t="str">
        <f>IFERROR(VLOOKUP($B6415, 'Returns'!$A$2:$B$801, 2, FALSE), "No")</f>
        <v>No</v>
      </c>
    </row>
    <row r="6416" spans="1:23" x14ac:dyDescent="0.3">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VLOOKUP($M6416,People!$A$2:$B$5, 2, FALSE)</f>
        <v>Cassandra Brandow</v>
      </c>
      <c r="W6416" s="3" t="str">
        <f>IFERROR(VLOOKUP($B6416, 'Returns'!$A$2:$B$801, 2, FALSE), "No")</f>
        <v>No</v>
      </c>
    </row>
    <row r="6417" spans="1:23" x14ac:dyDescent="0.3">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VLOOKUP($M6417,People!$A$2:$B$5, 2, FALSE)</f>
        <v>Anna Andreadi</v>
      </c>
      <c r="W6417" s="3" t="str">
        <f>IFERROR(VLOOKUP($B6417, 'Returns'!$A$2:$B$801, 2, FALSE), "No")</f>
        <v>No</v>
      </c>
    </row>
    <row r="6418" spans="1:23" x14ac:dyDescent="0.3">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VLOOKUP($M6418,People!$A$2:$B$5, 2, FALSE)</f>
        <v>Chuck Magee</v>
      </c>
      <c r="W6418" s="3" t="str">
        <f>IFERROR(VLOOKUP($B6418, 'Returns'!$A$2:$B$801, 2, FALSE), "No")</f>
        <v>No</v>
      </c>
    </row>
    <row r="6419" spans="1:23" x14ac:dyDescent="0.3">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VLOOKUP($M6419,People!$A$2:$B$5, 2, FALSE)</f>
        <v>Chuck Magee</v>
      </c>
      <c r="W6419" s="3" t="str">
        <f>IFERROR(VLOOKUP($B6419, 'Returns'!$A$2:$B$801, 2, FALSE), "No")</f>
        <v>No</v>
      </c>
    </row>
    <row r="6420" spans="1:23" x14ac:dyDescent="0.3">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VLOOKUP($M6420,People!$A$2:$B$5, 2, FALSE)</f>
        <v>Kelly Williams</v>
      </c>
      <c r="W6420" s="3" t="str">
        <f>IFERROR(VLOOKUP($B6420, 'Returns'!$A$2:$B$801, 2, FALSE), "No")</f>
        <v>No</v>
      </c>
    </row>
    <row r="6421" spans="1:23" x14ac:dyDescent="0.3">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VLOOKUP($M6421,People!$A$2:$B$5, 2, FALSE)</f>
        <v>Kelly Williams</v>
      </c>
      <c r="W6421" s="3" t="str">
        <f>IFERROR(VLOOKUP($B6421, 'Returns'!$A$2:$B$801, 2, FALSE), "No")</f>
        <v>No</v>
      </c>
    </row>
    <row r="6422" spans="1:23" x14ac:dyDescent="0.3">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VLOOKUP($M6422,People!$A$2:$B$5, 2, FALSE)</f>
        <v>Kelly Williams</v>
      </c>
      <c r="W6422" s="3" t="str">
        <f>IFERROR(VLOOKUP($B6422, 'Returns'!$A$2:$B$801, 2, FALSE), "No")</f>
        <v>No</v>
      </c>
    </row>
    <row r="6423" spans="1:23" x14ac:dyDescent="0.3">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VLOOKUP($M6423,People!$A$2:$B$5, 2, FALSE)</f>
        <v>Kelly Williams</v>
      </c>
      <c r="W6423" s="3" t="str">
        <f>IFERROR(VLOOKUP($B6423, 'Returns'!$A$2:$B$801, 2, FALSE), "No")</f>
        <v>No</v>
      </c>
    </row>
    <row r="6424" spans="1:23" x14ac:dyDescent="0.3">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VLOOKUP($M6424,People!$A$2:$B$5, 2, FALSE)</f>
        <v>Anna Andreadi</v>
      </c>
      <c r="W6424" s="3" t="str">
        <f>IFERROR(VLOOKUP($B6424, 'Returns'!$A$2:$B$801, 2, FALSE), "No")</f>
        <v>No</v>
      </c>
    </row>
    <row r="6425" spans="1:23" x14ac:dyDescent="0.3">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VLOOKUP($M6425,People!$A$2:$B$5, 2, FALSE)</f>
        <v>Anna Andreadi</v>
      </c>
      <c r="W6425" s="3" t="str">
        <f>IFERROR(VLOOKUP($B6425, 'Returns'!$A$2:$B$801, 2, FALSE), "No")</f>
        <v>Yes</v>
      </c>
    </row>
    <row r="6426" spans="1:23" x14ac:dyDescent="0.3">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VLOOKUP($M6426,People!$A$2:$B$5, 2, FALSE)</f>
        <v>Chuck Magee</v>
      </c>
      <c r="W6426" s="3" t="str">
        <f>IFERROR(VLOOKUP($B6426, 'Returns'!$A$2:$B$801, 2, FALSE), "No")</f>
        <v>No</v>
      </c>
    </row>
    <row r="6427" spans="1:23" x14ac:dyDescent="0.3">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VLOOKUP($M6427,People!$A$2:$B$5, 2, FALSE)</f>
        <v>Chuck Magee</v>
      </c>
      <c r="W6427" s="3" t="str">
        <f>IFERROR(VLOOKUP($B6427, 'Returns'!$A$2:$B$801, 2, FALSE), "No")</f>
        <v>No</v>
      </c>
    </row>
    <row r="6428" spans="1:23" x14ac:dyDescent="0.3">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VLOOKUP($M6428,People!$A$2:$B$5, 2, FALSE)</f>
        <v>Chuck Magee</v>
      </c>
      <c r="W6428" s="3" t="str">
        <f>IFERROR(VLOOKUP($B6428, 'Returns'!$A$2:$B$801, 2, FALSE), "No")</f>
        <v>No</v>
      </c>
    </row>
    <row r="6429" spans="1:23" x14ac:dyDescent="0.3">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VLOOKUP($M6429,People!$A$2:$B$5, 2, FALSE)</f>
        <v>Chuck Magee</v>
      </c>
      <c r="W6429" s="3" t="str">
        <f>IFERROR(VLOOKUP($B6429, 'Returns'!$A$2:$B$801, 2, FALSE), "No")</f>
        <v>No</v>
      </c>
    </row>
    <row r="6430" spans="1:23" x14ac:dyDescent="0.3">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VLOOKUP($M6430,People!$A$2:$B$5, 2, FALSE)</f>
        <v>Chuck Magee</v>
      </c>
      <c r="W6430" s="3" t="str">
        <f>IFERROR(VLOOKUP($B6430, 'Returns'!$A$2:$B$801, 2, FALSE), "No")</f>
        <v>No</v>
      </c>
    </row>
    <row r="6431" spans="1:23" x14ac:dyDescent="0.3">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VLOOKUP($M6431,People!$A$2:$B$5, 2, FALSE)</f>
        <v>Cassandra Brandow</v>
      </c>
      <c r="W6431" s="3" t="str">
        <f>IFERROR(VLOOKUP($B6431, 'Returns'!$A$2:$B$801, 2, FALSE), "No")</f>
        <v>No</v>
      </c>
    </row>
    <row r="6432" spans="1:23" x14ac:dyDescent="0.3">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VLOOKUP($M6432,People!$A$2:$B$5, 2, FALSE)</f>
        <v>Cassandra Brandow</v>
      </c>
      <c r="W6432" s="3" t="str">
        <f>IFERROR(VLOOKUP($B6432, 'Returns'!$A$2:$B$801, 2, FALSE), "No")</f>
        <v>No</v>
      </c>
    </row>
    <row r="6433" spans="1:23" x14ac:dyDescent="0.3">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VLOOKUP($M6433,People!$A$2:$B$5, 2, FALSE)</f>
        <v>Cassandra Brandow</v>
      </c>
      <c r="W6433" s="3" t="str">
        <f>IFERROR(VLOOKUP($B6433, 'Returns'!$A$2:$B$801, 2, FALSE), "No")</f>
        <v>No</v>
      </c>
    </row>
    <row r="6434" spans="1:23" x14ac:dyDescent="0.3">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VLOOKUP($M6434,People!$A$2:$B$5, 2, FALSE)</f>
        <v>Cassandra Brandow</v>
      </c>
      <c r="W6434" s="3" t="str">
        <f>IFERROR(VLOOKUP($B6434, 'Returns'!$A$2:$B$801, 2, FALSE), "No")</f>
        <v>No</v>
      </c>
    </row>
    <row r="6435" spans="1:23" x14ac:dyDescent="0.3">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VLOOKUP($M6435,People!$A$2:$B$5, 2, FALSE)</f>
        <v>Kelly Williams</v>
      </c>
      <c r="W6435" s="3" t="str">
        <f>IFERROR(VLOOKUP($B6435, 'Returns'!$A$2:$B$801, 2, FALSE), "No")</f>
        <v>No</v>
      </c>
    </row>
    <row r="6436" spans="1:23" x14ac:dyDescent="0.3">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VLOOKUP($M6436,People!$A$2:$B$5, 2, FALSE)</f>
        <v>Kelly Williams</v>
      </c>
      <c r="W6436" s="3" t="str">
        <f>IFERROR(VLOOKUP($B6436, 'Returns'!$A$2:$B$801, 2, FALSE), "No")</f>
        <v>No</v>
      </c>
    </row>
    <row r="6437" spans="1:23" x14ac:dyDescent="0.3">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VLOOKUP($M6437,People!$A$2:$B$5, 2, FALSE)</f>
        <v>Anna Andreadi</v>
      </c>
      <c r="W6437" s="3" t="str">
        <f>IFERROR(VLOOKUP($B6437, 'Returns'!$A$2:$B$801, 2, FALSE), "No")</f>
        <v>No</v>
      </c>
    </row>
    <row r="6438" spans="1:23" x14ac:dyDescent="0.3">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VLOOKUP($M6438,People!$A$2:$B$5, 2, FALSE)</f>
        <v>Anna Andreadi</v>
      </c>
      <c r="W6438" s="3" t="str">
        <f>IFERROR(VLOOKUP($B6438, 'Returns'!$A$2:$B$801, 2, FALSE), "No")</f>
        <v>No</v>
      </c>
    </row>
    <row r="6439" spans="1:23" x14ac:dyDescent="0.3">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VLOOKUP($M6439,People!$A$2:$B$5, 2, FALSE)</f>
        <v>Anna Andreadi</v>
      </c>
      <c r="W6439" s="3" t="str">
        <f>IFERROR(VLOOKUP($B6439, 'Returns'!$A$2:$B$801, 2, FALSE), "No")</f>
        <v>No</v>
      </c>
    </row>
    <row r="6440" spans="1:23" x14ac:dyDescent="0.3">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VLOOKUP($M6440,People!$A$2:$B$5, 2, FALSE)</f>
        <v>Kelly Williams</v>
      </c>
      <c r="W6440" s="3" t="str">
        <f>IFERROR(VLOOKUP($B6440, 'Returns'!$A$2:$B$801, 2, FALSE), "No")</f>
        <v>No</v>
      </c>
    </row>
    <row r="6441" spans="1:23" x14ac:dyDescent="0.3">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VLOOKUP($M6441,People!$A$2:$B$5, 2, FALSE)</f>
        <v>Chuck Magee</v>
      </c>
      <c r="W6441" s="3" t="str">
        <f>IFERROR(VLOOKUP($B6441, 'Returns'!$A$2:$B$801, 2, FALSE), "No")</f>
        <v>No</v>
      </c>
    </row>
    <row r="6442" spans="1:23" x14ac:dyDescent="0.3">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VLOOKUP($M6442,People!$A$2:$B$5, 2, FALSE)</f>
        <v>Chuck Magee</v>
      </c>
      <c r="W6442" s="3" t="str">
        <f>IFERROR(VLOOKUP($B6442, 'Returns'!$A$2:$B$801, 2, FALSE), "No")</f>
        <v>No</v>
      </c>
    </row>
    <row r="6443" spans="1:23" x14ac:dyDescent="0.3">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VLOOKUP($M6443,People!$A$2:$B$5, 2, FALSE)</f>
        <v>Chuck Magee</v>
      </c>
      <c r="W6443" s="3" t="str">
        <f>IFERROR(VLOOKUP($B6443, 'Returns'!$A$2:$B$801, 2, FALSE), "No")</f>
        <v>No</v>
      </c>
    </row>
    <row r="6444" spans="1:23" x14ac:dyDescent="0.3">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VLOOKUP($M6444,People!$A$2:$B$5, 2, FALSE)</f>
        <v>Chuck Magee</v>
      </c>
      <c r="W6444" s="3" t="str">
        <f>IFERROR(VLOOKUP($B6444, 'Returns'!$A$2:$B$801, 2, FALSE), "No")</f>
        <v>No</v>
      </c>
    </row>
    <row r="6445" spans="1:23" x14ac:dyDescent="0.3">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VLOOKUP($M6445,People!$A$2:$B$5, 2, FALSE)</f>
        <v>Chuck Magee</v>
      </c>
      <c r="W6445" s="3" t="str">
        <f>IFERROR(VLOOKUP($B6445, 'Returns'!$A$2:$B$801, 2, FALSE), "No")</f>
        <v>No</v>
      </c>
    </row>
    <row r="6446" spans="1:23" x14ac:dyDescent="0.3">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VLOOKUP($M6446,People!$A$2:$B$5, 2, FALSE)</f>
        <v>Chuck Magee</v>
      </c>
      <c r="W6446" s="3" t="str">
        <f>IFERROR(VLOOKUP($B6446, 'Returns'!$A$2:$B$801, 2, FALSE), "No")</f>
        <v>No</v>
      </c>
    </row>
    <row r="6447" spans="1:23" x14ac:dyDescent="0.3">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VLOOKUP($M6447,People!$A$2:$B$5, 2, FALSE)</f>
        <v>Kelly Williams</v>
      </c>
      <c r="W6447" s="3" t="str">
        <f>IFERROR(VLOOKUP($B6447, 'Returns'!$A$2:$B$801, 2, FALSE), "No")</f>
        <v>No</v>
      </c>
    </row>
    <row r="6448" spans="1:23" x14ac:dyDescent="0.3">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VLOOKUP($M6448,People!$A$2:$B$5, 2, FALSE)</f>
        <v>Kelly Williams</v>
      </c>
      <c r="W6448" s="3" t="str">
        <f>IFERROR(VLOOKUP($B6448, 'Returns'!$A$2:$B$801, 2, FALSE), "No")</f>
        <v>No</v>
      </c>
    </row>
    <row r="6449" spans="1:23" x14ac:dyDescent="0.3">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VLOOKUP($M6449,People!$A$2:$B$5, 2, FALSE)</f>
        <v>Kelly Williams</v>
      </c>
      <c r="W6449" s="3" t="str">
        <f>IFERROR(VLOOKUP($B6449, 'Returns'!$A$2:$B$801, 2, FALSE), "No")</f>
        <v>No</v>
      </c>
    </row>
    <row r="6450" spans="1:23" x14ac:dyDescent="0.3">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VLOOKUP($M6450,People!$A$2:$B$5, 2, FALSE)</f>
        <v>Kelly Williams</v>
      </c>
      <c r="W6450" s="3" t="str">
        <f>IFERROR(VLOOKUP($B6450, 'Returns'!$A$2:$B$801, 2, FALSE), "No")</f>
        <v>No</v>
      </c>
    </row>
    <row r="6451" spans="1:23" x14ac:dyDescent="0.3">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VLOOKUP($M6451,People!$A$2:$B$5, 2, FALSE)</f>
        <v>Chuck Magee</v>
      </c>
      <c r="W6451" s="3" t="str">
        <f>IFERROR(VLOOKUP($B6451, 'Returns'!$A$2:$B$801, 2, FALSE), "No")</f>
        <v>No</v>
      </c>
    </row>
    <row r="6452" spans="1:23" x14ac:dyDescent="0.3">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VLOOKUP($M6452,People!$A$2:$B$5, 2, FALSE)</f>
        <v>Chuck Magee</v>
      </c>
      <c r="W6452" s="3" t="str">
        <f>IFERROR(VLOOKUP($B6452, 'Returns'!$A$2:$B$801, 2, FALSE), "No")</f>
        <v>No</v>
      </c>
    </row>
    <row r="6453" spans="1:23" x14ac:dyDescent="0.3">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VLOOKUP($M6453,People!$A$2:$B$5, 2, FALSE)</f>
        <v>Chuck Magee</v>
      </c>
      <c r="W6453" s="3" t="str">
        <f>IFERROR(VLOOKUP($B6453, 'Returns'!$A$2:$B$801, 2, FALSE), "No")</f>
        <v>No</v>
      </c>
    </row>
    <row r="6454" spans="1:23" x14ac:dyDescent="0.3">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VLOOKUP($M6454,People!$A$2:$B$5, 2, FALSE)</f>
        <v>Kelly Williams</v>
      </c>
      <c r="W6454" s="3" t="str">
        <f>IFERROR(VLOOKUP($B6454, 'Returns'!$A$2:$B$801, 2, FALSE), "No")</f>
        <v>No</v>
      </c>
    </row>
    <row r="6455" spans="1:23" x14ac:dyDescent="0.3">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VLOOKUP($M6455,People!$A$2:$B$5, 2, FALSE)</f>
        <v>Kelly Williams</v>
      </c>
      <c r="W6455" s="3" t="str">
        <f>IFERROR(VLOOKUP($B6455, 'Returns'!$A$2:$B$801, 2, FALSE), "No")</f>
        <v>No</v>
      </c>
    </row>
    <row r="6456" spans="1:23" x14ac:dyDescent="0.3">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VLOOKUP($M6456,People!$A$2:$B$5, 2, FALSE)</f>
        <v>Anna Andreadi</v>
      </c>
      <c r="W6456" s="3" t="str">
        <f>IFERROR(VLOOKUP($B6456, 'Returns'!$A$2:$B$801, 2, FALSE), "No")</f>
        <v>No</v>
      </c>
    </row>
    <row r="6457" spans="1:23" x14ac:dyDescent="0.3">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VLOOKUP($M6457,People!$A$2:$B$5, 2, FALSE)</f>
        <v>Anna Andreadi</v>
      </c>
      <c r="W6457" s="3" t="str">
        <f>IFERROR(VLOOKUP($B6457, 'Returns'!$A$2:$B$801, 2, FALSE), "No")</f>
        <v>No</v>
      </c>
    </row>
    <row r="6458" spans="1:23" x14ac:dyDescent="0.3">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VLOOKUP($M6458,People!$A$2:$B$5, 2, FALSE)</f>
        <v>Chuck Magee</v>
      </c>
      <c r="W6458" s="3" t="str">
        <f>IFERROR(VLOOKUP($B6458, 'Returns'!$A$2:$B$801, 2, FALSE), "No")</f>
        <v>No</v>
      </c>
    </row>
    <row r="6459" spans="1:23" x14ac:dyDescent="0.3">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VLOOKUP($M6459,People!$A$2:$B$5, 2, FALSE)</f>
        <v>Chuck Magee</v>
      </c>
      <c r="W6459" s="3" t="str">
        <f>IFERROR(VLOOKUP($B6459, 'Returns'!$A$2:$B$801, 2, FALSE), "No")</f>
        <v>No</v>
      </c>
    </row>
    <row r="6460" spans="1:23" x14ac:dyDescent="0.3">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VLOOKUP($M6460,People!$A$2:$B$5, 2, FALSE)</f>
        <v>Chuck Magee</v>
      </c>
      <c r="W6460" s="3" t="str">
        <f>IFERROR(VLOOKUP($B6460, 'Returns'!$A$2:$B$801, 2, FALSE), "No")</f>
        <v>No</v>
      </c>
    </row>
    <row r="6461" spans="1:23" x14ac:dyDescent="0.3">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VLOOKUP($M6461,People!$A$2:$B$5, 2, FALSE)</f>
        <v>Chuck Magee</v>
      </c>
      <c r="W6461" s="3" t="str">
        <f>IFERROR(VLOOKUP($B6461, 'Returns'!$A$2:$B$801, 2, FALSE), "No")</f>
        <v>No</v>
      </c>
    </row>
    <row r="6462" spans="1:23" x14ac:dyDescent="0.3">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VLOOKUP($M6462,People!$A$2:$B$5, 2, FALSE)</f>
        <v>Chuck Magee</v>
      </c>
      <c r="W6462" s="3" t="str">
        <f>IFERROR(VLOOKUP($B6462, 'Returns'!$A$2:$B$801, 2, FALSE), "No")</f>
        <v>No</v>
      </c>
    </row>
    <row r="6463" spans="1:23" x14ac:dyDescent="0.3">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VLOOKUP($M6463,People!$A$2:$B$5, 2, FALSE)</f>
        <v>Chuck Magee</v>
      </c>
      <c r="W6463" s="3" t="str">
        <f>IFERROR(VLOOKUP($B6463, 'Returns'!$A$2:$B$801, 2, FALSE), "No")</f>
        <v>No</v>
      </c>
    </row>
    <row r="6464" spans="1:23" x14ac:dyDescent="0.3">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VLOOKUP($M6464,People!$A$2:$B$5, 2, FALSE)</f>
        <v>Chuck Magee</v>
      </c>
      <c r="W6464" s="3" t="str">
        <f>IFERROR(VLOOKUP($B6464, 'Returns'!$A$2:$B$801, 2, FALSE), "No")</f>
        <v>No</v>
      </c>
    </row>
    <row r="6465" spans="1:23" x14ac:dyDescent="0.3">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VLOOKUP($M6465,People!$A$2:$B$5, 2, FALSE)</f>
        <v>Chuck Magee</v>
      </c>
      <c r="W6465" s="3" t="str">
        <f>IFERROR(VLOOKUP($B6465, 'Returns'!$A$2:$B$801, 2, FALSE), "No")</f>
        <v>No</v>
      </c>
    </row>
    <row r="6466" spans="1:23" x14ac:dyDescent="0.3">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VLOOKUP($M6466,People!$A$2:$B$5, 2, FALSE)</f>
        <v>Cassandra Brandow</v>
      </c>
      <c r="W6466" s="3" t="str">
        <f>IFERROR(VLOOKUP($B6466, 'Returns'!$A$2:$B$801, 2, FALSE), "No")</f>
        <v>No</v>
      </c>
    </row>
    <row r="6467" spans="1:23" x14ac:dyDescent="0.3">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VLOOKUP($M6467,People!$A$2:$B$5, 2, FALSE)</f>
        <v>Cassandra Brandow</v>
      </c>
      <c r="W6467" s="3" t="str">
        <f>IFERROR(VLOOKUP($B6467, 'Returns'!$A$2:$B$801, 2, FALSE), "No")</f>
        <v>No</v>
      </c>
    </row>
    <row r="6468" spans="1:23" x14ac:dyDescent="0.3">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VLOOKUP($M6468,People!$A$2:$B$5, 2, FALSE)</f>
        <v>Anna Andreadi</v>
      </c>
      <c r="W6468" s="3" t="str">
        <f>IFERROR(VLOOKUP($B6468, 'Returns'!$A$2:$B$801, 2, FALSE), "No")</f>
        <v>No</v>
      </c>
    </row>
    <row r="6469" spans="1:23" x14ac:dyDescent="0.3">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VLOOKUP($M6469,People!$A$2:$B$5, 2, FALSE)</f>
        <v>Chuck Magee</v>
      </c>
      <c r="W6469" s="3" t="str">
        <f>IFERROR(VLOOKUP($B6469, 'Returns'!$A$2:$B$801, 2, FALSE), "No")</f>
        <v>No</v>
      </c>
    </row>
    <row r="6470" spans="1:23" x14ac:dyDescent="0.3">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VLOOKUP($M6470,People!$A$2:$B$5, 2, FALSE)</f>
        <v>Chuck Magee</v>
      </c>
      <c r="W6470" s="3" t="str">
        <f>IFERROR(VLOOKUP($B6470, 'Returns'!$A$2:$B$801, 2, FALSE), "No")</f>
        <v>No</v>
      </c>
    </row>
    <row r="6471" spans="1:23" x14ac:dyDescent="0.3">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VLOOKUP($M6471,People!$A$2:$B$5, 2, FALSE)</f>
        <v>Chuck Magee</v>
      </c>
      <c r="W6471" s="3" t="str">
        <f>IFERROR(VLOOKUP($B6471, 'Returns'!$A$2:$B$801, 2, FALSE), "No")</f>
        <v>No</v>
      </c>
    </row>
    <row r="6472" spans="1:23" x14ac:dyDescent="0.3">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VLOOKUP($M6472,People!$A$2:$B$5, 2, FALSE)</f>
        <v>Kelly Williams</v>
      </c>
      <c r="W6472" s="3" t="str">
        <f>IFERROR(VLOOKUP($B6472, 'Returns'!$A$2:$B$801, 2, FALSE), "No")</f>
        <v>No</v>
      </c>
    </row>
    <row r="6473" spans="1:23" x14ac:dyDescent="0.3">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VLOOKUP($M6473,People!$A$2:$B$5, 2, FALSE)</f>
        <v>Kelly Williams</v>
      </c>
      <c r="W6473" s="3" t="str">
        <f>IFERROR(VLOOKUP($B6473, 'Returns'!$A$2:$B$801, 2, FALSE), "No")</f>
        <v>No</v>
      </c>
    </row>
    <row r="6474" spans="1:23" x14ac:dyDescent="0.3">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VLOOKUP($M6474,People!$A$2:$B$5, 2, FALSE)</f>
        <v>Kelly Williams</v>
      </c>
      <c r="W6474" s="3" t="str">
        <f>IFERROR(VLOOKUP($B6474, 'Returns'!$A$2:$B$801, 2, FALSE), "No")</f>
        <v>No</v>
      </c>
    </row>
    <row r="6475" spans="1:23" x14ac:dyDescent="0.3">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VLOOKUP($M6475,People!$A$2:$B$5, 2, FALSE)</f>
        <v>Cassandra Brandow</v>
      </c>
      <c r="W6475" s="3" t="str">
        <f>IFERROR(VLOOKUP($B6475, 'Returns'!$A$2:$B$801, 2, FALSE), "No")</f>
        <v>No</v>
      </c>
    </row>
    <row r="6476" spans="1:23" x14ac:dyDescent="0.3">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VLOOKUP($M6476,People!$A$2:$B$5, 2, FALSE)</f>
        <v>Chuck Magee</v>
      </c>
      <c r="W6476" s="3" t="str">
        <f>IFERROR(VLOOKUP($B6476, 'Returns'!$A$2:$B$801, 2, FALSE), "No")</f>
        <v>No</v>
      </c>
    </row>
    <row r="6477" spans="1:23" x14ac:dyDescent="0.3">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VLOOKUP($M6477,People!$A$2:$B$5, 2, FALSE)</f>
        <v>Cassandra Brandow</v>
      </c>
      <c r="W6477" s="3" t="str">
        <f>IFERROR(VLOOKUP($B6477, 'Returns'!$A$2:$B$801, 2, FALSE), "No")</f>
        <v>No</v>
      </c>
    </row>
    <row r="6478" spans="1:23" x14ac:dyDescent="0.3">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VLOOKUP($M6478,People!$A$2:$B$5, 2, FALSE)</f>
        <v>Cassandra Brandow</v>
      </c>
      <c r="W6478" s="3" t="str">
        <f>IFERROR(VLOOKUP($B6478, 'Returns'!$A$2:$B$801, 2, FALSE), "No")</f>
        <v>No</v>
      </c>
    </row>
    <row r="6479" spans="1:23" x14ac:dyDescent="0.3">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VLOOKUP($M6479,People!$A$2:$B$5, 2, FALSE)</f>
        <v>Cassandra Brandow</v>
      </c>
      <c r="W6479" s="3" t="str">
        <f>IFERROR(VLOOKUP($B6479, 'Returns'!$A$2:$B$801, 2, FALSE), "No")</f>
        <v>No</v>
      </c>
    </row>
    <row r="6480" spans="1:23" x14ac:dyDescent="0.3">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VLOOKUP($M6480,People!$A$2:$B$5, 2, FALSE)</f>
        <v>Cassandra Brandow</v>
      </c>
      <c r="W6480" s="3" t="str">
        <f>IFERROR(VLOOKUP($B6480, 'Returns'!$A$2:$B$801, 2, FALSE), "No")</f>
        <v>No</v>
      </c>
    </row>
    <row r="6481" spans="1:23" x14ac:dyDescent="0.3">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VLOOKUP($M6481,People!$A$2:$B$5, 2, FALSE)</f>
        <v>Cassandra Brandow</v>
      </c>
      <c r="W6481" s="3" t="str">
        <f>IFERROR(VLOOKUP($B6481, 'Returns'!$A$2:$B$801, 2, FALSE), "No")</f>
        <v>No</v>
      </c>
    </row>
    <row r="6482" spans="1:23" x14ac:dyDescent="0.3">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VLOOKUP($M6482,People!$A$2:$B$5, 2, FALSE)</f>
        <v>Cassandra Brandow</v>
      </c>
      <c r="W6482" s="3" t="str">
        <f>IFERROR(VLOOKUP($B6482, 'Returns'!$A$2:$B$801, 2, FALSE), "No")</f>
        <v>No</v>
      </c>
    </row>
    <row r="6483" spans="1:23" x14ac:dyDescent="0.3">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VLOOKUP($M6483,People!$A$2:$B$5, 2, FALSE)</f>
        <v>Cassandra Brandow</v>
      </c>
      <c r="W6483" s="3" t="str">
        <f>IFERROR(VLOOKUP($B6483, 'Returns'!$A$2:$B$801, 2, FALSE), "No")</f>
        <v>No</v>
      </c>
    </row>
    <row r="6484" spans="1:23" x14ac:dyDescent="0.3">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VLOOKUP($M6484,People!$A$2:$B$5, 2, FALSE)</f>
        <v>Cassandra Brandow</v>
      </c>
      <c r="W6484" s="3" t="str">
        <f>IFERROR(VLOOKUP($B6484, 'Returns'!$A$2:$B$801, 2, FALSE), "No")</f>
        <v>No</v>
      </c>
    </row>
    <row r="6485" spans="1:23" x14ac:dyDescent="0.3">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VLOOKUP($M6485,People!$A$2:$B$5, 2, FALSE)</f>
        <v>Chuck Magee</v>
      </c>
      <c r="W6485" s="3" t="str">
        <f>IFERROR(VLOOKUP($B6485, 'Returns'!$A$2:$B$801, 2, FALSE), "No")</f>
        <v>No</v>
      </c>
    </row>
    <row r="6486" spans="1:23" x14ac:dyDescent="0.3">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VLOOKUP($M6486,People!$A$2:$B$5, 2, FALSE)</f>
        <v>Chuck Magee</v>
      </c>
      <c r="W6486" s="3" t="str">
        <f>IFERROR(VLOOKUP($B6486, 'Returns'!$A$2:$B$801, 2, FALSE), "No")</f>
        <v>No</v>
      </c>
    </row>
    <row r="6487" spans="1:23" x14ac:dyDescent="0.3">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VLOOKUP($M6487,People!$A$2:$B$5, 2, FALSE)</f>
        <v>Chuck Magee</v>
      </c>
      <c r="W6487" s="3" t="str">
        <f>IFERROR(VLOOKUP($B6487, 'Returns'!$A$2:$B$801, 2, FALSE), "No")</f>
        <v>No</v>
      </c>
    </row>
    <row r="6488" spans="1:23" x14ac:dyDescent="0.3">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VLOOKUP($M6488,People!$A$2:$B$5, 2, FALSE)</f>
        <v>Cassandra Brandow</v>
      </c>
      <c r="W6488" s="3" t="str">
        <f>IFERROR(VLOOKUP($B6488, 'Returns'!$A$2:$B$801, 2, FALSE), "No")</f>
        <v>No</v>
      </c>
    </row>
    <row r="6489" spans="1:23" x14ac:dyDescent="0.3">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VLOOKUP($M6489,People!$A$2:$B$5, 2, FALSE)</f>
        <v>Cassandra Brandow</v>
      </c>
      <c r="W6489" s="3" t="str">
        <f>IFERROR(VLOOKUP($B6489, 'Returns'!$A$2:$B$801, 2, FALSE), "No")</f>
        <v>No</v>
      </c>
    </row>
    <row r="6490" spans="1:23" x14ac:dyDescent="0.3">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VLOOKUP($M6490,People!$A$2:$B$5, 2, FALSE)</f>
        <v>Cassandra Brandow</v>
      </c>
      <c r="W6490" s="3" t="str">
        <f>IFERROR(VLOOKUP($B6490, 'Returns'!$A$2:$B$801, 2, FALSE), "No")</f>
        <v>No</v>
      </c>
    </row>
    <row r="6491" spans="1:23" x14ac:dyDescent="0.3">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VLOOKUP($M6491,People!$A$2:$B$5, 2, FALSE)</f>
        <v>Chuck Magee</v>
      </c>
      <c r="W6491" s="3" t="str">
        <f>IFERROR(VLOOKUP($B6491, 'Returns'!$A$2:$B$801, 2, FALSE), "No")</f>
        <v>No</v>
      </c>
    </row>
    <row r="6492" spans="1:23" x14ac:dyDescent="0.3">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VLOOKUP($M6492,People!$A$2:$B$5, 2, FALSE)</f>
        <v>Chuck Magee</v>
      </c>
      <c r="W6492" s="3" t="str">
        <f>IFERROR(VLOOKUP($B6492, 'Returns'!$A$2:$B$801, 2, FALSE), "No")</f>
        <v>No</v>
      </c>
    </row>
    <row r="6493" spans="1:23" x14ac:dyDescent="0.3">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VLOOKUP($M6493,People!$A$2:$B$5, 2, FALSE)</f>
        <v>Cassandra Brandow</v>
      </c>
      <c r="W6493" s="3" t="str">
        <f>IFERROR(VLOOKUP($B6493, 'Returns'!$A$2:$B$801, 2, FALSE), "No")</f>
        <v>No</v>
      </c>
    </row>
    <row r="6494" spans="1:23" x14ac:dyDescent="0.3">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VLOOKUP($M6494,People!$A$2:$B$5, 2, FALSE)</f>
        <v>Cassandra Brandow</v>
      </c>
      <c r="W6494" s="3" t="str">
        <f>IFERROR(VLOOKUP($B6494, 'Returns'!$A$2:$B$801, 2, FALSE), "No")</f>
        <v>No</v>
      </c>
    </row>
    <row r="6495" spans="1:23" x14ac:dyDescent="0.3">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VLOOKUP($M6495,People!$A$2:$B$5, 2, FALSE)</f>
        <v>Cassandra Brandow</v>
      </c>
      <c r="W6495" s="3" t="str">
        <f>IFERROR(VLOOKUP($B6495, 'Returns'!$A$2:$B$801, 2, FALSE), "No")</f>
        <v>No</v>
      </c>
    </row>
    <row r="6496" spans="1:23" x14ac:dyDescent="0.3">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VLOOKUP($M6496,People!$A$2:$B$5, 2, FALSE)</f>
        <v>Kelly Williams</v>
      </c>
      <c r="W6496" s="3" t="str">
        <f>IFERROR(VLOOKUP($B6496, 'Returns'!$A$2:$B$801, 2, FALSE), "No")</f>
        <v>No</v>
      </c>
    </row>
    <row r="6497" spans="1:23" x14ac:dyDescent="0.3">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VLOOKUP($M6497,People!$A$2:$B$5, 2, FALSE)</f>
        <v>Kelly Williams</v>
      </c>
      <c r="W6497" s="3" t="str">
        <f>IFERROR(VLOOKUP($B6497, 'Returns'!$A$2:$B$801, 2, FALSE), "No")</f>
        <v>No</v>
      </c>
    </row>
    <row r="6498" spans="1:23" x14ac:dyDescent="0.3">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VLOOKUP($M6498,People!$A$2:$B$5, 2, FALSE)</f>
        <v>Kelly Williams</v>
      </c>
      <c r="W6498" s="3" t="str">
        <f>IFERROR(VLOOKUP($B6498, 'Returns'!$A$2:$B$801, 2, FALSE), "No")</f>
        <v>No</v>
      </c>
    </row>
    <row r="6499" spans="1:23" x14ac:dyDescent="0.3">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VLOOKUP($M6499,People!$A$2:$B$5, 2, FALSE)</f>
        <v>Cassandra Brandow</v>
      </c>
      <c r="W6499" s="3" t="str">
        <f>IFERROR(VLOOKUP($B6499, 'Returns'!$A$2:$B$801, 2, FALSE), "No")</f>
        <v>No</v>
      </c>
    </row>
    <row r="6500" spans="1:23" x14ac:dyDescent="0.3">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VLOOKUP($M6500,People!$A$2:$B$5, 2, FALSE)</f>
        <v>Cassandra Brandow</v>
      </c>
      <c r="W6500" s="3" t="str">
        <f>IFERROR(VLOOKUP($B6500, 'Returns'!$A$2:$B$801, 2, FALSE), "No")</f>
        <v>No</v>
      </c>
    </row>
    <row r="6501" spans="1:23" x14ac:dyDescent="0.3">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VLOOKUP($M6501,People!$A$2:$B$5, 2, FALSE)</f>
        <v>Cassandra Brandow</v>
      </c>
      <c r="W6501" s="3" t="str">
        <f>IFERROR(VLOOKUP($B6501, 'Returns'!$A$2:$B$801, 2, FALSE), "No")</f>
        <v>No</v>
      </c>
    </row>
    <row r="6502" spans="1:23" x14ac:dyDescent="0.3">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VLOOKUP($M6502,People!$A$2:$B$5, 2, FALSE)</f>
        <v>Cassandra Brandow</v>
      </c>
      <c r="W6502" s="3" t="str">
        <f>IFERROR(VLOOKUP($B6502, 'Returns'!$A$2:$B$801, 2, FALSE), "No")</f>
        <v>No</v>
      </c>
    </row>
    <row r="6503" spans="1:23" x14ac:dyDescent="0.3">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VLOOKUP($M6503,People!$A$2:$B$5, 2, FALSE)</f>
        <v>Chuck Magee</v>
      </c>
      <c r="W6503" s="3" t="str">
        <f>IFERROR(VLOOKUP($B6503, 'Returns'!$A$2:$B$801, 2, FALSE), "No")</f>
        <v>No</v>
      </c>
    </row>
    <row r="6504" spans="1:23" x14ac:dyDescent="0.3">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VLOOKUP($M6504,People!$A$2:$B$5, 2, FALSE)</f>
        <v>Chuck Magee</v>
      </c>
      <c r="W6504" s="3" t="str">
        <f>IFERROR(VLOOKUP($B6504, 'Returns'!$A$2:$B$801, 2, FALSE), "No")</f>
        <v>No</v>
      </c>
    </row>
    <row r="6505" spans="1:23" x14ac:dyDescent="0.3">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VLOOKUP($M6505,People!$A$2:$B$5, 2, FALSE)</f>
        <v>Chuck Magee</v>
      </c>
      <c r="W6505" s="3" t="str">
        <f>IFERROR(VLOOKUP($B6505, 'Returns'!$A$2:$B$801, 2, FALSE), "No")</f>
        <v>No</v>
      </c>
    </row>
    <row r="6506" spans="1:23" x14ac:dyDescent="0.3">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VLOOKUP($M6506,People!$A$2:$B$5, 2, FALSE)</f>
        <v>Chuck Magee</v>
      </c>
      <c r="W6506" s="3" t="str">
        <f>IFERROR(VLOOKUP($B6506, 'Returns'!$A$2:$B$801, 2, FALSE), "No")</f>
        <v>No</v>
      </c>
    </row>
    <row r="6507" spans="1:23" x14ac:dyDescent="0.3">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VLOOKUP($M6507,People!$A$2:$B$5, 2, FALSE)</f>
        <v>Kelly Williams</v>
      </c>
      <c r="W6507" s="3" t="str">
        <f>IFERROR(VLOOKUP($B6507, 'Returns'!$A$2:$B$801, 2, FALSE), "No")</f>
        <v>No</v>
      </c>
    </row>
    <row r="6508" spans="1:23" x14ac:dyDescent="0.3">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VLOOKUP($M6508,People!$A$2:$B$5, 2, FALSE)</f>
        <v>Chuck Magee</v>
      </c>
      <c r="W6508" s="3" t="str">
        <f>IFERROR(VLOOKUP($B6508, 'Returns'!$A$2:$B$801, 2, FALSE), "No")</f>
        <v>No</v>
      </c>
    </row>
    <row r="6509" spans="1:23" x14ac:dyDescent="0.3">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VLOOKUP($M6509,People!$A$2:$B$5, 2, FALSE)</f>
        <v>Chuck Magee</v>
      </c>
      <c r="W6509" s="3" t="str">
        <f>IFERROR(VLOOKUP($B6509, 'Returns'!$A$2:$B$801, 2, FALSE), "No")</f>
        <v>No</v>
      </c>
    </row>
    <row r="6510" spans="1:23" x14ac:dyDescent="0.3">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VLOOKUP($M6510,People!$A$2:$B$5, 2, FALSE)</f>
        <v>Chuck Magee</v>
      </c>
      <c r="W6510" s="3" t="str">
        <f>IFERROR(VLOOKUP($B6510, 'Returns'!$A$2:$B$801, 2, FALSE), "No")</f>
        <v>No</v>
      </c>
    </row>
    <row r="6511" spans="1:23" x14ac:dyDescent="0.3">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VLOOKUP($M6511,People!$A$2:$B$5, 2, FALSE)</f>
        <v>Chuck Magee</v>
      </c>
      <c r="W6511" s="3" t="str">
        <f>IFERROR(VLOOKUP($B6511, 'Returns'!$A$2:$B$801, 2, FALSE), "No")</f>
        <v>No</v>
      </c>
    </row>
    <row r="6512" spans="1:23" x14ac:dyDescent="0.3">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VLOOKUP($M6512,People!$A$2:$B$5, 2, FALSE)</f>
        <v>Chuck Magee</v>
      </c>
      <c r="W6512" s="3" t="str">
        <f>IFERROR(VLOOKUP($B6512, 'Returns'!$A$2:$B$801, 2, FALSE), "No")</f>
        <v>No</v>
      </c>
    </row>
    <row r="6513" spans="1:23" x14ac:dyDescent="0.3">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VLOOKUP($M6513,People!$A$2:$B$5, 2, FALSE)</f>
        <v>Anna Andreadi</v>
      </c>
      <c r="W6513" s="3" t="str">
        <f>IFERROR(VLOOKUP($B6513, 'Returns'!$A$2:$B$801, 2, FALSE), "No")</f>
        <v>No</v>
      </c>
    </row>
    <row r="6514" spans="1:23" x14ac:dyDescent="0.3">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VLOOKUP($M6514,People!$A$2:$B$5, 2, FALSE)</f>
        <v>Anna Andreadi</v>
      </c>
      <c r="W6514" s="3" t="str">
        <f>IFERROR(VLOOKUP($B6514, 'Returns'!$A$2:$B$801, 2, FALSE), "No")</f>
        <v>No</v>
      </c>
    </row>
    <row r="6515" spans="1:23" x14ac:dyDescent="0.3">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VLOOKUP($M6515,People!$A$2:$B$5, 2, FALSE)</f>
        <v>Anna Andreadi</v>
      </c>
      <c r="W6515" s="3" t="str">
        <f>IFERROR(VLOOKUP($B6515, 'Returns'!$A$2:$B$801, 2, FALSE), "No")</f>
        <v>No</v>
      </c>
    </row>
    <row r="6516" spans="1:23" x14ac:dyDescent="0.3">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VLOOKUP($M6516,People!$A$2:$B$5, 2, FALSE)</f>
        <v>Anna Andreadi</v>
      </c>
      <c r="W6516" s="3" t="str">
        <f>IFERROR(VLOOKUP($B6516, 'Returns'!$A$2:$B$801, 2, FALSE), "No")</f>
        <v>No</v>
      </c>
    </row>
    <row r="6517" spans="1:23" x14ac:dyDescent="0.3">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VLOOKUP($M6517,People!$A$2:$B$5, 2, FALSE)</f>
        <v>Anna Andreadi</v>
      </c>
      <c r="W6517" s="3" t="str">
        <f>IFERROR(VLOOKUP($B6517, 'Returns'!$A$2:$B$801, 2, FALSE), "No")</f>
        <v>No</v>
      </c>
    </row>
    <row r="6518" spans="1:23" x14ac:dyDescent="0.3">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VLOOKUP($M6518,People!$A$2:$B$5, 2, FALSE)</f>
        <v>Anna Andreadi</v>
      </c>
      <c r="W6518" s="3" t="str">
        <f>IFERROR(VLOOKUP($B6518, 'Returns'!$A$2:$B$801, 2, FALSE), "No")</f>
        <v>No</v>
      </c>
    </row>
    <row r="6519" spans="1:23" x14ac:dyDescent="0.3">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VLOOKUP($M6519,People!$A$2:$B$5, 2, FALSE)</f>
        <v>Anna Andreadi</v>
      </c>
      <c r="W6519" s="3" t="str">
        <f>IFERROR(VLOOKUP($B6519, 'Returns'!$A$2:$B$801, 2, FALSE), "No")</f>
        <v>No</v>
      </c>
    </row>
    <row r="6520" spans="1:23" x14ac:dyDescent="0.3">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VLOOKUP($M6520,People!$A$2:$B$5, 2, FALSE)</f>
        <v>Anna Andreadi</v>
      </c>
      <c r="W6520" s="3" t="str">
        <f>IFERROR(VLOOKUP($B6520, 'Returns'!$A$2:$B$801, 2, FALSE), "No")</f>
        <v>No</v>
      </c>
    </row>
    <row r="6521" spans="1:23" x14ac:dyDescent="0.3">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VLOOKUP($M6521,People!$A$2:$B$5, 2, FALSE)</f>
        <v>Anna Andreadi</v>
      </c>
      <c r="W6521" s="3" t="str">
        <f>IFERROR(VLOOKUP($B6521, 'Returns'!$A$2:$B$801, 2, FALSE), "No")</f>
        <v>No</v>
      </c>
    </row>
    <row r="6522" spans="1:23" x14ac:dyDescent="0.3">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VLOOKUP($M6522,People!$A$2:$B$5, 2, FALSE)</f>
        <v>Kelly Williams</v>
      </c>
      <c r="W6522" s="3" t="str">
        <f>IFERROR(VLOOKUP($B6522, 'Returns'!$A$2:$B$801, 2, FALSE), "No")</f>
        <v>No</v>
      </c>
    </row>
    <row r="6523" spans="1:23" x14ac:dyDescent="0.3">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VLOOKUP($M6523,People!$A$2:$B$5, 2, FALSE)</f>
        <v>Kelly Williams</v>
      </c>
      <c r="W6523" s="3" t="str">
        <f>IFERROR(VLOOKUP($B6523, 'Returns'!$A$2:$B$801, 2, FALSE), "No")</f>
        <v>No</v>
      </c>
    </row>
    <row r="6524" spans="1:23" x14ac:dyDescent="0.3">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VLOOKUP($M6524,People!$A$2:$B$5, 2, FALSE)</f>
        <v>Kelly Williams</v>
      </c>
      <c r="W6524" s="3" t="str">
        <f>IFERROR(VLOOKUP($B6524, 'Returns'!$A$2:$B$801, 2, FALSE), "No")</f>
        <v>No</v>
      </c>
    </row>
    <row r="6525" spans="1:23" x14ac:dyDescent="0.3">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VLOOKUP($M6525,People!$A$2:$B$5, 2, FALSE)</f>
        <v>Chuck Magee</v>
      </c>
      <c r="W6525" s="3" t="str">
        <f>IFERROR(VLOOKUP($B6525, 'Returns'!$A$2:$B$801, 2, FALSE), "No")</f>
        <v>No</v>
      </c>
    </row>
    <row r="6526" spans="1:23" x14ac:dyDescent="0.3">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VLOOKUP($M6526,People!$A$2:$B$5, 2, FALSE)</f>
        <v>Chuck Magee</v>
      </c>
      <c r="W6526" s="3" t="str">
        <f>IFERROR(VLOOKUP($B6526, 'Returns'!$A$2:$B$801, 2, FALSE), "No")</f>
        <v>No</v>
      </c>
    </row>
    <row r="6527" spans="1:23" x14ac:dyDescent="0.3">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VLOOKUP($M6527,People!$A$2:$B$5, 2, FALSE)</f>
        <v>Chuck Magee</v>
      </c>
      <c r="W6527" s="3" t="str">
        <f>IFERROR(VLOOKUP($B6527, 'Returns'!$A$2:$B$801, 2, FALSE), "No")</f>
        <v>No</v>
      </c>
    </row>
    <row r="6528" spans="1:23" x14ac:dyDescent="0.3">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VLOOKUP($M6528,People!$A$2:$B$5, 2, FALSE)</f>
        <v>Chuck Magee</v>
      </c>
      <c r="W6528" s="3" t="str">
        <f>IFERROR(VLOOKUP($B6528, 'Returns'!$A$2:$B$801, 2, FALSE), "No")</f>
        <v>No</v>
      </c>
    </row>
    <row r="6529" spans="1:23" x14ac:dyDescent="0.3">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VLOOKUP($M6529,People!$A$2:$B$5, 2, FALSE)</f>
        <v>Chuck Magee</v>
      </c>
      <c r="W6529" s="3" t="str">
        <f>IFERROR(VLOOKUP($B6529, 'Returns'!$A$2:$B$801, 2, FALSE), "No")</f>
        <v>No</v>
      </c>
    </row>
    <row r="6530" spans="1:23" x14ac:dyDescent="0.3">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VLOOKUP($M6530,People!$A$2:$B$5, 2, FALSE)</f>
        <v>Chuck Magee</v>
      </c>
      <c r="W6530" s="3" t="str">
        <f>IFERROR(VLOOKUP($B6530, 'Returns'!$A$2:$B$801, 2, FALSE), "No")</f>
        <v>No</v>
      </c>
    </row>
    <row r="6531" spans="1:23" x14ac:dyDescent="0.3">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VLOOKUP($M6531,People!$A$2:$B$5, 2, FALSE)</f>
        <v>Kelly Williams</v>
      </c>
      <c r="W6531" s="3" t="str">
        <f>IFERROR(VLOOKUP($B6531, 'Returns'!$A$2:$B$801, 2, FALSE), "No")</f>
        <v>Yes</v>
      </c>
    </row>
    <row r="6532" spans="1:23" x14ac:dyDescent="0.3">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VLOOKUP($M6532,People!$A$2:$B$5, 2, FALSE)</f>
        <v>Kelly Williams</v>
      </c>
      <c r="W6532" s="3" t="str">
        <f>IFERROR(VLOOKUP($B6532, 'Returns'!$A$2:$B$801, 2, FALSE), "No")</f>
        <v>Yes</v>
      </c>
    </row>
    <row r="6533" spans="1:23" x14ac:dyDescent="0.3">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VLOOKUP($M6533,People!$A$2:$B$5, 2, FALSE)</f>
        <v>Kelly Williams</v>
      </c>
      <c r="W6533" s="3" t="str">
        <f>IFERROR(VLOOKUP($B6533, 'Returns'!$A$2:$B$801, 2, FALSE), "No")</f>
        <v>No</v>
      </c>
    </row>
    <row r="6534" spans="1:23" x14ac:dyDescent="0.3">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VLOOKUP($M6534,People!$A$2:$B$5, 2, FALSE)</f>
        <v>Kelly Williams</v>
      </c>
      <c r="W6534" s="3" t="str">
        <f>IFERROR(VLOOKUP($B6534, 'Returns'!$A$2:$B$801, 2, FALSE), "No")</f>
        <v>No</v>
      </c>
    </row>
    <row r="6535" spans="1:23" x14ac:dyDescent="0.3">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VLOOKUP($M6535,People!$A$2:$B$5, 2, FALSE)</f>
        <v>Kelly Williams</v>
      </c>
      <c r="W6535" s="3" t="str">
        <f>IFERROR(VLOOKUP($B6535, 'Returns'!$A$2:$B$801, 2, FALSE), "No")</f>
        <v>No</v>
      </c>
    </row>
    <row r="6536" spans="1:23" x14ac:dyDescent="0.3">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VLOOKUP($M6536,People!$A$2:$B$5, 2, FALSE)</f>
        <v>Chuck Magee</v>
      </c>
      <c r="W6536" s="3" t="str">
        <f>IFERROR(VLOOKUP($B6536, 'Returns'!$A$2:$B$801, 2, FALSE), "No")</f>
        <v>No</v>
      </c>
    </row>
    <row r="6537" spans="1:23" x14ac:dyDescent="0.3">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VLOOKUP($M6537,People!$A$2:$B$5, 2, FALSE)</f>
        <v>Chuck Magee</v>
      </c>
      <c r="W6537" s="3" t="str">
        <f>IFERROR(VLOOKUP($B6537, 'Returns'!$A$2:$B$801, 2, FALSE), "No")</f>
        <v>No</v>
      </c>
    </row>
    <row r="6538" spans="1:23" x14ac:dyDescent="0.3">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VLOOKUP($M6538,People!$A$2:$B$5, 2, FALSE)</f>
        <v>Cassandra Brandow</v>
      </c>
      <c r="W6538" s="3" t="str">
        <f>IFERROR(VLOOKUP($B6538, 'Returns'!$A$2:$B$801, 2, FALSE), "No")</f>
        <v>No</v>
      </c>
    </row>
    <row r="6539" spans="1:23" x14ac:dyDescent="0.3">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VLOOKUP($M6539,People!$A$2:$B$5, 2, FALSE)</f>
        <v>Cassandra Brandow</v>
      </c>
      <c r="W6539" s="3" t="str">
        <f>IFERROR(VLOOKUP($B6539, 'Returns'!$A$2:$B$801, 2, FALSE), "No")</f>
        <v>No</v>
      </c>
    </row>
    <row r="6540" spans="1:23" x14ac:dyDescent="0.3">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VLOOKUP($M6540,People!$A$2:$B$5, 2, FALSE)</f>
        <v>Chuck Magee</v>
      </c>
      <c r="W6540" s="3" t="str">
        <f>IFERROR(VLOOKUP($B6540, 'Returns'!$A$2:$B$801, 2, FALSE), "No")</f>
        <v>No</v>
      </c>
    </row>
    <row r="6541" spans="1:23" x14ac:dyDescent="0.3">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VLOOKUP($M6541,People!$A$2:$B$5, 2, FALSE)</f>
        <v>Chuck Magee</v>
      </c>
      <c r="W6541" s="3" t="str">
        <f>IFERROR(VLOOKUP($B6541, 'Returns'!$A$2:$B$801, 2, FALSE), "No")</f>
        <v>No</v>
      </c>
    </row>
    <row r="6542" spans="1:23" x14ac:dyDescent="0.3">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VLOOKUP($M6542,People!$A$2:$B$5, 2, FALSE)</f>
        <v>Anna Andreadi</v>
      </c>
      <c r="W6542" s="3" t="str">
        <f>IFERROR(VLOOKUP($B6542, 'Returns'!$A$2:$B$801, 2, FALSE), "No")</f>
        <v>Yes</v>
      </c>
    </row>
    <row r="6543" spans="1:23" x14ac:dyDescent="0.3">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VLOOKUP($M6543,People!$A$2:$B$5, 2, FALSE)</f>
        <v>Anna Andreadi</v>
      </c>
      <c r="W6543" s="3" t="str">
        <f>IFERROR(VLOOKUP($B6543, 'Returns'!$A$2:$B$801, 2, FALSE), "No")</f>
        <v>Yes</v>
      </c>
    </row>
    <row r="6544" spans="1:23" x14ac:dyDescent="0.3">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VLOOKUP($M6544,People!$A$2:$B$5, 2, FALSE)</f>
        <v>Anna Andreadi</v>
      </c>
      <c r="W6544" s="3" t="str">
        <f>IFERROR(VLOOKUP($B6544, 'Returns'!$A$2:$B$801, 2, FALSE), "No")</f>
        <v>Yes</v>
      </c>
    </row>
    <row r="6545" spans="1:23" x14ac:dyDescent="0.3">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VLOOKUP($M6545,People!$A$2:$B$5, 2, FALSE)</f>
        <v>Anna Andreadi</v>
      </c>
      <c r="W6545" s="3" t="str">
        <f>IFERROR(VLOOKUP($B6545, 'Returns'!$A$2:$B$801, 2, FALSE), "No")</f>
        <v>Yes</v>
      </c>
    </row>
    <row r="6546" spans="1:23" x14ac:dyDescent="0.3">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VLOOKUP($M6546,People!$A$2:$B$5, 2, FALSE)</f>
        <v>Chuck Magee</v>
      </c>
      <c r="W6546" s="3" t="str">
        <f>IFERROR(VLOOKUP($B6546, 'Returns'!$A$2:$B$801, 2, FALSE), "No")</f>
        <v>No</v>
      </c>
    </row>
    <row r="6547" spans="1:23" x14ac:dyDescent="0.3">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VLOOKUP($M6547,People!$A$2:$B$5, 2, FALSE)</f>
        <v>Chuck Magee</v>
      </c>
      <c r="W6547" s="3" t="str">
        <f>IFERROR(VLOOKUP($B6547, 'Returns'!$A$2:$B$801, 2, FALSE), "No")</f>
        <v>No</v>
      </c>
    </row>
    <row r="6548" spans="1:23" x14ac:dyDescent="0.3">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VLOOKUP($M6548,People!$A$2:$B$5, 2, FALSE)</f>
        <v>Chuck Magee</v>
      </c>
      <c r="W6548" s="3" t="str">
        <f>IFERROR(VLOOKUP($B6548, 'Returns'!$A$2:$B$801, 2, FALSE), "No")</f>
        <v>No</v>
      </c>
    </row>
    <row r="6549" spans="1:23" x14ac:dyDescent="0.3">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VLOOKUP($M6549,People!$A$2:$B$5, 2, FALSE)</f>
        <v>Kelly Williams</v>
      </c>
      <c r="W6549" s="3" t="str">
        <f>IFERROR(VLOOKUP($B6549, 'Returns'!$A$2:$B$801, 2, FALSE), "No")</f>
        <v>No</v>
      </c>
    </row>
    <row r="6550" spans="1:23" x14ac:dyDescent="0.3">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VLOOKUP($M6550,People!$A$2:$B$5, 2, FALSE)</f>
        <v>Kelly Williams</v>
      </c>
      <c r="W6550" s="3" t="str">
        <f>IFERROR(VLOOKUP($B6550, 'Returns'!$A$2:$B$801, 2, FALSE), "No")</f>
        <v>No</v>
      </c>
    </row>
    <row r="6551" spans="1:23" x14ac:dyDescent="0.3">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VLOOKUP($M6551,People!$A$2:$B$5, 2, FALSE)</f>
        <v>Kelly Williams</v>
      </c>
      <c r="W6551" s="3" t="str">
        <f>IFERROR(VLOOKUP($B6551, 'Returns'!$A$2:$B$801, 2, FALSE), "No")</f>
        <v>No</v>
      </c>
    </row>
    <row r="6552" spans="1:23" x14ac:dyDescent="0.3">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VLOOKUP($M6552,People!$A$2:$B$5, 2, FALSE)</f>
        <v>Chuck Magee</v>
      </c>
      <c r="W6552" s="3" t="str">
        <f>IFERROR(VLOOKUP($B6552, 'Returns'!$A$2:$B$801, 2, FALSE), "No")</f>
        <v>No</v>
      </c>
    </row>
    <row r="6553" spans="1:23" x14ac:dyDescent="0.3">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VLOOKUP($M6553,People!$A$2:$B$5, 2, FALSE)</f>
        <v>Anna Andreadi</v>
      </c>
      <c r="W6553" s="3" t="str">
        <f>IFERROR(VLOOKUP($B6553, 'Returns'!$A$2:$B$801, 2, FALSE), "No")</f>
        <v>No</v>
      </c>
    </row>
    <row r="6554" spans="1:23" x14ac:dyDescent="0.3">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VLOOKUP($M6554,People!$A$2:$B$5, 2, FALSE)</f>
        <v>Anna Andreadi</v>
      </c>
      <c r="W6554" s="3" t="str">
        <f>IFERROR(VLOOKUP($B6554, 'Returns'!$A$2:$B$801, 2, FALSE), "No")</f>
        <v>No</v>
      </c>
    </row>
    <row r="6555" spans="1:23" x14ac:dyDescent="0.3">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VLOOKUP($M6555,People!$A$2:$B$5, 2, FALSE)</f>
        <v>Kelly Williams</v>
      </c>
      <c r="W6555" s="3" t="str">
        <f>IFERROR(VLOOKUP($B6555, 'Returns'!$A$2:$B$801, 2, FALSE), "No")</f>
        <v>No</v>
      </c>
    </row>
    <row r="6556" spans="1:23" x14ac:dyDescent="0.3">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VLOOKUP($M6556,People!$A$2:$B$5, 2, FALSE)</f>
        <v>Kelly Williams</v>
      </c>
      <c r="W6556" s="3" t="str">
        <f>IFERROR(VLOOKUP($B6556, 'Returns'!$A$2:$B$801, 2, FALSE), "No")</f>
        <v>No</v>
      </c>
    </row>
    <row r="6557" spans="1:23" x14ac:dyDescent="0.3">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VLOOKUP($M6557,People!$A$2:$B$5, 2, FALSE)</f>
        <v>Kelly Williams</v>
      </c>
      <c r="W6557" s="3" t="str">
        <f>IFERROR(VLOOKUP($B6557, 'Returns'!$A$2:$B$801, 2, FALSE), "No")</f>
        <v>No</v>
      </c>
    </row>
    <row r="6558" spans="1:23" x14ac:dyDescent="0.3">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VLOOKUP($M6558,People!$A$2:$B$5, 2, FALSE)</f>
        <v>Kelly Williams</v>
      </c>
      <c r="W6558" s="3" t="str">
        <f>IFERROR(VLOOKUP($B6558, 'Returns'!$A$2:$B$801, 2, FALSE), "No")</f>
        <v>No</v>
      </c>
    </row>
    <row r="6559" spans="1:23" x14ac:dyDescent="0.3">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VLOOKUP($M6559,People!$A$2:$B$5, 2, FALSE)</f>
        <v>Kelly Williams</v>
      </c>
      <c r="W6559" s="3" t="str">
        <f>IFERROR(VLOOKUP($B6559, 'Returns'!$A$2:$B$801, 2, FALSE), "No")</f>
        <v>No</v>
      </c>
    </row>
    <row r="6560" spans="1:23" x14ac:dyDescent="0.3">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VLOOKUP($M6560,People!$A$2:$B$5, 2, FALSE)</f>
        <v>Chuck Magee</v>
      </c>
      <c r="W6560" s="3" t="str">
        <f>IFERROR(VLOOKUP($B6560, 'Returns'!$A$2:$B$801, 2, FALSE), "No")</f>
        <v>No</v>
      </c>
    </row>
    <row r="6561" spans="1:23" x14ac:dyDescent="0.3">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VLOOKUP($M6561,People!$A$2:$B$5, 2, FALSE)</f>
        <v>Anna Andreadi</v>
      </c>
      <c r="W6561" s="3" t="str">
        <f>IFERROR(VLOOKUP($B6561, 'Returns'!$A$2:$B$801, 2, FALSE), "No")</f>
        <v>No</v>
      </c>
    </row>
    <row r="6562" spans="1:23" x14ac:dyDescent="0.3">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VLOOKUP($M6562,People!$A$2:$B$5, 2, FALSE)</f>
        <v>Anna Andreadi</v>
      </c>
      <c r="W6562" s="3" t="str">
        <f>IFERROR(VLOOKUP($B6562, 'Returns'!$A$2:$B$801, 2, FALSE), "No")</f>
        <v>No</v>
      </c>
    </row>
    <row r="6563" spans="1:23" x14ac:dyDescent="0.3">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VLOOKUP($M6563,People!$A$2:$B$5, 2, FALSE)</f>
        <v>Kelly Williams</v>
      </c>
      <c r="W6563" s="3" t="str">
        <f>IFERROR(VLOOKUP($B6563, 'Returns'!$A$2:$B$801, 2, FALSE), "No")</f>
        <v>No</v>
      </c>
    </row>
    <row r="6564" spans="1:23" x14ac:dyDescent="0.3">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VLOOKUP($M6564,People!$A$2:$B$5, 2, FALSE)</f>
        <v>Chuck Magee</v>
      </c>
      <c r="W6564" s="3" t="str">
        <f>IFERROR(VLOOKUP($B6564, 'Returns'!$A$2:$B$801, 2, FALSE), "No")</f>
        <v>No</v>
      </c>
    </row>
    <row r="6565" spans="1:23" x14ac:dyDescent="0.3">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VLOOKUP($M6565,People!$A$2:$B$5, 2, FALSE)</f>
        <v>Chuck Magee</v>
      </c>
      <c r="W6565" s="3" t="str">
        <f>IFERROR(VLOOKUP($B6565, 'Returns'!$A$2:$B$801, 2, FALSE), "No")</f>
        <v>No</v>
      </c>
    </row>
    <row r="6566" spans="1:23" x14ac:dyDescent="0.3">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VLOOKUP($M6566,People!$A$2:$B$5, 2, FALSE)</f>
        <v>Chuck Magee</v>
      </c>
      <c r="W6566" s="3" t="str">
        <f>IFERROR(VLOOKUP($B6566, 'Returns'!$A$2:$B$801, 2, FALSE), "No")</f>
        <v>No</v>
      </c>
    </row>
    <row r="6567" spans="1:23" x14ac:dyDescent="0.3">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VLOOKUP($M6567,People!$A$2:$B$5, 2, FALSE)</f>
        <v>Chuck Magee</v>
      </c>
      <c r="W6567" s="3" t="str">
        <f>IFERROR(VLOOKUP($B6567, 'Returns'!$A$2:$B$801, 2, FALSE), "No")</f>
        <v>No</v>
      </c>
    </row>
    <row r="6568" spans="1:23" x14ac:dyDescent="0.3">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VLOOKUP($M6568,People!$A$2:$B$5, 2, FALSE)</f>
        <v>Kelly Williams</v>
      </c>
      <c r="W6568" s="3" t="str">
        <f>IFERROR(VLOOKUP($B6568, 'Returns'!$A$2:$B$801, 2, FALSE), "No")</f>
        <v>No</v>
      </c>
    </row>
    <row r="6569" spans="1:23" x14ac:dyDescent="0.3">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VLOOKUP($M6569,People!$A$2:$B$5, 2, FALSE)</f>
        <v>Kelly Williams</v>
      </c>
      <c r="W6569" s="3" t="str">
        <f>IFERROR(VLOOKUP($B6569, 'Returns'!$A$2:$B$801, 2, FALSE), "No")</f>
        <v>No</v>
      </c>
    </row>
    <row r="6570" spans="1:23" x14ac:dyDescent="0.3">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VLOOKUP($M6570,People!$A$2:$B$5, 2, FALSE)</f>
        <v>Kelly Williams</v>
      </c>
      <c r="W6570" s="3" t="str">
        <f>IFERROR(VLOOKUP($B6570, 'Returns'!$A$2:$B$801, 2, FALSE), "No")</f>
        <v>No</v>
      </c>
    </row>
    <row r="6571" spans="1:23" x14ac:dyDescent="0.3">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VLOOKUP($M6571,People!$A$2:$B$5, 2, FALSE)</f>
        <v>Kelly Williams</v>
      </c>
      <c r="W6571" s="3" t="str">
        <f>IFERROR(VLOOKUP($B6571, 'Returns'!$A$2:$B$801, 2, FALSE), "No")</f>
        <v>No</v>
      </c>
    </row>
    <row r="6572" spans="1:23" x14ac:dyDescent="0.3">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VLOOKUP($M6572,People!$A$2:$B$5, 2, FALSE)</f>
        <v>Kelly Williams</v>
      </c>
      <c r="W6572" s="3" t="str">
        <f>IFERROR(VLOOKUP($B6572, 'Returns'!$A$2:$B$801, 2, FALSE), "No")</f>
        <v>No</v>
      </c>
    </row>
    <row r="6573" spans="1:23" x14ac:dyDescent="0.3">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VLOOKUP($M6573,People!$A$2:$B$5, 2, FALSE)</f>
        <v>Kelly Williams</v>
      </c>
      <c r="W6573" s="3" t="str">
        <f>IFERROR(VLOOKUP($B6573, 'Returns'!$A$2:$B$801, 2, FALSE), "No")</f>
        <v>No</v>
      </c>
    </row>
    <row r="6574" spans="1:23" x14ac:dyDescent="0.3">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VLOOKUP($M6574,People!$A$2:$B$5, 2, FALSE)</f>
        <v>Anna Andreadi</v>
      </c>
      <c r="W6574" s="3" t="str">
        <f>IFERROR(VLOOKUP($B6574, 'Returns'!$A$2:$B$801, 2, FALSE), "No")</f>
        <v>No</v>
      </c>
    </row>
    <row r="6575" spans="1:23" x14ac:dyDescent="0.3">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VLOOKUP($M6575,People!$A$2:$B$5, 2, FALSE)</f>
        <v>Chuck Magee</v>
      </c>
      <c r="W6575" s="3" t="str">
        <f>IFERROR(VLOOKUP($B6575, 'Returns'!$A$2:$B$801, 2, FALSE), "No")</f>
        <v>No</v>
      </c>
    </row>
    <row r="6576" spans="1:23" x14ac:dyDescent="0.3">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VLOOKUP($M6576,People!$A$2:$B$5, 2, FALSE)</f>
        <v>Chuck Magee</v>
      </c>
      <c r="W6576" s="3" t="str">
        <f>IFERROR(VLOOKUP($B6576, 'Returns'!$A$2:$B$801, 2, FALSE), "No")</f>
        <v>No</v>
      </c>
    </row>
    <row r="6577" spans="1:23" x14ac:dyDescent="0.3">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VLOOKUP($M6577,People!$A$2:$B$5, 2, FALSE)</f>
        <v>Anna Andreadi</v>
      </c>
      <c r="W6577" s="3" t="str">
        <f>IFERROR(VLOOKUP($B6577, 'Returns'!$A$2:$B$801, 2, FALSE), "No")</f>
        <v>Yes</v>
      </c>
    </row>
    <row r="6578" spans="1:23" x14ac:dyDescent="0.3">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VLOOKUP($M6578,People!$A$2:$B$5, 2, FALSE)</f>
        <v>Anna Andreadi</v>
      </c>
      <c r="W6578" s="3" t="str">
        <f>IFERROR(VLOOKUP($B6578, 'Returns'!$A$2:$B$801, 2, FALSE), "No")</f>
        <v>Yes</v>
      </c>
    </row>
    <row r="6579" spans="1:23" x14ac:dyDescent="0.3">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VLOOKUP($M6579,People!$A$2:$B$5, 2, FALSE)</f>
        <v>Cassandra Brandow</v>
      </c>
      <c r="W6579" s="3" t="str">
        <f>IFERROR(VLOOKUP($B6579, 'Returns'!$A$2:$B$801, 2, FALSE), "No")</f>
        <v>No</v>
      </c>
    </row>
    <row r="6580" spans="1:23" x14ac:dyDescent="0.3">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VLOOKUP($M6580,People!$A$2:$B$5, 2, FALSE)</f>
        <v>Anna Andreadi</v>
      </c>
      <c r="W6580" s="3" t="str">
        <f>IFERROR(VLOOKUP($B6580, 'Returns'!$A$2:$B$801, 2, FALSE), "No")</f>
        <v>No</v>
      </c>
    </row>
    <row r="6581" spans="1:23" x14ac:dyDescent="0.3">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VLOOKUP($M6581,People!$A$2:$B$5, 2, FALSE)</f>
        <v>Anna Andreadi</v>
      </c>
      <c r="W6581" s="3" t="str">
        <f>IFERROR(VLOOKUP($B6581, 'Returns'!$A$2:$B$801, 2, FALSE), "No")</f>
        <v>No</v>
      </c>
    </row>
    <row r="6582" spans="1:23" x14ac:dyDescent="0.3">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VLOOKUP($M6582,People!$A$2:$B$5, 2, FALSE)</f>
        <v>Anna Andreadi</v>
      </c>
      <c r="W6582" s="3" t="str">
        <f>IFERROR(VLOOKUP($B6582, 'Returns'!$A$2:$B$801, 2, FALSE), "No")</f>
        <v>No</v>
      </c>
    </row>
    <row r="6583" spans="1:23" x14ac:dyDescent="0.3">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VLOOKUP($M6583,People!$A$2:$B$5, 2, FALSE)</f>
        <v>Anna Andreadi</v>
      </c>
      <c r="W6583" s="3" t="str">
        <f>IFERROR(VLOOKUP($B6583, 'Returns'!$A$2:$B$801, 2, FALSE), "No")</f>
        <v>No</v>
      </c>
    </row>
    <row r="6584" spans="1:23" x14ac:dyDescent="0.3">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VLOOKUP($M6584,People!$A$2:$B$5, 2, FALSE)</f>
        <v>Anna Andreadi</v>
      </c>
      <c r="W6584" s="3" t="str">
        <f>IFERROR(VLOOKUP($B6584, 'Returns'!$A$2:$B$801, 2, FALSE), "No")</f>
        <v>No</v>
      </c>
    </row>
    <row r="6585" spans="1:23" x14ac:dyDescent="0.3">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VLOOKUP($M6585,People!$A$2:$B$5, 2, FALSE)</f>
        <v>Cassandra Brandow</v>
      </c>
      <c r="W6585" s="3" t="str">
        <f>IFERROR(VLOOKUP($B6585, 'Returns'!$A$2:$B$801, 2, FALSE), "No")</f>
        <v>No</v>
      </c>
    </row>
    <row r="6586" spans="1:23" x14ac:dyDescent="0.3">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VLOOKUP($M6586,People!$A$2:$B$5, 2, FALSE)</f>
        <v>Cassandra Brandow</v>
      </c>
      <c r="W6586" s="3" t="str">
        <f>IFERROR(VLOOKUP($B6586, 'Returns'!$A$2:$B$801, 2, FALSE), "No")</f>
        <v>No</v>
      </c>
    </row>
    <row r="6587" spans="1:23" x14ac:dyDescent="0.3">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VLOOKUP($M6587,People!$A$2:$B$5, 2, FALSE)</f>
        <v>Cassandra Brandow</v>
      </c>
      <c r="W6587" s="3" t="str">
        <f>IFERROR(VLOOKUP($B6587, 'Returns'!$A$2:$B$801, 2, FALSE), "No")</f>
        <v>No</v>
      </c>
    </row>
    <row r="6588" spans="1:23" x14ac:dyDescent="0.3">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VLOOKUP($M6588,People!$A$2:$B$5, 2, FALSE)</f>
        <v>Cassandra Brandow</v>
      </c>
      <c r="W6588" s="3" t="str">
        <f>IFERROR(VLOOKUP($B6588, 'Returns'!$A$2:$B$801, 2, FALSE), "No")</f>
        <v>No</v>
      </c>
    </row>
    <row r="6589" spans="1:23" x14ac:dyDescent="0.3">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VLOOKUP($M6589,People!$A$2:$B$5, 2, FALSE)</f>
        <v>Cassandra Brandow</v>
      </c>
      <c r="W6589" s="3" t="str">
        <f>IFERROR(VLOOKUP($B6589, 'Returns'!$A$2:$B$801, 2, FALSE), "No")</f>
        <v>No</v>
      </c>
    </row>
    <row r="6590" spans="1:23" x14ac:dyDescent="0.3">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VLOOKUP($M6590,People!$A$2:$B$5, 2, FALSE)</f>
        <v>Cassandra Brandow</v>
      </c>
      <c r="W6590" s="3" t="str">
        <f>IFERROR(VLOOKUP($B6590, 'Returns'!$A$2:$B$801, 2, FALSE), "No")</f>
        <v>No</v>
      </c>
    </row>
    <row r="6591" spans="1:23" x14ac:dyDescent="0.3">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VLOOKUP($M6591,People!$A$2:$B$5, 2, FALSE)</f>
        <v>Cassandra Brandow</v>
      </c>
      <c r="W6591" s="3" t="str">
        <f>IFERROR(VLOOKUP($B6591, 'Returns'!$A$2:$B$801, 2, FALSE), "No")</f>
        <v>No</v>
      </c>
    </row>
    <row r="6592" spans="1:23" x14ac:dyDescent="0.3">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VLOOKUP($M6592,People!$A$2:$B$5, 2, FALSE)</f>
        <v>Cassandra Brandow</v>
      </c>
      <c r="W6592" s="3" t="str">
        <f>IFERROR(VLOOKUP($B6592, 'Returns'!$A$2:$B$801, 2, FALSE), "No")</f>
        <v>No</v>
      </c>
    </row>
    <row r="6593" spans="1:23" x14ac:dyDescent="0.3">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VLOOKUP($M6593,People!$A$2:$B$5, 2, FALSE)</f>
        <v>Anna Andreadi</v>
      </c>
      <c r="W6593" s="3" t="str">
        <f>IFERROR(VLOOKUP($B6593, 'Returns'!$A$2:$B$801, 2, FALSE), "No")</f>
        <v>Yes</v>
      </c>
    </row>
    <row r="6594" spans="1:23" x14ac:dyDescent="0.3">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VLOOKUP($M6594,People!$A$2:$B$5, 2, FALSE)</f>
        <v>Anna Andreadi</v>
      </c>
      <c r="W6594" s="3" t="str">
        <f>IFERROR(VLOOKUP($B6594, 'Returns'!$A$2:$B$801, 2, FALSE), "No")</f>
        <v>Yes</v>
      </c>
    </row>
    <row r="6595" spans="1:23" x14ac:dyDescent="0.3">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VLOOKUP($M6595,People!$A$2:$B$5, 2, FALSE)</f>
        <v>Chuck Magee</v>
      </c>
      <c r="W6595" s="3" t="str">
        <f>IFERROR(VLOOKUP($B6595, 'Returns'!$A$2:$B$801, 2, FALSE), "No")</f>
        <v>No</v>
      </c>
    </row>
    <row r="6596" spans="1:23" x14ac:dyDescent="0.3">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VLOOKUP($M6596,People!$A$2:$B$5, 2, FALSE)</f>
        <v>Kelly Williams</v>
      </c>
      <c r="W6596" s="3" t="str">
        <f>IFERROR(VLOOKUP($B6596, 'Returns'!$A$2:$B$801, 2, FALSE), "No")</f>
        <v>No</v>
      </c>
    </row>
    <row r="6597" spans="1:23" x14ac:dyDescent="0.3">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VLOOKUP($M6597,People!$A$2:$B$5, 2, FALSE)</f>
        <v>Chuck Magee</v>
      </c>
      <c r="W6597" s="3" t="str">
        <f>IFERROR(VLOOKUP($B6597, 'Returns'!$A$2:$B$801, 2, FALSE), "No")</f>
        <v>No</v>
      </c>
    </row>
    <row r="6598" spans="1:23" x14ac:dyDescent="0.3">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VLOOKUP($M6598,People!$A$2:$B$5, 2, FALSE)</f>
        <v>Chuck Magee</v>
      </c>
      <c r="W6598" s="3" t="str">
        <f>IFERROR(VLOOKUP($B6598, 'Returns'!$A$2:$B$801, 2, FALSE), "No")</f>
        <v>No</v>
      </c>
    </row>
    <row r="6599" spans="1:23" x14ac:dyDescent="0.3">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VLOOKUP($M6599,People!$A$2:$B$5, 2, FALSE)</f>
        <v>Cassandra Brandow</v>
      </c>
      <c r="W6599" s="3" t="str">
        <f>IFERROR(VLOOKUP($B6599, 'Returns'!$A$2:$B$801, 2, FALSE), "No")</f>
        <v>No</v>
      </c>
    </row>
    <row r="6600" spans="1:23" x14ac:dyDescent="0.3">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VLOOKUP($M6600,People!$A$2:$B$5, 2, FALSE)</f>
        <v>Cassandra Brandow</v>
      </c>
      <c r="W6600" s="3" t="str">
        <f>IFERROR(VLOOKUP($B6600, 'Returns'!$A$2:$B$801, 2, FALSE), "No")</f>
        <v>No</v>
      </c>
    </row>
    <row r="6601" spans="1:23" x14ac:dyDescent="0.3">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VLOOKUP($M6601,People!$A$2:$B$5, 2, FALSE)</f>
        <v>Chuck Magee</v>
      </c>
      <c r="W6601" s="3" t="str">
        <f>IFERROR(VLOOKUP($B6601, 'Returns'!$A$2:$B$801, 2, FALSE), "No")</f>
        <v>No</v>
      </c>
    </row>
    <row r="6602" spans="1:23" x14ac:dyDescent="0.3">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VLOOKUP($M6602,People!$A$2:$B$5, 2, FALSE)</f>
        <v>Chuck Magee</v>
      </c>
      <c r="W6602" s="3" t="str">
        <f>IFERROR(VLOOKUP($B6602, 'Returns'!$A$2:$B$801, 2, FALSE), "No")</f>
        <v>No</v>
      </c>
    </row>
    <row r="6603" spans="1:23" x14ac:dyDescent="0.3">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VLOOKUP($M6603,People!$A$2:$B$5, 2, FALSE)</f>
        <v>Chuck Magee</v>
      </c>
      <c r="W6603" s="3" t="str">
        <f>IFERROR(VLOOKUP($B6603, 'Returns'!$A$2:$B$801, 2, FALSE), "No")</f>
        <v>No</v>
      </c>
    </row>
    <row r="6604" spans="1:23" x14ac:dyDescent="0.3">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VLOOKUP($M6604,People!$A$2:$B$5, 2, FALSE)</f>
        <v>Chuck Magee</v>
      </c>
      <c r="W6604" s="3" t="str">
        <f>IFERROR(VLOOKUP($B6604, 'Returns'!$A$2:$B$801, 2, FALSE), "No")</f>
        <v>No</v>
      </c>
    </row>
    <row r="6605" spans="1:23" x14ac:dyDescent="0.3">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VLOOKUP($M6605,People!$A$2:$B$5, 2, FALSE)</f>
        <v>Anna Andreadi</v>
      </c>
      <c r="W6605" s="3" t="str">
        <f>IFERROR(VLOOKUP($B6605, 'Returns'!$A$2:$B$801, 2, FALSE), "No")</f>
        <v>No</v>
      </c>
    </row>
    <row r="6606" spans="1:23" x14ac:dyDescent="0.3">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VLOOKUP($M6606,People!$A$2:$B$5, 2, FALSE)</f>
        <v>Anna Andreadi</v>
      </c>
      <c r="W6606" s="3" t="str">
        <f>IFERROR(VLOOKUP($B6606, 'Returns'!$A$2:$B$801, 2, FALSE), "No")</f>
        <v>No</v>
      </c>
    </row>
    <row r="6607" spans="1:23" x14ac:dyDescent="0.3">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VLOOKUP($M6607,People!$A$2:$B$5, 2, FALSE)</f>
        <v>Anna Andreadi</v>
      </c>
      <c r="W6607" s="3" t="str">
        <f>IFERROR(VLOOKUP($B6607, 'Returns'!$A$2:$B$801, 2, FALSE), "No")</f>
        <v>No</v>
      </c>
    </row>
    <row r="6608" spans="1:23" x14ac:dyDescent="0.3">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VLOOKUP($M6608,People!$A$2:$B$5, 2, FALSE)</f>
        <v>Anna Andreadi</v>
      </c>
      <c r="W6608" s="3" t="str">
        <f>IFERROR(VLOOKUP($B6608, 'Returns'!$A$2:$B$801, 2, FALSE), "No")</f>
        <v>No</v>
      </c>
    </row>
    <row r="6609" spans="1:23" x14ac:dyDescent="0.3">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VLOOKUP($M6609,People!$A$2:$B$5, 2, FALSE)</f>
        <v>Anna Andreadi</v>
      </c>
      <c r="W6609" s="3" t="str">
        <f>IFERROR(VLOOKUP($B6609, 'Returns'!$A$2:$B$801, 2, FALSE), "No")</f>
        <v>No</v>
      </c>
    </row>
    <row r="6610" spans="1:23" x14ac:dyDescent="0.3">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VLOOKUP($M6610,People!$A$2:$B$5, 2, FALSE)</f>
        <v>Anna Andreadi</v>
      </c>
      <c r="W6610" s="3" t="str">
        <f>IFERROR(VLOOKUP($B6610, 'Returns'!$A$2:$B$801, 2, FALSE), "No")</f>
        <v>No</v>
      </c>
    </row>
    <row r="6611" spans="1:23" x14ac:dyDescent="0.3">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VLOOKUP($M6611,People!$A$2:$B$5, 2, FALSE)</f>
        <v>Chuck Magee</v>
      </c>
      <c r="W6611" s="3" t="str">
        <f>IFERROR(VLOOKUP($B6611, 'Returns'!$A$2:$B$801, 2, FALSE), "No")</f>
        <v>No</v>
      </c>
    </row>
    <row r="6612" spans="1:23" x14ac:dyDescent="0.3">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VLOOKUP($M6612,People!$A$2:$B$5, 2, FALSE)</f>
        <v>Anna Andreadi</v>
      </c>
      <c r="W6612" s="3" t="str">
        <f>IFERROR(VLOOKUP($B6612, 'Returns'!$A$2:$B$801, 2, FALSE), "No")</f>
        <v>Yes</v>
      </c>
    </row>
    <row r="6613" spans="1:23" x14ac:dyDescent="0.3">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VLOOKUP($M6613,People!$A$2:$B$5, 2, FALSE)</f>
        <v>Cassandra Brandow</v>
      </c>
      <c r="W6613" s="3" t="str">
        <f>IFERROR(VLOOKUP($B6613, 'Returns'!$A$2:$B$801, 2, FALSE), "No")</f>
        <v>Yes</v>
      </c>
    </row>
    <row r="6614" spans="1:23" x14ac:dyDescent="0.3">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VLOOKUP($M6614,People!$A$2:$B$5, 2, FALSE)</f>
        <v>Cassandra Brandow</v>
      </c>
      <c r="W6614" s="3" t="str">
        <f>IFERROR(VLOOKUP($B6614, 'Returns'!$A$2:$B$801, 2, FALSE), "No")</f>
        <v>Yes</v>
      </c>
    </row>
    <row r="6615" spans="1:23" x14ac:dyDescent="0.3">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VLOOKUP($M6615,People!$A$2:$B$5, 2, FALSE)</f>
        <v>Cassandra Brandow</v>
      </c>
      <c r="W6615" s="3" t="str">
        <f>IFERROR(VLOOKUP($B6615, 'Returns'!$A$2:$B$801, 2, FALSE), "No")</f>
        <v>Yes</v>
      </c>
    </row>
    <row r="6616" spans="1:23" x14ac:dyDescent="0.3">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VLOOKUP($M6616,People!$A$2:$B$5, 2, FALSE)</f>
        <v>Cassandra Brandow</v>
      </c>
      <c r="W6616" s="3" t="str">
        <f>IFERROR(VLOOKUP($B6616, 'Returns'!$A$2:$B$801, 2, FALSE), "No")</f>
        <v>Yes</v>
      </c>
    </row>
    <row r="6617" spans="1:23" x14ac:dyDescent="0.3">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VLOOKUP($M6617,People!$A$2:$B$5, 2, FALSE)</f>
        <v>Anna Andreadi</v>
      </c>
      <c r="W6617" s="3" t="str">
        <f>IFERROR(VLOOKUP($B6617, 'Returns'!$A$2:$B$801, 2, FALSE), "No")</f>
        <v>No</v>
      </c>
    </row>
    <row r="6618" spans="1:23" x14ac:dyDescent="0.3">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VLOOKUP($M6618,People!$A$2:$B$5, 2, FALSE)</f>
        <v>Anna Andreadi</v>
      </c>
      <c r="W6618" s="3" t="str">
        <f>IFERROR(VLOOKUP($B6618, 'Returns'!$A$2:$B$801, 2, FALSE), "No")</f>
        <v>No</v>
      </c>
    </row>
    <row r="6619" spans="1:23" x14ac:dyDescent="0.3">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VLOOKUP($M6619,People!$A$2:$B$5, 2, FALSE)</f>
        <v>Anna Andreadi</v>
      </c>
      <c r="W6619" s="3" t="str">
        <f>IFERROR(VLOOKUP($B6619, 'Returns'!$A$2:$B$801, 2, FALSE), "No")</f>
        <v>No</v>
      </c>
    </row>
    <row r="6620" spans="1:23" x14ac:dyDescent="0.3">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VLOOKUP($M6620,People!$A$2:$B$5, 2, FALSE)</f>
        <v>Kelly Williams</v>
      </c>
      <c r="W6620" s="3" t="str">
        <f>IFERROR(VLOOKUP($B6620, 'Returns'!$A$2:$B$801, 2, FALSE), "No")</f>
        <v>No</v>
      </c>
    </row>
    <row r="6621" spans="1:23" x14ac:dyDescent="0.3">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VLOOKUP($M6621,People!$A$2:$B$5, 2, FALSE)</f>
        <v>Kelly Williams</v>
      </c>
      <c r="W6621" s="3" t="str">
        <f>IFERROR(VLOOKUP($B6621, 'Returns'!$A$2:$B$801, 2, FALSE), "No")</f>
        <v>No</v>
      </c>
    </row>
    <row r="6622" spans="1:23" x14ac:dyDescent="0.3">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VLOOKUP($M6622,People!$A$2:$B$5, 2, FALSE)</f>
        <v>Kelly Williams</v>
      </c>
      <c r="W6622" s="3" t="str">
        <f>IFERROR(VLOOKUP($B6622, 'Returns'!$A$2:$B$801, 2, FALSE), "No")</f>
        <v>No</v>
      </c>
    </row>
    <row r="6623" spans="1:23" x14ac:dyDescent="0.3">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VLOOKUP($M6623,People!$A$2:$B$5, 2, FALSE)</f>
        <v>Kelly Williams</v>
      </c>
      <c r="W6623" s="3" t="str">
        <f>IFERROR(VLOOKUP($B6623, 'Returns'!$A$2:$B$801, 2, FALSE), "No")</f>
        <v>No</v>
      </c>
    </row>
    <row r="6624" spans="1:23" x14ac:dyDescent="0.3">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VLOOKUP($M6624,People!$A$2:$B$5, 2, FALSE)</f>
        <v>Anna Andreadi</v>
      </c>
      <c r="W6624" s="3" t="str">
        <f>IFERROR(VLOOKUP($B6624, 'Returns'!$A$2:$B$801, 2, FALSE), "No")</f>
        <v>No</v>
      </c>
    </row>
    <row r="6625" spans="1:23" x14ac:dyDescent="0.3">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VLOOKUP($M6625,People!$A$2:$B$5, 2, FALSE)</f>
        <v>Anna Andreadi</v>
      </c>
      <c r="W6625" s="3" t="str">
        <f>IFERROR(VLOOKUP($B6625, 'Returns'!$A$2:$B$801, 2, FALSE), "No")</f>
        <v>No</v>
      </c>
    </row>
    <row r="6626" spans="1:23" x14ac:dyDescent="0.3">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VLOOKUP($M6626,People!$A$2:$B$5, 2, FALSE)</f>
        <v>Kelly Williams</v>
      </c>
      <c r="W6626" s="3" t="str">
        <f>IFERROR(VLOOKUP($B6626, 'Returns'!$A$2:$B$801, 2, FALSE), "No")</f>
        <v>No</v>
      </c>
    </row>
    <row r="6627" spans="1:23" x14ac:dyDescent="0.3">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VLOOKUP($M6627,People!$A$2:$B$5, 2, FALSE)</f>
        <v>Kelly Williams</v>
      </c>
      <c r="W6627" s="3" t="str">
        <f>IFERROR(VLOOKUP($B6627, 'Returns'!$A$2:$B$801, 2, FALSE), "No")</f>
        <v>No</v>
      </c>
    </row>
    <row r="6628" spans="1:23" x14ac:dyDescent="0.3">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VLOOKUP($M6628,People!$A$2:$B$5, 2, FALSE)</f>
        <v>Chuck Magee</v>
      </c>
      <c r="W6628" s="3" t="str">
        <f>IFERROR(VLOOKUP($B6628, 'Returns'!$A$2:$B$801, 2, FALSE), "No")</f>
        <v>No</v>
      </c>
    </row>
    <row r="6629" spans="1:23" x14ac:dyDescent="0.3">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VLOOKUP($M6629,People!$A$2:$B$5, 2, FALSE)</f>
        <v>Anna Andreadi</v>
      </c>
      <c r="W6629" s="3" t="str">
        <f>IFERROR(VLOOKUP($B6629, 'Returns'!$A$2:$B$801, 2, FALSE), "No")</f>
        <v>No</v>
      </c>
    </row>
    <row r="6630" spans="1:23" x14ac:dyDescent="0.3">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VLOOKUP($M6630,People!$A$2:$B$5, 2, FALSE)</f>
        <v>Chuck Magee</v>
      </c>
      <c r="W6630" s="3" t="str">
        <f>IFERROR(VLOOKUP($B6630, 'Returns'!$A$2:$B$801, 2, FALSE), "No")</f>
        <v>No</v>
      </c>
    </row>
    <row r="6631" spans="1:23" x14ac:dyDescent="0.3">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VLOOKUP($M6631,People!$A$2:$B$5, 2, FALSE)</f>
        <v>Cassandra Brandow</v>
      </c>
      <c r="W6631" s="3" t="str">
        <f>IFERROR(VLOOKUP($B6631, 'Returns'!$A$2:$B$801, 2, FALSE), "No")</f>
        <v>No</v>
      </c>
    </row>
    <row r="6632" spans="1:23" x14ac:dyDescent="0.3">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VLOOKUP($M6632,People!$A$2:$B$5, 2, FALSE)</f>
        <v>Anna Andreadi</v>
      </c>
      <c r="W6632" s="3" t="str">
        <f>IFERROR(VLOOKUP($B6632, 'Returns'!$A$2:$B$801, 2, FALSE), "No")</f>
        <v>Yes</v>
      </c>
    </row>
    <row r="6633" spans="1:23" x14ac:dyDescent="0.3">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VLOOKUP($M6633,People!$A$2:$B$5, 2, FALSE)</f>
        <v>Anna Andreadi</v>
      </c>
      <c r="W6633" s="3" t="str">
        <f>IFERROR(VLOOKUP($B6633, 'Returns'!$A$2:$B$801, 2, FALSE), "No")</f>
        <v>Yes</v>
      </c>
    </row>
    <row r="6634" spans="1:23" x14ac:dyDescent="0.3">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VLOOKUP($M6634,People!$A$2:$B$5, 2, FALSE)</f>
        <v>Kelly Williams</v>
      </c>
      <c r="W6634" s="3" t="str">
        <f>IFERROR(VLOOKUP($B6634, 'Returns'!$A$2:$B$801, 2, FALSE), "No")</f>
        <v>No</v>
      </c>
    </row>
    <row r="6635" spans="1:23" x14ac:dyDescent="0.3">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VLOOKUP($M6635,People!$A$2:$B$5, 2, FALSE)</f>
        <v>Anna Andreadi</v>
      </c>
      <c r="W6635" s="3" t="str">
        <f>IFERROR(VLOOKUP($B6635, 'Returns'!$A$2:$B$801, 2, FALSE), "No")</f>
        <v>Yes</v>
      </c>
    </row>
    <row r="6636" spans="1:23" x14ac:dyDescent="0.3">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VLOOKUP($M6636,People!$A$2:$B$5, 2, FALSE)</f>
        <v>Cassandra Brandow</v>
      </c>
      <c r="W6636" s="3" t="str">
        <f>IFERROR(VLOOKUP($B6636, 'Returns'!$A$2:$B$801, 2, FALSE), "No")</f>
        <v>No</v>
      </c>
    </row>
    <row r="6637" spans="1:23" x14ac:dyDescent="0.3">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VLOOKUP($M6637,People!$A$2:$B$5, 2, FALSE)</f>
        <v>Cassandra Brandow</v>
      </c>
      <c r="W6637" s="3" t="str">
        <f>IFERROR(VLOOKUP($B6637, 'Returns'!$A$2:$B$801, 2, FALSE), "No")</f>
        <v>No</v>
      </c>
    </row>
    <row r="6638" spans="1:23" x14ac:dyDescent="0.3">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VLOOKUP($M6638,People!$A$2:$B$5, 2, FALSE)</f>
        <v>Cassandra Brandow</v>
      </c>
      <c r="W6638" s="3" t="str">
        <f>IFERROR(VLOOKUP($B6638, 'Returns'!$A$2:$B$801, 2, FALSE), "No")</f>
        <v>No</v>
      </c>
    </row>
    <row r="6639" spans="1:23" x14ac:dyDescent="0.3">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VLOOKUP($M6639,People!$A$2:$B$5, 2, FALSE)</f>
        <v>Chuck Magee</v>
      </c>
      <c r="W6639" s="3" t="str">
        <f>IFERROR(VLOOKUP($B6639, 'Returns'!$A$2:$B$801, 2, FALSE), "No")</f>
        <v>No</v>
      </c>
    </row>
    <row r="6640" spans="1:23" x14ac:dyDescent="0.3">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VLOOKUP($M6640,People!$A$2:$B$5, 2, FALSE)</f>
        <v>Chuck Magee</v>
      </c>
      <c r="W6640" s="3" t="str">
        <f>IFERROR(VLOOKUP($B6640, 'Returns'!$A$2:$B$801, 2, FALSE), "No")</f>
        <v>No</v>
      </c>
    </row>
    <row r="6641" spans="1:23" x14ac:dyDescent="0.3">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VLOOKUP($M6641,People!$A$2:$B$5, 2, FALSE)</f>
        <v>Chuck Magee</v>
      </c>
      <c r="W6641" s="3" t="str">
        <f>IFERROR(VLOOKUP($B6641, 'Returns'!$A$2:$B$801, 2, FALSE), "No")</f>
        <v>Yes</v>
      </c>
    </row>
    <row r="6642" spans="1:23" x14ac:dyDescent="0.3">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VLOOKUP($M6642,People!$A$2:$B$5, 2, FALSE)</f>
        <v>Kelly Williams</v>
      </c>
      <c r="W6642" s="3" t="str">
        <f>IFERROR(VLOOKUP($B6642, 'Returns'!$A$2:$B$801, 2, FALSE), "No")</f>
        <v>No</v>
      </c>
    </row>
    <row r="6643" spans="1:23" x14ac:dyDescent="0.3">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VLOOKUP($M6643,People!$A$2:$B$5, 2, FALSE)</f>
        <v>Kelly Williams</v>
      </c>
      <c r="W6643" s="3" t="str">
        <f>IFERROR(VLOOKUP($B6643, 'Returns'!$A$2:$B$801, 2, FALSE), "No")</f>
        <v>No</v>
      </c>
    </row>
    <row r="6644" spans="1:23" x14ac:dyDescent="0.3">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VLOOKUP($M6644,People!$A$2:$B$5, 2, FALSE)</f>
        <v>Kelly Williams</v>
      </c>
      <c r="W6644" s="3" t="str">
        <f>IFERROR(VLOOKUP($B6644, 'Returns'!$A$2:$B$801, 2, FALSE), "No")</f>
        <v>No</v>
      </c>
    </row>
    <row r="6645" spans="1:23" x14ac:dyDescent="0.3">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VLOOKUP($M6645,People!$A$2:$B$5, 2, FALSE)</f>
        <v>Anna Andreadi</v>
      </c>
      <c r="W6645" s="3" t="str">
        <f>IFERROR(VLOOKUP($B6645, 'Returns'!$A$2:$B$801, 2, FALSE), "No")</f>
        <v>No</v>
      </c>
    </row>
    <row r="6646" spans="1:23" x14ac:dyDescent="0.3">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VLOOKUP($M6646,People!$A$2:$B$5, 2, FALSE)</f>
        <v>Anna Andreadi</v>
      </c>
      <c r="W6646" s="3" t="str">
        <f>IFERROR(VLOOKUP($B6646, 'Returns'!$A$2:$B$801, 2, FALSE), "No")</f>
        <v>No</v>
      </c>
    </row>
    <row r="6647" spans="1:23" x14ac:dyDescent="0.3">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VLOOKUP($M6647,People!$A$2:$B$5, 2, FALSE)</f>
        <v>Anna Andreadi</v>
      </c>
      <c r="W6647" s="3" t="str">
        <f>IFERROR(VLOOKUP($B6647, 'Returns'!$A$2:$B$801, 2, FALSE), "No")</f>
        <v>No</v>
      </c>
    </row>
    <row r="6648" spans="1:23" x14ac:dyDescent="0.3">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VLOOKUP($M6648,People!$A$2:$B$5, 2, FALSE)</f>
        <v>Anna Andreadi</v>
      </c>
      <c r="W6648" s="3" t="str">
        <f>IFERROR(VLOOKUP($B6648, 'Returns'!$A$2:$B$801, 2, FALSE), "No")</f>
        <v>No</v>
      </c>
    </row>
    <row r="6649" spans="1:23" x14ac:dyDescent="0.3">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VLOOKUP($M6649,People!$A$2:$B$5, 2, FALSE)</f>
        <v>Anna Andreadi</v>
      </c>
      <c r="W6649" s="3" t="str">
        <f>IFERROR(VLOOKUP($B6649, 'Returns'!$A$2:$B$801, 2, FALSE), "No")</f>
        <v>No</v>
      </c>
    </row>
    <row r="6650" spans="1:23" x14ac:dyDescent="0.3">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VLOOKUP($M6650,People!$A$2:$B$5, 2, FALSE)</f>
        <v>Kelly Williams</v>
      </c>
      <c r="W6650" s="3" t="str">
        <f>IFERROR(VLOOKUP($B6650, 'Returns'!$A$2:$B$801, 2, FALSE), "No")</f>
        <v>No</v>
      </c>
    </row>
    <row r="6651" spans="1:23" x14ac:dyDescent="0.3">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VLOOKUP($M6651,People!$A$2:$B$5, 2, FALSE)</f>
        <v>Kelly Williams</v>
      </c>
      <c r="W6651" s="3" t="str">
        <f>IFERROR(VLOOKUP($B6651, 'Returns'!$A$2:$B$801, 2, FALSE), "No")</f>
        <v>No</v>
      </c>
    </row>
    <row r="6652" spans="1:23" x14ac:dyDescent="0.3">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VLOOKUP($M6652,People!$A$2:$B$5, 2, FALSE)</f>
        <v>Kelly Williams</v>
      </c>
      <c r="W6652" s="3" t="str">
        <f>IFERROR(VLOOKUP($B6652, 'Returns'!$A$2:$B$801, 2, FALSE), "No")</f>
        <v>No</v>
      </c>
    </row>
    <row r="6653" spans="1:23" x14ac:dyDescent="0.3">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VLOOKUP($M6653,People!$A$2:$B$5, 2, FALSE)</f>
        <v>Kelly Williams</v>
      </c>
      <c r="W6653" s="3" t="str">
        <f>IFERROR(VLOOKUP($B6653, 'Returns'!$A$2:$B$801, 2, FALSE), "No")</f>
        <v>No</v>
      </c>
    </row>
    <row r="6654" spans="1:23" x14ac:dyDescent="0.3">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VLOOKUP($M6654,People!$A$2:$B$5, 2, FALSE)</f>
        <v>Kelly Williams</v>
      </c>
      <c r="W6654" s="3" t="str">
        <f>IFERROR(VLOOKUP($B6654, 'Returns'!$A$2:$B$801, 2, FALSE), "No")</f>
        <v>No</v>
      </c>
    </row>
    <row r="6655" spans="1:23" x14ac:dyDescent="0.3">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VLOOKUP($M6655,People!$A$2:$B$5, 2, FALSE)</f>
        <v>Kelly Williams</v>
      </c>
      <c r="W6655" s="3" t="str">
        <f>IFERROR(VLOOKUP($B6655, 'Returns'!$A$2:$B$801, 2, FALSE), "No")</f>
        <v>No</v>
      </c>
    </row>
    <row r="6656" spans="1:23" x14ac:dyDescent="0.3">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VLOOKUP($M6656,People!$A$2:$B$5, 2, FALSE)</f>
        <v>Anna Andreadi</v>
      </c>
      <c r="W6656" s="3" t="str">
        <f>IFERROR(VLOOKUP($B6656, 'Returns'!$A$2:$B$801, 2, FALSE), "No")</f>
        <v>No</v>
      </c>
    </row>
    <row r="6657" spans="1:23" x14ac:dyDescent="0.3">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VLOOKUP($M6657,People!$A$2:$B$5, 2, FALSE)</f>
        <v>Anna Andreadi</v>
      </c>
      <c r="W6657" s="3" t="str">
        <f>IFERROR(VLOOKUP($B6657, 'Returns'!$A$2:$B$801, 2, FALSE), "No")</f>
        <v>No</v>
      </c>
    </row>
    <row r="6658" spans="1:23" x14ac:dyDescent="0.3">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VLOOKUP($M6658,People!$A$2:$B$5, 2, FALSE)</f>
        <v>Anna Andreadi</v>
      </c>
      <c r="W6658" s="3" t="str">
        <f>IFERROR(VLOOKUP($B6658, 'Returns'!$A$2:$B$801, 2, FALSE), "No")</f>
        <v>No</v>
      </c>
    </row>
    <row r="6659" spans="1:23" x14ac:dyDescent="0.3">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VLOOKUP($M6659,People!$A$2:$B$5, 2, FALSE)</f>
        <v>Anna Andreadi</v>
      </c>
      <c r="W6659" s="3" t="str">
        <f>IFERROR(VLOOKUP($B6659, 'Returns'!$A$2:$B$801, 2, FALSE), "No")</f>
        <v>No</v>
      </c>
    </row>
    <row r="6660" spans="1:23" x14ac:dyDescent="0.3">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VLOOKUP($M6660,People!$A$2:$B$5, 2, FALSE)</f>
        <v>Anna Andreadi</v>
      </c>
      <c r="W6660" s="3" t="str">
        <f>IFERROR(VLOOKUP($B6660, 'Returns'!$A$2:$B$801, 2, FALSE), "No")</f>
        <v>No</v>
      </c>
    </row>
    <row r="6661" spans="1:23" x14ac:dyDescent="0.3">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VLOOKUP($M6661,People!$A$2:$B$5, 2, FALSE)</f>
        <v>Anna Andreadi</v>
      </c>
      <c r="W6661" s="3" t="str">
        <f>IFERROR(VLOOKUP($B6661, 'Returns'!$A$2:$B$801, 2, FALSE), "No")</f>
        <v>No</v>
      </c>
    </row>
    <row r="6662" spans="1:23" x14ac:dyDescent="0.3">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VLOOKUP($M6662,People!$A$2:$B$5, 2, FALSE)</f>
        <v>Chuck Magee</v>
      </c>
      <c r="W6662" s="3" t="str">
        <f>IFERROR(VLOOKUP($B6662, 'Returns'!$A$2:$B$801, 2, FALSE), "No")</f>
        <v>No</v>
      </c>
    </row>
    <row r="6663" spans="1:23" x14ac:dyDescent="0.3">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VLOOKUP($M6663,People!$A$2:$B$5, 2, FALSE)</f>
        <v>Chuck Magee</v>
      </c>
      <c r="W6663" s="3" t="str">
        <f>IFERROR(VLOOKUP($B6663, 'Returns'!$A$2:$B$801, 2, FALSE), "No")</f>
        <v>No</v>
      </c>
    </row>
    <row r="6664" spans="1:23" x14ac:dyDescent="0.3">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VLOOKUP($M6664,People!$A$2:$B$5, 2, FALSE)</f>
        <v>Chuck Magee</v>
      </c>
      <c r="W6664" s="3" t="str">
        <f>IFERROR(VLOOKUP($B6664, 'Returns'!$A$2:$B$801, 2, FALSE), "No")</f>
        <v>No</v>
      </c>
    </row>
    <row r="6665" spans="1:23" x14ac:dyDescent="0.3">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VLOOKUP($M6665,People!$A$2:$B$5, 2, FALSE)</f>
        <v>Cassandra Brandow</v>
      </c>
      <c r="W6665" s="3" t="str">
        <f>IFERROR(VLOOKUP($B6665, 'Returns'!$A$2:$B$801, 2, FALSE), "No")</f>
        <v>No</v>
      </c>
    </row>
    <row r="6666" spans="1:23" x14ac:dyDescent="0.3">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VLOOKUP($M6666,People!$A$2:$B$5, 2, FALSE)</f>
        <v>Cassandra Brandow</v>
      </c>
      <c r="W6666" s="3" t="str">
        <f>IFERROR(VLOOKUP($B6666, 'Returns'!$A$2:$B$801, 2, FALSE), "No")</f>
        <v>No</v>
      </c>
    </row>
    <row r="6667" spans="1:23" x14ac:dyDescent="0.3">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VLOOKUP($M6667,People!$A$2:$B$5, 2, FALSE)</f>
        <v>Kelly Williams</v>
      </c>
      <c r="W6667" s="3" t="str">
        <f>IFERROR(VLOOKUP($B6667, 'Returns'!$A$2:$B$801, 2, FALSE), "No")</f>
        <v>No</v>
      </c>
    </row>
    <row r="6668" spans="1:23" x14ac:dyDescent="0.3">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VLOOKUP($M6668,People!$A$2:$B$5, 2, FALSE)</f>
        <v>Chuck Magee</v>
      </c>
      <c r="W6668" s="3" t="str">
        <f>IFERROR(VLOOKUP($B6668, 'Returns'!$A$2:$B$801, 2, FALSE), "No")</f>
        <v>No</v>
      </c>
    </row>
    <row r="6669" spans="1:23" x14ac:dyDescent="0.3">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VLOOKUP($M6669,People!$A$2:$B$5, 2, FALSE)</f>
        <v>Chuck Magee</v>
      </c>
      <c r="W6669" s="3" t="str">
        <f>IFERROR(VLOOKUP($B6669, 'Returns'!$A$2:$B$801, 2, FALSE), "No")</f>
        <v>No</v>
      </c>
    </row>
    <row r="6670" spans="1:23" x14ac:dyDescent="0.3">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VLOOKUP($M6670,People!$A$2:$B$5, 2, FALSE)</f>
        <v>Chuck Magee</v>
      </c>
      <c r="W6670" s="3" t="str">
        <f>IFERROR(VLOOKUP($B6670, 'Returns'!$A$2:$B$801, 2, FALSE), "No")</f>
        <v>No</v>
      </c>
    </row>
    <row r="6671" spans="1:23" x14ac:dyDescent="0.3">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VLOOKUP($M6671,People!$A$2:$B$5, 2, FALSE)</f>
        <v>Chuck Magee</v>
      </c>
      <c r="W6671" s="3" t="str">
        <f>IFERROR(VLOOKUP($B6671, 'Returns'!$A$2:$B$801, 2, FALSE), "No")</f>
        <v>No</v>
      </c>
    </row>
    <row r="6672" spans="1:23" x14ac:dyDescent="0.3">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VLOOKUP($M6672,People!$A$2:$B$5, 2, FALSE)</f>
        <v>Cassandra Brandow</v>
      </c>
      <c r="W6672" s="3" t="str">
        <f>IFERROR(VLOOKUP($B6672, 'Returns'!$A$2:$B$801, 2, FALSE), "No")</f>
        <v>No</v>
      </c>
    </row>
    <row r="6673" spans="1:23" x14ac:dyDescent="0.3">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VLOOKUP($M6673,People!$A$2:$B$5, 2, FALSE)</f>
        <v>Anna Andreadi</v>
      </c>
      <c r="W6673" s="3" t="str">
        <f>IFERROR(VLOOKUP($B6673, 'Returns'!$A$2:$B$801, 2, FALSE), "No")</f>
        <v>No</v>
      </c>
    </row>
    <row r="6674" spans="1:23" x14ac:dyDescent="0.3">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VLOOKUP($M6674,People!$A$2:$B$5, 2, FALSE)</f>
        <v>Anna Andreadi</v>
      </c>
      <c r="W6674" s="3" t="str">
        <f>IFERROR(VLOOKUP($B6674, 'Returns'!$A$2:$B$801, 2, FALSE), "No")</f>
        <v>No</v>
      </c>
    </row>
    <row r="6675" spans="1:23" x14ac:dyDescent="0.3">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VLOOKUP($M6675,People!$A$2:$B$5, 2, FALSE)</f>
        <v>Cassandra Brandow</v>
      </c>
      <c r="W6675" s="3" t="str">
        <f>IFERROR(VLOOKUP($B6675, 'Returns'!$A$2:$B$801, 2, FALSE), "No")</f>
        <v>No</v>
      </c>
    </row>
    <row r="6676" spans="1:23" x14ac:dyDescent="0.3">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VLOOKUP($M6676,People!$A$2:$B$5, 2, FALSE)</f>
        <v>Kelly Williams</v>
      </c>
      <c r="W6676" s="3" t="str">
        <f>IFERROR(VLOOKUP($B6676, 'Returns'!$A$2:$B$801, 2, FALSE), "No")</f>
        <v>No</v>
      </c>
    </row>
    <row r="6677" spans="1:23" x14ac:dyDescent="0.3">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VLOOKUP($M6677,People!$A$2:$B$5, 2, FALSE)</f>
        <v>Kelly Williams</v>
      </c>
      <c r="W6677" s="3" t="str">
        <f>IFERROR(VLOOKUP($B6677, 'Returns'!$A$2:$B$801, 2, FALSE), "No")</f>
        <v>No</v>
      </c>
    </row>
    <row r="6678" spans="1:23" x14ac:dyDescent="0.3">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VLOOKUP($M6678,People!$A$2:$B$5, 2, FALSE)</f>
        <v>Kelly Williams</v>
      </c>
      <c r="W6678" s="3" t="str">
        <f>IFERROR(VLOOKUP($B6678, 'Returns'!$A$2:$B$801, 2, FALSE), "No")</f>
        <v>No</v>
      </c>
    </row>
    <row r="6679" spans="1:23" x14ac:dyDescent="0.3">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VLOOKUP($M6679,People!$A$2:$B$5, 2, FALSE)</f>
        <v>Kelly Williams</v>
      </c>
      <c r="W6679" s="3" t="str">
        <f>IFERROR(VLOOKUP($B6679, 'Returns'!$A$2:$B$801, 2, FALSE), "No")</f>
        <v>No</v>
      </c>
    </row>
    <row r="6680" spans="1:23" x14ac:dyDescent="0.3">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VLOOKUP($M6680,People!$A$2:$B$5, 2, FALSE)</f>
        <v>Anna Andreadi</v>
      </c>
      <c r="W6680" s="3" t="str">
        <f>IFERROR(VLOOKUP($B6680, 'Returns'!$A$2:$B$801, 2, FALSE), "No")</f>
        <v>No</v>
      </c>
    </row>
    <row r="6681" spans="1:23" x14ac:dyDescent="0.3">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VLOOKUP($M6681,People!$A$2:$B$5, 2, FALSE)</f>
        <v>Chuck Magee</v>
      </c>
      <c r="W6681" s="3" t="str">
        <f>IFERROR(VLOOKUP($B6681, 'Returns'!$A$2:$B$801, 2, FALSE), "No")</f>
        <v>No</v>
      </c>
    </row>
    <row r="6682" spans="1:23" x14ac:dyDescent="0.3">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VLOOKUP($M6682,People!$A$2:$B$5, 2, FALSE)</f>
        <v>Chuck Magee</v>
      </c>
      <c r="W6682" s="3" t="str">
        <f>IFERROR(VLOOKUP($B6682, 'Returns'!$A$2:$B$801, 2, FALSE), "No")</f>
        <v>No</v>
      </c>
    </row>
    <row r="6683" spans="1:23" x14ac:dyDescent="0.3">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VLOOKUP($M6683,People!$A$2:$B$5, 2, FALSE)</f>
        <v>Chuck Magee</v>
      </c>
      <c r="W6683" s="3" t="str">
        <f>IFERROR(VLOOKUP($B6683, 'Returns'!$A$2:$B$801, 2, FALSE), "No")</f>
        <v>No</v>
      </c>
    </row>
    <row r="6684" spans="1:23" x14ac:dyDescent="0.3">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VLOOKUP($M6684,People!$A$2:$B$5, 2, FALSE)</f>
        <v>Kelly Williams</v>
      </c>
      <c r="W6684" s="3" t="str">
        <f>IFERROR(VLOOKUP($B6684, 'Returns'!$A$2:$B$801, 2, FALSE), "No")</f>
        <v>No</v>
      </c>
    </row>
    <row r="6685" spans="1:23" x14ac:dyDescent="0.3">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VLOOKUP($M6685,People!$A$2:$B$5, 2, FALSE)</f>
        <v>Anna Andreadi</v>
      </c>
      <c r="W6685" s="3" t="str">
        <f>IFERROR(VLOOKUP($B6685, 'Returns'!$A$2:$B$801, 2, FALSE), "No")</f>
        <v>No</v>
      </c>
    </row>
    <row r="6686" spans="1:23" x14ac:dyDescent="0.3">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VLOOKUP($M6686,People!$A$2:$B$5, 2, FALSE)</f>
        <v>Kelly Williams</v>
      </c>
      <c r="W6686" s="3" t="str">
        <f>IFERROR(VLOOKUP($B6686, 'Returns'!$A$2:$B$801, 2, FALSE), "No")</f>
        <v>No</v>
      </c>
    </row>
    <row r="6687" spans="1:23" x14ac:dyDescent="0.3">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VLOOKUP($M6687,People!$A$2:$B$5, 2, FALSE)</f>
        <v>Kelly Williams</v>
      </c>
      <c r="W6687" s="3" t="str">
        <f>IFERROR(VLOOKUP($B6687, 'Returns'!$A$2:$B$801, 2, FALSE), "No")</f>
        <v>No</v>
      </c>
    </row>
    <row r="6688" spans="1:23" x14ac:dyDescent="0.3">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VLOOKUP($M6688,People!$A$2:$B$5, 2, FALSE)</f>
        <v>Kelly Williams</v>
      </c>
      <c r="W6688" s="3" t="str">
        <f>IFERROR(VLOOKUP($B6688, 'Returns'!$A$2:$B$801, 2, FALSE), "No")</f>
        <v>No</v>
      </c>
    </row>
    <row r="6689" spans="1:23" x14ac:dyDescent="0.3">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VLOOKUP($M6689,People!$A$2:$B$5, 2, FALSE)</f>
        <v>Anna Andreadi</v>
      </c>
      <c r="W6689" s="3" t="str">
        <f>IFERROR(VLOOKUP($B6689, 'Returns'!$A$2:$B$801, 2, FALSE), "No")</f>
        <v>No</v>
      </c>
    </row>
    <row r="6690" spans="1:23" x14ac:dyDescent="0.3">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VLOOKUP($M6690,People!$A$2:$B$5, 2, FALSE)</f>
        <v>Anna Andreadi</v>
      </c>
      <c r="W6690" s="3" t="str">
        <f>IFERROR(VLOOKUP($B6690, 'Returns'!$A$2:$B$801, 2, FALSE), "No")</f>
        <v>No</v>
      </c>
    </row>
    <row r="6691" spans="1:23" x14ac:dyDescent="0.3">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VLOOKUP($M6691,People!$A$2:$B$5, 2, FALSE)</f>
        <v>Kelly Williams</v>
      </c>
      <c r="W6691" s="3" t="str">
        <f>IFERROR(VLOOKUP($B6691, 'Returns'!$A$2:$B$801, 2, FALSE), "No")</f>
        <v>No</v>
      </c>
    </row>
    <row r="6692" spans="1:23" x14ac:dyDescent="0.3">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VLOOKUP($M6692,People!$A$2:$B$5, 2, FALSE)</f>
        <v>Kelly Williams</v>
      </c>
      <c r="W6692" s="3" t="str">
        <f>IFERROR(VLOOKUP($B6692, 'Returns'!$A$2:$B$801, 2, FALSE), "No")</f>
        <v>No</v>
      </c>
    </row>
    <row r="6693" spans="1:23" x14ac:dyDescent="0.3">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VLOOKUP($M6693,People!$A$2:$B$5, 2, FALSE)</f>
        <v>Kelly Williams</v>
      </c>
      <c r="W6693" s="3" t="str">
        <f>IFERROR(VLOOKUP($B6693, 'Returns'!$A$2:$B$801, 2, FALSE), "No")</f>
        <v>No</v>
      </c>
    </row>
    <row r="6694" spans="1:23" x14ac:dyDescent="0.3">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VLOOKUP($M6694,People!$A$2:$B$5, 2, FALSE)</f>
        <v>Cassandra Brandow</v>
      </c>
      <c r="W6694" s="3" t="str">
        <f>IFERROR(VLOOKUP($B6694, 'Returns'!$A$2:$B$801, 2, FALSE), "No")</f>
        <v>No</v>
      </c>
    </row>
    <row r="6695" spans="1:23" x14ac:dyDescent="0.3">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VLOOKUP($M6695,People!$A$2:$B$5, 2, FALSE)</f>
        <v>Chuck Magee</v>
      </c>
      <c r="W6695" s="3" t="str">
        <f>IFERROR(VLOOKUP($B6695, 'Returns'!$A$2:$B$801, 2, FALSE), "No")</f>
        <v>No</v>
      </c>
    </row>
    <row r="6696" spans="1:23" x14ac:dyDescent="0.3">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VLOOKUP($M6696,People!$A$2:$B$5, 2, FALSE)</f>
        <v>Kelly Williams</v>
      </c>
      <c r="W6696" s="3" t="str">
        <f>IFERROR(VLOOKUP($B6696, 'Returns'!$A$2:$B$801, 2, FALSE), "No")</f>
        <v>No</v>
      </c>
    </row>
    <row r="6697" spans="1:23" x14ac:dyDescent="0.3">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VLOOKUP($M6697,People!$A$2:$B$5, 2, FALSE)</f>
        <v>Chuck Magee</v>
      </c>
      <c r="W6697" s="3" t="str">
        <f>IFERROR(VLOOKUP($B6697, 'Returns'!$A$2:$B$801, 2, FALSE), "No")</f>
        <v>No</v>
      </c>
    </row>
    <row r="6698" spans="1:23" x14ac:dyDescent="0.3">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VLOOKUP($M6698,People!$A$2:$B$5, 2, FALSE)</f>
        <v>Chuck Magee</v>
      </c>
      <c r="W6698" s="3" t="str">
        <f>IFERROR(VLOOKUP($B6698, 'Returns'!$A$2:$B$801, 2, FALSE), "No")</f>
        <v>No</v>
      </c>
    </row>
    <row r="6699" spans="1:23" x14ac:dyDescent="0.3">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VLOOKUP($M6699,People!$A$2:$B$5, 2, FALSE)</f>
        <v>Chuck Magee</v>
      </c>
      <c r="W6699" s="3" t="str">
        <f>IFERROR(VLOOKUP($B6699, 'Returns'!$A$2:$B$801, 2, FALSE), "No")</f>
        <v>No</v>
      </c>
    </row>
    <row r="6700" spans="1:23" x14ac:dyDescent="0.3">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VLOOKUP($M6700,People!$A$2:$B$5, 2, FALSE)</f>
        <v>Anna Andreadi</v>
      </c>
      <c r="W6700" s="3" t="str">
        <f>IFERROR(VLOOKUP($B6700, 'Returns'!$A$2:$B$801, 2, FALSE), "No")</f>
        <v>No</v>
      </c>
    </row>
    <row r="6701" spans="1:23" x14ac:dyDescent="0.3">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VLOOKUP($M6701,People!$A$2:$B$5, 2, FALSE)</f>
        <v>Anna Andreadi</v>
      </c>
      <c r="W6701" s="3" t="str">
        <f>IFERROR(VLOOKUP($B6701, 'Returns'!$A$2:$B$801, 2, FALSE), "No")</f>
        <v>No</v>
      </c>
    </row>
    <row r="6702" spans="1:23" x14ac:dyDescent="0.3">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VLOOKUP($M6702,People!$A$2:$B$5, 2, FALSE)</f>
        <v>Anna Andreadi</v>
      </c>
      <c r="W6702" s="3" t="str">
        <f>IFERROR(VLOOKUP($B6702, 'Returns'!$A$2:$B$801, 2, FALSE), "No")</f>
        <v>No</v>
      </c>
    </row>
    <row r="6703" spans="1:23" x14ac:dyDescent="0.3">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VLOOKUP($M6703,People!$A$2:$B$5, 2, FALSE)</f>
        <v>Cassandra Brandow</v>
      </c>
      <c r="W6703" s="3" t="str">
        <f>IFERROR(VLOOKUP($B6703, 'Returns'!$A$2:$B$801, 2, FALSE), "No")</f>
        <v>No</v>
      </c>
    </row>
    <row r="6704" spans="1:23" x14ac:dyDescent="0.3">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VLOOKUP($M6704,People!$A$2:$B$5, 2, FALSE)</f>
        <v>Cassandra Brandow</v>
      </c>
      <c r="W6704" s="3" t="str">
        <f>IFERROR(VLOOKUP($B6704, 'Returns'!$A$2:$B$801, 2, FALSE), "No")</f>
        <v>No</v>
      </c>
    </row>
    <row r="6705" spans="1:23" x14ac:dyDescent="0.3">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VLOOKUP($M6705,People!$A$2:$B$5, 2, FALSE)</f>
        <v>Anna Andreadi</v>
      </c>
      <c r="W6705" s="3" t="str">
        <f>IFERROR(VLOOKUP($B6705, 'Returns'!$A$2:$B$801, 2, FALSE), "No")</f>
        <v>No</v>
      </c>
    </row>
    <row r="6706" spans="1:23" x14ac:dyDescent="0.3">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VLOOKUP($M6706,People!$A$2:$B$5, 2, FALSE)</f>
        <v>Anna Andreadi</v>
      </c>
      <c r="W6706" s="3" t="str">
        <f>IFERROR(VLOOKUP($B6706, 'Returns'!$A$2:$B$801, 2, FALSE), "No")</f>
        <v>No</v>
      </c>
    </row>
    <row r="6707" spans="1:23" x14ac:dyDescent="0.3">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VLOOKUP($M6707,People!$A$2:$B$5, 2, FALSE)</f>
        <v>Anna Andreadi</v>
      </c>
      <c r="W6707" s="3" t="str">
        <f>IFERROR(VLOOKUP($B6707, 'Returns'!$A$2:$B$801, 2, FALSE), "No")</f>
        <v>No</v>
      </c>
    </row>
    <row r="6708" spans="1:23" x14ac:dyDescent="0.3">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VLOOKUP($M6708,People!$A$2:$B$5, 2, FALSE)</f>
        <v>Cassandra Brandow</v>
      </c>
      <c r="W6708" s="3" t="str">
        <f>IFERROR(VLOOKUP($B6708, 'Returns'!$A$2:$B$801, 2, FALSE), "No")</f>
        <v>No</v>
      </c>
    </row>
    <row r="6709" spans="1:23" x14ac:dyDescent="0.3">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VLOOKUP($M6709,People!$A$2:$B$5, 2, FALSE)</f>
        <v>Chuck Magee</v>
      </c>
      <c r="W6709" s="3" t="str">
        <f>IFERROR(VLOOKUP($B6709, 'Returns'!$A$2:$B$801, 2, FALSE), "No")</f>
        <v>No</v>
      </c>
    </row>
    <row r="6710" spans="1:23" x14ac:dyDescent="0.3">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VLOOKUP($M6710,People!$A$2:$B$5, 2, FALSE)</f>
        <v>Anna Andreadi</v>
      </c>
      <c r="W6710" s="3" t="str">
        <f>IFERROR(VLOOKUP($B6710, 'Returns'!$A$2:$B$801, 2, FALSE), "No")</f>
        <v>No</v>
      </c>
    </row>
    <row r="6711" spans="1:23" x14ac:dyDescent="0.3">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VLOOKUP($M6711,People!$A$2:$B$5, 2, FALSE)</f>
        <v>Anna Andreadi</v>
      </c>
      <c r="W6711" s="3" t="str">
        <f>IFERROR(VLOOKUP($B6711, 'Returns'!$A$2:$B$801, 2, FALSE), "No")</f>
        <v>No</v>
      </c>
    </row>
    <row r="6712" spans="1:23" x14ac:dyDescent="0.3">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VLOOKUP($M6712,People!$A$2:$B$5, 2, FALSE)</f>
        <v>Anna Andreadi</v>
      </c>
      <c r="W6712" s="3" t="str">
        <f>IFERROR(VLOOKUP($B6712, 'Returns'!$A$2:$B$801, 2, FALSE), "No")</f>
        <v>No</v>
      </c>
    </row>
    <row r="6713" spans="1:23" x14ac:dyDescent="0.3">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VLOOKUP($M6713,People!$A$2:$B$5, 2, FALSE)</f>
        <v>Chuck Magee</v>
      </c>
      <c r="W6713" s="3" t="str">
        <f>IFERROR(VLOOKUP($B6713, 'Returns'!$A$2:$B$801, 2, FALSE), "No")</f>
        <v>No</v>
      </c>
    </row>
    <row r="6714" spans="1:23" x14ac:dyDescent="0.3">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VLOOKUP($M6714,People!$A$2:$B$5, 2, FALSE)</f>
        <v>Kelly Williams</v>
      </c>
      <c r="W6714" s="3" t="str">
        <f>IFERROR(VLOOKUP($B6714, 'Returns'!$A$2:$B$801, 2, FALSE), "No")</f>
        <v>No</v>
      </c>
    </row>
    <row r="6715" spans="1:23" x14ac:dyDescent="0.3">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VLOOKUP($M6715,People!$A$2:$B$5, 2, FALSE)</f>
        <v>Kelly Williams</v>
      </c>
      <c r="W6715" s="3" t="str">
        <f>IFERROR(VLOOKUP($B6715, 'Returns'!$A$2:$B$801, 2, FALSE), "No")</f>
        <v>No</v>
      </c>
    </row>
    <row r="6716" spans="1:23" x14ac:dyDescent="0.3">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VLOOKUP($M6716,People!$A$2:$B$5, 2, FALSE)</f>
        <v>Kelly Williams</v>
      </c>
      <c r="W6716" s="3" t="str">
        <f>IFERROR(VLOOKUP($B6716, 'Returns'!$A$2:$B$801, 2, FALSE), "No")</f>
        <v>No</v>
      </c>
    </row>
    <row r="6717" spans="1:23" x14ac:dyDescent="0.3">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VLOOKUP($M6717,People!$A$2:$B$5, 2, FALSE)</f>
        <v>Kelly Williams</v>
      </c>
      <c r="W6717" s="3" t="str">
        <f>IFERROR(VLOOKUP($B6717, 'Returns'!$A$2:$B$801, 2, FALSE), "No")</f>
        <v>No</v>
      </c>
    </row>
    <row r="6718" spans="1:23" x14ac:dyDescent="0.3">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VLOOKUP($M6718,People!$A$2:$B$5, 2, FALSE)</f>
        <v>Cassandra Brandow</v>
      </c>
      <c r="W6718" s="3" t="str">
        <f>IFERROR(VLOOKUP($B6718, 'Returns'!$A$2:$B$801, 2, FALSE), "No")</f>
        <v>No</v>
      </c>
    </row>
    <row r="6719" spans="1:23" x14ac:dyDescent="0.3">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VLOOKUP($M6719,People!$A$2:$B$5, 2, FALSE)</f>
        <v>Cassandra Brandow</v>
      </c>
      <c r="W6719" s="3" t="str">
        <f>IFERROR(VLOOKUP($B6719, 'Returns'!$A$2:$B$801, 2, FALSE), "No")</f>
        <v>No</v>
      </c>
    </row>
    <row r="6720" spans="1:23" x14ac:dyDescent="0.3">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VLOOKUP($M6720,People!$A$2:$B$5, 2, FALSE)</f>
        <v>Cassandra Brandow</v>
      </c>
      <c r="W6720" s="3" t="str">
        <f>IFERROR(VLOOKUP($B6720, 'Returns'!$A$2:$B$801, 2, FALSE), "No")</f>
        <v>No</v>
      </c>
    </row>
    <row r="6721" spans="1:23" x14ac:dyDescent="0.3">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VLOOKUP($M6721,People!$A$2:$B$5, 2, FALSE)</f>
        <v>Cassandra Brandow</v>
      </c>
      <c r="W6721" s="3" t="str">
        <f>IFERROR(VLOOKUP($B6721, 'Returns'!$A$2:$B$801, 2, FALSE), "No")</f>
        <v>No</v>
      </c>
    </row>
    <row r="6722" spans="1:23" x14ac:dyDescent="0.3">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VLOOKUP($M6722,People!$A$2:$B$5, 2, FALSE)</f>
        <v>Anna Andreadi</v>
      </c>
      <c r="W6722" s="3" t="str">
        <f>IFERROR(VLOOKUP($B6722, 'Returns'!$A$2:$B$801, 2, FALSE), "No")</f>
        <v>No</v>
      </c>
    </row>
    <row r="6723" spans="1:23" x14ac:dyDescent="0.3">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VLOOKUP($M6723,People!$A$2:$B$5, 2, FALSE)</f>
        <v>Anna Andreadi</v>
      </c>
      <c r="W6723" s="3" t="str">
        <f>IFERROR(VLOOKUP($B6723, 'Returns'!$A$2:$B$801, 2, FALSE), "No")</f>
        <v>No</v>
      </c>
    </row>
    <row r="6724" spans="1:23" x14ac:dyDescent="0.3">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VLOOKUP($M6724,People!$A$2:$B$5, 2, FALSE)</f>
        <v>Anna Andreadi</v>
      </c>
      <c r="W6724" s="3" t="str">
        <f>IFERROR(VLOOKUP($B6724, 'Returns'!$A$2:$B$801, 2, FALSE), "No")</f>
        <v>No</v>
      </c>
    </row>
    <row r="6725" spans="1:23" x14ac:dyDescent="0.3">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VLOOKUP($M6725,People!$A$2:$B$5, 2, FALSE)</f>
        <v>Chuck Magee</v>
      </c>
      <c r="W6725" s="3" t="str">
        <f>IFERROR(VLOOKUP($B6725, 'Returns'!$A$2:$B$801, 2, FALSE), "No")</f>
        <v>No</v>
      </c>
    </row>
    <row r="6726" spans="1:23" x14ac:dyDescent="0.3">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VLOOKUP($M6726,People!$A$2:$B$5, 2, FALSE)</f>
        <v>Anna Andreadi</v>
      </c>
      <c r="W6726" s="3" t="str">
        <f>IFERROR(VLOOKUP($B6726, 'Returns'!$A$2:$B$801, 2, FALSE), "No")</f>
        <v>No</v>
      </c>
    </row>
    <row r="6727" spans="1:23" x14ac:dyDescent="0.3">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VLOOKUP($M6727,People!$A$2:$B$5, 2, FALSE)</f>
        <v>Anna Andreadi</v>
      </c>
      <c r="W6727" s="3" t="str">
        <f>IFERROR(VLOOKUP($B6727, 'Returns'!$A$2:$B$801, 2, FALSE), "No")</f>
        <v>No</v>
      </c>
    </row>
    <row r="6728" spans="1:23" x14ac:dyDescent="0.3">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VLOOKUP($M6728,People!$A$2:$B$5, 2, FALSE)</f>
        <v>Anna Andreadi</v>
      </c>
      <c r="W6728" s="3" t="str">
        <f>IFERROR(VLOOKUP($B6728, 'Returns'!$A$2:$B$801, 2, FALSE), "No")</f>
        <v>No</v>
      </c>
    </row>
    <row r="6729" spans="1:23" x14ac:dyDescent="0.3">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VLOOKUP($M6729,People!$A$2:$B$5, 2, FALSE)</f>
        <v>Kelly Williams</v>
      </c>
      <c r="W6729" s="3" t="str">
        <f>IFERROR(VLOOKUP($B6729, 'Returns'!$A$2:$B$801, 2, FALSE), "No")</f>
        <v>No</v>
      </c>
    </row>
    <row r="6730" spans="1:23" x14ac:dyDescent="0.3">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VLOOKUP($M6730,People!$A$2:$B$5, 2, FALSE)</f>
        <v>Cassandra Brandow</v>
      </c>
      <c r="W6730" s="3" t="str">
        <f>IFERROR(VLOOKUP($B6730, 'Returns'!$A$2:$B$801, 2, FALSE), "No")</f>
        <v>No</v>
      </c>
    </row>
    <row r="6731" spans="1:23" x14ac:dyDescent="0.3">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VLOOKUP($M6731,People!$A$2:$B$5, 2, FALSE)</f>
        <v>Cassandra Brandow</v>
      </c>
      <c r="W6731" s="3" t="str">
        <f>IFERROR(VLOOKUP($B6731, 'Returns'!$A$2:$B$801, 2, FALSE), "No")</f>
        <v>No</v>
      </c>
    </row>
    <row r="6732" spans="1:23" x14ac:dyDescent="0.3">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VLOOKUP($M6732,People!$A$2:$B$5, 2, FALSE)</f>
        <v>Cassandra Brandow</v>
      </c>
      <c r="W6732" s="3" t="str">
        <f>IFERROR(VLOOKUP($B6732, 'Returns'!$A$2:$B$801, 2, FALSE), "No")</f>
        <v>No</v>
      </c>
    </row>
    <row r="6733" spans="1:23" x14ac:dyDescent="0.3">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VLOOKUP($M6733,People!$A$2:$B$5, 2, FALSE)</f>
        <v>Cassandra Brandow</v>
      </c>
      <c r="W6733" s="3" t="str">
        <f>IFERROR(VLOOKUP($B6733, 'Returns'!$A$2:$B$801, 2, FALSE), "No")</f>
        <v>No</v>
      </c>
    </row>
    <row r="6734" spans="1:23" x14ac:dyDescent="0.3">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VLOOKUP($M6734,People!$A$2:$B$5, 2, FALSE)</f>
        <v>Anna Andreadi</v>
      </c>
      <c r="W6734" s="3" t="str">
        <f>IFERROR(VLOOKUP($B6734, 'Returns'!$A$2:$B$801, 2, FALSE), "No")</f>
        <v>No</v>
      </c>
    </row>
    <row r="6735" spans="1:23" x14ac:dyDescent="0.3">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VLOOKUP($M6735,People!$A$2:$B$5, 2, FALSE)</f>
        <v>Anna Andreadi</v>
      </c>
      <c r="W6735" s="3" t="str">
        <f>IFERROR(VLOOKUP($B6735, 'Returns'!$A$2:$B$801, 2, FALSE), "No")</f>
        <v>No</v>
      </c>
    </row>
    <row r="6736" spans="1:23" x14ac:dyDescent="0.3">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VLOOKUP($M6736,People!$A$2:$B$5, 2, FALSE)</f>
        <v>Cassandra Brandow</v>
      </c>
      <c r="W6736" s="3" t="str">
        <f>IFERROR(VLOOKUP($B6736, 'Returns'!$A$2:$B$801, 2, FALSE), "No")</f>
        <v>No</v>
      </c>
    </row>
    <row r="6737" spans="1:23" x14ac:dyDescent="0.3">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VLOOKUP($M6737,People!$A$2:$B$5, 2, FALSE)</f>
        <v>Anna Andreadi</v>
      </c>
      <c r="W6737" s="3" t="str">
        <f>IFERROR(VLOOKUP($B6737, 'Returns'!$A$2:$B$801, 2, FALSE), "No")</f>
        <v>No</v>
      </c>
    </row>
    <row r="6738" spans="1:23" x14ac:dyDescent="0.3">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VLOOKUP($M6738,People!$A$2:$B$5, 2, FALSE)</f>
        <v>Anna Andreadi</v>
      </c>
      <c r="W6738" s="3" t="str">
        <f>IFERROR(VLOOKUP($B6738, 'Returns'!$A$2:$B$801, 2, FALSE), "No")</f>
        <v>No</v>
      </c>
    </row>
    <row r="6739" spans="1:23" x14ac:dyDescent="0.3">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VLOOKUP($M6739,People!$A$2:$B$5, 2, FALSE)</f>
        <v>Anna Andreadi</v>
      </c>
      <c r="W6739" s="3" t="str">
        <f>IFERROR(VLOOKUP($B6739, 'Returns'!$A$2:$B$801, 2, FALSE), "No")</f>
        <v>No</v>
      </c>
    </row>
    <row r="6740" spans="1:23" x14ac:dyDescent="0.3">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VLOOKUP($M6740,People!$A$2:$B$5, 2, FALSE)</f>
        <v>Anna Andreadi</v>
      </c>
      <c r="W6740" s="3" t="str">
        <f>IFERROR(VLOOKUP($B6740, 'Returns'!$A$2:$B$801, 2, FALSE), "No")</f>
        <v>No</v>
      </c>
    </row>
    <row r="6741" spans="1:23" x14ac:dyDescent="0.3">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VLOOKUP($M6741,People!$A$2:$B$5, 2, FALSE)</f>
        <v>Kelly Williams</v>
      </c>
      <c r="W6741" s="3" t="str">
        <f>IFERROR(VLOOKUP($B6741, 'Returns'!$A$2:$B$801, 2, FALSE), "No")</f>
        <v>No</v>
      </c>
    </row>
    <row r="6742" spans="1:23" x14ac:dyDescent="0.3">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VLOOKUP($M6742,People!$A$2:$B$5, 2, FALSE)</f>
        <v>Kelly Williams</v>
      </c>
      <c r="W6742" s="3" t="str">
        <f>IFERROR(VLOOKUP($B6742, 'Returns'!$A$2:$B$801, 2, FALSE), "No")</f>
        <v>No</v>
      </c>
    </row>
    <row r="6743" spans="1:23" x14ac:dyDescent="0.3">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VLOOKUP($M6743,People!$A$2:$B$5, 2, FALSE)</f>
        <v>Kelly Williams</v>
      </c>
      <c r="W6743" s="3" t="str">
        <f>IFERROR(VLOOKUP($B6743, 'Returns'!$A$2:$B$801, 2, FALSE), "No")</f>
        <v>No</v>
      </c>
    </row>
    <row r="6744" spans="1:23" x14ac:dyDescent="0.3">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VLOOKUP($M6744,People!$A$2:$B$5, 2, FALSE)</f>
        <v>Anna Andreadi</v>
      </c>
      <c r="W6744" s="3" t="str">
        <f>IFERROR(VLOOKUP($B6744, 'Returns'!$A$2:$B$801, 2, FALSE), "No")</f>
        <v>No</v>
      </c>
    </row>
    <row r="6745" spans="1:23" x14ac:dyDescent="0.3">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VLOOKUP($M6745,People!$A$2:$B$5, 2, FALSE)</f>
        <v>Chuck Magee</v>
      </c>
      <c r="W6745" s="3" t="str">
        <f>IFERROR(VLOOKUP($B6745, 'Returns'!$A$2:$B$801, 2, FALSE), "No")</f>
        <v>No</v>
      </c>
    </row>
    <row r="6746" spans="1:23" x14ac:dyDescent="0.3">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VLOOKUP($M6746,People!$A$2:$B$5, 2, FALSE)</f>
        <v>Chuck Magee</v>
      </c>
      <c r="W6746" s="3" t="str">
        <f>IFERROR(VLOOKUP($B6746, 'Returns'!$A$2:$B$801, 2, FALSE), "No")</f>
        <v>No</v>
      </c>
    </row>
    <row r="6747" spans="1:23" x14ac:dyDescent="0.3">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VLOOKUP($M6747,People!$A$2:$B$5, 2, FALSE)</f>
        <v>Chuck Magee</v>
      </c>
      <c r="W6747" s="3" t="str">
        <f>IFERROR(VLOOKUP($B6747, 'Returns'!$A$2:$B$801, 2, FALSE), "No")</f>
        <v>No</v>
      </c>
    </row>
    <row r="6748" spans="1:23" x14ac:dyDescent="0.3">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VLOOKUP($M6748,People!$A$2:$B$5, 2, FALSE)</f>
        <v>Chuck Magee</v>
      </c>
      <c r="W6748" s="3" t="str">
        <f>IFERROR(VLOOKUP($B6748, 'Returns'!$A$2:$B$801, 2, FALSE), "No")</f>
        <v>No</v>
      </c>
    </row>
    <row r="6749" spans="1:23" x14ac:dyDescent="0.3">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VLOOKUP($M6749,People!$A$2:$B$5, 2, FALSE)</f>
        <v>Chuck Magee</v>
      </c>
      <c r="W6749" s="3" t="str">
        <f>IFERROR(VLOOKUP($B6749, 'Returns'!$A$2:$B$801, 2, FALSE), "No")</f>
        <v>No</v>
      </c>
    </row>
    <row r="6750" spans="1:23" x14ac:dyDescent="0.3">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VLOOKUP($M6750,People!$A$2:$B$5, 2, FALSE)</f>
        <v>Chuck Magee</v>
      </c>
      <c r="W6750" s="3" t="str">
        <f>IFERROR(VLOOKUP($B6750, 'Returns'!$A$2:$B$801, 2, FALSE), "No")</f>
        <v>No</v>
      </c>
    </row>
    <row r="6751" spans="1:23" x14ac:dyDescent="0.3">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VLOOKUP($M6751,People!$A$2:$B$5, 2, FALSE)</f>
        <v>Chuck Magee</v>
      </c>
      <c r="W6751" s="3" t="str">
        <f>IFERROR(VLOOKUP($B6751, 'Returns'!$A$2:$B$801, 2, FALSE), "No")</f>
        <v>No</v>
      </c>
    </row>
    <row r="6752" spans="1:23" x14ac:dyDescent="0.3">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VLOOKUP($M6752,People!$A$2:$B$5, 2, FALSE)</f>
        <v>Chuck Magee</v>
      </c>
      <c r="W6752" s="3" t="str">
        <f>IFERROR(VLOOKUP($B6752, 'Returns'!$A$2:$B$801, 2, FALSE), "No")</f>
        <v>No</v>
      </c>
    </row>
    <row r="6753" spans="1:23" x14ac:dyDescent="0.3">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VLOOKUP($M6753,People!$A$2:$B$5, 2, FALSE)</f>
        <v>Chuck Magee</v>
      </c>
      <c r="W6753" s="3" t="str">
        <f>IFERROR(VLOOKUP($B6753, 'Returns'!$A$2:$B$801, 2, FALSE), "No")</f>
        <v>No</v>
      </c>
    </row>
    <row r="6754" spans="1:23" x14ac:dyDescent="0.3">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VLOOKUP($M6754,People!$A$2:$B$5, 2, FALSE)</f>
        <v>Chuck Magee</v>
      </c>
      <c r="W6754" s="3" t="str">
        <f>IFERROR(VLOOKUP($B6754, 'Returns'!$A$2:$B$801, 2, FALSE), "No")</f>
        <v>No</v>
      </c>
    </row>
    <row r="6755" spans="1:23" x14ac:dyDescent="0.3">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VLOOKUP($M6755,People!$A$2:$B$5, 2, FALSE)</f>
        <v>Chuck Magee</v>
      </c>
      <c r="W6755" s="3" t="str">
        <f>IFERROR(VLOOKUP($B6755, 'Returns'!$A$2:$B$801, 2, FALSE), "No")</f>
        <v>No</v>
      </c>
    </row>
    <row r="6756" spans="1:23" x14ac:dyDescent="0.3">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VLOOKUP($M6756,People!$A$2:$B$5, 2, FALSE)</f>
        <v>Chuck Magee</v>
      </c>
      <c r="W6756" s="3" t="str">
        <f>IFERROR(VLOOKUP($B6756, 'Returns'!$A$2:$B$801, 2, FALSE), "No")</f>
        <v>No</v>
      </c>
    </row>
    <row r="6757" spans="1:23" x14ac:dyDescent="0.3">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VLOOKUP($M6757,People!$A$2:$B$5, 2, FALSE)</f>
        <v>Chuck Magee</v>
      </c>
      <c r="W6757" s="3" t="str">
        <f>IFERROR(VLOOKUP($B6757, 'Returns'!$A$2:$B$801, 2, FALSE), "No")</f>
        <v>No</v>
      </c>
    </row>
    <row r="6758" spans="1:23" x14ac:dyDescent="0.3">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VLOOKUP($M6758,People!$A$2:$B$5, 2, FALSE)</f>
        <v>Chuck Magee</v>
      </c>
      <c r="W6758" s="3" t="str">
        <f>IFERROR(VLOOKUP($B6758, 'Returns'!$A$2:$B$801, 2, FALSE), "No")</f>
        <v>No</v>
      </c>
    </row>
    <row r="6759" spans="1:23" x14ac:dyDescent="0.3">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VLOOKUP($M6759,People!$A$2:$B$5, 2, FALSE)</f>
        <v>Chuck Magee</v>
      </c>
      <c r="W6759" s="3" t="str">
        <f>IFERROR(VLOOKUP($B6759, 'Returns'!$A$2:$B$801, 2, FALSE), "No")</f>
        <v>No</v>
      </c>
    </row>
    <row r="6760" spans="1:23" x14ac:dyDescent="0.3">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VLOOKUP($M6760,People!$A$2:$B$5, 2, FALSE)</f>
        <v>Chuck Magee</v>
      </c>
      <c r="W6760" s="3" t="str">
        <f>IFERROR(VLOOKUP($B6760, 'Returns'!$A$2:$B$801, 2, FALSE), "No")</f>
        <v>No</v>
      </c>
    </row>
    <row r="6761" spans="1:23" x14ac:dyDescent="0.3">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VLOOKUP($M6761,People!$A$2:$B$5, 2, FALSE)</f>
        <v>Cassandra Brandow</v>
      </c>
      <c r="W6761" s="3" t="str">
        <f>IFERROR(VLOOKUP($B6761, 'Returns'!$A$2:$B$801, 2, FALSE), "No")</f>
        <v>No</v>
      </c>
    </row>
    <row r="6762" spans="1:23" x14ac:dyDescent="0.3">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VLOOKUP($M6762,People!$A$2:$B$5, 2, FALSE)</f>
        <v>Chuck Magee</v>
      </c>
      <c r="W6762" s="3" t="str">
        <f>IFERROR(VLOOKUP($B6762, 'Returns'!$A$2:$B$801, 2, FALSE), "No")</f>
        <v>No</v>
      </c>
    </row>
    <row r="6763" spans="1:23" x14ac:dyDescent="0.3">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VLOOKUP($M6763,People!$A$2:$B$5, 2, FALSE)</f>
        <v>Chuck Magee</v>
      </c>
      <c r="W6763" s="3" t="str">
        <f>IFERROR(VLOOKUP($B6763, 'Returns'!$A$2:$B$801, 2, FALSE), "No")</f>
        <v>No</v>
      </c>
    </row>
    <row r="6764" spans="1:23" x14ac:dyDescent="0.3">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VLOOKUP($M6764,People!$A$2:$B$5, 2, FALSE)</f>
        <v>Kelly Williams</v>
      </c>
      <c r="W6764" s="3" t="str">
        <f>IFERROR(VLOOKUP($B6764, 'Returns'!$A$2:$B$801, 2, FALSE), "No")</f>
        <v>No</v>
      </c>
    </row>
    <row r="6765" spans="1:23" x14ac:dyDescent="0.3">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VLOOKUP($M6765,People!$A$2:$B$5, 2, FALSE)</f>
        <v>Kelly Williams</v>
      </c>
      <c r="W6765" s="3" t="str">
        <f>IFERROR(VLOOKUP($B6765, 'Returns'!$A$2:$B$801, 2, FALSE), "No")</f>
        <v>No</v>
      </c>
    </row>
    <row r="6766" spans="1:23" x14ac:dyDescent="0.3">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VLOOKUP($M6766,People!$A$2:$B$5, 2, FALSE)</f>
        <v>Kelly Williams</v>
      </c>
      <c r="W6766" s="3" t="str">
        <f>IFERROR(VLOOKUP($B6766, 'Returns'!$A$2:$B$801, 2, FALSE), "No")</f>
        <v>No</v>
      </c>
    </row>
    <row r="6767" spans="1:23" x14ac:dyDescent="0.3">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VLOOKUP($M6767,People!$A$2:$B$5, 2, FALSE)</f>
        <v>Kelly Williams</v>
      </c>
      <c r="W6767" s="3" t="str">
        <f>IFERROR(VLOOKUP($B6767, 'Returns'!$A$2:$B$801, 2, FALSE), "No")</f>
        <v>No</v>
      </c>
    </row>
    <row r="6768" spans="1:23" x14ac:dyDescent="0.3">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VLOOKUP($M6768,People!$A$2:$B$5, 2, FALSE)</f>
        <v>Kelly Williams</v>
      </c>
      <c r="W6768" s="3" t="str">
        <f>IFERROR(VLOOKUP($B6768, 'Returns'!$A$2:$B$801, 2, FALSE), "No")</f>
        <v>No</v>
      </c>
    </row>
    <row r="6769" spans="1:23" x14ac:dyDescent="0.3">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VLOOKUP($M6769,People!$A$2:$B$5, 2, FALSE)</f>
        <v>Kelly Williams</v>
      </c>
      <c r="W6769" s="3" t="str">
        <f>IFERROR(VLOOKUP($B6769, 'Returns'!$A$2:$B$801, 2, FALSE), "No")</f>
        <v>No</v>
      </c>
    </row>
    <row r="6770" spans="1:23" x14ac:dyDescent="0.3">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VLOOKUP($M6770,People!$A$2:$B$5, 2, FALSE)</f>
        <v>Chuck Magee</v>
      </c>
      <c r="W6770" s="3" t="str">
        <f>IFERROR(VLOOKUP($B6770, 'Returns'!$A$2:$B$801, 2, FALSE), "No")</f>
        <v>No</v>
      </c>
    </row>
    <row r="6771" spans="1:23" x14ac:dyDescent="0.3">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VLOOKUP($M6771,People!$A$2:$B$5, 2, FALSE)</f>
        <v>Cassandra Brandow</v>
      </c>
      <c r="W6771" s="3" t="str">
        <f>IFERROR(VLOOKUP($B6771, 'Returns'!$A$2:$B$801, 2, FALSE), "No")</f>
        <v>No</v>
      </c>
    </row>
    <row r="6772" spans="1:23" x14ac:dyDescent="0.3">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VLOOKUP($M6772,People!$A$2:$B$5, 2, FALSE)</f>
        <v>Anna Andreadi</v>
      </c>
      <c r="W6772" s="3" t="str">
        <f>IFERROR(VLOOKUP($B6772, 'Returns'!$A$2:$B$801, 2, FALSE), "No")</f>
        <v>No</v>
      </c>
    </row>
    <row r="6773" spans="1:23" x14ac:dyDescent="0.3">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VLOOKUP($M6773,People!$A$2:$B$5, 2, FALSE)</f>
        <v>Anna Andreadi</v>
      </c>
      <c r="W6773" s="3" t="str">
        <f>IFERROR(VLOOKUP($B6773, 'Returns'!$A$2:$B$801, 2, FALSE), "No")</f>
        <v>No</v>
      </c>
    </row>
    <row r="6774" spans="1:23" x14ac:dyDescent="0.3">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VLOOKUP($M6774,People!$A$2:$B$5, 2, FALSE)</f>
        <v>Anna Andreadi</v>
      </c>
      <c r="W6774" s="3" t="str">
        <f>IFERROR(VLOOKUP($B6774, 'Returns'!$A$2:$B$801, 2, FALSE), "No")</f>
        <v>No</v>
      </c>
    </row>
    <row r="6775" spans="1:23" x14ac:dyDescent="0.3">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VLOOKUP($M6775,People!$A$2:$B$5, 2, FALSE)</f>
        <v>Anna Andreadi</v>
      </c>
      <c r="W6775" s="3" t="str">
        <f>IFERROR(VLOOKUP($B6775, 'Returns'!$A$2:$B$801, 2, FALSE), "No")</f>
        <v>No</v>
      </c>
    </row>
    <row r="6776" spans="1:23" x14ac:dyDescent="0.3">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VLOOKUP($M6776,People!$A$2:$B$5, 2, FALSE)</f>
        <v>Anna Andreadi</v>
      </c>
      <c r="W6776" s="3" t="str">
        <f>IFERROR(VLOOKUP($B6776, 'Returns'!$A$2:$B$801, 2, FALSE), "No")</f>
        <v>No</v>
      </c>
    </row>
    <row r="6777" spans="1:23" x14ac:dyDescent="0.3">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VLOOKUP($M6777,People!$A$2:$B$5, 2, FALSE)</f>
        <v>Chuck Magee</v>
      </c>
      <c r="W6777" s="3" t="str">
        <f>IFERROR(VLOOKUP($B6777, 'Returns'!$A$2:$B$801, 2, FALSE), "No")</f>
        <v>No</v>
      </c>
    </row>
    <row r="6778" spans="1:23" x14ac:dyDescent="0.3">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VLOOKUP($M6778,People!$A$2:$B$5, 2, FALSE)</f>
        <v>Kelly Williams</v>
      </c>
      <c r="W6778" s="3" t="str">
        <f>IFERROR(VLOOKUP($B6778, 'Returns'!$A$2:$B$801, 2, FALSE), "No")</f>
        <v>No</v>
      </c>
    </row>
    <row r="6779" spans="1:23" x14ac:dyDescent="0.3">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VLOOKUP($M6779,People!$A$2:$B$5, 2, FALSE)</f>
        <v>Chuck Magee</v>
      </c>
      <c r="W6779" s="3" t="str">
        <f>IFERROR(VLOOKUP($B6779, 'Returns'!$A$2:$B$801, 2, FALSE), "No")</f>
        <v>No</v>
      </c>
    </row>
    <row r="6780" spans="1:23" x14ac:dyDescent="0.3">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VLOOKUP($M6780,People!$A$2:$B$5, 2, FALSE)</f>
        <v>Chuck Magee</v>
      </c>
      <c r="W6780" s="3" t="str">
        <f>IFERROR(VLOOKUP($B6780, 'Returns'!$A$2:$B$801, 2, FALSE), "No")</f>
        <v>No</v>
      </c>
    </row>
    <row r="6781" spans="1:23" x14ac:dyDescent="0.3">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VLOOKUP($M6781,People!$A$2:$B$5, 2, FALSE)</f>
        <v>Chuck Magee</v>
      </c>
      <c r="W6781" s="3" t="str">
        <f>IFERROR(VLOOKUP($B6781, 'Returns'!$A$2:$B$801, 2, FALSE), "No")</f>
        <v>No</v>
      </c>
    </row>
    <row r="6782" spans="1:23" x14ac:dyDescent="0.3">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VLOOKUP($M6782,People!$A$2:$B$5, 2, FALSE)</f>
        <v>Chuck Magee</v>
      </c>
      <c r="W6782" s="3" t="str">
        <f>IFERROR(VLOOKUP($B6782, 'Returns'!$A$2:$B$801, 2, FALSE), "No")</f>
        <v>No</v>
      </c>
    </row>
    <row r="6783" spans="1:23" x14ac:dyDescent="0.3">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VLOOKUP($M6783,People!$A$2:$B$5, 2, FALSE)</f>
        <v>Chuck Magee</v>
      </c>
      <c r="W6783" s="3" t="str">
        <f>IFERROR(VLOOKUP($B6783, 'Returns'!$A$2:$B$801, 2, FALSE), "No")</f>
        <v>No</v>
      </c>
    </row>
    <row r="6784" spans="1:23" x14ac:dyDescent="0.3">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VLOOKUP($M6784,People!$A$2:$B$5, 2, FALSE)</f>
        <v>Chuck Magee</v>
      </c>
      <c r="W6784" s="3" t="str">
        <f>IFERROR(VLOOKUP($B6784, 'Returns'!$A$2:$B$801, 2, FALSE), "No")</f>
        <v>No</v>
      </c>
    </row>
    <row r="6785" spans="1:23" x14ac:dyDescent="0.3">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VLOOKUP($M6785,People!$A$2:$B$5, 2, FALSE)</f>
        <v>Chuck Magee</v>
      </c>
      <c r="W6785" s="3" t="str">
        <f>IFERROR(VLOOKUP($B6785, 'Returns'!$A$2:$B$801, 2, FALSE), "No")</f>
        <v>No</v>
      </c>
    </row>
    <row r="6786" spans="1:23" x14ac:dyDescent="0.3">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VLOOKUP($M6786,People!$A$2:$B$5, 2, FALSE)</f>
        <v>Chuck Magee</v>
      </c>
      <c r="W6786" s="3" t="str">
        <f>IFERROR(VLOOKUP($B6786, 'Returns'!$A$2:$B$801, 2, FALSE), "No")</f>
        <v>No</v>
      </c>
    </row>
    <row r="6787" spans="1:23" x14ac:dyDescent="0.3">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VLOOKUP($M6787,People!$A$2:$B$5, 2, FALSE)</f>
        <v>Chuck Magee</v>
      </c>
      <c r="W6787" s="3" t="str">
        <f>IFERROR(VLOOKUP($B6787, 'Returns'!$A$2:$B$801, 2, FALSE), "No")</f>
        <v>No</v>
      </c>
    </row>
    <row r="6788" spans="1:23" x14ac:dyDescent="0.3">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VLOOKUP($M6788,People!$A$2:$B$5, 2, FALSE)</f>
        <v>Chuck Magee</v>
      </c>
      <c r="W6788" s="3" t="str">
        <f>IFERROR(VLOOKUP($B6788, 'Returns'!$A$2:$B$801, 2, FALSE), "No")</f>
        <v>No</v>
      </c>
    </row>
    <row r="6789" spans="1:23" x14ac:dyDescent="0.3">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VLOOKUP($M6789,People!$A$2:$B$5, 2, FALSE)</f>
        <v>Cassandra Brandow</v>
      </c>
      <c r="W6789" s="3" t="str">
        <f>IFERROR(VLOOKUP($B6789, 'Returns'!$A$2:$B$801, 2, FALSE), "No")</f>
        <v>No</v>
      </c>
    </row>
    <row r="6790" spans="1:23" x14ac:dyDescent="0.3">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VLOOKUP($M6790,People!$A$2:$B$5, 2, FALSE)</f>
        <v>Cassandra Brandow</v>
      </c>
      <c r="W6790" s="3" t="str">
        <f>IFERROR(VLOOKUP($B6790, 'Returns'!$A$2:$B$801, 2, FALSE), "No")</f>
        <v>No</v>
      </c>
    </row>
    <row r="6791" spans="1:23" x14ac:dyDescent="0.3">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VLOOKUP($M6791,People!$A$2:$B$5, 2, FALSE)</f>
        <v>Cassandra Brandow</v>
      </c>
      <c r="W6791" s="3" t="str">
        <f>IFERROR(VLOOKUP($B6791, 'Returns'!$A$2:$B$801, 2, FALSE), "No")</f>
        <v>No</v>
      </c>
    </row>
    <row r="6792" spans="1:23" x14ac:dyDescent="0.3">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VLOOKUP($M6792,People!$A$2:$B$5, 2, FALSE)</f>
        <v>Anna Andreadi</v>
      </c>
      <c r="W6792" s="3" t="str">
        <f>IFERROR(VLOOKUP($B6792, 'Returns'!$A$2:$B$801, 2, FALSE), "No")</f>
        <v>Yes</v>
      </c>
    </row>
    <row r="6793" spans="1:23" x14ac:dyDescent="0.3">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VLOOKUP($M6793,People!$A$2:$B$5, 2, FALSE)</f>
        <v>Anna Andreadi</v>
      </c>
      <c r="W6793" s="3" t="str">
        <f>IFERROR(VLOOKUP($B6793, 'Returns'!$A$2:$B$801, 2, FALSE), "No")</f>
        <v>No</v>
      </c>
    </row>
    <row r="6794" spans="1:23" x14ac:dyDescent="0.3">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VLOOKUP($M6794,People!$A$2:$B$5, 2, FALSE)</f>
        <v>Chuck Magee</v>
      </c>
      <c r="W6794" s="3" t="str">
        <f>IFERROR(VLOOKUP($B6794, 'Returns'!$A$2:$B$801, 2, FALSE), "No")</f>
        <v>No</v>
      </c>
    </row>
    <row r="6795" spans="1:23" x14ac:dyDescent="0.3">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VLOOKUP($M6795,People!$A$2:$B$5, 2, FALSE)</f>
        <v>Kelly Williams</v>
      </c>
      <c r="W6795" s="3" t="str">
        <f>IFERROR(VLOOKUP($B6795, 'Returns'!$A$2:$B$801, 2, FALSE), "No")</f>
        <v>No</v>
      </c>
    </row>
    <row r="6796" spans="1:23" x14ac:dyDescent="0.3">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VLOOKUP($M6796,People!$A$2:$B$5, 2, FALSE)</f>
        <v>Kelly Williams</v>
      </c>
      <c r="W6796" s="3" t="str">
        <f>IFERROR(VLOOKUP($B6796, 'Returns'!$A$2:$B$801, 2, FALSE), "No")</f>
        <v>No</v>
      </c>
    </row>
    <row r="6797" spans="1:23" x14ac:dyDescent="0.3">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VLOOKUP($M6797,People!$A$2:$B$5, 2, FALSE)</f>
        <v>Kelly Williams</v>
      </c>
      <c r="W6797" s="3" t="str">
        <f>IFERROR(VLOOKUP($B6797, 'Returns'!$A$2:$B$801, 2, FALSE), "No")</f>
        <v>No</v>
      </c>
    </row>
    <row r="6798" spans="1:23" x14ac:dyDescent="0.3">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VLOOKUP($M6798,People!$A$2:$B$5, 2, FALSE)</f>
        <v>Kelly Williams</v>
      </c>
      <c r="W6798" s="3" t="str">
        <f>IFERROR(VLOOKUP($B6798, 'Returns'!$A$2:$B$801, 2, FALSE), "No")</f>
        <v>No</v>
      </c>
    </row>
    <row r="6799" spans="1:23" x14ac:dyDescent="0.3">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VLOOKUP($M6799,People!$A$2:$B$5, 2, FALSE)</f>
        <v>Kelly Williams</v>
      </c>
      <c r="W6799" s="3" t="str">
        <f>IFERROR(VLOOKUP($B6799, 'Returns'!$A$2:$B$801, 2, FALSE), "No")</f>
        <v>No</v>
      </c>
    </row>
    <row r="6800" spans="1:23" x14ac:dyDescent="0.3">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VLOOKUP($M6800,People!$A$2:$B$5, 2, FALSE)</f>
        <v>Kelly Williams</v>
      </c>
      <c r="W6800" s="3" t="str">
        <f>IFERROR(VLOOKUP($B6800, 'Returns'!$A$2:$B$801, 2, FALSE), "No")</f>
        <v>No</v>
      </c>
    </row>
    <row r="6801" spans="1:23" x14ac:dyDescent="0.3">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VLOOKUP($M6801,People!$A$2:$B$5, 2, FALSE)</f>
        <v>Anna Andreadi</v>
      </c>
      <c r="W6801" s="3" t="str">
        <f>IFERROR(VLOOKUP($B6801, 'Returns'!$A$2:$B$801, 2, FALSE), "No")</f>
        <v>No</v>
      </c>
    </row>
    <row r="6802" spans="1:23" x14ac:dyDescent="0.3">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VLOOKUP($M6802,People!$A$2:$B$5, 2, FALSE)</f>
        <v>Anna Andreadi</v>
      </c>
      <c r="W6802" s="3" t="str">
        <f>IFERROR(VLOOKUP($B6802, 'Returns'!$A$2:$B$801, 2, FALSE), "No")</f>
        <v>No</v>
      </c>
    </row>
    <row r="6803" spans="1:23" x14ac:dyDescent="0.3">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VLOOKUP($M6803,People!$A$2:$B$5, 2, FALSE)</f>
        <v>Anna Andreadi</v>
      </c>
      <c r="W6803" s="3" t="str">
        <f>IFERROR(VLOOKUP($B6803, 'Returns'!$A$2:$B$801, 2, FALSE), "No")</f>
        <v>No</v>
      </c>
    </row>
    <row r="6804" spans="1:23" x14ac:dyDescent="0.3">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VLOOKUP($M6804,People!$A$2:$B$5, 2, FALSE)</f>
        <v>Anna Andreadi</v>
      </c>
      <c r="W6804" s="3" t="str">
        <f>IFERROR(VLOOKUP($B6804, 'Returns'!$A$2:$B$801, 2, FALSE), "No")</f>
        <v>No</v>
      </c>
    </row>
    <row r="6805" spans="1:23" x14ac:dyDescent="0.3">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VLOOKUP($M6805,People!$A$2:$B$5, 2, FALSE)</f>
        <v>Anna Andreadi</v>
      </c>
      <c r="W6805" s="3" t="str">
        <f>IFERROR(VLOOKUP($B6805, 'Returns'!$A$2:$B$801, 2, FALSE), "No")</f>
        <v>No</v>
      </c>
    </row>
    <row r="6806" spans="1:23" x14ac:dyDescent="0.3">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VLOOKUP($M6806,People!$A$2:$B$5, 2, FALSE)</f>
        <v>Anna Andreadi</v>
      </c>
      <c r="W6806" s="3" t="str">
        <f>IFERROR(VLOOKUP($B6806, 'Returns'!$A$2:$B$801, 2, FALSE), "No")</f>
        <v>No</v>
      </c>
    </row>
    <row r="6807" spans="1:23" x14ac:dyDescent="0.3">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VLOOKUP($M6807,People!$A$2:$B$5, 2, FALSE)</f>
        <v>Cassandra Brandow</v>
      </c>
      <c r="W6807" s="3" t="str">
        <f>IFERROR(VLOOKUP($B6807, 'Returns'!$A$2:$B$801, 2, FALSE), "No")</f>
        <v>No</v>
      </c>
    </row>
    <row r="6808" spans="1:23" x14ac:dyDescent="0.3">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VLOOKUP($M6808,People!$A$2:$B$5, 2, FALSE)</f>
        <v>Anna Andreadi</v>
      </c>
      <c r="W6808" s="3" t="str">
        <f>IFERROR(VLOOKUP($B6808, 'Returns'!$A$2:$B$801, 2, FALSE), "No")</f>
        <v>No</v>
      </c>
    </row>
    <row r="6809" spans="1:23" x14ac:dyDescent="0.3">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VLOOKUP($M6809,People!$A$2:$B$5, 2, FALSE)</f>
        <v>Kelly Williams</v>
      </c>
      <c r="W6809" s="3" t="str">
        <f>IFERROR(VLOOKUP($B6809, 'Returns'!$A$2:$B$801, 2, FALSE), "No")</f>
        <v>No</v>
      </c>
    </row>
    <row r="6810" spans="1:23" x14ac:dyDescent="0.3">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VLOOKUP($M6810,People!$A$2:$B$5, 2, FALSE)</f>
        <v>Kelly Williams</v>
      </c>
      <c r="W6810" s="3" t="str">
        <f>IFERROR(VLOOKUP($B6810, 'Returns'!$A$2:$B$801, 2, FALSE), "No")</f>
        <v>No</v>
      </c>
    </row>
    <row r="6811" spans="1:23" x14ac:dyDescent="0.3">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VLOOKUP($M6811,People!$A$2:$B$5, 2, FALSE)</f>
        <v>Chuck Magee</v>
      </c>
      <c r="W6811" s="3" t="str">
        <f>IFERROR(VLOOKUP($B6811, 'Returns'!$A$2:$B$801, 2, FALSE), "No")</f>
        <v>No</v>
      </c>
    </row>
    <row r="6812" spans="1:23" x14ac:dyDescent="0.3">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VLOOKUP($M6812,People!$A$2:$B$5, 2, FALSE)</f>
        <v>Chuck Magee</v>
      </c>
      <c r="W6812" s="3" t="str">
        <f>IFERROR(VLOOKUP($B6812, 'Returns'!$A$2:$B$801, 2, FALSE), "No")</f>
        <v>No</v>
      </c>
    </row>
    <row r="6813" spans="1:23" x14ac:dyDescent="0.3">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VLOOKUP($M6813,People!$A$2:$B$5, 2, FALSE)</f>
        <v>Chuck Magee</v>
      </c>
      <c r="W6813" s="3" t="str">
        <f>IFERROR(VLOOKUP($B6813, 'Returns'!$A$2:$B$801, 2, FALSE), "No")</f>
        <v>No</v>
      </c>
    </row>
    <row r="6814" spans="1:23" x14ac:dyDescent="0.3">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VLOOKUP($M6814,People!$A$2:$B$5, 2, FALSE)</f>
        <v>Chuck Magee</v>
      </c>
      <c r="W6814" s="3" t="str">
        <f>IFERROR(VLOOKUP($B6814, 'Returns'!$A$2:$B$801, 2, FALSE), "No")</f>
        <v>No</v>
      </c>
    </row>
    <row r="6815" spans="1:23" x14ac:dyDescent="0.3">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VLOOKUP($M6815,People!$A$2:$B$5, 2, FALSE)</f>
        <v>Chuck Magee</v>
      </c>
      <c r="W6815" s="3" t="str">
        <f>IFERROR(VLOOKUP($B6815, 'Returns'!$A$2:$B$801, 2, FALSE), "No")</f>
        <v>No</v>
      </c>
    </row>
    <row r="6816" spans="1:23" x14ac:dyDescent="0.3">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VLOOKUP($M6816,People!$A$2:$B$5, 2, FALSE)</f>
        <v>Chuck Magee</v>
      </c>
      <c r="W6816" s="3" t="str">
        <f>IFERROR(VLOOKUP($B6816, 'Returns'!$A$2:$B$801, 2, FALSE), "No")</f>
        <v>No</v>
      </c>
    </row>
    <row r="6817" spans="1:23" x14ac:dyDescent="0.3">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VLOOKUP($M6817,People!$A$2:$B$5, 2, FALSE)</f>
        <v>Anna Andreadi</v>
      </c>
      <c r="W6817" s="3" t="str">
        <f>IFERROR(VLOOKUP($B6817, 'Returns'!$A$2:$B$801, 2, FALSE), "No")</f>
        <v>No</v>
      </c>
    </row>
    <row r="6818" spans="1:23" x14ac:dyDescent="0.3">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VLOOKUP($M6818,People!$A$2:$B$5, 2, FALSE)</f>
        <v>Anna Andreadi</v>
      </c>
      <c r="W6818" s="3" t="str">
        <f>IFERROR(VLOOKUP($B6818, 'Returns'!$A$2:$B$801, 2, FALSE), "No")</f>
        <v>No</v>
      </c>
    </row>
    <row r="6819" spans="1:23" x14ac:dyDescent="0.3">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VLOOKUP($M6819,People!$A$2:$B$5, 2, FALSE)</f>
        <v>Anna Andreadi</v>
      </c>
      <c r="W6819" s="3" t="str">
        <f>IFERROR(VLOOKUP($B6819, 'Returns'!$A$2:$B$801, 2, FALSE), "No")</f>
        <v>No</v>
      </c>
    </row>
    <row r="6820" spans="1:23" x14ac:dyDescent="0.3">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VLOOKUP($M6820,People!$A$2:$B$5, 2, FALSE)</f>
        <v>Kelly Williams</v>
      </c>
      <c r="W6820" s="3" t="str">
        <f>IFERROR(VLOOKUP($B6820, 'Returns'!$A$2:$B$801, 2, FALSE), "No")</f>
        <v>No</v>
      </c>
    </row>
    <row r="6821" spans="1:23" x14ac:dyDescent="0.3">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VLOOKUP($M6821,People!$A$2:$B$5, 2, FALSE)</f>
        <v>Kelly Williams</v>
      </c>
      <c r="W6821" s="3" t="str">
        <f>IFERROR(VLOOKUP($B6821, 'Returns'!$A$2:$B$801, 2, FALSE), "No")</f>
        <v>No</v>
      </c>
    </row>
    <row r="6822" spans="1:23" x14ac:dyDescent="0.3">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VLOOKUP($M6822,People!$A$2:$B$5, 2, FALSE)</f>
        <v>Kelly Williams</v>
      </c>
      <c r="W6822" s="3" t="str">
        <f>IFERROR(VLOOKUP($B6822, 'Returns'!$A$2:$B$801, 2, FALSE), "No")</f>
        <v>No</v>
      </c>
    </row>
    <row r="6823" spans="1:23" x14ac:dyDescent="0.3">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VLOOKUP($M6823,People!$A$2:$B$5, 2, FALSE)</f>
        <v>Kelly Williams</v>
      </c>
      <c r="W6823" s="3" t="str">
        <f>IFERROR(VLOOKUP($B6823, 'Returns'!$A$2:$B$801, 2, FALSE), "No")</f>
        <v>No</v>
      </c>
    </row>
    <row r="6824" spans="1:23" x14ac:dyDescent="0.3">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VLOOKUP($M6824,People!$A$2:$B$5, 2, FALSE)</f>
        <v>Anna Andreadi</v>
      </c>
      <c r="W6824" s="3" t="str">
        <f>IFERROR(VLOOKUP($B6824, 'Returns'!$A$2:$B$801, 2, FALSE), "No")</f>
        <v>No</v>
      </c>
    </row>
    <row r="6825" spans="1:23" x14ac:dyDescent="0.3">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VLOOKUP($M6825,People!$A$2:$B$5, 2, FALSE)</f>
        <v>Cassandra Brandow</v>
      </c>
      <c r="W6825" s="3" t="str">
        <f>IFERROR(VLOOKUP($B6825, 'Returns'!$A$2:$B$801, 2, FALSE), "No")</f>
        <v>No</v>
      </c>
    </row>
    <row r="6826" spans="1:23" x14ac:dyDescent="0.3">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VLOOKUP($M6826,People!$A$2:$B$5, 2, FALSE)</f>
        <v>Cassandra Brandow</v>
      </c>
      <c r="W6826" s="3" t="str">
        <f>IFERROR(VLOOKUP($B6826, 'Returns'!$A$2:$B$801, 2, FALSE), "No")</f>
        <v>No</v>
      </c>
    </row>
    <row r="6827" spans="1:23" x14ac:dyDescent="0.3">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VLOOKUP($M6827,People!$A$2:$B$5, 2, FALSE)</f>
        <v>Kelly Williams</v>
      </c>
      <c r="W6827" s="3" t="str">
        <f>IFERROR(VLOOKUP($B6827, 'Returns'!$A$2:$B$801, 2, FALSE), "No")</f>
        <v>No</v>
      </c>
    </row>
    <row r="6828" spans="1:23" x14ac:dyDescent="0.3">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VLOOKUP($M6828,People!$A$2:$B$5, 2, FALSE)</f>
        <v>Kelly Williams</v>
      </c>
      <c r="W6828" s="3" t="str">
        <f>IFERROR(VLOOKUP($B6828, 'Returns'!$A$2:$B$801, 2, FALSE), "No")</f>
        <v>No</v>
      </c>
    </row>
    <row r="6829" spans="1:23" x14ac:dyDescent="0.3">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VLOOKUP($M6829,People!$A$2:$B$5, 2, FALSE)</f>
        <v>Kelly Williams</v>
      </c>
      <c r="W6829" s="3" t="str">
        <f>IFERROR(VLOOKUP($B6829, 'Returns'!$A$2:$B$801, 2, FALSE), "No")</f>
        <v>No</v>
      </c>
    </row>
    <row r="6830" spans="1:23" x14ac:dyDescent="0.3">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VLOOKUP($M6830,People!$A$2:$B$5, 2, FALSE)</f>
        <v>Kelly Williams</v>
      </c>
      <c r="W6830" s="3" t="str">
        <f>IFERROR(VLOOKUP($B6830, 'Returns'!$A$2:$B$801, 2, FALSE), "No")</f>
        <v>No</v>
      </c>
    </row>
    <row r="6831" spans="1:23" x14ac:dyDescent="0.3">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VLOOKUP($M6831,People!$A$2:$B$5, 2, FALSE)</f>
        <v>Kelly Williams</v>
      </c>
      <c r="W6831" s="3" t="str">
        <f>IFERROR(VLOOKUP($B6831, 'Returns'!$A$2:$B$801, 2, FALSE), "No")</f>
        <v>No</v>
      </c>
    </row>
    <row r="6832" spans="1:23" x14ac:dyDescent="0.3">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VLOOKUP($M6832,People!$A$2:$B$5, 2, FALSE)</f>
        <v>Chuck Magee</v>
      </c>
      <c r="W6832" s="3" t="str">
        <f>IFERROR(VLOOKUP($B6832, 'Returns'!$A$2:$B$801, 2, FALSE), "No")</f>
        <v>No</v>
      </c>
    </row>
    <row r="6833" spans="1:23" x14ac:dyDescent="0.3">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VLOOKUP($M6833,People!$A$2:$B$5, 2, FALSE)</f>
        <v>Chuck Magee</v>
      </c>
      <c r="W6833" s="3" t="str">
        <f>IFERROR(VLOOKUP($B6833, 'Returns'!$A$2:$B$801, 2, FALSE), "No")</f>
        <v>No</v>
      </c>
    </row>
    <row r="6834" spans="1:23" x14ac:dyDescent="0.3">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VLOOKUP($M6834,People!$A$2:$B$5, 2, FALSE)</f>
        <v>Kelly Williams</v>
      </c>
      <c r="W6834" s="3" t="str">
        <f>IFERROR(VLOOKUP($B6834, 'Returns'!$A$2:$B$801, 2, FALSE), "No")</f>
        <v>No</v>
      </c>
    </row>
    <row r="6835" spans="1:23" x14ac:dyDescent="0.3">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VLOOKUP($M6835,People!$A$2:$B$5, 2, FALSE)</f>
        <v>Anna Andreadi</v>
      </c>
      <c r="W6835" s="3" t="str">
        <f>IFERROR(VLOOKUP($B6835, 'Returns'!$A$2:$B$801, 2, FALSE), "No")</f>
        <v>No</v>
      </c>
    </row>
    <row r="6836" spans="1:23" x14ac:dyDescent="0.3">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VLOOKUP($M6836,People!$A$2:$B$5, 2, FALSE)</f>
        <v>Anna Andreadi</v>
      </c>
      <c r="W6836" s="3" t="str">
        <f>IFERROR(VLOOKUP($B6836, 'Returns'!$A$2:$B$801, 2, FALSE), "No")</f>
        <v>No</v>
      </c>
    </row>
    <row r="6837" spans="1:23" x14ac:dyDescent="0.3">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VLOOKUP($M6837,People!$A$2:$B$5, 2, FALSE)</f>
        <v>Anna Andreadi</v>
      </c>
      <c r="W6837" s="3" t="str">
        <f>IFERROR(VLOOKUP($B6837, 'Returns'!$A$2:$B$801, 2, FALSE), "No")</f>
        <v>No</v>
      </c>
    </row>
    <row r="6838" spans="1:23" x14ac:dyDescent="0.3">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VLOOKUP($M6838,People!$A$2:$B$5, 2, FALSE)</f>
        <v>Anna Andreadi</v>
      </c>
      <c r="W6838" s="3" t="str">
        <f>IFERROR(VLOOKUP($B6838, 'Returns'!$A$2:$B$801, 2, FALSE), "No")</f>
        <v>No</v>
      </c>
    </row>
    <row r="6839" spans="1:23" x14ac:dyDescent="0.3">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VLOOKUP($M6839,People!$A$2:$B$5, 2, FALSE)</f>
        <v>Chuck Magee</v>
      </c>
      <c r="W6839" s="3" t="str">
        <f>IFERROR(VLOOKUP($B6839, 'Returns'!$A$2:$B$801, 2, FALSE), "No")</f>
        <v>No</v>
      </c>
    </row>
    <row r="6840" spans="1:23" x14ac:dyDescent="0.3">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VLOOKUP($M6840,People!$A$2:$B$5, 2, FALSE)</f>
        <v>Anna Andreadi</v>
      </c>
      <c r="W6840" s="3" t="str">
        <f>IFERROR(VLOOKUP($B6840, 'Returns'!$A$2:$B$801, 2, FALSE), "No")</f>
        <v>No</v>
      </c>
    </row>
    <row r="6841" spans="1:23" x14ac:dyDescent="0.3">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VLOOKUP($M6841,People!$A$2:$B$5, 2, FALSE)</f>
        <v>Anna Andreadi</v>
      </c>
      <c r="W6841" s="3" t="str">
        <f>IFERROR(VLOOKUP($B6841, 'Returns'!$A$2:$B$801, 2, FALSE), "No")</f>
        <v>No</v>
      </c>
    </row>
    <row r="6842" spans="1:23" x14ac:dyDescent="0.3">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VLOOKUP($M6842,People!$A$2:$B$5, 2, FALSE)</f>
        <v>Chuck Magee</v>
      </c>
      <c r="W6842" s="3" t="str">
        <f>IFERROR(VLOOKUP($B6842, 'Returns'!$A$2:$B$801, 2, FALSE), "No")</f>
        <v>No</v>
      </c>
    </row>
    <row r="6843" spans="1:23" x14ac:dyDescent="0.3">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VLOOKUP($M6843,People!$A$2:$B$5, 2, FALSE)</f>
        <v>Cassandra Brandow</v>
      </c>
      <c r="W6843" s="3" t="str">
        <f>IFERROR(VLOOKUP($B6843, 'Returns'!$A$2:$B$801, 2, FALSE), "No")</f>
        <v>No</v>
      </c>
    </row>
    <row r="6844" spans="1:23" x14ac:dyDescent="0.3">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VLOOKUP($M6844,People!$A$2:$B$5, 2, FALSE)</f>
        <v>Cassandra Brandow</v>
      </c>
      <c r="W6844" s="3" t="str">
        <f>IFERROR(VLOOKUP($B6844, 'Returns'!$A$2:$B$801, 2, FALSE), "No")</f>
        <v>No</v>
      </c>
    </row>
    <row r="6845" spans="1:23" x14ac:dyDescent="0.3">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VLOOKUP($M6845,People!$A$2:$B$5, 2, FALSE)</f>
        <v>Cassandra Brandow</v>
      </c>
      <c r="W6845" s="3" t="str">
        <f>IFERROR(VLOOKUP($B6845, 'Returns'!$A$2:$B$801, 2, FALSE), "No")</f>
        <v>No</v>
      </c>
    </row>
    <row r="6846" spans="1:23" x14ac:dyDescent="0.3">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VLOOKUP($M6846,People!$A$2:$B$5, 2, FALSE)</f>
        <v>Cassandra Brandow</v>
      </c>
      <c r="W6846" s="3" t="str">
        <f>IFERROR(VLOOKUP($B6846, 'Returns'!$A$2:$B$801, 2, FALSE), "No")</f>
        <v>No</v>
      </c>
    </row>
    <row r="6847" spans="1:23" x14ac:dyDescent="0.3">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VLOOKUP($M6847,People!$A$2:$B$5, 2, FALSE)</f>
        <v>Anna Andreadi</v>
      </c>
      <c r="W6847" s="3" t="str">
        <f>IFERROR(VLOOKUP($B6847, 'Returns'!$A$2:$B$801, 2, FALSE), "No")</f>
        <v>No</v>
      </c>
    </row>
    <row r="6848" spans="1:23" x14ac:dyDescent="0.3">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VLOOKUP($M6848,People!$A$2:$B$5, 2, FALSE)</f>
        <v>Anna Andreadi</v>
      </c>
      <c r="W6848" s="3" t="str">
        <f>IFERROR(VLOOKUP($B6848, 'Returns'!$A$2:$B$801, 2, FALSE), "No")</f>
        <v>No</v>
      </c>
    </row>
    <row r="6849" spans="1:23" x14ac:dyDescent="0.3">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VLOOKUP($M6849,People!$A$2:$B$5, 2, FALSE)</f>
        <v>Anna Andreadi</v>
      </c>
      <c r="W6849" s="3" t="str">
        <f>IFERROR(VLOOKUP($B6849, 'Returns'!$A$2:$B$801, 2, FALSE), "No")</f>
        <v>No</v>
      </c>
    </row>
    <row r="6850" spans="1:23" x14ac:dyDescent="0.3">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VLOOKUP($M6850,People!$A$2:$B$5, 2, FALSE)</f>
        <v>Kelly Williams</v>
      </c>
      <c r="W6850" s="3" t="str">
        <f>IFERROR(VLOOKUP($B6850, 'Returns'!$A$2:$B$801, 2, FALSE), "No")</f>
        <v>No</v>
      </c>
    </row>
    <row r="6851" spans="1:23" x14ac:dyDescent="0.3">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VLOOKUP($M6851,People!$A$2:$B$5, 2, FALSE)</f>
        <v>Anna Andreadi</v>
      </c>
      <c r="W6851" s="3" t="str">
        <f>IFERROR(VLOOKUP($B6851, 'Returns'!$A$2:$B$801, 2, FALSE), "No")</f>
        <v>No</v>
      </c>
    </row>
    <row r="6852" spans="1:23" x14ac:dyDescent="0.3">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VLOOKUP($M6852,People!$A$2:$B$5, 2, FALSE)</f>
        <v>Kelly Williams</v>
      </c>
      <c r="W6852" s="3" t="str">
        <f>IFERROR(VLOOKUP($B6852, 'Returns'!$A$2:$B$801, 2, FALSE), "No")</f>
        <v>No</v>
      </c>
    </row>
    <row r="6853" spans="1:23" x14ac:dyDescent="0.3">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VLOOKUP($M6853,People!$A$2:$B$5, 2, FALSE)</f>
        <v>Kelly Williams</v>
      </c>
      <c r="W6853" s="3" t="str">
        <f>IFERROR(VLOOKUP($B6853, 'Returns'!$A$2:$B$801, 2, FALSE), "No")</f>
        <v>No</v>
      </c>
    </row>
    <row r="6854" spans="1:23" x14ac:dyDescent="0.3">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VLOOKUP($M6854,People!$A$2:$B$5, 2, FALSE)</f>
        <v>Cassandra Brandow</v>
      </c>
      <c r="W6854" s="3" t="str">
        <f>IFERROR(VLOOKUP($B6854, 'Returns'!$A$2:$B$801, 2, FALSE), "No")</f>
        <v>No</v>
      </c>
    </row>
    <row r="6855" spans="1:23" x14ac:dyDescent="0.3">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VLOOKUP($M6855,People!$A$2:$B$5, 2, FALSE)</f>
        <v>Cassandra Brandow</v>
      </c>
      <c r="W6855" s="3" t="str">
        <f>IFERROR(VLOOKUP($B6855, 'Returns'!$A$2:$B$801, 2, FALSE), "No")</f>
        <v>No</v>
      </c>
    </row>
    <row r="6856" spans="1:23" x14ac:dyDescent="0.3">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VLOOKUP($M6856,People!$A$2:$B$5, 2, FALSE)</f>
        <v>Cassandra Brandow</v>
      </c>
      <c r="W6856" s="3" t="str">
        <f>IFERROR(VLOOKUP($B6856, 'Returns'!$A$2:$B$801, 2, FALSE), "No")</f>
        <v>No</v>
      </c>
    </row>
    <row r="6857" spans="1:23" x14ac:dyDescent="0.3">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VLOOKUP($M6857,People!$A$2:$B$5, 2, FALSE)</f>
        <v>Cassandra Brandow</v>
      </c>
      <c r="W6857" s="3" t="str">
        <f>IFERROR(VLOOKUP($B6857, 'Returns'!$A$2:$B$801, 2, FALSE), "No")</f>
        <v>No</v>
      </c>
    </row>
    <row r="6858" spans="1:23" x14ac:dyDescent="0.3">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VLOOKUP($M6858,People!$A$2:$B$5, 2, FALSE)</f>
        <v>Cassandra Brandow</v>
      </c>
      <c r="W6858" s="3" t="str">
        <f>IFERROR(VLOOKUP($B6858, 'Returns'!$A$2:$B$801, 2, FALSE), "No")</f>
        <v>No</v>
      </c>
    </row>
    <row r="6859" spans="1:23" x14ac:dyDescent="0.3">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VLOOKUP($M6859,People!$A$2:$B$5, 2, FALSE)</f>
        <v>Anna Andreadi</v>
      </c>
      <c r="W6859" s="3" t="str">
        <f>IFERROR(VLOOKUP($B6859, 'Returns'!$A$2:$B$801, 2, FALSE), "No")</f>
        <v>Yes</v>
      </c>
    </row>
    <row r="6860" spans="1:23" x14ac:dyDescent="0.3">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VLOOKUP($M6860,People!$A$2:$B$5, 2, FALSE)</f>
        <v>Anna Andreadi</v>
      </c>
      <c r="W6860" s="3" t="str">
        <f>IFERROR(VLOOKUP($B6860, 'Returns'!$A$2:$B$801, 2, FALSE), "No")</f>
        <v>Yes</v>
      </c>
    </row>
    <row r="6861" spans="1:23" x14ac:dyDescent="0.3">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VLOOKUP($M6861,People!$A$2:$B$5, 2, FALSE)</f>
        <v>Anna Andreadi</v>
      </c>
      <c r="W6861" s="3" t="str">
        <f>IFERROR(VLOOKUP($B6861, 'Returns'!$A$2:$B$801, 2, FALSE), "No")</f>
        <v>Yes</v>
      </c>
    </row>
    <row r="6862" spans="1:23" x14ac:dyDescent="0.3">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VLOOKUP($M6862,People!$A$2:$B$5, 2, FALSE)</f>
        <v>Anna Andreadi</v>
      </c>
      <c r="W6862" s="3" t="str">
        <f>IFERROR(VLOOKUP($B6862, 'Returns'!$A$2:$B$801, 2, FALSE), "No")</f>
        <v>Yes</v>
      </c>
    </row>
    <row r="6863" spans="1:23" x14ac:dyDescent="0.3">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VLOOKUP($M6863,People!$A$2:$B$5, 2, FALSE)</f>
        <v>Anna Andreadi</v>
      </c>
      <c r="W6863" s="3" t="str">
        <f>IFERROR(VLOOKUP($B6863, 'Returns'!$A$2:$B$801, 2, FALSE), "No")</f>
        <v>Yes</v>
      </c>
    </row>
    <row r="6864" spans="1:23" x14ac:dyDescent="0.3">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VLOOKUP($M6864,People!$A$2:$B$5, 2, FALSE)</f>
        <v>Anna Andreadi</v>
      </c>
      <c r="W6864" s="3" t="str">
        <f>IFERROR(VLOOKUP($B6864, 'Returns'!$A$2:$B$801, 2, FALSE), "No")</f>
        <v>Yes</v>
      </c>
    </row>
    <row r="6865" spans="1:23" x14ac:dyDescent="0.3">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VLOOKUP($M6865,People!$A$2:$B$5, 2, FALSE)</f>
        <v>Kelly Williams</v>
      </c>
      <c r="W6865" s="3" t="str">
        <f>IFERROR(VLOOKUP($B6865, 'Returns'!$A$2:$B$801, 2, FALSE), "No")</f>
        <v>No</v>
      </c>
    </row>
    <row r="6866" spans="1:23" x14ac:dyDescent="0.3">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VLOOKUP($M6866,People!$A$2:$B$5, 2, FALSE)</f>
        <v>Anna Andreadi</v>
      </c>
      <c r="W6866" s="3" t="str">
        <f>IFERROR(VLOOKUP($B6866, 'Returns'!$A$2:$B$801, 2, FALSE), "No")</f>
        <v>No</v>
      </c>
    </row>
    <row r="6867" spans="1:23" x14ac:dyDescent="0.3">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VLOOKUP($M6867,People!$A$2:$B$5, 2, FALSE)</f>
        <v>Anna Andreadi</v>
      </c>
      <c r="W6867" s="3" t="str">
        <f>IFERROR(VLOOKUP($B6867, 'Returns'!$A$2:$B$801, 2, FALSE), "No")</f>
        <v>No</v>
      </c>
    </row>
    <row r="6868" spans="1:23" x14ac:dyDescent="0.3">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VLOOKUP($M6868,People!$A$2:$B$5, 2, FALSE)</f>
        <v>Anna Andreadi</v>
      </c>
      <c r="W6868" s="3" t="str">
        <f>IFERROR(VLOOKUP($B6868, 'Returns'!$A$2:$B$801, 2, FALSE), "No")</f>
        <v>No</v>
      </c>
    </row>
    <row r="6869" spans="1:23" x14ac:dyDescent="0.3">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VLOOKUP($M6869,People!$A$2:$B$5, 2, FALSE)</f>
        <v>Anna Andreadi</v>
      </c>
      <c r="W6869" s="3" t="str">
        <f>IFERROR(VLOOKUP($B6869, 'Returns'!$A$2:$B$801, 2, FALSE), "No")</f>
        <v>No</v>
      </c>
    </row>
    <row r="6870" spans="1:23" x14ac:dyDescent="0.3">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VLOOKUP($M6870,People!$A$2:$B$5, 2, FALSE)</f>
        <v>Anna Andreadi</v>
      </c>
      <c r="W6870" s="3" t="str">
        <f>IFERROR(VLOOKUP($B6870, 'Returns'!$A$2:$B$801, 2, FALSE), "No")</f>
        <v>No</v>
      </c>
    </row>
    <row r="6871" spans="1:23" x14ac:dyDescent="0.3">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VLOOKUP($M6871,People!$A$2:$B$5, 2, FALSE)</f>
        <v>Anna Andreadi</v>
      </c>
      <c r="W6871" s="3" t="str">
        <f>IFERROR(VLOOKUP($B6871, 'Returns'!$A$2:$B$801, 2, FALSE), "No")</f>
        <v>No</v>
      </c>
    </row>
    <row r="6872" spans="1:23" x14ac:dyDescent="0.3">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VLOOKUP($M6872,People!$A$2:$B$5, 2, FALSE)</f>
        <v>Anna Andreadi</v>
      </c>
      <c r="W6872" s="3" t="str">
        <f>IFERROR(VLOOKUP($B6872, 'Returns'!$A$2:$B$801, 2, FALSE), "No")</f>
        <v>No</v>
      </c>
    </row>
    <row r="6873" spans="1:23" x14ac:dyDescent="0.3">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VLOOKUP($M6873,People!$A$2:$B$5, 2, FALSE)</f>
        <v>Kelly Williams</v>
      </c>
      <c r="W6873" s="3" t="str">
        <f>IFERROR(VLOOKUP($B6873, 'Returns'!$A$2:$B$801, 2, FALSE), "No")</f>
        <v>No</v>
      </c>
    </row>
    <row r="6874" spans="1:23" x14ac:dyDescent="0.3">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VLOOKUP($M6874,People!$A$2:$B$5, 2, FALSE)</f>
        <v>Anna Andreadi</v>
      </c>
      <c r="W6874" s="3" t="str">
        <f>IFERROR(VLOOKUP($B6874, 'Returns'!$A$2:$B$801, 2, FALSE), "No")</f>
        <v>No</v>
      </c>
    </row>
    <row r="6875" spans="1:23" x14ac:dyDescent="0.3">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VLOOKUP($M6875,People!$A$2:$B$5, 2, FALSE)</f>
        <v>Kelly Williams</v>
      </c>
      <c r="W6875" s="3" t="str">
        <f>IFERROR(VLOOKUP($B6875, 'Returns'!$A$2:$B$801, 2, FALSE), "No")</f>
        <v>No</v>
      </c>
    </row>
    <row r="6876" spans="1:23" x14ac:dyDescent="0.3">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VLOOKUP($M6876,People!$A$2:$B$5, 2, FALSE)</f>
        <v>Kelly Williams</v>
      </c>
      <c r="W6876" s="3" t="str">
        <f>IFERROR(VLOOKUP($B6876, 'Returns'!$A$2:$B$801, 2, FALSE), "No")</f>
        <v>No</v>
      </c>
    </row>
    <row r="6877" spans="1:23" x14ac:dyDescent="0.3">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VLOOKUP($M6877,People!$A$2:$B$5, 2, FALSE)</f>
        <v>Cassandra Brandow</v>
      </c>
      <c r="W6877" s="3" t="str">
        <f>IFERROR(VLOOKUP($B6877, 'Returns'!$A$2:$B$801, 2, FALSE), "No")</f>
        <v>No</v>
      </c>
    </row>
    <row r="6878" spans="1:23" x14ac:dyDescent="0.3">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VLOOKUP($M6878,People!$A$2:$B$5, 2, FALSE)</f>
        <v>Cassandra Brandow</v>
      </c>
      <c r="W6878" s="3" t="str">
        <f>IFERROR(VLOOKUP($B6878, 'Returns'!$A$2:$B$801, 2, FALSE), "No")</f>
        <v>No</v>
      </c>
    </row>
    <row r="6879" spans="1:23" x14ac:dyDescent="0.3">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VLOOKUP($M6879,People!$A$2:$B$5, 2, FALSE)</f>
        <v>Kelly Williams</v>
      </c>
      <c r="W6879" s="3" t="str">
        <f>IFERROR(VLOOKUP($B6879, 'Returns'!$A$2:$B$801, 2, FALSE), "No")</f>
        <v>No</v>
      </c>
    </row>
    <row r="6880" spans="1:23" x14ac:dyDescent="0.3">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VLOOKUP($M6880,People!$A$2:$B$5, 2, FALSE)</f>
        <v>Kelly Williams</v>
      </c>
      <c r="W6880" s="3" t="str">
        <f>IFERROR(VLOOKUP($B6880, 'Returns'!$A$2:$B$801, 2, FALSE), "No")</f>
        <v>No</v>
      </c>
    </row>
    <row r="6881" spans="1:23" x14ac:dyDescent="0.3">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VLOOKUP($M6881,People!$A$2:$B$5, 2, FALSE)</f>
        <v>Anna Andreadi</v>
      </c>
      <c r="W6881" s="3" t="str">
        <f>IFERROR(VLOOKUP($B6881, 'Returns'!$A$2:$B$801, 2, FALSE), "No")</f>
        <v>No</v>
      </c>
    </row>
    <row r="6882" spans="1:23" x14ac:dyDescent="0.3">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VLOOKUP($M6882,People!$A$2:$B$5, 2, FALSE)</f>
        <v>Anna Andreadi</v>
      </c>
      <c r="W6882" s="3" t="str">
        <f>IFERROR(VLOOKUP($B6882, 'Returns'!$A$2:$B$801, 2, FALSE), "No")</f>
        <v>No</v>
      </c>
    </row>
    <row r="6883" spans="1:23" x14ac:dyDescent="0.3">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VLOOKUP($M6883,People!$A$2:$B$5, 2, FALSE)</f>
        <v>Anna Andreadi</v>
      </c>
      <c r="W6883" s="3" t="str">
        <f>IFERROR(VLOOKUP($B6883, 'Returns'!$A$2:$B$801, 2, FALSE), "No")</f>
        <v>No</v>
      </c>
    </row>
    <row r="6884" spans="1:23" x14ac:dyDescent="0.3">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VLOOKUP($M6884,People!$A$2:$B$5, 2, FALSE)</f>
        <v>Anna Andreadi</v>
      </c>
      <c r="W6884" s="3" t="str">
        <f>IFERROR(VLOOKUP($B6884, 'Returns'!$A$2:$B$801, 2, FALSE), "No")</f>
        <v>No</v>
      </c>
    </row>
    <row r="6885" spans="1:23" x14ac:dyDescent="0.3">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VLOOKUP($M6885,People!$A$2:$B$5, 2, FALSE)</f>
        <v>Anna Andreadi</v>
      </c>
      <c r="W6885" s="3" t="str">
        <f>IFERROR(VLOOKUP($B6885, 'Returns'!$A$2:$B$801, 2, FALSE), "No")</f>
        <v>No</v>
      </c>
    </row>
    <row r="6886" spans="1:23" x14ac:dyDescent="0.3">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VLOOKUP($M6886,People!$A$2:$B$5, 2, FALSE)</f>
        <v>Kelly Williams</v>
      </c>
      <c r="W6886" s="3" t="str">
        <f>IFERROR(VLOOKUP($B6886, 'Returns'!$A$2:$B$801, 2, FALSE), "No")</f>
        <v>No</v>
      </c>
    </row>
    <row r="6887" spans="1:23" x14ac:dyDescent="0.3">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VLOOKUP($M6887,People!$A$2:$B$5, 2, FALSE)</f>
        <v>Chuck Magee</v>
      </c>
      <c r="W6887" s="3" t="str">
        <f>IFERROR(VLOOKUP($B6887, 'Returns'!$A$2:$B$801, 2, FALSE), "No")</f>
        <v>No</v>
      </c>
    </row>
    <row r="6888" spans="1:23" x14ac:dyDescent="0.3">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VLOOKUP($M6888,People!$A$2:$B$5, 2, FALSE)</f>
        <v>Chuck Magee</v>
      </c>
      <c r="W6888" s="3" t="str">
        <f>IFERROR(VLOOKUP($B6888, 'Returns'!$A$2:$B$801, 2, FALSE), "No")</f>
        <v>No</v>
      </c>
    </row>
    <row r="6889" spans="1:23" x14ac:dyDescent="0.3">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VLOOKUP($M6889,People!$A$2:$B$5, 2, FALSE)</f>
        <v>Anna Andreadi</v>
      </c>
      <c r="W6889" s="3" t="str">
        <f>IFERROR(VLOOKUP($B6889, 'Returns'!$A$2:$B$801, 2, FALSE), "No")</f>
        <v>No</v>
      </c>
    </row>
    <row r="6890" spans="1:23" x14ac:dyDescent="0.3">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VLOOKUP($M6890,People!$A$2:$B$5, 2, FALSE)</f>
        <v>Anna Andreadi</v>
      </c>
      <c r="W6890" s="3" t="str">
        <f>IFERROR(VLOOKUP($B6890, 'Returns'!$A$2:$B$801, 2, FALSE), "No")</f>
        <v>No</v>
      </c>
    </row>
    <row r="6891" spans="1:23" x14ac:dyDescent="0.3">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VLOOKUP($M6891,People!$A$2:$B$5, 2, FALSE)</f>
        <v>Cassandra Brandow</v>
      </c>
      <c r="W6891" s="3" t="str">
        <f>IFERROR(VLOOKUP($B6891, 'Returns'!$A$2:$B$801, 2, FALSE), "No")</f>
        <v>No</v>
      </c>
    </row>
    <row r="6892" spans="1:23" x14ac:dyDescent="0.3">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VLOOKUP($M6892,People!$A$2:$B$5, 2, FALSE)</f>
        <v>Cassandra Brandow</v>
      </c>
      <c r="W6892" s="3" t="str">
        <f>IFERROR(VLOOKUP($B6892, 'Returns'!$A$2:$B$801, 2, FALSE), "No")</f>
        <v>No</v>
      </c>
    </row>
    <row r="6893" spans="1:23" x14ac:dyDescent="0.3">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VLOOKUP($M6893,People!$A$2:$B$5, 2, FALSE)</f>
        <v>Cassandra Brandow</v>
      </c>
      <c r="W6893" s="3" t="str">
        <f>IFERROR(VLOOKUP($B6893, 'Returns'!$A$2:$B$801, 2, FALSE), "No")</f>
        <v>No</v>
      </c>
    </row>
    <row r="6894" spans="1:23" x14ac:dyDescent="0.3">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VLOOKUP($M6894,People!$A$2:$B$5, 2, FALSE)</f>
        <v>Cassandra Brandow</v>
      </c>
      <c r="W6894" s="3" t="str">
        <f>IFERROR(VLOOKUP($B6894, 'Returns'!$A$2:$B$801, 2, FALSE), "No")</f>
        <v>No</v>
      </c>
    </row>
    <row r="6895" spans="1:23" x14ac:dyDescent="0.3">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VLOOKUP($M6895,People!$A$2:$B$5, 2, FALSE)</f>
        <v>Cassandra Brandow</v>
      </c>
      <c r="W6895" s="3" t="str">
        <f>IFERROR(VLOOKUP($B6895, 'Returns'!$A$2:$B$801, 2, FALSE), "No")</f>
        <v>No</v>
      </c>
    </row>
    <row r="6896" spans="1:23" x14ac:dyDescent="0.3">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VLOOKUP($M6896,People!$A$2:$B$5, 2, FALSE)</f>
        <v>Cassandra Brandow</v>
      </c>
      <c r="W6896" s="3" t="str">
        <f>IFERROR(VLOOKUP($B6896, 'Returns'!$A$2:$B$801, 2, FALSE), "No")</f>
        <v>No</v>
      </c>
    </row>
    <row r="6897" spans="1:23" x14ac:dyDescent="0.3">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VLOOKUP($M6897,People!$A$2:$B$5, 2, FALSE)</f>
        <v>Cassandra Brandow</v>
      </c>
      <c r="W6897" s="3" t="str">
        <f>IFERROR(VLOOKUP($B6897, 'Returns'!$A$2:$B$801, 2, FALSE), "No")</f>
        <v>No</v>
      </c>
    </row>
    <row r="6898" spans="1:23" x14ac:dyDescent="0.3">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VLOOKUP($M6898,People!$A$2:$B$5, 2, FALSE)</f>
        <v>Cassandra Brandow</v>
      </c>
      <c r="W6898" s="3" t="str">
        <f>IFERROR(VLOOKUP($B6898, 'Returns'!$A$2:$B$801, 2, FALSE), "No")</f>
        <v>No</v>
      </c>
    </row>
    <row r="6899" spans="1:23" x14ac:dyDescent="0.3">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VLOOKUP($M6899,People!$A$2:$B$5, 2, FALSE)</f>
        <v>Chuck Magee</v>
      </c>
      <c r="W6899" s="3" t="str">
        <f>IFERROR(VLOOKUP($B6899, 'Returns'!$A$2:$B$801, 2, FALSE), "No")</f>
        <v>No</v>
      </c>
    </row>
    <row r="6900" spans="1:23" x14ac:dyDescent="0.3">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VLOOKUP($M6900,People!$A$2:$B$5, 2, FALSE)</f>
        <v>Kelly Williams</v>
      </c>
      <c r="W6900" s="3" t="str">
        <f>IFERROR(VLOOKUP($B6900, 'Returns'!$A$2:$B$801, 2, FALSE), "No")</f>
        <v>No</v>
      </c>
    </row>
    <row r="6901" spans="1:23" x14ac:dyDescent="0.3">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VLOOKUP($M6901,People!$A$2:$B$5, 2, FALSE)</f>
        <v>Kelly Williams</v>
      </c>
      <c r="W6901" s="3" t="str">
        <f>IFERROR(VLOOKUP($B6901, 'Returns'!$A$2:$B$801, 2, FALSE), "No")</f>
        <v>No</v>
      </c>
    </row>
    <row r="6902" spans="1:23" x14ac:dyDescent="0.3">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VLOOKUP($M6902,People!$A$2:$B$5, 2, FALSE)</f>
        <v>Chuck Magee</v>
      </c>
      <c r="W6902" s="3" t="str">
        <f>IFERROR(VLOOKUP($B6902, 'Returns'!$A$2:$B$801, 2, FALSE), "No")</f>
        <v>No</v>
      </c>
    </row>
    <row r="6903" spans="1:23" x14ac:dyDescent="0.3">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VLOOKUP($M6903,People!$A$2:$B$5, 2, FALSE)</f>
        <v>Anna Andreadi</v>
      </c>
      <c r="W6903" s="3" t="str">
        <f>IFERROR(VLOOKUP($B6903, 'Returns'!$A$2:$B$801, 2, FALSE), "No")</f>
        <v>No</v>
      </c>
    </row>
    <row r="6904" spans="1:23" x14ac:dyDescent="0.3">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VLOOKUP($M6904,People!$A$2:$B$5, 2, FALSE)</f>
        <v>Kelly Williams</v>
      </c>
      <c r="W6904" s="3" t="str">
        <f>IFERROR(VLOOKUP($B6904, 'Returns'!$A$2:$B$801, 2, FALSE), "No")</f>
        <v>No</v>
      </c>
    </row>
    <row r="6905" spans="1:23" x14ac:dyDescent="0.3">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VLOOKUP($M6905,People!$A$2:$B$5, 2, FALSE)</f>
        <v>Kelly Williams</v>
      </c>
      <c r="W6905" s="3" t="str">
        <f>IFERROR(VLOOKUP($B6905, 'Returns'!$A$2:$B$801, 2, FALSE), "No")</f>
        <v>No</v>
      </c>
    </row>
    <row r="6906" spans="1:23" x14ac:dyDescent="0.3">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VLOOKUP($M6906,People!$A$2:$B$5, 2, FALSE)</f>
        <v>Kelly Williams</v>
      </c>
      <c r="W6906" s="3" t="str">
        <f>IFERROR(VLOOKUP($B6906, 'Returns'!$A$2:$B$801, 2, FALSE), "No")</f>
        <v>No</v>
      </c>
    </row>
    <row r="6907" spans="1:23" x14ac:dyDescent="0.3">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VLOOKUP($M6907,People!$A$2:$B$5, 2, FALSE)</f>
        <v>Anna Andreadi</v>
      </c>
      <c r="W6907" s="3" t="str">
        <f>IFERROR(VLOOKUP($B6907, 'Returns'!$A$2:$B$801, 2, FALSE), "No")</f>
        <v>No</v>
      </c>
    </row>
    <row r="6908" spans="1:23" x14ac:dyDescent="0.3">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VLOOKUP($M6908,People!$A$2:$B$5, 2, FALSE)</f>
        <v>Kelly Williams</v>
      </c>
      <c r="W6908" s="3" t="str">
        <f>IFERROR(VLOOKUP($B6908, 'Returns'!$A$2:$B$801, 2, FALSE), "No")</f>
        <v>No</v>
      </c>
    </row>
    <row r="6909" spans="1:23" x14ac:dyDescent="0.3">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VLOOKUP($M6909,People!$A$2:$B$5, 2, FALSE)</f>
        <v>Anna Andreadi</v>
      </c>
      <c r="W6909" s="3" t="str">
        <f>IFERROR(VLOOKUP($B6909, 'Returns'!$A$2:$B$801, 2, FALSE), "No")</f>
        <v>No</v>
      </c>
    </row>
    <row r="6910" spans="1:23" x14ac:dyDescent="0.3">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VLOOKUP($M6910,People!$A$2:$B$5, 2, FALSE)</f>
        <v>Cassandra Brandow</v>
      </c>
      <c r="W6910" s="3" t="str">
        <f>IFERROR(VLOOKUP($B6910, 'Returns'!$A$2:$B$801, 2, FALSE), "No")</f>
        <v>No</v>
      </c>
    </row>
    <row r="6911" spans="1:23" x14ac:dyDescent="0.3">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VLOOKUP($M6911,People!$A$2:$B$5, 2, FALSE)</f>
        <v>Chuck Magee</v>
      </c>
      <c r="W6911" s="3" t="str">
        <f>IFERROR(VLOOKUP($B6911, 'Returns'!$A$2:$B$801, 2, FALSE), "No")</f>
        <v>No</v>
      </c>
    </row>
    <row r="6912" spans="1:23" x14ac:dyDescent="0.3">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VLOOKUP($M6912,People!$A$2:$B$5, 2, FALSE)</f>
        <v>Anna Andreadi</v>
      </c>
      <c r="W6912" s="3" t="str">
        <f>IFERROR(VLOOKUP($B6912, 'Returns'!$A$2:$B$801, 2, FALSE), "No")</f>
        <v>No</v>
      </c>
    </row>
    <row r="6913" spans="1:23" x14ac:dyDescent="0.3">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VLOOKUP($M6913,People!$A$2:$B$5, 2, FALSE)</f>
        <v>Anna Andreadi</v>
      </c>
      <c r="W6913" s="3" t="str">
        <f>IFERROR(VLOOKUP($B6913, 'Returns'!$A$2:$B$801, 2, FALSE), "No")</f>
        <v>No</v>
      </c>
    </row>
    <row r="6914" spans="1:23" x14ac:dyDescent="0.3">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VLOOKUP($M6914,People!$A$2:$B$5, 2, FALSE)</f>
        <v>Anna Andreadi</v>
      </c>
      <c r="W6914" s="3" t="str">
        <f>IFERROR(VLOOKUP($B6914, 'Returns'!$A$2:$B$801, 2, FALSE), "No")</f>
        <v>No</v>
      </c>
    </row>
    <row r="6915" spans="1:23" x14ac:dyDescent="0.3">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VLOOKUP($M6915,People!$A$2:$B$5, 2, FALSE)</f>
        <v>Cassandra Brandow</v>
      </c>
      <c r="W6915" s="3" t="str">
        <f>IFERROR(VLOOKUP($B6915, 'Returns'!$A$2:$B$801, 2, FALSE), "No")</f>
        <v>No</v>
      </c>
    </row>
    <row r="6916" spans="1:23" x14ac:dyDescent="0.3">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VLOOKUP($M6916,People!$A$2:$B$5, 2, FALSE)</f>
        <v>Kelly Williams</v>
      </c>
      <c r="W6916" s="3" t="str">
        <f>IFERROR(VLOOKUP($B6916, 'Returns'!$A$2:$B$801, 2, FALSE), "No")</f>
        <v>No</v>
      </c>
    </row>
    <row r="6917" spans="1:23" x14ac:dyDescent="0.3">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VLOOKUP($M6917,People!$A$2:$B$5, 2, FALSE)</f>
        <v>Kelly Williams</v>
      </c>
      <c r="W6917" s="3" t="str">
        <f>IFERROR(VLOOKUP($B6917, 'Returns'!$A$2:$B$801, 2, FALSE), "No")</f>
        <v>No</v>
      </c>
    </row>
    <row r="6918" spans="1:23" x14ac:dyDescent="0.3">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VLOOKUP($M6918,People!$A$2:$B$5, 2, FALSE)</f>
        <v>Kelly Williams</v>
      </c>
      <c r="W6918" s="3" t="str">
        <f>IFERROR(VLOOKUP($B6918, 'Returns'!$A$2:$B$801, 2, FALSE), "No")</f>
        <v>No</v>
      </c>
    </row>
    <row r="6919" spans="1:23" x14ac:dyDescent="0.3">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VLOOKUP($M6919,People!$A$2:$B$5, 2, FALSE)</f>
        <v>Anna Andreadi</v>
      </c>
      <c r="W6919" s="3" t="str">
        <f>IFERROR(VLOOKUP($B6919, 'Returns'!$A$2:$B$801, 2, FALSE), "No")</f>
        <v>No</v>
      </c>
    </row>
    <row r="6920" spans="1:23" x14ac:dyDescent="0.3">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VLOOKUP($M6920,People!$A$2:$B$5, 2, FALSE)</f>
        <v>Anna Andreadi</v>
      </c>
      <c r="W6920" s="3" t="str">
        <f>IFERROR(VLOOKUP($B6920, 'Returns'!$A$2:$B$801, 2, FALSE), "No")</f>
        <v>No</v>
      </c>
    </row>
    <row r="6921" spans="1:23" x14ac:dyDescent="0.3">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VLOOKUP($M6921,People!$A$2:$B$5, 2, FALSE)</f>
        <v>Chuck Magee</v>
      </c>
      <c r="W6921" s="3" t="str">
        <f>IFERROR(VLOOKUP($B6921, 'Returns'!$A$2:$B$801, 2, FALSE), "No")</f>
        <v>No</v>
      </c>
    </row>
    <row r="6922" spans="1:23" x14ac:dyDescent="0.3">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VLOOKUP($M6922,People!$A$2:$B$5, 2, FALSE)</f>
        <v>Anna Andreadi</v>
      </c>
      <c r="W6922" s="3" t="str">
        <f>IFERROR(VLOOKUP($B6922, 'Returns'!$A$2:$B$801, 2, FALSE), "No")</f>
        <v>No</v>
      </c>
    </row>
    <row r="6923" spans="1:23" x14ac:dyDescent="0.3">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VLOOKUP($M6923,People!$A$2:$B$5, 2, FALSE)</f>
        <v>Chuck Magee</v>
      </c>
      <c r="W6923" s="3" t="str">
        <f>IFERROR(VLOOKUP($B6923, 'Returns'!$A$2:$B$801, 2, FALSE), "No")</f>
        <v>No</v>
      </c>
    </row>
    <row r="6924" spans="1:23" x14ac:dyDescent="0.3">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VLOOKUP($M6924,People!$A$2:$B$5, 2, FALSE)</f>
        <v>Cassandra Brandow</v>
      </c>
      <c r="W6924" s="3" t="str">
        <f>IFERROR(VLOOKUP($B6924, 'Returns'!$A$2:$B$801, 2, FALSE), "No")</f>
        <v>No</v>
      </c>
    </row>
    <row r="6925" spans="1:23" x14ac:dyDescent="0.3">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VLOOKUP($M6925,People!$A$2:$B$5, 2, FALSE)</f>
        <v>Cassandra Brandow</v>
      </c>
      <c r="W6925" s="3" t="str">
        <f>IFERROR(VLOOKUP($B6925, 'Returns'!$A$2:$B$801, 2, FALSE), "No")</f>
        <v>No</v>
      </c>
    </row>
    <row r="6926" spans="1:23" x14ac:dyDescent="0.3">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VLOOKUP($M6926,People!$A$2:$B$5, 2, FALSE)</f>
        <v>Chuck Magee</v>
      </c>
      <c r="W6926" s="3" t="str">
        <f>IFERROR(VLOOKUP($B6926, 'Returns'!$A$2:$B$801, 2, FALSE), "No")</f>
        <v>No</v>
      </c>
    </row>
    <row r="6927" spans="1:23" x14ac:dyDescent="0.3">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VLOOKUP($M6927,People!$A$2:$B$5, 2, FALSE)</f>
        <v>Chuck Magee</v>
      </c>
      <c r="W6927" s="3" t="str">
        <f>IFERROR(VLOOKUP($B6927, 'Returns'!$A$2:$B$801, 2, FALSE), "No")</f>
        <v>No</v>
      </c>
    </row>
    <row r="6928" spans="1:23" x14ac:dyDescent="0.3">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VLOOKUP($M6928,People!$A$2:$B$5, 2, FALSE)</f>
        <v>Anna Andreadi</v>
      </c>
      <c r="W6928" s="3" t="str">
        <f>IFERROR(VLOOKUP($B6928, 'Returns'!$A$2:$B$801, 2, FALSE), "No")</f>
        <v>No</v>
      </c>
    </row>
    <row r="6929" spans="1:23" x14ac:dyDescent="0.3">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VLOOKUP($M6929,People!$A$2:$B$5, 2, FALSE)</f>
        <v>Anna Andreadi</v>
      </c>
      <c r="W6929" s="3" t="str">
        <f>IFERROR(VLOOKUP($B6929, 'Returns'!$A$2:$B$801, 2, FALSE), "No")</f>
        <v>No</v>
      </c>
    </row>
    <row r="6930" spans="1:23" x14ac:dyDescent="0.3">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VLOOKUP($M6930,People!$A$2:$B$5, 2, FALSE)</f>
        <v>Anna Andreadi</v>
      </c>
      <c r="W6930" s="3" t="str">
        <f>IFERROR(VLOOKUP($B6930, 'Returns'!$A$2:$B$801, 2, FALSE), "No")</f>
        <v>No</v>
      </c>
    </row>
    <row r="6931" spans="1:23" x14ac:dyDescent="0.3">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VLOOKUP($M6931,People!$A$2:$B$5, 2, FALSE)</f>
        <v>Anna Andreadi</v>
      </c>
      <c r="W6931" s="3" t="str">
        <f>IFERROR(VLOOKUP($B6931, 'Returns'!$A$2:$B$801, 2, FALSE), "No")</f>
        <v>No</v>
      </c>
    </row>
    <row r="6932" spans="1:23" x14ac:dyDescent="0.3">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VLOOKUP($M6932,People!$A$2:$B$5, 2, FALSE)</f>
        <v>Anna Andreadi</v>
      </c>
      <c r="W6932" s="3" t="str">
        <f>IFERROR(VLOOKUP($B6932, 'Returns'!$A$2:$B$801, 2, FALSE), "No")</f>
        <v>No</v>
      </c>
    </row>
    <row r="6933" spans="1:23" x14ac:dyDescent="0.3">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VLOOKUP($M6933,People!$A$2:$B$5, 2, FALSE)</f>
        <v>Chuck Magee</v>
      </c>
      <c r="W6933" s="3" t="str">
        <f>IFERROR(VLOOKUP($B6933, 'Returns'!$A$2:$B$801, 2, FALSE), "No")</f>
        <v>No</v>
      </c>
    </row>
    <row r="6934" spans="1:23" x14ac:dyDescent="0.3">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VLOOKUP($M6934,People!$A$2:$B$5, 2, FALSE)</f>
        <v>Chuck Magee</v>
      </c>
      <c r="W6934" s="3" t="str">
        <f>IFERROR(VLOOKUP($B6934, 'Returns'!$A$2:$B$801, 2, FALSE), "No")</f>
        <v>No</v>
      </c>
    </row>
    <row r="6935" spans="1:23" x14ac:dyDescent="0.3">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VLOOKUP($M6935,People!$A$2:$B$5, 2, FALSE)</f>
        <v>Chuck Magee</v>
      </c>
      <c r="W6935" s="3" t="str">
        <f>IFERROR(VLOOKUP($B6935, 'Returns'!$A$2:$B$801, 2, FALSE), "No")</f>
        <v>No</v>
      </c>
    </row>
    <row r="6936" spans="1:23" x14ac:dyDescent="0.3">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VLOOKUP($M6936,People!$A$2:$B$5, 2, FALSE)</f>
        <v>Chuck Magee</v>
      </c>
      <c r="W6936" s="3" t="str">
        <f>IFERROR(VLOOKUP($B6936, 'Returns'!$A$2:$B$801, 2, FALSE), "No")</f>
        <v>No</v>
      </c>
    </row>
    <row r="6937" spans="1:23" x14ac:dyDescent="0.3">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VLOOKUP($M6937,People!$A$2:$B$5, 2, FALSE)</f>
        <v>Kelly Williams</v>
      </c>
      <c r="W6937" s="3" t="str">
        <f>IFERROR(VLOOKUP($B6937, 'Returns'!$A$2:$B$801, 2, FALSE), "No")</f>
        <v>No</v>
      </c>
    </row>
    <row r="6938" spans="1:23" x14ac:dyDescent="0.3">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VLOOKUP($M6938,People!$A$2:$B$5, 2, FALSE)</f>
        <v>Kelly Williams</v>
      </c>
      <c r="W6938" s="3" t="str">
        <f>IFERROR(VLOOKUP($B6938, 'Returns'!$A$2:$B$801, 2, FALSE), "No")</f>
        <v>No</v>
      </c>
    </row>
    <row r="6939" spans="1:23" x14ac:dyDescent="0.3">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VLOOKUP($M6939,People!$A$2:$B$5, 2, FALSE)</f>
        <v>Kelly Williams</v>
      </c>
      <c r="W6939" s="3" t="str">
        <f>IFERROR(VLOOKUP($B6939, 'Returns'!$A$2:$B$801, 2, FALSE), "No")</f>
        <v>No</v>
      </c>
    </row>
    <row r="6940" spans="1:23" x14ac:dyDescent="0.3">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VLOOKUP($M6940,People!$A$2:$B$5, 2, FALSE)</f>
        <v>Anna Andreadi</v>
      </c>
      <c r="W6940" s="3" t="str">
        <f>IFERROR(VLOOKUP($B6940, 'Returns'!$A$2:$B$801, 2, FALSE), "No")</f>
        <v>No</v>
      </c>
    </row>
    <row r="6941" spans="1:23" x14ac:dyDescent="0.3">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VLOOKUP($M6941,People!$A$2:$B$5, 2, FALSE)</f>
        <v>Chuck Magee</v>
      </c>
      <c r="W6941" s="3" t="str">
        <f>IFERROR(VLOOKUP($B6941, 'Returns'!$A$2:$B$801, 2, FALSE), "No")</f>
        <v>No</v>
      </c>
    </row>
    <row r="6942" spans="1:23" x14ac:dyDescent="0.3">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VLOOKUP($M6942,People!$A$2:$B$5, 2, FALSE)</f>
        <v>Chuck Magee</v>
      </c>
      <c r="W6942" s="3" t="str">
        <f>IFERROR(VLOOKUP($B6942, 'Returns'!$A$2:$B$801, 2, FALSE), "No")</f>
        <v>No</v>
      </c>
    </row>
    <row r="6943" spans="1:23" x14ac:dyDescent="0.3">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VLOOKUP($M6943,People!$A$2:$B$5, 2, FALSE)</f>
        <v>Chuck Magee</v>
      </c>
      <c r="W6943" s="3" t="str">
        <f>IFERROR(VLOOKUP($B6943, 'Returns'!$A$2:$B$801, 2, FALSE), "No")</f>
        <v>No</v>
      </c>
    </row>
    <row r="6944" spans="1:23" x14ac:dyDescent="0.3">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VLOOKUP($M6944,People!$A$2:$B$5, 2, FALSE)</f>
        <v>Chuck Magee</v>
      </c>
      <c r="W6944" s="3" t="str">
        <f>IFERROR(VLOOKUP($B6944, 'Returns'!$A$2:$B$801, 2, FALSE), "No")</f>
        <v>No</v>
      </c>
    </row>
    <row r="6945" spans="1:23" x14ac:dyDescent="0.3">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VLOOKUP($M6945,People!$A$2:$B$5, 2, FALSE)</f>
        <v>Anna Andreadi</v>
      </c>
      <c r="W6945" s="3" t="str">
        <f>IFERROR(VLOOKUP($B6945, 'Returns'!$A$2:$B$801, 2, FALSE), "No")</f>
        <v>No</v>
      </c>
    </row>
    <row r="6946" spans="1:23" x14ac:dyDescent="0.3">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VLOOKUP($M6946,People!$A$2:$B$5, 2, FALSE)</f>
        <v>Chuck Magee</v>
      </c>
      <c r="W6946" s="3" t="str">
        <f>IFERROR(VLOOKUP($B6946, 'Returns'!$A$2:$B$801, 2, FALSE), "No")</f>
        <v>No</v>
      </c>
    </row>
    <row r="6947" spans="1:23" x14ac:dyDescent="0.3">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VLOOKUP($M6947,People!$A$2:$B$5, 2, FALSE)</f>
        <v>Chuck Magee</v>
      </c>
      <c r="W6947" s="3" t="str">
        <f>IFERROR(VLOOKUP($B6947, 'Returns'!$A$2:$B$801, 2, FALSE), "No")</f>
        <v>No</v>
      </c>
    </row>
    <row r="6948" spans="1:23" x14ac:dyDescent="0.3">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VLOOKUP($M6948,People!$A$2:$B$5, 2, FALSE)</f>
        <v>Anna Andreadi</v>
      </c>
      <c r="W6948" s="3" t="str">
        <f>IFERROR(VLOOKUP($B6948, 'Returns'!$A$2:$B$801, 2, FALSE), "No")</f>
        <v>No</v>
      </c>
    </row>
    <row r="6949" spans="1:23" x14ac:dyDescent="0.3">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VLOOKUP($M6949,People!$A$2:$B$5, 2, FALSE)</f>
        <v>Kelly Williams</v>
      </c>
      <c r="W6949" s="3" t="str">
        <f>IFERROR(VLOOKUP($B6949, 'Returns'!$A$2:$B$801, 2, FALSE), "No")</f>
        <v>No</v>
      </c>
    </row>
    <row r="6950" spans="1:23" x14ac:dyDescent="0.3">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VLOOKUP($M6950,People!$A$2:$B$5, 2, FALSE)</f>
        <v>Kelly Williams</v>
      </c>
      <c r="W6950" s="3" t="str">
        <f>IFERROR(VLOOKUP($B6950, 'Returns'!$A$2:$B$801, 2, FALSE), "No")</f>
        <v>No</v>
      </c>
    </row>
    <row r="6951" spans="1:23" x14ac:dyDescent="0.3">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VLOOKUP($M6951,People!$A$2:$B$5, 2, FALSE)</f>
        <v>Chuck Magee</v>
      </c>
      <c r="W6951" s="3" t="str">
        <f>IFERROR(VLOOKUP($B6951, 'Returns'!$A$2:$B$801, 2, FALSE), "No")</f>
        <v>No</v>
      </c>
    </row>
    <row r="6952" spans="1:23" x14ac:dyDescent="0.3">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VLOOKUP($M6952,People!$A$2:$B$5, 2, FALSE)</f>
        <v>Chuck Magee</v>
      </c>
      <c r="W6952" s="3" t="str">
        <f>IFERROR(VLOOKUP($B6952, 'Returns'!$A$2:$B$801, 2, FALSE), "No")</f>
        <v>No</v>
      </c>
    </row>
    <row r="6953" spans="1:23" x14ac:dyDescent="0.3">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VLOOKUP($M6953,People!$A$2:$B$5, 2, FALSE)</f>
        <v>Kelly Williams</v>
      </c>
      <c r="W6953" s="3" t="str">
        <f>IFERROR(VLOOKUP($B6953, 'Returns'!$A$2:$B$801, 2, FALSE), "No")</f>
        <v>No</v>
      </c>
    </row>
    <row r="6954" spans="1:23" x14ac:dyDescent="0.3">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VLOOKUP($M6954,People!$A$2:$B$5, 2, FALSE)</f>
        <v>Anna Andreadi</v>
      </c>
      <c r="W6954" s="3" t="str">
        <f>IFERROR(VLOOKUP($B6954, 'Returns'!$A$2:$B$801, 2, FALSE), "No")</f>
        <v>No</v>
      </c>
    </row>
    <row r="6955" spans="1:23" x14ac:dyDescent="0.3">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VLOOKUP($M6955,People!$A$2:$B$5, 2, FALSE)</f>
        <v>Anna Andreadi</v>
      </c>
      <c r="W6955" s="3" t="str">
        <f>IFERROR(VLOOKUP($B6955, 'Returns'!$A$2:$B$801, 2, FALSE), "No")</f>
        <v>No</v>
      </c>
    </row>
    <row r="6956" spans="1:23" x14ac:dyDescent="0.3">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VLOOKUP($M6956,People!$A$2:$B$5, 2, FALSE)</f>
        <v>Anna Andreadi</v>
      </c>
      <c r="W6956" s="3" t="str">
        <f>IFERROR(VLOOKUP($B6956, 'Returns'!$A$2:$B$801, 2, FALSE), "No")</f>
        <v>No</v>
      </c>
    </row>
    <row r="6957" spans="1:23" x14ac:dyDescent="0.3">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VLOOKUP($M6957,People!$A$2:$B$5, 2, FALSE)</f>
        <v>Anna Andreadi</v>
      </c>
      <c r="W6957" s="3" t="str">
        <f>IFERROR(VLOOKUP($B6957, 'Returns'!$A$2:$B$801, 2, FALSE), "No")</f>
        <v>No</v>
      </c>
    </row>
    <row r="6958" spans="1:23" x14ac:dyDescent="0.3">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VLOOKUP($M6958,People!$A$2:$B$5, 2, FALSE)</f>
        <v>Cassandra Brandow</v>
      </c>
      <c r="W6958" s="3" t="str">
        <f>IFERROR(VLOOKUP($B6958, 'Returns'!$A$2:$B$801, 2, FALSE), "No")</f>
        <v>No</v>
      </c>
    </row>
    <row r="6959" spans="1:23" x14ac:dyDescent="0.3">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VLOOKUP($M6959,People!$A$2:$B$5, 2, FALSE)</f>
        <v>Cassandra Brandow</v>
      </c>
      <c r="W6959" s="3" t="str">
        <f>IFERROR(VLOOKUP($B6959, 'Returns'!$A$2:$B$801, 2, FALSE), "No")</f>
        <v>No</v>
      </c>
    </row>
    <row r="6960" spans="1:23" x14ac:dyDescent="0.3">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VLOOKUP($M6960,People!$A$2:$B$5, 2, FALSE)</f>
        <v>Anna Andreadi</v>
      </c>
      <c r="W6960" s="3" t="str">
        <f>IFERROR(VLOOKUP($B6960, 'Returns'!$A$2:$B$801, 2, FALSE), "No")</f>
        <v>No</v>
      </c>
    </row>
    <row r="6961" spans="1:23" x14ac:dyDescent="0.3">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VLOOKUP($M6961,People!$A$2:$B$5, 2, FALSE)</f>
        <v>Anna Andreadi</v>
      </c>
      <c r="W6961" s="3" t="str">
        <f>IFERROR(VLOOKUP($B6961, 'Returns'!$A$2:$B$801, 2, FALSE), "No")</f>
        <v>No</v>
      </c>
    </row>
    <row r="6962" spans="1:23" x14ac:dyDescent="0.3">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VLOOKUP($M6962,People!$A$2:$B$5, 2, FALSE)</f>
        <v>Anna Andreadi</v>
      </c>
      <c r="W6962" s="3" t="str">
        <f>IFERROR(VLOOKUP($B6962, 'Returns'!$A$2:$B$801, 2, FALSE), "No")</f>
        <v>No</v>
      </c>
    </row>
    <row r="6963" spans="1:23" x14ac:dyDescent="0.3">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VLOOKUP($M6963,People!$A$2:$B$5, 2, FALSE)</f>
        <v>Anna Andreadi</v>
      </c>
      <c r="W6963" s="3" t="str">
        <f>IFERROR(VLOOKUP($B6963, 'Returns'!$A$2:$B$801, 2, FALSE), "No")</f>
        <v>No</v>
      </c>
    </row>
    <row r="6964" spans="1:23" x14ac:dyDescent="0.3">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VLOOKUP($M6964,People!$A$2:$B$5, 2, FALSE)</f>
        <v>Cassandra Brandow</v>
      </c>
      <c r="W6964" s="3" t="str">
        <f>IFERROR(VLOOKUP($B6964, 'Returns'!$A$2:$B$801, 2, FALSE), "No")</f>
        <v>No</v>
      </c>
    </row>
    <row r="6965" spans="1:23" x14ac:dyDescent="0.3">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VLOOKUP($M6965,People!$A$2:$B$5, 2, FALSE)</f>
        <v>Cassandra Brandow</v>
      </c>
      <c r="W6965" s="3" t="str">
        <f>IFERROR(VLOOKUP($B6965, 'Returns'!$A$2:$B$801, 2, FALSE), "No")</f>
        <v>No</v>
      </c>
    </row>
    <row r="6966" spans="1:23" x14ac:dyDescent="0.3">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VLOOKUP($M6966,People!$A$2:$B$5, 2, FALSE)</f>
        <v>Cassandra Brandow</v>
      </c>
      <c r="W6966" s="3" t="str">
        <f>IFERROR(VLOOKUP($B6966, 'Returns'!$A$2:$B$801, 2, FALSE), "No")</f>
        <v>No</v>
      </c>
    </row>
    <row r="6967" spans="1:23" x14ac:dyDescent="0.3">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VLOOKUP($M6967,People!$A$2:$B$5, 2, FALSE)</f>
        <v>Cassandra Brandow</v>
      </c>
      <c r="W6967" s="3" t="str">
        <f>IFERROR(VLOOKUP($B6967, 'Returns'!$A$2:$B$801, 2, FALSE), "No")</f>
        <v>No</v>
      </c>
    </row>
    <row r="6968" spans="1:23" x14ac:dyDescent="0.3">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VLOOKUP($M6968,People!$A$2:$B$5, 2, FALSE)</f>
        <v>Cassandra Brandow</v>
      </c>
      <c r="W6968" s="3" t="str">
        <f>IFERROR(VLOOKUP($B6968, 'Returns'!$A$2:$B$801, 2, FALSE), "No")</f>
        <v>No</v>
      </c>
    </row>
    <row r="6969" spans="1:23" x14ac:dyDescent="0.3">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VLOOKUP($M6969,People!$A$2:$B$5, 2, FALSE)</f>
        <v>Cassandra Brandow</v>
      </c>
      <c r="W6969" s="3" t="str">
        <f>IFERROR(VLOOKUP($B6969, 'Returns'!$A$2:$B$801, 2, FALSE), "No")</f>
        <v>No</v>
      </c>
    </row>
    <row r="6970" spans="1:23" x14ac:dyDescent="0.3">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VLOOKUP($M6970,People!$A$2:$B$5, 2, FALSE)</f>
        <v>Chuck Magee</v>
      </c>
      <c r="W6970" s="3" t="str">
        <f>IFERROR(VLOOKUP($B6970, 'Returns'!$A$2:$B$801, 2, FALSE), "No")</f>
        <v>No</v>
      </c>
    </row>
    <row r="6971" spans="1:23" x14ac:dyDescent="0.3">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VLOOKUP($M6971,People!$A$2:$B$5, 2, FALSE)</f>
        <v>Anna Andreadi</v>
      </c>
      <c r="W6971" s="3" t="str">
        <f>IFERROR(VLOOKUP($B6971, 'Returns'!$A$2:$B$801, 2, FALSE), "No")</f>
        <v>No</v>
      </c>
    </row>
    <row r="6972" spans="1:23" x14ac:dyDescent="0.3">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VLOOKUP($M6972,People!$A$2:$B$5, 2, FALSE)</f>
        <v>Anna Andreadi</v>
      </c>
      <c r="W6972" s="3" t="str">
        <f>IFERROR(VLOOKUP($B6972, 'Returns'!$A$2:$B$801, 2, FALSE), "No")</f>
        <v>Yes</v>
      </c>
    </row>
    <row r="6973" spans="1:23" x14ac:dyDescent="0.3">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VLOOKUP($M6973,People!$A$2:$B$5, 2, FALSE)</f>
        <v>Anna Andreadi</v>
      </c>
      <c r="W6973" s="3" t="str">
        <f>IFERROR(VLOOKUP($B6973, 'Returns'!$A$2:$B$801, 2, FALSE), "No")</f>
        <v>Yes</v>
      </c>
    </row>
    <row r="6974" spans="1:23" x14ac:dyDescent="0.3">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VLOOKUP($M6974,People!$A$2:$B$5, 2, FALSE)</f>
        <v>Anna Andreadi</v>
      </c>
      <c r="W6974" s="3" t="str">
        <f>IFERROR(VLOOKUP($B6974, 'Returns'!$A$2:$B$801, 2, FALSE), "No")</f>
        <v>Yes</v>
      </c>
    </row>
    <row r="6975" spans="1:23" x14ac:dyDescent="0.3">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VLOOKUP($M6975,People!$A$2:$B$5, 2, FALSE)</f>
        <v>Anna Andreadi</v>
      </c>
      <c r="W6975" s="3" t="str">
        <f>IFERROR(VLOOKUP($B6975, 'Returns'!$A$2:$B$801, 2, FALSE), "No")</f>
        <v>Yes</v>
      </c>
    </row>
    <row r="6976" spans="1:23" x14ac:dyDescent="0.3">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VLOOKUP($M6976,People!$A$2:$B$5, 2, FALSE)</f>
        <v>Kelly Williams</v>
      </c>
      <c r="W6976" s="3" t="str">
        <f>IFERROR(VLOOKUP($B6976, 'Returns'!$A$2:$B$801, 2, FALSE), "No")</f>
        <v>No</v>
      </c>
    </row>
    <row r="6977" spans="1:23" x14ac:dyDescent="0.3">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VLOOKUP($M6977,People!$A$2:$B$5, 2, FALSE)</f>
        <v>Anna Andreadi</v>
      </c>
      <c r="W6977" s="3" t="str">
        <f>IFERROR(VLOOKUP($B6977, 'Returns'!$A$2:$B$801, 2, FALSE), "No")</f>
        <v>Yes</v>
      </c>
    </row>
    <row r="6978" spans="1:23" x14ac:dyDescent="0.3">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VLOOKUP($M6978,People!$A$2:$B$5, 2, FALSE)</f>
        <v>Anna Andreadi</v>
      </c>
      <c r="W6978" s="3" t="str">
        <f>IFERROR(VLOOKUP($B6978, 'Returns'!$A$2:$B$801, 2, FALSE), "No")</f>
        <v>Yes</v>
      </c>
    </row>
    <row r="6979" spans="1:23" x14ac:dyDescent="0.3">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VLOOKUP($M6979,People!$A$2:$B$5, 2, FALSE)</f>
        <v>Cassandra Brandow</v>
      </c>
      <c r="W6979" s="3" t="str">
        <f>IFERROR(VLOOKUP($B6979, 'Returns'!$A$2:$B$801, 2, FALSE), "No")</f>
        <v>No</v>
      </c>
    </row>
    <row r="6980" spans="1:23" x14ac:dyDescent="0.3">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VLOOKUP($M6980,People!$A$2:$B$5, 2, FALSE)</f>
        <v>Cassandra Brandow</v>
      </c>
      <c r="W6980" s="3" t="str">
        <f>IFERROR(VLOOKUP($B6980, 'Returns'!$A$2:$B$801, 2, FALSE), "No")</f>
        <v>No</v>
      </c>
    </row>
    <row r="6981" spans="1:23" x14ac:dyDescent="0.3">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VLOOKUP($M6981,People!$A$2:$B$5, 2, FALSE)</f>
        <v>Anna Andreadi</v>
      </c>
      <c r="W6981" s="3" t="str">
        <f>IFERROR(VLOOKUP($B6981, 'Returns'!$A$2:$B$801, 2, FALSE), "No")</f>
        <v>No</v>
      </c>
    </row>
    <row r="6982" spans="1:23" x14ac:dyDescent="0.3">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VLOOKUP($M6982,People!$A$2:$B$5, 2, FALSE)</f>
        <v>Chuck Magee</v>
      </c>
      <c r="W6982" s="3" t="str">
        <f>IFERROR(VLOOKUP($B6982, 'Returns'!$A$2:$B$801, 2, FALSE), "No")</f>
        <v>No</v>
      </c>
    </row>
    <row r="6983" spans="1:23" x14ac:dyDescent="0.3">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VLOOKUP($M6983,People!$A$2:$B$5, 2, FALSE)</f>
        <v>Chuck Magee</v>
      </c>
      <c r="W6983" s="3" t="str">
        <f>IFERROR(VLOOKUP($B6983, 'Returns'!$A$2:$B$801, 2, FALSE), "No")</f>
        <v>No</v>
      </c>
    </row>
    <row r="6984" spans="1:23" x14ac:dyDescent="0.3">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VLOOKUP($M6984,People!$A$2:$B$5, 2, FALSE)</f>
        <v>Kelly Williams</v>
      </c>
      <c r="W6984" s="3" t="str">
        <f>IFERROR(VLOOKUP($B6984, 'Returns'!$A$2:$B$801, 2, FALSE), "No")</f>
        <v>No</v>
      </c>
    </row>
    <row r="6985" spans="1:23" x14ac:dyDescent="0.3">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VLOOKUP($M6985,People!$A$2:$B$5, 2, FALSE)</f>
        <v>Kelly Williams</v>
      </c>
      <c r="W6985" s="3" t="str">
        <f>IFERROR(VLOOKUP($B6985, 'Returns'!$A$2:$B$801, 2, FALSE), "No")</f>
        <v>No</v>
      </c>
    </row>
    <row r="6986" spans="1:23" x14ac:dyDescent="0.3">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VLOOKUP($M6986,People!$A$2:$B$5, 2, FALSE)</f>
        <v>Kelly Williams</v>
      </c>
      <c r="W6986" s="3" t="str">
        <f>IFERROR(VLOOKUP($B6986, 'Returns'!$A$2:$B$801, 2, FALSE), "No")</f>
        <v>No</v>
      </c>
    </row>
    <row r="6987" spans="1:23" x14ac:dyDescent="0.3">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VLOOKUP($M6987,People!$A$2:$B$5, 2, FALSE)</f>
        <v>Kelly Williams</v>
      </c>
      <c r="W6987" s="3" t="str">
        <f>IFERROR(VLOOKUP($B6987, 'Returns'!$A$2:$B$801, 2, FALSE), "No")</f>
        <v>No</v>
      </c>
    </row>
    <row r="6988" spans="1:23" x14ac:dyDescent="0.3">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VLOOKUP($M6988,People!$A$2:$B$5, 2, FALSE)</f>
        <v>Kelly Williams</v>
      </c>
      <c r="W6988" s="3" t="str">
        <f>IFERROR(VLOOKUP($B6988, 'Returns'!$A$2:$B$801, 2, FALSE), "No")</f>
        <v>No</v>
      </c>
    </row>
    <row r="6989" spans="1:23" x14ac:dyDescent="0.3">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VLOOKUP($M6989,People!$A$2:$B$5, 2, FALSE)</f>
        <v>Kelly Williams</v>
      </c>
      <c r="W6989" s="3" t="str">
        <f>IFERROR(VLOOKUP($B6989, 'Returns'!$A$2:$B$801, 2, FALSE), "No")</f>
        <v>No</v>
      </c>
    </row>
    <row r="6990" spans="1:23" x14ac:dyDescent="0.3">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VLOOKUP($M6990,People!$A$2:$B$5, 2, FALSE)</f>
        <v>Cassandra Brandow</v>
      </c>
      <c r="W6990" s="3" t="str">
        <f>IFERROR(VLOOKUP($B6990, 'Returns'!$A$2:$B$801, 2, FALSE), "No")</f>
        <v>No</v>
      </c>
    </row>
    <row r="6991" spans="1:23" x14ac:dyDescent="0.3">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VLOOKUP($M6991,People!$A$2:$B$5, 2, FALSE)</f>
        <v>Kelly Williams</v>
      </c>
      <c r="W6991" s="3" t="str">
        <f>IFERROR(VLOOKUP($B6991, 'Returns'!$A$2:$B$801, 2, FALSE), "No")</f>
        <v>No</v>
      </c>
    </row>
    <row r="6992" spans="1:23" x14ac:dyDescent="0.3">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VLOOKUP($M6992,People!$A$2:$B$5, 2, FALSE)</f>
        <v>Cassandra Brandow</v>
      </c>
      <c r="W6992" s="3" t="str">
        <f>IFERROR(VLOOKUP($B6992, 'Returns'!$A$2:$B$801, 2, FALSE), "No")</f>
        <v>No</v>
      </c>
    </row>
    <row r="6993" spans="1:23" x14ac:dyDescent="0.3">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VLOOKUP($M6993,People!$A$2:$B$5, 2, FALSE)</f>
        <v>Cassandra Brandow</v>
      </c>
      <c r="W6993" s="3" t="str">
        <f>IFERROR(VLOOKUP($B6993, 'Returns'!$A$2:$B$801, 2, FALSE), "No")</f>
        <v>No</v>
      </c>
    </row>
    <row r="6994" spans="1:23" x14ac:dyDescent="0.3">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VLOOKUP($M6994,People!$A$2:$B$5, 2, FALSE)</f>
        <v>Cassandra Brandow</v>
      </c>
      <c r="W6994" s="3" t="str">
        <f>IFERROR(VLOOKUP($B6994, 'Returns'!$A$2:$B$801, 2, FALSE), "No")</f>
        <v>No</v>
      </c>
    </row>
    <row r="6995" spans="1:23" x14ac:dyDescent="0.3">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VLOOKUP($M6995,People!$A$2:$B$5, 2, FALSE)</f>
        <v>Cassandra Brandow</v>
      </c>
      <c r="W6995" s="3" t="str">
        <f>IFERROR(VLOOKUP($B6995, 'Returns'!$A$2:$B$801, 2, FALSE), "No")</f>
        <v>No</v>
      </c>
    </row>
    <row r="6996" spans="1:23" x14ac:dyDescent="0.3">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VLOOKUP($M6996,People!$A$2:$B$5, 2, FALSE)</f>
        <v>Cassandra Brandow</v>
      </c>
      <c r="W6996" s="3" t="str">
        <f>IFERROR(VLOOKUP($B6996, 'Returns'!$A$2:$B$801, 2, FALSE), "No")</f>
        <v>No</v>
      </c>
    </row>
    <row r="6997" spans="1:23" x14ac:dyDescent="0.3">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VLOOKUP($M6997,People!$A$2:$B$5, 2, FALSE)</f>
        <v>Anna Andreadi</v>
      </c>
      <c r="W6997" s="3" t="str">
        <f>IFERROR(VLOOKUP($B6997, 'Returns'!$A$2:$B$801, 2, FALSE), "No")</f>
        <v>No</v>
      </c>
    </row>
    <row r="6998" spans="1:23" x14ac:dyDescent="0.3">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VLOOKUP($M6998,People!$A$2:$B$5, 2, FALSE)</f>
        <v>Kelly Williams</v>
      </c>
      <c r="W6998" s="3" t="str">
        <f>IFERROR(VLOOKUP($B6998, 'Returns'!$A$2:$B$801, 2, FALSE), "No")</f>
        <v>No</v>
      </c>
    </row>
    <row r="6999" spans="1:23" x14ac:dyDescent="0.3">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VLOOKUP($M6999,People!$A$2:$B$5, 2, FALSE)</f>
        <v>Kelly Williams</v>
      </c>
      <c r="W6999" s="3" t="str">
        <f>IFERROR(VLOOKUP($B6999, 'Returns'!$A$2:$B$801, 2, FALSE), "No")</f>
        <v>No</v>
      </c>
    </row>
    <row r="7000" spans="1:23" x14ac:dyDescent="0.3">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VLOOKUP($M7000,People!$A$2:$B$5, 2, FALSE)</f>
        <v>Anna Andreadi</v>
      </c>
      <c r="W7000" s="3" t="str">
        <f>IFERROR(VLOOKUP($B7000, 'Returns'!$A$2:$B$801, 2, FALSE), "No")</f>
        <v>No</v>
      </c>
    </row>
    <row r="7001" spans="1:23" x14ac:dyDescent="0.3">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VLOOKUP($M7001,People!$A$2:$B$5, 2, FALSE)</f>
        <v>Cassandra Brandow</v>
      </c>
      <c r="W7001" s="3" t="str">
        <f>IFERROR(VLOOKUP($B7001, 'Returns'!$A$2:$B$801, 2, FALSE), "No")</f>
        <v>No</v>
      </c>
    </row>
    <row r="7002" spans="1:23" x14ac:dyDescent="0.3">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VLOOKUP($M7002,People!$A$2:$B$5, 2, FALSE)</f>
        <v>Cassandra Brandow</v>
      </c>
      <c r="W7002" s="3" t="str">
        <f>IFERROR(VLOOKUP($B7002, 'Returns'!$A$2:$B$801, 2, FALSE), "No")</f>
        <v>No</v>
      </c>
    </row>
    <row r="7003" spans="1:23" x14ac:dyDescent="0.3">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VLOOKUP($M7003,People!$A$2:$B$5, 2, FALSE)</f>
        <v>Kelly Williams</v>
      </c>
      <c r="W7003" s="3" t="str">
        <f>IFERROR(VLOOKUP($B7003, 'Returns'!$A$2:$B$801, 2, FALSE), "No")</f>
        <v>No</v>
      </c>
    </row>
    <row r="7004" spans="1:23" x14ac:dyDescent="0.3">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VLOOKUP($M7004,People!$A$2:$B$5, 2, FALSE)</f>
        <v>Anna Andreadi</v>
      </c>
      <c r="W7004" s="3" t="str">
        <f>IFERROR(VLOOKUP($B7004, 'Returns'!$A$2:$B$801, 2, FALSE), "No")</f>
        <v>No</v>
      </c>
    </row>
    <row r="7005" spans="1:23" x14ac:dyDescent="0.3">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VLOOKUP($M7005,People!$A$2:$B$5, 2, FALSE)</f>
        <v>Anna Andreadi</v>
      </c>
      <c r="W7005" s="3" t="str">
        <f>IFERROR(VLOOKUP($B7005, 'Returns'!$A$2:$B$801, 2, FALSE), "No")</f>
        <v>No</v>
      </c>
    </row>
    <row r="7006" spans="1:23" x14ac:dyDescent="0.3">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VLOOKUP($M7006,People!$A$2:$B$5, 2, FALSE)</f>
        <v>Kelly Williams</v>
      </c>
      <c r="W7006" s="3" t="str">
        <f>IFERROR(VLOOKUP($B7006, 'Returns'!$A$2:$B$801, 2, FALSE), "No")</f>
        <v>No</v>
      </c>
    </row>
    <row r="7007" spans="1:23" x14ac:dyDescent="0.3">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VLOOKUP($M7007,People!$A$2:$B$5, 2, FALSE)</f>
        <v>Chuck Magee</v>
      </c>
      <c r="W7007" s="3" t="str">
        <f>IFERROR(VLOOKUP($B7007, 'Returns'!$A$2:$B$801, 2, FALSE), "No")</f>
        <v>No</v>
      </c>
    </row>
    <row r="7008" spans="1:23" x14ac:dyDescent="0.3">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VLOOKUP($M7008,People!$A$2:$B$5, 2, FALSE)</f>
        <v>Kelly Williams</v>
      </c>
      <c r="W7008" s="3" t="str">
        <f>IFERROR(VLOOKUP($B7008, 'Returns'!$A$2:$B$801, 2, FALSE), "No")</f>
        <v>No</v>
      </c>
    </row>
    <row r="7009" spans="1:23" x14ac:dyDescent="0.3">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VLOOKUP($M7009,People!$A$2:$B$5, 2, FALSE)</f>
        <v>Chuck Magee</v>
      </c>
      <c r="W7009" s="3" t="str">
        <f>IFERROR(VLOOKUP($B7009, 'Returns'!$A$2:$B$801, 2, FALSE), "No")</f>
        <v>No</v>
      </c>
    </row>
    <row r="7010" spans="1:23" x14ac:dyDescent="0.3">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VLOOKUP($M7010,People!$A$2:$B$5, 2, FALSE)</f>
        <v>Chuck Magee</v>
      </c>
      <c r="W7010" s="3" t="str">
        <f>IFERROR(VLOOKUP($B7010, 'Returns'!$A$2:$B$801, 2, FALSE), "No")</f>
        <v>No</v>
      </c>
    </row>
    <row r="7011" spans="1:23" x14ac:dyDescent="0.3">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VLOOKUP($M7011,People!$A$2:$B$5, 2, FALSE)</f>
        <v>Chuck Magee</v>
      </c>
      <c r="W7011" s="3" t="str">
        <f>IFERROR(VLOOKUP($B7011, 'Returns'!$A$2:$B$801, 2, FALSE), "No")</f>
        <v>No</v>
      </c>
    </row>
    <row r="7012" spans="1:23" x14ac:dyDescent="0.3">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VLOOKUP($M7012,People!$A$2:$B$5, 2, FALSE)</f>
        <v>Chuck Magee</v>
      </c>
      <c r="W7012" s="3" t="str">
        <f>IFERROR(VLOOKUP($B7012, 'Returns'!$A$2:$B$801, 2, FALSE), "No")</f>
        <v>No</v>
      </c>
    </row>
    <row r="7013" spans="1:23" x14ac:dyDescent="0.3">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VLOOKUP($M7013,People!$A$2:$B$5, 2, FALSE)</f>
        <v>Chuck Magee</v>
      </c>
      <c r="W7013" s="3" t="str">
        <f>IFERROR(VLOOKUP($B7013, 'Returns'!$A$2:$B$801, 2, FALSE), "No")</f>
        <v>No</v>
      </c>
    </row>
    <row r="7014" spans="1:23" x14ac:dyDescent="0.3">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VLOOKUP($M7014,People!$A$2:$B$5, 2, FALSE)</f>
        <v>Chuck Magee</v>
      </c>
      <c r="W7014" s="3" t="str">
        <f>IFERROR(VLOOKUP($B7014, 'Returns'!$A$2:$B$801, 2, FALSE), "No")</f>
        <v>No</v>
      </c>
    </row>
    <row r="7015" spans="1:23" x14ac:dyDescent="0.3">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VLOOKUP($M7015,People!$A$2:$B$5, 2, FALSE)</f>
        <v>Anna Andreadi</v>
      </c>
      <c r="W7015" s="3" t="str">
        <f>IFERROR(VLOOKUP($B7015, 'Returns'!$A$2:$B$801, 2, FALSE), "No")</f>
        <v>No</v>
      </c>
    </row>
    <row r="7016" spans="1:23" x14ac:dyDescent="0.3">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VLOOKUP($M7016,People!$A$2:$B$5, 2, FALSE)</f>
        <v>Cassandra Brandow</v>
      </c>
      <c r="W7016" s="3" t="str">
        <f>IFERROR(VLOOKUP($B7016, 'Returns'!$A$2:$B$801, 2, FALSE), "No")</f>
        <v>No</v>
      </c>
    </row>
    <row r="7017" spans="1:23" x14ac:dyDescent="0.3">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VLOOKUP($M7017,People!$A$2:$B$5, 2, FALSE)</f>
        <v>Cassandra Brandow</v>
      </c>
      <c r="W7017" s="3" t="str">
        <f>IFERROR(VLOOKUP($B7017, 'Returns'!$A$2:$B$801, 2, FALSE), "No")</f>
        <v>No</v>
      </c>
    </row>
    <row r="7018" spans="1:23" x14ac:dyDescent="0.3">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VLOOKUP($M7018,People!$A$2:$B$5, 2, FALSE)</f>
        <v>Cassandra Brandow</v>
      </c>
      <c r="W7018" s="3" t="str">
        <f>IFERROR(VLOOKUP($B7018, 'Returns'!$A$2:$B$801, 2, FALSE), "No")</f>
        <v>No</v>
      </c>
    </row>
    <row r="7019" spans="1:23" x14ac:dyDescent="0.3">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VLOOKUP($M7019,People!$A$2:$B$5, 2, FALSE)</f>
        <v>Cassandra Brandow</v>
      </c>
      <c r="W7019" s="3" t="str">
        <f>IFERROR(VLOOKUP($B7019, 'Returns'!$A$2:$B$801, 2, FALSE), "No")</f>
        <v>No</v>
      </c>
    </row>
    <row r="7020" spans="1:23" x14ac:dyDescent="0.3">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VLOOKUP($M7020,People!$A$2:$B$5, 2, FALSE)</f>
        <v>Chuck Magee</v>
      </c>
      <c r="W7020" s="3" t="str">
        <f>IFERROR(VLOOKUP($B7020, 'Returns'!$A$2:$B$801, 2, FALSE), "No")</f>
        <v>No</v>
      </c>
    </row>
    <row r="7021" spans="1:23" x14ac:dyDescent="0.3">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VLOOKUP($M7021,People!$A$2:$B$5, 2, FALSE)</f>
        <v>Anna Andreadi</v>
      </c>
      <c r="W7021" s="3" t="str">
        <f>IFERROR(VLOOKUP($B7021, 'Returns'!$A$2:$B$801, 2, FALSE), "No")</f>
        <v>No</v>
      </c>
    </row>
    <row r="7022" spans="1:23" x14ac:dyDescent="0.3">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VLOOKUP($M7022,People!$A$2:$B$5, 2, FALSE)</f>
        <v>Anna Andreadi</v>
      </c>
      <c r="W7022" s="3" t="str">
        <f>IFERROR(VLOOKUP($B7022, 'Returns'!$A$2:$B$801, 2, FALSE), "No")</f>
        <v>No</v>
      </c>
    </row>
    <row r="7023" spans="1:23" x14ac:dyDescent="0.3">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VLOOKUP($M7023,People!$A$2:$B$5, 2, FALSE)</f>
        <v>Anna Andreadi</v>
      </c>
      <c r="W7023" s="3" t="str">
        <f>IFERROR(VLOOKUP($B7023, 'Returns'!$A$2:$B$801, 2, FALSE), "No")</f>
        <v>No</v>
      </c>
    </row>
    <row r="7024" spans="1:23" x14ac:dyDescent="0.3">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VLOOKUP($M7024,People!$A$2:$B$5, 2, FALSE)</f>
        <v>Anna Andreadi</v>
      </c>
      <c r="W7024" s="3" t="str">
        <f>IFERROR(VLOOKUP($B7024, 'Returns'!$A$2:$B$801, 2, FALSE), "No")</f>
        <v>No</v>
      </c>
    </row>
    <row r="7025" spans="1:23" x14ac:dyDescent="0.3">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VLOOKUP($M7025,People!$A$2:$B$5, 2, FALSE)</f>
        <v>Anna Andreadi</v>
      </c>
      <c r="W7025" s="3" t="str">
        <f>IFERROR(VLOOKUP($B7025, 'Returns'!$A$2:$B$801, 2, FALSE), "No")</f>
        <v>No</v>
      </c>
    </row>
    <row r="7026" spans="1:23" x14ac:dyDescent="0.3">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VLOOKUP($M7026,People!$A$2:$B$5, 2, FALSE)</f>
        <v>Anna Andreadi</v>
      </c>
      <c r="W7026" s="3" t="str">
        <f>IFERROR(VLOOKUP($B7026, 'Returns'!$A$2:$B$801, 2, FALSE), "No")</f>
        <v>No</v>
      </c>
    </row>
    <row r="7027" spans="1:23" x14ac:dyDescent="0.3">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VLOOKUP($M7027,People!$A$2:$B$5, 2, FALSE)</f>
        <v>Chuck Magee</v>
      </c>
      <c r="W7027" s="3" t="str">
        <f>IFERROR(VLOOKUP($B7027, 'Returns'!$A$2:$B$801, 2, FALSE), "No")</f>
        <v>No</v>
      </c>
    </row>
    <row r="7028" spans="1:23" x14ac:dyDescent="0.3">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VLOOKUP($M7028,People!$A$2:$B$5, 2, FALSE)</f>
        <v>Chuck Magee</v>
      </c>
      <c r="W7028" s="3" t="str">
        <f>IFERROR(VLOOKUP($B7028, 'Returns'!$A$2:$B$801, 2, FALSE), "No")</f>
        <v>No</v>
      </c>
    </row>
    <row r="7029" spans="1:23" x14ac:dyDescent="0.3">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VLOOKUP($M7029,People!$A$2:$B$5, 2, FALSE)</f>
        <v>Chuck Magee</v>
      </c>
      <c r="W7029" s="3" t="str">
        <f>IFERROR(VLOOKUP($B7029, 'Returns'!$A$2:$B$801, 2, FALSE), "No")</f>
        <v>No</v>
      </c>
    </row>
    <row r="7030" spans="1:23" x14ac:dyDescent="0.3">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VLOOKUP($M7030,People!$A$2:$B$5, 2, FALSE)</f>
        <v>Kelly Williams</v>
      </c>
      <c r="W7030" s="3" t="str">
        <f>IFERROR(VLOOKUP($B7030, 'Returns'!$A$2:$B$801, 2, FALSE), "No")</f>
        <v>No</v>
      </c>
    </row>
    <row r="7031" spans="1:23" x14ac:dyDescent="0.3">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VLOOKUP($M7031,People!$A$2:$B$5, 2, FALSE)</f>
        <v>Chuck Magee</v>
      </c>
      <c r="W7031" s="3" t="str">
        <f>IFERROR(VLOOKUP($B7031, 'Returns'!$A$2:$B$801, 2, FALSE), "No")</f>
        <v>No</v>
      </c>
    </row>
    <row r="7032" spans="1:23" x14ac:dyDescent="0.3">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VLOOKUP($M7032,People!$A$2:$B$5, 2, FALSE)</f>
        <v>Chuck Magee</v>
      </c>
      <c r="W7032" s="3" t="str">
        <f>IFERROR(VLOOKUP($B7032, 'Returns'!$A$2:$B$801, 2, FALSE), "No")</f>
        <v>No</v>
      </c>
    </row>
    <row r="7033" spans="1:23" x14ac:dyDescent="0.3">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VLOOKUP($M7033,People!$A$2:$B$5, 2, FALSE)</f>
        <v>Chuck Magee</v>
      </c>
      <c r="W7033" s="3" t="str">
        <f>IFERROR(VLOOKUP($B7033, 'Returns'!$A$2:$B$801, 2, FALSE), "No")</f>
        <v>No</v>
      </c>
    </row>
    <row r="7034" spans="1:23" x14ac:dyDescent="0.3">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VLOOKUP($M7034,People!$A$2:$B$5, 2, FALSE)</f>
        <v>Chuck Magee</v>
      </c>
      <c r="W7034" s="3" t="str">
        <f>IFERROR(VLOOKUP($B7034, 'Returns'!$A$2:$B$801, 2, FALSE), "No")</f>
        <v>No</v>
      </c>
    </row>
    <row r="7035" spans="1:23" x14ac:dyDescent="0.3">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VLOOKUP($M7035,People!$A$2:$B$5, 2, FALSE)</f>
        <v>Chuck Magee</v>
      </c>
      <c r="W7035" s="3" t="str">
        <f>IFERROR(VLOOKUP($B7035, 'Returns'!$A$2:$B$801, 2, FALSE), "No")</f>
        <v>No</v>
      </c>
    </row>
    <row r="7036" spans="1:23" x14ac:dyDescent="0.3">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VLOOKUP($M7036,People!$A$2:$B$5, 2, FALSE)</f>
        <v>Chuck Magee</v>
      </c>
      <c r="W7036" s="3" t="str">
        <f>IFERROR(VLOOKUP($B7036, 'Returns'!$A$2:$B$801, 2, FALSE), "No")</f>
        <v>No</v>
      </c>
    </row>
    <row r="7037" spans="1:23" x14ac:dyDescent="0.3">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VLOOKUP($M7037,People!$A$2:$B$5, 2, FALSE)</f>
        <v>Anna Andreadi</v>
      </c>
      <c r="W7037" s="3" t="str">
        <f>IFERROR(VLOOKUP($B7037, 'Returns'!$A$2:$B$801, 2, FALSE), "No")</f>
        <v>No</v>
      </c>
    </row>
    <row r="7038" spans="1:23" x14ac:dyDescent="0.3">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VLOOKUP($M7038,People!$A$2:$B$5, 2, FALSE)</f>
        <v>Cassandra Brandow</v>
      </c>
      <c r="W7038" s="3" t="str">
        <f>IFERROR(VLOOKUP($B7038, 'Returns'!$A$2:$B$801, 2, FALSE), "No")</f>
        <v>No</v>
      </c>
    </row>
    <row r="7039" spans="1:23" x14ac:dyDescent="0.3">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VLOOKUP($M7039,People!$A$2:$B$5, 2, FALSE)</f>
        <v>Cassandra Brandow</v>
      </c>
      <c r="W7039" s="3" t="str">
        <f>IFERROR(VLOOKUP($B7039, 'Returns'!$A$2:$B$801, 2, FALSE), "No")</f>
        <v>No</v>
      </c>
    </row>
    <row r="7040" spans="1:23" x14ac:dyDescent="0.3">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VLOOKUP($M7040,People!$A$2:$B$5, 2, FALSE)</f>
        <v>Cassandra Brandow</v>
      </c>
      <c r="W7040" s="3" t="str">
        <f>IFERROR(VLOOKUP($B7040, 'Returns'!$A$2:$B$801, 2, FALSE), "No")</f>
        <v>No</v>
      </c>
    </row>
    <row r="7041" spans="1:23" x14ac:dyDescent="0.3">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VLOOKUP($M7041,People!$A$2:$B$5, 2, FALSE)</f>
        <v>Chuck Magee</v>
      </c>
      <c r="W7041" s="3" t="str">
        <f>IFERROR(VLOOKUP($B7041, 'Returns'!$A$2:$B$801, 2, FALSE), "No")</f>
        <v>No</v>
      </c>
    </row>
    <row r="7042" spans="1:23" x14ac:dyDescent="0.3">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VLOOKUP($M7042,People!$A$2:$B$5, 2, FALSE)</f>
        <v>Chuck Magee</v>
      </c>
      <c r="W7042" s="3" t="str">
        <f>IFERROR(VLOOKUP($B7042, 'Returns'!$A$2:$B$801, 2, FALSE), "No")</f>
        <v>No</v>
      </c>
    </row>
    <row r="7043" spans="1:23" x14ac:dyDescent="0.3">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VLOOKUP($M7043,People!$A$2:$B$5, 2, FALSE)</f>
        <v>Chuck Magee</v>
      </c>
      <c r="W7043" s="3" t="str">
        <f>IFERROR(VLOOKUP($B7043, 'Returns'!$A$2:$B$801, 2, FALSE), "No")</f>
        <v>No</v>
      </c>
    </row>
    <row r="7044" spans="1:23" x14ac:dyDescent="0.3">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VLOOKUP($M7044,People!$A$2:$B$5, 2, FALSE)</f>
        <v>Chuck Magee</v>
      </c>
      <c r="W7044" s="3" t="str">
        <f>IFERROR(VLOOKUP($B7044, 'Returns'!$A$2:$B$801, 2, FALSE), "No")</f>
        <v>No</v>
      </c>
    </row>
    <row r="7045" spans="1:23" x14ac:dyDescent="0.3">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VLOOKUP($M7045,People!$A$2:$B$5, 2, FALSE)</f>
        <v>Chuck Magee</v>
      </c>
      <c r="W7045" s="3" t="str">
        <f>IFERROR(VLOOKUP($B7045, 'Returns'!$A$2:$B$801, 2, FALSE), "No")</f>
        <v>No</v>
      </c>
    </row>
    <row r="7046" spans="1:23" x14ac:dyDescent="0.3">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VLOOKUP($M7046,People!$A$2:$B$5, 2, FALSE)</f>
        <v>Chuck Magee</v>
      </c>
      <c r="W7046" s="3" t="str">
        <f>IFERROR(VLOOKUP($B7046, 'Returns'!$A$2:$B$801, 2, FALSE), "No")</f>
        <v>No</v>
      </c>
    </row>
    <row r="7047" spans="1:23" x14ac:dyDescent="0.3">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VLOOKUP($M7047,People!$A$2:$B$5, 2, FALSE)</f>
        <v>Kelly Williams</v>
      </c>
      <c r="W7047" s="3" t="str">
        <f>IFERROR(VLOOKUP($B7047, 'Returns'!$A$2:$B$801, 2, FALSE), "No")</f>
        <v>No</v>
      </c>
    </row>
    <row r="7048" spans="1:23" x14ac:dyDescent="0.3">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VLOOKUP($M7048,People!$A$2:$B$5, 2, FALSE)</f>
        <v>Anna Andreadi</v>
      </c>
      <c r="W7048" s="3" t="str">
        <f>IFERROR(VLOOKUP($B7048, 'Returns'!$A$2:$B$801, 2, FALSE), "No")</f>
        <v>No</v>
      </c>
    </row>
    <row r="7049" spans="1:23" x14ac:dyDescent="0.3">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VLOOKUP($M7049,People!$A$2:$B$5, 2, FALSE)</f>
        <v>Anna Andreadi</v>
      </c>
      <c r="W7049" s="3" t="str">
        <f>IFERROR(VLOOKUP($B7049, 'Returns'!$A$2:$B$801, 2, FALSE), "No")</f>
        <v>No</v>
      </c>
    </row>
    <row r="7050" spans="1:23" x14ac:dyDescent="0.3">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VLOOKUP($M7050,People!$A$2:$B$5, 2, FALSE)</f>
        <v>Cassandra Brandow</v>
      </c>
      <c r="W7050" s="3" t="str">
        <f>IFERROR(VLOOKUP($B7050, 'Returns'!$A$2:$B$801, 2, FALSE), "No")</f>
        <v>No</v>
      </c>
    </row>
    <row r="7051" spans="1:23" x14ac:dyDescent="0.3">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VLOOKUP($M7051,People!$A$2:$B$5, 2, FALSE)</f>
        <v>Anna Andreadi</v>
      </c>
      <c r="W7051" s="3" t="str">
        <f>IFERROR(VLOOKUP($B7051, 'Returns'!$A$2:$B$801, 2, FALSE), "No")</f>
        <v>No</v>
      </c>
    </row>
    <row r="7052" spans="1:23" x14ac:dyDescent="0.3">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VLOOKUP($M7052,People!$A$2:$B$5, 2, FALSE)</f>
        <v>Anna Andreadi</v>
      </c>
      <c r="W7052" s="3" t="str">
        <f>IFERROR(VLOOKUP($B7052, 'Returns'!$A$2:$B$801, 2, FALSE), "No")</f>
        <v>Yes</v>
      </c>
    </row>
    <row r="7053" spans="1:23" x14ac:dyDescent="0.3">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VLOOKUP($M7053,People!$A$2:$B$5, 2, FALSE)</f>
        <v>Anna Andreadi</v>
      </c>
      <c r="W7053" s="3" t="str">
        <f>IFERROR(VLOOKUP($B7053, 'Returns'!$A$2:$B$801, 2, FALSE), "No")</f>
        <v>Yes</v>
      </c>
    </row>
    <row r="7054" spans="1:23" x14ac:dyDescent="0.3">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VLOOKUP($M7054,People!$A$2:$B$5, 2, FALSE)</f>
        <v>Anna Andreadi</v>
      </c>
      <c r="W7054" s="3" t="str">
        <f>IFERROR(VLOOKUP($B7054, 'Returns'!$A$2:$B$801, 2, FALSE), "No")</f>
        <v>Yes</v>
      </c>
    </row>
    <row r="7055" spans="1:23" x14ac:dyDescent="0.3">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VLOOKUP($M7055,People!$A$2:$B$5, 2, FALSE)</f>
        <v>Anna Andreadi</v>
      </c>
      <c r="W7055" s="3" t="str">
        <f>IFERROR(VLOOKUP($B7055, 'Returns'!$A$2:$B$801, 2, FALSE), "No")</f>
        <v>Yes</v>
      </c>
    </row>
    <row r="7056" spans="1:23" x14ac:dyDescent="0.3">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VLOOKUP($M7056,People!$A$2:$B$5, 2, FALSE)</f>
        <v>Anna Andreadi</v>
      </c>
      <c r="W7056" s="3" t="str">
        <f>IFERROR(VLOOKUP($B7056, 'Returns'!$A$2:$B$801, 2, FALSE), "No")</f>
        <v>Yes</v>
      </c>
    </row>
    <row r="7057" spans="1:23" x14ac:dyDescent="0.3">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VLOOKUP($M7057,People!$A$2:$B$5, 2, FALSE)</f>
        <v>Anna Andreadi</v>
      </c>
      <c r="W7057" s="3" t="str">
        <f>IFERROR(VLOOKUP($B7057, 'Returns'!$A$2:$B$801, 2, FALSE), "No")</f>
        <v>Yes</v>
      </c>
    </row>
    <row r="7058" spans="1:23" x14ac:dyDescent="0.3">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VLOOKUP($M7058,People!$A$2:$B$5, 2, FALSE)</f>
        <v>Anna Andreadi</v>
      </c>
      <c r="W7058" s="3" t="str">
        <f>IFERROR(VLOOKUP($B7058, 'Returns'!$A$2:$B$801, 2, FALSE), "No")</f>
        <v>Yes</v>
      </c>
    </row>
    <row r="7059" spans="1:23" x14ac:dyDescent="0.3">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VLOOKUP($M7059,People!$A$2:$B$5, 2, FALSE)</f>
        <v>Anna Andreadi</v>
      </c>
      <c r="W7059" s="3" t="str">
        <f>IFERROR(VLOOKUP($B7059, 'Returns'!$A$2:$B$801, 2, FALSE), "No")</f>
        <v>Yes</v>
      </c>
    </row>
    <row r="7060" spans="1:23" x14ac:dyDescent="0.3">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VLOOKUP($M7060,People!$A$2:$B$5, 2, FALSE)</f>
        <v>Anna Andreadi</v>
      </c>
      <c r="W7060" s="3" t="str">
        <f>IFERROR(VLOOKUP($B7060, 'Returns'!$A$2:$B$801, 2, FALSE), "No")</f>
        <v>Yes</v>
      </c>
    </row>
    <row r="7061" spans="1:23" x14ac:dyDescent="0.3">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VLOOKUP($M7061,People!$A$2:$B$5, 2, FALSE)</f>
        <v>Anna Andreadi</v>
      </c>
      <c r="W7061" s="3" t="str">
        <f>IFERROR(VLOOKUP($B7061, 'Returns'!$A$2:$B$801, 2, FALSE), "No")</f>
        <v>Yes</v>
      </c>
    </row>
    <row r="7062" spans="1:23" x14ac:dyDescent="0.3">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VLOOKUP($M7062,People!$A$2:$B$5, 2, FALSE)</f>
        <v>Anna Andreadi</v>
      </c>
      <c r="W7062" s="3" t="str">
        <f>IFERROR(VLOOKUP($B7062, 'Returns'!$A$2:$B$801, 2, FALSE), "No")</f>
        <v>Yes</v>
      </c>
    </row>
    <row r="7063" spans="1:23" x14ac:dyDescent="0.3">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VLOOKUP($M7063,People!$A$2:$B$5, 2, FALSE)</f>
        <v>Anna Andreadi</v>
      </c>
      <c r="W7063" s="3" t="str">
        <f>IFERROR(VLOOKUP($B7063, 'Returns'!$A$2:$B$801, 2, FALSE), "No")</f>
        <v>No</v>
      </c>
    </row>
    <row r="7064" spans="1:23" x14ac:dyDescent="0.3">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VLOOKUP($M7064,People!$A$2:$B$5, 2, FALSE)</f>
        <v>Anna Andreadi</v>
      </c>
      <c r="W7064" s="3" t="str">
        <f>IFERROR(VLOOKUP($B7064, 'Returns'!$A$2:$B$801, 2, FALSE), "No")</f>
        <v>No</v>
      </c>
    </row>
    <row r="7065" spans="1:23" x14ac:dyDescent="0.3">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VLOOKUP($M7065,People!$A$2:$B$5, 2, FALSE)</f>
        <v>Anna Andreadi</v>
      </c>
      <c r="W7065" s="3" t="str">
        <f>IFERROR(VLOOKUP($B7065, 'Returns'!$A$2:$B$801, 2, FALSE), "No")</f>
        <v>No</v>
      </c>
    </row>
    <row r="7066" spans="1:23" x14ac:dyDescent="0.3">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VLOOKUP($M7066,People!$A$2:$B$5, 2, FALSE)</f>
        <v>Chuck Magee</v>
      </c>
      <c r="W7066" s="3" t="str">
        <f>IFERROR(VLOOKUP($B7066, 'Returns'!$A$2:$B$801, 2, FALSE), "No")</f>
        <v>No</v>
      </c>
    </row>
    <row r="7067" spans="1:23" x14ac:dyDescent="0.3">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VLOOKUP($M7067,People!$A$2:$B$5, 2, FALSE)</f>
        <v>Anna Andreadi</v>
      </c>
      <c r="W7067" s="3" t="str">
        <f>IFERROR(VLOOKUP($B7067, 'Returns'!$A$2:$B$801, 2, FALSE), "No")</f>
        <v>No</v>
      </c>
    </row>
    <row r="7068" spans="1:23" x14ac:dyDescent="0.3">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VLOOKUP($M7068,People!$A$2:$B$5, 2, FALSE)</f>
        <v>Anna Andreadi</v>
      </c>
      <c r="W7068" s="3" t="str">
        <f>IFERROR(VLOOKUP($B7068, 'Returns'!$A$2:$B$801, 2, FALSE), "No")</f>
        <v>No</v>
      </c>
    </row>
    <row r="7069" spans="1:23" x14ac:dyDescent="0.3">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VLOOKUP($M7069,People!$A$2:$B$5, 2, FALSE)</f>
        <v>Kelly Williams</v>
      </c>
      <c r="W7069" s="3" t="str">
        <f>IFERROR(VLOOKUP($B7069, 'Returns'!$A$2:$B$801, 2, FALSE), "No")</f>
        <v>No</v>
      </c>
    </row>
    <row r="7070" spans="1:23" x14ac:dyDescent="0.3">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VLOOKUP($M7070,People!$A$2:$B$5, 2, FALSE)</f>
        <v>Kelly Williams</v>
      </c>
      <c r="W7070" s="3" t="str">
        <f>IFERROR(VLOOKUP($B7070, 'Returns'!$A$2:$B$801, 2, FALSE), "No")</f>
        <v>No</v>
      </c>
    </row>
    <row r="7071" spans="1:23" x14ac:dyDescent="0.3">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VLOOKUP($M7071,People!$A$2:$B$5, 2, FALSE)</f>
        <v>Anna Andreadi</v>
      </c>
      <c r="W7071" s="3" t="str">
        <f>IFERROR(VLOOKUP($B7071, 'Returns'!$A$2:$B$801, 2, FALSE), "No")</f>
        <v>No</v>
      </c>
    </row>
    <row r="7072" spans="1:23" x14ac:dyDescent="0.3">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VLOOKUP($M7072,People!$A$2:$B$5, 2, FALSE)</f>
        <v>Kelly Williams</v>
      </c>
      <c r="W7072" s="3" t="str">
        <f>IFERROR(VLOOKUP($B7072, 'Returns'!$A$2:$B$801, 2, FALSE), "No")</f>
        <v>No</v>
      </c>
    </row>
    <row r="7073" spans="1:23" x14ac:dyDescent="0.3">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VLOOKUP($M7073,People!$A$2:$B$5, 2, FALSE)</f>
        <v>Kelly Williams</v>
      </c>
      <c r="W7073" s="3" t="str">
        <f>IFERROR(VLOOKUP($B7073, 'Returns'!$A$2:$B$801, 2, FALSE), "No")</f>
        <v>No</v>
      </c>
    </row>
    <row r="7074" spans="1:23" x14ac:dyDescent="0.3">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VLOOKUP($M7074,People!$A$2:$B$5, 2, FALSE)</f>
        <v>Kelly Williams</v>
      </c>
      <c r="W7074" s="3" t="str">
        <f>IFERROR(VLOOKUP($B7074, 'Returns'!$A$2:$B$801, 2, FALSE), "No")</f>
        <v>No</v>
      </c>
    </row>
    <row r="7075" spans="1:23" x14ac:dyDescent="0.3">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VLOOKUP($M7075,People!$A$2:$B$5, 2, FALSE)</f>
        <v>Kelly Williams</v>
      </c>
      <c r="W7075" s="3" t="str">
        <f>IFERROR(VLOOKUP($B7075, 'Returns'!$A$2:$B$801, 2, FALSE), "No")</f>
        <v>No</v>
      </c>
    </row>
    <row r="7076" spans="1:23" x14ac:dyDescent="0.3">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VLOOKUP($M7076,People!$A$2:$B$5, 2, FALSE)</f>
        <v>Kelly Williams</v>
      </c>
      <c r="W7076" s="3" t="str">
        <f>IFERROR(VLOOKUP($B7076, 'Returns'!$A$2:$B$801, 2, FALSE), "No")</f>
        <v>No</v>
      </c>
    </row>
    <row r="7077" spans="1:23" x14ac:dyDescent="0.3">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VLOOKUP($M7077,People!$A$2:$B$5, 2, FALSE)</f>
        <v>Kelly Williams</v>
      </c>
      <c r="W7077" s="3" t="str">
        <f>IFERROR(VLOOKUP($B7077, 'Returns'!$A$2:$B$801, 2, FALSE), "No")</f>
        <v>No</v>
      </c>
    </row>
    <row r="7078" spans="1:23" x14ac:dyDescent="0.3">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VLOOKUP($M7078,People!$A$2:$B$5, 2, FALSE)</f>
        <v>Anna Andreadi</v>
      </c>
      <c r="W7078" s="3" t="str">
        <f>IFERROR(VLOOKUP($B7078, 'Returns'!$A$2:$B$801, 2, FALSE), "No")</f>
        <v>No</v>
      </c>
    </row>
    <row r="7079" spans="1:23" x14ac:dyDescent="0.3">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VLOOKUP($M7079,People!$A$2:$B$5, 2, FALSE)</f>
        <v>Cassandra Brandow</v>
      </c>
      <c r="W7079" s="3" t="str">
        <f>IFERROR(VLOOKUP($B7079, 'Returns'!$A$2:$B$801, 2, FALSE), "No")</f>
        <v>Yes</v>
      </c>
    </row>
    <row r="7080" spans="1:23" x14ac:dyDescent="0.3">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VLOOKUP($M7080,People!$A$2:$B$5, 2, FALSE)</f>
        <v>Cassandra Brandow</v>
      </c>
      <c r="W7080" s="3" t="str">
        <f>IFERROR(VLOOKUP($B7080, 'Returns'!$A$2:$B$801, 2, FALSE), "No")</f>
        <v>Yes</v>
      </c>
    </row>
    <row r="7081" spans="1:23" x14ac:dyDescent="0.3">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VLOOKUP($M7081,People!$A$2:$B$5, 2, FALSE)</f>
        <v>Cassandra Brandow</v>
      </c>
      <c r="W7081" s="3" t="str">
        <f>IFERROR(VLOOKUP($B7081, 'Returns'!$A$2:$B$801, 2, FALSE), "No")</f>
        <v>Yes</v>
      </c>
    </row>
    <row r="7082" spans="1:23" x14ac:dyDescent="0.3">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VLOOKUP($M7082,People!$A$2:$B$5, 2, FALSE)</f>
        <v>Cassandra Brandow</v>
      </c>
      <c r="W7082" s="3" t="str">
        <f>IFERROR(VLOOKUP($B7082, 'Returns'!$A$2:$B$801, 2, FALSE), "No")</f>
        <v>Yes</v>
      </c>
    </row>
    <row r="7083" spans="1:23" x14ac:dyDescent="0.3">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VLOOKUP($M7083,People!$A$2:$B$5, 2, FALSE)</f>
        <v>Cassandra Brandow</v>
      </c>
      <c r="W7083" s="3" t="str">
        <f>IFERROR(VLOOKUP($B7083, 'Returns'!$A$2:$B$801, 2, FALSE), "No")</f>
        <v>Yes</v>
      </c>
    </row>
    <row r="7084" spans="1:23" x14ac:dyDescent="0.3">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VLOOKUP($M7084,People!$A$2:$B$5, 2, FALSE)</f>
        <v>Cassandra Brandow</v>
      </c>
      <c r="W7084" s="3" t="str">
        <f>IFERROR(VLOOKUP($B7084, 'Returns'!$A$2:$B$801, 2, FALSE), "No")</f>
        <v>Yes</v>
      </c>
    </row>
    <row r="7085" spans="1:23" x14ac:dyDescent="0.3">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VLOOKUP($M7085,People!$A$2:$B$5, 2, FALSE)</f>
        <v>Anna Andreadi</v>
      </c>
      <c r="W7085" s="3" t="str">
        <f>IFERROR(VLOOKUP($B7085, 'Returns'!$A$2:$B$801, 2, FALSE), "No")</f>
        <v>No</v>
      </c>
    </row>
    <row r="7086" spans="1:23" x14ac:dyDescent="0.3">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VLOOKUP($M7086,People!$A$2:$B$5, 2, FALSE)</f>
        <v>Anna Andreadi</v>
      </c>
      <c r="W7086" s="3" t="str">
        <f>IFERROR(VLOOKUP($B7086, 'Returns'!$A$2:$B$801, 2, FALSE), "No")</f>
        <v>No</v>
      </c>
    </row>
    <row r="7087" spans="1:23" x14ac:dyDescent="0.3">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VLOOKUP($M7087,People!$A$2:$B$5, 2, FALSE)</f>
        <v>Chuck Magee</v>
      </c>
      <c r="W7087" s="3" t="str">
        <f>IFERROR(VLOOKUP($B7087, 'Returns'!$A$2:$B$801, 2, FALSE), "No")</f>
        <v>No</v>
      </c>
    </row>
    <row r="7088" spans="1:23" x14ac:dyDescent="0.3">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VLOOKUP($M7088,People!$A$2:$B$5, 2, FALSE)</f>
        <v>Chuck Magee</v>
      </c>
      <c r="W7088" s="3" t="str">
        <f>IFERROR(VLOOKUP($B7088, 'Returns'!$A$2:$B$801, 2, FALSE), "No")</f>
        <v>No</v>
      </c>
    </row>
    <row r="7089" spans="1:23" x14ac:dyDescent="0.3">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VLOOKUP($M7089,People!$A$2:$B$5, 2, FALSE)</f>
        <v>Anna Andreadi</v>
      </c>
      <c r="W7089" s="3" t="str">
        <f>IFERROR(VLOOKUP($B7089, 'Returns'!$A$2:$B$801, 2, FALSE), "No")</f>
        <v>No</v>
      </c>
    </row>
    <row r="7090" spans="1:23" x14ac:dyDescent="0.3">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VLOOKUP($M7090,People!$A$2:$B$5, 2, FALSE)</f>
        <v>Anna Andreadi</v>
      </c>
      <c r="W7090" s="3" t="str">
        <f>IFERROR(VLOOKUP($B7090, 'Returns'!$A$2:$B$801, 2, FALSE), "No")</f>
        <v>No</v>
      </c>
    </row>
    <row r="7091" spans="1:23" x14ac:dyDescent="0.3">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VLOOKUP($M7091,People!$A$2:$B$5, 2, FALSE)</f>
        <v>Anna Andreadi</v>
      </c>
      <c r="W7091" s="3" t="str">
        <f>IFERROR(VLOOKUP($B7091, 'Returns'!$A$2:$B$801, 2, FALSE), "No")</f>
        <v>No</v>
      </c>
    </row>
    <row r="7092" spans="1:23" x14ac:dyDescent="0.3">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VLOOKUP($M7092,People!$A$2:$B$5, 2, FALSE)</f>
        <v>Cassandra Brandow</v>
      </c>
      <c r="W7092" s="3" t="str">
        <f>IFERROR(VLOOKUP($B7092, 'Returns'!$A$2:$B$801, 2, FALSE), "No")</f>
        <v>No</v>
      </c>
    </row>
    <row r="7093" spans="1:23" x14ac:dyDescent="0.3">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VLOOKUP($M7093,People!$A$2:$B$5, 2, FALSE)</f>
        <v>Cassandra Brandow</v>
      </c>
      <c r="W7093" s="3" t="str">
        <f>IFERROR(VLOOKUP($B7093, 'Returns'!$A$2:$B$801, 2, FALSE), "No")</f>
        <v>No</v>
      </c>
    </row>
    <row r="7094" spans="1:23" x14ac:dyDescent="0.3">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VLOOKUP($M7094,People!$A$2:$B$5, 2, FALSE)</f>
        <v>Cassandra Brandow</v>
      </c>
      <c r="W7094" s="3" t="str">
        <f>IFERROR(VLOOKUP($B7094, 'Returns'!$A$2:$B$801, 2, FALSE), "No")</f>
        <v>No</v>
      </c>
    </row>
    <row r="7095" spans="1:23" x14ac:dyDescent="0.3">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VLOOKUP($M7095,People!$A$2:$B$5, 2, FALSE)</f>
        <v>Cassandra Brandow</v>
      </c>
      <c r="W7095" s="3" t="str">
        <f>IFERROR(VLOOKUP($B7095, 'Returns'!$A$2:$B$801, 2, FALSE), "No")</f>
        <v>No</v>
      </c>
    </row>
    <row r="7096" spans="1:23" x14ac:dyDescent="0.3">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VLOOKUP($M7096,People!$A$2:$B$5, 2, FALSE)</f>
        <v>Kelly Williams</v>
      </c>
      <c r="W7096" s="3" t="str">
        <f>IFERROR(VLOOKUP($B7096, 'Returns'!$A$2:$B$801, 2, FALSE), "No")</f>
        <v>No</v>
      </c>
    </row>
    <row r="7097" spans="1:23" x14ac:dyDescent="0.3">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VLOOKUP($M7097,People!$A$2:$B$5, 2, FALSE)</f>
        <v>Chuck Magee</v>
      </c>
      <c r="W7097" s="3" t="str">
        <f>IFERROR(VLOOKUP($B7097, 'Returns'!$A$2:$B$801, 2, FALSE), "No")</f>
        <v>No</v>
      </c>
    </row>
    <row r="7098" spans="1:23" x14ac:dyDescent="0.3">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VLOOKUP($M7098,People!$A$2:$B$5, 2, FALSE)</f>
        <v>Chuck Magee</v>
      </c>
      <c r="W7098" s="3" t="str">
        <f>IFERROR(VLOOKUP($B7098, 'Returns'!$A$2:$B$801, 2, FALSE), "No")</f>
        <v>No</v>
      </c>
    </row>
    <row r="7099" spans="1:23" x14ac:dyDescent="0.3">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VLOOKUP($M7099,People!$A$2:$B$5, 2, FALSE)</f>
        <v>Chuck Magee</v>
      </c>
      <c r="W7099" s="3" t="str">
        <f>IFERROR(VLOOKUP($B7099, 'Returns'!$A$2:$B$801, 2, FALSE), "No")</f>
        <v>No</v>
      </c>
    </row>
    <row r="7100" spans="1:23" x14ac:dyDescent="0.3">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VLOOKUP($M7100,People!$A$2:$B$5, 2, FALSE)</f>
        <v>Chuck Magee</v>
      </c>
      <c r="W7100" s="3" t="str">
        <f>IFERROR(VLOOKUP($B7100, 'Returns'!$A$2:$B$801, 2, FALSE), "No")</f>
        <v>No</v>
      </c>
    </row>
    <row r="7101" spans="1:23" x14ac:dyDescent="0.3">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VLOOKUP($M7101,People!$A$2:$B$5, 2, FALSE)</f>
        <v>Chuck Magee</v>
      </c>
      <c r="W7101" s="3" t="str">
        <f>IFERROR(VLOOKUP($B7101, 'Returns'!$A$2:$B$801, 2, FALSE), "No")</f>
        <v>No</v>
      </c>
    </row>
    <row r="7102" spans="1:23" x14ac:dyDescent="0.3">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VLOOKUP($M7102,People!$A$2:$B$5, 2, FALSE)</f>
        <v>Anna Andreadi</v>
      </c>
      <c r="W7102" s="3" t="str">
        <f>IFERROR(VLOOKUP($B7102, 'Returns'!$A$2:$B$801, 2, FALSE), "No")</f>
        <v>No</v>
      </c>
    </row>
    <row r="7103" spans="1:23" x14ac:dyDescent="0.3">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VLOOKUP($M7103,People!$A$2:$B$5, 2, FALSE)</f>
        <v>Kelly Williams</v>
      </c>
      <c r="W7103" s="3" t="str">
        <f>IFERROR(VLOOKUP($B7103, 'Returns'!$A$2:$B$801, 2, FALSE), "No")</f>
        <v>No</v>
      </c>
    </row>
    <row r="7104" spans="1:23" x14ac:dyDescent="0.3">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VLOOKUP($M7104,People!$A$2:$B$5, 2, FALSE)</f>
        <v>Chuck Magee</v>
      </c>
      <c r="W7104" s="3" t="str">
        <f>IFERROR(VLOOKUP($B7104, 'Returns'!$A$2:$B$801, 2, FALSE), "No")</f>
        <v>No</v>
      </c>
    </row>
    <row r="7105" spans="1:23" x14ac:dyDescent="0.3">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VLOOKUP($M7105,People!$A$2:$B$5, 2, FALSE)</f>
        <v>Anna Andreadi</v>
      </c>
      <c r="W7105" s="3" t="str">
        <f>IFERROR(VLOOKUP($B7105, 'Returns'!$A$2:$B$801, 2, FALSE), "No")</f>
        <v>No</v>
      </c>
    </row>
    <row r="7106" spans="1:23" x14ac:dyDescent="0.3">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VLOOKUP($M7106,People!$A$2:$B$5, 2, FALSE)</f>
        <v>Chuck Magee</v>
      </c>
      <c r="W7106" s="3" t="str">
        <f>IFERROR(VLOOKUP($B7106, 'Returns'!$A$2:$B$801, 2, FALSE), "No")</f>
        <v>No</v>
      </c>
    </row>
    <row r="7107" spans="1:23" x14ac:dyDescent="0.3">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VLOOKUP($M7107,People!$A$2:$B$5, 2, FALSE)</f>
        <v>Chuck Magee</v>
      </c>
      <c r="W7107" s="3" t="str">
        <f>IFERROR(VLOOKUP($B7107, 'Returns'!$A$2:$B$801, 2, FALSE), "No")</f>
        <v>No</v>
      </c>
    </row>
    <row r="7108" spans="1:23" x14ac:dyDescent="0.3">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VLOOKUP($M7108,People!$A$2:$B$5, 2, FALSE)</f>
        <v>Chuck Magee</v>
      </c>
      <c r="W7108" s="3" t="str">
        <f>IFERROR(VLOOKUP($B7108, 'Returns'!$A$2:$B$801, 2, FALSE), "No")</f>
        <v>No</v>
      </c>
    </row>
    <row r="7109" spans="1:23" x14ac:dyDescent="0.3">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VLOOKUP($M7109,People!$A$2:$B$5, 2, FALSE)</f>
        <v>Chuck Magee</v>
      </c>
      <c r="W7109" s="3" t="str">
        <f>IFERROR(VLOOKUP($B7109, 'Returns'!$A$2:$B$801, 2, FALSE), "No")</f>
        <v>No</v>
      </c>
    </row>
    <row r="7110" spans="1:23" x14ac:dyDescent="0.3">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VLOOKUP($M7110,People!$A$2:$B$5, 2, FALSE)</f>
        <v>Chuck Magee</v>
      </c>
      <c r="W7110" s="3" t="str">
        <f>IFERROR(VLOOKUP($B7110, 'Returns'!$A$2:$B$801, 2, FALSE), "No")</f>
        <v>No</v>
      </c>
    </row>
    <row r="7111" spans="1:23" x14ac:dyDescent="0.3">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VLOOKUP($M7111,People!$A$2:$B$5, 2, FALSE)</f>
        <v>Chuck Magee</v>
      </c>
      <c r="W7111" s="3" t="str">
        <f>IFERROR(VLOOKUP($B7111, 'Returns'!$A$2:$B$801, 2, FALSE), "No")</f>
        <v>No</v>
      </c>
    </row>
    <row r="7112" spans="1:23" x14ac:dyDescent="0.3">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VLOOKUP($M7112,People!$A$2:$B$5, 2, FALSE)</f>
        <v>Chuck Magee</v>
      </c>
      <c r="W7112" s="3" t="str">
        <f>IFERROR(VLOOKUP($B7112, 'Returns'!$A$2:$B$801, 2, FALSE), "No")</f>
        <v>No</v>
      </c>
    </row>
    <row r="7113" spans="1:23" x14ac:dyDescent="0.3">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VLOOKUP($M7113,People!$A$2:$B$5, 2, FALSE)</f>
        <v>Chuck Magee</v>
      </c>
      <c r="W7113" s="3" t="str">
        <f>IFERROR(VLOOKUP($B7113, 'Returns'!$A$2:$B$801, 2, FALSE), "No")</f>
        <v>No</v>
      </c>
    </row>
    <row r="7114" spans="1:23" x14ac:dyDescent="0.3">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VLOOKUP($M7114,People!$A$2:$B$5, 2, FALSE)</f>
        <v>Chuck Magee</v>
      </c>
      <c r="W7114" s="3" t="str">
        <f>IFERROR(VLOOKUP($B7114, 'Returns'!$A$2:$B$801, 2, FALSE), "No")</f>
        <v>No</v>
      </c>
    </row>
    <row r="7115" spans="1:23" x14ac:dyDescent="0.3">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VLOOKUP($M7115,People!$A$2:$B$5, 2, FALSE)</f>
        <v>Chuck Magee</v>
      </c>
      <c r="W7115" s="3" t="str">
        <f>IFERROR(VLOOKUP($B7115, 'Returns'!$A$2:$B$801, 2, FALSE), "No")</f>
        <v>No</v>
      </c>
    </row>
    <row r="7116" spans="1:23" x14ac:dyDescent="0.3">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VLOOKUP($M7116,People!$A$2:$B$5, 2, FALSE)</f>
        <v>Anna Andreadi</v>
      </c>
      <c r="W7116" s="3" t="str">
        <f>IFERROR(VLOOKUP($B7116, 'Returns'!$A$2:$B$801, 2, FALSE), "No")</f>
        <v>No</v>
      </c>
    </row>
    <row r="7117" spans="1:23" x14ac:dyDescent="0.3">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VLOOKUP($M7117,People!$A$2:$B$5, 2, FALSE)</f>
        <v>Anna Andreadi</v>
      </c>
      <c r="W7117" s="3" t="str">
        <f>IFERROR(VLOOKUP($B7117, 'Returns'!$A$2:$B$801, 2, FALSE), "No")</f>
        <v>No</v>
      </c>
    </row>
    <row r="7118" spans="1:23" x14ac:dyDescent="0.3">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VLOOKUP($M7118,People!$A$2:$B$5, 2, FALSE)</f>
        <v>Anna Andreadi</v>
      </c>
      <c r="W7118" s="3" t="str">
        <f>IFERROR(VLOOKUP($B7118, 'Returns'!$A$2:$B$801, 2, FALSE), "No")</f>
        <v>No</v>
      </c>
    </row>
    <row r="7119" spans="1:23" x14ac:dyDescent="0.3">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VLOOKUP($M7119,People!$A$2:$B$5, 2, FALSE)</f>
        <v>Anna Andreadi</v>
      </c>
      <c r="W7119" s="3" t="str">
        <f>IFERROR(VLOOKUP($B7119, 'Returns'!$A$2:$B$801, 2, FALSE), "No")</f>
        <v>No</v>
      </c>
    </row>
    <row r="7120" spans="1:23" x14ac:dyDescent="0.3">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VLOOKUP($M7120,People!$A$2:$B$5, 2, FALSE)</f>
        <v>Chuck Magee</v>
      </c>
      <c r="W7120" s="3" t="str">
        <f>IFERROR(VLOOKUP($B7120, 'Returns'!$A$2:$B$801, 2, FALSE), "No")</f>
        <v>No</v>
      </c>
    </row>
    <row r="7121" spans="1:23" x14ac:dyDescent="0.3">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VLOOKUP($M7121,People!$A$2:$B$5, 2, FALSE)</f>
        <v>Anna Andreadi</v>
      </c>
      <c r="W7121" s="3" t="str">
        <f>IFERROR(VLOOKUP($B7121, 'Returns'!$A$2:$B$801, 2, FALSE), "No")</f>
        <v>Yes</v>
      </c>
    </row>
    <row r="7122" spans="1:23" x14ac:dyDescent="0.3">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VLOOKUP($M7122,People!$A$2:$B$5, 2, FALSE)</f>
        <v>Cassandra Brandow</v>
      </c>
      <c r="W7122" s="3" t="str">
        <f>IFERROR(VLOOKUP($B7122, 'Returns'!$A$2:$B$801, 2, FALSE), "No")</f>
        <v>No</v>
      </c>
    </row>
    <row r="7123" spans="1:23" x14ac:dyDescent="0.3">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VLOOKUP($M7123,People!$A$2:$B$5, 2, FALSE)</f>
        <v>Anna Andreadi</v>
      </c>
      <c r="W7123" s="3" t="str">
        <f>IFERROR(VLOOKUP($B7123, 'Returns'!$A$2:$B$801, 2, FALSE), "No")</f>
        <v>No</v>
      </c>
    </row>
    <row r="7124" spans="1:23" x14ac:dyDescent="0.3">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VLOOKUP($M7124,People!$A$2:$B$5, 2, FALSE)</f>
        <v>Anna Andreadi</v>
      </c>
      <c r="W7124" s="3" t="str">
        <f>IFERROR(VLOOKUP($B7124, 'Returns'!$A$2:$B$801, 2, FALSE), "No")</f>
        <v>No</v>
      </c>
    </row>
    <row r="7125" spans="1:23" x14ac:dyDescent="0.3">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VLOOKUP($M7125,People!$A$2:$B$5, 2, FALSE)</f>
        <v>Chuck Magee</v>
      </c>
      <c r="W7125" s="3" t="str">
        <f>IFERROR(VLOOKUP($B7125, 'Returns'!$A$2:$B$801, 2, FALSE), "No")</f>
        <v>No</v>
      </c>
    </row>
    <row r="7126" spans="1:23" x14ac:dyDescent="0.3">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VLOOKUP($M7126,People!$A$2:$B$5, 2, FALSE)</f>
        <v>Chuck Magee</v>
      </c>
      <c r="W7126" s="3" t="str">
        <f>IFERROR(VLOOKUP($B7126, 'Returns'!$A$2:$B$801, 2, FALSE), "No")</f>
        <v>No</v>
      </c>
    </row>
    <row r="7127" spans="1:23" x14ac:dyDescent="0.3">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VLOOKUP($M7127,People!$A$2:$B$5, 2, FALSE)</f>
        <v>Cassandra Brandow</v>
      </c>
      <c r="W7127" s="3" t="str">
        <f>IFERROR(VLOOKUP($B7127, 'Returns'!$A$2:$B$801, 2, FALSE), "No")</f>
        <v>No</v>
      </c>
    </row>
    <row r="7128" spans="1:23" x14ac:dyDescent="0.3">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VLOOKUP($M7128,People!$A$2:$B$5, 2, FALSE)</f>
        <v>Cassandra Brandow</v>
      </c>
      <c r="W7128" s="3" t="str">
        <f>IFERROR(VLOOKUP($B7128, 'Returns'!$A$2:$B$801, 2, FALSE), "No")</f>
        <v>No</v>
      </c>
    </row>
    <row r="7129" spans="1:23" x14ac:dyDescent="0.3">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VLOOKUP($M7129,People!$A$2:$B$5, 2, FALSE)</f>
        <v>Chuck Magee</v>
      </c>
      <c r="W7129" s="3" t="str">
        <f>IFERROR(VLOOKUP($B7129, 'Returns'!$A$2:$B$801, 2, FALSE), "No")</f>
        <v>No</v>
      </c>
    </row>
    <row r="7130" spans="1:23" x14ac:dyDescent="0.3">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VLOOKUP($M7130,People!$A$2:$B$5, 2, FALSE)</f>
        <v>Chuck Magee</v>
      </c>
      <c r="W7130" s="3" t="str">
        <f>IFERROR(VLOOKUP($B7130, 'Returns'!$A$2:$B$801, 2, FALSE), "No")</f>
        <v>No</v>
      </c>
    </row>
    <row r="7131" spans="1:23" x14ac:dyDescent="0.3">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VLOOKUP($M7131,People!$A$2:$B$5, 2, FALSE)</f>
        <v>Cassandra Brandow</v>
      </c>
      <c r="W7131" s="3" t="str">
        <f>IFERROR(VLOOKUP($B7131, 'Returns'!$A$2:$B$801, 2, FALSE), "No")</f>
        <v>No</v>
      </c>
    </row>
    <row r="7132" spans="1:23" x14ac:dyDescent="0.3">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VLOOKUP($M7132,People!$A$2:$B$5, 2, FALSE)</f>
        <v>Cassandra Brandow</v>
      </c>
      <c r="W7132" s="3" t="str">
        <f>IFERROR(VLOOKUP($B7132, 'Returns'!$A$2:$B$801, 2, FALSE), "No")</f>
        <v>No</v>
      </c>
    </row>
    <row r="7133" spans="1:23" x14ac:dyDescent="0.3">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VLOOKUP($M7133,People!$A$2:$B$5, 2, FALSE)</f>
        <v>Kelly Williams</v>
      </c>
      <c r="W7133" s="3" t="str">
        <f>IFERROR(VLOOKUP($B7133, 'Returns'!$A$2:$B$801, 2, FALSE), "No")</f>
        <v>No</v>
      </c>
    </row>
    <row r="7134" spans="1:23" x14ac:dyDescent="0.3">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VLOOKUP($M7134,People!$A$2:$B$5, 2, FALSE)</f>
        <v>Kelly Williams</v>
      </c>
      <c r="W7134" s="3" t="str">
        <f>IFERROR(VLOOKUP($B7134, 'Returns'!$A$2:$B$801, 2, FALSE), "No")</f>
        <v>No</v>
      </c>
    </row>
    <row r="7135" spans="1:23" x14ac:dyDescent="0.3">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VLOOKUP($M7135,People!$A$2:$B$5, 2, FALSE)</f>
        <v>Kelly Williams</v>
      </c>
      <c r="W7135" s="3" t="str">
        <f>IFERROR(VLOOKUP($B7135, 'Returns'!$A$2:$B$801, 2, FALSE), "No")</f>
        <v>No</v>
      </c>
    </row>
    <row r="7136" spans="1:23" x14ac:dyDescent="0.3">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VLOOKUP($M7136,People!$A$2:$B$5, 2, FALSE)</f>
        <v>Kelly Williams</v>
      </c>
      <c r="W7136" s="3" t="str">
        <f>IFERROR(VLOOKUP($B7136, 'Returns'!$A$2:$B$801, 2, FALSE), "No")</f>
        <v>No</v>
      </c>
    </row>
    <row r="7137" spans="1:23" x14ac:dyDescent="0.3">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VLOOKUP($M7137,People!$A$2:$B$5, 2, FALSE)</f>
        <v>Kelly Williams</v>
      </c>
      <c r="W7137" s="3" t="str">
        <f>IFERROR(VLOOKUP($B7137, 'Returns'!$A$2:$B$801, 2, FALSE), "No")</f>
        <v>No</v>
      </c>
    </row>
    <row r="7138" spans="1:23" x14ac:dyDescent="0.3">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VLOOKUP($M7138,People!$A$2:$B$5, 2, FALSE)</f>
        <v>Cassandra Brandow</v>
      </c>
      <c r="W7138" s="3" t="str">
        <f>IFERROR(VLOOKUP($B7138, 'Returns'!$A$2:$B$801, 2, FALSE), "No")</f>
        <v>No</v>
      </c>
    </row>
    <row r="7139" spans="1:23" x14ac:dyDescent="0.3">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VLOOKUP($M7139,People!$A$2:$B$5, 2, FALSE)</f>
        <v>Cassandra Brandow</v>
      </c>
      <c r="W7139" s="3" t="str">
        <f>IFERROR(VLOOKUP($B7139, 'Returns'!$A$2:$B$801, 2, FALSE), "No")</f>
        <v>No</v>
      </c>
    </row>
    <row r="7140" spans="1:23" x14ac:dyDescent="0.3">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VLOOKUP($M7140,People!$A$2:$B$5, 2, FALSE)</f>
        <v>Cassandra Brandow</v>
      </c>
      <c r="W7140" s="3" t="str">
        <f>IFERROR(VLOOKUP($B7140, 'Returns'!$A$2:$B$801, 2, FALSE), "No")</f>
        <v>No</v>
      </c>
    </row>
    <row r="7141" spans="1:23" x14ac:dyDescent="0.3">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VLOOKUP($M7141,People!$A$2:$B$5, 2, FALSE)</f>
        <v>Cassandra Brandow</v>
      </c>
      <c r="W7141" s="3" t="str">
        <f>IFERROR(VLOOKUP($B7141, 'Returns'!$A$2:$B$801, 2, FALSE), "No")</f>
        <v>No</v>
      </c>
    </row>
    <row r="7142" spans="1:23" x14ac:dyDescent="0.3">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VLOOKUP($M7142,People!$A$2:$B$5, 2, FALSE)</f>
        <v>Kelly Williams</v>
      </c>
      <c r="W7142" s="3" t="str">
        <f>IFERROR(VLOOKUP($B7142, 'Returns'!$A$2:$B$801, 2, FALSE), "No")</f>
        <v>No</v>
      </c>
    </row>
    <row r="7143" spans="1:23" x14ac:dyDescent="0.3">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VLOOKUP($M7143,People!$A$2:$B$5, 2, FALSE)</f>
        <v>Kelly Williams</v>
      </c>
      <c r="W7143" s="3" t="str">
        <f>IFERROR(VLOOKUP($B7143, 'Returns'!$A$2:$B$801, 2, FALSE), "No")</f>
        <v>No</v>
      </c>
    </row>
    <row r="7144" spans="1:23" x14ac:dyDescent="0.3">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VLOOKUP($M7144,People!$A$2:$B$5, 2, FALSE)</f>
        <v>Cassandra Brandow</v>
      </c>
      <c r="W7144" s="3" t="str">
        <f>IFERROR(VLOOKUP($B7144, 'Returns'!$A$2:$B$801, 2, FALSE), "No")</f>
        <v>No</v>
      </c>
    </row>
    <row r="7145" spans="1:23" x14ac:dyDescent="0.3">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VLOOKUP($M7145,People!$A$2:$B$5, 2, FALSE)</f>
        <v>Chuck Magee</v>
      </c>
      <c r="W7145" s="3" t="str">
        <f>IFERROR(VLOOKUP($B7145, 'Returns'!$A$2:$B$801, 2, FALSE), "No")</f>
        <v>No</v>
      </c>
    </row>
    <row r="7146" spans="1:23" x14ac:dyDescent="0.3">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VLOOKUP($M7146,People!$A$2:$B$5, 2, FALSE)</f>
        <v>Chuck Magee</v>
      </c>
      <c r="W7146" s="3" t="str">
        <f>IFERROR(VLOOKUP($B7146, 'Returns'!$A$2:$B$801, 2, FALSE), "No")</f>
        <v>No</v>
      </c>
    </row>
    <row r="7147" spans="1:23" x14ac:dyDescent="0.3">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VLOOKUP($M7147,People!$A$2:$B$5, 2, FALSE)</f>
        <v>Chuck Magee</v>
      </c>
      <c r="W7147" s="3" t="str">
        <f>IFERROR(VLOOKUP($B7147, 'Returns'!$A$2:$B$801, 2, FALSE), "No")</f>
        <v>No</v>
      </c>
    </row>
    <row r="7148" spans="1:23" x14ac:dyDescent="0.3">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VLOOKUP($M7148,People!$A$2:$B$5, 2, FALSE)</f>
        <v>Chuck Magee</v>
      </c>
      <c r="W7148" s="3" t="str">
        <f>IFERROR(VLOOKUP($B7148, 'Returns'!$A$2:$B$801, 2, FALSE), "No")</f>
        <v>No</v>
      </c>
    </row>
    <row r="7149" spans="1:23" x14ac:dyDescent="0.3">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VLOOKUP($M7149,People!$A$2:$B$5, 2, FALSE)</f>
        <v>Chuck Magee</v>
      </c>
      <c r="W7149" s="3" t="str">
        <f>IFERROR(VLOOKUP($B7149, 'Returns'!$A$2:$B$801, 2, FALSE), "No")</f>
        <v>No</v>
      </c>
    </row>
    <row r="7150" spans="1:23" x14ac:dyDescent="0.3">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VLOOKUP($M7150,People!$A$2:$B$5, 2, FALSE)</f>
        <v>Chuck Magee</v>
      </c>
      <c r="W7150" s="3" t="str">
        <f>IFERROR(VLOOKUP($B7150, 'Returns'!$A$2:$B$801, 2, FALSE), "No")</f>
        <v>No</v>
      </c>
    </row>
    <row r="7151" spans="1:23" x14ac:dyDescent="0.3">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VLOOKUP($M7151,People!$A$2:$B$5, 2, FALSE)</f>
        <v>Kelly Williams</v>
      </c>
      <c r="W7151" s="3" t="str">
        <f>IFERROR(VLOOKUP($B7151, 'Returns'!$A$2:$B$801, 2, FALSE), "No")</f>
        <v>No</v>
      </c>
    </row>
    <row r="7152" spans="1:23" x14ac:dyDescent="0.3">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VLOOKUP($M7152,People!$A$2:$B$5, 2, FALSE)</f>
        <v>Cassandra Brandow</v>
      </c>
      <c r="W7152" s="3" t="str">
        <f>IFERROR(VLOOKUP($B7152, 'Returns'!$A$2:$B$801, 2, FALSE), "No")</f>
        <v>No</v>
      </c>
    </row>
    <row r="7153" spans="1:23" x14ac:dyDescent="0.3">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VLOOKUP($M7153,People!$A$2:$B$5, 2, FALSE)</f>
        <v>Anna Andreadi</v>
      </c>
      <c r="W7153" s="3" t="str">
        <f>IFERROR(VLOOKUP($B7153, 'Returns'!$A$2:$B$801, 2, FALSE), "No")</f>
        <v>No</v>
      </c>
    </row>
    <row r="7154" spans="1:23" x14ac:dyDescent="0.3">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VLOOKUP($M7154,People!$A$2:$B$5, 2, FALSE)</f>
        <v>Cassandra Brandow</v>
      </c>
      <c r="W7154" s="3" t="str">
        <f>IFERROR(VLOOKUP($B7154, 'Returns'!$A$2:$B$801, 2, FALSE), "No")</f>
        <v>No</v>
      </c>
    </row>
    <row r="7155" spans="1:23" x14ac:dyDescent="0.3">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VLOOKUP($M7155,People!$A$2:$B$5, 2, FALSE)</f>
        <v>Kelly Williams</v>
      </c>
      <c r="W7155" s="3" t="str">
        <f>IFERROR(VLOOKUP($B7155, 'Returns'!$A$2:$B$801, 2, FALSE), "No")</f>
        <v>No</v>
      </c>
    </row>
    <row r="7156" spans="1:23" x14ac:dyDescent="0.3">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VLOOKUP($M7156,People!$A$2:$B$5, 2, FALSE)</f>
        <v>Cassandra Brandow</v>
      </c>
      <c r="W7156" s="3" t="str">
        <f>IFERROR(VLOOKUP($B7156, 'Returns'!$A$2:$B$801, 2, FALSE), "No")</f>
        <v>Yes</v>
      </c>
    </row>
    <row r="7157" spans="1:23" x14ac:dyDescent="0.3">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VLOOKUP($M7157,People!$A$2:$B$5, 2, FALSE)</f>
        <v>Cassandra Brandow</v>
      </c>
      <c r="W7157" s="3" t="str">
        <f>IFERROR(VLOOKUP($B7157, 'Returns'!$A$2:$B$801, 2, FALSE), "No")</f>
        <v>Yes</v>
      </c>
    </row>
    <row r="7158" spans="1:23" x14ac:dyDescent="0.3">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VLOOKUP($M7158,People!$A$2:$B$5, 2, FALSE)</f>
        <v>Chuck Magee</v>
      </c>
      <c r="W7158" s="3" t="str">
        <f>IFERROR(VLOOKUP($B7158, 'Returns'!$A$2:$B$801, 2, FALSE), "No")</f>
        <v>No</v>
      </c>
    </row>
    <row r="7159" spans="1:23" x14ac:dyDescent="0.3">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VLOOKUP($M7159,People!$A$2:$B$5, 2, FALSE)</f>
        <v>Anna Andreadi</v>
      </c>
      <c r="W7159" s="3" t="str">
        <f>IFERROR(VLOOKUP($B7159, 'Returns'!$A$2:$B$801, 2, FALSE), "No")</f>
        <v>No</v>
      </c>
    </row>
    <row r="7160" spans="1:23" x14ac:dyDescent="0.3">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VLOOKUP($M7160,People!$A$2:$B$5, 2, FALSE)</f>
        <v>Anna Andreadi</v>
      </c>
      <c r="W7160" s="3" t="str">
        <f>IFERROR(VLOOKUP($B7160, 'Returns'!$A$2:$B$801, 2, FALSE), "No")</f>
        <v>No</v>
      </c>
    </row>
    <row r="7161" spans="1:23" x14ac:dyDescent="0.3">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VLOOKUP($M7161,People!$A$2:$B$5, 2, FALSE)</f>
        <v>Kelly Williams</v>
      </c>
      <c r="W7161" s="3" t="str">
        <f>IFERROR(VLOOKUP($B7161, 'Returns'!$A$2:$B$801, 2, FALSE), "No")</f>
        <v>No</v>
      </c>
    </row>
    <row r="7162" spans="1:23" x14ac:dyDescent="0.3">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VLOOKUP($M7162,People!$A$2:$B$5, 2, FALSE)</f>
        <v>Kelly Williams</v>
      </c>
      <c r="W7162" s="3" t="str">
        <f>IFERROR(VLOOKUP($B7162, 'Returns'!$A$2:$B$801, 2, FALSE), "No")</f>
        <v>No</v>
      </c>
    </row>
    <row r="7163" spans="1:23" x14ac:dyDescent="0.3">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VLOOKUP($M7163,People!$A$2:$B$5, 2, FALSE)</f>
        <v>Cassandra Brandow</v>
      </c>
      <c r="W7163" s="3" t="str">
        <f>IFERROR(VLOOKUP($B7163, 'Returns'!$A$2:$B$801, 2, FALSE), "No")</f>
        <v>No</v>
      </c>
    </row>
    <row r="7164" spans="1:23" x14ac:dyDescent="0.3">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VLOOKUP($M7164,People!$A$2:$B$5, 2, FALSE)</f>
        <v>Cassandra Brandow</v>
      </c>
      <c r="W7164" s="3" t="str">
        <f>IFERROR(VLOOKUP($B7164, 'Returns'!$A$2:$B$801, 2, FALSE), "No")</f>
        <v>No</v>
      </c>
    </row>
    <row r="7165" spans="1:23" x14ac:dyDescent="0.3">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VLOOKUP($M7165,People!$A$2:$B$5, 2, FALSE)</f>
        <v>Chuck Magee</v>
      </c>
      <c r="W7165" s="3" t="str">
        <f>IFERROR(VLOOKUP($B7165, 'Returns'!$A$2:$B$801, 2, FALSE), "No")</f>
        <v>No</v>
      </c>
    </row>
    <row r="7166" spans="1:23" x14ac:dyDescent="0.3">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VLOOKUP($M7166,People!$A$2:$B$5, 2, FALSE)</f>
        <v>Chuck Magee</v>
      </c>
      <c r="W7166" s="3" t="str">
        <f>IFERROR(VLOOKUP($B7166, 'Returns'!$A$2:$B$801, 2, FALSE), "No")</f>
        <v>No</v>
      </c>
    </row>
    <row r="7167" spans="1:23" x14ac:dyDescent="0.3">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VLOOKUP($M7167,People!$A$2:$B$5, 2, FALSE)</f>
        <v>Chuck Magee</v>
      </c>
      <c r="W7167" s="3" t="str">
        <f>IFERROR(VLOOKUP($B7167, 'Returns'!$A$2:$B$801, 2, FALSE), "No")</f>
        <v>No</v>
      </c>
    </row>
    <row r="7168" spans="1:23" x14ac:dyDescent="0.3">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VLOOKUP($M7168,People!$A$2:$B$5, 2, FALSE)</f>
        <v>Anna Andreadi</v>
      </c>
      <c r="W7168" s="3" t="str">
        <f>IFERROR(VLOOKUP($B7168, 'Returns'!$A$2:$B$801, 2, FALSE), "No")</f>
        <v>No</v>
      </c>
    </row>
    <row r="7169" spans="1:23" x14ac:dyDescent="0.3">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VLOOKUP($M7169,People!$A$2:$B$5, 2, FALSE)</f>
        <v>Anna Andreadi</v>
      </c>
      <c r="W7169" s="3" t="str">
        <f>IFERROR(VLOOKUP($B7169, 'Returns'!$A$2:$B$801, 2, FALSE), "No")</f>
        <v>No</v>
      </c>
    </row>
    <row r="7170" spans="1:23" x14ac:dyDescent="0.3">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VLOOKUP($M7170,People!$A$2:$B$5, 2, FALSE)</f>
        <v>Anna Andreadi</v>
      </c>
      <c r="W7170" s="3" t="str">
        <f>IFERROR(VLOOKUP($B7170, 'Returns'!$A$2:$B$801, 2, FALSE), "No")</f>
        <v>No</v>
      </c>
    </row>
    <row r="7171" spans="1:23" x14ac:dyDescent="0.3">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VLOOKUP($M7171,People!$A$2:$B$5, 2, FALSE)</f>
        <v>Anna Andreadi</v>
      </c>
      <c r="W7171" s="3" t="str">
        <f>IFERROR(VLOOKUP($B7171, 'Returns'!$A$2:$B$801, 2, FALSE), "No")</f>
        <v>No</v>
      </c>
    </row>
    <row r="7172" spans="1:23" x14ac:dyDescent="0.3">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VLOOKUP($M7172,People!$A$2:$B$5, 2, FALSE)</f>
        <v>Chuck Magee</v>
      </c>
      <c r="W7172" s="3" t="str">
        <f>IFERROR(VLOOKUP($B7172, 'Returns'!$A$2:$B$801, 2, FALSE), "No")</f>
        <v>No</v>
      </c>
    </row>
    <row r="7173" spans="1:23" x14ac:dyDescent="0.3">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VLOOKUP($M7173,People!$A$2:$B$5, 2, FALSE)</f>
        <v>Anna Andreadi</v>
      </c>
      <c r="W7173" s="3" t="str">
        <f>IFERROR(VLOOKUP($B7173, 'Returns'!$A$2:$B$801, 2, FALSE), "No")</f>
        <v>No</v>
      </c>
    </row>
    <row r="7174" spans="1:23" x14ac:dyDescent="0.3">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VLOOKUP($M7174,People!$A$2:$B$5, 2, FALSE)</f>
        <v>Kelly Williams</v>
      </c>
      <c r="W7174" s="3" t="str">
        <f>IFERROR(VLOOKUP($B7174, 'Returns'!$A$2:$B$801, 2, FALSE), "No")</f>
        <v>No</v>
      </c>
    </row>
    <row r="7175" spans="1:23" x14ac:dyDescent="0.3">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VLOOKUP($M7175,People!$A$2:$B$5, 2, FALSE)</f>
        <v>Kelly Williams</v>
      </c>
      <c r="W7175" s="3" t="str">
        <f>IFERROR(VLOOKUP($B7175, 'Returns'!$A$2:$B$801, 2, FALSE), "No")</f>
        <v>No</v>
      </c>
    </row>
    <row r="7176" spans="1:23" x14ac:dyDescent="0.3">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VLOOKUP($M7176,People!$A$2:$B$5, 2, FALSE)</f>
        <v>Kelly Williams</v>
      </c>
      <c r="W7176" s="3" t="str">
        <f>IFERROR(VLOOKUP($B7176, 'Returns'!$A$2:$B$801, 2, FALSE), "No")</f>
        <v>No</v>
      </c>
    </row>
    <row r="7177" spans="1:23" x14ac:dyDescent="0.3">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VLOOKUP($M7177,People!$A$2:$B$5, 2, FALSE)</f>
        <v>Kelly Williams</v>
      </c>
      <c r="W7177" s="3" t="str">
        <f>IFERROR(VLOOKUP($B7177, 'Returns'!$A$2:$B$801, 2, FALSE), "No")</f>
        <v>No</v>
      </c>
    </row>
    <row r="7178" spans="1:23" x14ac:dyDescent="0.3">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VLOOKUP($M7178,People!$A$2:$B$5, 2, FALSE)</f>
        <v>Kelly Williams</v>
      </c>
      <c r="W7178" s="3" t="str">
        <f>IFERROR(VLOOKUP($B7178, 'Returns'!$A$2:$B$801, 2, FALSE), "No")</f>
        <v>No</v>
      </c>
    </row>
    <row r="7179" spans="1:23" x14ac:dyDescent="0.3">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VLOOKUP($M7179,People!$A$2:$B$5, 2, FALSE)</f>
        <v>Chuck Magee</v>
      </c>
      <c r="W7179" s="3" t="str">
        <f>IFERROR(VLOOKUP($B7179, 'Returns'!$A$2:$B$801, 2, FALSE), "No")</f>
        <v>No</v>
      </c>
    </row>
    <row r="7180" spans="1:23" x14ac:dyDescent="0.3">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VLOOKUP($M7180,People!$A$2:$B$5, 2, FALSE)</f>
        <v>Chuck Magee</v>
      </c>
      <c r="W7180" s="3" t="str">
        <f>IFERROR(VLOOKUP($B7180, 'Returns'!$A$2:$B$801, 2, FALSE), "No")</f>
        <v>No</v>
      </c>
    </row>
    <row r="7181" spans="1:23" x14ac:dyDescent="0.3">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VLOOKUP($M7181,People!$A$2:$B$5, 2, FALSE)</f>
        <v>Chuck Magee</v>
      </c>
      <c r="W7181" s="3" t="str">
        <f>IFERROR(VLOOKUP($B7181, 'Returns'!$A$2:$B$801, 2, FALSE), "No")</f>
        <v>No</v>
      </c>
    </row>
    <row r="7182" spans="1:23" x14ac:dyDescent="0.3">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VLOOKUP($M7182,People!$A$2:$B$5, 2, FALSE)</f>
        <v>Cassandra Brandow</v>
      </c>
      <c r="W7182" s="3" t="str">
        <f>IFERROR(VLOOKUP($B7182, 'Returns'!$A$2:$B$801, 2, FALSE), "No")</f>
        <v>No</v>
      </c>
    </row>
    <row r="7183" spans="1:23" x14ac:dyDescent="0.3">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VLOOKUP($M7183,People!$A$2:$B$5, 2, FALSE)</f>
        <v>Chuck Magee</v>
      </c>
      <c r="W7183" s="3" t="str">
        <f>IFERROR(VLOOKUP($B7183, 'Returns'!$A$2:$B$801, 2, FALSE), "No")</f>
        <v>No</v>
      </c>
    </row>
    <row r="7184" spans="1:23" x14ac:dyDescent="0.3">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VLOOKUP($M7184,People!$A$2:$B$5, 2, FALSE)</f>
        <v>Anna Andreadi</v>
      </c>
      <c r="W7184" s="3" t="str">
        <f>IFERROR(VLOOKUP($B7184, 'Returns'!$A$2:$B$801, 2, FALSE), "No")</f>
        <v>Yes</v>
      </c>
    </row>
    <row r="7185" spans="1:23" x14ac:dyDescent="0.3">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VLOOKUP($M7185,People!$A$2:$B$5, 2, FALSE)</f>
        <v>Chuck Magee</v>
      </c>
      <c r="W7185" s="3" t="str">
        <f>IFERROR(VLOOKUP($B7185, 'Returns'!$A$2:$B$801, 2, FALSE), "No")</f>
        <v>No</v>
      </c>
    </row>
    <row r="7186" spans="1:23" x14ac:dyDescent="0.3">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VLOOKUP($M7186,People!$A$2:$B$5, 2, FALSE)</f>
        <v>Kelly Williams</v>
      </c>
      <c r="W7186" s="3" t="str">
        <f>IFERROR(VLOOKUP($B7186, 'Returns'!$A$2:$B$801, 2, FALSE), "No")</f>
        <v>No</v>
      </c>
    </row>
    <row r="7187" spans="1:23" x14ac:dyDescent="0.3">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VLOOKUP($M7187,People!$A$2:$B$5, 2, FALSE)</f>
        <v>Kelly Williams</v>
      </c>
      <c r="W7187" s="3" t="str">
        <f>IFERROR(VLOOKUP($B7187, 'Returns'!$A$2:$B$801, 2, FALSE), "No")</f>
        <v>No</v>
      </c>
    </row>
    <row r="7188" spans="1:23" x14ac:dyDescent="0.3">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VLOOKUP($M7188,People!$A$2:$B$5, 2, FALSE)</f>
        <v>Kelly Williams</v>
      </c>
      <c r="W7188" s="3" t="str">
        <f>IFERROR(VLOOKUP($B7188, 'Returns'!$A$2:$B$801, 2, FALSE), "No")</f>
        <v>No</v>
      </c>
    </row>
    <row r="7189" spans="1:23" x14ac:dyDescent="0.3">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VLOOKUP($M7189,People!$A$2:$B$5, 2, FALSE)</f>
        <v>Kelly Williams</v>
      </c>
      <c r="W7189" s="3" t="str">
        <f>IFERROR(VLOOKUP($B7189, 'Returns'!$A$2:$B$801, 2, FALSE), "No")</f>
        <v>No</v>
      </c>
    </row>
    <row r="7190" spans="1:23" x14ac:dyDescent="0.3">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VLOOKUP($M7190,People!$A$2:$B$5, 2, FALSE)</f>
        <v>Kelly Williams</v>
      </c>
      <c r="W7190" s="3" t="str">
        <f>IFERROR(VLOOKUP($B7190, 'Returns'!$A$2:$B$801, 2, FALSE), "No")</f>
        <v>No</v>
      </c>
    </row>
    <row r="7191" spans="1:23" x14ac:dyDescent="0.3">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VLOOKUP($M7191,People!$A$2:$B$5, 2, FALSE)</f>
        <v>Anna Andreadi</v>
      </c>
      <c r="W7191" s="3" t="str">
        <f>IFERROR(VLOOKUP($B7191, 'Returns'!$A$2:$B$801, 2, FALSE), "No")</f>
        <v>No</v>
      </c>
    </row>
    <row r="7192" spans="1:23" x14ac:dyDescent="0.3">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VLOOKUP($M7192,People!$A$2:$B$5, 2, FALSE)</f>
        <v>Anna Andreadi</v>
      </c>
      <c r="W7192" s="3" t="str">
        <f>IFERROR(VLOOKUP($B7192, 'Returns'!$A$2:$B$801, 2, FALSE), "No")</f>
        <v>No</v>
      </c>
    </row>
    <row r="7193" spans="1:23" x14ac:dyDescent="0.3">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VLOOKUP($M7193,People!$A$2:$B$5, 2, FALSE)</f>
        <v>Cassandra Brandow</v>
      </c>
      <c r="W7193" s="3" t="str">
        <f>IFERROR(VLOOKUP($B7193, 'Returns'!$A$2:$B$801, 2, FALSE), "No")</f>
        <v>No</v>
      </c>
    </row>
    <row r="7194" spans="1:23" x14ac:dyDescent="0.3">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VLOOKUP($M7194,People!$A$2:$B$5, 2, FALSE)</f>
        <v>Cassandra Brandow</v>
      </c>
      <c r="W7194" s="3" t="str">
        <f>IFERROR(VLOOKUP($B7194, 'Returns'!$A$2:$B$801, 2, FALSE), "No")</f>
        <v>No</v>
      </c>
    </row>
    <row r="7195" spans="1:23" x14ac:dyDescent="0.3">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VLOOKUP($M7195,People!$A$2:$B$5, 2, FALSE)</f>
        <v>Cassandra Brandow</v>
      </c>
      <c r="W7195" s="3" t="str">
        <f>IFERROR(VLOOKUP($B7195, 'Returns'!$A$2:$B$801, 2, FALSE), "No")</f>
        <v>No</v>
      </c>
    </row>
    <row r="7196" spans="1:23" x14ac:dyDescent="0.3">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VLOOKUP($M7196,People!$A$2:$B$5, 2, FALSE)</f>
        <v>Cassandra Brandow</v>
      </c>
      <c r="W7196" s="3" t="str">
        <f>IFERROR(VLOOKUP($B7196, 'Returns'!$A$2:$B$801, 2, FALSE), "No")</f>
        <v>No</v>
      </c>
    </row>
    <row r="7197" spans="1:23" x14ac:dyDescent="0.3">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VLOOKUP($M7197,People!$A$2:$B$5, 2, FALSE)</f>
        <v>Anna Andreadi</v>
      </c>
      <c r="W7197" s="3" t="str">
        <f>IFERROR(VLOOKUP($B7197, 'Returns'!$A$2:$B$801, 2, FALSE), "No")</f>
        <v>No</v>
      </c>
    </row>
    <row r="7198" spans="1:23" x14ac:dyDescent="0.3">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VLOOKUP($M7198,People!$A$2:$B$5, 2, FALSE)</f>
        <v>Anna Andreadi</v>
      </c>
      <c r="W7198" s="3" t="str">
        <f>IFERROR(VLOOKUP($B7198, 'Returns'!$A$2:$B$801, 2, FALSE), "No")</f>
        <v>Yes</v>
      </c>
    </row>
    <row r="7199" spans="1:23" x14ac:dyDescent="0.3">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VLOOKUP($M7199,People!$A$2:$B$5, 2, FALSE)</f>
        <v>Anna Andreadi</v>
      </c>
      <c r="W7199" s="3" t="str">
        <f>IFERROR(VLOOKUP($B7199, 'Returns'!$A$2:$B$801, 2, FALSE), "No")</f>
        <v>Yes</v>
      </c>
    </row>
    <row r="7200" spans="1:23" x14ac:dyDescent="0.3">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VLOOKUP($M7200,People!$A$2:$B$5, 2, FALSE)</f>
        <v>Chuck Magee</v>
      </c>
      <c r="W7200" s="3" t="str">
        <f>IFERROR(VLOOKUP($B7200, 'Returns'!$A$2:$B$801, 2, FALSE), "No")</f>
        <v>No</v>
      </c>
    </row>
    <row r="7201" spans="1:23" x14ac:dyDescent="0.3">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VLOOKUP($M7201,People!$A$2:$B$5, 2, FALSE)</f>
        <v>Chuck Magee</v>
      </c>
      <c r="W7201" s="3" t="str">
        <f>IFERROR(VLOOKUP($B7201, 'Returns'!$A$2:$B$801, 2, FALSE), "No")</f>
        <v>No</v>
      </c>
    </row>
    <row r="7202" spans="1:23" x14ac:dyDescent="0.3">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VLOOKUP($M7202,People!$A$2:$B$5, 2, FALSE)</f>
        <v>Cassandra Brandow</v>
      </c>
      <c r="W7202" s="3" t="str">
        <f>IFERROR(VLOOKUP($B7202, 'Returns'!$A$2:$B$801, 2, FALSE), "No")</f>
        <v>No</v>
      </c>
    </row>
    <row r="7203" spans="1:23" x14ac:dyDescent="0.3">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VLOOKUP($M7203,People!$A$2:$B$5, 2, FALSE)</f>
        <v>Cassandra Brandow</v>
      </c>
      <c r="W7203" s="3" t="str">
        <f>IFERROR(VLOOKUP($B7203, 'Returns'!$A$2:$B$801, 2, FALSE), "No")</f>
        <v>No</v>
      </c>
    </row>
    <row r="7204" spans="1:23" x14ac:dyDescent="0.3">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VLOOKUP($M7204,People!$A$2:$B$5, 2, FALSE)</f>
        <v>Chuck Magee</v>
      </c>
      <c r="W7204" s="3" t="str">
        <f>IFERROR(VLOOKUP($B7204, 'Returns'!$A$2:$B$801, 2, FALSE), "No")</f>
        <v>No</v>
      </c>
    </row>
    <row r="7205" spans="1:23" x14ac:dyDescent="0.3">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VLOOKUP($M7205,People!$A$2:$B$5, 2, FALSE)</f>
        <v>Kelly Williams</v>
      </c>
      <c r="W7205" s="3" t="str">
        <f>IFERROR(VLOOKUP($B7205, 'Returns'!$A$2:$B$801, 2, FALSE), "No")</f>
        <v>No</v>
      </c>
    </row>
    <row r="7206" spans="1:23" x14ac:dyDescent="0.3">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VLOOKUP($M7206,People!$A$2:$B$5, 2, FALSE)</f>
        <v>Chuck Magee</v>
      </c>
      <c r="W7206" s="3" t="str">
        <f>IFERROR(VLOOKUP($B7206, 'Returns'!$A$2:$B$801, 2, FALSE), "No")</f>
        <v>No</v>
      </c>
    </row>
    <row r="7207" spans="1:23" x14ac:dyDescent="0.3">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VLOOKUP($M7207,People!$A$2:$B$5, 2, FALSE)</f>
        <v>Anna Andreadi</v>
      </c>
      <c r="W7207" s="3" t="str">
        <f>IFERROR(VLOOKUP($B7207, 'Returns'!$A$2:$B$801, 2, FALSE), "No")</f>
        <v>Yes</v>
      </c>
    </row>
    <row r="7208" spans="1:23" x14ac:dyDescent="0.3">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VLOOKUP($M7208,People!$A$2:$B$5, 2, FALSE)</f>
        <v>Anna Andreadi</v>
      </c>
      <c r="W7208" s="3" t="str">
        <f>IFERROR(VLOOKUP($B7208, 'Returns'!$A$2:$B$801, 2, FALSE), "No")</f>
        <v>Yes</v>
      </c>
    </row>
    <row r="7209" spans="1:23" x14ac:dyDescent="0.3">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VLOOKUP($M7209,People!$A$2:$B$5, 2, FALSE)</f>
        <v>Anna Andreadi</v>
      </c>
      <c r="W7209" s="3" t="str">
        <f>IFERROR(VLOOKUP($B7209, 'Returns'!$A$2:$B$801, 2, FALSE), "No")</f>
        <v>No</v>
      </c>
    </row>
    <row r="7210" spans="1:23" x14ac:dyDescent="0.3">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VLOOKUP($M7210,People!$A$2:$B$5, 2, FALSE)</f>
        <v>Anna Andreadi</v>
      </c>
      <c r="W7210" s="3" t="str">
        <f>IFERROR(VLOOKUP($B7210, 'Returns'!$A$2:$B$801, 2, FALSE), "No")</f>
        <v>No</v>
      </c>
    </row>
    <row r="7211" spans="1:23" x14ac:dyDescent="0.3">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VLOOKUP($M7211,People!$A$2:$B$5, 2, FALSE)</f>
        <v>Anna Andreadi</v>
      </c>
      <c r="W7211" s="3" t="str">
        <f>IFERROR(VLOOKUP($B7211, 'Returns'!$A$2:$B$801, 2, FALSE), "No")</f>
        <v>No</v>
      </c>
    </row>
    <row r="7212" spans="1:23" x14ac:dyDescent="0.3">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VLOOKUP($M7212,People!$A$2:$B$5, 2, FALSE)</f>
        <v>Anna Andreadi</v>
      </c>
      <c r="W7212" s="3" t="str">
        <f>IFERROR(VLOOKUP($B7212, 'Returns'!$A$2:$B$801, 2, FALSE), "No")</f>
        <v>Yes</v>
      </c>
    </row>
    <row r="7213" spans="1:23" x14ac:dyDescent="0.3">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VLOOKUP($M7213,People!$A$2:$B$5, 2, FALSE)</f>
        <v>Anna Andreadi</v>
      </c>
      <c r="W7213" s="3" t="str">
        <f>IFERROR(VLOOKUP($B7213, 'Returns'!$A$2:$B$801, 2, FALSE), "No")</f>
        <v>Yes</v>
      </c>
    </row>
    <row r="7214" spans="1:23" x14ac:dyDescent="0.3">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VLOOKUP($M7214,People!$A$2:$B$5, 2, FALSE)</f>
        <v>Anna Andreadi</v>
      </c>
      <c r="W7214" s="3" t="str">
        <f>IFERROR(VLOOKUP($B7214, 'Returns'!$A$2:$B$801, 2, FALSE), "No")</f>
        <v>Yes</v>
      </c>
    </row>
    <row r="7215" spans="1:23" x14ac:dyDescent="0.3">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VLOOKUP($M7215,People!$A$2:$B$5, 2, FALSE)</f>
        <v>Anna Andreadi</v>
      </c>
      <c r="W7215" s="3" t="str">
        <f>IFERROR(VLOOKUP($B7215, 'Returns'!$A$2:$B$801, 2, FALSE), "No")</f>
        <v>Yes</v>
      </c>
    </row>
    <row r="7216" spans="1:23" x14ac:dyDescent="0.3">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VLOOKUP($M7216,People!$A$2:$B$5, 2, FALSE)</f>
        <v>Kelly Williams</v>
      </c>
      <c r="W7216" s="3" t="str">
        <f>IFERROR(VLOOKUP($B7216, 'Returns'!$A$2:$B$801, 2, FALSE), "No")</f>
        <v>No</v>
      </c>
    </row>
    <row r="7217" spans="1:23" x14ac:dyDescent="0.3">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VLOOKUP($M7217,People!$A$2:$B$5, 2, FALSE)</f>
        <v>Kelly Williams</v>
      </c>
      <c r="W7217" s="3" t="str">
        <f>IFERROR(VLOOKUP($B7217, 'Returns'!$A$2:$B$801, 2, FALSE), "No")</f>
        <v>No</v>
      </c>
    </row>
    <row r="7218" spans="1:23" x14ac:dyDescent="0.3">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VLOOKUP($M7218,People!$A$2:$B$5, 2, FALSE)</f>
        <v>Anna Andreadi</v>
      </c>
      <c r="W7218" s="3" t="str">
        <f>IFERROR(VLOOKUP($B7218, 'Returns'!$A$2:$B$801, 2, FALSE), "No")</f>
        <v>Yes</v>
      </c>
    </row>
    <row r="7219" spans="1:23" x14ac:dyDescent="0.3">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VLOOKUP($M7219,People!$A$2:$B$5, 2, FALSE)</f>
        <v>Anna Andreadi</v>
      </c>
      <c r="W7219" s="3" t="str">
        <f>IFERROR(VLOOKUP($B7219, 'Returns'!$A$2:$B$801, 2, FALSE), "No")</f>
        <v>Yes</v>
      </c>
    </row>
    <row r="7220" spans="1:23" x14ac:dyDescent="0.3">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VLOOKUP($M7220,People!$A$2:$B$5, 2, FALSE)</f>
        <v>Anna Andreadi</v>
      </c>
      <c r="W7220" s="3" t="str">
        <f>IFERROR(VLOOKUP($B7220, 'Returns'!$A$2:$B$801, 2, FALSE), "No")</f>
        <v>Yes</v>
      </c>
    </row>
    <row r="7221" spans="1:23" x14ac:dyDescent="0.3">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VLOOKUP($M7221,People!$A$2:$B$5, 2, FALSE)</f>
        <v>Anna Andreadi</v>
      </c>
      <c r="W7221" s="3" t="str">
        <f>IFERROR(VLOOKUP($B7221, 'Returns'!$A$2:$B$801, 2, FALSE), "No")</f>
        <v>Yes</v>
      </c>
    </row>
    <row r="7222" spans="1:23" x14ac:dyDescent="0.3">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VLOOKUP($M7222,People!$A$2:$B$5, 2, FALSE)</f>
        <v>Chuck Magee</v>
      </c>
      <c r="W7222" s="3" t="str">
        <f>IFERROR(VLOOKUP($B7222, 'Returns'!$A$2:$B$801, 2, FALSE), "No")</f>
        <v>No</v>
      </c>
    </row>
    <row r="7223" spans="1:23" x14ac:dyDescent="0.3">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VLOOKUP($M7223,People!$A$2:$B$5, 2, FALSE)</f>
        <v>Chuck Magee</v>
      </c>
      <c r="W7223" s="3" t="str">
        <f>IFERROR(VLOOKUP($B7223, 'Returns'!$A$2:$B$801, 2, FALSE), "No")</f>
        <v>No</v>
      </c>
    </row>
    <row r="7224" spans="1:23" x14ac:dyDescent="0.3">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VLOOKUP($M7224,People!$A$2:$B$5, 2, FALSE)</f>
        <v>Kelly Williams</v>
      </c>
      <c r="W7224" s="3" t="str">
        <f>IFERROR(VLOOKUP($B7224, 'Returns'!$A$2:$B$801, 2, FALSE), "No")</f>
        <v>No</v>
      </c>
    </row>
    <row r="7225" spans="1:23" x14ac:dyDescent="0.3">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VLOOKUP($M7225,People!$A$2:$B$5, 2, FALSE)</f>
        <v>Anna Andreadi</v>
      </c>
      <c r="W7225" s="3" t="str">
        <f>IFERROR(VLOOKUP($B7225, 'Returns'!$A$2:$B$801, 2, FALSE), "No")</f>
        <v>No</v>
      </c>
    </row>
    <row r="7226" spans="1:23" x14ac:dyDescent="0.3">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VLOOKUP($M7226,People!$A$2:$B$5, 2, FALSE)</f>
        <v>Anna Andreadi</v>
      </c>
      <c r="W7226" s="3" t="str">
        <f>IFERROR(VLOOKUP($B7226, 'Returns'!$A$2:$B$801, 2, FALSE), "No")</f>
        <v>No</v>
      </c>
    </row>
    <row r="7227" spans="1:23" x14ac:dyDescent="0.3">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VLOOKUP($M7227,People!$A$2:$B$5, 2, FALSE)</f>
        <v>Anna Andreadi</v>
      </c>
      <c r="W7227" s="3" t="str">
        <f>IFERROR(VLOOKUP($B7227, 'Returns'!$A$2:$B$801, 2, FALSE), "No")</f>
        <v>No</v>
      </c>
    </row>
    <row r="7228" spans="1:23" x14ac:dyDescent="0.3">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VLOOKUP($M7228,People!$A$2:$B$5, 2, FALSE)</f>
        <v>Chuck Magee</v>
      </c>
      <c r="W7228" s="3" t="str">
        <f>IFERROR(VLOOKUP($B7228, 'Returns'!$A$2:$B$801, 2, FALSE), "No")</f>
        <v>No</v>
      </c>
    </row>
    <row r="7229" spans="1:23" x14ac:dyDescent="0.3">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VLOOKUP($M7229,People!$A$2:$B$5, 2, FALSE)</f>
        <v>Chuck Magee</v>
      </c>
      <c r="W7229" s="3" t="str">
        <f>IFERROR(VLOOKUP($B7229, 'Returns'!$A$2:$B$801, 2, FALSE), "No")</f>
        <v>No</v>
      </c>
    </row>
    <row r="7230" spans="1:23" x14ac:dyDescent="0.3">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VLOOKUP($M7230,People!$A$2:$B$5, 2, FALSE)</f>
        <v>Anna Andreadi</v>
      </c>
      <c r="W7230" s="3" t="str">
        <f>IFERROR(VLOOKUP($B7230, 'Returns'!$A$2:$B$801, 2, FALSE), "No")</f>
        <v>No</v>
      </c>
    </row>
    <row r="7231" spans="1:23" x14ac:dyDescent="0.3">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VLOOKUP($M7231,People!$A$2:$B$5, 2, FALSE)</f>
        <v>Anna Andreadi</v>
      </c>
      <c r="W7231" s="3" t="str">
        <f>IFERROR(VLOOKUP($B7231, 'Returns'!$A$2:$B$801, 2, FALSE), "No")</f>
        <v>No</v>
      </c>
    </row>
    <row r="7232" spans="1:23" x14ac:dyDescent="0.3">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VLOOKUP($M7232,People!$A$2:$B$5, 2, FALSE)</f>
        <v>Chuck Magee</v>
      </c>
      <c r="W7232" s="3" t="str">
        <f>IFERROR(VLOOKUP($B7232, 'Returns'!$A$2:$B$801, 2, FALSE), "No")</f>
        <v>No</v>
      </c>
    </row>
    <row r="7233" spans="1:23" x14ac:dyDescent="0.3">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VLOOKUP($M7233,People!$A$2:$B$5, 2, FALSE)</f>
        <v>Chuck Magee</v>
      </c>
      <c r="W7233" s="3" t="str">
        <f>IFERROR(VLOOKUP($B7233, 'Returns'!$A$2:$B$801, 2, FALSE), "No")</f>
        <v>No</v>
      </c>
    </row>
    <row r="7234" spans="1:23" x14ac:dyDescent="0.3">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VLOOKUP($M7234,People!$A$2:$B$5, 2, FALSE)</f>
        <v>Chuck Magee</v>
      </c>
      <c r="W7234" s="3" t="str">
        <f>IFERROR(VLOOKUP($B7234, 'Returns'!$A$2:$B$801, 2, FALSE), "No")</f>
        <v>No</v>
      </c>
    </row>
    <row r="7235" spans="1:23" x14ac:dyDescent="0.3">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VLOOKUP($M7235,People!$A$2:$B$5, 2, FALSE)</f>
        <v>Chuck Magee</v>
      </c>
      <c r="W7235" s="3" t="str">
        <f>IFERROR(VLOOKUP($B7235, 'Returns'!$A$2:$B$801, 2, FALSE), "No")</f>
        <v>No</v>
      </c>
    </row>
    <row r="7236" spans="1:23" x14ac:dyDescent="0.3">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VLOOKUP($M7236,People!$A$2:$B$5, 2, FALSE)</f>
        <v>Chuck Magee</v>
      </c>
      <c r="W7236" s="3" t="str">
        <f>IFERROR(VLOOKUP($B7236, 'Returns'!$A$2:$B$801, 2, FALSE), "No")</f>
        <v>No</v>
      </c>
    </row>
    <row r="7237" spans="1:23" x14ac:dyDescent="0.3">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VLOOKUP($M7237,People!$A$2:$B$5, 2, FALSE)</f>
        <v>Chuck Magee</v>
      </c>
      <c r="W7237" s="3" t="str">
        <f>IFERROR(VLOOKUP($B7237, 'Returns'!$A$2:$B$801, 2, FALSE), "No")</f>
        <v>No</v>
      </c>
    </row>
    <row r="7238" spans="1:23" x14ac:dyDescent="0.3">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VLOOKUP($M7238,People!$A$2:$B$5, 2, FALSE)</f>
        <v>Anna Andreadi</v>
      </c>
      <c r="W7238" s="3" t="str">
        <f>IFERROR(VLOOKUP($B7238, 'Returns'!$A$2:$B$801, 2, FALSE), "No")</f>
        <v>No</v>
      </c>
    </row>
    <row r="7239" spans="1:23" x14ac:dyDescent="0.3">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VLOOKUP($M7239,People!$A$2:$B$5, 2, FALSE)</f>
        <v>Chuck Magee</v>
      </c>
      <c r="W7239" s="3" t="str">
        <f>IFERROR(VLOOKUP($B7239, 'Returns'!$A$2:$B$801, 2, FALSE), "No")</f>
        <v>No</v>
      </c>
    </row>
    <row r="7240" spans="1:23" x14ac:dyDescent="0.3">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VLOOKUP($M7240,People!$A$2:$B$5, 2, FALSE)</f>
        <v>Anna Andreadi</v>
      </c>
      <c r="W7240" s="3" t="str">
        <f>IFERROR(VLOOKUP($B7240, 'Returns'!$A$2:$B$801, 2, FALSE), "No")</f>
        <v>No</v>
      </c>
    </row>
    <row r="7241" spans="1:23" x14ac:dyDescent="0.3">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VLOOKUP($M7241,People!$A$2:$B$5, 2, FALSE)</f>
        <v>Anna Andreadi</v>
      </c>
      <c r="W7241" s="3" t="str">
        <f>IFERROR(VLOOKUP($B7241, 'Returns'!$A$2:$B$801, 2, FALSE), "No")</f>
        <v>No</v>
      </c>
    </row>
    <row r="7242" spans="1:23" x14ac:dyDescent="0.3">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VLOOKUP($M7242,People!$A$2:$B$5, 2, FALSE)</f>
        <v>Anna Andreadi</v>
      </c>
      <c r="W7242" s="3" t="str">
        <f>IFERROR(VLOOKUP($B7242, 'Returns'!$A$2:$B$801, 2, FALSE), "No")</f>
        <v>Yes</v>
      </c>
    </row>
    <row r="7243" spans="1:23" x14ac:dyDescent="0.3">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VLOOKUP($M7243,People!$A$2:$B$5, 2, FALSE)</f>
        <v>Anna Andreadi</v>
      </c>
      <c r="W7243" s="3" t="str">
        <f>IFERROR(VLOOKUP($B7243, 'Returns'!$A$2:$B$801, 2, FALSE), "No")</f>
        <v>Yes</v>
      </c>
    </row>
    <row r="7244" spans="1:23" x14ac:dyDescent="0.3">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VLOOKUP($M7244,People!$A$2:$B$5, 2, FALSE)</f>
        <v>Anna Andreadi</v>
      </c>
      <c r="W7244" s="3" t="str">
        <f>IFERROR(VLOOKUP($B7244, 'Returns'!$A$2:$B$801, 2, FALSE), "No")</f>
        <v>Yes</v>
      </c>
    </row>
    <row r="7245" spans="1:23" x14ac:dyDescent="0.3">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VLOOKUP($M7245,People!$A$2:$B$5, 2, FALSE)</f>
        <v>Chuck Magee</v>
      </c>
      <c r="W7245" s="3" t="str">
        <f>IFERROR(VLOOKUP($B7245, 'Returns'!$A$2:$B$801, 2, FALSE), "No")</f>
        <v>No</v>
      </c>
    </row>
    <row r="7246" spans="1:23" x14ac:dyDescent="0.3">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VLOOKUP($M7246,People!$A$2:$B$5, 2, FALSE)</f>
        <v>Anna Andreadi</v>
      </c>
      <c r="W7246" s="3" t="str">
        <f>IFERROR(VLOOKUP($B7246, 'Returns'!$A$2:$B$801, 2, FALSE), "No")</f>
        <v>Yes</v>
      </c>
    </row>
    <row r="7247" spans="1:23" x14ac:dyDescent="0.3">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VLOOKUP($M7247,People!$A$2:$B$5, 2, FALSE)</f>
        <v>Anna Andreadi</v>
      </c>
      <c r="W7247" s="3" t="str">
        <f>IFERROR(VLOOKUP($B7247, 'Returns'!$A$2:$B$801, 2, FALSE), "No")</f>
        <v>No</v>
      </c>
    </row>
    <row r="7248" spans="1:23" x14ac:dyDescent="0.3">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VLOOKUP($M7248,People!$A$2:$B$5, 2, FALSE)</f>
        <v>Chuck Magee</v>
      </c>
      <c r="W7248" s="3" t="str">
        <f>IFERROR(VLOOKUP($B7248, 'Returns'!$A$2:$B$801, 2, FALSE), "No")</f>
        <v>No</v>
      </c>
    </row>
    <row r="7249" spans="1:23" x14ac:dyDescent="0.3">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VLOOKUP($M7249,People!$A$2:$B$5, 2, FALSE)</f>
        <v>Chuck Magee</v>
      </c>
      <c r="W7249" s="3" t="str">
        <f>IFERROR(VLOOKUP($B7249, 'Returns'!$A$2:$B$801, 2, FALSE), "No")</f>
        <v>No</v>
      </c>
    </row>
    <row r="7250" spans="1:23" x14ac:dyDescent="0.3">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VLOOKUP($M7250,People!$A$2:$B$5, 2, FALSE)</f>
        <v>Chuck Magee</v>
      </c>
      <c r="W7250" s="3" t="str">
        <f>IFERROR(VLOOKUP($B7250, 'Returns'!$A$2:$B$801, 2, FALSE), "No")</f>
        <v>No</v>
      </c>
    </row>
    <row r="7251" spans="1:23" x14ac:dyDescent="0.3">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VLOOKUP($M7251,People!$A$2:$B$5, 2, FALSE)</f>
        <v>Anna Andreadi</v>
      </c>
      <c r="W7251" s="3" t="str">
        <f>IFERROR(VLOOKUP($B7251, 'Returns'!$A$2:$B$801, 2, FALSE), "No")</f>
        <v>No</v>
      </c>
    </row>
    <row r="7252" spans="1:23" x14ac:dyDescent="0.3">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VLOOKUP($M7252,People!$A$2:$B$5, 2, FALSE)</f>
        <v>Anna Andreadi</v>
      </c>
      <c r="W7252" s="3" t="str">
        <f>IFERROR(VLOOKUP($B7252, 'Returns'!$A$2:$B$801, 2, FALSE), "No")</f>
        <v>No</v>
      </c>
    </row>
    <row r="7253" spans="1:23" x14ac:dyDescent="0.3">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VLOOKUP($M7253,People!$A$2:$B$5, 2, FALSE)</f>
        <v>Cassandra Brandow</v>
      </c>
      <c r="W7253" s="3" t="str">
        <f>IFERROR(VLOOKUP($B7253, 'Returns'!$A$2:$B$801, 2, FALSE), "No")</f>
        <v>No</v>
      </c>
    </row>
    <row r="7254" spans="1:23" x14ac:dyDescent="0.3">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VLOOKUP($M7254,People!$A$2:$B$5, 2, FALSE)</f>
        <v>Kelly Williams</v>
      </c>
      <c r="W7254" s="3" t="str">
        <f>IFERROR(VLOOKUP($B7254, 'Returns'!$A$2:$B$801, 2, FALSE), "No")</f>
        <v>No</v>
      </c>
    </row>
    <row r="7255" spans="1:23" x14ac:dyDescent="0.3">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VLOOKUP($M7255,People!$A$2:$B$5, 2, FALSE)</f>
        <v>Kelly Williams</v>
      </c>
      <c r="W7255" s="3" t="str">
        <f>IFERROR(VLOOKUP($B7255, 'Returns'!$A$2:$B$801, 2, FALSE), "No")</f>
        <v>No</v>
      </c>
    </row>
    <row r="7256" spans="1:23" x14ac:dyDescent="0.3">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VLOOKUP($M7256,People!$A$2:$B$5, 2, FALSE)</f>
        <v>Kelly Williams</v>
      </c>
      <c r="W7256" s="3" t="str">
        <f>IFERROR(VLOOKUP($B7256, 'Returns'!$A$2:$B$801, 2, FALSE), "No")</f>
        <v>No</v>
      </c>
    </row>
    <row r="7257" spans="1:23" x14ac:dyDescent="0.3">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VLOOKUP($M7257,People!$A$2:$B$5, 2, FALSE)</f>
        <v>Kelly Williams</v>
      </c>
      <c r="W7257" s="3" t="str">
        <f>IFERROR(VLOOKUP($B7257, 'Returns'!$A$2:$B$801, 2, FALSE), "No")</f>
        <v>No</v>
      </c>
    </row>
    <row r="7258" spans="1:23" x14ac:dyDescent="0.3">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VLOOKUP($M7258,People!$A$2:$B$5, 2, FALSE)</f>
        <v>Kelly Williams</v>
      </c>
      <c r="W7258" s="3" t="str">
        <f>IFERROR(VLOOKUP($B7258, 'Returns'!$A$2:$B$801, 2, FALSE), "No")</f>
        <v>No</v>
      </c>
    </row>
    <row r="7259" spans="1:23" x14ac:dyDescent="0.3">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VLOOKUP($M7259,People!$A$2:$B$5, 2, FALSE)</f>
        <v>Kelly Williams</v>
      </c>
      <c r="W7259" s="3" t="str">
        <f>IFERROR(VLOOKUP($B7259, 'Returns'!$A$2:$B$801, 2, FALSE), "No")</f>
        <v>No</v>
      </c>
    </row>
    <row r="7260" spans="1:23" x14ac:dyDescent="0.3">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VLOOKUP($M7260,People!$A$2:$B$5, 2, FALSE)</f>
        <v>Kelly Williams</v>
      </c>
      <c r="W7260" s="3" t="str">
        <f>IFERROR(VLOOKUP($B7260, 'Returns'!$A$2:$B$801, 2, FALSE), "No")</f>
        <v>No</v>
      </c>
    </row>
    <row r="7261" spans="1:23" x14ac:dyDescent="0.3">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VLOOKUP($M7261,People!$A$2:$B$5, 2, FALSE)</f>
        <v>Kelly Williams</v>
      </c>
      <c r="W7261" s="3" t="str">
        <f>IFERROR(VLOOKUP($B7261, 'Returns'!$A$2:$B$801, 2, FALSE), "No")</f>
        <v>No</v>
      </c>
    </row>
    <row r="7262" spans="1:23" x14ac:dyDescent="0.3">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VLOOKUP($M7262,People!$A$2:$B$5, 2, FALSE)</f>
        <v>Kelly Williams</v>
      </c>
      <c r="W7262" s="3" t="str">
        <f>IFERROR(VLOOKUP($B7262, 'Returns'!$A$2:$B$801, 2, FALSE), "No")</f>
        <v>No</v>
      </c>
    </row>
    <row r="7263" spans="1:23" x14ac:dyDescent="0.3">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VLOOKUP($M7263,People!$A$2:$B$5, 2, FALSE)</f>
        <v>Anna Andreadi</v>
      </c>
      <c r="W7263" s="3" t="str">
        <f>IFERROR(VLOOKUP($B7263, 'Returns'!$A$2:$B$801, 2, FALSE), "No")</f>
        <v>No</v>
      </c>
    </row>
    <row r="7264" spans="1:23" x14ac:dyDescent="0.3">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VLOOKUP($M7264,People!$A$2:$B$5, 2, FALSE)</f>
        <v>Chuck Magee</v>
      </c>
      <c r="W7264" s="3" t="str">
        <f>IFERROR(VLOOKUP($B7264, 'Returns'!$A$2:$B$801, 2, FALSE), "No")</f>
        <v>No</v>
      </c>
    </row>
    <row r="7265" spans="1:23" x14ac:dyDescent="0.3">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VLOOKUP($M7265,People!$A$2:$B$5, 2, FALSE)</f>
        <v>Chuck Magee</v>
      </c>
      <c r="W7265" s="3" t="str">
        <f>IFERROR(VLOOKUP($B7265, 'Returns'!$A$2:$B$801, 2, FALSE), "No")</f>
        <v>No</v>
      </c>
    </row>
    <row r="7266" spans="1:23" x14ac:dyDescent="0.3">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VLOOKUP($M7266,People!$A$2:$B$5, 2, FALSE)</f>
        <v>Cassandra Brandow</v>
      </c>
      <c r="W7266" s="3" t="str">
        <f>IFERROR(VLOOKUP($B7266, 'Returns'!$A$2:$B$801, 2, FALSE), "No")</f>
        <v>No</v>
      </c>
    </row>
    <row r="7267" spans="1:23" x14ac:dyDescent="0.3">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VLOOKUP($M7267,People!$A$2:$B$5, 2, FALSE)</f>
        <v>Kelly Williams</v>
      </c>
      <c r="W7267" s="3" t="str">
        <f>IFERROR(VLOOKUP($B7267, 'Returns'!$A$2:$B$801, 2, FALSE), "No")</f>
        <v>No</v>
      </c>
    </row>
    <row r="7268" spans="1:23" x14ac:dyDescent="0.3">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VLOOKUP($M7268,People!$A$2:$B$5, 2, FALSE)</f>
        <v>Cassandra Brandow</v>
      </c>
      <c r="W7268" s="3" t="str">
        <f>IFERROR(VLOOKUP($B7268, 'Returns'!$A$2:$B$801, 2, FALSE), "No")</f>
        <v>No</v>
      </c>
    </row>
    <row r="7269" spans="1:23" x14ac:dyDescent="0.3">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VLOOKUP($M7269,People!$A$2:$B$5, 2, FALSE)</f>
        <v>Cassandra Brandow</v>
      </c>
      <c r="W7269" s="3" t="str">
        <f>IFERROR(VLOOKUP($B7269, 'Returns'!$A$2:$B$801, 2, FALSE), "No")</f>
        <v>No</v>
      </c>
    </row>
    <row r="7270" spans="1:23" x14ac:dyDescent="0.3">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VLOOKUP($M7270,People!$A$2:$B$5, 2, FALSE)</f>
        <v>Cassandra Brandow</v>
      </c>
      <c r="W7270" s="3" t="str">
        <f>IFERROR(VLOOKUP($B7270, 'Returns'!$A$2:$B$801, 2, FALSE), "No")</f>
        <v>Yes</v>
      </c>
    </row>
    <row r="7271" spans="1:23" x14ac:dyDescent="0.3">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VLOOKUP($M7271,People!$A$2:$B$5, 2, FALSE)</f>
        <v>Cassandra Brandow</v>
      </c>
      <c r="W7271" s="3" t="str">
        <f>IFERROR(VLOOKUP($B7271, 'Returns'!$A$2:$B$801, 2, FALSE), "No")</f>
        <v>Yes</v>
      </c>
    </row>
    <row r="7272" spans="1:23" x14ac:dyDescent="0.3">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VLOOKUP($M7272,People!$A$2:$B$5, 2, FALSE)</f>
        <v>Anna Andreadi</v>
      </c>
      <c r="W7272" s="3" t="str">
        <f>IFERROR(VLOOKUP($B7272, 'Returns'!$A$2:$B$801, 2, FALSE), "No")</f>
        <v>No</v>
      </c>
    </row>
    <row r="7273" spans="1:23" x14ac:dyDescent="0.3">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VLOOKUP($M7273,People!$A$2:$B$5, 2, FALSE)</f>
        <v>Anna Andreadi</v>
      </c>
      <c r="W7273" s="3" t="str">
        <f>IFERROR(VLOOKUP($B7273, 'Returns'!$A$2:$B$801, 2, FALSE), "No")</f>
        <v>No</v>
      </c>
    </row>
    <row r="7274" spans="1:23" x14ac:dyDescent="0.3">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VLOOKUP($M7274,People!$A$2:$B$5, 2, FALSE)</f>
        <v>Cassandra Brandow</v>
      </c>
      <c r="W7274" s="3" t="str">
        <f>IFERROR(VLOOKUP($B7274, 'Returns'!$A$2:$B$801, 2, FALSE), "No")</f>
        <v>No</v>
      </c>
    </row>
    <row r="7275" spans="1:23" x14ac:dyDescent="0.3">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VLOOKUP($M7275,People!$A$2:$B$5, 2, FALSE)</f>
        <v>Cassandra Brandow</v>
      </c>
      <c r="W7275" s="3" t="str">
        <f>IFERROR(VLOOKUP($B7275, 'Returns'!$A$2:$B$801, 2, FALSE), "No")</f>
        <v>No</v>
      </c>
    </row>
    <row r="7276" spans="1:23" x14ac:dyDescent="0.3">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VLOOKUP($M7276,People!$A$2:$B$5, 2, FALSE)</f>
        <v>Anna Andreadi</v>
      </c>
      <c r="W7276" s="3" t="str">
        <f>IFERROR(VLOOKUP($B7276, 'Returns'!$A$2:$B$801, 2, FALSE), "No")</f>
        <v>No</v>
      </c>
    </row>
    <row r="7277" spans="1:23" x14ac:dyDescent="0.3">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VLOOKUP($M7277,People!$A$2:$B$5, 2, FALSE)</f>
        <v>Anna Andreadi</v>
      </c>
      <c r="W7277" s="3" t="str">
        <f>IFERROR(VLOOKUP($B7277, 'Returns'!$A$2:$B$801, 2, FALSE), "No")</f>
        <v>No</v>
      </c>
    </row>
    <row r="7278" spans="1:23" x14ac:dyDescent="0.3">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VLOOKUP($M7278,People!$A$2:$B$5, 2, FALSE)</f>
        <v>Cassandra Brandow</v>
      </c>
      <c r="W7278" s="3" t="str">
        <f>IFERROR(VLOOKUP($B7278, 'Returns'!$A$2:$B$801, 2, FALSE), "No")</f>
        <v>No</v>
      </c>
    </row>
    <row r="7279" spans="1:23" x14ac:dyDescent="0.3">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VLOOKUP($M7279,People!$A$2:$B$5, 2, FALSE)</f>
        <v>Anna Andreadi</v>
      </c>
      <c r="W7279" s="3" t="str">
        <f>IFERROR(VLOOKUP($B7279, 'Returns'!$A$2:$B$801, 2, FALSE), "No")</f>
        <v>No</v>
      </c>
    </row>
    <row r="7280" spans="1:23" x14ac:dyDescent="0.3">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VLOOKUP($M7280,People!$A$2:$B$5, 2, FALSE)</f>
        <v>Anna Andreadi</v>
      </c>
      <c r="W7280" s="3" t="str">
        <f>IFERROR(VLOOKUP($B7280, 'Returns'!$A$2:$B$801, 2, FALSE), "No")</f>
        <v>No</v>
      </c>
    </row>
    <row r="7281" spans="1:23" x14ac:dyDescent="0.3">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VLOOKUP($M7281,People!$A$2:$B$5, 2, FALSE)</f>
        <v>Anna Andreadi</v>
      </c>
      <c r="W7281" s="3" t="str">
        <f>IFERROR(VLOOKUP($B7281, 'Returns'!$A$2:$B$801, 2, FALSE), "No")</f>
        <v>No</v>
      </c>
    </row>
    <row r="7282" spans="1:23" x14ac:dyDescent="0.3">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VLOOKUP($M7282,People!$A$2:$B$5, 2, FALSE)</f>
        <v>Chuck Magee</v>
      </c>
      <c r="W7282" s="3" t="str">
        <f>IFERROR(VLOOKUP($B7282, 'Returns'!$A$2:$B$801, 2, FALSE), "No")</f>
        <v>No</v>
      </c>
    </row>
    <row r="7283" spans="1:23" x14ac:dyDescent="0.3">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VLOOKUP($M7283,People!$A$2:$B$5, 2, FALSE)</f>
        <v>Anna Andreadi</v>
      </c>
      <c r="W7283" s="3" t="str">
        <f>IFERROR(VLOOKUP($B7283, 'Returns'!$A$2:$B$801, 2, FALSE), "No")</f>
        <v>No</v>
      </c>
    </row>
    <row r="7284" spans="1:23" x14ac:dyDescent="0.3">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VLOOKUP($M7284,People!$A$2:$B$5, 2, FALSE)</f>
        <v>Kelly Williams</v>
      </c>
      <c r="W7284" s="3" t="str">
        <f>IFERROR(VLOOKUP($B7284, 'Returns'!$A$2:$B$801, 2, FALSE), "No")</f>
        <v>No</v>
      </c>
    </row>
    <row r="7285" spans="1:23" x14ac:dyDescent="0.3">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VLOOKUP($M7285,People!$A$2:$B$5, 2, FALSE)</f>
        <v>Chuck Magee</v>
      </c>
      <c r="W7285" s="3" t="str">
        <f>IFERROR(VLOOKUP($B7285, 'Returns'!$A$2:$B$801, 2, FALSE), "No")</f>
        <v>No</v>
      </c>
    </row>
    <row r="7286" spans="1:23" x14ac:dyDescent="0.3">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VLOOKUP($M7286,People!$A$2:$B$5, 2, FALSE)</f>
        <v>Chuck Magee</v>
      </c>
      <c r="W7286" s="3" t="str">
        <f>IFERROR(VLOOKUP($B7286, 'Returns'!$A$2:$B$801, 2, FALSE), "No")</f>
        <v>No</v>
      </c>
    </row>
    <row r="7287" spans="1:23" x14ac:dyDescent="0.3">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VLOOKUP($M7287,People!$A$2:$B$5, 2, FALSE)</f>
        <v>Anna Andreadi</v>
      </c>
      <c r="W7287" s="3" t="str">
        <f>IFERROR(VLOOKUP($B7287, 'Returns'!$A$2:$B$801, 2, FALSE), "No")</f>
        <v>No</v>
      </c>
    </row>
    <row r="7288" spans="1:23" x14ac:dyDescent="0.3">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VLOOKUP($M7288,People!$A$2:$B$5, 2, FALSE)</f>
        <v>Kelly Williams</v>
      </c>
      <c r="W7288" s="3" t="str">
        <f>IFERROR(VLOOKUP($B7288, 'Returns'!$A$2:$B$801, 2, FALSE), "No")</f>
        <v>No</v>
      </c>
    </row>
    <row r="7289" spans="1:23" x14ac:dyDescent="0.3">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VLOOKUP($M7289,People!$A$2:$B$5, 2, FALSE)</f>
        <v>Kelly Williams</v>
      </c>
      <c r="W7289" s="3" t="str">
        <f>IFERROR(VLOOKUP($B7289, 'Returns'!$A$2:$B$801, 2, FALSE), "No")</f>
        <v>No</v>
      </c>
    </row>
    <row r="7290" spans="1:23" x14ac:dyDescent="0.3">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VLOOKUP($M7290,People!$A$2:$B$5, 2, FALSE)</f>
        <v>Kelly Williams</v>
      </c>
      <c r="W7290" s="3" t="str">
        <f>IFERROR(VLOOKUP($B7290, 'Returns'!$A$2:$B$801, 2, FALSE), "No")</f>
        <v>No</v>
      </c>
    </row>
    <row r="7291" spans="1:23" x14ac:dyDescent="0.3">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VLOOKUP($M7291,People!$A$2:$B$5, 2, FALSE)</f>
        <v>Anna Andreadi</v>
      </c>
      <c r="W7291" s="3" t="str">
        <f>IFERROR(VLOOKUP($B7291, 'Returns'!$A$2:$B$801, 2, FALSE), "No")</f>
        <v>No</v>
      </c>
    </row>
    <row r="7292" spans="1:23" x14ac:dyDescent="0.3">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VLOOKUP($M7292,People!$A$2:$B$5, 2, FALSE)</f>
        <v>Anna Andreadi</v>
      </c>
      <c r="W7292" s="3" t="str">
        <f>IFERROR(VLOOKUP($B7292, 'Returns'!$A$2:$B$801, 2, FALSE), "No")</f>
        <v>No</v>
      </c>
    </row>
    <row r="7293" spans="1:23" x14ac:dyDescent="0.3">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VLOOKUP($M7293,People!$A$2:$B$5, 2, FALSE)</f>
        <v>Anna Andreadi</v>
      </c>
      <c r="W7293" s="3" t="str">
        <f>IFERROR(VLOOKUP($B7293, 'Returns'!$A$2:$B$801, 2, FALSE), "No")</f>
        <v>No</v>
      </c>
    </row>
    <row r="7294" spans="1:23" x14ac:dyDescent="0.3">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VLOOKUP($M7294,People!$A$2:$B$5, 2, FALSE)</f>
        <v>Cassandra Brandow</v>
      </c>
      <c r="W7294" s="3" t="str">
        <f>IFERROR(VLOOKUP($B7294, 'Returns'!$A$2:$B$801, 2, FALSE), "No")</f>
        <v>No</v>
      </c>
    </row>
    <row r="7295" spans="1:23" x14ac:dyDescent="0.3">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VLOOKUP($M7295,People!$A$2:$B$5, 2, FALSE)</f>
        <v>Anna Andreadi</v>
      </c>
      <c r="W7295" s="3" t="str">
        <f>IFERROR(VLOOKUP($B7295, 'Returns'!$A$2:$B$801, 2, FALSE), "No")</f>
        <v>No</v>
      </c>
    </row>
    <row r="7296" spans="1:23" x14ac:dyDescent="0.3">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VLOOKUP($M7296,People!$A$2:$B$5, 2, FALSE)</f>
        <v>Anna Andreadi</v>
      </c>
      <c r="W7296" s="3" t="str">
        <f>IFERROR(VLOOKUP($B7296, 'Returns'!$A$2:$B$801, 2, FALSE), "No")</f>
        <v>No</v>
      </c>
    </row>
    <row r="7297" spans="1:23" x14ac:dyDescent="0.3">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VLOOKUP($M7297,People!$A$2:$B$5, 2, FALSE)</f>
        <v>Kelly Williams</v>
      </c>
      <c r="W7297" s="3" t="str">
        <f>IFERROR(VLOOKUP($B7297, 'Returns'!$A$2:$B$801, 2, FALSE), "No")</f>
        <v>No</v>
      </c>
    </row>
    <row r="7298" spans="1:23" x14ac:dyDescent="0.3">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VLOOKUP($M7298,People!$A$2:$B$5, 2, FALSE)</f>
        <v>Kelly Williams</v>
      </c>
      <c r="W7298" s="3" t="str">
        <f>IFERROR(VLOOKUP($B7298, 'Returns'!$A$2:$B$801, 2, FALSE), "No")</f>
        <v>No</v>
      </c>
    </row>
    <row r="7299" spans="1:23" x14ac:dyDescent="0.3">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VLOOKUP($M7299,People!$A$2:$B$5, 2, FALSE)</f>
        <v>Chuck Magee</v>
      </c>
      <c r="W7299" s="3" t="str">
        <f>IFERROR(VLOOKUP($B7299, 'Returns'!$A$2:$B$801, 2, FALSE), "No")</f>
        <v>No</v>
      </c>
    </row>
    <row r="7300" spans="1:23" x14ac:dyDescent="0.3">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VLOOKUP($M7300,People!$A$2:$B$5, 2, FALSE)</f>
        <v>Kelly Williams</v>
      </c>
      <c r="W7300" s="3" t="str">
        <f>IFERROR(VLOOKUP($B7300, 'Returns'!$A$2:$B$801, 2, FALSE), "No")</f>
        <v>No</v>
      </c>
    </row>
    <row r="7301" spans="1:23" x14ac:dyDescent="0.3">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VLOOKUP($M7301,People!$A$2:$B$5, 2, FALSE)</f>
        <v>Kelly Williams</v>
      </c>
      <c r="W7301" s="3" t="str">
        <f>IFERROR(VLOOKUP($B7301, 'Returns'!$A$2:$B$801, 2, FALSE), "No")</f>
        <v>No</v>
      </c>
    </row>
    <row r="7302" spans="1:23" x14ac:dyDescent="0.3">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VLOOKUP($M7302,People!$A$2:$B$5, 2, FALSE)</f>
        <v>Kelly Williams</v>
      </c>
      <c r="W7302" s="3" t="str">
        <f>IFERROR(VLOOKUP($B7302, 'Returns'!$A$2:$B$801, 2, FALSE), "No")</f>
        <v>No</v>
      </c>
    </row>
    <row r="7303" spans="1:23" x14ac:dyDescent="0.3">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VLOOKUP($M7303,People!$A$2:$B$5, 2, FALSE)</f>
        <v>Kelly Williams</v>
      </c>
      <c r="W7303" s="3" t="str">
        <f>IFERROR(VLOOKUP($B7303, 'Returns'!$A$2:$B$801, 2, FALSE), "No")</f>
        <v>No</v>
      </c>
    </row>
    <row r="7304" spans="1:23" x14ac:dyDescent="0.3">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VLOOKUP($M7304,People!$A$2:$B$5, 2, FALSE)</f>
        <v>Kelly Williams</v>
      </c>
      <c r="W7304" s="3" t="str">
        <f>IFERROR(VLOOKUP($B7304, 'Returns'!$A$2:$B$801, 2, FALSE), "No")</f>
        <v>No</v>
      </c>
    </row>
    <row r="7305" spans="1:23" x14ac:dyDescent="0.3">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VLOOKUP($M7305,People!$A$2:$B$5, 2, FALSE)</f>
        <v>Cassandra Brandow</v>
      </c>
      <c r="W7305" s="3" t="str">
        <f>IFERROR(VLOOKUP($B7305, 'Returns'!$A$2:$B$801, 2, FALSE), "No")</f>
        <v>No</v>
      </c>
    </row>
    <row r="7306" spans="1:23" x14ac:dyDescent="0.3">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VLOOKUP($M7306,People!$A$2:$B$5, 2, FALSE)</f>
        <v>Cassandra Brandow</v>
      </c>
      <c r="W7306" s="3" t="str">
        <f>IFERROR(VLOOKUP($B7306, 'Returns'!$A$2:$B$801, 2, FALSE), "No")</f>
        <v>No</v>
      </c>
    </row>
    <row r="7307" spans="1:23" x14ac:dyDescent="0.3">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VLOOKUP($M7307,People!$A$2:$B$5, 2, FALSE)</f>
        <v>Kelly Williams</v>
      </c>
      <c r="W7307" s="3" t="str">
        <f>IFERROR(VLOOKUP($B7307, 'Returns'!$A$2:$B$801, 2, FALSE), "No")</f>
        <v>No</v>
      </c>
    </row>
    <row r="7308" spans="1:23" x14ac:dyDescent="0.3">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VLOOKUP($M7308,People!$A$2:$B$5, 2, FALSE)</f>
        <v>Anna Andreadi</v>
      </c>
      <c r="W7308" s="3" t="str">
        <f>IFERROR(VLOOKUP($B7308, 'Returns'!$A$2:$B$801, 2, FALSE), "No")</f>
        <v>No</v>
      </c>
    </row>
    <row r="7309" spans="1:23" x14ac:dyDescent="0.3">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VLOOKUP($M7309,People!$A$2:$B$5, 2, FALSE)</f>
        <v>Anna Andreadi</v>
      </c>
      <c r="W7309" s="3" t="str">
        <f>IFERROR(VLOOKUP($B7309, 'Returns'!$A$2:$B$801, 2, FALSE), "No")</f>
        <v>No</v>
      </c>
    </row>
    <row r="7310" spans="1:23" x14ac:dyDescent="0.3">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VLOOKUP($M7310,People!$A$2:$B$5, 2, FALSE)</f>
        <v>Anna Andreadi</v>
      </c>
      <c r="W7310" s="3" t="str">
        <f>IFERROR(VLOOKUP($B7310, 'Returns'!$A$2:$B$801, 2, FALSE), "No")</f>
        <v>No</v>
      </c>
    </row>
    <row r="7311" spans="1:23" x14ac:dyDescent="0.3">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VLOOKUP($M7311,People!$A$2:$B$5, 2, FALSE)</f>
        <v>Chuck Magee</v>
      </c>
      <c r="W7311" s="3" t="str">
        <f>IFERROR(VLOOKUP($B7311, 'Returns'!$A$2:$B$801, 2, FALSE), "No")</f>
        <v>No</v>
      </c>
    </row>
    <row r="7312" spans="1:23" x14ac:dyDescent="0.3">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VLOOKUP($M7312,People!$A$2:$B$5, 2, FALSE)</f>
        <v>Kelly Williams</v>
      </c>
      <c r="W7312" s="3" t="str">
        <f>IFERROR(VLOOKUP($B7312, 'Returns'!$A$2:$B$801, 2, FALSE), "No")</f>
        <v>No</v>
      </c>
    </row>
    <row r="7313" spans="1:23" x14ac:dyDescent="0.3">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VLOOKUP($M7313,People!$A$2:$B$5, 2, FALSE)</f>
        <v>Cassandra Brandow</v>
      </c>
      <c r="W7313" s="3" t="str">
        <f>IFERROR(VLOOKUP($B7313, 'Returns'!$A$2:$B$801, 2, FALSE), "No")</f>
        <v>No</v>
      </c>
    </row>
    <row r="7314" spans="1:23" x14ac:dyDescent="0.3">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VLOOKUP($M7314,People!$A$2:$B$5, 2, FALSE)</f>
        <v>Cassandra Brandow</v>
      </c>
      <c r="W7314" s="3" t="str">
        <f>IFERROR(VLOOKUP($B7314, 'Returns'!$A$2:$B$801, 2, FALSE), "No")</f>
        <v>No</v>
      </c>
    </row>
    <row r="7315" spans="1:23" x14ac:dyDescent="0.3">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VLOOKUP($M7315,People!$A$2:$B$5, 2, FALSE)</f>
        <v>Cassandra Brandow</v>
      </c>
      <c r="W7315" s="3" t="str">
        <f>IFERROR(VLOOKUP($B7315, 'Returns'!$A$2:$B$801, 2, FALSE), "No")</f>
        <v>No</v>
      </c>
    </row>
    <row r="7316" spans="1:23" x14ac:dyDescent="0.3">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VLOOKUP($M7316,People!$A$2:$B$5, 2, FALSE)</f>
        <v>Kelly Williams</v>
      </c>
      <c r="W7316" s="3" t="str">
        <f>IFERROR(VLOOKUP($B7316, 'Returns'!$A$2:$B$801, 2, FALSE), "No")</f>
        <v>No</v>
      </c>
    </row>
    <row r="7317" spans="1:23" x14ac:dyDescent="0.3">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VLOOKUP($M7317,People!$A$2:$B$5, 2, FALSE)</f>
        <v>Chuck Magee</v>
      </c>
      <c r="W7317" s="3" t="str">
        <f>IFERROR(VLOOKUP($B7317, 'Returns'!$A$2:$B$801, 2, FALSE), "No")</f>
        <v>No</v>
      </c>
    </row>
    <row r="7318" spans="1:23" x14ac:dyDescent="0.3">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VLOOKUP($M7318,People!$A$2:$B$5, 2, FALSE)</f>
        <v>Chuck Magee</v>
      </c>
      <c r="W7318" s="3" t="str">
        <f>IFERROR(VLOOKUP($B7318, 'Returns'!$A$2:$B$801, 2, FALSE), "No")</f>
        <v>No</v>
      </c>
    </row>
    <row r="7319" spans="1:23" x14ac:dyDescent="0.3">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VLOOKUP($M7319,People!$A$2:$B$5, 2, FALSE)</f>
        <v>Anna Andreadi</v>
      </c>
      <c r="W7319" s="3" t="str">
        <f>IFERROR(VLOOKUP($B7319, 'Returns'!$A$2:$B$801, 2, FALSE), "No")</f>
        <v>No</v>
      </c>
    </row>
    <row r="7320" spans="1:23" x14ac:dyDescent="0.3">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VLOOKUP($M7320,People!$A$2:$B$5, 2, FALSE)</f>
        <v>Anna Andreadi</v>
      </c>
      <c r="W7320" s="3" t="str">
        <f>IFERROR(VLOOKUP($B7320, 'Returns'!$A$2:$B$801, 2, FALSE), "No")</f>
        <v>No</v>
      </c>
    </row>
    <row r="7321" spans="1:23" x14ac:dyDescent="0.3">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VLOOKUP($M7321,People!$A$2:$B$5, 2, FALSE)</f>
        <v>Chuck Magee</v>
      </c>
      <c r="W7321" s="3" t="str">
        <f>IFERROR(VLOOKUP($B7321, 'Returns'!$A$2:$B$801, 2, FALSE), "No")</f>
        <v>No</v>
      </c>
    </row>
    <row r="7322" spans="1:23" x14ac:dyDescent="0.3">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VLOOKUP($M7322,People!$A$2:$B$5, 2, FALSE)</f>
        <v>Chuck Magee</v>
      </c>
      <c r="W7322" s="3" t="str">
        <f>IFERROR(VLOOKUP($B7322, 'Returns'!$A$2:$B$801, 2, FALSE), "No")</f>
        <v>No</v>
      </c>
    </row>
    <row r="7323" spans="1:23" x14ac:dyDescent="0.3">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VLOOKUP($M7323,People!$A$2:$B$5, 2, FALSE)</f>
        <v>Kelly Williams</v>
      </c>
      <c r="W7323" s="3" t="str">
        <f>IFERROR(VLOOKUP($B7323, 'Returns'!$A$2:$B$801, 2, FALSE), "No")</f>
        <v>No</v>
      </c>
    </row>
    <row r="7324" spans="1:23" x14ac:dyDescent="0.3">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VLOOKUP($M7324,People!$A$2:$B$5, 2, FALSE)</f>
        <v>Kelly Williams</v>
      </c>
      <c r="W7324" s="3" t="str">
        <f>IFERROR(VLOOKUP($B7324, 'Returns'!$A$2:$B$801, 2, FALSE), "No")</f>
        <v>No</v>
      </c>
    </row>
    <row r="7325" spans="1:23" x14ac:dyDescent="0.3">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VLOOKUP($M7325,People!$A$2:$B$5, 2, FALSE)</f>
        <v>Chuck Magee</v>
      </c>
      <c r="W7325" s="3" t="str">
        <f>IFERROR(VLOOKUP($B7325, 'Returns'!$A$2:$B$801, 2, FALSE), "No")</f>
        <v>No</v>
      </c>
    </row>
    <row r="7326" spans="1:23" x14ac:dyDescent="0.3">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VLOOKUP($M7326,People!$A$2:$B$5, 2, FALSE)</f>
        <v>Chuck Magee</v>
      </c>
      <c r="W7326" s="3" t="str">
        <f>IFERROR(VLOOKUP($B7326, 'Returns'!$A$2:$B$801, 2, FALSE), "No")</f>
        <v>No</v>
      </c>
    </row>
    <row r="7327" spans="1:23" x14ac:dyDescent="0.3">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VLOOKUP($M7327,People!$A$2:$B$5, 2, FALSE)</f>
        <v>Anna Andreadi</v>
      </c>
      <c r="W7327" s="3" t="str">
        <f>IFERROR(VLOOKUP($B7327, 'Returns'!$A$2:$B$801, 2, FALSE), "No")</f>
        <v>No</v>
      </c>
    </row>
    <row r="7328" spans="1:23" x14ac:dyDescent="0.3">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VLOOKUP($M7328,People!$A$2:$B$5, 2, FALSE)</f>
        <v>Anna Andreadi</v>
      </c>
      <c r="W7328" s="3" t="str">
        <f>IFERROR(VLOOKUP($B7328, 'Returns'!$A$2:$B$801, 2, FALSE), "No")</f>
        <v>No</v>
      </c>
    </row>
    <row r="7329" spans="1:23" x14ac:dyDescent="0.3">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VLOOKUP($M7329,People!$A$2:$B$5, 2, FALSE)</f>
        <v>Anna Andreadi</v>
      </c>
      <c r="W7329" s="3" t="str">
        <f>IFERROR(VLOOKUP($B7329, 'Returns'!$A$2:$B$801, 2, FALSE), "No")</f>
        <v>No</v>
      </c>
    </row>
    <row r="7330" spans="1:23" x14ac:dyDescent="0.3">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VLOOKUP($M7330,People!$A$2:$B$5, 2, FALSE)</f>
        <v>Anna Andreadi</v>
      </c>
      <c r="W7330" s="3" t="str">
        <f>IFERROR(VLOOKUP($B7330, 'Returns'!$A$2:$B$801, 2, FALSE), "No")</f>
        <v>No</v>
      </c>
    </row>
    <row r="7331" spans="1:23" x14ac:dyDescent="0.3">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VLOOKUP($M7331,People!$A$2:$B$5, 2, FALSE)</f>
        <v>Anna Andreadi</v>
      </c>
      <c r="W7331" s="3" t="str">
        <f>IFERROR(VLOOKUP($B7331, 'Returns'!$A$2:$B$801, 2, FALSE), "No")</f>
        <v>No</v>
      </c>
    </row>
    <row r="7332" spans="1:23" x14ac:dyDescent="0.3">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VLOOKUP($M7332,People!$A$2:$B$5, 2, FALSE)</f>
        <v>Kelly Williams</v>
      </c>
      <c r="W7332" s="3" t="str">
        <f>IFERROR(VLOOKUP($B7332, 'Returns'!$A$2:$B$801, 2, FALSE), "No")</f>
        <v>No</v>
      </c>
    </row>
    <row r="7333" spans="1:23" x14ac:dyDescent="0.3">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VLOOKUP($M7333,People!$A$2:$B$5, 2, FALSE)</f>
        <v>Chuck Magee</v>
      </c>
      <c r="W7333" s="3" t="str">
        <f>IFERROR(VLOOKUP($B7333, 'Returns'!$A$2:$B$801, 2, FALSE), "No")</f>
        <v>No</v>
      </c>
    </row>
    <row r="7334" spans="1:23" x14ac:dyDescent="0.3">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VLOOKUP($M7334,People!$A$2:$B$5, 2, FALSE)</f>
        <v>Chuck Magee</v>
      </c>
      <c r="W7334" s="3" t="str">
        <f>IFERROR(VLOOKUP($B7334, 'Returns'!$A$2:$B$801, 2, FALSE), "No")</f>
        <v>No</v>
      </c>
    </row>
    <row r="7335" spans="1:23" x14ac:dyDescent="0.3">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VLOOKUP($M7335,People!$A$2:$B$5, 2, FALSE)</f>
        <v>Cassandra Brandow</v>
      </c>
      <c r="W7335" s="3" t="str">
        <f>IFERROR(VLOOKUP($B7335, 'Returns'!$A$2:$B$801, 2, FALSE), "No")</f>
        <v>No</v>
      </c>
    </row>
    <row r="7336" spans="1:23" x14ac:dyDescent="0.3">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VLOOKUP($M7336,People!$A$2:$B$5, 2, FALSE)</f>
        <v>Cassandra Brandow</v>
      </c>
      <c r="W7336" s="3" t="str">
        <f>IFERROR(VLOOKUP($B7336, 'Returns'!$A$2:$B$801, 2, FALSE), "No")</f>
        <v>No</v>
      </c>
    </row>
    <row r="7337" spans="1:23" x14ac:dyDescent="0.3">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VLOOKUP($M7337,People!$A$2:$B$5, 2, FALSE)</f>
        <v>Chuck Magee</v>
      </c>
      <c r="W7337" s="3" t="str">
        <f>IFERROR(VLOOKUP($B7337, 'Returns'!$A$2:$B$801, 2, FALSE), "No")</f>
        <v>No</v>
      </c>
    </row>
    <row r="7338" spans="1:23" x14ac:dyDescent="0.3">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VLOOKUP($M7338,People!$A$2:$B$5, 2, FALSE)</f>
        <v>Chuck Magee</v>
      </c>
      <c r="W7338" s="3" t="str">
        <f>IFERROR(VLOOKUP($B7338, 'Returns'!$A$2:$B$801, 2, FALSE), "No")</f>
        <v>No</v>
      </c>
    </row>
    <row r="7339" spans="1:23" x14ac:dyDescent="0.3">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VLOOKUP($M7339,People!$A$2:$B$5, 2, FALSE)</f>
        <v>Anna Andreadi</v>
      </c>
      <c r="W7339" s="3" t="str">
        <f>IFERROR(VLOOKUP($B7339, 'Returns'!$A$2:$B$801, 2, FALSE), "No")</f>
        <v>No</v>
      </c>
    </row>
    <row r="7340" spans="1:23" x14ac:dyDescent="0.3">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VLOOKUP($M7340,People!$A$2:$B$5, 2, FALSE)</f>
        <v>Chuck Magee</v>
      </c>
      <c r="W7340" s="3" t="str">
        <f>IFERROR(VLOOKUP($B7340, 'Returns'!$A$2:$B$801, 2, FALSE), "No")</f>
        <v>No</v>
      </c>
    </row>
    <row r="7341" spans="1:23" x14ac:dyDescent="0.3">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VLOOKUP($M7341,People!$A$2:$B$5, 2, FALSE)</f>
        <v>Chuck Magee</v>
      </c>
      <c r="W7341" s="3" t="str">
        <f>IFERROR(VLOOKUP($B7341, 'Returns'!$A$2:$B$801, 2, FALSE), "No")</f>
        <v>No</v>
      </c>
    </row>
    <row r="7342" spans="1:23" x14ac:dyDescent="0.3">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VLOOKUP($M7342,People!$A$2:$B$5, 2, FALSE)</f>
        <v>Cassandra Brandow</v>
      </c>
      <c r="W7342" s="3" t="str">
        <f>IFERROR(VLOOKUP($B7342, 'Returns'!$A$2:$B$801, 2, FALSE), "No")</f>
        <v>No</v>
      </c>
    </row>
    <row r="7343" spans="1:23" x14ac:dyDescent="0.3">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VLOOKUP($M7343,People!$A$2:$B$5, 2, FALSE)</f>
        <v>Cassandra Brandow</v>
      </c>
      <c r="W7343" s="3" t="str">
        <f>IFERROR(VLOOKUP($B7343, 'Returns'!$A$2:$B$801, 2, FALSE), "No")</f>
        <v>No</v>
      </c>
    </row>
    <row r="7344" spans="1:23" x14ac:dyDescent="0.3">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VLOOKUP($M7344,People!$A$2:$B$5, 2, FALSE)</f>
        <v>Cassandra Brandow</v>
      </c>
      <c r="W7344" s="3" t="str">
        <f>IFERROR(VLOOKUP($B7344, 'Returns'!$A$2:$B$801, 2, FALSE), "No")</f>
        <v>No</v>
      </c>
    </row>
    <row r="7345" spans="1:23" x14ac:dyDescent="0.3">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VLOOKUP($M7345,People!$A$2:$B$5, 2, FALSE)</f>
        <v>Chuck Magee</v>
      </c>
      <c r="W7345" s="3" t="str">
        <f>IFERROR(VLOOKUP($B7345, 'Returns'!$A$2:$B$801, 2, FALSE), "No")</f>
        <v>No</v>
      </c>
    </row>
    <row r="7346" spans="1:23" x14ac:dyDescent="0.3">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VLOOKUP($M7346,People!$A$2:$B$5, 2, FALSE)</f>
        <v>Cassandra Brandow</v>
      </c>
      <c r="W7346" s="3" t="str">
        <f>IFERROR(VLOOKUP($B7346, 'Returns'!$A$2:$B$801, 2, FALSE), "No")</f>
        <v>No</v>
      </c>
    </row>
    <row r="7347" spans="1:23" x14ac:dyDescent="0.3">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VLOOKUP($M7347,People!$A$2:$B$5, 2, FALSE)</f>
        <v>Cassandra Brandow</v>
      </c>
      <c r="W7347" s="3" t="str">
        <f>IFERROR(VLOOKUP($B7347, 'Returns'!$A$2:$B$801, 2, FALSE), "No")</f>
        <v>No</v>
      </c>
    </row>
    <row r="7348" spans="1:23" x14ac:dyDescent="0.3">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VLOOKUP($M7348,People!$A$2:$B$5, 2, FALSE)</f>
        <v>Cassandra Brandow</v>
      </c>
      <c r="W7348" s="3" t="str">
        <f>IFERROR(VLOOKUP($B7348, 'Returns'!$A$2:$B$801, 2, FALSE), "No")</f>
        <v>No</v>
      </c>
    </row>
    <row r="7349" spans="1:23" x14ac:dyDescent="0.3">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VLOOKUP($M7349,People!$A$2:$B$5, 2, FALSE)</f>
        <v>Cassandra Brandow</v>
      </c>
      <c r="W7349" s="3" t="str">
        <f>IFERROR(VLOOKUP($B7349, 'Returns'!$A$2:$B$801, 2, FALSE), "No")</f>
        <v>No</v>
      </c>
    </row>
    <row r="7350" spans="1:23" x14ac:dyDescent="0.3">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VLOOKUP($M7350,People!$A$2:$B$5, 2, FALSE)</f>
        <v>Kelly Williams</v>
      </c>
      <c r="W7350" s="3" t="str">
        <f>IFERROR(VLOOKUP($B7350, 'Returns'!$A$2:$B$801, 2, FALSE), "No")</f>
        <v>No</v>
      </c>
    </row>
    <row r="7351" spans="1:23" x14ac:dyDescent="0.3">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VLOOKUP($M7351,People!$A$2:$B$5, 2, FALSE)</f>
        <v>Kelly Williams</v>
      </c>
      <c r="W7351" s="3" t="str">
        <f>IFERROR(VLOOKUP($B7351, 'Returns'!$A$2:$B$801, 2, FALSE), "No")</f>
        <v>No</v>
      </c>
    </row>
    <row r="7352" spans="1:23" x14ac:dyDescent="0.3">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VLOOKUP($M7352,People!$A$2:$B$5, 2, FALSE)</f>
        <v>Kelly Williams</v>
      </c>
      <c r="W7352" s="3" t="str">
        <f>IFERROR(VLOOKUP($B7352, 'Returns'!$A$2:$B$801, 2, FALSE), "No")</f>
        <v>No</v>
      </c>
    </row>
    <row r="7353" spans="1:23" x14ac:dyDescent="0.3">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VLOOKUP($M7353,People!$A$2:$B$5, 2, FALSE)</f>
        <v>Anna Andreadi</v>
      </c>
      <c r="W7353" s="3" t="str">
        <f>IFERROR(VLOOKUP($B7353, 'Returns'!$A$2:$B$801, 2, FALSE), "No")</f>
        <v>No</v>
      </c>
    </row>
    <row r="7354" spans="1:23" x14ac:dyDescent="0.3">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VLOOKUP($M7354,People!$A$2:$B$5, 2, FALSE)</f>
        <v>Chuck Magee</v>
      </c>
      <c r="W7354" s="3" t="str">
        <f>IFERROR(VLOOKUP($B7354, 'Returns'!$A$2:$B$801, 2, FALSE), "No")</f>
        <v>No</v>
      </c>
    </row>
    <row r="7355" spans="1:23" x14ac:dyDescent="0.3">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VLOOKUP($M7355,People!$A$2:$B$5, 2, FALSE)</f>
        <v>Chuck Magee</v>
      </c>
      <c r="W7355" s="3" t="str">
        <f>IFERROR(VLOOKUP($B7355, 'Returns'!$A$2:$B$801, 2, FALSE), "No")</f>
        <v>No</v>
      </c>
    </row>
    <row r="7356" spans="1:23" x14ac:dyDescent="0.3">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VLOOKUP($M7356,People!$A$2:$B$5, 2, FALSE)</f>
        <v>Anna Andreadi</v>
      </c>
      <c r="W7356" s="3" t="str">
        <f>IFERROR(VLOOKUP($B7356, 'Returns'!$A$2:$B$801, 2, FALSE), "No")</f>
        <v>No</v>
      </c>
    </row>
    <row r="7357" spans="1:23" x14ac:dyDescent="0.3">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VLOOKUP($M7357,People!$A$2:$B$5, 2, FALSE)</f>
        <v>Kelly Williams</v>
      </c>
      <c r="W7357" s="3" t="str">
        <f>IFERROR(VLOOKUP($B7357, 'Returns'!$A$2:$B$801, 2, FALSE), "No")</f>
        <v>No</v>
      </c>
    </row>
    <row r="7358" spans="1:23" x14ac:dyDescent="0.3">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VLOOKUP($M7358,People!$A$2:$B$5, 2, FALSE)</f>
        <v>Anna Andreadi</v>
      </c>
      <c r="W7358" s="3" t="str">
        <f>IFERROR(VLOOKUP($B7358, 'Returns'!$A$2:$B$801, 2, FALSE), "No")</f>
        <v>No</v>
      </c>
    </row>
    <row r="7359" spans="1:23" x14ac:dyDescent="0.3">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VLOOKUP($M7359,People!$A$2:$B$5, 2, FALSE)</f>
        <v>Anna Andreadi</v>
      </c>
      <c r="W7359" s="3" t="str">
        <f>IFERROR(VLOOKUP($B7359, 'Returns'!$A$2:$B$801, 2, FALSE), "No")</f>
        <v>No</v>
      </c>
    </row>
    <row r="7360" spans="1:23" x14ac:dyDescent="0.3">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VLOOKUP($M7360,People!$A$2:$B$5, 2, FALSE)</f>
        <v>Chuck Magee</v>
      </c>
      <c r="W7360" s="3" t="str">
        <f>IFERROR(VLOOKUP($B7360, 'Returns'!$A$2:$B$801, 2, FALSE), "No")</f>
        <v>No</v>
      </c>
    </row>
    <row r="7361" spans="1:23" x14ac:dyDescent="0.3">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VLOOKUP($M7361,People!$A$2:$B$5, 2, FALSE)</f>
        <v>Chuck Magee</v>
      </c>
      <c r="W7361" s="3" t="str">
        <f>IFERROR(VLOOKUP($B7361, 'Returns'!$A$2:$B$801, 2, FALSE), "No")</f>
        <v>No</v>
      </c>
    </row>
    <row r="7362" spans="1:23" x14ac:dyDescent="0.3">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VLOOKUP($M7362,People!$A$2:$B$5, 2, FALSE)</f>
        <v>Anna Andreadi</v>
      </c>
      <c r="W7362" s="3" t="str">
        <f>IFERROR(VLOOKUP($B7362, 'Returns'!$A$2:$B$801, 2, FALSE), "No")</f>
        <v>No</v>
      </c>
    </row>
    <row r="7363" spans="1:23" x14ac:dyDescent="0.3">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VLOOKUP($M7363,People!$A$2:$B$5, 2, FALSE)</f>
        <v>Anna Andreadi</v>
      </c>
      <c r="W7363" s="3" t="str">
        <f>IFERROR(VLOOKUP($B7363, 'Returns'!$A$2:$B$801, 2, FALSE), "No")</f>
        <v>No</v>
      </c>
    </row>
    <row r="7364" spans="1:23" x14ac:dyDescent="0.3">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VLOOKUP($M7364,People!$A$2:$B$5, 2, FALSE)</f>
        <v>Anna Andreadi</v>
      </c>
      <c r="W7364" s="3" t="str">
        <f>IFERROR(VLOOKUP($B7364, 'Returns'!$A$2:$B$801, 2, FALSE), "No")</f>
        <v>No</v>
      </c>
    </row>
    <row r="7365" spans="1:23" x14ac:dyDescent="0.3">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VLOOKUP($M7365,People!$A$2:$B$5, 2, FALSE)</f>
        <v>Chuck Magee</v>
      </c>
      <c r="W7365" s="3" t="str">
        <f>IFERROR(VLOOKUP($B7365, 'Returns'!$A$2:$B$801, 2, FALSE), "No")</f>
        <v>No</v>
      </c>
    </row>
    <row r="7366" spans="1:23" x14ac:dyDescent="0.3">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VLOOKUP($M7366,People!$A$2:$B$5, 2, FALSE)</f>
        <v>Chuck Magee</v>
      </c>
      <c r="W7366" s="3" t="str">
        <f>IFERROR(VLOOKUP($B7366, 'Returns'!$A$2:$B$801, 2, FALSE), "No")</f>
        <v>No</v>
      </c>
    </row>
    <row r="7367" spans="1:23" x14ac:dyDescent="0.3">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VLOOKUP($M7367,People!$A$2:$B$5, 2, FALSE)</f>
        <v>Chuck Magee</v>
      </c>
      <c r="W7367" s="3" t="str">
        <f>IFERROR(VLOOKUP($B7367, 'Returns'!$A$2:$B$801, 2, FALSE), "No")</f>
        <v>No</v>
      </c>
    </row>
    <row r="7368" spans="1:23" x14ac:dyDescent="0.3">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VLOOKUP($M7368,People!$A$2:$B$5, 2, FALSE)</f>
        <v>Chuck Magee</v>
      </c>
      <c r="W7368" s="3" t="str">
        <f>IFERROR(VLOOKUP($B7368, 'Returns'!$A$2:$B$801, 2, FALSE), "No")</f>
        <v>No</v>
      </c>
    </row>
    <row r="7369" spans="1:23" x14ac:dyDescent="0.3">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VLOOKUP($M7369,People!$A$2:$B$5, 2, FALSE)</f>
        <v>Chuck Magee</v>
      </c>
      <c r="W7369" s="3" t="str">
        <f>IFERROR(VLOOKUP($B7369, 'Returns'!$A$2:$B$801, 2, FALSE), "No")</f>
        <v>No</v>
      </c>
    </row>
    <row r="7370" spans="1:23" x14ac:dyDescent="0.3">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VLOOKUP($M7370,People!$A$2:$B$5, 2, FALSE)</f>
        <v>Cassandra Brandow</v>
      </c>
      <c r="W7370" s="3" t="str">
        <f>IFERROR(VLOOKUP($B7370, 'Returns'!$A$2:$B$801, 2, FALSE), "No")</f>
        <v>No</v>
      </c>
    </row>
    <row r="7371" spans="1:23" x14ac:dyDescent="0.3">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VLOOKUP($M7371,People!$A$2:$B$5, 2, FALSE)</f>
        <v>Cassandra Brandow</v>
      </c>
      <c r="W7371" s="3" t="str">
        <f>IFERROR(VLOOKUP($B7371, 'Returns'!$A$2:$B$801, 2, FALSE), "No")</f>
        <v>No</v>
      </c>
    </row>
    <row r="7372" spans="1:23" x14ac:dyDescent="0.3">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VLOOKUP($M7372,People!$A$2:$B$5, 2, FALSE)</f>
        <v>Kelly Williams</v>
      </c>
      <c r="W7372" s="3" t="str">
        <f>IFERROR(VLOOKUP($B7372, 'Returns'!$A$2:$B$801, 2, FALSE), "No")</f>
        <v>No</v>
      </c>
    </row>
    <row r="7373" spans="1:23" x14ac:dyDescent="0.3">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VLOOKUP($M7373,People!$A$2:$B$5, 2, FALSE)</f>
        <v>Anna Andreadi</v>
      </c>
      <c r="W7373" s="3" t="str">
        <f>IFERROR(VLOOKUP($B7373, 'Returns'!$A$2:$B$801, 2, FALSE), "No")</f>
        <v>No</v>
      </c>
    </row>
    <row r="7374" spans="1:23" x14ac:dyDescent="0.3">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VLOOKUP($M7374,People!$A$2:$B$5, 2, FALSE)</f>
        <v>Anna Andreadi</v>
      </c>
      <c r="W7374" s="3" t="str">
        <f>IFERROR(VLOOKUP($B7374, 'Returns'!$A$2:$B$801, 2, FALSE), "No")</f>
        <v>No</v>
      </c>
    </row>
    <row r="7375" spans="1:23" x14ac:dyDescent="0.3">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VLOOKUP($M7375,People!$A$2:$B$5, 2, FALSE)</f>
        <v>Anna Andreadi</v>
      </c>
      <c r="W7375" s="3" t="str">
        <f>IFERROR(VLOOKUP($B7375, 'Returns'!$A$2:$B$801, 2, FALSE), "No")</f>
        <v>No</v>
      </c>
    </row>
    <row r="7376" spans="1:23" x14ac:dyDescent="0.3">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VLOOKUP($M7376,People!$A$2:$B$5, 2, FALSE)</f>
        <v>Anna Andreadi</v>
      </c>
      <c r="W7376" s="3" t="str">
        <f>IFERROR(VLOOKUP($B7376, 'Returns'!$A$2:$B$801, 2, FALSE), "No")</f>
        <v>No</v>
      </c>
    </row>
    <row r="7377" spans="1:23" x14ac:dyDescent="0.3">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VLOOKUP($M7377,People!$A$2:$B$5, 2, FALSE)</f>
        <v>Anna Andreadi</v>
      </c>
      <c r="W7377" s="3" t="str">
        <f>IFERROR(VLOOKUP($B7377, 'Returns'!$A$2:$B$801, 2, FALSE), "No")</f>
        <v>No</v>
      </c>
    </row>
    <row r="7378" spans="1:23" x14ac:dyDescent="0.3">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VLOOKUP($M7378,People!$A$2:$B$5, 2, FALSE)</f>
        <v>Kelly Williams</v>
      </c>
      <c r="W7378" s="3" t="str">
        <f>IFERROR(VLOOKUP($B7378, 'Returns'!$A$2:$B$801, 2, FALSE), "No")</f>
        <v>No</v>
      </c>
    </row>
    <row r="7379" spans="1:23" x14ac:dyDescent="0.3">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VLOOKUP($M7379,People!$A$2:$B$5, 2, FALSE)</f>
        <v>Anna Andreadi</v>
      </c>
      <c r="W7379" s="3" t="str">
        <f>IFERROR(VLOOKUP($B7379, 'Returns'!$A$2:$B$801, 2, FALSE), "No")</f>
        <v>No</v>
      </c>
    </row>
    <row r="7380" spans="1:23" x14ac:dyDescent="0.3">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VLOOKUP($M7380,People!$A$2:$B$5, 2, FALSE)</f>
        <v>Cassandra Brandow</v>
      </c>
      <c r="W7380" s="3" t="str">
        <f>IFERROR(VLOOKUP($B7380, 'Returns'!$A$2:$B$801, 2, FALSE), "No")</f>
        <v>No</v>
      </c>
    </row>
    <row r="7381" spans="1:23" x14ac:dyDescent="0.3">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VLOOKUP($M7381,People!$A$2:$B$5, 2, FALSE)</f>
        <v>Kelly Williams</v>
      </c>
      <c r="W7381" s="3" t="str">
        <f>IFERROR(VLOOKUP($B7381, 'Returns'!$A$2:$B$801, 2, FALSE), "No")</f>
        <v>No</v>
      </c>
    </row>
    <row r="7382" spans="1:23" x14ac:dyDescent="0.3">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VLOOKUP($M7382,People!$A$2:$B$5, 2, FALSE)</f>
        <v>Kelly Williams</v>
      </c>
      <c r="W7382" s="3" t="str">
        <f>IFERROR(VLOOKUP($B7382, 'Returns'!$A$2:$B$801, 2, FALSE), "No")</f>
        <v>No</v>
      </c>
    </row>
    <row r="7383" spans="1:23" x14ac:dyDescent="0.3">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VLOOKUP($M7383,People!$A$2:$B$5, 2, FALSE)</f>
        <v>Kelly Williams</v>
      </c>
      <c r="W7383" s="3" t="str">
        <f>IFERROR(VLOOKUP($B7383, 'Returns'!$A$2:$B$801, 2, FALSE), "No")</f>
        <v>No</v>
      </c>
    </row>
    <row r="7384" spans="1:23" x14ac:dyDescent="0.3">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VLOOKUP($M7384,People!$A$2:$B$5, 2, FALSE)</f>
        <v>Kelly Williams</v>
      </c>
      <c r="W7384" s="3" t="str">
        <f>IFERROR(VLOOKUP($B7384, 'Returns'!$A$2:$B$801, 2, FALSE), "No")</f>
        <v>No</v>
      </c>
    </row>
    <row r="7385" spans="1:23" x14ac:dyDescent="0.3">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VLOOKUP($M7385,People!$A$2:$B$5, 2, FALSE)</f>
        <v>Kelly Williams</v>
      </c>
      <c r="W7385" s="3" t="str">
        <f>IFERROR(VLOOKUP($B7385, 'Returns'!$A$2:$B$801, 2, FALSE), "No")</f>
        <v>No</v>
      </c>
    </row>
    <row r="7386" spans="1:23" x14ac:dyDescent="0.3">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VLOOKUP($M7386,People!$A$2:$B$5, 2, FALSE)</f>
        <v>Kelly Williams</v>
      </c>
      <c r="W7386" s="3" t="str">
        <f>IFERROR(VLOOKUP($B7386, 'Returns'!$A$2:$B$801, 2, FALSE), "No")</f>
        <v>No</v>
      </c>
    </row>
    <row r="7387" spans="1:23" x14ac:dyDescent="0.3">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VLOOKUP($M7387,People!$A$2:$B$5, 2, FALSE)</f>
        <v>Kelly Williams</v>
      </c>
      <c r="W7387" s="3" t="str">
        <f>IFERROR(VLOOKUP($B7387, 'Returns'!$A$2:$B$801, 2, FALSE), "No")</f>
        <v>No</v>
      </c>
    </row>
    <row r="7388" spans="1:23" x14ac:dyDescent="0.3">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VLOOKUP($M7388,People!$A$2:$B$5, 2, FALSE)</f>
        <v>Kelly Williams</v>
      </c>
      <c r="W7388" s="3" t="str">
        <f>IFERROR(VLOOKUP($B7388, 'Returns'!$A$2:$B$801, 2, FALSE), "No")</f>
        <v>No</v>
      </c>
    </row>
    <row r="7389" spans="1:23" x14ac:dyDescent="0.3">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VLOOKUP($M7389,People!$A$2:$B$5, 2, FALSE)</f>
        <v>Kelly Williams</v>
      </c>
      <c r="W7389" s="3" t="str">
        <f>IFERROR(VLOOKUP($B7389, 'Returns'!$A$2:$B$801, 2, FALSE), "No")</f>
        <v>No</v>
      </c>
    </row>
    <row r="7390" spans="1:23" x14ac:dyDescent="0.3">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VLOOKUP($M7390,People!$A$2:$B$5, 2, FALSE)</f>
        <v>Kelly Williams</v>
      </c>
      <c r="W7390" s="3" t="str">
        <f>IFERROR(VLOOKUP($B7390, 'Returns'!$A$2:$B$801, 2, FALSE), "No")</f>
        <v>No</v>
      </c>
    </row>
    <row r="7391" spans="1:23" x14ac:dyDescent="0.3">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VLOOKUP($M7391,People!$A$2:$B$5, 2, FALSE)</f>
        <v>Cassandra Brandow</v>
      </c>
      <c r="W7391" s="3" t="str">
        <f>IFERROR(VLOOKUP($B7391, 'Returns'!$A$2:$B$801, 2, FALSE), "No")</f>
        <v>No</v>
      </c>
    </row>
    <row r="7392" spans="1:23" x14ac:dyDescent="0.3">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VLOOKUP($M7392,People!$A$2:$B$5, 2, FALSE)</f>
        <v>Cassandra Brandow</v>
      </c>
      <c r="W7392" s="3" t="str">
        <f>IFERROR(VLOOKUP($B7392, 'Returns'!$A$2:$B$801, 2, FALSE), "No")</f>
        <v>No</v>
      </c>
    </row>
    <row r="7393" spans="1:23" x14ac:dyDescent="0.3">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VLOOKUP($M7393,People!$A$2:$B$5, 2, FALSE)</f>
        <v>Chuck Magee</v>
      </c>
      <c r="W7393" s="3" t="str">
        <f>IFERROR(VLOOKUP($B7393, 'Returns'!$A$2:$B$801, 2, FALSE), "No")</f>
        <v>No</v>
      </c>
    </row>
    <row r="7394" spans="1:23" x14ac:dyDescent="0.3">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VLOOKUP($M7394,People!$A$2:$B$5, 2, FALSE)</f>
        <v>Anna Andreadi</v>
      </c>
      <c r="W7394" s="3" t="str">
        <f>IFERROR(VLOOKUP($B7394, 'Returns'!$A$2:$B$801, 2, FALSE), "No")</f>
        <v>No</v>
      </c>
    </row>
    <row r="7395" spans="1:23" x14ac:dyDescent="0.3">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VLOOKUP($M7395,People!$A$2:$B$5, 2, FALSE)</f>
        <v>Anna Andreadi</v>
      </c>
      <c r="W7395" s="3" t="str">
        <f>IFERROR(VLOOKUP($B7395, 'Returns'!$A$2:$B$801, 2, FALSE), "No")</f>
        <v>No</v>
      </c>
    </row>
    <row r="7396" spans="1:23" x14ac:dyDescent="0.3">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VLOOKUP($M7396,People!$A$2:$B$5, 2, FALSE)</f>
        <v>Anna Andreadi</v>
      </c>
      <c r="W7396" s="3" t="str">
        <f>IFERROR(VLOOKUP($B7396, 'Returns'!$A$2:$B$801, 2, FALSE), "No")</f>
        <v>No</v>
      </c>
    </row>
    <row r="7397" spans="1:23" x14ac:dyDescent="0.3">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VLOOKUP($M7397,People!$A$2:$B$5, 2, FALSE)</f>
        <v>Chuck Magee</v>
      </c>
      <c r="W7397" s="3" t="str">
        <f>IFERROR(VLOOKUP($B7397, 'Returns'!$A$2:$B$801, 2, FALSE), "No")</f>
        <v>No</v>
      </c>
    </row>
    <row r="7398" spans="1:23" x14ac:dyDescent="0.3">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VLOOKUP($M7398,People!$A$2:$B$5, 2, FALSE)</f>
        <v>Chuck Magee</v>
      </c>
      <c r="W7398" s="3" t="str">
        <f>IFERROR(VLOOKUP($B7398, 'Returns'!$A$2:$B$801, 2, FALSE), "No")</f>
        <v>No</v>
      </c>
    </row>
    <row r="7399" spans="1:23" x14ac:dyDescent="0.3">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VLOOKUP($M7399,People!$A$2:$B$5, 2, FALSE)</f>
        <v>Chuck Magee</v>
      </c>
      <c r="W7399" s="3" t="str">
        <f>IFERROR(VLOOKUP($B7399, 'Returns'!$A$2:$B$801, 2, FALSE), "No")</f>
        <v>No</v>
      </c>
    </row>
    <row r="7400" spans="1:23" x14ac:dyDescent="0.3">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VLOOKUP($M7400,People!$A$2:$B$5, 2, FALSE)</f>
        <v>Kelly Williams</v>
      </c>
      <c r="W7400" s="3" t="str">
        <f>IFERROR(VLOOKUP($B7400, 'Returns'!$A$2:$B$801, 2, FALSE), "No")</f>
        <v>No</v>
      </c>
    </row>
    <row r="7401" spans="1:23" x14ac:dyDescent="0.3">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VLOOKUP($M7401,People!$A$2:$B$5, 2, FALSE)</f>
        <v>Kelly Williams</v>
      </c>
      <c r="W7401" s="3" t="str">
        <f>IFERROR(VLOOKUP($B7401, 'Returns'!$A$2:$B$801, 2, FALSE), "No")</f>
        <v>No</v>
      </c>
    </row>
    <row r="7402" spans="1:23" x14ac:dyDescent="0.3">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VLOOKUP($M7402,People!$A$2:$B$5, 2, FALSE)</f>
        <v>Anna Andreadi</v>
      </c>
      <c r="W7402" s="3" t="str">
        <f>IFERROR(VLOOKUP($B7402, 'Returns'!$A$2:$B$801, 2, FALSE), "No")</f>
        <v>No</v>
      </c>
    </row>
    <row r="7403" spans="1:23" x14ac:dyDescent="0.3">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VLOOKUP($M7403,People!$A$2:$B$5, 2, FALSE)</f>
        <v>Anna Andreadi</v>
      </c>
      <c r="W7403" s="3" t="str">
        <f>IFERROR(VLOOKUP($B7403, 'Returns'!$A$2:$B$801, 2, FALSE), "No")</f>
        <v>No</v>
      </c>
    </row>
    <row r="7404" spans="1:23" x14ac:dyDescent="0.3">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VLOOKUP($M7404,People!$A$2:$B$5, 2, FALSE)</f>
        <v>Chuck Magee</v>
      </c>
      <c r="W7404" s="3" t="str">
        <f>IFERROR(VLOOKUP($B7404, 'Returns'!$A$2:$B$801, 2, FALSE), "No")</f>
        <v>No</v>
      </c>
    </row>
    <row r="7405" spans="1:23" x14ac:dyDescent="0.3">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VLOOKUP($M7405,People!$A$2:$B$5, 2, FALSE)</f>
        <v>Anna Andreadi</v>
      </c>
      <c r="W7405" s="3" t="str">
        <f>IFERROR(VLOOKUP($B7405, 'Returns'!$A$2:$B$801, 2, FALSE), "No")</f>
        <v>No</v>
      </c>
    </row>
    <row r="7406" spans="1:23" x14ac:dyDescent="0.3">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VLOOKUP($M7406,People!$A$2:$B$5, 2, FALSE)</f>
        <v>Anna Andreadi</v>
      </c>
      <c r="W7406" s="3" t="str">
        <f>IFERROR(VLOOKUP($B7406, 'Returns'!$A$2:$B$801, 2, FALSE), "No")</f>
        <v>No</v>
      </c>
    </row>
    <row r="7407" spans="1:23" x14ac:dyDescent="0.3">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VLOOKUP($M7407,People!$A$2:$B$5, 2, FALSE)</f>
        <v>Anna Andreadi</v>
      </c>
      <c r="W7407" s="3" t="str">
        <f>IFERROR(VLOOKUP($B7407, 'Returns'!$A$2:$B$801, 2, FALSE), "No")</f>
        <v>No</v>
      </c>
    </row>
    <row r="7408" spans="1:23" x14ac:dyDescent="0.3">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VLOOKUP($M7408,People!$A$2:$B$5, 2, FALSE)</f>
        <v>Anna Andreadi</v>
      </c>
      <c r="W7408" s="3" t="str">
        <f>IFERROR(VLOOKUP($B7408, 'Returns'!$A$2:$B$801, 2, FALSE), "No")</f>
        <v>No</v>
      </c>
    </row>
    <row r="7409" spans="1:23" x14ac:dyDescent="0.3">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VLOOKUP($M7409,People!$A$2:$B$5, 2, FALSE)</f>
        <v>Kelly Williams</v>
      </c>
      <c r="W7409" s="3" t="str">
        <f>IFERROR(VLOOKUP($B7409, 'Returns'!$A$2:$B$801, 2, FALSE), "No")</f>
        <v>No</v>
      </c>
    </row>
    <row r="7410" spans="1:23" x14ac:dyDescent="0.3">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VLOOKUP($M7410,People!$A$2:$B$5, 2, FALSE)</f>
        <v>Anna Andreadi</v>
      </c>
      <c r="W7410" s="3" t="str">
        <f>IFERROR(VLOOKUP($B7410, 'Returns'!$A$2:$B$801, 2, FALSE), "No")</f>
        <v>No</v>
      </c>
    </row>
    <row r="7411" spans="1:23" x14ac:dyDescent="0.3">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VLOOKUP($M7411,People!$A$2:$B$5, 2, FALSE)</f>
        <v>Chuck Magee</v>
      </c>
      <c r="W7411" s="3" t="str">
        <f>IFERROR(VLOOKUP($B7411, 'Returns'!$A$2:$B$801, 2, FALSE), "No")</f>
        <v>No</v>
      </c>
    </row>
    <row r="7412" spans="1:23" x14ac:dyDescent="0.3">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VLOOKUP($M7412,People!$A$2:$B$5, 2, FALSE)</f>
        <v>Chuck Magee</v>
      </c>
      <c r="W7412" s="3" t="str">
        <f>IFERROR(VLOOKUP($B7412, 'Returns'!$A$2:$B$801, 2, FALSE), "No")</f>
        <v>No</v>
      </c>
    </row>
    <row r="7413" spans="1:23" x14ac:dyDescent="0.3">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VLOOKUP($M7413,People!$A$2:$B$5, 2, FALSE)</f>
        <v>Anna Andreadi</v>
      </c>
      <c r="W7413" s="3" t="str">
        <f>IFERROR(VLOOKUP($B7413, 'Returns'!$A$2:$B$801, 2, FALSE), "No")</f>
        <v>No</v>
      </c>
    </row>
    <row r="7414" spans="1:23" x14ac:dyDescent="0.3">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VLOOKUP($M7414,People!$A$2:$B$5, 2, FALSE)</f>
        <v>Anna Andreadi</v>
      </c>
      <c r="W7414" s="3" t="str">
        <f>IFERROR(VLOOKUP($B7414, 'Returns'!$A$2:$B$801, 2, FALSE), "No")</f>
        <v>No</v>
      </c>
    </row>
    <row r="7415" spans="1:23" x14ac:dyDescent="0.3">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VLOOKUP($M7415,People!$A$2:$B$5, 2, FALSE)</f>
        <v>Anna Andreadi</v>
      </c>
      <c r="W7415" s="3" t="str">
        <f>IFERROR(VLOOKUP($B7415, 'Returns'!$A$2:$B$801, 2, FALSE), "No")</f>
        <v>No</v>
      </c>
    </row>
    <row r="7416" spans="1:23" x14ac:dyDescent="0.3">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VLOOKUP($M7416,People!$A$2:$B$5, 2, FALSE)</f>
        <v>Chuck Magee</v>
      </c>
      <c r="W7416" s="3" t="str">
        <f>IFERROR(VLOOKUP($B7416, 'Returns'!$A$2:$B$801, 2, FALSE), "No")</f>
        <v>No</v>
      </c>
    </row>
    <row r="7417" spans="1:23" x14ac:dyDescent="0.3">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VLOOKUP($M7417,People!$A$2:$B$5, 2, FALSE)</f>
        <v>Chuck Magee</v>
      </c>
      <c r="W7417" s="3" t="str">
        <f>IFERROR(VLOOKUP($B7417, 'Returns'!$A$2:$B$801, 2, FALSE), "No")</f>
        <v>No</v>
      </c>
    </row>
    <row r="7418" spans="1:23" x14ac:dyDescent="0.3">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VLOOKUP($M7418,People!$A$2:$B$5, 2, FALSE)</f>
        <v>Chuck Magee</v>
      </c>
      <c r="W7418" s="3" t="str">
        <f>IFERROR(VLOOKUP($B7418, 'Returns'!$A$2:$B$801, 2, FALSE), "No")</f>
        <v>No</v>
      </c>
    </row>
    <row r="7419" spans="1:23" x14ac:dyDescent="0.3">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VLOOKUP($M7419,People!$A$2:$B$5, 2, FALSE)</f>
        <v>Chuck Magee</v>
      </c>
      <c r="W7419" s="3" t="str">
        <f>IFERROR(VLOOKUP($B7419, 'Returns'!$A$2:$B$801, 2, FALSE), "No")</f>
        <v>No</v>
      </c>
    </row>
    <row r="7420" spans="1:23" x14ac:dyDescent="0.3">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VLOOKUP($M7420,People!$A$2:$B$5, 2, FALSE)</f>
        <v>Chuck Magee</v>
      </c>
      <c r="W7420" s="3" t="str">
        <f>IFERROR(VLOOKUP($B7420, 'Returns'!$A$2:$B$801, 2, FALSE), "No")</f>
        <v>No</v>
      </c>
    </row>
    <row r="7421" spans="1:23" x14ac:dyDescent="0.3">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VLOOKUP($M7421,People!$A$2:$B$5, 2, FALSE)</f>
        <v>Chuck Magee</v>
      </c>
      <c r="W7421" s="3" t="str">
        <f>IFERROR(VLOOKUP($B7421, 'Returns'!$A$2:$B$801, 2, FALSE), "No")</f>
        <v>No</v>
      </c>
    </row>
    <row r="7422" spans="1:23" x14ac:dyDescent="0.3">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VLOOKUP($M7422,People!$A$2:$B$5, 2, FALSE)</f>
        <v>Chuck Magee</v>
      </c>
      <c r="W7422" s="3" t="str">
        <f>IFERROR(VLOOKUP($B7422, 'Returns'!$A$2:$B$801, 2, FALSE), "No")</f>
        <v>No</v>
      </c>
    </row>
    <row r="7423" spans="1:23" x14ac:dyDescent="0.3">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VLOOKUP($M7423,People!$A$2:$B$5, 2, FALSE)</f>
        <v>Chuck Magee</v>
      </c>
      <c r="W7423" s="3" t="str">
        <f>IFERROR(VLOOKUP($B7423, 'Returns'!$A$2:$B$801, 2, FALSE), "No")</f>
        <v>No</v>
      </c>
    </row>
    <row r="7424" spans="1:23" x14ac:dyDescent="0.3">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VLOOKUP($M7424,People!$A$2:$B$5, 2, FALSE)</f>
        <v>Chuck Magee</v>
      </c>
      <c r="W7424" s="3" t="str">
        <f>IFERROR(VLOOKUP($B7424, 'Returns'!$A$2:$B$801, 2, FALSE), "No")</f>
        <v>No</v>
      </c>
    </row>
    <row r="7425" spans="1:23" x14ac:dyDescent="0.3">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VLOOKUP($M7425,People!$A$2:$B$5, 2, FALSE)</f>
        <v>Chuck Magee</v>
      </c>
      <c r="W7425" s="3" t="str">
        <f>IFERROR(VLOOKUP($B7425, 'Returns'!$A$2:$B$801, 2, FALSE), "No")</f>
        <v>No</v>
      </c>
    </row>
    <row r="7426" spans="1:23" x14ac:dyDescent="0.3">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VLOOKUP($M7426,People!$A$2:$B$5, 2, FALSE)</f>
        <v>Chuck Magee</v>
      </c>
      <c r="W7426" s="3" t="str">
        <f>IFERROR(VLOOKUP($B7426, 'Returns'!$A$2:$B$801, 2, FALSE), "No")</f>
        <v>No</v>
      </c>
    </row>
    <row r="7427" spans="1:23" x14ac:dyDescent="0.3">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VLOOKUP($M7427,People!$A$2:$B$5, 2, FALSE)</f>
        <v>Kelly Williams</v>
      </c>
      <c r="W7427" s="3" t="str">
        <f>IFERROR(VLOOKUP($B7427, 'Returns'!$A$2:$B$801, 2, FALSE), "No")</f>
        <v>No</v>
      </c>
    </row>
    <row r="7428" spans="1:23" x14ac:dyDescent="0.3">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VLOOKUP($M7428,People!$A$2:$B$5, 2, FALSE)</f>
        <v>Kelly Williams</v>
      </c>
      <c r="W7428" s="3" t="str">
        <f>IFERROR(VLOOKUP($B7428, 'Returns'!$A$2:$B$801, 2, FALSE), "No")</f>
        <v>No</v>
      </c>
    </row>
    <row r="7429" spans="1:23" x14ac:dyDescent="0.3">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VLOOKUP($M7429,People!$A$2:$B$5, 2, FALSE)</f>
        <v>Cassandra Brandow</v>
      </c>
      <c r="W7429" s="3" t="str">
        <f>IFERROR(VLOOKUP($B7429, 'Returns'!$A$2:$B$801, 2, FALSE), "No")</f>
        <v>Yes</v>
      </c>
    </row>
    <row r="7430" spans="1:23" x14ac:dyDescent="0.3">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VLOOKUP($M7430,People!$A$2:$B$5, 2, FALSE)</f>
        <v>Cassandra Brandow</v>
      </c>
      <c r="W7430" s="3" t="str">
        <f>IFERROR(VLOOKUP($B7430, 'Returns'!$A$2:$B$801, 2, FALSE), "No")</f>
        <v>Yes</v>
      </c>
    </row>
    <row r="7431" spans="1:23" x14ac:dyDescent="0.3">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VLOOKUP($M7431,People!$A$2:$B$5, 2, FALSE)</f>
        <v>Cassandra Brandow</v>
      </c>
      <c r="W7431" s="3" t="str">
        <f>IFERROR(VLOOKUP($B7431, 'Returns'!$A$2:$B$801, 2, FALSE), "No")</f>
        <v>Yes</v>
      </c>
    </row>
    <row r="7432" spans="1:23" x14ac:dyDescent="0.3">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VLOOKUP($M7432,People!$A$2:$B$5, 2, FALSE)</f>
        <v>Cassandra Brandow</v>
      </c>
      <c r="W7432" s="3" t="str">
        <f>IFERROR(VLOOKUP($B7432, 'Returns'!$A$2:$B$801, 2, FALSE), "No")</f>
        <v>Yes</v>
      </c>
    </row>
    <row r="7433" spans="1:23" x14ac:dyDescent="0.3">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VLOOKUP($M7433,People!$A$2:$B$5, 2, FALSE)</f>
        <v>Cassandra Brandow</v>
      </c>
      <c r="W7433" s="3" t="str">
        <f>IFERROR(VLOOKUP($B7433, 'Returns'!$A$2:$B$801, 2, FALSE), "No")</f>
        <v>Yes</v>
      </c>
    </row>
    <row r="7434" spans="1:23" x14ac:dyDescent="0.3">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VLOOKUP($M7434,People!$A$2:$B$5, 2, FALSE)</f>
        <v>Anna Andreadi</v>
      </c>
      <c r="W7434" s="3" t="str">
        <f>IFERROR(VLOOKUP($B7434, 'Returns'!$A$2:$B$801, 2, FALSE), "No")</f>
        <v>No</v>
      </c>
    </row>
    <row r="7435" spans="1:23" x14ac:dyDescent="0.3">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VLOOKUP($M7435,People!$A$2:$B$5, 2, FALSE)</f>
        <v>Anna Andreadi</v>
      </c>
      <c r="W7435" s="3" t="str">
        <f>IFERROR(VLOOKUP($B7435, 'Returns'!$A$2:$B$801, 2, FALSE), "No")</f>
        <v>No</v>
      </c>
    </row>
    <row r="7436" spans="1:23" x14ac:dyDescent="0.3">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VLOOKUP($M7436,People!$A$2:$B$5, 2, FALSE)</f>
        <v>Anna Andreadi</v>
      </c>
      <c r="W7436" s="3" t="str">
        <f>IFERROR(VLOOKUP($B7436, 'Returns'!$A$2:$B$801, 2, FALSE), "No")</f>
        <v>No</v>
      </c>
    </row>
    <row r="7437" spans="1:23" x14ac:dyDescent="0.3">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VLOOKUP($M7437,People!$A$2:$B$5, 2, FALSE)</f>
        <v>Anna Andreadi</v>
      </c>
      <c r="W7437" s="3" t="str">
        <f>IFERROR(VLOOKUP($B7437, 'Returns'!$A$2:$B$801, 2, FALSE), "No")</f>
        <v>No</v>
      </c>
    </row>
    <row r="7438" spans="1:23" x14ac:dyDescent="0.3">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VLOOKUP($M7438,People!$A$2:$B$5, 2, FALSE)</f>
        <v>Anna Andreadi</v>
      </c>
      <c r="W7438" s="3" t="str">
        <f>IFERROR(VLOOKUP($B7438, 'Returns'!$A$2:$B$801, 2, FALSE), "No")</f>
        <v>No</v>
      </c>
    </row>
    <row r="7439" spans="1:23" x14ac:dyDescent="0.3">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VLOOKUP($M7439,People!$A$2:$B$5, 2, FALSE)</f>
        <v>Anna Andreadi</v>
      </c>
      <c r="W7439" s="3" t="str">
        <f>IFERROR(VLOOKUP($B7439, 'Returns'!$A$2:$B$801, 2, FALSE), "No")</f>
        <v>No</v>
      </c>
    </row>
    <row r="7440" spans="1:23" x14ac:dyDescent="0.3">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VLOOKUP($M7440,People!$A$2:$B$5, 2, FALSE)</f>
        <v>Anna Andreadi</v>
      </c>
      <c r="W7440" s="3" t="str">
        <f>IFERROR(VLOOKUP($B7440, 'Returns'!$A$2:$B$801, 2, FALSE), "No")</f>
        <v>No</v>
      </c>
    </row>
    <row r="7441" spans="1:23" x14ac:dyDescent="0.3">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VLOOKUP($M7441,People!$A$2:$B$5, 2, FALSE)</f>
        <v>Anna Andreadi</v>
      </c>
      <c r="W7441" s="3" t="str">
        <f>IFERROR(VLOOKUP($B7441, 'Returns'!$A$2:$B$801, 2, FALSE), "No")</f>
        <v>No</v>
      </c>
    </row>
    <row r="7442" spans="1:23" x14ac:dyDescent="0.3">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VLOOKUP($M7442,People!$A$2:$B$5, 2, FALSE)</f>
        <v>Anna Andreadi</v>
      </c>
      <c r="W7442" s="3" t="str">
        <f>IFERROR(VLOOKUP($B7442, 'Returns'!$A$2:$B$801, 2, FALSE), "No")</f>
        <v>No</v>
      </c>
    </row>
    <row r="7443" spans="1:23" x14ac:dyDescent="0.3">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VLOOKUP($M7443,People!$A$2:$B$5, 2, FALSE)</f>
        <v>Anna Andreadi</v>
      </c>
      <c r="W7443" s="3" t="str">
        <f>IFERROR(VLOOKUP($B7443, 'Returns'!$A$2:$B$801, 2, FALSE), "No")</f>
        <v>No</v>
      </c>
    </row>
    <row r="7444" spans="1:23" x14ac:dyDescent="0.3">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VLOOKUP($M7444,People!$A$2:$B$5, 2, FALSE)</f>
        <v>Kelly Williams</v>
      </c>
      <c r="W7444" s="3" t="str">
        <f>IFERROR(VLOOKUP($B7444, 'Returns'!$A$2:$B$801, 2, FALSE), "No")</f>
        <v>No</v>
      </c>
    </row>
    <row r="7445" spans="1:23" x14ac:dyDescent="0.3">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VLOOKUP($M7445,People!$A$2:$B$5, 2, FALSE)</f>
        <v>Kelly Williams</v>
      </c>
      <c r="W7445" s="3" t="str">
        <f>IFERROR(VLOOKUP($B7445, 'Returns'!$A$2:$B$801, 2, FALSE), "No")</f>
        <v>No</v>
      </c>
    </row>
    <row r="7446" spans="1:23" x14ac:dyDescent="0.3">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VLOOKUP($M7446,People!$A$2:$B$5, 2, FALSE)</f>
        <v>Kelly Williams</v>
      </c>
      <c r="W7446" s="3" t="str">
        <f>IFERROR(VLOOKUP($B7446, 'Returns'!$A$2:$B$801, 2, FALSE), "No")</f>
        <v>No</v>
      </c>
    </row>
    <row r="7447" spans="1:23" x14ac:dyDescent="0.3">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VLOOKUP($M7447,People!$A$2:$B$5, 2, FALSE)</f>
        <v>Kelly Williams</v>
      </c>
      <c r="W7447" s="3" t="str">
        <f>IFERROR(VLOOKUP($B7447, 'Returns'!$A$2:$B$801, 2, FALSE), "No")</f>
        <v>No</v>
      </c>
    </row>
    <row r="7448" spans="1:23" x14ac:dyDescent="0.3">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VLOOKUP($M7448,People!$A$2:$B$5, 2, FALSE)</f>
        <v>Kelly Williams</v>
      </c>
      <c r="W7448" s="3" t="str">
        <f>IFERROR(VLOOKUP($B7448, 'Returns'!$A$2:$B$801, 2, FALSE), "No")</f>
        <v>No</v>
      </c>
    </row>
    <row r="7449" spans="1:23" x14ac:dyDescent="0.3">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VLOOKUP($M7449,People!$A$2:$B$5, 2, FALSE)</f>
        <v>Kelly Williams</v>
      </c>
      <c r="W7449" s="3" t="str">
        <f>IFERROR(VLOOKUP($B7449, 'Returns'!$A$2:$B$801, 2, FALSE), "No")</f>
        <v>No</v>
      </c>
    </row>
    <row r="7450" spans="1:23" x14ac:dyDescent="0.3">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VLOOKUP($M7450,People!$A$2:$B$5, 2, FALSE)</f>
        <v>Cassandra Brandow</v>
      </c>
      <c r="W7450" s="3" t="str">
        <f>IFERROR(VLOOKUP($B7450, 'Returns'!$A$2:$B$801, 2, FALSE), "No")</f>
        <v>No</v>
      </c>
    </row>
    <row r="7451" spans="1:23" x14ac:dyDescent="0.3">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VLOOKUP($M7451,People!$A$2:$B$5, 2, FALSE)</f>
        <v>Kelly Williams</v>
      </c>
      <c r="W7451" s="3" t="str">
        <f>IFERROR(VLOOKUP($B7451, 'Returns'!$A$2:$B$801, 2, FALSE), "No")</f>
        <v>No</v>
      </c>
    </row>
    <row r="7452" spans="1:23" x14ac:dyDescent="0.3">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VLOOKUP($M7452,People!$A$2:$B$5, 2, FALSE)</f>
        <v>Kelly Williams</v>
      </c>
      <c r="W7452" s="3" t="str">
        <f>IFERROR(VLOOKUP($B7452, 'Returns'!$A$2:$B$801, 2, FALSE), "No")</f>
        <v>No</v>
      </c>
    </row>
    <row r="7453" spans="1:23" x14ac:dyDescent="0.3">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VLOOKUP($M7453,People!$A$2:$B$5, 2, FALSE)</f>
        <v>Kelly Williams</v>
      </c>
      <c r="W7453" s="3" t="str">
        <f>IFERROR(VLOOKUP($B7453, 'Returns'!$A$2:$B$801, 2, FALSE), "No")</f>
        <v>No</v>
      </c>
    </row>
    <row r="7454" spans="1:23" x14ac:dyDescent="0.3">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VLOOKUP($M7454,People!$A$2:$B$5, 2, FALSE)</f>
        <v>Kelly Williams</v>
      </c>
      <c r="W7454" s="3" t="str">
        <f>IFERROR(VLOOKUP($B7454, 'Returns'!$A$2:$B$801, 2, FALSE), "No")</f>
        <v>No</v>
      </c>
    </row>
    <row r="7455" spans="1:23" x14ac:dyDescent="0.3">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VLOOKUP($M7455,People!$A$2:$B$5, 2, FALSE)</f>
        <v>Kelly Williams</v>
      </c>
      <c r="W7455" s="3" t="str">
        <f>IFERROR(VLOOKUP($B7455, 'Returns'!$A$2:$B$801, 2, FALSE), "No")</f>
        <v>No</v>
      </c>
    </row>
    <row r="7456" spans="1:23" x14ac:dyDescent="0.3">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VLOOKUP($M7456,People!$A$2:$B$5, 2, FALSE)</f>
        <v>Kelly Williams</v>
      </c>
      <c r="W7456" s="3" t="str">
        <f>IFERROR(VLOOKUP($B7456, 'Returns'!$A$2:$B$801, 2, FALSE), "No")</f>
        <v>No</v>
      </c>
    </row>
    <row r="7457" spans="1:23" x14ac:dyDescent="0.3">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VLOOKUP($M7457,People!$A$2:$B$5, 2, FALSE)</f>
        <v>Kelly Williams</v>
      </c>
      <c r="W7457" s="3" t="str">
        <f>IFERROR(VLOOKUP($B7457, 'Returns'!$A$2:$B$801, 2, FALSE), "No")</f>
        <v>No</v>
      </c>
    </row>
    <row r="7458" spans="1:23" x14ac:dyDescent="0.3">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VLOOKUP($M7458,People!$A$2:$B$5, 2, FALSE)</f>
        <v>Cassandra Brandow</v>
      </c>
      <c r="W7458" s="3" t="str">
        <f>IFERROR(VLOOKUP($B7458, 'Returns'!$A$2:$B$801, 2, FALSE), "No")</f>
        <v>No</v>
      </c>
    </row>
    <row r="7459" spans="1:23" x14ac:dyDescent="0.3">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VLOOKUP($M7459,People!$A$2:$B$5, 2, FALSE)</f>
        <v>Cassandra Brandow</v>
      </c>
      <c r="W7459" s="3" t="str">
        <f>IFERROR(VLOOKUP($B7459, 'Returns'!$A$2:$B$801, 2, FALSE), "No")</f>
        <v>No</v>
      </c>
    </row>
    <row r="7460" spans="1:23" x14ac:dyDescent="0.3">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VLOOKUP($M7460,People!$A$2:$B$5, 2, FALSE)</f>
        <v>Cassandra Brandow</v>
      </c>
      <c r="W7460" s="3" t="str">
        <f>IFERROR(VLOOKUP($B7460, 'Returns'!$A$2:$B$801, 2, FALSE), "No")</f>
        <v>No</v>
      </c>
    </row>
    <row r="7461" spans="1:23" x14ac:dyDescent="0.3">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VLOOKUP($M7461,People!$A$2:$B$5, 2, FALSE)</f>
        <v>Cassandra Brandow</v>
      </c>
      <c r="W7461" s="3" t="str">
        <f>IFERROR(VLOOKUP($B7461, 'Returns'!$A$2:$B$801, 2, FALSE), "No")</f>
        <v>No</v>
      </c>
    </row>
    <row r="7462" spans="1:23" x14ac:dyDescent="0.3">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VLOOKUP($M7462,People!$A$2:$B$5, 2, FALSE)</f>
        <v>Anna Andreadi</v>
      </c>
      <c r="W7462" s="3" t="str">
        <f>IFERROR(VLOOKUP($B7462, 'Returns'!$A$2:$B$801, 2, FALSE), "No")</f>
        <v>Yes</v>
      </c>
    </row>
    <row r="7463" spans="1:23" x14ac:dyDescent="0.3">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VLOOKUP($M7463,People!$A$2:$B$5, 2, FALSE)</f>
        <v>Anna Andreadi</v>
      </c>
      <c r="W7463" s="3" t="str">
        <f>IFERROR(VLOOKUP($B7463, 'Returns'!$A$2:$B$801, 2, FALSE), "No")</f>
        <v>Yes</v>
      </c>
    </row>
    <row r="7464" spans="1:23" x14ac:dyDescent="0.3">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VLOOKUP($M7464,People!$A$2:$B$5, 2, FALSE)</f>
        <v>Anna Andreadi</v>
      </c>
      <c r="W7464" s="3" t="str">
        <f>IFERROR(VLOOKUP($B7464, 'Returns'!$A$2:$B$801, 2, FALSE), "No")</f>
        <v>No</v>
      </c>
    </row>
    <row r="7465" spans="1:23" x14ac:dyDescent="0.3">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VLOOKUP($M7465,People!$A$2:$B$5, 2, FALSE)</f>
        <v>Anna Andreadi</v>
      </c>
      <c r="W7465" s="3" t="str">
        <f>IFERROR(VLOOKUP($B7465, 'Returns'!$A$2:$B$801, 2, FALSE), "No")</f>
        <v>No</v>
      </c>
    </row>
    <row r="7466" spans="1:23" x14ac:dyDescent="0.3">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VLOOKUP($M7466,People!$A$2:$B$5, 2, FALSE)</f>
        <v>Anna Andreadi</v>
      </c>
      <c r="W7466" s="3" t="str">
        <f>IFERROR(VLOOKUP($B7466, 'Returns'!$A$2:$B$801, 2, FALSE), "No")</f>
        <v>No</v>
      </c>
    </row>
    <row r="7467" spans="1:23" x14ac:dyDescent="0.3">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VLOOKUP($M7467,People!$A$2:$B$5, 2, FALSE)</f>
        <v>Anna Andreadi</v>
      </c>
      <c r="W7467" s="3" t="str">
        <f>IFERROR(VLOOKUP($B7467, 'Returns'!$A$2:$B$801, 2, FALSE), "No")</f>
        <v>No</v>
      </c>
    </row>
    <row r="7468" spans="1:23" x14ac:dyDescent="0.3">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VLOOKUP($M7468,People!$A$2:$B$5, 2, FALSE)</f>
        <v>Anna Andreadi</v>
      </c>
      <c r="W7468" s="3" t="str">
        <f>IFERROR(VLOOKUP($B7468, 'Returns'!$A$2:$B$801, 2, FALSE), "No")</f>
        <v>Yes</v>
      </c>
    </row>
    <row r="7469" spans="1:23" x14ac:dyDescent="0.3">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VLOOKUP($M7469,People!$A$2:$B$5, 2, FALSE)</f>
        <v>Anna Andreadi</v>
      </c>
      <c r="W7469" s="3" t="str">
        <f>IFERROR(VLOOKUP($B7469, 'Returns'!$A$2:$B$801, 2, FALSE), "No")</f>
        <v>No</v>
      </c>
    </row>
    <row r="7470" spans="1:23" x14ac:dyDescent="0.3">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VLOOKUP($M7470,People!$A$2:$B$5, 2, FALSE)</f>
        <v>Chuck Magee</v>
      </c>
      <c r="W7470" s="3" t="str">
        <f>IFERROR(VLOOKUP($B7470, 'Returns'!$A$2:$B$801, 2, FALSE), "No")</f>
        <v>No</v>
      </c>
    </row>
    <row r="7471" spans="1:23" x14ac:dyDescent="0.3">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VLOOKUP($M7471,People!$A$2:$B$5, 2, FALSE)</f>
        <v>Chuck Magee</v>
      </c>
      <c r="W7471" s="3" t="str">
        <f>IFERROR(VLOOKUP($B7471, 'Returns'!$A$2:$B$801, 2, FALSE), "No")</f>
        <v>No</v>
      </c>
    </row>
    <row r="7472" spans="1:23" x14ac:dyDescent="0.3">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VLOOKUP($M7472,People!$A$2:$B$5, 2, FALSE)</f>
        <v>Chuck Magee</v>
      </c>
      <c r="W7472" s="3" t="str">
        <f>IFERROR(VLOOKUP($B7472, 'Returns'!$A$2:$B$801, 2, FALSE), "No")</f>
        <v>No</v>
      </c>
    </row>
    <row r="7473" spans="1:23" x14ac:dyDescent="0.3">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VLOOKUP($M7473,People!$A$2:$B$5, 2, FALSE)</f>
        <v>Chuck Magee</v>
      </c>
      <c r="W7473" s="3" t="str">
        <f>IFERROR(VLOOKUP($B7473, 'Returns'!$A$2:$B$801, 2, FALSE), "No")</f>
        <v>No</v>
      </c>
    </row>
    <row r="7474" spans="1:23" x14ac:dyDescent="0.3">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VLOOKUP($M7474,People!$A$2:$B$5, 2, FALSE)</f>
        <v>Anna Andreadi</v>
      </c>
      <c r="W7474" s="3" t="str">
        <f>IFERROR(VLOOKUP($B7474, 'Returns'!$A$2:$B$801, 2, FALSE), "No")</f>
        <v>No</v>
      </c>
    </row>
    <row r="7475" spans="1:23" x14ac:dyDescent="0.3">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VLOOKUP($M7475,People!$A$2:$B$5, 2, FALSE)</f>
        <v>Kelly Williams</v>
      </c>
      <c r="W7475" s="3" t="str">
        <f>IFERROR(VLOOKUP($B7475, 'Returns'!$A$2:$B$801, 2, FALSE), "No")</f>
        <v>No</v>
      </c>
    </row>
    <row r="7476" spans="1:23" x14ac:dyDescent="0.3">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VLOOKUP($M7476,People!$A$2:$B$5, 2, FALSE)</f>
        <v>Cassandra Brandow</v>
      </c>
      <c r="W7476" s="3" t="str">
        <f>IFERROR(VLOOKUP($B7476, 'Returns'!$A$2:$B$801, 2, FALSE), "No")</f>
        <v>No</v>
      </c>
    </row>
    <row r="7477" spans="1:23" x14ac:dyDescent="0.3">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VLOOKUP($M7477,People!$A$2:$B$5, 2, FALSE)</f>
        <v>Cassandra Brandow</v>
      </c>
      <c r="W7477" s="3" t="str">
        <f>IFERROR(VLOOKUP($B7477, 'Returns'!$A$2:$B$801, 2, FALSE), "No")</f>
        <v>No</v>
      </c>
    </row>
    <row r="7478" spans="1:23" x14ac:dyDescent="0.3">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VLOOKUP($M7478,People!$A$2:$B$5, 2, FALSE)</f>
        <v>Cassandra Brandow</v>
      </c>
      <c r="W7478" s="3" t="str">
        <f>IFERROR(VLOOKUP($B7478, 'Returns'!$A$2:$B$801, 2, FALSE), "No")</f>
        <v>No</v>
      </c>
    </row>
    <row r="7479" spans="1:23" x14ac:dyDescent="0.3">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VLOOKUP($M7479,People!$A$2:$B$5, 2, FALSE)</f>
        <v>Cassandra Brandow</v>
      </c>
      <c r="W7479" s="3" t="str">
        <f>IFERROR(VLOOKUP($B7479, 'Returns'!$A$2:$B$801, 2, FALSE), "No")</f>
        <v>No</v>
      </c>
    </row>
    <row r="7480" spans="1:23" x14ac:dyDescent="0.3">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VLOOKUP($M7480,People!$A$2:$B$5, 2, FALSE)</f>
        <v>Cassandra Brandow</v>
      </c>
      <c r="W7480" s="3" t="str">
        <f>IFERROR(VLOOKUP($B7480, 'Returns'!$A$2:$B$801, 2, FALSE), "No")</f>
        <v>No</v>
      </c>
    </row>
    <row r="7481" spans="1:23" x14ac:dyDescent="0.3">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VLOOKUP($M7481,People!$A$2:$B$5, 2, FALSE)</f>
        <v>Cassandra Brandow</v>
      </c>
      <c r="W7481" s="3" t="str">
        <f>IFERROR(VLOOKUP($B7481, 'Returns'!$A$2:$B$801, 2, FALSE), "No")</f>
        <v>No</v>
      </c>
    </row>
    <row r="7482" spans="1:23" x14ac:dyDescent="0.3">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VLOOKUP($M7482,People!$A$2:$B$5, 2, FALSE)</f>
        <v>Cassandra Brandow</v>
      </c>
      <c r="W7482" s="3" t="str">
        <f>IFERROR(VLOOKUP($B7482, 'Returns'!$A$2:$B$801, 2, FALSE), "No")</f>
        <v>No</v>
      </c>
    </row>
    <row r="7483" spans="1:23" x14ac:dyDescent="0.3">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VLOOKUP($M7483,People!$A$2:$B$5, 2, FALSE)</f>
        <v>Anna Andreadi</v>
      </c>
      <c r="W7483" s="3" t="str">
        <f>IFERROR(VLOOKUP($B7483, 'Returns'!$A$2:$B$801, 2, FALSE), "No")</f>
        <v>No</v>
      </c>
    </row>
    <row r="7484" spans="1:23" x14ac:dyDescent="0.3">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VLOOKUP($M7484,People!$A$2:$B$5, 2, FALSE)</f>
        <v>Chuck Magee</v>
      </c>
      <c r="W7484" s="3" t="str">
        <f>IFERROR(VLOOKUP($B7484, 'Returns'!$A$2:$B$801, 2, FALSE), "No")</f>
        <v>No</v>
      </c>
    </row>
    <row r="7485" spans="1:23" x14ac:dyDescent="0.3">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VLOOKUP($M7485,People!$A$2:$B$5, 2, FALSE)</f>
        <v>Chuck Magee</v>
      </c>
      <c r="W7485" s="3" t="str">
        <f>IFERROR(VLOOKUP($B7485, 'Returns'!$A$2:$B$801, 2, FALSE), "No")</f>
        <v>No</v>
      </c>
    </row>
    <row r="7486" spans="1:23" x14ac:dyDescent="0.3">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VLOOKUP($M7486,People!$A$2:$B$5, 2, FALSE)</f>
        <v>Kelly Williams</v>
      </c>
      <c r="W7486" s="3" t="str">
        <f>IFERROR(VLOOKUP($B7486, 'Returns'!$A$2:$B$801, 2, FALSE), "No")</f>
        <v>No</v>
      </c>
    </row>
    <row r="7487" spans="1:23" x14ac:dyDescent="0.3">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VLOOKUP($M7487,People!$A$2:$B$5, 2, FALSE)</f>
        <v>Kelly Williams</v>
      </c>
      <c r="W7487" s="3" t="str">
        <f>IFERROR(VLOOKUP($B7487, 'Returns'!$A$2:$B$801, 2, FALSE), "No")</f>
        <v>No</v>
      </c>
    </row>
    <row r="7488" spans="1:23" x14ac:dyDescent="0.3">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VLOOKUP($M7488,People!$A$2:$B$5, 2, FALSE)</f>
        <v>Chuck Magee</v>
      </c>
      <c r="W7488" s="3" t="str">
        <f>IFERROR(VLOOKUP($B7488, 'Returns'!$A$2:$B$801, 2, FALSE), "No")</f>
        <v>No</v>
      </c>
    </row>
    <row r="7489" spans="1:23" x14ac:dyDescent="0.3">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VLOOKUP($M7489,People!$A$2:$B$5, 2, FALSE)</f>
        <v>Chuck Magee</v>
      </c>
      <c r="W7489" s="3" t="str">
        <f>IFERROR(VLOOKUP($B7489, 'Returns'!$A$2:$B$801, 2, FALSE), "No")</f>
        <v>No</v>
      </c>
    </row>
    <row r="7490" spans="1:23" x14ac:dyDescent="0.3">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VLOOKUP($M7490,People!$A$2:$B$5, 2, FALSE)</f>
        <v>Chuck Magee</v>
      </c>
      <c r="W7490" s="3" t="str">
        <f>IFERROR(VLOOKUP($B7490, 'Returns'!$A$2:$B$801, 2, FALSE), "No")</f>
        <v>No</v>
      </c>
    </row>
    <row r="7491" spans="1:23" x14ac:dyDescent="0.3">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VLOOKUP($M7491,People!$A$2:$B$5, 2, FALSE)</f>
        <v>Anna Andreadi</v>
      </c>
      <c r="W7491" s="3" t="str">
        <f>IFERROR(VLOOKUP($B7491, 'Returns'!$A$2:$B$801, 2, FALSE), "No")</f>
        <v>Yes</v>
      </c>
    </row>
    <row r="7492" spans="1:23" x14ac:dyDescent="0.3">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VLOOKUP($M7492,People!$A$2:$B$5, 2, FALSE)</f>
        <v>Anna Andreadi</v>
      </c>
      <c r="W7492" s="3" t="str">
        <f>IFERROR(VLOOKUP($B7492, 'Returns'!$A$2:$B$801, 2, FALSE), "No")</f>
        <v>No</v>
      </c>
    </row>
    <row r="7493" spans="1:23" x14ac:dyDescent="0.3">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VLOOKUP($M7493,People!$A$2:$B$5, 2, FALSE)</f>
        <v>Chuck Magee</v>
      </c>
      <c r="W7493" s="3" t="str">
        <f>IFERROR(VLOOKUP($B7493, 'Returns'!$A$2:$B$801, 2, FALSE), "No")</f>
        <v>No</v>
      </c>
    </row>
    <row r="7494" spans="1:23" x14ac:dyDescent="0.3">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VLOOKUP($M7494,People!$A$2:$B$5, 2, FALSE)</f>
        <v>Kelly Williams</v>
      </c>
      <c r="W7494" s="3" t="str">
        <f>IFERROR(VLOOKUP($B7494, 'Returns'!$A$2:$B$801, 2, FALSE), "No")</f>
        <v>No</v>
      </c>
    </row>
    <row r="7495" spans="1:23" x14ac:dyDescent="0.3">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VLOOKUP($M7495,People!$A$2:$B$5, 2, FALSE)</f>
        <v>Kelly Williams</v>
      </c>
      <c r="W7495" s="3" t="str">
        <f>IFERROR(VLOOKUP($B7495, 'Returns'!$A$2:$B$801, 2, FALSE), "No")</f>
        <v>No</v>
      </c>
    </row>
    <row r="7496" spans="1:23" x14ac:dyDescent="0.3">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VLOOKUP($M7496,People!$A$2:$B$5, 2, FALSE)</f>
        <v>Kelly Williams</v>
      </c>
      <c r="W7496" s="3" t="str">
        <f>IFERROR(VLOOKUP($B7496, 'Returns'!$A$2:$B$801, 2, FALSE), "No")</f>
        <v>No</v>
      </c>
    </row>
    <row r="7497" spans="1:23" x14ac:dyDescent="0.3">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VLOOKUP($M7497,People!$A$2:$B$5, 2, FALSE)</f>
        <v>Anna Andreadi</v>
      </c>
      <c r="W7497" s="3" t="str">
        <f>IFERROR(VLOOKUP($B7497, 'Returns'!$A$2:$B$801, 2, FALSE), "No")</f>
        <v>No</v>
      </c>
    </row>
    <row r="7498" spans="1:23" x14ac:dyDescent="0.3">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VLOOKUP($M7498,People!$A$2:$B$5, 2, FALSE)</f>
        <v>Anna Andreadi</v>
      </c>
      <c r="W7498" s="3" t="str">
        <f>IFERROR(VLOOKUP($B7498, 'Returns'!$A$2:$B$801, 2, FALSE), "No")</f>
        <v>No</v>
      </c>
    </row>
    <row r="7499" spans="1:23" x14ac:dyDescent="0.3">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VLOOKUP($M7499,People!$A$2:$B$5, 2, FALSE)</f>
        <v>Anna Andreadi</v>
      </c>
      <c r="W7499" s="3" t="str">
        <f>IFERROR(VLOOKUP($B7499, 'Returns'!$A$2:$B$801, 2, FALSE), "No")</f>
        <v>No</v>
      </c>
    </row>
    <row r="7500" spans="1:23" x14ac:dyDescent="0.3">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VLOOKUP($M7500,People!$A$2:$B$5, 2, FALSE)</f>
        <v>Anna Andreadi</v>
      </c>
      <c r="W7500" s="3" t="str">
        <f>IFERROR(VLOOKUP($B7500, 'Returns'!$A$2:$B$801, 2, FALSE), "No")</f>
        <v>No</v>
      </c>
    </row>
    <row r="7501" spans="1:23" x14ac:dyDescent="0.3">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VLOOKUP($M7501,People!$A$2:$B$5, 2, FALSE)</f>
        <v>Anna Andreadi</v>
      </c>
      <c r="W7501" s="3" t="str">
        <f>IFERROR(VLOOKUP($B7501, 'Returns'!$A$2:$B$801, 2, FALSE), "No")</f>
        <v>No</v>
      </c>
    </row>
    <row r="7502" spans="1:23" x14ac:dyDescent="0.3">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VLOOKUP($M7502,People!$A$2:$B$5, 2, FALSE)</f>
        <v>Anna Andreadi</v>
      </c>
      <c r="W7502" s="3" t="str">
        <f>IFERROR(VLOOKUP($B7502, 'Returns'!$A$2:$B$801, 2, FALSE), "No")</f>
        <v>No</v>
      </c>
    </row>
    <row r="7503" spans="1:23" x14ac:dyDescent="0.3">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VLOOKUP($M7503,People!$A$2:$B$5, 2, FALSE)</f>
        <v>Anna Andreadi</v>
      </c>
      <c r="W7503" s="3" t="str">
        <f>IFERROR(VLOOKUP($B7503, 'Returns'!$A$2:$B$801, 2, FALSE), "No")</f>
        <v>No</v>
      </c>
    </row>
    <row r="7504" spans="1:23" x14ac:dyDescent="0.3">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VLOOKUP($M7504,People!$A$2:$B$5, 2, FALSE)</f>
        <v>Anna Andreadi</v>
      </c>
      <c r="W7504" s="3" t="str">
        <f>IFERROR(VLOOKUP($B7504, 'Returns'!$A$2:$B$801, 2, FALSE), "No")</f>
        <v>No</v>
      </c>
    </row>
    <row r="7505" spans="1:23" x14ac:dyDescent="0.3">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VLOOKUP($M7505,People!$A$2:$B$5, 2, FALSE)</f>
        <v>Anna Andreadi</v>
      </c>
      <c r="W7505" s="3" t="str">
        <f>IFERROR(VLOOKUP($B7505, 'Returns'!$A$2:$B$801, 2, FALSE), "No")</f>
        <v>No</v>
      </c>
    </row>
    <row r="7506" spans="1:23" x14ac:dyDescent="0.3">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VLOOKUP($M7506,People!$A$2:$B$5, 2, FALSE)</f>
        <v>Chuck Magee</v>
      </c>
      <c r="W7506" s="3" t="str">
        <f>IFERROR(VLOOKUP($B7506, 'Returns'!$A$2:$B$801, 2, FALSE), "No")</f>
        <v>No</v>
      </c>
    </row>
    <row r="7507" spans="1:23" x14ac:dyDescent="0.3">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VLOOKUP($M7507,People!$A$2:$B$5, 2, FALSE)</f>
        <v>Kelly Williams</v>
      </c>
      <c r="W7507" s="3" t="str">
        <f>IFERROR(VLOOKUP($B7507, 'Returns'!$A$2:$B$801, 2, FALSE), "No")</f>
        <v>No</v>
      </c>
    </row>
    <row r="7508" spans="1:23" x14ac:dyDescent="0.3">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VLOOKUP($M7508,People!$A$2:$B$5, 2, FALSE)</f>
        <v>Anna Andreadi</v>
      </c>
      <c r="W7508" s="3" t="str">
        <f>IFERROR(VLOOKUP($B7508, 'Returns'!$A$2:$B$801, 2, FALSE), "No")</f>
        <v>No</v>
      </c>
    </row>
    <row r="7509" spans="1:23" x14ac:dyDescent="0.3">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VLOOKUP($M7509,People!$A$2:$B$5, 2, FALSE)</f>
        <v>Anna Andreadi</v>
      </c>
      <c r="W7509" s="3" t="str">
        <f>IFERROR(VLOOKUP($B7509, 'Returns'!$A$2:$B$801, 2, FALSE), "No")</f>
        <v>No</v>
      </c>
    </row>
    <row r="7510" spans="1:23" x14ac:dyDescent="0.3">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VLOOKUP($M7510,People!$A$2:$B$5, 2, FALSE)</f>
        <v>Chuck Magee</v>
      </c>
      <c r="W7510" s="3" t="str">
        <f>IFERROR(VLOOKUP($B7510, 'Returns'!$A$2:$B$801, 2, FALSE), "No")</f>
        <v>No</v>
      </c>
    </row>
    <row r="7511" spans="1:23" x14ac:dyDescent="0.3">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VLOOKUP($M7511,People!$A$2:$B$5, 2, FALSE)</f>
        <v>Chuck Magee</v>
      </c>
      <c r="W7511" s="3" t="str">
        <f>IFERROR(VLOOKUP($B7511, 'Returns'!$A$2:$B$801, 2, FALSE), "No")</f>
        <v>No</v>
      </c>
    </row>
    <row r="7512" spans="1:23" x14ac:dyDescent="0.3">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VLOOKUP($M7512,People!$A$2:$B$5, 2, FALSE)</f>
        <v>Chuck Magee</v>
      </c>
      <c r="W7512" s="3" t="str">
        <f>IFERROR(VLOOKUP($B7512, 'Returns'!$A$2:$B$801, 2, FALSE), "No")</f>
        <v>No</v>
      </c>
    </row>
    <row r="7513" spans="1:23" x14ac:dyDescent="0.3">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VLOOKUP($M7513,People!$A$2:$B$5, 2, FALSE)</f>
        <v>Chuck Magee</v>
      </c>
      <c r="W7513" s="3" t="str">
        <f>IFERROR(VLOOKUP($B7513, 'Returns'!$A$2:$B$801, 2, FALSE), "No")</f>
        <v>No</v>
      </c>
    </row>
    <row r="7514" spans="1:23" x14ac:dyDescent="0.3">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VLOOKUP($M7514,People!$A$2:$B$5, 2, FALSE)</f>
        <v>Chuck Magee</v>
      </c>
      <c r="W7514" s="3" t="str">
        <f>IFERROR(VLOOKUP($B7514, 'Returns'!$A$2:$B$801, 2, FALSE), "No")</f>
        <v>No</v>
      </c>
    </row>
    <row r="7515" spans="1:23" x14ac:dyDescent="0.3">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VLOOKUP($M7515,People!$A$2:$B$5, 2, FALSE)</f>
        <v>Chuck Magee</v>
      </c>
      <c r="W7515" s="3" t="str">
        <f>IFERROR(VLOOKUP($B7515, 'Returns'!$A$2:$B$801, 2, FALSE), "No")</f>
        <v>No</v>
      </c>
    </row>
    <row r="7516" spans="1:23" x14ac:dyDescent="0.3">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VLOOKUP($M7516,People!$A$2:$B$5, 2, FALSE)</f>
        <v>Cassandra Brandow</v>
      </c>
      <c r="W7516" s="3" t="str">
        <f>IFERROR(VLOOKUP($B7516, 'Returns'!$A$2:$B$801, 2, FALSE), "No")</f>
        <v>No</v>
      </c>
    </row>
    <row r="7517" spans="1:23" x14ac:dyDescent="0.3">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VLOOKUP($M7517,People!$A$2:$B$5, 2, FALSE)</f>
        <v>Cassandra Brandow</v>
      </c>
      <c r="W7517" s="3" t="str">
        <f>IFERROR(VLOOKUP($B7517, 'Returns'!$A$2:$B$801, 2, FALSE), "No")</f>
        <v>No</v>
      </c>
    </row>
    <row r="7518" spans="1:23" x14ac:dyDescent="0.3">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VLOOKUP($M7518,People!$A$2:$B$5, 2, FALSE)</f>
        <v>Cassandra Brandow</v>
      </c>
      <c r="W7518" s="3" t="str">
        <f>IFERROR(VLOOKUP($B7518, 'Returns'!$A$2:$B$801, 2, FALSE), "No")</f>
        <v>No</v>
      </c>
    </row>
    <row r="7519" spans="1:23" x14ac:dyDescent="0.3">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VLOOKUP($M7519,People!$A$2:$B$5, 2, FALSE)</f>
        <v>Cassandra Brandow</v>
      </c>
      <c r="W7519" s="3" t="str">
        <f>IFERROR(VLOOKUP($B7519, 'Returns'!$A$2:$B$801, 2, FALSE), "No")</f>
        <v>No</v>
      </c>
    </row>
    <row r="7520" spans="1:23" x14ac:dyDescent="0.3">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VLOOKUP($M7520,People!$A$2:$B$5, 2, FALSE)</f>
        <v>Cassandra Brandow</v>
      </c>
      <c r="W7520" s="3" t="str">
        <f>IFERROR(VLOOKUP($B7520, 'Returns'!$A$2:$B$801, 2, FALSE), "No")</f>
        <v>No</v>
      </c>
    </row>
    <row r="7521" spans="1:23" x14ac:dyDescent="0.3">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VLOOKUP($M7521,People!$A$2:$B$5, 2, FALSE)</f>
        <v>Cassandra Brandow</v>
      </c>
      <c r="W7521" s="3" t="str">
        <f>IFERROR(VLOOKUP($B7521, 'Returns'!$A$2:$B$801, 2, FALSE), "No")</f>
        <v>No</v>
      </c>
    </row>
    <row r="7522" spans="1:23" x14ac:dyDescent="0.3">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VLOOKUP($M7522,People!$A$2:$B$5, 2, FALSE)</f>
        <v>Cassandra Brandow</v>
      </c>
      <c r="W7522" s="3" t="str">
        <f>IFERROR(VLOOKUP($B7522, 'Returns'!$A$2:$B$801, 2, FALSE), "No")</f>
        <v>No</v>
      </c>
    </row>
    <row r="7523" spans="1:23" x14ac:dyDescent="0.3">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VLOOKUP($M7523,People!$A$2:$B$5, 2, FALSE)</f>
        <v>Chuck Magee</v>
      </c>
      <c r="W7523" s="3" t="str">
        <f>IFERROR(VLOOKUP($B7523, 'Returns'!$A$2:$B$801, 2, FALSE), "No")</f>
        <v>No</v>
      </c>
    </row>
    <row r="7524" spans="1:23" x14ac:dyDescent="0.3">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VLOOKUP($M7524,People!$A$2:$B$5, 2, FALSE)</f>
        <v>Chuck Magee</v>
      </c>
      <c r="W7524" s="3" t="str">
        <f>IFERROR(VLOOKUP($B7524, 'Returns'!$A$2:$B$801, 2, FALSE), "No")</f>
        <v>No</v>
      </c>
    </row>
    <row r="7525" spans="1:23" x14ac:dyDescent="0.3">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VLOOKUP($M7525,People!$A$2:$B$5, 2, FALSE)</f>
        <v>Chuck Magee</v>
      </c>
      <c r="W7525" s="3" t="str">
        <f>IFERROR(VLOOKUP($B7525, 'Returns'!$A$2:$B$801, 2, FALSE), "No")</f>
        <v>No</v>
      </c>
    </row>
    <row r="7526" spans="1:23" x14ac:dyDescent="0.3">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VLOOKUP($M7526,People!$A$2:$B$5, 2, FALSE)</f>
        <v>Anna Andreadi</v>
      </c>
      <c r="W7526" s="3" t="str">
        <f>IFERROR(VLOOKUP($B7526, 'Returns'!$A$2:$B$801, 2, FALSE), "No")</f>
        <v>No</v>
      </c>
    </row>
    <row r="7527" spans="1:23" x14ac:dyDescent="0.3">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VLOOKUP($M7527,People!$A$2:$B$5, 2, FALSE)</f>
        <v>Anna Andreadi</v>
      </c>
      <c r="W7527" s="3" t="str">
        <f>IFERROR(VLOOKUP($B7527, 'Returns'!$A$2:$B$801, 2, FALSE), "No")</f>
        <v>No</v>
      </c>
    </row>
    <row r="7528" spans="1:23" x14ac:dyDescent="0.3">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VLOOKUP($M7528,People!$A$2:$B$5, 2, FALSE)</f>
        <v>Anna Andreadi</v>
      </c>
      <c r="W7528" s="3" t="str">
        <f>IFERROR(VLOOKUP($B7528, 'Returns'!$A$2:$B$801, 2, FALSE), "No")</f>
        <v>No</v>
      </c>
    </row>
    <row r="7529" spans="1:23" x14ac:dyDescent="0.3">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VLOOKUP($M7529,People!$A$2:$B$5, 2, FALSE)</f>
        <v>Anna Andreadi</v>
      </c>
      <c r="W7529" s="3" t="str">
        <f>IFERROR(VLOOKUP($B7529, 'Returns'!$A$2:$B$801, 2, FALSE), "No")</f>
        <v>No</v>
      </c>
    </row>
    <row r="7530" spans="1:23" x14ac:dyDescent="0.3">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VLOOKUP($M7530,People!$A$2:$B$5, 2, FALSE)</f>
        <v>Anna Andreadi</v>
      </c>
      <c r="W7530" s="3" t="str">
        <f>IFERROR(VLOOKUP($B7530, 'Returns'!$A$2:$B$801, 2, FALSE), "No")</f>
        <v>No</v>
      </c>
    </row>
    <row r="7531" spans="1:23" x14ac:dyDescent="0.3">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VLOOKUP($M7531,People!$A$2:$B$5, 2, FALSE)</f>
        <v>Anna Andreadi</v>
      </c>
      <c r="W7531" s="3" t="str">
        <f>IFERROR(VLOOKUP($B7531, 'Returns'!$A$2:$B$801, 2, FALSE), "No")</f>
        <v>No</v>
      </c>
    </row>
    <row r="7532" spans="1:23" x14ac:dyDescent="0.3">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VLOOKUP($M7532,People!$A$2:$B$5, 2, FALSE)</f>
        <v>Anna Andreadi</v>
      </c>
      <c r="W7532" s="3" t="str">
        <f>IFERROR(VLOOKUP($B7532, 'Returns'!$A$2:$B$801, 2, FALSE), "No")</f>
        <v>No</v>
      </c>
    </row>
    <row r="7533" spans="1:23" x14ac:dyDescent="0.3">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VLOOKUP($M7533,People!$A$2:$B$5, 2, FALSE)</f>
        <v>Anna Andreadi</v>
      </c>
      <c r="W7533" s="3" t="str">
        <f>IFERROR(VLOOKUP($B7533, 'Returns'!$A$2:$B$801, 2, FALSE), "No")</f>
        <v>No</v>
      </c>
    </row>
    <row r="7534" spans="1:23" x14ac:dyDescent="0.3">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VLOOKUP($M7534,People!$A$2:$B$5, 2, FALSE)</f>
        <v>Anna Andreadi</v>
      </c>
      <c r="W7534" s="3" t="str">
        <f>IFERROR(VLOOKUP($B7534, 'Returns'!$A$2:$B$801, 2, FALSE), "No")</f>
        <v>No</v>
      </c>
    </row>
    <row r="7535" spans="1:23" x14ac:dyDescent="0.3">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VLOOKUP($M7535,People!$A$2:$B$5, 2, FALSE)</f>
        <v>Cassandra Brandow</v>
      </c>
      <c r="W7535" s="3" t="str">
        <f>IFERROR(VLOOKUP($B7535, 'Returns'!$A$2:$B$801, 2, FALSE), "No")</f>
        <v>No</v>
      </c>
    </row>
    <row r="7536" spans="1:23" x14ac:dyDescent="0.3">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VLOOKUP($M7536,People!$A$2:$B$5, 2, FALSE)</f>
        <v>Cassandra Brandow</v>
      </c>
      <c r="W7536" s="3" t="str">
        <f>IFERROR(VLOOKUP($B7536, 'Returns'!$A$2:$B$801, 2, FALSE), "No")</f>
        <v>No</v>
      </c>
    </row>
    <row r="7537" spans="1:23" x14ac:dyDescent="0.3">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VLOOKUP($M7537,People!$A$2:$B$5, 2, FALSE)</f>
        <v>Anna Andreadi</v>
      </c>
      <c r="W7537" s="3" t="str">
        <f>IFERROR(VLOOKUP($B7537, 'Returns'!$A$2:$B$801, 2, FALSE), "No")</f>
        <v>No</v>
      </c>
    </row>
    <row r="7538" spans="1:23" x14ac:dyDescent="0.3">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VLOOKUP($M7538,People!$A$2:$B$5, 2, FALSE)</f>
        <v>Kelly Williams</v>
      </c>
      <c r="W7538" s="3" t="str">
        <f>IFERROR(VLOOKUP($B7538, 'Returns'!$A$2:$B$801, 2, FALSE), "No")</f>
        <v>No</v>
      </c>
    </row>
    <row r="7539" spans="1:23" x14ac:dyDescent="0.3">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VLOOKUP($M7539,People!$A$2:$B$5, 2, FALSE)</f>
        <v>Anna Andreadi</v>
      </c>
      <c r="W7539" s="3" t="str">
        <f>IFERROR(VLOOKUP($B7539, 'Returns'!$A$2:$B$801, 2, FALSE), "No")</f>
        <v>No</v>
      </c>
    </row>
    <row r="7540" spans="1:23" x14ac:dyDescent="0.3">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VLOOKUP($M7540,People!$A$2:$B$5, 2, FALSE)</f>
        <v>Anna Andreadi</v>
      </c>
      <c r="W7540" s="3" t="str">
        <f>IFERROR(VLOOKUP($B7540, 'Returns'!$A$2:$B$801, 2, FALSE), "No")</f>
        <v>No</v>
      </c>
    </row>
    <row r="7541" spans="1:23" x14ac:dyDescent="0.3">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VLOOKUP($M7541,People!$A$2:$B$5, 2, FALSE)</f>
        <v>Anna Andreadi</v>
      </c>
      <c r="W7541" s="3" t="str">
        <f>IFERROR(VLOOKUP($B7541, 'Returns'!$A$2:$B$801, 2, FALSE), "No")</f>
        <v>No</v>
      </c>
    </row>
    <row r="7542" spans="1:23" x14ac:dyDescent="0.3">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VLOOKUP($M7542,People!$A$2:$B$5, 2, FALSE)</f>
        <v>Anna Andreadi</v>
      </c>
      <c r="W7542" s="3" t="str">
        <f>IFERROR(VLOOKUP($B7542, 'Returns'!$A$2:$B$801, 2, FALSE), "No")</f>
        <v>No</v>
      </c>
    </row>
    <row r="7543" spans="1:23" x14ac:dyDescent="0.3">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VLOOKUP($M7543,People!$A$2:$B$5, 2, FALSE)</f>
        <v>Anna Andreadi</v>
      </c>
      <c r="W7543" s="3" t="str">
        <f>IFERROR(VLOOKUP($B7543, 'Returns'!$A$2:$B$801, 2, FALSE), "No")</f>
        <v>No</v>
      </c>
    </row>
    <row r="7544" spans="1:23" x14ac:dyDescent="0.3">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VLOOKUP($M7544,People!$A$2:$B$5, 2, FALSE)</f>
        <v>Anna Andreadi</v>
      </c>
      <c r="W7544" s="3" t="str">
        <f>IFERROR(VLOOKUP($B7544, 'Returns'!$A$2:$B$801, 2, FALSE), "No")</f>
        <v>No</v>
      </c>
    </row>
    <row r="7545" spans="1:23" x14ac:dyDescent="0.3">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VLOOKUP($M7545,People!$A$2:$B$5, 2, FALSE)</f>
        <v>Anna Andreadi</v>
      </c>
      <c r="W7545" s="3" t="str">
        <f>IFERROR(VLOOKUP($B7545, 'Returns'!$A$2:$B$801, 2, FALSE), "No")</f>
        <v>No</v>
      </c>
    </row>
    <row r="7546" spans="1:23" x14ac:dyDescent="0.3">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VLOOKUP($M7546,People!$A$2:$B$5, 2, FALSE)</f>
        <v>Anna Andreadi</v>
      </c>
      <c r="W7546" s="3" t="str">
        <f>IFERROR(VLOOKUP($B7546, 'Returns'!$A$2:$B$801, 2, FALSE), "No")</f>
        <v>No</v>
      </c>
    </row>
    <row r="7547" spans="1:23" x14ac:dyDescent="0.3">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VLOOKUP($M7547,People!$A$2:$B$5, 2, FALSE)</f>
        <v>Kelly Williams</v>
      </c>
      <c r="W7547" s="3" t="str">
        <f>IFERROR(VLOOKUP($B7547, 'Returns'!$A$2:$B$801, 2, FALSE), "No")</f>
        <v>No</v>
      </c>
    </row>
    <row r="7548" spans="1:23" x14ac:dyDescent="0.3">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VLOOKUP($M7548,People!$A$2:$B$5, 2, FALSE)</f>
        <v>Kelly Williams</v>
      </c>
      <c r="W7548" s="3" t="str">
        <f>IFERROR(VLOOKUP($B7548, 'Returns'!$A$2:$B$801, 2, FALSE), "No")</f>
        <v>No</v>
      </c>
    </row>
    <row r="7549" spans="1:23" x14ac:dyDescent="0.3">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VLOOKUP($M7549,People!$A$2:$B$5, 2, FALSE)</f>
        <v>Kelly Williams</v>
      </c>
      <c r="W7549" s="3" t="str">
        <f>IFERROR(VLOOKUP($B7549, 'Returns'!$A$2:$B$801, 2, FALSE), "No")</f>
        <v>No</v>
      </c>
    </row>
    <row r="7550" spans="1:23" x14ac:dyDescent="0.3">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VLOOKUP($M7550,People!$A$2:$B$5, 2, FALSE)</f>
        <v>Kelly Williams</v>
      </c>
      <c r="W7550" s="3" t="str">
        <f>IFERROR(VLOOKUP($B7550, 'Returns'!$A$2:$B$801, 2, FALSE), "No")</f>
        <v>No</v>
      </c>
    </row>
    <row r="7551" spans="1:23" x14ac:dyDescent="0.3">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VLOOKUP($M7551,People!$A$2:$B$5, 2, FALSE)</f>
        <v>Kelly Williams</v>
      </c>
      <c r="W7551" s="3" t="str">
        <f>IFERROR(VLOOKUP($B7551, 'Returns'!$A$2:$B$801, 2, FALSE), "No")</f>
        <v>No</v>
      </c>
    </row>
    <row r="7552" spans="1:23" x14ac:dyDescent="0.3">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VLOOKUP($M7552,People!$A$2:$B$5, 2, FALSE)</f>
        <v>Chuck Magee</v>
      </c>
      <c r="W7552" s="3" t="str">
        <f>IFERROR(VLOOKUP($B7552, 'Returns'!$A$2:$B$801, 2, FALSE), "No")</f>
        <v>No</v>
      </c>
    </row>
    <row r="7553" spans="1:23" x14ac:dyDescent="0.3">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VLOOKUP($M7553,People!$A$2:$B$5, 2, FALSE)</f>
        <v>Chuck Magee</v>
      </c>
      <c r="W7553" s="3" t="str">
        <f>IFERROR(VLOOKUP($B7553, 'Returns'!$A$2:$B$801, 2, FALSE), "No")</f>
        <v>No</v>
      </c>
    </row>
    <row r="7554" spans="1:23" x14ac:dyDescent="0.3">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VLOOKUP($M7554,People!$A$2:$B$5, 2, FALSE)</f>
        <v>Chuck Magee</v>
      </c>
      <c r="W7554" s="3" t="str">
        <f>IFERROR(VLOOKUP($B7554, 'Returns'!$A$2:$B$801, 2, FALSE), "No")</f>
        <v>No</v>
      </c>
    </row>
    <row r="7555" spans="1:23" x14ac:dyDescent="0.3">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VLOOKUP($M7555,People!$A$2:$B$5, 2, FALSE)</f>
        <v>Chuck Magee</v>
      </c>
      <c r="W7555" s="3" t="str">
        <f>IFERROR(VLOOKUP($B7555, 'Returns'!$A$2:$B$801, 2, FALSE), "No")</f>
        <v>No</v>
      </c>
    </row>
    <row r="7556" spans="1:23" x14ac:dyDescent="0.3">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VLOOKUP($M7556,People!$A$2:$B$5, 2, FALSE)</f>
        <v>Chuck Magee</v>
      </c>
      <c r="W7556" s="3" t="str">
        <f>IFERROR(VLOOKUP($B7556, 'Returns'!$A$2:$B$801, 2, FALSE), "No")</f>
        <v>No</v>
      </c>
    </row>
    <row r="7557" spans="1:23" x14ac:dyDescent="0.3">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VLOOKUP($M7557,People!$A$2:$B$5, 2, FALSE)</f>
        <v>Chuck Magee</v>
      </c>
      <c r="W7557" s="3" t="str">
        <f>IFERROR(VLOOKUP($B7557, 'Returns'!$A$2:$B$801, 2, FALSE), "No")</f>
        <v>No</v>
      </c>
    </row>
    <row r="7558" spans="1:23" x14ac:dyDescent="0.3">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VLOOKUP($M7558,People!$A$2:$B$5, 2, FALSE)</f>
        <v>Kelly Williams</v>
      </c>
      <c r="W7558" s="3" t="str">
        <f>IFERROR(VLOOKUP($B7558, 'Returns'!$A$2:$B$801, 2, FALSE), "No")</f>
        <v>No</v>
      </c>
    </row>
    <row r="7559" spans="1:23" x14ac:dyDescent="0.3">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VLOOKUP($M7559,People!$A$2:$B$5, 2, FALSE)</f>
        <v>Kelly Williams</v>
      </c>
      <c r="W7559" s="3" t="str">
        <f>IFERROR(VLOOKUP($B7559, 'Returns'!$A$2:$B$801, 2, FALSE), "No")</f>
        <v>No</v>
      </c>
    </row>
    <row r="7560" spans="1:23" x14ac:dyDescent="0.3">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VLOOKUP($M7560,People!$A$2:$B$5, 2, FALSE)</f>
        <v>Chuck Magee</v>
      </c>
      <c r="W7560" s="3" t="str">
        <f>IFERROR(VLOOKUP($B7560, 'Returns'!$A$2:$B$801, 2, FALSE), "No")</f>
        <v>No</v>
      </c>
    </row>
    <row r="7561" spans="1:23" x14ac:dyDescent="0.3">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VLOOKUP($M7561,People!$A$2:$B$5, 2, FALSE)</f>
        <v>Chuck Magee</v>
      </c>
      <c r="W7561" s="3" t="str">
        <f>IFERROR(VLOOKUP($B7561, 'Returns'!$A$2:$B$801, 2, FALSE), "No")</f>
        <v>No</v>
      </c>
    </row>
    <row r="7562" spans="1:23" x14ac:dyDescent="0.3">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VLOOKUP($M7562,People!$A$2:$B$5, 2, FALSE)</f>
        <v>Chuck Magee</v>
      </c>
      <c r="W7562" s="3" t="str">
        <f>IFERROR(VLOOKUP($B7562, 'Returns'!$A$2:$B$801, 2, FALSE), "No")</f>
        <v>No</v>
      </c>
    </row>
    <row r="7563" spans="1:23" x14ac:dyDescent="0.3">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VLOOKUP($M7563,People!$A$2:$B$5, 2, FALSE)</f>
        <v>Chuck Magee</v>
      </c>
      <c r="W7563" s="3" t="str">
        <f>IFERROR(VLOOKUP($B7563, 'Returns'!$A$2:$B$801, 2, FALSE), "No")</f>
        <v>No</v>
      </c>
    </row>
    <row r="7564" spans="1:23" x14ac:dyDescent="0.3">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VLOOKUP($M7564,People!$A$2:$B$5, 2, FALSE)</f>
        <v>Kelly Williams</v>
      </c>
      <c r="W7564" s="3" t="str">
        <f>IFERROR(VLOOKUP($B7564, 'Returns'!$A$2:$B$801, 2, FALSE), "No")</f>
        <v>No</v>
      </c>
    </row>
    <row r="7565" spans="1:23" x14ac:dyDescent="0.3">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VLOOKUP($M7565,People!$A$2:$B$5, 2, FALSE)</f>
        <v>Anna Andreadi</v>
      </c>
      <c r="W7565" s="3" t="str">
        <f>IFERROR(VLOOKUP($B7565, 'Returns'!$A$2:$B$801, 2, FALSE), "No")</f>
        <v>No</v>
      </c>
    </row>
    <row r="7566" spans="1:23" x14ac:dyDescent="0.3">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VLOOKUP($M7566,People!$A$2:$B$5, 2, FALSE)</f>
        <v>Anna Andreadi</v>
      </c>
      <c r="W7566" s="3" t="str">
        <f>IFERROR(VLOOKUP($B7566, 'Returns'!$A$2:$B$801, 2, FALSE), "No")</f>
        <v>No</v>
      </c>
    </row>
    <row r="7567" spans="1:23" x14ac:dyDescent="0.3">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VLOOKUP($M7567,People!$A$2:$B$5, 2, FALSE)</f>
        <v>Anna Andreadi</v>
      </c>
      <c r="W7567" s="3" t="str">
        <f>IFERROR(VLOOKUP($B7567, 'Returns'!$A$2:$B$801, 2, FALSE), "No")</f>
        <v>No</v>
      </c>
    </row>
    <row r="7568" spans="1:23" x14ac:dyDescent="0.3">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VLOOKUP($M7568,People!$A$2:$B$5, 2, FALSE)</f>
        <v>Kelly Williams</v>
      </c>
      <c r="W7568" s="3" t="str">
        <f>IFERROR(VLOOKUP($B7568, 'Returns'!$A$2:$B$801, 2, FALSE), "No")</f>
        <v>No</v>
      </c>
    </row>
    <row r="7569" spans="1:23" x14ac:dyDescent="0.3">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VLOOKUP($M7569,People!$A$2:$B$5, 2, FALSE)</f>
        <v>Kelly Williams</v>
      </c>
      <c r="W7569" s="3" t="str">
        <f>IFERROR(VLOOKUP($B7569, 'Returns'!$A$2:$B$801, 2, FALSE), "No")</f>
        <v>No</v>
      </c>
    </row>
    <row r="7570" spans="1:23" x14ac:dyDescent="0.3">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VLOOKUP($M7570,People!$A$2:$B$5, 2, FALSE)</f>
        <v>Anna Andreadi</v>
      </c>
      <c r="W7570" s="3" t="str">
        <f>IFERROR(VLOOKUP($B7570, 'Returns'!$A$2:$B$801, 2, FALSE), "No")</f>
        <v>No</v>
      </c>
    </row>
    <row r="7571" spans="1:23" x14ac:dyDescent="0.3">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VLOOKUP($M7571,People!$A$2:$B$5, 2, FALSE)</f>
        <v>Anna Andreadi</v>
      </c>
      <c r="W7571" s="3" t="str">
        <f>IFERROR(VLOOKUP($B7571, 'Returns'!$A$2:$B$801, 2, FALSE), "No")</f>
        <v>No</v>
      </c>
    </row>
    <row r="7572" spans="1:23" x14ac:dyDescent="0.3">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VLOOKUP($M7572,People!$A$2:$B$5, 2, FALSE)</f>
        <v>Anna Andreadi</v>
      </c>
      <c r="W7572" s="3" t="str">
        <f>IFERROR(VLOOKUP($B7572, 'Returns'!$A$2:$B$801, 2, FALSE), "No")</f>
        <v>No</v>
      </c>
    </row>
    <row r="7573" spans="1:23" x14ac:dyDescent="0.3">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VLOOKUP($M7573,People!$A$2:$B$5, 2, FALSE)</f>
        <v>Cassandra Brandow</v>
      </c>
      <c r="W7573" s="3" t="str">
        <f>IFERROR(VLOOKUP($B7573, 'Returns'!$A$2:$B$801, 2, FALSE), "No")</f>
        <v>No</v>
      </c>
    </row>
    <row r="7574" spans="1:23" x14ac:dyDescent="0.3">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VLOOKUP($M7574,People!$A$2:$B$5, 2, FALSE)</f>
        <v>Cassandra Brandow</v>
      </c>
      <c r="W7574" s="3" t="str">
        <f>IFERROR(VLOOKUP($B7574, 'Returns'!$A$2:$B$801, 2, FALSE), "No")</f>
        <v>No</v>
      </c>
    </row>
    <row r="7575" spans="1:23" x14ac:dyDescent="0.3">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VLOOKUP($M7575,People!$A$2:$B$5, 2, FALSE)</f>
        <v>Cassandra Brandow</v>
      </c>
      <c r="W7575" s="3" t="str">
        <f>IFERROR(VLOOKUP($B7575, 'Returns'!$A$2:$B$801, 2, FALSE), "No")</f>
        <v>No</v>
      </c>
    </row>
    <row r="7576" spans="1:23" x14ac:dyDescent="0.3">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VLOOKUP($M7576,People!$A$2:$B$5, 2, FALSE)</f>
        <v>Anna Andreadi</v>
      </c>
      <c r="W7576" s="3" t="str">
        <f>IFERROR(VLOOKUP($B7576, 'Returns'!$A$2:$B$801, 2, FALSE), "No")</f>
        <v>No</v>
      </c>
    </row>
    <row r="7577" spans="1:23" x14ac:dyDescent="0.3">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VLOOKUP($M7577,People!$A$2:$B$5, 2, FALSE)</f>
        <v>Anna Andreadi</v>
      </c>
      <c r="W7577" s="3" t="str">
        <f>IFERROR(VLOOKUP($B7577, 'Returns'!$A$2:$B$801, 2, FALSE), "No")</f>
        <v>No</v>
      </c>
    </row>
    <row r="7578" spans="1:23" x14ac:dyDescent="0.3">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VLOOKUP($M7578,People!$A$2:$B$5, 2, FALSE)</f>
        <v>Anna Andreadi</v>
      </c>
      <c r="W7578" s="3" t="str">
        <f>IFERROR(VLOOKUP($B7578, 'Returns'!$A$2:$B$801, 2, FALSE), "No")</f>
        <v>Yes</v>
      </c>
    </row>
    <row r="7579" spans="1:23" x14ac:dyDescent="0.3">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VLOOKUP($M7579,People!$A$2:$B$5, 2, FALSE)</f>
        <v>Anna Andreadi</v>
      </c>
      <c r="W7579" s="3" t="str">
        <f>IFERROR(VLOOKUP($B7579, 'Returns'!$A$2:$B$801, 2, FALSE), "No")</f>
        <v>Yes</v>
      </c>
    </row>
    <row r="7580" spans="1:23" x14ac:dyDescent="0.3">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VLOOKUP($M7580,People!$A$2:$B$5, 2, FALSE)</f>
        <v>Kelly Williams</v>
      </c>
      <c r="W7580" s="3" t="str">
        <f>IFERROR(VLOOKUP($B7580, 'Returns'!$A$2:$B$801, 2, FALSE), "No")</f>
        <v>No</v>
      </c>
    </row>
    <row r="7581" spans="1:23" x14ac:dyDescent="0.3">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VLOOKUP($M7581,People!$A$2:$B$5, 2, FALSE)</f>
        <v>Chuck Magee</v>
      </c>
      <c r="W7581" s="3" t="str">
        <f>IFERROR(VLOOKUP($B7581, 'Returns'!$A$2:$B$801, 2, FALSE), "No")</f>
        <v>No</v>
      </c>
    </row>
    <row r="7582" spans="1:23" x14ac:dyDescent="0.3">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VLOOKUP($M7582,People!$A$2:$B$5, 2, FALSE)</f>
        <v>Chuck Magee</v>
      </c>
      <c r="W7582" s="3" t="str">
        <f>IFERROR(VLOOKUP($B7582, 'Returns'!$A$2:$B$801, 2, FALSE), "No")</f>
        <v>No</v>
      </c>
    </row>
    <row r="7583" spans="1:23" x14ac:dyDescent="0.3">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VLOOKUP($M7583,People!$A$2:$B$5, 2, FALSE)</f>
        <v>Chuck Magee</v>
      </c>
      <c r="W7583" s="3" t="str">
        <f>IFERROR(VLOOKUP($B7583, 'Returns'!$A$2:$B$801, 2, FALSE), "No")</f>
        <v>No</v>
      </c>
    </row>
    <row r="7584" spans="1:23" x14ac:dyDescent="0.3">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VLOOKUP($M7584,People!$A$2:$B$5, 2, FALSE)</f>
        <v>Chuck Magee</v>
      </c>
      <c r="W7584" s="3" t="str">
        <f>IFERROR(VLOOKUP($B7584, 'Returns'!$A$2:$B$801, 2, FALSE), "No")</f>
        <v>No</v>
      </c>
    </row>
    <row r="7585" spans="1:23" x14ac:dyDescent="0.3">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VLOOKUP($M7585,People!$A$2:$B$5, 2, FALSE)</f>
        <v>Cassandra Brandow</v>
      </c>
      <c r="W7585" s="3" t="str">
        <f>IFERROR(VLOOKUP($B7585, 'Returns'!$A$2:$B$801, 2, FALSE), "No")</f>
        <v>No</v>
      </c>
    </row>
    <row r="7586" spans="1:23" x14ac:dyDescent="0.3">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VLOOKUP($M7586,People!$A$2:$B$5, 2, FALSE)</f>
        <v>Cassandra Brandow</v>
      </c>
      <c r="W7586" s="3" t="str">
        <f>IFERROR(VLOOKUP($B7586, 'Returns'!$A$2:$B$801, 2, FALSE), "No")</f>
        <v>No</v>
      </c>
    </row>
    <row r="7587" spans="1:23" x14ac:dyDescent="0.3">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VLOOKUP($M7587,People!$A$2:$B$5, 2, FALSE)</f>
        <v>Cassandra Brandow</v>
      </c>
      <c r="W7587" s="3" t="str">
        <f>IFERROR(VLOOKUP($B7587, 'Returns'!$A$2:$B$801, 2, FALSE), "No")</f>
        <v>No</v>
      </c>
    </row>
    <row r="7588" spans="1:23" x14ac:dyDescent="0.3">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VLOOKUP($M7588,People!$A$2:$B$5, 2, FALSE)</f>
        <v>Cassandra Brandow</v>
      </c>
      <c r="W7588" s="3" t="str">
        <f>IFERROR(VLOOKUP($B7588, 'Returns'!$A$2:$B$801, 2, FALSE), "No")</f>
        <v>No</v>
      </c>
    </row>
    <row r="7589" spans="1:23" x14ac:dyDescent="0.3">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VLOOKUP($M7589,People!$A$2:$B$5, 2, FALSE)</f>
        <v>Cassandra Brandow</v>
      </c>
      <c r="W7589" s="3" t="str">
        <f>IFERROR(VLOOKUP($B7589, 'Returns'!$A$2:$B$801, 2, FALSE), "No")</f>
        <v>No</v>
      </c>
    </row>
    <row r="7590" spans="1:23" x14ac:dyDescent="0.3">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VLOOKUP($M7590,People!$A$2:$B$5, 2, FALSE)</f>
        <v>Anna Andreadi</v>
      </c>
      <c r="W7590" s="3" t="str">
        <f>IFERROR(VLOOKUP($B7590, 'Returns'!$A$2:$B$801, 2, FALSE), "No")</f>
        <v>No</v>
      </c>
    </row>
    <row r="7591" spans="1:23" x14ac:dyDescent="0.3">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VLOOKUP($M7591,People!$A$2:$B$5, 2, FALSE)</f>
        <v>Kelly Williams</v>
      </c>
      <c r="W7591" s="3" t="str">
        <f>IFERROR(VLOOKUP($B7591, 'Returns'!$A$2:$B$801, 2, FALSE), "No")</f>
        <v>No</v>
      </c>
    </row>
    <row r="7592" spans="1:23" x14ac:dyDescent="0.3">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VLOOKUP($M7592,People!$A$2:$B$5, 2, FALSE)</f>
        <v>Chuck Magee</v>
      </c>
      <c r="W7592" s="3" t="str">
        <f>IFERROR(VLOOKUP($B7592, 'Returns'!$A$2:$B$801, 2, FALSE), "No")</f>
        <v>No</v>
      </c>
    </row>
    <row r="7593" spans="1:23" x14ac:dyDescent="0.3">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VLOOKUP($M7593,People!$A$2:$B$5, 2, FALSE)</f>
        <v>Chuck Magee</v>
      </c>
      <c r="W7593" s="3" t="str">
        <f>IFERROR(VLOOKUP($B7593, 'Returns'!$A$2:$B$801, 2, FALSE), "No")</f>
        <v>No</v>
      </c>
    </row>
    <row r="7594" spans="1:23" x14ac:dyDescent="0.3">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VLOOKUP($M7594,People!$A$2:$B$5, 2, FALSE)</f>
        <v>Chuck Magee</v>
      </c>
      <c r="W7594" s="3" t="str">
        <f>IFERROR(VLOOKUP($B7594, 'Returns'!$A$2:$B$801, 2, FALSE), "No")</f>
        <v>No</v>
      </c>
    </row>
    <row r="7595" spans="1:23" x14ac:dyDescent="0.3">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VLOOKUP($M7595,People!$A$2:$B$5, 2, FALSE)</f>
        <v>Chuck Magee</v>
      </c>
      <c r="W7595" s="3" t="str">
        <f>IFERROR(VLOOKUP($B7595, 'Returns'!$A$2:$B$801, 2, FALSE), "No")</f>
        <v>No</v>
      </c>
    </row>
    <row r="7596" spans="1:23" x14ac:dyDescent="0.3">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VLOOKUP($M7596,People!$A$2:$B$5, 2, FALSE)</f>
        <v>Kelly Williams</v>
      </c>
      <c r="W7596" s="3" t="str">
        <f>IFERROR(VLOOKUP($B7596, 'Returns'!$A$2:$B$801, 2, FALSE), "No")</f>
        <v>No</v>
      </c>
    </row>
    <row r="7597" spans="1:23" x14ac:dyDescent="0.3">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VLOOKUP($M7597,People!$A$2:$B$5, 2, FALSE)</f>
        <v>Kelly Williams</v>
      </c>
      <c r="W7597" s="3" t="str">
        <f>IFERROR(VLOOKUP($B7597, 'Returns'!$A$2:$B$801, 2, FALSE), "No")</f>
        <v>No</v>
      </c>
    </row>
    <row r="7598" spans="1:23" x14ac:dyDescent="0.3">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VLOOKUP($M7598,People!$A$2:$B$5, 2, FALSE)</f>
        <v>Anna Andreadi</v>
      </c>
      <c r="W7598" s="3" t="str">
        <f>IFERROR(VLOOKUP($B7598, 'Returns'!$A$2:$B$801, 2, FALSE), "No")</f>
        <v>No</v>
      </c>
    </row>
    <row r="7599" spans="1:23" x14ac:dyDescent="0.3">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VLOOKUP($M7599,People!$A$2:$B$5, 2, FALSE)</f>
        <v>Anna Andreadi</v>
      </c>
      <c r="W7599" s="3" t="str">
        <f>IFERROR(VLOOKUP($B7599, 'Returns'!$A$2:$B$801, 2, FALSE), "No")</f>
        <v>No</v>
      </c>
    </row>
    <row r="7600" spans="1:23" x14ac:dyDescent="0.3">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VLOOKUP($M7600,People!$A$2:$B$5, 2, FALSE)</f>
        <v>Anna Andreadi</v>
      </c>
      <c r="W7600" s="3" t="str">
        <f>IFERROR(VLOOKUP($B7600, 'Returns'!$A$2:$B$801, 2, FALSE), "No")</f>
        <v>No</v>
      </c>
    </row>
    <row r="7601" spans="1:23" x14ac:dyDescent="0.3">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VLOOKUP($M7601,People!$A$2:$B$5, 2, FALSE)</f>
        <v>Anna Andreadi</v>
      </c>
      <c r="W7601" s="3" t="str">
        <f>IFERROR(VLOOKUP($B7601, 'Returns'!$A$2:$B$801, 2, FALSE), "No")</f>
        <v>No</v>
      </c>
    </row>
    <row r="7602" spans="1:23" x14ac:dyDescent="0.3">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VLOOKUP($M7602,People!$A$2:$B$5, 2, FALSE)</f>
        <v>Anna Andreadi</v>
      </c>
      <c r="W7602" s="3" t="str">
        <f>IFERROR(VLOOKUP($B7602, 'Returns'!$A$2:$B$801, 2, FALSE), "No")</f>
        <v>No</v>
      </c>
    </row>
    <row r="7603" spans="1:23" x14ac:dyDescent="0.3">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VLOOKUP($M7603,People!$A$2:$B$5, 2, FALSE)</f>
        <v>Anna Andreadi</v>
      </c>
      <c r="W7603" s="3" t="str">
        <f>IFERROR(VLOOKUP($B7603, 'Returns'!$A$2:$B$801, 2, FALSE), "No")</f>
        <v>No</v>
      </c>
    </row>
    <row r="7604" spans="1:23" x14ac:dyDescent="0.3">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VLOOKUP($M7604,People!$A$2:$B$5, 2, FALSE)</f>
        <v>Anna Andreadi</v>
      </c>
      <c r="W7604" s="3" t="str">
        <f>IFERROR(VLOOKUP($B7604, 'Returns'!$A$2:$B$801, 2, FALSE), "No")</f>
        <v>No</v>
      </c>
    </row>
    <row r="7605" spans="1:23" x14ac:dyDescent="0.3">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VLOOKUP($M7605,People!$A$2:$B$5, 2, FALSE)</f>
        <v>Chuck Magee</v>
      </c>
      <c r="W7605" s="3" t="str">
        <f>IFERROR(VLOOKUP($B7605, 'Returns'!$A$2:$B$801, 2, FALSE), "No")</f>
        <v>No</v>
      </c>
    </row>
    <row r="7606" spans="1:23" x14ac:dyDescent="0.3">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VLOOKUP($M7606,People!$A$2:$B$5, 2, FALSE)</f>
        <v>Kelly Williams</v>
      </c>
      <c r="W7606" s="3" t="str">
        <f>IFERROR(VLOOKUP($B7606, 'Returns'!$A$2:$B$801, 2, FALSE), "No")</f>
        <v>No</v>
      </c>
    </row>
    <row r="7607" spans="1:23" x14ac:dyDescent="0.3">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VLOOKUP($M7607,People!$A$2:$B$5, 2, FALSE)</f>
        <v>Kelly Williams</v>
      </c>
      <c r="W7607" s="3" t="str">
        <f>IFERROR(VLOOKUP($B7607, 'Returns'!$A$2:$B$801, 2, FALSE), "No")</f>
        <v>No</v>
      </c>
    </row>
    <row r="7608" spans="1:23" x14ac:dyDescent="0.3">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VLOOKUP($M7608,People!$A$2:$B$5, 2, FALSE)</f>
        <v>Kelly Williams</v>
      </c>
      <c r="W7608" s="3" t="str">
        <f>IFERROR(VLOOKUP($B7608, 'Returns'!$A$2:$B$801, 2, FALSE), "No")</f>
        <v>No</v>
      </c>
    </row>
    <row r="7609" spans="1:23" x14ac:dyDescent="0.3">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VLOOKUP($M7609,People!$A$2:$B$5, 2, FALSE)</f>
        <v>Kelly Williams</v>
      </c>
      <c r="W7609" s="3" t="str">
        <f>IFERROR(VLOOKUP($B7609, 'Returns'!$A$2:$B$801, 2, FALSE), "No")</f>
        <v>No</v>
      </c>
    </row>
    <row r="7610" spans="1:23" x14ac:dyDescent="0.3">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VLOOKUP($M7610,People!$A$2:$B$5, 2, FALSE)</f>
        <v>Anna Andreadi</v>
      </c>
      <c r="W7610" s="3" t="str">
        <f>IFERROR(VLOOKUP($B7610, 'Returns'!$A$2:$B$801, 2, FALSE), "No")</f>
        <v>No</v>
      </c>
    </row>
    <row r="7611" spans="1:23" x14ac:dyDescent="0.3">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VLOOKUP($M7611,People!$A$2:$B$5, 2, FALSE)</f>
        <v>Anna Andreadi</v>
      </c>
      <c r="W7611" s="3" t="str">
        <f>IFERROR(VLOOKUP($B7611, 'Returns'!$A$2:$B$801, 2, FALSE), "No")</f>
        <v>No</v>
      </c>
    </row>
    <row r="7612" spans="1:23" x14ac:dyDescent="0.3">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VLOOKUP($M7612,People!$A$2:$B$5, 2, FALSE)</f>
        <v>Anna Andreadi</v>
      </c>
      <c r="W7612" s="3" t="str">
        <f>IFERROR(VLOOKUP($B7612, 'Returns'!$A$2:$B$801, 2, FALSE), "No")</f>
        <v>No</v>
      </c>
    </row>
    <row r="7613" spans="1:23" x14ac:dyDescent="0.3">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VLOOKUP($M7613,People!$A$2:$B$5, 2, FALSE)</f>
        <v>Kelly Williams</v>
      </c>
      <c r="W7613" s="3" t="str">
        <f>IFERROR(VLOOKUP($B7613, 'Returns'!$A$2:$B$801, 2, FALSE), "No")</f>
        <v>No</v>
      </c>
    </row>
    <row r="7614" spans="1:23" x14ac:dyDescent="0.3">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VLOOKUP($M7614,People!$A$2:$B$5, 2, FALSE)</f>
        <v>Kelly Williams</v>
      </c>
      <c r="W7614" s="3" t="str">
        <f>IFERROR(VLOOKUP($B7614, 'Returns'!$A$2:$B$801, 2, FALSE), "No")</f>
        <v>No</v>
      </c>
    </row>
    <row r="7615" spans="1:23" x14ac:dyDescent="0.3">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VLOOKUP($M7615,People!$A$2:$B$5, 2, FALSE)</f>
        <v>Kelly Williams</v>
      </c>
      <c r="W7615" s="3" t="str">
        <f>IFERROR(VLOOKUP($B7615, 'Returns'!$A$2:$B$801, 2, FALSE), "No")</f>
        <v>No</v>
      </c>
    </row>
    <row r="7616" spans="1:23" x14ac:dyDescent="0.3">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VLOOKUP($M7616,People!$A$2:$B$5, 2, FALSE)</f>
        <v>Chuck Magee</v>
      </c>
      <c r="W7616" s="3" t="str">
        <f>IFERROR(VLOOKUP($B7616, 'Returns'!$A$2:$B$801, 2, FALSE), "No")</f>
        <v>No</v>
      </c>
    </row>
    <row r="7617" spans="1:23" x14ac:dyDescent="0.3">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VLOOKUP($M7617,People!$A$2:$B$5, 2, FALSE)</f>
        <v>Cassandra Brandow</v>
      </c>
      <c r="W7617" s="3" t="str">
        <f>IFERROR(VLOOKUP($B7617, 'Returns'!$A$2:$B$801, 2, FALSE), "No")</f>
        <v>No</v>
      </c>
    </row>
    <row r="7618" spans="1:23" x14ac:dyDescent="0.3">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VLOOKUP($M7618,People!$A$2:$B$5, 2, FALSE)</f>
        <v>Chuck Magee</v>
      </c>
      <c r="W7618" s="3" t="str">
        <f>IFERROR(VLOOKUP($B7618, 'Returns'!$A$2:$B$801, 2, FALSE), "No")</f>
        <v>No</v>
      </c>
    </row>
    <row r="7619" spans="1:23" x14ac:dyDescent="0.3">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VLOOKUP($M7619,People!$A$2:$B$5, 2, FALSE)</f>
        <v>Chuck Magee</v>
      </c>
      <c r="W7619" s="3" t="str">
        <f>IFERROR(VLOOKUP($B7619, 'Returns'!$A$2:$B$801, 2, FALSE), "No")</f>
        <v>No</v>
      </c>
    </row>
    <row r="7620" spans="1:23" x14ac:dyDescent="0.3">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VLOOKUP($M7620,People!$A$2:$B$5, 2, FALSE)</f>
        <v>Anna Andreadi</v>
      </c>
      <c r="W7620" s="3" t="str">
        <f>IFERROR(VLOOKUP($B7620, 'Returns'!$A$2:$B$801, 2, FALSE), "No")</f>
        <v>No</v>
      </c>
    </row>
    <row r="7621" spans="1:23" x14ac:dyDescent="0.3">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VLOOKUP($M7621,People!$A$2:$B$5, 2, FALSE)</f>
        <v>Anna Andreadi</v>
      </c>
      <c r="W7621" s="3" t="str">
        <f>IFERROR(VLOOKUP($B7621, 'Returns'!$A$2:$B$801, 2, FALSE), "No")</f>
        <v>No</v>
      </c>
    </row>
    <row r="7622" spans="1:23" x14ac:dyDescent="0.3">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VLOOKUP($M7622,People!$A$2:$B$5, 2, FALSE)</f>
        <v>Anna Andreadi</v>
      </c>
      <c r="W7622" s="3" t="str">
        <f>IFERROR(VLOOKUP($B7622, 'Returns'!$A$2:$B$801, 2, FALSE), "No")</f>
        <v>No</v>
      </c>
    </row>
    <row r="7623" spans="1:23" x14ac:dyDescent="0.3">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VLOOKUP($M7623,People!$A$2:$B$5, 2, FALSE)</f>
        <v>Anna Andreadi</v>
      </c>
      <c r="W7623" s="3" t="str">
        <f>IFERROR(VLOOKUP($B7623, 'Returns'!$A$2:$B$801, 2, FALSE), "No")</f>
        <v>No</v>
      </c>
    </row>
    <row r="7624" spans="1:23" x14ac:dyDescent="0.3">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VLOOKUP($M7624,People!$A$2:$B$5, 2, FALSE)</f>
        <v>Anna Andreadi</v>
      </c>
      <c r="W7624" s="3" t="str">
        <f>IFERROR(VLOOKUP($B7624, 'Returns'!$A$2:$B$801, 2, FALSE), "No")</f>
        <v>No</v>
      </c>
    </row>
    <row r="7625" spans="1:23" x14ac:dyDescent="0.3">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VLOOKUP($M7625,People!$A$2:$B$5, 2, FALSE)</f>
        <v>Chuck Magee</v>
      </c>
      <c r="W7625" s="3" t="str">
        <f>IFERROR(VLOOKUP($B7625, 'Returns'!$A$2:$B$801, 2, FALSE), "No")</f>
        <v>No</v>
      </c>
    </row>
    <row r="7626" spans="1:23" x14ac:dyDescent="0.3">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VLOOKUP($M7626,People!$A$2:$B$5, 2, FALSE)</f>
        <v>Kelly Williams</v>
      </c>
      <c r="W7626" s="3" t="str">
        <f>IFERROR(VLOOKUP($B7626, 'Returns'!$A$2:$B$801, 2, FALSE), "No")</f>
        <v>No</v>
      </c>
    </row>
    <row r="7627" spans="1:23" x14ac:dyDescent="0.3">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VLOOKUP($M7627,People!$A$2:$B$5, 2, FALSE)</f>
        <v>Kelly Williams</v>
      </c>
      <c r="W7627" s="3" t="str">
        <f>IFERROR(VLOOKUP($B7627, 'Returns'!$A$2:$B$801, 2, FALSE), "No")</f>
        <v>No</v>
      </c>
    </row>
    <row r="7628" spans="1:23" x14ac:dyDescent="0.3">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VLOOKUP($M7628,People!$A$2:$B$5, 2, FALSE)</f>
        <v>Anna Andreadi</v>
      </c>
      <c r="W7628" s="3" t="str">
        <f>IFERROR(VLOOKUP($B7628, 'Returns'!$A$2:$B$801, 2, FALSE), "No")</f>
        <v>No</v>
      </c>
    </row>
    <row r="7629" spans="1:23" x14ac:dyDescent="0.3">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VLOOKUP($M7629,People!$A$2:$B$5, 2, FALSE)</f>
        <v>Anna Andreadi</v>
      </c>
      <c r="W7629" s="3" t="str">
        <f>IFERROR(VLOOKUP($B7629, 'Returns'!$A$2:$B$801, 2, FALSE), "No")</f>
        <v>No</v>
      </c>
    </row>
    <row r="7630" spans="1:23" x14ac:dyDescent="0.3">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VLOOKUP($M7630,People!$A$2:$B$5, 2, FALSE)</f>
        <v>Anna Andreadi</v>
      </c>
      <c r="W7630" s="3" t="str">
        <f>IFERROR(VLOOKUP($B7630, 'Returns'!$A$2:$B$801, 2, FALSE), "No")</f>
        <v>No</v>
      </c>
    </row>
    <row r="7631" spans="1:23" x14ac:dyDescent="0.3">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VLOOKUP($M7631,People!$A$2:$B$5, 2, FALSE)</f>
        <v>Kelly Williams</v>
      </c>
      <c r="W7631" s="3" t="str">
        <f>IFERROR(VLOOKUP($B7631, 'Returns'!$A$2:$B$801, 2, FALSE), "No")</f>
        <v>No</v>
      </c>
    </row>
    <row r="7632" spans="1:23" x14ac:dyDescent="0.3">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VLOOKUP($M7632,People!$A$2:$B$5, 2, FALSE)</f>
        <v>Kelly Williams</v>
      </c>
      <c r="W7632" s="3" t="str">
        <f>IFERROR(VLOOKUP($B7632, 'Returns'!$A$2:$B$801, 2, FALSE), "No")</f>
        <v>No</v>
      </c>
    </row>
    <row r="7633" spans="1:23" x14ac:dyDescent="0.3">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VLOOKUP($M7633,People!$A$2:$B$5, 2, FALSE)</f>
        <v>Kelly Williams</v>
      </c>
      <c r="W7633" s="3" t="str">
        <f>IFERROR(VLOOKUP($B7633, 'Returns'!$A$2:$B$801, 2, FALSE), "No")</f>
        <v>No</v>
      </c>
    </row>
    <row r="7634" spans="1:23" x14ac:dyDescent="0.3">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VLOOKUP($M7634,People!$A$2:$B$5, 2, FALSE)</f>
        <v>Cassandra Brandow</v>
      </c>
      <c r="W7634" s="3" t="str">
        <f>IFERROR(VLOOKUP($B7634, 'Returns'!$A$2:$B$801, 2, FALSE), "No")</f>
        <v>No</v>
      </c>
    </row>
    <row r="7635" spans="1:23" x14ac:dyDescent="0.3">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VLOOKUP($M7635,People!$A$2:$B$5, 2, FALSE)</f>
        <v>Cassandra Brandow</v>
      </c>
      <c r="W7635" s="3" t="str">
        <f>IFERROR(VLOOKUP($B7635, 'Returns'!$A$2:$B$801, 2, FALSE), "No")</f>
        <v>No</v>
      </c>
    </row>
    <row r="7636" spans="1:23" x14ac:dyDescent="0.3">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VLOOKUP($M7636,People!$A$2:$B$5, 2, FALSE)</f>
        <v>Cassandra Brandow</v>
      </c>
      <c r="W7636" s="3" t="str">
        <f>IFERROR(VLOOKUP($B7636, 'Returns'!$A$2:$B$801, 2, FALSE), "No")</f>
        <v>No</v>
      </c>
    </row>
    <row r="7637" spans="1:23" x14ac:dyDescent="0.3">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VLOOKUP($M7637,People!$A$2:$B$5, 2, FALSE)</f>
        <v>Cassandra Brandow</v>
      </c>
      <c r="W7637" s="3" t="str">
        <f>IFERROR(VLOOKUP($B7637, 'Returns'!$A$2:$B$801, 2, FALSE), "No")</f>
        <v>No</v>
      </c>
    </row>
    <row r="7638" spans="1:23" x14ac:dyDescent="0.3">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VLOOKUP($M7638,People!$A$2:$B$5, 2, FALSE)</f>
        <v>Cassandra Brandow</v>
      </c>
      <c r="W7638" s="3" t="str">
        <f>IFERROR(VLOOKUP($B7638, 'Returns'!$A$2:$B$801, 2, FALSE), "No")</f>
        <v>No</v>
      </c>
    </row>
    <row r="7639" spans="1:23" x14ac:dyDescent="0.3">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VLOOKUP($M7639,People!$A$2:$B$5, 2, FALSE)</f>
        <v>Chuck Magee</v>
      </c>
      <c r="W7639" s="3" t="str">
        <f>IFERROR(VLOOKUP($B7639, 'Returns'!$A$2:$B$801, 2, FALSE), "No")</f>
        <v>No</v>
      </c>
    </row>
    <row r="7640" spans="1:23" x14ac:dyDescent="0.3">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VLOOKUP($M7640,People!$A$2:$B$5, 2, FALSE)</f>
        <v>Chuck Magee</v>
      </c>
      <c r="W7640" s="3" t="str">
        <f>IFERROR(VLOOKUP($B7640, 'Returns'!$A$2:$B$801, 2, FALSE), "No")</f>
        <v>No</v>
      </c>
    </row>
    <row r="7641" spans="1:23" x14ac:dyDescent="0.3">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VLOOKUP($M7641,People!$A$2:$B$5, 2, FALSE)</f>
        <v>Chuck Magee</v>
      </c>
      <c r="W7641" s="3" t="str">
        <f>IFERROR(VLOOKUP($B7641, 'Returns'!$A$2:$B$801, 2, FALSE), "No")</f>
        <v>No</v>
      </c>
    </row>
    <row r="7642" spans="1:23" x14ac:dyDescent="0.3">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VLOOKUP($M7642,People!$A$2:$B$5, 2, FALSE)</f>
        <v>Chuck Magee</v>
      </c>
      <c r="W7642" s="3" t="str">
        <f>IFERROR(VLOOKUP($B7642, 'Returns'!$A$2:$B$801, 2, FALSE), "No")</f>
        <v>No</v>
      </c>
    </row>
    <row r="7643" spans="1:23" x14ac:dyDescent="0.3">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VLOOKUP($M7643,People!$A$2:$B$5, 2, FALSE)</f>
        <v>Anna Andreadi</v>
      </c>
      <c r="W7643" s="3" t="str">
        <f>IFERROR(VLOOKUP($B7643, 'Returns'!$A$2:$B$801, 2, FALSE), "No")</f>
        <v>Yes</v>
      </c>
    </row>
    <row r="7644" spans="1:23" x14ac:dyDescent="0.3">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VLOOKUP($M7644,People!$A$2:$B$5, 2, FALSE)</f>
        <v>Anna Andreadi</v>
      </c>
      <c r="W7644" s="3" t="str">
        <f>IFERROR(VLOOKUP($B7644, 'Returns'!$A$2:$B$801, 2, FALSE), "No")</f>
        <v>Yes</v>
      </c>
    </row>
    <row r="7645" spans="1:23" x14ac:dyDescent="0.3">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VLOOKUP($M7645,People!$A$2:$B$5, 2, FALSE)</f>
        <v>Anna Andreadi</v>
      </c>
      <c r="W7645" s="3" t="str">
        <f>IFERROR(VLOOKUP($B7645, 'Returns'!$A$2:$B$801, 2, FALSE), "No")</f>
        <v>Yes</v>
      </c>
    </row>
    <row r="7646" spans="1:23" x14ac:dyDescent="0.3">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VLOOKUP($M7646,People!$A$2:$B$5, 2, FALSE)</f>
        <v>Anna Andreadi</v>
      </c>
      <c r="W7646" s="3" t="str">
        <f>IFERROR(VLOOKUP($B7646, 'Returns'!$A$2:$B$801, 2, FALSE), "No")</f>
        <v>Yes</v>
      </c>
    </row>
    <row r="7647" spans="1:23" x14ac:dyDescent="0.3">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VLOOKUP($M7647,People!$A$2:$B$5, 2, FALSE)</f>
        <v>Anna Andreadi</v>
      </c>
      <c r="W7647" s="3" t="str">
        <f>IFERROR(VLOOKUP($B7647, 'Returns'!$A$2:$B$801, 2, FALSE), "No")</f>
        <v>No</v>
      </c>
    </row>
    <row r="7648" spans="1:23" x14ac:dyDescent="0.3">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VLOOKUP($M7648,People!$A$2:$B$5, 2, FALSE)</f>
        <v>Cassandra Brandow</v>
      </c>
      <c r="W7648" s="3" t="str">
        <f>IFERROR(VLOOKUP($B7648, 'Returns'!$A$2:$B$801, 2, FALSE), "No")</f>
        <v>No</v>
      </c>
    </row>
    <row r="7649" spans="1:23" x14ac:dyDescent="0.3">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VLOOKUP($M7649,People!$A$2:$B$5, 2, FALSE)</f>
        <v>Anna Andreadi</v>
      </c>
      <c r="W7649" s="3" t="str">
        <f>IFERROR(VLOOKUP($B7649, 'Returns'!$A$2:$B$801, 2, FALSE), "No")</f>
        <v>No</v>
      </c>
    </row>
    <row r="7650" spans="1:23" x14ac:dyDescent="0.3">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VLOOKUP($M7650,People!$A$2:$B$5, 2, FALSE)</f>
        <v>Anna Andreadi</v>
      </c>
      <c r="W7650" s="3" t="str">
        <f>IFERROR(VLOOKUP($B7650, 'Returns'!$A$2:$B$801, 2, FALSE), "No")</f>
        <v>No</v>
      </c>
    </row>
    <row r="7651" spans="1:23" x14ac:dyDescent="0.3">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VLOOKUP($M7651,People!$A$2:$B$5, 2, FALSE)</f>
        <v>Chuck Magee</v>
      </c>
      <c r="W7651" s="3" t="str">
        <f>IFERROR(VLOOKUP($B7651, 'Returns'!$A$2:$B$801, 2, FALSE), "No")</f>
        <v>No</v>
      </c>
    </row>
    <row r="7652" spans="1:23" x14ac:dyDescent="0.3">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VLOOKUP($M7652,People!$A$2:$B$5, 2, FALSE)</f>
        <v>Chuck Magee</v>
      </c>
      <c r="W7652" s="3" t="str">
        <f>IFERROR(VLOOKUP($B7652, 'Returns'!$A$2:$B$801, 2, FALSE), "No")</f>
        <v>No</v>
      </c>
    </row>
    <row r="7653" spans="1:23" x14ac:dyDescent="0.3">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VLOOKUP($M7653,People!$A$2:$B$5, 2, FALSE)</f>
        <v>Kelly Williams</v>
      </c>
      <c r="W7653" s="3" t="str">
        <f>IFERROR(VLOOKUP($B7653, 'Returns'!$A$2:$B$801, 2, FALSE), "No")</f>
        <v>No</v>
      </c>
    </row>
    <row r="7654" spans="1:23" x14ac:dyDescent="0.3">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VLOOKUP($M7654,People!$A$2:$B$5, 2, FALSE)</f>
        <v>Kelly Williams</v>
      </c>
      <c r="W7654" s="3" t="str">
        <f>IFERROR(VLOOKUP($B7654, 'Returns'!$A$2:$B$801, 2, FALSE), "No")</f>
        <v>No</v>
      </c>
    </row>
    <row r="7655" spans="1:23" x14ac:dyDescent="0.3">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VLOOKUP($M7655,People!$A$2:$B$5, 2, FALSE)</f>
        <v>Cassandra Brandow</v>
      </c>
      <c r="W7655" s="3" t="str">
        <f>IFERROR(VLOOKUP($B7655, 'Returns'!$A$2:$B$801, 2, FALSE), "No")</f>
        <v>No</v>
      </c>
    </row>
    <row r="7656" spans="1:23" x14ac:dyDescent="0.3">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VLOOKUP($M7656,People!$A$2:$B$5, 2, FALSE)</f>
        <v>Anna Andreadi</v>
      </c>
      <c r="W7656" s="3" t="str">
        <f>IFERROR(VLOOKUP($B7656, 'Returns'!$A$2:$B$801, 2, FALSE), "No")</f>
        <v>No</v>
      </c>
    </row>
    <row r="7657" spans="1:23" x14ac:dyDescent="0.3">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VLOOKUP($M7657,People!$A$2:$B$5, 2, FALSE)</f>
        <v>Anna Andreadi</v>
      </c>
      <c r="W7657" s="3" t="str">
        <f>IFERROR(VLOOKUP($B7657, 'Returns'!$A$2:$B$801, 2, FALSE), "No")</f>
        <v>No</v>
      </c>
    </row>
    <row r="7658" spans="1:23" x14ac:dyDescent="0.3">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VLOOKUP($M7658,People!$A$2:$B$5, 2, FALSE)</f>
        <v>Anna Andreadi</v>
      </c>
      <c r="W7658" s="3" t="str">
        <f>IFERROR(VLOOKUP($B7658, 'Returns'!$A$2:$B$801, 2, FALSE), "No")</f>
        <v>No</v>
      </c>
    </row>
    <row r="7659" spans="1:23" x14ac:dyDescent="0.3">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VLOOKUP($M7659,People!$A$2:$B$5, 2, FALSE)</f>
        <v>Anna Andreadi</v>
      </c>
      <c r="W7659" s="3" t="str">
        <f>IFERROR(VLOOKUP($B7659, 'Returns'!$A$2:$B$801, 2, FALSE), "No")</f>
        <v>No</v>
      </c>
    </row>
    <row r="7660" spans="1:23" x14ac:dyDescent="0.3">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VLOOKUP($M7660,People!$A$2:$B$5, 2, FALSE)</f>
        <v>Chuck Magee</v>
      </c>
      <c r="W7660" s="3" t="str">
        <f>IFERROR(VLOOKUP($B7660, 'Returns'!$A$2:$B$801, 2, FALSE), "No")</f>
        <v>No</v>
      </c>
    </row>
    <row r="7661" spans="1:23" x14ac:dyDescent="0.3">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VLOOKUP($M7661,People!$A$2:$B$5, 2, FALSE)</f>
        <v>Kelly Williams</v>
      </c>
      <c r="W7661" s="3" t="str">
        <f>IFERROR(VLOOKUP($B7661, 'Returns'!$A$2:$B$801, 2, FALSE), "No")</f>
        <v>No</v>
      </c>
    </row>
    <row r="7662" spans="1:23" x14ac:dyDescent="0.3">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VLOOKUP($M7662,People!$A$2:$B$5, 2, FALSE)</f>
        <v>Kelly Williams</v>
      </c>
      <c r="W7662" s="3" t="str">
        <f>IFERROR(VLOOKUP($B7662, 'Returns'!$A$2:$B$801, 2, FALSE), "No")</f>
        <v>No</v>
      </c>
    </row>
    <row r="7663" spans="1:23" x14ac:dyDescent="0.3">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VLOOKUP($M7663,People!$A$2:$B$5, 2, FALSE)</f>
        <v>Kelly Williams</v>
      </c>
      <c r="W7663" s="3" t="str">
        <f>IFERROR(VLOOKUP($B7663, 'Returns'!$A$2:$B$801, 2, FALSE), "No")</f>
        <v>No</v>
      </c>
    </row>
    <row r="7664" spans="1:23" x14ac:dyDescent="0.3">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VLOOKUP($M7664,People!$A$2:$B$5, 2, FALSE)</f>
        <v>Anna Andreadi</v>
      </c>
      <c r="W7664" s="3" t="str">
        <f>IFERROR(VLOOKUP($B7664, 'Returns'!$A$2:$B$801, 2, FALSE), "No")</f>
        <v>No</v>
      </c>
    </row>
    <row r="7665" spans="1:23" x14ac:dyDescent="0.3">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VLOOKUP($M7665,People!$A$2:$B$5, 2, FALSE)</f>
        <v>Cassandra Brandow</v>
      </c>
      <c r="W7665" s="3" t="str">
        <f>IFERROR(VLOOKUP($B7665, 'Returns'!$A$2:$B$801, 2, FALSE), "No")</f>
        <v>No</v>
      </c>
    </row>
    <row r="7666" spans="1:23" x14ac:dyDescent="0.3">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VLOOKUP($M7666,People!$A$2:$B$5, 2, FALSE)</f>
        <v>Cassandra Brandow</v>
      </c>
      <c r="W7666" s="3" t="str">
        <f>IFERROR(VLOOKUP($B7666, 'Returns'!$A$2:$B$801, 2, FALSE), "No")</f>
        <v>No</v>
      </c>
    </row>
    <row r="7667" spans="1:23" x14ac:dyDescent="0.3">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VLOOKUP($M7667,People!$A$2:$B$5, 2, FALSE)</f>
        <v>Chuck Magee</v>
      </c>
      <c r="W7667" s="3" t="str">
        <f>IFERROR(VLOOKUP($B7667, 'Returns'!$A$2:$B$801, 2, FALSE), "No")</f>
        <v>No</v>
      </c>
    </row>
    <row r="7668" spans="1:23" x14ac:dyDescent="0.3">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VLOOKUP($M7668,People!$A$2:$B$5, 2, FALSE)</f>
        <v>Chuck Magee</v>
      </c>
      <c r="W7668" s="3" t="str">
        <f>IFERROR(VLOOKUP($B7668, 'Returns'!$A$2:$B$801, 2, FALSE), "No")</f>
        <v>No</v>
      </c>
    </row>
    <row r="7669" spans="1:23" x14ac:dyDescent="0.3">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VLOOKUP($M7669,People!$A$2:$B$5, 2, FALSE)</f>
        <v>Chuck Magee</v>
      </c>
      <c r="W7669" s="3" t="str">
        <f>IFERROR(VLOOKUP($B7669, 'Returns'!$A$2:$B$801, 2, FALSE), "No")</f>
        <v>No</v>
      </c>
    </row>
    <row r="7670" spans="1:23" x14ac:dyDescent="0.3">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VLOOKUP($M7670,People!$A$2:$B$5, 2, FALSE)</f>
        <v>Chuck Magee</v>
      </c>
      <c r="W7670" s="3" t="str">
        <f>IFERROR(VLOOKUP($B7670, 'Returns'!$A$2:$B$801, 2, FALSE), "No")</f>
        <v>No</v>
      </c>
    </row>
    <row r="7671" spans="1:23" x14ac:dyDescent="0.3">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VLOOKUP($M7671,People!$A$2:$B$5, 2, FALSE)</f>
        <v>Chuck Magee</v>
      </c>
      <c r="W7671" s="3" t="str">
        <f>IFERROR(VLOOKUP($B7671, 'Returns'!$A$2:$B$801, 2, FALSE), "No")</f>
        <v>No</v>
      </c>
    </row>
    <row r="7672" spans="1:23" x14ac:dyDescent="0.3">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VLOOKUP($M7672,People!$A$2:$B$5, 2, FALSE)</f>
        <v>Chuck Magee</v>
      </c>
      <c r="W7672" s="3" t="str">
        <f>IFERROR(VLOOKUP($B7672, 'Returns'!$A$2:$B$801, 2, FALSE), "No")</f>
        <v>No</v>
      </c>
    </row>
    <row r="7673" spans="1:23" x14ac:dyDescent="0.3">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VLOOKUP($M7673,People!$A$2:$B$5, 2, FALSE)</f>
        <v>Chuck Magee</v>
      </c>
      <c r="W7673" s="3" t="str">
        <f>IFERROR(VLOOKUP($B7673, 'Returns'!$A$2:$B$801, 2, FALSE), "No")</f>
        <v>No</v>
      </c>
    </row>
    <row r="7674" spans="1:23" x14ac:dyDescent="0.3">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VLOOKUP($M7674,People!$A$2:$B$5, 2, FALSE)</f>
        <v>Chuck Magee</v>
      </c>
      <c r="W7674" s="3" t="str">
        <f>IFERROR(VLOOKUP($B7674, 'Returns'!$A$2:$B$801, 2, FALSE), "No")</f>
        <v>No</v>
      </c>
    </row>
    <row r="7675" spans="1:23" x14ac:dyDescent="0.3">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VLOOKUP($M7675,People!$A$2:$B$5, 2, FALSE)</f>
        <v>Chuck Magee</v>
      </c>
      <c r="W7675" s="3" t="str">
        <f>IFERROR(VLOOKUP($B7675, 'Returns'!$A$2:$B$801, 2, FALSE), "No")</f>
        <v>No</v>
      </c>
    </row>
    <row r="7676" spans="1:23" x14ac:dyDescent="0.3">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VLOOKUP($M7676,People!$A$2:$B$5, 2, FALSE)</f>
        <v>Chuck Magee</v>
      </c>
      <c r="W7676" s="3" t="str">
        <f>IFERROR(VLOOKUP($B7676, 'Returns'!$A$2:$B$801, 2, FALSE), "No")</f>
        <v>No</v>
      </c>
    </row>
    <row r="7677" spans="1:23" x14ac:dyDescent="0.3">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VLOOKUP($M7677,People!$A$2:$B$5, 2, FALSE)</f>
        <v>Anna Andreadi</v>
      </c>
      <c r="W7677" s="3" t="str">
        <f>IFERROR(VLOOKUP($B7677, 'Returns'!$A$2:$B$801, 2, FALSE), "No")</f>
        <v>No</v>
      </c>
    </row>
    <row r="7678" spans="1:23" x14ac:dyDescent="0.3">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VLOOKUP($M7678,People!$A$2:$B$5, 2, FALSE)</f>
        <v>Cassandra Brandow</v>
      </c>
      <c r="W7678" s="3" t="str">
        <f>IFERROR(VLOOKUP($B7678, 'Returns'!$A$2:$B$801, 2, FALSE), "No")</f>
        <v>No</v>
      </c>
    </row>
    <row r="7679" spans="1:23" x14ac:dyDescent="0.3">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VLOOKUP($M7679,People!$A$2:$B$5, 2, FALSE)</f>
        <v>Chuck Magee</v>
      </c>
      <c r="W7679" s="3" t="str">
        <f>IFERROR(VLOOKUP($B7679, 'Returns'!$A$2:$B$801, 2, FALSE), "No")</f>
        <v>No</v>
      </c>
    </row>
    <row r="7680" spans="1:23" x14ac:dyDescent="0.3">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VLOOKUP($M7680,People!$A$2:$B$5, 2, FALSE)</f>
        <v>Chuck Magee</v>
      </c>
      <c r="W7680" s="3" t="str">
        <f>IFERROR(VLOOKUP($B7680, 'Returns'!$A$2:$B$801, 2, FALSE), "No")</f>
        <v>No</v>
      </c>
    </row>
    <row r="7681" spans="1:23" x14ac:dyDescent="0.3">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VLOOKUP($M7681,People!$A$2:$B$5, 2, FALSE)</f>
        <v>Chuck Magee</v>
      </c>
      <c r="W7681" s="3" t="str">
        <f>IFERROR(VLOOKUP($B7681, 'Returns'!$A$2:$B$801, 2, FALSE), "No")</f>
        <v>No</v>
      </c>
    </row>
    <row r="7682" spans="1:23" x14ac:dyDescent="0.3">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VLOOKUP($M7682,People!$A$2:$B$5, 2, FALSE)</f>
        <v>Chuck Magee</v>
      </c>
      <c r="W7682" s="3" t="str">
        <f>IFERROR(VLOOKUP($B7682, 'Returns'!$A$2:$B$801, 2, FALSE), "No")</f>
        <v>No</v>
      </c>
    </row>
    <row r="7683" spans="1:23" x14ac:dyDescent="0.3">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VLOOKUP($M7683,People!$A$2:$B$5, 2, FALSE)</f>
        <v>Chuck Magee</v>
      </c>
      <c r="W7683" s="3" t="str">
        <f>IFERROR(VLOOKUP($B7683, 'Returns'!$A$2:$B$801, 2, FALSE), "No")</f>
        <v>No</v>
      </c>
    </row>
    <row r="7684" spans="1:23" x14ac:dyDescent="0.3">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VLOOKUP($M7684,People!$A$2:$B$5, 2, FALSE)</f>
        <v>Kelly Williams</v>
      </c>
      <c r="W7684" s="3" t="str">
        <f>IFERROR(VLOOKUP($B7684, 'Returns'!$A$2:$B$801, 2, FALSE), "No")</f>
        <v>No</v>
      </c>
    </row>
    <row r="7685" spans="1:23" x14ac:dyDescent="0.3">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VLOOKUP($M7685,People!$A$2:$B$5, 2, FALSE)</f>
        <v>Kelly Williams</v>
      </c>
      <c r="W7685" s="3" t="str">
        <f>IFERROR(VLOOKUP($B7685, 'Returns'!$A$2:$B$801, 2, FALSE), "No")</f>
        <v>No</v>
      </c>
    </row>
    <row r="7686" spans="1:23" x14ac:dyDescent="0.3">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VLOOKUP($M7686,People!$A$2:$B$5, 2, FALSE)</f>
        <v>Chuck Magee</v>
      </c>
      <c r="W7686" s="3" t="str">
        <f>IFERROR(VLOOKUP($B7686, 'Returns'!$A$2:$B$801, 2, FALSE), "No")</f>
        <v>No</v>
      </c>
    </row>
    <row r="7687" spans="1:23" x14ac:dyDescent="0.3">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VLOOKUP($M7687,People!$A$2:$B$5, 2, FALSE)</f>
        <v>Chuck Magee</v>
      </c>
      <c r="W7687" s="3" t="str">
        <f>IFERROR(VLOOKUP($B7687, 'Returns'!$A$2:$B$801, 2, FALSE), "No")</f>
        <v>No</v>
      </c>
    </row>
    <row r="7688" spans="1:23" x14ac:dyDescent="0.3">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VLOOKUP($M7688,People!$A$2:$B$5, 2, FALSE)</f>
        <v>Kelly Williams</v>
      </c>
      <c r="W7688" s="3" t="str">
        <f>IFERROR(VLOOKUP($B7688, 'Returns'!$A$2:$B$801, 2, FALSE), "No")</f>
        <v>No</v>
      </c>
    </row>
    <row r="7689" spans="1:23" x14ac:dyDescent="0.3">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VLOOKUP($M7689,People!$A$2:$B$5, 2, FALSE)</f>
        <v>Kelly Williams</v>
      </c>
      <c r="W7689" s="3" t="str">
        <f>IFERROR(VLOOKUP($B7689, 'Returns'!$A$2:$B$801, 2, FALSE), "No")</f>
        <v>No</v>
      </c>
    </row>
    <row r="7690" spans="1:23" x14ac:dyDescent="0.3">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VLOOKUP($M7690,People!$A$2:$B$5, 2, FALSE)</f>
        <v>Kelly Williams</v>
      </c>
      <c r="W7690" s="3" t="str">
        <f>IFERROR(VLOOKUP($B7690, 'Returns'!$A$2:$B$801, 2, FALSE), "No")</f>
        <v>No</v>
      </c>
    </row>
    <row r="7691" spans="1:23" x14ac:dyDescent="0.3">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VLOOKUP($M7691,People!$A$2:$B$5, 2, FALSE)</f>
        <v>Cassandra Brandow</v>
      </c>
      <c r="W7691" s="3" t="str">
        <f>IFERROR(VLOOKUP($B7691, 'Returns'!$A$2:$B$801, 2, FALSE), "No")</f>
        <v>No</v>
      </c>
    </row>
    <row r="7692" spans="1:23" x14ac:dyDescent="0.3">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VLOOKUP($M7692,People!$A$2:$B$5, 2, FALSE)</f>
        <v>Cassandra Brandow</v>
      </c>
      <c r="W7692" s="3" t="str">
        <f>IFERROR(VLOOKUP($B7692, 'Returns'!$A$2:$B$801, 2, FALSE), "No")</f>
        <v>No</v>
      </c>
    </row>
    <row r="7693" spans="1:23" x14ac:dyDescent="0.3">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VLOOKUP($M7693,People!$A$2:$B$5, 2, FALSE)</f>
        <v>Cassandra Brandow</v>
      </c>
      <c r="W7693" s="3" t="str">
        <f>IFERROR(VLOOKUP($B7693, 'Returns'!$A$2:$B$801, 2, FALSE), "No")</f>
        <v>No</v>
      </c>
    </row>
    <row r="7694" spans="1:23" x14ac:dyDescent="0.3">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VLOOKUP($M7694,People!$A$2:$B$5, 2, FALSE)</f>
        <v>Anna Andreadi</v>
      </c>
      <c r="W7694" s="3" t="str">
        <f>IFERROR(VLOOKUP($B7694, 'Returns'!$A$2:$B$801, 2, FALSE), "No")</f>
        <v>No</v>
      </c>
    </row>
    <row r="7695" spans="1:23" x14ac:dyDescent="0.3">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VLOOKUP($M7695,People!$A$2:$B$5, 2, FALSE)</f>
        <v>Anna Andreadi</v>
      </c>
      <c r="W7695" s="3" t="str">
        <f>IFERROR(VLOOKUP($B7695, 'Returns'!$A$2:$B$801, 2, FALSE), "No")</f>
        <v>No</v>
      </c>
    </row>
    <row r="7696" spans="1:23" x14ac:dyDescent="0.3">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VLOOKUP($M7696,People!$A$2:$B$5, 2, FALSE)</f>
        <v>Anna Andreadi</v>
      </c>
      <c r="W7696" s="3" t="str">
        <f>IFERROR(VLOOKUP($B7696, 'Returns'!$A$2:$B$801, 2, FALSE), "No")</f>
        <v>Yes</v>
      </c>
    </row>
    <row r="7697" spans="1:23" x14ac:dyDescent="0.3">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VLOOKUP($M7697,People!$A$2:$B$5, 2, FALSE)</f>
        <v>Kelly Williams</v>
      </c>
      <c r="W7697" s="3" t="str">
        <f>IFERROR(VLOOKUP($B7697, 'Returns'!$A$2:$B$801, 2, FALSE), "No")</f>
        <v>No</v>
      </c>
    </row>
    <row r="7698" spans="1:23" x14ac:dyDescent="0.3">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VLOOKUP($M7698,People!$A$2:$B$5, 2, FALSE)</f>
        <v>Kelly Williams</v>
      </c>
      <c r="W7698" s="3" t="str">
        <f>IFERROR(VLOOKUP($B7698, 'Returns'!$A$2:$B$801, 2, FALSE), "No")</f>
        <v>No</v>
      </c>
    </row>
    <row r="7699" spans="1:23" x14ac:dyDescent="0.3">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VLOOKUP($M7699,People!$A$2:$B$5, 2, FALSE)</f>
        <v>Chuck Magee</v>
      </c>
      <c r="W7699" s="3" t="str">
        <f>IFERROR(VLOOKUP($B7699, 'Returns'!$A$2:$B$801, 2, FALSE), "No")</f>
        <v>No</v>
      </c>
    </row>
    <row r="7700" spans="1:23" x14ac:dyDescent="0.3">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VLOOKUP($M7700,People!$A$2:$B$5, 2, FALSE)</f>
        <v>Chuck Magee</v>
      </c>
      <c r="W7700" s="3" t="str">
        <f>IFERROR(VLOOKUP($B7700, 'Returns'!$A$2:$B$801, 2, FALSE), "No")</f>
        <v>No</v>
      </c>
    </row>
    <row r="7701" spans="1:23" x14ac:dyDescent="0.3">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VLOOKUP($M7701,People!$A$2:$B$5, 2, FALSE)</f>
        <v>Chuck Magee</v>
      </c>
      <c r="W7701" s="3" t="str">
        <f>IFERROR(VLOOKUP($B7701, 'Returns'!$A$2:$B$801, 2, FALSE), "No")</f>
        <v>No</v>
      </c>
    </row>
    <row r="7702" spans="1:23" x14ac:dyDescent="0.3">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VLOOKUP($M7702,People!$A$2:$B$5, 2, FALSE)</f>
        <v>Chuck Magee</v>
      </c>
      <c r="W7702" s="3" t="str">
        <f>IFERROR(VLOOKUP($B7702, 'Returns'!$A$2:$B$801, 2, FALSE), "No")</f>
        <v>No</v>
      </c>
    </row>
    <row r="7703" spans="1:23" x14ac:dyDescent="0.3">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VLOOKUP($M7703,People!$A$2:$B$5, 2, FALSE)</f>
        <v>Chuck Magee</v>
      </c>
      <c r="W7703" s="3" t="str">
        <f>IFERROR(VLOOKUP($B7703, 'Returns'!$A$2:$B$801, 2, FALSE), "No")</f>
        <v>No</v>
      </c>
    </row>
    <row r="7704" spans="1:23" x14ac:dyDescent="0.3">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VLOOKUP($M7704,People!$A$2:$B$5, 2, FALSE)</f>
        <v>Kelly Williams</v>
      </c>
      <c r="W7704" s="3" t="str">
        <f>IFERROR(VLOOKUP($B7704, 'Returns'!$A$2:$B$801, 2, FALSE), "No")</f>
        <v>No</v>
      </c>
    </row>
    <row r="7705" spans="1:23" x14ac:dyDescent="0.3">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VLOOKUP($M7705,People!$A$2:$B$5, 2, FALSE)</f>
        <v>Kelly Williams</v>
      </c>
      <c r="W7705" s="3" t="str">
        <f>IFERROR(VLOOKUP($B7705, 'Returns'!$A$2:$B$801, 2, FALSE), "No")</f>
        <v>No</v>
      </c>
    </row>
    <row r="7706" spans="1:23" x14ac:dyDescent="0.3">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VLOOKUP($M7706,People!$A$2:$B$5, 2, FALSE)</f>
        <v>Kelly Williams</v>
      </c>
      <c r="W7706" s="3" t="str">
        <f>IFERROR(VLOOKUP($B7706, 'Returns'!$A$2:$B$801, 2, FALSE), "No")</f>
        <v>No</v>
      </c>
    </row>
    <row r="7707" spans="1:23" x14ac:dyDescent="0.3">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VLOOKUP($M7707,People!$A$2:$B$5, 2, FALSE)</f>
        <v>Kelly Williams</v>
      </c>
      <c r="W7707" s="3" t="str">
        <f>IFERROR(VLOOKUP($B7707, 'Returns'!$A$2:$B$801, 2, FALSE), "No")</f>
        <v>No</v>
      </c>
    </row>
    <row r="7708" spans="1:23" x14ac:dyDescent="0.3">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VLOOKUP($M7708,People!$A$2:$B$5, 2, FALSE)</f>
        <v>Kelly Williams</v>
      </c>
      <c r="W7708" s="3" t="str">
        <f>IFERROR(VLOOKUP($B7708, 'Returns'!$A$2:$B$801, 2, FALSE), "No")</f>
        <v>No</v>
      </c>
    </row>
    <row r="7709" spans="1:23" x14ac:dyDescent="0.3">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VLOOKUP($M7709,People!$A$2:$B$5, 2, FALSE)</f>
        <v>Anna Andreadi</v>
      </c>
      <c r="W7709" s="3" t="str">
        <f>IFERROR(VLOOKUP($B7709, 'Returns'!$A$2:$B$801, 2, FALSE), "No")</f>
        <v>No</v>
      </c>
    </row>
    <row r="7710" spans="1:23" x14ac:dyDescent="0.3">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VLOOKUP($M7710,People!$A$2:$B$5, 2, FALSE)</f>
        <v>Chuck Magee</v>
      </c>
      <c r="W7710" s="3" t="str">
        <f>IFERROR(VLOOKUP($B7710, 'Returns'!$A$2:$B$801, 2, FALSE), "No")</f>
        <v>No</v>
      </c>
    </row>
    <row r="7711" spans="1:23" x14ac:dyDescent="0.3">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VLOOKUP($M7711,People!$A$2:$B$5, 2, FALSE)</f>
        <v>Chuck Magee</v>
      </c>
      <c r="W7711" s="3" t="str">
        <f>IFERROR(VLOOKUP($B7711, 'Returns'!$A$2:$B$801, 2, FALSE), "No")</f>
        <v>No</v>
      </c>
    </row>
    <row r="7712" spans="1:23" x14ac:dyDescent="0.3">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VLOOKUP($M7712,People!$A$2:$B$5, 2, FALSE)</f>
        <v>Anna Andreadi</v>
      </c>
      <c r="W7712" s="3" t="str">
        <f>IFERROR(VLOOKUP($B7712, 'Returns'!$A$2:$B$801, 2, FALSE), "No")</f>
        <v>No</v>
      </c>
    </row>
    <row r="7713" spans="1:23" x14ac:dyDescent="0.3">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VLOOKUP($M7713,People!$A$2:$B$5, 2, FALSE)</f>
        <v>Cassandra Brandow</v>
      </c>
      <c r="W7713" s="3" t="str">
        <f>IFERROR(VLOOKUP($B7713, 'Returns'!$A$2:$B$801, 2, FALSE), "No")</f>
        <v>No</v>
      </c>
    </row>
    <row r="7714" spans="1:23" x14ac:dyDescent="0.3">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VLOOKUP($M7714,People!$A$2:$B$5, 2, FALSE)</f>
        <v>Cassandra Brandow</v>
      </c>
      <c r="W7714" s="3" t="str">
        <f>IFERROR(VLOOKUP($B7714, 'Returns'!$A$2:$B$801, 2, FALSE), "No")</f>
        <v>No</v>
      </c>
    </row>
    <row r="7715" spans="1:23" x14ac:dyDescent="0.3">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VLOOKUP($M7715,People!$A$2:$B$5, 2, FALSE)</f>
        <v>Cassandra Brandow</v>
      </c>
      <c r="W7715" s="3" t="str">
        <f>IFERROR(VLOOKUP($B7715, 'Returns'!$A$2:$B$801, 2, FALSE), "No")</f>
        <v>No</v>
      </c>
    </row>
    <row r="7716" spans="1:23" x14ac:dyDescent="0.3">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VLOOKUP($M7716,People!$A$2:$B$5, 2, FALSE)</f>
        <v>Anna Andreadi</v>
      </c>
      <c r="W7716" s="3" t="str">
        <f>IFERROR(VLOOKUP($B7716, 'Returns'!$A$2:$B$801, 2, FALSE), "No")</f>
        <v>No</v>
      </c>
    </row>
    <row r="7717" spans="1:23" x14ac:dyDescent="0.3">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VLOOKUP($M7717,People!$A$2:$B$5, 2, FALSE)</f>
        <v>Chuck Magee</v>
      </c>
      <c r="W7717" s="3" t="str">
        <f>IFERROR(VLOOKUP($B7717, 'Returns'!$A$2:$B$801, 2, FALSE), "No")</f>
        <v>No</v>
      </c>
    </row>
    <row r="7718" spans="1:23" x14ac:dyDescent="0.3">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VLOOKUP($M7718,People!$A$2:$B$5, 2, FALSE)</f>
        <v>Anna Andreadi</v>
      </c>
      <c r="W7718" s="3" t="str">
        <f>IFERROR(VLOOKUP($B7718, 'Returns'!$A$2:$B$801, 2, FALSE), "No")</f>
        <v>Yes</v>
      </c>
    </row>
    <row r="7719" spans="1:23" x14ac:dyDescent="0.3">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VLOOKUP($M7719,People!$A$2:$B$5, 2, FALSE)</f>
        <v>Anna Andreadi</v>
      </c>
      <c r="W7719" s="3" t="str">
        <f>IFERROR(VLOOKUP($B7719, 'Returns'!$A$2:$B$801, 2, FALSE), "No")</f>
        <v>Yes</v>
      </c>
    </row>
    <row r="7720" spans="1:23" x14ac:dyDescent="0.3">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VLOOKUP($M7720,People!$A$2:$B$5, 2, FALSE)</f>
        <v>Anna Andreadi</v>
      </c>
      <c r="W7720" s="3" t="str">
        <f>IFERROR(VLOOKUP($B7720, 'Returns'!$A$2:$B$801, 2, FALSE), "No")</f>
        <v>No</v>
      </c>
    </row>
    <row r="7721" spans="1:23" x14ac:dyDescent="0.3">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VLOOKUP($M7721,People!$A$2:$B$5, 2, FALSE)</f>
        <v>Chuck Magee</v>
      </c>
      <c r="W7721" s="3" t="str">
        <f>IFERROR(VLOOKUP($B7721, 'Returns'!$A$2:$B$801, 2, FALSE), "No")</f>
        <v>No</v>
      </c>
    </row>
    <row r="7722" spans="1:23" x14ac:dyDescent="0.3">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VLOOKUP($M7722,People!$A$2:$B$5, 2, FALSE)</f>
        <v>Chuck Magee</v>
      </c>
      <c r="W7722" s="3" t="str">
        <f>IFERROR(VLOOKUP($B7722, 'Returns'!$A$2:$B$801, 2, FALSE), "No")</f>
        <v>No</v>
      </c>
    </row>
    <row r="7723" spans="1:23" x14ac:dyDescent="0.3">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VLOOKUP($M7723,People!$A$2:$B$5, 2, FALSE)</f>
        <v>Chuck Magee</v>
      </c>
      <c r="W7723" s="3" t="str">
        <f>IFERROR(VLOOKUP($B7723, 'Returns'!$A$2:$B$801, 2, FALSE), "No")</f>
        <v>No</v>
      </c>
    </row>
    <row r="7724" spans="1:23" x14ac:dyDescent="0.3">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VLOOKUP($M7724,People!$A$2:$B$5, 2, FALSE)</f>
        <v>Anna Andreadi</v>
      </c>
      <c r="W7724" s="3" t="str">
        <f>IFERROR(VLOOKUP($B7724, 'Returns'!$A$2:$B$801, 2, FALSE), "No")</f>
        <v>No</v>
      </c>
    </row>
    <row r="7725" spans="1:23" x14ac:dyDescent="0.3">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VLOOKUP($M7725,People!$A$2:$B$5, 2, FALSE)</f>
        <v>Kelly Williams</v>
      </c>
      <c r="W7725" s="3" t="str">
        <f>IFERROR(VLOOKUP($B7725, 'Returns'!$A$2:$B$801, 2, FALSE), "No")</f>
        <v>No</v>
      </c>
    </row>
    <row r="7726" spans="1:23" x14ac:dyDescent="0.3">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VLOOKUP($M7726,People!$A$2:$B$5, 2, FALSE)</f>
        <v>Chuck Magee</v>
      </c>
      <c r="W7726" s="3" t="str">
        <f>IFERROR(VLOOKUP($B7726, 'Returns'!$A$2:$B$801, 2, FALSE), "No")</f>
        <v>No</v>
      </c>
    </row>
    <row r="7727" spans="1:23" x14ac:dyDescent="0.3">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VLOOKUP($M7727,People!$A$2:$B$5, 2, FALSE)</f>
        <v>Chuck Magee</v>
      </c>
      <c r="W7727" s="3" t="str">
        <f>IFERROR(VLOOKUP($B7727, 'Returns'!$A$2:$B$801, 2, FALSE), "No")</f>
        <v>No</v>
      </c>
    </row>
    <row r="7728" spans="1:23" x14ac:dyDescent="0.3">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VLOOKUP($M7728,People!$A$2:$B$5, 2, FALSE)</f>
        <v>Chuck Magee</v>
      </c>
      <c r="W7728" s="3" t="str">
        <f>IFERROR(VLOOKUP($B7728, 'Returns'!$A$2:$B$801, 2, FALSE), "No")</f>
        <v>No</v>
      </c>
    </row>
    <row r="7729" spans="1:23" x14ac:dyDescent="0.3">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VLOOKUP($M7729,People!$A$2:$B$5, 2, FALSE)</f>
        <v>Chuck Magee</v>
      </c>
      <c r="W7729" s="3" t="str">
        <f>IFERROR(VLOOKUP($B7729, 'Returns'!$A$2:$B$801, 2, FALSE), "No")</f>
        <v>No</v>
      </c>
    </row>
    <row r="7730" spans="1:23" x14ac:dyDescent="0.3">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VLOOKUP($M7730,People!$A$2:$B$5, 2, FALSE)</f>
        <v>Kelly Williams</v>
      </c>
      <c r="W7730" s="3" t="str">
        <f>IFERROR(VLOOKUP($B7730, 'Returns'!$A$2:$B$801, 2, FALSE), "No")</f>
        <v>No</v>
      </c>
    </row>
    <row r="7731" spans="1:23" x14ac:dyDescent="0.3">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VLOOKUP($M7731,People!$A$2:$B$5, 2, FALSE)</f>
        <v>Cassandra Brandow</v>
      </c>
      <c r="W7731" s="3" t="str">
        <f>IFERROR(VLOOKUP($B7731, 'Returns'!$A$2:$B$801, 2, FALSE), "No")</f>
        <v>No</v>
      </c>
    </row>
    <row r="7732" spans="1:23" x14ac:dyDescent="0.3">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VLOOKUP($M7732,People!$A$2:$B$5, 2, FALSE)</f>
        <v>Anna Andreadi</v>
      </c>
      <c r="W7732" s="3" t="str">
        <f>IFERROR(VLOOKUP($B7732, 'Returns'!$A$2:$B$801, 2, FALSE), "No")</f>
        <v>No</v>
      </c>
    </row>
    <row r="7733" spans="1:23" x14ac:dyDescent="0.3">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VLOOKUP($M7733,People!$A$2:$B$5, 2, FALSE)</f>
        <v>Kelly Williams</v>
      </c>
      <c r="W7733" s="3" t="str">
        <f>IFERROR(VLOOKUP($B7733, 'Returns'!$A$2:$B$801, 2, FALSE), "No")</f>
        <v>No</v>
      </c>
    </row>
    <row r="7734" spans="1:23" x14ac:dyDescent="0.3">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VLOOKUP($M7734,People!$A$2:$B$5, 2, FALSE)</f>
        <v>Kelly Williams</v>
      </c>
      <c r="W7734" s="3" t="str">
        <f>IFERROR(VLOOKUP($B7734, 'Returns'!$A$2:$B$801, 2, FALSE), "No")</f>
        <v>No</v>
      </c>
    </row>
    <row r="7735" spans="1:23" x14ac:dyDescent="0.3">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VLOOKUP($M7735,People!$A$2:$B$5, 2, FALSE)</f>
        <v>Chuck Magee</v>
      </c>
      <c r="W7735" s="3" t="str">
        <f>IFERROR(VLOOKUP($B7735, 'Returns'!$A$2:$B$801, 2, FALSE), "No")</f>
        <v>No</v>
      </c>
    </row>
    <row r="7736" spans="1:23" x14ac:dyDescent="0.3">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VLOOKUP($M7736,People!$A$2:$B$5, 2, FALSE)</f>
        <v>Anna Andreadi</v>
      </c>
      <c r="W7736" s="3" t="str">
        <f>IFERROR(VLOOKUP($B7736, 'Returns'!$A$2:$B$801, 2, FALSE), "No")</f>
        <v>No</v>
      </c>
    </row>
    <row r="7737" spans="1:23" x14ac:dyDescent="0.3">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VLOOKUP($M7737,People!$A$2:$B$5, 2, FALSE)</f>
        <v>Anna Andreadi</v>
      </c>
      <c r="W7737" s="3" t="str">
        <f>IFERROR(VLOOKUP($B7737, 'Returns'!$A$2:$B$801, 2, FALSE), "No")</f>
        <v>No</v>
      </c>
    </row>
    <row r="7738" spans="1:23" x14ac:dyDescent="0.3">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VLOOKUP($M7738,People!$A$2:$B$5, 2, FALSE)</f>
        <v>Chuck Magee</v>
      </c>
      <c r="W7738" s="3" t="str">
        <f>IFERROR(VLOOKUP($B7738, 'Returns'!$A$2:$B$801, 2, FALSE), "No")</f>
        <v>No</v>
      </c>
    </row>
    <row r="7739" spans="1:23" x14ac:dyDescent="0.3">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VLOOKUP($M7739,People!$A$2:$B$5, 2, FALSE)</f>
        <v>Cassandra Brandow</v>
      </c>
      <c r="W7739" s="3" t="str">
        <f>IFERROR(VLOOKUP($B7739, 'Returns'!$A$2:$B$801, 2, FALSE), "No")</f>
        <v>No</v>
      </c>
    </row>
    <row r="7740" spans="1:23" x14ac:dyDescent="0.3">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VLOOKUP($M7740,People!$A$2:$B$5, 2, FALSE)</f>
        <v>Chuck Magee</v>
      </c>
      <c r="W7740" s="3" t="str">
        <f>IFERROR(VLOOKUP($B7740, 'Returns'!$A$2:$B$801, 2, FALSE), "No")</f>
        <v>No</v>
      </c>
    </row>
    <row r="7741" spans="1:23" x14ac:dyDescent="0.3">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VLOOKUP($M7741,People!$A$2:$B$5, 2, FALSE)</f>
        <v>Anna Andreadi</v>
      </c>
      <c r="W7741" s="3" t="str">
        <f>IFERROR(VLOOKUP($B7741, 'Returns'!$A$2:$B$801, 2, FALSE), "No")</f>
        <v>No</v>
      </c>
    </row>
    <row r="7742" spans="1:23" x14ac:dyDescent="0.3">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VLOOKUP($M7742,People!$A$2:$B$5, 2, FALSE)</f>
        <v>Anna Andreadi</v>
      </c>
      <c r="W7742" s="3" t="str">
        <f>IFERROR(VLOOKUP($B7742, 'Returns'!$A$2:$B$801, 2, FALSE), "No")</f>
        <v>No</v>
      </c>
    </row>
    <row r="7743" spans="1:23" x14ac:dyDescent="0.3">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VLOOKUP($M7743,People!$A$2:$B$5, 2, FALSE)</f>
        <v>Anna Andreadi</v>
      </c>
      <c r="W7743" s="3" t="str">
        <f>IFERROR(VLOOKUP($B7743, 'Returns'!$A$2:$B$801, 2, FALSE), "No")</f>
        <v>No</v>
      </c>
    </row>
    <row r="7744" spans="1:23" x14ac:dyDescent="0.3">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VLOOKUP($M7744,People!$A$2:$B$5, 2, FALSE)</f>
        <v>Anna Andreadi</v>
      </c>
      <c r="W7744" s="3" t="str">
        <f>IFERROR(VLOOKUP($B7744, 'Returns'!$A$2:$B$801, 2, FALSE), "No")</f>
        <v>No</v>
      </c>
    </row>
    <row r="7745" spans="1:23" x14ac:dyDescent="0.3">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VLOOKUP($M7745,People!$A$2:$B$5, 2, FALSE)</f>
        <v>Chuck Magee</v>
      </c>
      <c r="W7745" s="3" t="str">
        <f>IFERROR(VLOOKUP($B7745, 'Returns'!$A$2:$B$801, 2, FALSE), "No")</f>
        <v>No</v>
      </c>
    </row>
    <row r="7746" spans="1:23" x14ac:dyDescent="0.3">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VLOOKUP($M7746,People!$A$2:$B$5, 2, FALSE)</f>
        <v>Chuck Magee</v>
      </c>
      <c r="W7746" s="3" t="str">
        <f>IFERROR(VLOOKUP($B7746, 'Returns'!$A$2:$B$801, 2, FALSE), "No")</f>
        <v>No</v>
      </c>
    </row>
    <row r="7747" spans="1:23" x14ac:dyDescent="0.3">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VLOOKUP($M7747,People!$A$2:$B$5, 2, FALSE)</f>
        <v>Chuck Magee</v>
      </c>
      <c r="W7747" s="3" t="str">
        <f>IFERROR(VLOOKUP($B7747, 'Returns'!$A$2:$B$801, 2, FALSE), "No")</f>
        <v>No</v>
      </c>
    </row>
    <row r="7748" spans="1:23" x14ac:dyDescent="0.3">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VLOOKUP($M7748,People!$A$2:$B$5, 2, FALSE)</f>
        <v>Kelly Williams</v>
      </c>
      <c r="W7748" s="3" t="str">
        <f>IFERROR(VLOOKUP($B7748, 'Returns'!$A$2:$B$801, 2, FALSE), "No")</f>
        <v>No</v>
      </c>
    </row>
    <row r="7749" spans="1:23" x14ac:dyDescent="0.3">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VLOOKUP($M7749,People!$A$2:$B$5, 2, FALSE)</f>
        <v>Chuck Magee</v>
      </c>
      <c r="W7749" s="3" t="str">
        <f>IFERROR(VLOOKUP($B7749, 'Returns'!$A$2:$B$801, 2, FALSE), "No")</f>
        <v>No</v>
      </c>
    </row>
    <row r="7750" spans="1:23" x14ac:dyDescent="0.3">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VLOOKUP($M7750,People!$A$2:$B$5, 2, FALSE)</f>
        <v>Cassandra Brandow</v>
      </c>
      <c r="W7750" s="3" t="str">
        <f>IFERROR(VLOOKUP($B7750, 'Returns'!$A$2:$B$801, 2, FALSE), "No")</f>
        <v>No</v>
      </c>
    </row>
    <row r="7751" spans="1:23" x14ac:dyDescent="0.3">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VLOOKUP($M7751,People!$A$2:$B$5, 2, FALSE)</f>
        <v>Cassandra Brandow</v>
      </c>
      <c r="W7751" s="3" t="str">
        <f>IFERROR(VLOOKUP($B7751, 'Returns'!$A$2:$B$801, 2, FALSE), "No")</f>
        <v>No</v>
      </c>
    </row>
    <row r="7752" spans="1:23" x14ac:dyDescent="0.3">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VLOOKUP($M7752,People!$A$2:$B$5, 2, FALSE)</f>
        <v>Cassandra Brandow</v>
      </c>
      <c r="W7752" s="3" t="str">
        <f>IFERROR(VLOOKUP($B7752, 'Returns'!$A$2:$B$801, 2, FALSE), "No")</f>
        <v>No</v>
      </c>
    </row>
    <row r="7753" spans="1:23" x14ac:dyDescent="0.3">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VLOOKUP($M7753,People!$A$2:$B$5, 2, FALSE)</f>
        <v>Cassandra Brandow</v>
      </c>
      <c r="W7753" s="3" t="str">
        <f>IFERROR(VLOOKUP($B7753, 'Returns'!$A$2:$B$801, 2, FALSE), "No")</f>
        <v>No</v>
      </c>
    </row>
    <row r="7754" spans="1:23" x14ac:dyDescent="0.3">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VLOOKUP($M7754,People!$A$2:$B$5, 2, FALSE)</f>
        <v>Cassandra Brandow</v>
      </c>
      <c r="W7754" s="3" t="str">
        <f>IFERROR(VLOOKUP($B7754, 'Returns'!$A$2:$B$801, 2, FALSE), "No")</f>
        <v>No</v>
      </c>
    </row>
    <row r="7755" spans="1:23" x14ac:dyDescent="0.3">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VLOOKUP($M7755,People!$A$2:$B$5, 2, FALSE)</f>
        <v>Cassandra Brandow</v>
      </c>
      <c r="W7755" s="3" t="str">
        <f>IFERROR(VLOOKUP($B7755, 'Returns'!$A$2:$B$801, 2, FALSE), "No")</f>
        <v>No</v>
      </c>
    </row>
    <row r="7756" spans="1:23" x14ac:dyDescent="0.3">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VLOOKUP($M7756,People!$A$2:$B$5, 2, FALSE)</f>
        <v>Chuck Magee</v>
      </c>
      <c r="W7756" s="3" t="str">
        <f>IFERROR(VLOOKUP($B7756, 'Returns'!$A$2:$B$801, 2, FALSE), "No")</f>
        <v>No</v>
      </c>
    </row>
    <row r="7757" spans="1:23" x14ac:dyDescent="0.3">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VLOOKUP($M7757,People!$A$2:$B$5, 2, FALSE)</f>
        <v>Cassandra Brandow</v>
      </c>
      <c r="W7757" s="3" t="str">
        <f>IFERROR(VLOOKUP($B7757, 'Returns'!$A$2:$B$801, 2, FALSE), "No")</f>
        <v>No</v>
      </c>
    </row>
    <row r="7758" spans="1:23" x14ac:dyDescent="0.3">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VLOOKUP($M7758,People!$A$2:$B$5, 2, FALSE)</f>
        <v>Cassandra Brandow</v>
      </c>
      <c r="W7758" s="3" t="str">
        <f>IFERROR(VLOOKUP($B7758, 'Returns'!$A$2:$B$801, 2, FALSE), "No")</f>
        <v>No</v>
      </c>
    </row>
    <row r="7759" spans="1:23" x14ac:dyDescent="0.3">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VLOOKUP($M7759,People!$A$2:$B$5, 2, FALSE)</f>
        <v>Chuck Magee</v>
      </c>
      <c r="W7759" s="3" t="str">
        <f>IFERROR(VLOOKUP($B7759, 'Returns'!$A$2:$B$801, 2, FALSE), "No")</f>
        <v>No</v>
      </c>
    </row>
    <row r="7760" spans="1:23" x14ac:dyDescent="0.3">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VLOOKUP($M7760,People!$A$2:$B$5, 2, FALSE)</f>
        <v>Chuck Magee</v>
      </c>
      <c r="W7760" s="3" t="str">
        <f>IFERROR(VLOOKUP($B7760, 'Returns'!$A$2:$B$801, 2, FALSE), "No")</f>
        <v>No</v>
      </c>
    </row>
    <row r="7761" spans="1:23" x14ac:dyDescent="0.3">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VLOOKUP($M7761,People!$A$2:$B$5, 2, FALSE)</f>
        <v>Kelly Williams</v>
      </c>
      <c r="W7761" s="3" t="str">
        <f>IFERROR(VLOOKUP($B7761, 'Returns'!$A$2:$B$801, 2, FALSE), "No")</f>
        <v>No</v>
      </c>
    </row>
    <row r="7762" spans="1:23" x14ac:dyDescent="0.3">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VLOOKUP($M7762,People!$A$2:$B$5, 2, FALSE)</f>
        <v>Cassandra Brandow</v>
      </c>
      <c r="W7762" s="3" t="str">
        <f>IFERROR(VLOOKUP($B7762, 'Returns'!$A$2:$B$801, 2, FALSE), "No")</f>
        <v>No</v>
      </c>
    </row>
    <row r="7763" spans="1:23" x14ac:dyDescent="0.3">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VLOOKUP($M7763,People!$A$2:$B$5, 2, FALSE)</f>
        <v>Kelly Williams</v>
      </c>
      <c r="W7763" s="3" t="str">
        <f>IFERROR(VLOOKUP($B7763, 'Returns'!$A$2:$B$801, 2, FALSE), "No")</f>
        <v>No</v>
      </c>
    </row>
    <row r="7764" spans="1:23" x14ac:dyDescent="0.3">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VLOOKUP($M7764,People!$A$2:$B$5, 2, FALSE)</f>
        <v>Anna Andreadi</v>
      </c>
      <c r="W7764" s="3" t="str">
        <f>IFERROR(VLOOKUP($B7764, 'Returns'!$A$2:$B$801, 2, FALSE), "No")</f>
        <v>Yes</v>
      </c>
    </row>
    <row r="7765" spans="1:23" x14ac:dyDescent="0.3">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VLOOKUP($M7765,People!$A$2:$B$5, 2, FALSE)</f>
        <v>Cassandra Brandow</v>
      </c>
      <c r="W7765" s="3" t="str">
        <f>IFERROR(VLOOKUP($B7765, 'Returns'!$A$2:$B$801, 2, FALSE), "No")</f>
        <v>No</v>
      </c>
    </row>
    <row r="7766" spans="1:23" x14ac:dyDescent="0.3">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VLOOKUP($M7766,People!$A$2:$B$5, 2, FALSE)</f>
        <v>Chuck Magee</v>
      </c>
      <c r="W7766" s="3" t="str">
        <f>IFERROR(VLOOKUP($B7766, 'Returns'!$A$2:$B$801, 2, FALSE), "No")</f>
        <v>No</v>
      </c>
    </row>
    <row r="7767" spans="1:23" x14ac:dyDescent="0.3">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VLOOKUP($M7767,People!$A$2:$B$5, 2, FALSE)</f>
        <v>Chuck Magee</v>
      </c>
      <c r="W7767" s="3" t="str">
        <f>IFERROR(VLOOKUP($B7767, 'Returns'!$A$2:$B$801, 2, FALSE), "No")</f>
        <v>No</v>
      </c>
    </row>
    <row r="7768" spans="1:23" x14ac:dyDescent="0.3">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VLOOKUP($M7768,People!$A$2:$B$5, 2, FALSE)</f>
        <v>Chuck Magee</v>
      </c>
      <c r="W7768" s="3" t="str">
        <f>IFERROR(VLOOKUP($B7768, 'Returns'!$A$2:$B$801, 2, FALSE), "No")</f>
        <v>No</v>
      </c>
    </row>
    <row r="7769" spans="1:23" x14ac:dyDescent="0.3">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VLOOKUP($M7769,People!$A$2:$B$5, 2, FALSE)</f>
        <v>Anna Andreadi</v>
      </c>
      <c r="W7769" s="3" t="str">
        <f>IFERROR(VLOOKUP($B7769, 'Returns'!$A$2:$B$801, 2, FALSE), "No")</f>
        <v>No</v>
      </c>
    </row>
    <row r="7770" spans="1:23" x14ac:dyDescent="0.3">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VLOOKUP($M7770,People!$A$2:$B$5, 2, FALSE)</f>
        <v>Cassandra Brandow</v>
      </c>
      <c r="W7770" s="3" t="str">
        <f>IFERROR(VLOOKUP($B7770, 'Returns'!$A$2:$B$801, 2, FALSE), "No")</f>
        <v>No</v>
      </c>
    </row>
    <row r="7771" spans="1:23" x14ac:dyDescent="0.3">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VLOOKUP($M7771,People!$A$2:$B$5, 2, FALSE)</f>
        <v>Anna Andreadi</v>
      </c>
      <c r="W7771" s="3" t="str">
        <f>IFERROR(VLOOKUP($B7771, 'Returns'!$A$2:$B$801, 2, FALSE), "No")</f>
        <v>No</v>
      </c>
    </row>
    <row r="7772" spans="1:23" x14ac:dyDescent="0.3">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VLOOKUP($M7772,People!$A$2:$B$5, 2, FALSE)</f>
        <v>Anna Andreadi</v>
      </c>
      <c r="W7772" s="3" t="str">
        <f>IFERROR(VLOOKUP($B7772, 'Returns'!$A$2:$B$801, 2, FALSE), "No")</f>
        <v>No</v>
      </c>
    </row>
    <row r="7773" spans="1:23" x14ac:dyDescent="0.3">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VLOOKUP($M7773,People!$A$2:$B$5, 2, FALSE)</f>
        <v>Chuck Magee</v>
      </c>
      <c r="W7773" s="3" t="str">
        <f>IFERROR(VLOOKUP($B7773, 'Returns'!$A$2:$B$801, 2, FALSE), "No")</f>
        <v>No</v>
      </c>
    </row>
    <row r="7774" spans="1:23" x14ac:dyDescent="0.3">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VLOOKUP($M7774,People!$A$2:$B$5, 2, FALSE)</f>
        <v>Chuck Magee</v>
      </c>
      <c r="W7774" s="3" t="str">
        <f>IFERROR(VLOOKUP($B7774, 'Returns'!$A$2:$B$801, 2, FALSE), "No")</f>
        <v>No</v>
      </c>
    </row>
    <row r="7775" spans="1:23" x14ac:dyDescent="0.3">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VLOOKUP($M7775,People!$A$2:$B$5, 2, FALSE)</f>
        <v>Chuck Magee</v>
      </c>
      <c r="W7775" s="3" t="str">
        <f>IFERROR(VLOOKUP($B7775, 'Returns'!$A$2:$B$801, 2, FALSE), "No")</f>
        <v>No</v>
      </c>
    </row>
    <row r="7776" spans="1:23" x14ac:dyDescent="0.3">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VLOOKUP($M7776,People!$A$2:$B$5, 2, FALSE)</f>
        <v>Anna Andreadi</v>
      </c>
      <c r="W7776" s="3" t="str">
        <f>IFERROR(VLOOKUP($B7776, 'Returns'!$A$2:$B$801, 2, FALSE), "No")</f>
        <v>No</v>
      </c>
    </row>
    <row r="7777" spans="1:23" x14ac:dyDescent="0.3">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VLOOKUP($M7777,People!$A$2:$B$5, 2, FALSE)</f>
        <v>Anna Andreadi</v>
      </c>
      <c r="W7777" s="3" t="str">
        <f>IFERROR(VLOOKUP($B7777, 'Returns'!$A$2:$B$801, 2, FALSE), "No")</f>
        <v>No</v>
      </c>
    </row>
    <row r="7778" spans="1:23" x14ac:dyDescent="0.3">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VLOOKUP($M7778,People!$A$2:$B$5, 2, FALSE)</f>
        <v>Anna Andreadi</v>
      </c>
      <c r="W7778" s="3" t="str">
        <f>IFERROR(VLOOKUP($B7778, 'Returns'!$A$2:$B$801, 2, FALSE), "No")</f>
        <v>No</v>
      </c>
    </row>
    <row r="7779" spans="1:23" x14ac:dyDescent="0.3">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VLOOKUP($M7779,People!$A$2:$B$5, 2, FALSE)</f>
        <v>Anna Andreadi</v>
      </c>
      <c r="W7779" s="3" t="str">
        <f>IFERROR(VLOOKUP($B7779, 'Returns'!$A$2:$B$801, 2, FALSE), "No")</f>
        <v>No</v>
      </c>
    </row>
    <row r="7780" spans="1:23" x14ac:dyDescent="0.3">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VLOOKUP($M7780,People!$A$2:$B$5, 2, FALSE)</f>
        <v>Anna Andreadi</v>
      </c>
      <c r="W7780" s="3" t="str">
        <f>IFERROR(VLOOKUP($B7780, 'Returns'!$A$2:$B$801, 2, FALSE), "No")</f>
        <v>No</v>
      </c>
    </row>
    <row r="7781" spans="1:23" x14ac:dyDescent="0.3">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VLOOKUP($M7781,People!$A$2:$B$5, 2, FALSE)</f>
        <v>Cassandra Brandow</v>
      </c>
      <c r="W7781" s="3" t="str">
        <f>IFERROR(VLOOKUP($B7781, 'Returns'!$A$2:$B$801, 2, FALSE), "No")</f>
        <v>No</v>
      </c>
    </row>
    <row r="7782" spans="1:23" x14ac:dyDescent="0.3">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VLOOKUP($M7782,People!$A$2:$B$5, 2, FALSE)</f>
        <v>Cassandra Brandow</v>
      </c>
      <c r="W7782" s="3" t="str">
        <f>IFERROR(VLOOKUP($B7782, 'Returns'!$A$2:$B$801, 2, FALSE), "No")</f>
        <v>No</v>
      </c>
    </row>
    <row r="7783" spans="1:23" x14ac:dyDescent="0.3">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VLOOKUP($M7783,People!$A$2:$B$5, 2, FALSE)</f>
        <v>Kelly Williams</v>
      </c>
      <c r="W7783" s="3" t="str">
        <f>IFERROR(VLOOKUP($B7783, 'Returns'!$A$2:$B$801, 2, FALSE), "No")</f>
        <v>No</v>
      </c>
    </row>
    <row r="7784" spans="1:23" x14ac:dyDescent="0.3">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VLOOKUP($M7784,People!$A$2:$B$5, 2, FALSE)</f>
        <v>Cassandra Brandow</v>
      </c>
      <c r="W7784" s="3" t="str">
        <f>IFERROR(VLOOKUP($B7784, 'Returns'!$A$2:$B$801, 2, FALSE), "No")</f>
        <v>No</v>
      </c>
    </row>
    <row r="7785" spans="1:23" x14ac:dyDescent="0.3">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VLOOKUP($M7785,People!$A$2:$B$5, 2, FALSE)</f>
        <v>Cassandra Brandow</v>
      </c>
      <c r="W7785" s="3" t="str">
        <f>IFERROR(VLOOKUP($B7785, 'Returns'!$A$2:$B$801, 2, FALSE), "No")</f>
        <v>No</v>
      </c>
    </row>
    <row r="7786" spans="1:23" x14ac:dyDescent="0.3">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VLOOKUP($M7786,People!$A$2:$B$5, 2, FALSE)</f>
        <v>Cassandra Brandow</v>
      </c>
      <c r="W7786" s="3" t="str">
        <f>IFERROR(VLOOKUP($B7786, 'Returns'!$A$2:$B$801, 2, FALSE), "No")</f>
        <v>No</v>
      </c>
    </row>
    <row r="7787" spans="1:23" x14ac:dyDescent="0.3">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VLOOKUP($M7787,People!$A$2:$B$5, 2, FALSE)</f>
        <v>Chuck Magee</v>
      </c>
      <c r="W7787" s="3" t="str">
        <f>IFERROR(VLOOKUP($B7787, 'Returns'!$A$2:$B$801, 2, FALSE), "No")</f>
        <v>No</v>
      </c>
    </row>
    <row r="7788" spans="1:23" x14ac:dyDescent="0.3">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VLOOKUP($M7788,People!$A$2:$B$5, 2, FALSE)</f>
        <v>Kelly Williams</v>
      </c>
      <c r="W7788" s="3" t="str">
        <f>IFERROR(VLOOKUP($B7788, 'Returns'!$A$2:$B$801, 2, FALSE), "No")</f>
        <v>No</v>
      </c>
    </row>
    <row r="7789" spans="1:23" x14ac:dyDescent="0.3">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VLOOKUP($M7789,People!$A$2:$B$5, 2, FALSE)</f>
        <v>Kelly Williams</v>
      </c>
      <c r="W7789" s="3" t="str">
        <f>IFERROR(VLOOKUP($B7789, 'Returns'!$A$2:$B$801, 2, FALSE), "No")</f>
        <v>No</v>
      </c>
    </row>
    <row r="7790" spans="1:23" x14ac:dyDescent="0.3">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VLOOKUP($M7790,People!$A$2:$B$5, 2, FALSE)</f>
        <v>Kelly Williams</v>
      </c>
      <c r="W7790" s="3" t="str">
        <f>IFERROR(VLOOKUP($B7790, 'Returns'!$A$2:$B$801, 2, FALSE), "No")</f>
        <v>No</v>
      </c>
    </row>
    <row r="7791" spans="1:23" x14ac:dyDescent="0.3">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VLOOKUP($M7791,People!$A$2:$B$5, 2, FALSE)</f>
        <v>Kelly Williams</v>
      </c>
      <c r="W7791" s="3" t="str">
        <f>IFERROR(VLOOKUP($B7791, 'Returns'!$A$2:$B$801, 2, FALSE), "No")</f>
        <v>No</v>
      </c>
    </row>
    <row r="7792" spans="1:23" x14ac:dyDescent="0.3">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VLOOKUP($M7792,People!$A$2:$B$5, 2, FALSE)</f>
        <v>Chuck Magee</v>
      </c>
      <c r="W7792" s="3" t="str">
        <f>IFERROR(VLOOKUP($B7792, 'Returns'!$A$2:$B$801, 2, FALSE), "No")</f>
        <v>No</v>
      </c>
    </row>
    <row r="7793" spans="1:23" x14ac:dyDescent="0.3">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VLOOKUP($M7793,People!$A$2:$B$5, 2, FALSE)</f>
        <v>Kelly Williams</v>
      </c>
      <c r="W7793" s="3" t="str">
        <f>IFERROR(VLOOKUP($B7793, 'Returns'!$A$2:$B$801, 2, FALSE), "No")</f>
        <v>No</v>
      </c>
    </row>
    <row r="7794" spans="1:23" x14ac:dyDescent="0.3">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VLOOKUP($M7794,People!$A$2:$B$5, 2, FALSE)</f>
        <v>Kelly Williams</v>
      </c>
      <c r="W7794" s="3" t="str">
        <f>IFERROR(VLOOKUP($B7794, 'Returns'!$A$2:$B$801, 2, FALSE), "No")</f>
        <v>No</v>
      </c>
    </row>
    <row r="7795" spans="1:23" x14ac:dyDescent="0.3">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VLOOKUP($M7795,People!$A$2:$B$5, 2, FALSE)</f>
        <v>Anna Andreadi</v>
      </c>
      <c r="W7795" s="3" t="str">
        <f>IFERROR(VLOOKUP($B7795, 'Returns'!$A$2:$B$801, 2, FALSE), "No")</f>
        <v>No</v>
      </c>
    </row>
    <row r="7796" spans="1:23" x14ac:dyDescent="0.3">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VLOOKUP($M7796,People!$A$2:$B$5, 2, FALSE)</f>
        <v>Anna Andreadi</v>
      </c>
      <c r="W7796" s="3" t="str">
        <f>IFERROR(VLOOKUP($B7796, 'Returns'!$A$2:$B$801, 2, FALSE), "No")</f>
        <v>No</v>
      </c>
    </row>
    <row r="7797" spans="1:23" x14ac:dyDescent="0.3">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VLOOKUP($M7797,People!$A$2:$B$5, 2, FALSE)</f>
        <v>Kelly Williams</v>
      </c>
      <c r="W7797" s="3" t="str">
        <f>IFERROR(VLOOKUP($B7797, 'Returns'!$A$2:$B$801, 2, FALSE), "No")</f>
        <v>No</v>
      </c>
    </row>
    <row r="7798" spans="1:23" x14ac:dyDescent="0.3">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VLOOKUP($M7798,People!$A$2:$B$5, 2, FALSE)</f>
        <v>Chuck Magee</v>
      </c>
      <c r="W7798" s="3" t="str">
        <f>IFERROR(VLOOKUP($B7798, 'Returns'!$A$2:$B$801, 2, FALSE), "No")</f>
        <v>No</v>
      </c>
    </row>
    <row r="7799" spans="1:23" x14ac:dyDescent="0.3">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VLOOKUP($M7799,People!$A$2:$B$5, 2, FALSE)</f>
        <v>Chuck Magee</v>
      </c>
      <c r="W7799" s="3" t="str">
        <f>IFERROR(VLOOKUP($B7799, 'Returns'!$A$2:$B$801, 2, FALSE), "No")</f>
        <v>No</v>
      </c>
    </row>
    <row r="7800" spans="1:23" x14ac:dyDescent="0.3">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VLOOKUP($M7800,People!$A$2:$B$5, 2, FALSE)</f>
        <v>Chuck Magee</v>
      </c>
      <c r="W7800" s="3" t="str">
        <f>IFERROR(VLOOKUP($B7800, 'Returns'!$A$2:$B$801, 2, FALSE), "No")</f>
        <v>No</v>
      </c>
    </row>
    <row r="7801" spans="1:23" x14ac:dyDescent="0.3">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VLOOKUP($M7801,People!$A$2:$B$5, 2, FALSE)</f>
        <v>Chuck Magee</v>
      </c>
      <c r="W7801" s="3" t="str">
        <f>IFERROR(VLOOKUP($B7801, 'Returns'!$A$2:$B$801, 2, FALSE), "No")</f>
        <v>No</v>
      </c>
    </row>
    <row r="7802" spans="1:23" x14ac:dyDescent="0.3">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VLOOKUP($M7802,People!$A$2:$B$5, 2, FALSE)</f>
        <v>Chuck Magee</v>
      </c>
      <c r="W7802" s="3" t="str">
        <f>IFERROR(VLOOKUP($B7802, 'Returns'!$A$2:$B$801, 2, FALSE), "No")</f>
        <v>No</v>
      </c>
    </row>
    <row r="7803" spans="1:23" x14ac:dyDescent="0.3">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VLOOKUP($M7803,People!$A$2:$B$5, 2, FALSE)</f>
        <v>Anna Andreadi</v>
      </c>
      <c r="W7803" s="3" t="str">
        <f>IFERROR(VLOOKUP($B7803, 'Returns'!$A$2:$B$801, 2, FALSE), "No")</f>
        <v>No</v>
      </c>
    </row>
    <row r="7804" spans="1:23" x14ac:dyDescent="0.3">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VLOOKUP($M7804,People!$A$2:$B$5, 2, FALSE)</f>
        <v>Cassandra Brandow</v>
      </c>
      <c r="W7804" s="3" t="str">
        <f>IFERROR(VLOOKUP($B7804, 'Returns'!$A$2:$B$801, 2, FALSE), "No")</f>
        <v>No</v>
      </c>
    </row>
    <row r="7805" spans="1:23" x14ac:dyDescent="0.3">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VLOOKUP($M7805,People!$A$2:$B$5, 2, FALSE)</f>
        <v>Cassandra Brandow</v>
      </c>
      <c r="W7805" s="3" t="str">
        <f>IFERROR(VLOOKUP($B7805, 'Returns'!$A$2:$B$801, 2, FALSE), "No")</f>
        <v>No</v>
      </c>
    </row>
    <row r="7806" spans="1:23" x14ac:dyDescent="0.3">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VLOOKUP($M7806,People!$A$2:$B$5, 2, FALSE)</f>
        <v>Cassandra Brandow</v>
      </c>
      <c r="W7806" s="3" t="str">
        <f>IFERROR(VLOOKUP($B7806, 'Returns'!$A$2:$B$801, 2, FALSE), "No")</f>
        <v>No</v>
      </c>
    </row>
    <row r="7807" spans="1:23" x14ac:dyDescent="0.3">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VLOOKUP($M7807,People!$A$2:$B$5, 2, FALSE)</f>
        <v>Cassandra Brandow</v>
      </c>
      <c r="W7807" s="3" t="str">
        <f>IFERROR(VLOOKUP($B7807, 'Returns'!$A$2:$B$801, 2, FALSE), "No")</f>
        <v>No</v>
      </c>
    </row>
    <row r="7808" spans="1:23" x14ac:dyDescent="0.3">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VLOOKUP($M7808,People!$A$2:$B$5, 2, FALSE)</f>
        <v>Cassandra Brandow</v>
      </c>
      <c r="W7808" s="3" t="str">
        <f>IFERROR(VLOOKUP($B7808, 'Returns'!$A$2:$B$801, 2, FALSE), "No")</f>
        <v>No</v>
      </c>
    </row>
    <row r="7809" spans="1:23" x14ac:dyDescent="0.3">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VLOOKUP($M7809,People!$A$2:$B$5, 2, FALSE)</f>
        <v>Cassandra Brandow</v>
      </c>
      <c r="W7809" s="3" t="str">
        <f>IFERROR(VLOOKUP($B7809, 'Returns'!$A$2:$B$801, 2, FALSE), "No")</f>
        <v>No</v>
      </c>
    </row>
    <row r="7810" spans="1:23" x14ac:dyDescent="0.3">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VLOOKUP($M7810,People!$A$2:$B$5, 2, FALSE)</f>
        <v>Cassandra Brandow</v>
      </c>
      <c r="W7810" s="3" t="str">
        <f>IFERROR(VLOOKUP($B7810, 'Returns'!$A$2:$B$801, 2, FALSE), "No")</f>
        <v>No</v>
      </c>
    </row>
    <row r="7811" spans="1:23" x14ac:dyDescent="0.3">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VLOOKUP($M7811,People!$A$2:$B$5, 2, FALSE)</f>
        <v>Cassandra Brandow</v>
      </c>
      <c r="W7811" s="3" t="str">
        <f>IFERROR(VLOOKUP($B7811, 'Returns'!$A$2:$B$801, 2, FALSE), "No")</f>
        <v>No</v>
      </c>
    </row>
    <row r="7812" spans="1:23" x14ac:dyDescent="0.3">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VLOOKUP($M7812,People!$A$2:$B$5, 2, FALSE)</f>
        <v>Chuck Magee</v>
      </c>
      <c r="W7812" s="3" t="str">
        <f>IFERROR(VLOOKUP($B7812, 'Returns'!$A$2:$B$801, 2, FALSE), "No")</f>
        <v>No</v>
      </c>
    </row>
    <row r="7813" spans="1:23" x14ac:dyDescent="0.3">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VLOOKUP($M7813,People!$A$2:$B$5, 2, FALSE)</f>
        <v>Chuck Magee</v>
      </c>
      <c r="W7813" s="3" t="str">
        <f>IFERROR(VLOOKUP($B7813, 'Returns'!$A$2:$B$801, 2, FALSE), "No")</f>
        <v>No</v>
      </c>
    </row>
    <row r="7814" spans="1:23" x14ac:dyDescent="0.3">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VLOOKUP($M7814,People!$A$2:$B$5, 2, FALSE)</f>
        <v>Chuck Magee</v>
      </c>
      <c r="W7814" s="3" t="str">
        <f>IFERROR(VLOOKUP($B7814, 'Returns'!$A$2:$B$801, 2, FALSE), "No")</f>
        <v>No</v>
      </c>
    </row>
    <row r="7815" spans="1:23" x14ac:dyDescent="0.3">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VLOOKUP($M7815,People!$A$2:$B$5, 2, FALSE)</f>
        <v>Chuck Magee</v>
      </c>
      <c r="W7815" s="3" t="str">
        <f>IFERROR(VLOOKUP($B7815, 'Returns'!$A$2:$B$801, 2, FALSE), "No")</f>
        <v>No</v>
      </c>
    </row>
    <row r="7816" spans="1:23" x14ac:dyDescent="0.3">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VLOOKUP($M7816,People!$A$2:$B$5, 2, FALSE)</f>
        <v>Anna Andreadi</v>
      </c>
      <c r="W7816" s="3" t="str">
        <f>IFERROR(VLOOKUP($B7816, 'Returns'!$A$2:$B$801, 2, FALSE), "No")</f>
        <v>No</v>
      </c>
    </row>
    <row r="7817" spans="1:23" x14ac:dyDescent="0.3">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VLOOKUP($M7817,People!$A$2:$B$5, 2, FALSE)</f>
        <v>Anna Andreadi</v>
      </c>
      <c r="W7817" s="3" t="str">
        <f>IFERROR(VLOOKUP($B7817, 'Returns'!$A$2:$B$801, 2, FALSE), "No")</f>
        <v>No</v>
      </c>
    </row>
    <row r="7818" spans="1:23" x14ac:dyDescent="0.3">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VLOOKUP($M7818,People!$A$2:$B$5, 2, FALSE)</f>
        <v>Anna Andreadi</v>
      </c>
      <c r="W7818" s="3" t="str">
        <f>IFERROR(VLOOKUP($B7818, 'Returns'!$A$2:$B$801, 2, FALSE), "No")</f>
        <v>No</v>
      </c>
    </row>
    <row r="7819" spans="1:23" x14ac:dyDescent="0.3">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VLOOKUP($M7819,People!$A$2:$B$5, 2, FALSE)</f>
        <v>Anna Andreadi</v>
      </c>
      <c r="W7819" s="3" t="str">
        <f>IFERROR(VLOOKUP($B7819, 'Returns'!$A$2:$B$801, 2, FALSE), "No")</f>
        <v>No</v>
      </c>
    </row>
    <row r="7820" spans="1:23" x14ac:dyDescent="0.3">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VLOOKUP($M7820,People!$A$2:$B$5, 2, FALSE)</f>
        <v>Anna Andreadi</v>
      </c>
      <c r="W7820" s="3" t="str">
        <f>IFERROR(VLOOKUP($B7820, 'Returns'!$A$2:$B$801, 2, FALSE), "No")</f>
        <v>No</v>
      </c>
    </row>
    <row r="7821" spans="1:23" x14ac:dyDescent="0.3">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VLOOKUP($M7821,People!$A$2:$B$5, 2, FALSE)</f>
        <v>Anna Andreadi</v>
      </c>
      <c r="W7821" s="3" t="str">
        <f>IFERROR(VLOOKUP($B7821, 'Returns'!$A$2:$B$801, 2, FALSE), "No")</f>
        <v>No</v>
      </c>
    </row>
    <row r="7822" spans="1:23" x14ac:dyDescent="0.3">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VLOOKUP($M7822,People!$A$2:$B$5, 2, FALSE)</f>
        <v>Chuck Magee</v>
      </c>
      <c r="W7822" s="3" t="str">
        <f>IFERROR(VLOOKUP($B7822, 'Returns'!$A$2:$B$801, 2, FALSE), "No")</f>
        <v>No</v>
      </c>
    </row>
    <row r="7823" spans="1:23" x14ac:dyDescent="0.3">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VLOOKUP($M7823,People!$A$2:$B$5, 2, FALSE)</f>
        <v>Cassandra Brandow</v>
      </c>
      <c r="W7823" s="3" t="str">
        <f>IFERROR(VLOOKUP($B7823, 'Returns'!$A$2:$B$801, 2, FALSE), "No")</f>
        <v>No</v>
      </c>
    </row>
    <row r="7824" spans="1:23" x14ac:dyDescent="0.3">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VLOOKUP($M7824,People!$A$2:$B$5, 2, FALSE)</f>
        <v>Chuck Magee</v>
      </c>
      <c r="W7824" s="3" t="str">
        <f>IFERROR(VLOOKUP($B7824, 'Returns'!$A$2:$B$801, 2, FALSE), "No")</f>
        <v>No</v>
      </c>
    </row>
    <row r="7825" spans="1:23" x14ac:dyDescent="0.3">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VLOOKUP($M7825,People!$A$2:$B$5, 2, FALSE)</f>
        <v>Chuck Magee</v>
      </c>
      <c r="W7825" s="3" t="str">
        <f>IFERROR(VLOOKUP($B7825, 'Returns'!$A$2:$B$801, 2, FALSE), "No")</f>
        <v>No</v>
      </c>
    </row>
    <row r="7826" spans="1:23" x14ac:dyDescent="0.3">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VLOOKUP($M7826,People!$A$2:$B$5, 2, FALSE)</f>
        <v>Anna Andreadi</v>
      </c>
      <c r="W7826" s="3" t="str">
        <f>IFERROR(VLOOKUP($B7826, 'Returns'!$A$2:$B$801, 2, FALSE), "No")</f>
        <v>No</v>
      </c>
    </row>
    <row r="7827" spans="1:23" x14ac:dyDescent="0.3">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VLOOKUP($M7827,People!$A$2:$B$5, 2, FALSE)</f>
        <v>Chuck Magee</v>
      </c>
      <c r="W7827" s="3" t="str">
        <f>IFERROR(VLOOKUP($B7827, 'Returns'!$A$2:$B$801, 2, FALSE), "No")</f>
        <v>No</v>
      </c>
    </row>
    <row r="7828" spans="1:23" x14ac:dyDescent="0.3">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VLOOKUP($M7828,People!$A$2:$B$5, 2, FALSE)</f>
        <v>Kelly Williams</v>
      </c>
      <c r="W7828" s="3" t="str">
        <f>IFERROR(VLOOKUP($B7828, 'Returns'!$A$2:$B$801, 2, FALSE), "No")</f>
        <v>No</v>
      </c>
    </row>
    <row r="7829" spans="1:23" x14ac:dyDescent="0.3">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VLOOKUP($M7829,People!$A$2:$B$5, 2, FALSE)</f>
        <v>Kelly Williams</v>
      </c>
      <c r="W7829" s="3" t="str">
        <f>IFERROR(VLOOKUP($B7829, 'Returns'!$A$2:$B$801, 2, FALSE), "No")</f>
        <v>No</v>
      </c>
    </row>
    <row r="7830" spans="1:23" x14ac:dyDescent="0.3">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VLOOKUP($M7830,People!$A$2:$B$5, 2, FALSE)</f>
        <v>Anna Andreadi</v>
      </c>
      <c r="W7830" s="3" t="str">
        <f>IFERROR(VLOOKUP($B7830, 'Returns'!$A$2:$B$801, 2, FALSE), "No")</f>
        <v>No</v>
      </c>
    </row>
    <row r="7831" spans="1:23" x14ac:dyDescent="0.3">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VLOOKUP($M7831,People!$A$2:$B$5, 2, FALSE)</f>
        <v>Anna Andreadi</v>
      </c>
      <c r="W7831" s="3" t="str">
        <f>IFERROR(VLOOKUP($B7831, 'Returns'!$A$2:$B$801, 2, FALSE), "No")</f>
        <v>No</v>
      </c>
    </row>
    <row r="7832" spans="1:23" x14ac:dyDescent="0.3">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VLOOKUP($M7832,People!$A$2:$B$5, 2, FALSE)</f>
        <v>Anna Andreadi</v>
      </c>
      <c r="W7832" s="3" t="str">
        <f>IFERROR(VLOOKUP($B7832, 'Returns'!$A$2:$B$801, 2, FALSE), "No")</f>
        <v>No</v>
      </c>
    </row>
    <row r="7833" spans="1:23" x14ac:dyDescent="0.3">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VLOOKUP($M7833,People!$A$2:$B$5, 2, FALSE)</f>
        <v>Anna Andreadi</v>
      </c>
      <c r="W7833" s="3" t="str">
        <f>IFERROR(VLOOKUP($B7833, 'Returns'!$A$2:$B$801, 2, FALSE), "No")</f>
        <v>No</v>
      </c>
    </row>
    <row r="7834" spans="1:23" x14ac:dyDescent="0.3">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VLOOKUP($M7834,People!$A$2:$B$5, 2, FALSE)</f>
        <v>Kelly Williams</v>
      </c>
      <c r="W7834" s="3" t="str">
        <f>IFERROR(VLOOKUP($B7834, 'Returns'!$A$2:$B$801, 2, FALSE), "No")</f>
        <v>No</v>
      </c>
    </row>
    <row r="7835" spans="1:23" x14ac:dyDescent="0.3">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VLOOKUP($M7835,People!$A$2:$B$5, 2, FALSE)</f>
        <v>Cassandra Brandow</v>
      </c>
      <c r="W7835" s="3" t="str">
        <f>IFERROR(VLOOKUP($B7835, 'Returns'!$A$2:$B$801, 2, FALSE), "No")</f>
        <v>No</v>
      </c>
    </row>
    <row r="7836" spans="1:23" x14ac:dyDescent="0.3">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VLOOKUP($M7836,People!$A$2:$B$5, 2, FALSE)</f>
        <v>Anna Andreadi</v>
      </c>
      <c r="W7836" s="3" t="str">
        <f>IFERROR(VLOOKUP($B7836, 'Returns'!$A$2:$B$801, 2, FALSE), "No")</f>
        <v>No</v>
      </c>
    </row>
    <row r="7837" spans="1:23" x14ac:dyDescent="0.3">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VLOOKUP($M7837,People!$A$2:$B$5, 2, FALSE)</f>
        <v>Anna Andreadi</v>
      </c>
      <c r="W7837" s="3" t="str">
        <f>IFERROR(VLOOKUP($B7837, 'Returns'!$A$2:$B$801, 2, FALSE), "No")</f>
        <v>No</v>
      </c>
    </row>
    <row r="7838" spans="1:23" x14ac:dyDescent="0.3">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VLOOKUP($M7838,People!$A$2:$B$5, 2, FALSE)</f>
        <v>Anna Andreadi</v>
      </c>
      <c r="W7838" s="3" t="str">
        <f>IFERROR(VLOOKUP($B7838, 'Returns'!$A$2:$B$801, 2, FALSE), "No")</f>
        <v>No</v>
      </c>
    </row>
    <row r="7839" spans="1:23" x14ac:dyDescent="0.3">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VLOOKUP($M7839,People!$A$2:$B$5, 2, FALSE)</f>
        <v>Anna Andreadi</v>
      </c>
      <c r="W7839" s="3" t="str">
        <f>IFERROR(VLOOKUP($B7839, 'Returns'!$A$2:$B$801, 2, FALSE), "No")</f>
        <v>No</v>
      </c>
    </row>
    <row r="7840" spans="1:23" x14ac:dyDescent="0.3">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VLOOKUP($M7840,People!$A$2:$B$5, 2, FALSE)</f>
        <v>Anna Andreadi</v>
      </c>
      <c r="W7840" s="3" t="str">
        <f>IFERROR(VLOOKUP($B7840, 'Returns'!$A$2:$B$801, 2, FALSE), "No")</f>
        <v>No</v>
      </c>
    </row>
    <row r="7841" spans="1:23" x14ac:dyDescent="0.3">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VLOOKUP($M7841,People!$A$2:$B$5, 2, FALSE)</f>
        <v>Kelly Williams</v>
      </c>
      <c r="W7841" s="3" t="str">
        <f>IFERROR(VLOOKUP($B7841, 'Returns'!$A$2:$B$801, 2, FALSE), "No")</f>
        <v>No</v>
      </c>
    </row>
    <row r="7842" spans="1:23" x14ac:dyDescent="0.3">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VLOOKUP($M7842,People!$A$2:$B$5, 2, FALSE)</f>
        <v>Kelly Williams</v>
      </c>
      <c r="W7842" s="3" t="str">
        <f>IFERROR(VLOOKUP($B7842, 'Returns'!$A$2:$B$801, 2, FALSE), "No")</f>
        <v>No</v>
      </c>
    </row>
    <row r="7843" spans="1:23" x14ac:dyDescent="0.3">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VLOOKUP($M7843,People!$A$2:$B$5, 2, FALSE)</f>
        <v>Chuck Magee</v>
      </c>
      <c r="W7843" s="3" t="str">
        <f>IFERROR(VLOOKUP($B7843, 'Returns'!$A$2:$B$801, 2, FALSE), "No")</f>
        <v>No</v>
      </c>
    </row>
    <row r="7844" spans="1:23" x14ac:dyDescent="0.3">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VLOOKUP($M7844,People!$A$2:$B$5, 2, FALSE)</f>
        <v>Cassandra Brandow</v>
      </c>
      <c r="W7844" s="3" t="str">
        <f>IFERROR(VLOOKUP($B7844, 'Returns'!$A$2:$B$801, 2, FALSE), "No")</f>
        <v>No</v>
      </c>
    </row>
    <row r="7845" spans="1:23" x14ac:dyDescent="0.3">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VLOOKUP($M7845,People!$A$2:$B$5, 2, FALSE)</f>
        <v>Cassandra Brandow</v>
      </c>
      <c r="W7845" s="3" t="str">
        <f>IFERROR(VLOOKUP($B7845, 'Returns'!$A$2:$B$801, 2, FALSE), "No")</f>
        <v>No</v>
      </c>
    </row>
    <row r="7846" spans="1:23" x14ac:dyDescent="0.3">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VLOOKUP($M7846,People!$A$2:$B$5, 2, FALSE)</f>
        <v>Kelly Williams</v>
      </c>
      <c r="W7846" s="3" t="str">
        <f>IFERROR(VLOOKUP($B7846, 'Returns'!$A$2:$B$801, 2, FALSE), "No")</f>
        <v>Yes</v>
      </c>
    </row>
    <row r="7847" spans="1:23" x14ac:dyDescent="0.3">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VLOOKUP($M7847,People!$A$2:$B$5, 2, FALSE)</f>
        <v>Cassandra Brandow</v>
      </c>
      <c r="W7847" s="3" t="str">
        <f>IFERROR(VLOOKUP($B7847, 'Returns'!$A$2:$B$801, 2, FALSE), "No")</f>
        <v>No</v>
      </c>
    </row>
    <row r="7848" spans="1:23" x14ac:dyDescent="0.3">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VLOOKUP($M7848,People!$A$2:$B$5, 2, FALSE)</f>
        <v>Cassandra Brandow</v>
      </c>
      <c r="W7848" s="3" t="str">
        <f>IFERROR(VLOOKUP($B7848, 'Returns'!$A$2:$B$801, 2, FALSE), "No")</f>
        <v>No</v>
      </c>
    </row>
    <row r="7849" spans="1:23" x14ac:dyDescent="0.3">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VLOOKUP($M7849,People!$A$2:$B$5, 2, FALSE)</f>
        <v>Kelly Williams</v>
      </c>
      <c r="W7849" s="3" t="str">
        <f>IFERROR(VLOOKUP($B7849, 'Returns'!$A$2:$B$801, 2, FALSE), "No")</f>
        <v>No</v>
      </c>
    </row>
    <row r="7850" spans="1:23" x14ac:dyDescent="0.3">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VLOOKUP($M7850,People!$A$2:$B$5, 2, FALSE)</f>
        <v>Kelly Williams</v>
      </c>
      <c r="W7850" s="3" t="str">
        <f>IFERROR(VLOOKUP($B7850, 'Returns'!$A$2:$B$801, 2, FALSE), "No")</f>
        <v>No</v>
      </c>
    </row>
    <row r="7851" spans="1:23" x14ac:dyDescent="0.3">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VLOOKUP($M7851,People!$A$2:$B$5, 2, FALSE)</f>
        <v>Kelly Williams</v>
      </c>
      <c r="W7851" s="3" t="str">
        <f>IFERROR(VLOOKUP($B7851, 'Returns'!$A$2:$B$801, 2, FALSE), "No")</f>
        <v>No</v>
      </c>
    </row>
    <row r="7852" spans="1:23" x14ac:dyDescent="0.3">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VLOOKUP($M7852,People!$A$2:$B$5, 2, FALSE)</f>
        <v>Kelly Williams</v>
      </c>
      <c r="W7852" s="3" t="str">
        <f>IFERROR(VLOOKUP($B7852, 'Returns'!$A$2:$B$801, 2, FALSE), "No")</f>
        <v>No</v>
      </c>
    </row>
    <row r="7853" spans="1:23" x14ac:dyDescent="0.3">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VLOOKUP($M7853,People!$A$2:$B$5, 2, FALSE)</f>
        <v>Kelly Williams</v>
      </c>
      <c r="W7853" s="3" t="str">
        <f>IFERROR(VLOOKUP($B7853, 'Returns'!$A$2:$B$801, 2, FALSE), "No")</f>
        <v>No</v>
      </c>
    </row>
    <row r="7854" spans="1:23" x14ac:dyDescent="0.3">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VLOOKUP($M7854,People!$A$2:$B$5, 2, FALSE)</f>
        <v>Kelly Williams</v>
      </c>
      <c r="W7854" s="3" t="str">
        <f>IFERROR(VLOOKUP($B7854, 'Returns'!$A$2:$B$801, 2, FALSE), "No")</f>
        <v>No</v>
      </c>
    </row>
    <row r="7855" spans="1:23" x14ac:dyDescent="0.3">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VLOOKUP($M7855,People!$A$2:$B$5, 2, FALSE)</f>
        <v>Anna Andreadi</v>
      </c>
      <c r="W7855" s="3" t="str">
        <f>IFERROR(VLOOKUP($B7855, 'Returns'!$A$2:$B$801, 2, FALSE), "No")</f>
        <v>No</v>
      </c>
    </row>
    <row r="7856" spans="1:23" x14ac:dyDescent="0.3">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VLOOKUP($M7856,People!$A$2:$B$5, 2, FALSE)</f>
        <v>Cassandra Brandow</v>
      </c>
      <c r="W7856" s="3" t="str">
        <f>IFERROR(VLOOKUP($B7856, 'Returns'!$A$2:$B$801, 2, FALSE), "No")</f>
        <v>No</v>
      </c>
    </row>
    <row r="7857" spans="1:23" x14ac:dyDescent="0.3">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VLOOKUP($M7857,People!$A$2:$B$5, 2, FALSE)</f>
        <v>Cassandra Brandow</v>
      </c>
      <c r="W7857" s="3" t="str">
        <f>IFERROR(VLOOKUP($B7857, 'Returns'!$A$2:$B$801, 2, FALSE), "No")</f>
        <v>No</v>
      </c>
    </row>
    <row r="7858" spans="1:23" x14ac:dyDescent="0.3">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VLOOKUP($M7858,People!$A$2:$B$5, 2, FALSE)</f>
        <v>Chuck Magee</v>
      </c>
      <c r="W7858" s="3" t="str">
        <f>IFERROR(VLOOKUP($B7858, 'Returns'!$A$2:$B$801, 2, FALSE), "No")</f>
        <v>No</v>
      </c>
    </row>
    <row r="7859" spans="1:23" x14ac:dyDescent="0.3">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VLOOKUP($M7859,People!$A$2:$B$5, 2, FALSE)</f>
        <v>Chuck Magee</v>
      </c>
      <c r="W7859" s="3" t="str">
        <f>IFERROR(VLOOKUP($B7859, 'Returns'!$A$2:$B$801, 2, FALSE), "No")</f>
        <v>No</v>
      </c>
    </row>
    <row r="7860" spans="1:23" x14ac:dyDescent="0.3">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VLOOKUP($M7860,People!$A$2:$B$5, 2, FALSE)</f>
        <v>Chuck Magee</v>
      </c>
      <c r="W7860" s="3" t="str">
        <f>IFERROR(VLOOKUP($B7860, 'Returns'!$A$2:$B$801, 2, FALSE), "No")</f>
        <v>No</v>
      </c>
    </row>
    <row r="7861" spans="1:23" x14ac:dyDescent="0.3">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VLOOKUP($M7861,People!$A$2:$B$5, 2, FALSE)</f>
        <v>Chuck Magee</v>
      </c>
      <c r="W7861" s="3" t="str">
        <f>IFERROR(VLOOKUP($B7861, 'Returns'!$A$2:$B$801, 2, FALSE), "No")</f>
        <v>No</v>
      </c>
    </row>
    <row r="7862" spans="1:23" x14ac:dyDescent="0.3">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VLOOKUP($M7862,People!$A$2:$B$5, 2, FALSE)</f>
        <v>Chuck Magee</v>
      </c>
      <c r="W7862" s="3" t="str">
        <f>IFERROR(VLOOKUP($B7862, 'Returns'!$A$2:$B$801, 2, FALSE), "No")</f>
        <v>No</v>
      </c>
    </row>
    <row r="7863" spans="1:23" x14ac:dyDescent="0.3">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VLOOKUP($M7863,People!$A$2:$B$5, 2, FALSE)</f>
        <v>Anna Andreadi</v>
      </c>
      <c r="W7863" s="3" t="str">
        <f>IFERROR(VLOOKUP($B7863, 'Returns'!$A$2:$B$801, 2, FALSE), "No")</f>
        <v>No</v>
      </c>
    </row>
    <row r="7864" spans="1:23" x14ac:dyDescent="0.3">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VLOOKUP($M7864,People!$A$2:$B$5, 2, FALSE)</f>
        <v>Anna Andreadi</v>
      </c>
      <c r="W7864" s="3" t="str">
        <f>IFERROR(VLOOKUP($B7864, 'Returns'!$A$2:$B$801, 2, FALSE), "No")</f>
        <v>No</v>
      </c>
    </row>
    <row r="7865" spans="1:23" x14ac:dyDescent="0.3">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VLOOKUP($M7865,People!$A$2:$B$5, 2, FALSE)</f>
        <v>Anna Andreadi</v>
      </c>
      <c r="W7865" s="3" t="str">
        <f>IFERROR(VLOOKUP($B7865, 'Returns'!$A$2:$B$801, 2, FALSE), "No")</f>
        <v>No</v>
      </c>
    </row>
    <row r="7866" spans="1:23" x14ac:dyDescent="0.3">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VLOOKUP($M7866,People!$A$2:$B$5, 2, FALSE)</f>
        <v>Anna Andreadi</v>
      </c>
      <c r="W7866" s="3" t="str">
        <f>IFERROR(VLOOKUP($B7866, 'Returns'!$A$2:$B$801, 2, FALSE), "No")</f>
        <v>No</v>
      </c>
    </row>
    <row r="7867" spans="1:23" x14ac:dyDescent="0.3">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VLOOKUP($M7867,People!$A$2:$B$5, 2, FALSE)</f>
        <v>Anna Andreadi</v>
      </c>
      <c r="W7867" s="3" t="str">
        <f>IFERROR(VLOOKUP($B7867, 'Returns'!$A$2:$B$801, 2, FALSE), "No")</f>
        <v>No</v>
      </c>
    </row>
    <row r="7868" spans="1:23" x14ac:dyDescent="0.3">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VLOOKUP($M7868,People!$A$2:$B$5, 2, FALSE)</f>
        <v>Anna Andreadi</v>
      </c>
      <c r="W7868" s="3" t="str">
        <f>IFERROR(VLOOKUP($B7868, 'Returns'!$A$2:$B$801, 2, FALSE), "No")</f>
        <v>No</v>
      </c>
    </row>
    <row r="7869" spans="1:23" x14ac:dyDescent="0.3">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VLOOKUP($M7869,People!$A$2:$B$5, 2, FALSE)</f>
        <v>Anna Andreadi</v>
      </c>
      <c r="W7869" s="3" t="str">
        <f>IFERROR(VLOOKUP($B7869, 'Returns'!$A$2:$B$801, 2, FALSE), "No")</f>
        <v>No</v>
      </c>
    </row>
    <row r="7870" spans="1:23" x14ac:dyDescent="0.3">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VLOOKUP($M7870,People!$A$2:$B$5, 2, FALSE)</f>
        <v>Anna Andreadi</v>
      </c>
      <c r="W7870" s="3" t="str">
        <f>IFERROR(VLOOKUP($B7870, 'Returns'!$A$2:$B$801, 2, FALSE), "No")</f>
        <v>No</v>
      </c>
    </row>
    <row r="7871" spans="1:23" x14ac:dyDescent="0.3">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VLOOKUP($M7871,People!$A$2:$B$5, 2, FALSE)</f>
        <v>Cassandra Brandow</v>
      </c>
      <c r="W7871" s="3" t="str">
        <f>IFERROR(VLOOKUP($B7871, 'Returns'!$A$2:$B$801, 2, FALSE), "No")</f>
        <v>No</v>
      </c>
    </row>
    <row r="7872" spans="1:23" x14ac:dyDescent="0.3">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VLOOKUP($M7872,People!$A$2:$B$5, 2, FALSE)</f>
        <v>Chuck Magee</v>
      </c>
      <c r="W7872" s="3" t="str">
        <f>IFERROR(VLOOKUP($B7872, 'Returns'!$A$2:$B$801, 2, FALSE), "No")</f>
        <v>No</v>
      </c>
    </row>
    <row r="7873" spans="1:23" x14ac:dyDescent="0.3">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VLOOKUP($M7873,People!$A$2:$B$5, 2, FALSE)</f>
        <v>Anna Andreadi</v>
      </c>
      <c r="W7873" s="3" t="str">
        <f>IFERROR(VLOOKUP($B7873, 'Returns'!$A$2:$B$801, 2, FALSE), "No")</f>
        <v>No</v>
      </c>
    </row>
    <row r="7874" spans="1:23" x14ac:dyDescent="0.3">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VLOOKUP($M7874,People!$A$2:$B$5, 2, FALSE)</f>
        <v>Anna Andreadi</v>
      </c>
      <c r="W7874" s="3" t="str">
        <f>IFERROR(VLOOKUP($B7874, 'Returns'!$A$2:$B$801, 2, FALSE), "No")</f>
        <v>No</v>
      </c>
    </row>
    <row r="7875" spans="1:23" x14ac:dyDescent="0.3">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VLOOKUP($M7875,People!$A$2:$B$5, 2, FALSE)</f>
        <v>Anna Andreadi</v>
      </c>
      <c r="W7875" s="3" t="str">
        <f>IFERROR(VLOOKUP($B7875, 'Returns'!$A$2:$B$801, 2, FALSE), "No")</f>
        <v>No</v>
      </c>
    </row>
    <row r="7876" spans="1:23" x14ac:dyDescent="0.3">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VLOOKUP($M7876,People!$A$2:$B$5, 2, FALSE)</f>
        <v>Anna Andreadi</v>
      </c>
      <c r="W7876" s="3" t="str">
        <f>IFERROR(VLOOKUP($B7876, 'Returns'!$A$2:$B$801, 2, FALSE), "No")</f>
        <v>No</v>
      </c>
    </row>
    <row r="7877" spans="1:23" x14ac:dyDescent="0.3">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VLOOKUP($M7877,People!$A$2:$B$5, 2, FALSE)</f>
        <v>Anna Andreadi</v>
      </c>
      <c r="W7877" s="3" t="str">
        <f>IFERROR(VLOOKUP($B7877, 'Returns'!$A$2:$B$801, 2, FALSE), "No")</f>
        <v>No</v>
      </c>
    </row>
    <row r="7878" spans="1:23" x14ac:dyDescent="0.3">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VLOOKUP($M7878,People!$A$2:$B$5, 2, FALSE)</f>
        <v>Anna Andreadi</v>
      </c>
      <c r="W7878" s="3" t="str">
        <f>IFERROR(VLOOKUP($B7878, 'Returns'!$A$2:$B$801, 2, FALSE), "No")</f>
        <v>No</v>
      </c>
    </row>
    <row r="7879" spans="1:23" x14ac:dyDescent="0.3">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VLOOKUP($M7879,People!$A$2:$B$5, 2, FALSE)</f>
        <v>Cassandra Brandow</v>
      </c>
      <c r="W7879" s="3" t="str">
        <f>IFERROR(VLOOKUP($B7879, 'Returns'!$A$2:$B$801, 2, FALSE), "No")</f>
        <v>No</v>
      </c>
    </row>
    <row r="7880" spans="1:23" x14ac:dyDescent="0.3">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VLOOKUP($M7880,People!$A$2:$B$5, 2, FALSE)</f>
        <v>Kelly Williams</v>
      </c>
      <c r="W7880" s="3" t="str">
        <f>IFERROR(VLOOKUP($B7880, 'Returns'!$A$2:$B$801, 2, FALSE), "No")</f>
        <v>No</v>
      </c>
    </row>
    <row r="7881" spans="1:23" x14ac:dyDescent="0.3">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VLOOKUP($M7881,People!$A$2:$B$5, 2, FALSE)</f>
        <v>Chuck Magee</v>
      </c>
      <c r="W7881" s="3" t="str">
        <f>IFERROR(VLOOKUP($B7881, 'Returns'!$A$2:$B$801, 2, FALSE), "No")</f>
        <v>No</v>
      </c>
    </row>
    <row r="7882" spans="1:23" x14ac:dyDescent="0.3">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VLOOKUP($M7882,People!$A$2:$B$5, 2, FALSE)</f>
        <v>Anna Andreadi</v>
      </c>
      <c r="W7882" s="3" t="str">
        <f>IFERROR(VLOOKUP($B7882, 'Returns'!$A$2:$B$801, 2, FALSE), "No")</f>
        <v>No</v>
      </c>
    </row>
    <row r="7883" spans="1:23" x14ac:dyDescent="0.3">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VLOOKUP($M7883,People!$A$2:$B$5, 2, FALSE)</f>
        <v>Anna Andreadi</v>
      </c>
      <c r="W7883" s="3" t="str">
        <f>IFERROR(VLOOKUP($B7883, 'Returns'!$A$2:$B$801, 2, FALSE), "No")</f>
        <v>No</v>
      </c>
    </row>
    <row r="7884" spans="1:23" x14ac:dyDescent="0.3">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VLOOKUP($M7884,People!$A$2:$B$5, 2, FALSE)</f>
        <v>Anna Andreadi</v>
      </c>
      <c r="W7884" s="3" t="str">
        <f>IFERROR(VLOOKUP($B7884, 'Returns'!$A$2:$B$801, 2, FALSE), "No")</f>
        <v>No</v>
      </c>
    </row>
    <row r="7885" spans="1:23" x14ac:dyDescent="0.3">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VLOOKUP($M7885,People!$A$2:$B$5, 2, FALSE)</f>
        <v>Anna Andreadi</v>
      </c>
      <c r="W7885" s="3" t="str">
        <f>IFERROR(VLOOKUP($B7885, 'Returns'!$A$2:$B$801, 2, FALSE), "No")</f>
        <v>No</v>
      </c>
    </row>
    <row r="7886" spans="1:23" x14ac:dyDescent="0.3">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VLOOKUP($M7886,People!$A$2:$B$5, 2, FALSE)</f>
        <v>Anna Andreadi</v>
      </c>
      <c r="W7886" s="3" t="str">
        <f>IFERROR(VLOOKUP($B7886, 'Returns'!$A$2:$B$801, 2, FALSE), "No")</f>
        <v>No</v>
      </c>
    </row>
    <row r="7887" spans="1:23" x14ac:dyDescent="0.3">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VLOOKUP($M7887,People!$A$2:$B$5, 2, FALSE)</f>
        <v>Anna Andreadi</v>
      </c>
      <c r="W7887" s="3" t="str">
        <f>IFERROR(VLOOKUP($B7887, 'Returns'!$A$2:$B$801, 2, FALSE), "No")</f>
        <v>No</v>
      </c>
    </row>
    <row r="7888" spans="1:23" x14ac:dyDescent="0.3">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VLOOKUP($M7888,People!$A$2:$B$5, 2, FALSE)</f>
        <v>Anna Andreadi</v>
      </c>
      <c r="W7888" s="3" t="str">
        <f>IFERROR(VLOOKUP($B7888, 'Returns'!$A$2:$B$801, 2, FALSE), "No")</f>
        <v>No</v>
      </c>
    </row>
    <row r="7889" spans="1:23" x14ac:dyDescent="0.3">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VLOOKUP($M7889,People!$A$2:$B$5, 2, FALSE)</f>
        <v>Anna Andreadi</v>
      </c>
      <c r="W7889" s="3" t="str">
        <f>IFERROR(VLOOKUP($B7889, 'Returns'!$A$2:$B$801, 2, FALSE), "No")</f>
        <v>No</v>
      </c>
    </row>
    <row r="7890" spans="1:23" x14ac:dyDescent="0.3">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VLOOKUP($M7890,People!$A$2:$B$5, 2, FALSE)</f>
        <v>Anna Andreadi</v>
      </c>
      <c r="W7890" s="3" t="str">
        <f>IFERROR(VLOOKUP($B7890, 'Returns'!$A$2:$B$801, 2, FALSE), "No")</f>
        <v>No</v>
      </c>
    </row>
    <row r="7891" spans="1:23" x14ac:dyDescent="0.3">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VLOOKUP($M7891,People!$A$2:$B$5, 2, FALSE)</f>
        <v>Cassandra Brandow</v>
      </c>
      <c r="W7891" s="3" t="str">
        <f>IFERROR(VLOOKUP($B7891, 'Returns'!$A$2:$B$801, 2, FALSE), "No")</f>
        <v>No</v>
      </c>
    </row>
    <row r="7892" spans="1:23" x14ac:dyDescent="0.3">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VLOOKUP($M7892,People!$A$2:$B$5, 2, FALSE)</f>
        <v>Cassandra Brandow</v>
      </c>
      <c r="W7892" s="3" t="str">
        <f>IFERROR(VLOOKUP($B7892, 'Returns'!$A$2:$B$801, 2, FALSE), "No")</f>
        <v>No</v>
      </c>
    </row>
    <row r="7893" spans="1:23" x14ac:dyDescent="0.3">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VLOOKUP($M7893,People!$A$2:$B$5, 2, FALSE)</f>
        <v>Cassandra Brandow</v>
      </c>
      <c r="W7893" s="3" t="str">
        <f>IFERROR(VLOOKUP($B7893, 'Returns'!$A$2:$B$801, 2, FALSE), "No")</f>
        <v>No</v>
      </c>
    </row>
    <row r="7894" spans="1:23" x14ac:dyDescent="0.3">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VLOOKUP($M7894,People!$A$2:$B$5, 2, FALSE)</f>
        <v>Cassandra Brandow</v>
      </c>
      <c r="W7894" s="3" t="str">
        <f>IFERROR(VLOOKUP($B7894, 'Returns'!$A$2:$B$801, 2, FALSE), "No")</f>
        <v>No</v>
      </c>
    </row>
    <row r="7895" spans="1:23" x14ac:dyDescent="0.3">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VLOOKUP($M7895,People!$A$2:$B$5, 2, FALSE)</f>
        <v>Chuck Magee</v>
      </c>
      <c r="W7895" s="3" t="str">
        <f>IFERROR(VLOOKUP($B7895, 'Returns'!$A$2:$B$801, 2, FALSE), "No")</f>
        <v>No</v>
      </c>
    </row>
    <row r="7896" spans="1:23" x14ac:dyDescent="0.3">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VLOOKUP($M7896,People!$A$2:$B$5, 2, FALSE)</f>
        <v>Chuck Magee</v>
      </c>
      <c r="W7896" s="3" t="str">
        <f>IFERROR(VLOOKUP($B7896, 'Returns'!$A$2:$B$801, 2, FALSE), "No")</f>
        <v>No</v>
      </c>
    </row>
    <row r="7897" spans="1:23" x14ac:dyDescent="0.3">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VLOOKUP($M7897,People!$A$2:$B$5, 2, FALSE)</f>
        <v>Chuck Magee</v>
      </c>
      <c r="W7897" s="3" t="str">
        <f>IFERROR(VLOOKUP($B7897, 'Returns'!$A$2:$B$801, 2, FALSE), "No")</f>
        <v>No</v>
      </c>
    </row>
    <row r="7898" spans="1:23" x14ac:dyDescent="0.3">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VLOOKUP($M7898,People!$A$2:$B$5, 2, FALSE)</f>
        <v>Chuck Magee</v>
      </c>
      <c r="W7898" s="3" t="str">
        <f>IFERROR(VLOOKUP($B7898, 'Returns'!$A$2:$B$801, 2, FALSE), "No")</f>
        <v>No</v>
      </c>
    </row>
    <row r="7899" spans="1:23" x14ac:dyDescent="0.3">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VLOOKUP($M7899,People!$A$2:$B$5, 2, FALSE)</f>
        <v>Cassandra Brandow</v>
      </c>
      <c r="W7899" s="3" t="str">
        <f>IFERROR(VLOOKUP($B7899, 'Returns'!$A$2:$B$801, 2, FALSE), "No")</f>
        <v>No</v>
      </c>
    </row>
    <row r="7900" spans="1:23" x14ac:dyDescent="0.3">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VLOOKUP($M7900,People!$A$2:$B$5, 2, FALSE)</f>
        <v>Cassandra Brandow</v>
      </c>
      <c r="W7900" s="3" t="str">
        <f>IFERROR(VLOOKUP($B7900, 'Returns'!$A$2:$B$801, 2, FALSE), "No")</f>
        <v>No</v>
      </c>
    </row>
    <row r="7901" spans="1:23" x14ac:dyDescent="0.3">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VLOOKUP($M7901,People!$A$2:$B$5, 2, FALSE)</f>
        <v>Cassandra Brandow</v>
      </c>
      <c r="W7901" s="3" t="str">
        <f>IFERROR(VLOOKUP($B7901, 'Returns'!$A$2:$B$801, 2, FALSE), "No")</f>
        <v>No</v>
      </c>
    </row>
    <row r="7902" spans="1:23" x14ac:dyDescent="0.3">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VLOOKUP($M7902,People!$A$2:$B$5, 2, FALSE)</f>
        <v>Cassandra Brandow</v>
      </c>
      <c r="W7902" s="3" t="str">
        <f>IFERROR(VLOOKUP($B7902, 'Returns'!$A$2:$B$801, 2, FALSE), "No")</f>
        <v>No</v>
      </c>
    </row>
    <row r="7903" spans="1:23" x14ac:dyDescent="0.3">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VLOOKUP($M7903,People!$A$2:$B$5, 2, FALSE)</f>
        <v>Cassandra Brandow</v>
      </c>
      <c r="W7903" s="3" t="str">
        <f>IFERROR(VLOOKUP($B7903, 'Returns'!$A$2:$B$801, 2, FALSE), "No")</f>
        <v>No</v>
      </c>
    </row>
    <row r="7904" spans="1:23" x14ac:dyDescent="0.3">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VLOOKUP($M7904,People!$A$2:$B$5, 2, FALSE)</f>
        <v>Cassandra Brandow</v>
      </c>
      <c r="W7904" s="3" t="str">
        <f>IFERROR(VLOOKUP($B7904, 'Returns'!$A$2:$B$801, 2, FALSE), "No")</f>
        <v>No</v>
      </c>
    </row>
    <row r="7905" spans="1:23" x14ac:dyDescent="0.3">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VLOOKUP($M7905,People!$A$2:$B$5, 2, FALSE)</f>
        <v>Cassandra Brandow</v>
      </c>
      <c r="W7905" s="3" t="str">
        <f>IFERROR(VLOOKUP($B7905, 'Returns'!$A$2:$B$801, 2, FALSE), "No")</f>
        <v>No</v>
      </c>
    </row>
    <row r="7906" spans="1:23" x14ac:dyDescent="0.3">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VLOOKUP($M7906,People!$A$2:$B$5, 2, FALSE)</f>
        <v>Kelly Williams</v>
      </c>
      <c r="W7906" s="3" t="str">
        <f>IFERROR(VLOOKUP($B7906, 'Returns'!$A$2:$B$801, 2, FALSE), "No")</f>
        <v>No</v>
      </c>
    </row>
    <row r="7907" spans="1:23" x14ac:dyDescent="0.3">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VLOOKUP($M7907,People!$A$2:$B$5, 2, FALSE)</f>
        <v>Kelly Williams</v>
      </c>
      <c r="W7907" s="3" t="str">
        <f>IFERROR(VLOOKUP($B7907, 'Returns'!$A$2:$B$801, 2, FALSE), "No")</f>
        <v>No</v>
      </c>
    </row>
    <row r="7908" spans="1:23" x14ac:dyDescent="0.3">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VLOOKUP($M7908,People!$A$2:$B$5, 2, FALSE)</f>
        <v>Kelly Williams</v>
      </c>
      <c r="W7908" s="3" t="str">
        <f>IFERROR(VLOOKUP($B7908, 'Returns'!$A$2:$B$801, 2, FALSE), "No")</f>
        <v>No</v>
      </c>
    </row>
    <row r="7909" spans="1:23" x14ac:dyDescent="0.3">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VLOOKUP($M7909,People!$A$2:$B$5, 2, FALSE)</f>
        <v>Anna Andreadi</v>
      </c>
      <c r="W7909" s="3" t="str">
        <f>IFERROR(VLOOKUP($B7909, 'Returns'!$A$2:$B$801, 2, FALSE), "No")</f>
        <v>No</v>
      </c>
    </row>
    <row r="7910" spans="1:23" x14ac:dyDescent="0.3">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VLOOKUP($M7910,People!$A$2:$B$5, 2, FALSE)</f>
        <v>Anna Andreadi</v>
      </c>
      <c r="W7910" s="3" t="str">
        <f>IFERROR(VLOOKUP($B7910, 'Returns'!$A$2:$B$801, 2, FALSE), "No")</f>
        <v>No</v>
      </c>
    </row>
    <row r="7911" spans="1:23" x14ac:dyDescent="0.3">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VLOOKUP($M7911,People!$A$2:$B$5, 2, FALSE)</f>
        <v>Anna Andreadi</v>
      </c>
      <c r="W7911" s="3" t="str">
        <f>IFERROR(VLOOKUP($B7911, 'Returns'!$A$2:$B$801, 2, FALSE), "No")</f>
        <v>No</v>
      </c>
    </row>
    <row r="7912" spans="1:23" x14ac:dyDescent="0.3">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VLOOKUP($M7912,People!$A$2:$B$5, 2, FALSE)</f>
        <v>Anna Andreadi</v>
      </c>
      <c r="W7912" s="3" t="str">
        <f>IFERROR(VLOOKUP($B7912, 'Returns'!$A$2:$B$801, 2, FALSE), "No")</f>
        <v>No</v>
      </c>
    </row>
    <row r="7913" spans="1:23" x14ac:dyDescent="0.3">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VLOOKUP($M7913,People!$A$2:$B$5, 2, FALSE)</f>
        <v>Anna Andreadi</v>
      </c>
      <c r="W7913" s="3" t="str">
        <f>IFERROR(VLOOKUP($B7913, 'Returns'!$A$2:$B$801, 2, FALSE), "No")</f>
        <v>No</v>
      </c>
    </row>
    <row r="7914" spans="1:23" x14ac:dyDescent="0.3">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VLOOKUP($M7914,People!$A$2:$B$5, 2, FALSE)</f>
        <v>Kelly Williams</v>
      </c>
      <c r="W7914" s="3" t="str">
        <f>IFERROR(VLOOKUP($B7914, 'Returns'!$A$2:$B$801, 2, FALSE), "No")</f>
        <v>No</v>
      </c>
    </row>
    <row r="7915" spans="1:23" x14ac:dyDescent="0.3">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VLOOKUP($M7915,People!$A$2:$B$5, 2, FALSE)</f>
        <v>Chuck Magee</v>
      </c>
      <c r="W7915" s="3" t="str">
        <f>IFERROR(VLOOKUP($B7915, 'Returns'!$A$2:$B$801, 2, FALSE), "No")</f>
        <v>No</v>
      </c>
    </row>
    <row r="7916" spans="1:23" x14ac:dyDescent="0.3">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VLOOKUP($M7916,People!$A$2:$B$5, 2, FALSE)</f>
        <v>Chuck Magee</v>
      </c>
      <c r="W7916" s="3" t="str">
        <f>IFERROR(VLOOKUP($B7916, 'Returns'!$A$2:$B$801, 2, FALSE), "No")</f>
        <v>No</v>
      </c>
    </row>
    <row r="7917" spans="1:23" x14ac:dyDescent="0.3">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VLOOKUP($M7917,People!$A$2:$B$5, 2, FALSE)</f>
        <v>Chuck Magee</v>
      </c>
      <c r="W7917" s="3" t="str">
        <f>IFERROR(VLOOKUP($B7917, 'Returns'!$A$2:$B$801, 2, FALSE), "No")</f>
        <v>No</v>
      </c>
    </row>
    <row r="7918" spans="1:23" x14ac:dyDescent="0.3">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VLOOKUP($M7918,People!$A$2:$B$5, 2, FALSE)</f>
        <v>Chuck Magee</v>
      </c>
      <c r="W7918" s="3" t="str">
        <f>IFERROR(VLOOKUP($B7918, 'Returns'!$A$2:$B$801, 2, FALSE), "No")</f>
        <v>No</v>
      </c>
    </row>
    <row r="7919" spans="1:23" x14ac:dyDescent="0.3">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VLOOKUP($M7919,People!$A$2:$B$5, 2, FALSE)</f>
        <v>Kelly Williams</v>
      </c>
      <c r="W7919" s="3" t="str">
        <f>IFERROR(VLOOKUP($B7919, 'Returns'!$A$2:$B$801, 2, FALSE), "No")</f>
        <v>No</v>
      </c>
    </row>
    <row r="7920" spans="1:23" x14ac:dyDescent="0.3">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VLOOKUP($M7920,People!$A$2:$B$5, 2, FALSE)</f>
        <v>Anna Andreadi</v>
      </c>
      <c r="W7920" s="3" t="str">
        <f>IFERROR(VLOOKUP($B7920, 'Returns'!$A$2:$B$801, 2, FALSE), "No")</f>
        <v>No</v>
      </c>
    </row>
    <row r="7921" spans="1:23" x14ac:dyDescent="0.3">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VLOOKUP($M7921,People!$A$2:$B$5, 2, FALSE)</f>
        <v>Chuck Magee</v>
      </c>
      <c r="W7921" s="3" t="str">
        <f>IFERROR(VLOOKUP($B7921, 'Returns'!$A$2:$B$801, 2, FALSE), "No")</f>
        <v>No</v>
      </c>
    </row>
    <row r="7922" spans="1:23" x14ac:dyDescent="0.3">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VLOOKUP($M7922,People!$A$2:$B$5, 2, FALSE)</f>
        <v>Chuck Magee</v>
      </c>
      <c r="W7922" s="3" t="str">
        <f>IFERROR(VLOOKUP($B7922, 'Returns'!$A$2:$B$801, 2, FALSE), "No")</f>
        <v>No</v>
      </c>
    </row>
    <row r="7923" spans="1:23" x14ac:dyDescent="0.3">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VLOOKUP($M7923,People!$A$2:$B$5, 2, FALSE)</f>
        <v>Chuck Magee</v>
      </c>
      <c r="W7923" s="3" t="str">
        <f>IFERROR(VLOOKUP($B7923, 'Returns'!$A$2:$B$801, 2, FALSE), "No")</f>
        <v>No</v>
      </c>
    </row>
    <row r="7924" spans="1:23" x14ac:dyDescent="0.3">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VLOOKUP($M7924,People!$A$2:$B$5, 2, FALSE)</f>
        <v>Cassandra Brandow</v>
      </c>
      <c r="W7924" s="3" t="str">
        <f>IFERROR(VLOOKUP($B7924, 'Returns'!$A$2:$B$801, 2, FALSE), "No")</f>
        <v>No</v>
      </c>
    </row>
    <row r="7925" spans="1:23" x14ac:dyDescent="0.3">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VLOOKUP($M7925,People!$A$2:$B$5, 2, FALSE)</f>
        <v>Cassandra Brandow</v>
      </c>
      <c r="W7925" s="3" t="str">
        <f>IFERROR(VLOOKUP($B7925, 'Returns'!$A$2:$B$801, 2, FALSE), "No")</f>
        <v>No</v>
      </c>
    </row>
    <row r="7926" spans="1:23" x14ac:dyDescent="0.3">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VLOOKUP($M7926,People!$A$2:$B$5, 2, FALSE)</f>
        <v>Cassandra Brandow</v>
      </c>
      <c r="W7926" s="3" t="str">
        <f>IFERROR(VLOOKUP($B7926, 'Returns'!$A$2:$B$801, 2, FALSE), "No")</f>
        <v>No</v>
      </c>
    </row>
    <row r="7927" spans="1:23" x14ac:dyDescent="0.3">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VLOOKUP($M7927,People!$A$2:$B$5, 2, FALSE)</f>
        <v>Cassandra Brandow</v>
      </c>
      <c r="W7927" s="3" t="str">
        <f>IFERROR(VLOOKUP($B7927, 'Returns'!$A$2:$B$801, 2, FALSE), "No")</f>
        <v>No</v>
      </c>
    </row>
    <row r="7928" spans="1:23" x14ac:dyDescent="0.3">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VLOOKUP($M7928,People!$A$2:$B$5, 2, FALSE)</f>
        <v>Chuck Magee</v>
      </c>
      <c r="W7928" s="3" t="str">
        <f>IFERROR(VLOOKUP($B7928, 'Returns'!$A$2:$B$801, 2, FALSE), "No")</f>
        <v>No</v>
      </c>
    </row>
    <row r="7929" spans="1:23" x14ac:dyDescent="0.3">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VLOOKUP($M7929,People!$A$2:$B$5, 2, FALSE)</f>
        <v>Chuck Magee</v>
      </c>
      <c r="W7929" s="3" t="str">
        <f>IFERROR(VLOOKUP($B7929, 'Returns'!$A$2:$B$801, 2, FALSE), "No")</f>
        <v>No</v>
      </c>
    </row>
    <row r="7930" spans="1:23" x14ac:dyDescent="0.3">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VLOOKUP($M7930,People!$A$2:$B$5, 2, FALSE)</f>
        <v>Chuck Magee</v>
      </c>
      <c r="W7930" s="3" t="str">
        <f>IFERROR(VLOOKUP($B7930, 'Returns'!$A$2:$B$801, 2, FALSE), "No")</f>
        <v>No</v>
      </c>
    </row>
    <row r="7931" spans="1:23" x14ac:dyDescent="0.3">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VLOOKUP($M7931,People!$A$2:$B$5, 2, FALSE)</f>
        <v>Kelly Williams</v>
      </c>
      <c r="W7931" s="3" t="str">
        <f>IFERROR(VLOOKUP($B7931, 'Returns'!$A$2:$B$801, 2, FALSE), "No")</f>
        <v>No</v>
      </c>
    </row>
    <row r="7932" spans="1:23" x14ac:dyDescent="0.3">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VLOOKUP($M7932,People!$A$2:$B$5, 2, FALSE)</f>
        <v>Chuck Magee</v>
      </c>
      <c r="W7932" s="3" t="str">
        <f>IFERROR(VLOOKUP($B7932, 'Returns'!$A$2:$B$801, 2, FALSE), "No")</f>
        <v>No</v>
      </c>
    </row>
    <row r="7933" spans="1:23" x14ac:dyDescent="0.3">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VLOOKUP($M7933,People!$A$2:$B$5, 2, FALSE)</f>
        <v>Anna Andreadi</v>
      </c>
      <c r="W7933" s="3" t="str">
        <f>IFERROR(VLOOKUP($B7933, 'Returns'!$A$2:$B$801, 2, FALSE), "No")</f>
        <v>No</v>
      </c>
    </row>
    <row r="7934" spans="1:23" x14ac:dyDescent="0.3">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VLOOKUP($M7934,People!$A$2:$B$5, 2, FALSE)</f>
        <v>Anna Andreadi</v>
      </c>
      <c r="W7934" s="3" t="str">
        <f>IFERROR(VLOOKUP($B7934, 'Returns'!$A$2:$B$801, 2, FALSE), "No")</f>
        <v>No</v>
      </c>
    </row>
    <row r="7935" spans="1:23" x14ac:dyDescent="0.3">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VLOOKUP($M7935,People!$A$2:$B$5, 2, FALSE)</f>
        <v>Anna Andreadi</v>
      </c>
      <c r="W7935" s="3" t="str">
        <f>IFERROR(VLOOKUP($B7935, 'Returns'!$A$2:$B$801, 2, FALSE), "No")</f>
        <v>Yes</v>
      </c>
    </row>
    <row r="7936" spans="1:23" x14ac:dyDescent="0.3">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VLOOKUP($M7936,People!$A$2:$B$5, 2, FALSE)</f>
        <v>Anna Andreadi</v>
      </c>
      <c r="W7936" s="3" t="str">
        <f>IFERROR(VLOOKUP($B7936, 'Returns'!$A$2:$B$801, 2, FALSE), "No")</f>
        <v>Yes</v>
      </c>
    </row>
    <row r="7937" spans="1:23" x14ac:dyDescent="0.3">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VLOOKUP($M7937,People!$A$2:$B$5, 2, FALSE)</f>
        <v>Anna Andreadi</v>
      </c>
      <c r="W7937" s="3" t="str">
        <f>IFERROR(VLOOKUP($B7937, 'Returns'!$A$2:$B$801, 2, FALSE), "No")</f>
        <v>Yes</v>
      </c>
    </row>
    <row r="7938" spans="1:23" x14ac:dyDescent="0.3">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VLOOKUP($M7938,People!$A$2:$B$5, 2, FALSE)</f>
        <v>Anna Andreadi</v>
      </c>
      <c r="W7938" s="3" t="str">
        <f>IFERROR(VLOOKUP($B7938, 'Returns'!$A$2:$B$801, 2, FALSE), "No")</f>
        <v>Yes</v>
      </c>
    </row>
    <row r="7939" spans="1:23" x14ac:dyDescent="0.3">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VLOOKUP($M7939,People!$A$2:$B$5, 2, FALSE)</f>
        <v>Anna Andreadi</v>
      </c>
      <c r="W7939" s="3" t="str">
        <f>IFERROR(VLOOKUP($B7939, 'Returns'!$A$2:$B$801, 2, FALSE), "No")</f>
        <v>Yes</v>
      </c>
    </row>
    <row r="7940" spans="1:23" x14ac:dyDescent="0.3">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VLOOKUP($M7940,People!$A$2:$B$5, 2, FALSE)</f>
        <v>Anna Andreadi</v>
      </c>
      <c r="W7940" s="3" t="str">
        <f>IFERROR(VLOOKUP($B7940, 'Returns'!$A$2:$B$801, 2, FALSE), "No")</f>
        <v>Yes</v>
      </c>
    </row>
    <row r="7941" spans="1:23" x14ac:dyDescent="0.3">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VLOOKUP($M7941,People!$A$2:$B$5, 2, FALSE)</f>
        <v>Anna Andreadi</v>
      </c>
      <c r="W7941" s="3" t="str">
        <f>IFERROR(VLOOKUP($B7941, 'Returns'!$A$2:$B$801, 2, FALSE), "No")</f>
        <v>Yes</v>
      </c>
    </row>
    <row r="7942" spans="1:23" x14ac:dyDescent="0.3">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VLOOKUP($M7942,People!$A$2:$B$5, 2, FALSE)</f>
        <v>Anna Andreadi</v>
      </c>
      <c r="W7942" s="3" t="str">
        <f>IFERROR(VLOOKUP($B7942, 'Returns'!$A$2:$B$801, 2, FALSE), "No")</f>
        <v>No</v>
      </c>
    </row>
    <row r="7943" spans="1:23" x14ac:dyDescent="0.3">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VLOOKUP($M7943,People!$A$2:$B$5, 2, FALSE)</f>
        <v>Anna Andreadi</v>
      </c>
      <c r="W7943" s="3" t="str">
        <f>IFERROR(VLOOKUP($B7943, 'Returns'!$A$2:$B$801, 2, FALSE), "No")</f>
        <v>No</v>
      </c>
    </row>
    <row r="7944" spans="1:23" x14ac:dyDescent="0.3">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VLOOKUP($M7944,People!$A$2:$B$5, 2, FALSE)</f>
        <v>Kelly Williams</v>
      </c>
      <c r="W7944" s="3" t="str">
        <f>IFERROR(VLOOKUP($B7944, 'Returns'!$A$2:$B$801, 2, FALSE), "No")</f>
        <v>Yes</v>
      </c>
    </row>
    <row r="7945" spans="1:23" x14ac:dyDescent="0.3">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VLOOKUP($M7945,People!$A$2:$B$5, 2, FALSE)</f>
        <v>Kelly Williams</v>
      </c>
      <c r="W7945" s="3" t="str">
        <f>IFERROR(VLOOKUP($B7945, 'Returns'!$A$2:$B$801, 2, FALSE), "No")</f>
        <v>Yes</v>
      </c>
    </row>
    <row r="7946" spans="1:23" x14ac:dyDescent="0.3">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VLOOKUP($M7946,People!$A$2:$B$5, 2, FALSE)</f>
        <v>Kelly Williams</v>
      </c>
      <c r="W7946" s="3" t="str">
        <f>IFERROR(VLOOKUP($B7946, 'Returns'!$A$2:$B$801, 2, FALSE), "No")</f>
        <v>Yes</v>
      </c>
    </row>
    <row r="7947" spans="1:23" x14ac:dyDescent="0.3">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VLOOKUP($M7947,People!$A$2:$B$5, 2, FALSE)</f>
        <v>Kelly Williams</v>
      </c>
      <c r="W7947" s="3" t="str">
        <f>IFERROR(VLOOKUP($B7947, 'Returns'!$A$2:$B$801, 2, FALSE), "No")</f>
        <v>Yes</v>
      </c>
    </row>
    <row r="7948" spans="1:23" x14ac:dyDescent="0.3">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VLOOKUP($M7948,People!$A$2:$B$5, 2, FALSE)</f>
        <v>Kelly Williams</v>
      </c>
      <c r="W7948" s="3" t="str">
        <f>IFERROR(VLOOKUP($B7948, 'Returns'!$A$2:$B$801, 2, FALSE), "No")</f>
        <v>Yes</v>
      </c>
    </row>
    <row r="7949" spans="1:23" x14ac:dyDescent="0.3">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VLOOKUP($M7949,People!$A$2:$B$5, 2, FALSE)</f>
        <v>Kelly Williams</v>
      </c>
      <c r="W7949" s="3" t="str">
        <f>IFERROR(VLOOKUP($B7949, 'Returns'!$A$2:$B$801, 2, FALSE), "No")</f>
        <v>No</v>
      </c>
    </row>
    <row r="7950" spans="1:23" x14ac:dyDescent="0.3">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VLOOKUP($M7950,People!$A$2:$B$5, 2, FALSE)</f>
        <v>Kelly Williams</v>
      </c>
      <c r="W7950" s="3" t="str">
        <f>IFERROR(VLOOKUP($B7950, 'Returns'!$A$2:$B$801, 2, FALSE), "No")</f>
        <v>No</v>
      </c>
    </row>
    <row r="7951" spans="1:23" x14ac:dyDescent="0.3">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VLOOKUP($M7951,People!$A$2:$B$5, 2, FALSE)</f>
        <v>Kelly Williams</v>
      </c>
      <c r="W7951" s="3" t="str">
        <f>IFERROR(VLOOKUP($B7951, 'Returns'!$A$2:$B$801, 2, FALSE), "No")</f>
        <v>No</v>
      </c>
    </row>
    <row r="7952" spans="1:23" x14ac:dyDescent="0.3">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VLOOKUP($M7952,People!$A$2:$B$5, 2, FALSE)</f>
        <v>Kelly Williams</v>
      </c>
      <c r="W7952" s="3" t="str">
        <f>IFERROR(VLOOKUP($B7952, 'Returns'!$A$2:$B$801, 2, FALSE), "No")</f>
        <v>No</v>
      </c>
    </row>
    <row r="7953" spans="1:23" x14ac:dyDescent="0.3">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VLOOKUP($M7953,People!$A$2:$B$5, 2, FALSE)</f>
        <v>Chuck Magee</v>
      </c>
      <c r="W7953" s="3" t="str">
        <f>IFERROR(VLOOKUP($B7953, 'Returns'!$A$2:$B$801, 2, FALSE), "No")</f>
        <v>No</v>
      </c>
    </row>
    <row r="7954" spans="1:23" x14ac:dyDescent="0.3">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VLOOKUP($M7954,People!$A$2:$B$5, 2, FALSE)</f>
        <v>Chuck Magee</v>
      </c>
      <c r="W7954" s="3" t="str">
        <f>IFERROR(VLOOKUP($B7954, 'Returns'!$A$2:$B$801, 2, FALSE), "No")</f>
        <v>No</v>
      </c>
    </row>
    <row r="7955" spans="1:23" x14ac:dyDescent="0.3">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VLOOKUP($M7955,People!$A$2:$B$5, 2, FALSE)</f>
        <v>Chuck Magee</v>
      </c>
      <c r="W7955" s="3" t="str">
        <f>IFERROR(VLOOKUP($B7955, 'Returns'!$A$2:$B$801, 2, FALSE), "No")</f>
        <v>No</v>
      </c>
    </row>
    <row r="7956" spans="1:23" x14ac:dyDescent="0.3">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VLOOKUP($M7956,People!$A$2:$B$5, 2, FALSE)</f>
        <v>Chuck Magee</v>
      </c>
      <c r="W7956" s="3" t="str">
        <f>IFERROR(VLOOKUP($B7956, 'Returns'!$A$2:$B$801, 2, FALSE), "No")</f>
        <v>No</v>
      </c>
    </row>
    <row r="7957" spans="1:23" x14ac:dyDescent="0.3">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VLOOKUP($M7957,People!$A$2:$B$5, 2, FALSE)</f>
        <v>Anna Andreadi</v>
      </c>
      <c r="W7957" s="3" t="str">
        <f>IFERROR(VLOOKUP($B7957, 'Returns'!$A$2:$B$801, 2, FALSE), "No")</f>
        <v>Yes</v>
      </c>
    </row>
    <row r="7958" spans="1:23" x14ac:dyDescent="0.3">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VLOOKUP($M7958,People!$A$2:$B$5, 2, FALSE)</f>
        <v>Anna Andreadi</v>
      </c>
      <c r="W7958" s="3" t="str">
        <f>IFERROR(VLOOKUP($B7958, 'Returns'!$A$2:$B$801, 2, FALSE), "No")</f>
        <v>Yes</v>
      </c>
    </row>
    <row r="7959" spans="1:23" x14ac:dyDescent="0.3">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VLOOKUP($M7959,People!$A$2:$B$5, 2, FALSE)</f>
        <v>Anna Andreadi</v>
      </c>
      <c r="W7959" s="3" t="str">
        <f>IFERROR(VLOOKUP($B7959, 'Returns'!$A$2:$B$801, 2, FALSE), "No")</f>
        <v>Yes</v>
      </c>
    </row>
    <row r="7960" spans="1:23" x14ac:dyDescent="0.3">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VLOOKUP($M7960,People!$A$2:$B$5, 2, FALSE)</f>
        <v>Anna Andreadi</v>
      </c>
      <c r="W7960" s="3" t="str">
        <f>IFERROR(VLOOKUP($B7960, 'Returns'!$A$2:$B$801, 2, FALSE), "No")</f>
        <v>Yes</v>
      </c>
    </row>
    <row r="7961" spans="1:23" x14ac:dyDescent="0.3">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VLOOKUP($M7961,People!$A$2:$B$5, 2, FALSE)</f>
        <v>Anna Andreadi</v>
      </c>
      <c r="W7961" s="3" t="str">
        <f>IFERROR(VLOOKUP($B7961, 'Returns'!$A$2:$B$801, 2, FALSE), "No")</f>
        <v>Yes</v>
      </c>
    </row>
    <row r="7962" spans="1:23" x14ac:dyDescent="0.3">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VLOOKUP($M7962,People!$A$2:$B$5, 2, FALSE)</f>
        <v>Anna Andreadi</v>
      </c>
      <c r="W7962" s="3" t="str">
        <f>IFERROR(VLOOKUP($B7962, 'Returns'!$A$2:$B$801, 2, FALSE), "No")</f>
        <v>Yes</v>
      </c>
    </row>
    <row r="7963" spans="1:23" x14ac:dyDescent="0.3">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VLOOKUP($M7963,People!$A$2:$B$5, 2, FALSE)</f>
        <v>Cassandra Brandow</v>
      </c>
      <c r="W7963" s="3" t="str">
        <f>IFERROR(VLOOKUP($B7963, 'Returns'!$A$2:$B$801, 2, FALSE), "No")</f>
        <v>No</v>
      </c>
    </row>
    <row r="7964" spans="1:23" x14ac:dyDescent="0.3">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VLOOKUP($M7964,People!$A$2:$B$5, 2, FALSE)</f>
        <v>Cassandra Brandow</v>
      </c>
      <c r="W7964" s="3" t="str">
        <f>IFERROR(VLOOKUP($B7964, 'Returns'!$A$2:$B$801, 2, FALSE), "No")</f>
        <v>No</v>
      </c>
    </row>
    <row r="7965" spans="1:23" x14ac:dyDescent="0.3">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VLOOKUP($M7965,People!$A$2:$B$5, 2, FALSE)</f>
        <v>Cassandra Brandow</v>
      </c>
      <c r="W7965" s="3" t="str">
        <f>IFERROR(VLOOKUP($B7965, 'Returns'!$A$2:$B$801, 2, FALSE), "No")</f>
        <v>No</v>
      </c>
    </row>
    <row r="7966" spans="1:23" x14ac:dyDescent="0.3">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VLOOKUP($M7966,People!$A$2:$B$5, 2, FALSE)</f>
        <v>Cassandra Brandow</v>
      </c>
      <c r="W7966" s="3" t="str">
        <f>IFERROR(VLOOKUP($B7966, 'Returns'!$A$2:$B$801, 2, FALSE), "No")</f>
        <v>No</v>
      </c>
    </row>
    <row r="7967" spans="1:23" x14ac:dyDescent="0.3">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VLOOKUP($M7967,People!$A$2:$B$5, 2, FALSE)</f>
        <v>Cassandra Brandow</v>
      </c>
      <c r="W7967" s="3" t="str">
        <f>IFERROR(VLOOKUP($B7967, 'Returns'!$A$2:$B$801, 2, FALSE), "No")</f>
        <v>No</v>
      </c>
    </row>
    <row r="7968" spans="1:23" x14ac:dyDescent="0.3">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VLOOKUP($M7968,People!$A$2:$B$5, 2, FALSE)</f>
        <v>Anna Andreadi</v>
      </c>
      <c r="W7968" s="3" t="str">
        <f>IFERROR(VLOOKUP($B7968, 'Returns'!$A$2:$B$801, 2, FALSE), "No")</f>
        <v>No</v>
      </c>
    </row>
    <row r="7969" spans="1:23" x14ac:dyDescent="0.3">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VLOOKUP($M7969,People!$A$2:$B$5, 2, FALSE)</f>
        <v>Anna Andreadi</v>
      </c>
      <c r="W7969" s="3" t="str">
        <f>IFERROR(VLOOKUP($B7969, 'Returns'!$A$2:$B$801, 2, FALSE), "No")</f>
        <v>No</v>
      </c>
    </row>
    <row r="7970" spans="1:23" x14ac:dyDescent="0.3">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VLOOKUP($M7970,People!$A$2:$B$5, 2, FALSE)</f>
        <v>Anna Andreadi</v>
      </c>
      <c r="W7970" s="3" t="str">
        <f>IFERROR(VLOOKUP($B7970, 'Returns'!$A$2:$B$801, 2, FALSE), "No")</f>
        <v>No</v>
      </c>
    </row>
    <row r="7971" spans="1:23" x14ac:dyDescent="0.3">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VLOOKUP($M7971,People!$A$2:$B$5, 2, FALSE)</f>
        <v>Anna Andreadi</v>
      </c>
      <c r="W7971" s="3" t="str">
        <f>IFERROR(VLOOKUP($B7971, 'Returns'!$A$2:$B$801, 2, FALSE), "No")</f>
        <v>No</v>
      </c>
    </row>
    <row r="7972" spans="1:23" x14ac:dyDescent="0.3">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VLOOKUP($M7972,People!$A$2:$B$5, 2, FALSE)</f>
        <v>Chuck Magee</v>
      </c>
      <c r="W7972" s="3" t="str">
        <f>IFERROR(VLOOKUP($B7972, 'Returns'!$A$2:$B$801, 2, FALSE), "No")</f>
        <v>No</v>
      </c>
    </row>
    <row r="7973" spans="1:23" x14ac:dyDescent="0.3">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VLOOKUP($M7973,People!$A$2:$B$5, 2, FALSE)</f>
        <v>Chuck Magee</v>
      </c>
      <c r="W7973" s="3" t="str">
        <f>IFERROR(VLOOKUP($B7973, 'Returns'!$A$2:$B$801, 2, FALSE), "No")</f>
        <v>No</v>
      </c>
    </row>
    <row r="7974" spans="1:23" x14ac:dyDescent="0.3">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VLOOKUP($M7974,People!$A$2:$B$5, 2, FALSE)</f>
        <v>Chuck Magee</v>
      </c>
      <c r="W7974" s="3" t="str">
        <f>IFERROR(VLOOKUP($B7974, 'Returns'!$A$2:$B$801, 2, FALSE), "No")</f>
        <v>No</v>
      </c>
    </row>
    <row r="7975" spans="1:23" x14ac:dyDescent="0.3">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VLOOKUP($M7975,People!$A$2:$B$5, 2, FALSE)</f>
        <v>Chuck Magee</v>
      </c>
      <c r="W7975" s="3" t="str">
        <f>IFERROR(VLOOKUP($B7975, 'Returns'!$A$2:$B$801, 2, FALSE), "No")</f>
        <v>No</v>
      </c>
    </row>
    <row r="7976" spans="1:23" x14ac:dyDescent="0.3">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VLOOKUP($M7976,People!$A$2:$B$5, 2, FALSE)</f>
        <v>Chuck Magee</v>
      </c>
      <c r="W7976" s="3" t="str">
        <f>IFERROR(VLOOKUP($B7976, 'Returns'!$A$2:$B$801, 2, FALSE), "No")</f>
        <v>No</v>
      </c>
    </row>
    <row r="7977" spans="1:23" x14ac:dyDescent="0.3">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VLOOKUP($M7977,People!$A$2:$B$5, 2, FALSE)</f>
        <v>Chuck Magee</v>
      </c>
      <c r="W7977" s="3" t="str">
        <f>IFERROR(VLOOKUP($B7977, 'Returns'!$A$2:$B$801, 2, FALSE), "No")</f>
        <v>No</v>
      </c>
    </row>
    <row r="7978" spans="1:23" x14ac:dyDescent="0.3">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VLOOKUP($M7978,People!$A$2:$B$5, 2, FALSE)</f>
        <v>Chuck Magee</v>
      </c>
      <c r="W7978" s="3" t="str">
        <f>IFERROR(VLOOKUP($B7978, 'Returns'!$A$2:$B$801, 2, FALSE), "No")</f>
        <v>No</v>
      </c>
    </row>
    <row r="7979" spans="1:23" x14ac:dyDescent="0.3">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VLOOKUP($M7979,People!$A$2:$B$5, 2, FALSE)</f>
        <v>Cassandra Brandow</v>
      </c>
      <c r="W7979" s="3" t="str">
        <f>IFERROR(VLOOKUP($B7979, 'Returns'!$A$2:$B$801, 2, FALSE), "No")</f>
        <v>No</v>
      </c>
    </row>
    <row r="7980" spans="1:23" x14ac:dyDescent="0.3">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VLOOKUP($M7980,People!$A$2:$B$5, 2, FALSE)</f>
        <v>Cassandra Brandow</v>
      </c>
      <c r="W7980" s="3" t="str">
        <f>IFERROR(VLOOKUP($B7980, 'Returns'!$A$2:$B$801, 2, FALSE), "No")</f>
        <v>No</v>
      </c>
    </row>
    <row r="7981" spans="1:23" x14ac:dyDescent="0.3">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VLOOKUP($M7981,People!$A$2:$B$5, 2, FALSE)</f>
        <v>Anna Andreadi</v>
      </c>
      <c r="W7981" s="3" t="str">
        <f>IFERROR(VLOOKUP($B7981, 'Returns'!$A$2:$B$801, 2, FALSE), "No")</f>
        <v>No</v>
      </c>
    </row>
    <row r="7982" spans="1:23" x14ac:dyDescent="0.3">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VLOOKUP($M7982,People!$A$2:$B$5, 2, FALSE)</f>
        <v>Kelly Williams</v>
      </c>
      <c r="W7982" s="3" t="str">
        <f>IFERROR(VLOOKUP($B7982, 'Returns'!$A$2:$B$801, 2, FALSE), "No")</f>
        <v>No</v>
      </c>
    </row>
    <row r="7983" spans="1:23" x14ac:dyDescent="0.3">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VLOOKUP($M7983,People!$A$2:$B$5, 2, FALSE)</f>
        <v>Chuck Magee</v>
      </c>
      <c r="W7983" s="3" t="str">
        <f>IFERROR(VLOOKUP($B7983, 'Returns'!$A$2:$B$801, 2, FALSE), "No")</f>
        <v>No</v>
      </c>
    </row>
    <row r="7984" spans="1:23" x14ac:dyDescent="0.3">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VLOOKUP($M7984,People!$A$2:$B$5, 2, FALSE)</f>
        <v>Chuck Magee</v>
      </c>
      <c r="W7984" s="3" t="str">
        <f>IFERROR(VLOOKUP($B7984, 'Returns'!$A$2:$B$801, 2, FALSE), "No")</f>
        <v>No</v>
      </c>
    </row>
    <row r="7985" spans="1:23" x14ac:dyDescent="0.3">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VLOOKUP($M7985,People!$A$2:$B$5, 2, FALSE)</f>
        <v>Kelly Williams</v>
      </c>
      <c r="W7985" s="3" t="str">
        <f>IFERROR(VLOOKUP($B7985, 'Returns'!$A$2:$B$801, 2, FALSE), "No")</f>
        <v>No</v>
      </c>
    </row>
    <row r="7986" spans="1:23" x14ac:dyDescent="0.3">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VLOOKUP($M7986,People!$A$2:$B$5, 2, FALSE)</f>
        <v>Kelly Williams</v>
      </c>
      <c r="W7986" s="3" t="str">
        <f>IFERROR(VLOOKUP($B7986, 'Returns'!$A$2:$B$801, 2, FALSE), "No")</f>
        <v>No</v>
      </c>
    </row>
    <row r="7987" spans="1:23" x14ac:dyDescent="0.3">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VLOOKUP($M7987,People!$A$2:$B$5, 2, FALSE)</f>
        <v>Anna Andreadi</v>
      </c>
      <c r="W7987" s="3" t="str">
        <f>IFERROR(VLOOKUP($B7987, 'Returns'!$A$2:$B$801, 2, FALSE), "No")</f>
        <v>No</v>
      </c>
    </row>
    <row r="7988" spans="1:23" x14ac:dyDescent="0.3">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VLOOKUP($M7988,People!$A$2:$B$5, 2, FALSE)</f>
        <v>Chuck Magee</v>
      </c>
      <c r="W7988" s="3" t="str">
        <f>IFERROR(VLOOKUP($B7988, 'Returns'!$A$2:$B$801, 2, FALSE), "No")</f>
        <v>No</v>
      </c>
    </row>
    <row r="7989" spans="1:23" x14ac:dyDescent="0.3">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VLOOKUP($M7989,People!$A$2:$B$5, 2, FALSE)</f>
        <v>Kelly Williams</v>
      </c>
      <c r="W7989" s="3" t="str">
        <f>IFERROR(VLOOKUP($B7989, 'Returns'!$A$2:$B$801, 2, FALSE), "No")</f>
        <v>No</v>
      </c>
    </row>
    <row r="7990" spans="1:23" x14ac:dyDescent="0.3">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VLOOKUP($M7990,People!$A$2:$B$5, 2, FALSE)</f>
        <v>Kelly Williams</v>
      </c>
      <c r="W7990" s="3" t="str">
        <f>IFERROR(VLOOKUP($B7990, 'Returns'!$A$2:$B$801, 2, FALSE), "No")</f>
        <v>No</v>
      </c>
    </row>
    <row r="7991" spans="1:23" x14ac:dyDescent="0.3">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VLOOKUP($M7991,People!$A$2:$B$5, 2, FALSE)</f>
        <v>Kelly Williams</v>
      </c>
      <c r="W7991" s="3" t="str">
        <f>IFERROR(VLOOKUP($B7991, 'Returns'!$A$2:$B$801, 2, FALSE), "No")</f>
        <v>No</v>
      </c>
    </row>
    <row r="7992" spans="1:23" x14ac:dyDescent="0.3">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VLOOKUP($M7992,People!$A$2:$B$5, 2, FALSE)</f>
        <v>Kelly Williams</v>
      </c>
      <c r="W7992" s="3" t="str">
        <f>IFERROR(VLOOKUP($B7992, 'Returns'!$A$2:$B$801, 2, FALSE), "No")</f>
        <v>No</v>
      </c>
    </row>
    <row r="7993" spans="1:23" x14ac:dyDescent="0.3">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VLOOKUP($M7993,People!$A$2:$B$5, 2, FALSE)</f>
        <v>Cassandra Brandow</v>
      </c>
      <c r="W7993" s="3" t="str">
        <f>IFERROR(VLOOKUP($B7993, 'Returns'!$A$2:$B$801, 2, FALSE), "No")</f>
        <v>No</v>
      </c>
    </row>
    <row r="7994" spans="1:23" x14ac:dyDescent="0.3">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VLOOKUP($M7994,People!$A$2:$B$5, 2, FALSE)</f>
        <v>Cassandra Brandow</v>
      </c>
      <c r="W7994" s="3" t="str">
        <f>IFERROR(VLOOKUP($B7994, 'Returns'!$A$2:$B$801, 2, FALSE), "No")</f>
        <v>No</v>
      </c>
    </row>
    <row r="7995" spans="1:23" x14ac:dyDescent="0.3">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VLOOKUP($M7995,People!$A$2:$B$5, 2, FALSE)</f>
        <v>Anna Andreadi</v>
      </c>
      <c r="W7995" s="3" t="str">
        <f>IFERROR(VLOOKUP($B7995, 'Returns'!$A$2:$B$801, 2, FALSE), "No")</f>
        <v>No</v>
      </c>
    </row>
    <row r="7996" spans="1:23" x14ac:dyDescent="0.3">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VLOOKUP($M7996,People!$A$2:$B$5, 2, FALSE)</f>
        <v>Anna Andreadi</v>
      </c>
      <c r="W7996" s="3" t="str">
        <f>IFERROR(VLOOKUP($B7996, 'Returns'!$A$2:$B$801, 2, FALSE), "No")</f>
        <v>No</v>
      </c>
    </row>
    <row r="7997" spans="1:23" x14ac:dyDescent="0.3">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VLOOKUP($M7997,People!$A$2:$B$5, 2, FALSE)</f>
        <v>Anna Andreadi</v>
      </c>
      <c r="W7997" s="3" t="str">
        <f>IFERROR(VLOOKUP($B7997, 'Returns'!$A$2:$B$801, 2, FALSE), "No")</f>
        <v>No</v>
      </c>
    </row>
    <row r="7998" spans="1:23" x14ac:dyDescent="0.3">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VLOOKUP($M7998,People!$A$2:$B$5, 2, FALSE)</f>
        <v>Anna Andreadi</v>
      </c>
      <c r="W7998" s="3" t="str">
        <f>IFERROR(VLOOKUP($B7998, 'Returns'!$A$2:$B$801, 2, FALSE), "No")</f>
        <v>No</v>
      </c>
    </row>
    <row r="7999" spans="1:23" x14ac:dyDescent="0.3">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VLOOKUP($M7999,People!$A$2:$B$5, 2, FALSE)</f>
        <v>Anna Andreadi</v>
      </c>
      <c r="W7999" s="3" t="str">
        <f>IFERROR(VLOOKUP($B7999, 'Returns'!$A$2:$B$801, 2, FALSE), "No")</f>
        <v>No</v>
      </c>
    </row>
    <row r="8000" spans="1:23" x14ac:dyDescent="0.3">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VLOOKUP($M8000,People!$A$2:$B$5, 2, FALSE)</f>
        <v>Anna Andreadi</v>
      </c>
      <c r="W8000" s="3" t="str">
        <f>IFERROR(VLOOKUP($B8000, 'Returns'!$A$2:$B$801, 2, FALSE), "No")</f>
        <v>No</v>
      </c>
    </row>
    <row r="8001" spans="1:23" x14ac:dyDescent="0.3">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VLOOKUP($M8001,People!$A$2:$B$5, 2, FALSE)</f>
        <v>Anna Andreadi</v>
      </c>
      <c r="W8001" s="3" t="str">
        <f>IFERROR(VLOOKUP($B8001, 'Returns'!$A$2:$B$801, 2, FALSE), "No")</f>
        <v>No</v>
      </c>
    </row>
    <row r="8002" spans="1:23" x14ac:dyDescent="0.3">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VLOOKUP($M8002,People!$A$2:$B$5, 2, FALSE)</f>
        <v>Kelly Williams</v>
      </c>
      <c r="W8002" s="3" t="str">
        <f>IFERROR(VLOOKUP($B8002, 'Returns'!$A$2:$B$801, 2, FALSE), "No")</f>
        <v>No</v>
      </c>
    </row>
    <row r="8003" spans="1:23" x14ac:dyDescent="0.3">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VLOOKUP($M8003,People!$A$2:$B$5, 2, FALSE)</f>
        <v>Anna Andreadi</v>
      </c>
      <c r="W8003" s="3" t="str">
        <f>IFERROR(VLOOKUP($B8003, 'Returns'!$A$2:$B$801, 2, FALSE), "No")</f>
        <v>No</v>
      </c>
    </row>
    <row r="8004" spans="1:23" x14ac:dyDescent="0.3">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VLOOKUP($M8004,People!$A$2:$B$5, 2, FALSE)</f>
        <v>Anna Andreadi</v>
      </c>
      <c r="W8004" s="3" t="str">
        <f>IFERROR(VLOOKUP($B8004, 'Returns'!$A$2:$B$801, 2, FALSE), "No")</f>
        <v>No</v>
      </c>
    </row>
    <row r="8005" spans="1:23" x14ac:dyDescent="0.3">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VLOOKUP($M8005,People!$A$2:$B$5, 2, FALSE)</f>
        <v>Chuck Magee</v>
      </c>
      <c r="W8005" s="3" t="str">
        <f>IFERROR(VLOOKUP($B8005, 'Returns'!$A$2:$B$801, 2, FALSE), "No")</f>
        <v>No</v>
      </c>
    </row>
    <row r="8006" spans="1:23" x14ac:dyDescent="0.3">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VLOOKUP($M8006,People!$A$2:$B$5, 2, FALSE)</f>
        <v>Chuck Magee</v>
      </c>
      <c r="W8006" s="3" t="str">
        <f>IFERROR(VLOOKUP($B8006, 'Returns'!$A$2:$B$801, 2, FALSE), "No")</f>
        <v>No</v>
      </c>
    </row>
    <row r="8007" spans="1:23" x14ac:dyDescent="0.3">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VLOOKUP($M8007,People!$A$2:$B$5, 2, FALSE)</f>
        <v>Chuck Magee</v>
      </c>
      <c r="W8007" s="3" t="str">
        <f>IFERROR(VLOOKUP($B8007, 'Returns'!$A$2:$B$801, 2, FALSE), "No")</f>
        <v>No</v>
      </c>
    </row>
    <row r="8008" spans="1:23" x14ac:dyDescent="0.3">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VLOOKUP($M8008,People!$A$2:$B$5, 2, FALSE)</f>
        <v>Anna Andreadi</v>
      </c>
      <c r="W8008" s="3" t="str">
        <f>IFERROR(VLOOKUP($B8008, 'Returns'!$A$2:$B$801, 2, FALSE), "No")</f>
        <v>No</v>
      </c>
    </row>
    <row r="8009" spans="1:23" x14ac:dyDescent="0.3">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VLOOKUP($M8009,People!$A$2:$B$5, 2, FALSE)</f>
        <v>Kelly Williams</v>
      </c>
      <c r="W8009" s="3" t="str">
        <f>IFERROR(VLOOKUP($B8009, 'Returns'!$A$2:$B$801, 2, FALSE), "No")</f>
        <v>No</v>
      </c>
    </row>
    <row r="8010" spans="1:23" x14ac:dyDescent="0.3">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VLOOKUP($M8010,People!$A$2:$B$5, 2, FALSE)</f>
        <v>Kelly Williams</v>
      </c>
      <c r="W8010" s="3" t="str">
        <f>IFERROR(VLOOKUP($B8010, 'Returns'!$A$2:$B$801, 2, FALSE), "No")</f>
        <v>No</v>
      </c>
    </row>
    <row r="8011" spans="1:23" x14ac:dyDescent="0.3">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VLOOKUP($M8011,People!$A$2:$B$5, 2, FALSE)</f>
        <v>Kelly Williams</v>
      </c>
      <c r="W8011" s="3" t="str">
        <f>IFERROR(VLOOKUP($B8011, 'Returns'!$A$2:$B$801, 2, FALSE), "No")</f>
        <v>No</v>
      </c>
    </row>
    <row r="8012" spans="1:23" x14ac:dyDescent="0.3">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VLOOKUP($M8012,People!$A$2:$B$5, 2, FALSE)</f>
        <v>Chuck Magee</v>
      </c>
      <c r="W8012" s="3" t="str">
        <f>IFERROR(VLOOKUP($B8012, 'Returns'!$A$2:$B$801, 2, FALSE), "No")</f>
        <v>No</v>
      </c>
    </row>
    <row r="8013" spans="1:23" x14ac:dyDescent="0.3">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VLOOKUP($M8013,People!$A$2:$B$5, 2, FALSE)</f>
        <v>Anna Andreadi</v>
      </c>
      <c r="W8013" s="3" t="str">
        <f>IFERROR(VLOOKUP($B8013, 'Returns'!$A$2:$B$801, 2, FALSE), "No")</f>
        <v>No</v>
      </c>
    </row>
    <row r="8014" spans="1:23" x14ac:dyDescent="0.3">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VLOOKUP($M8014,People!$A$2:$B$5, 2, FALSE)</f>
        <v>Chuck Magee</v>
      </c>
      <c r="W8014" s="3" t="str">
        <f>IFERROR(VLOOKUP($B8014, 'Returns'!$A$2:$B$801, 2, FALSE), "No")</f>
        <v>No</v>
      </c>
    </row>
    <row r="8015" spans="1:23" x14ac:dyDescent="0.3">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VLOOKUP($M8015,People!$A$2:$B$5, 2, FALSE)</f>
        <v>Chuck Magee</v>
      </c>
      <c r="W8015" s="3" t="str">
        <f>IFERROR(VLOOKUP($B8015, 'Returns'!$A$2:$B$801, 2, FALSE), "No")</f>
        <v>No</v>
      </c>
    </row>
    <row r="8016" spans="1:23" x14ac:dyDescent="0.3">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VLOOKUP($M8016,People!$A$2:$B$5, 2, FALSE)</f>
        <v>Chuck Magee</v>
      </c>
      <c r="W8016" s="3" t="str">
        <f>IFERROR(VLOOKUP($B8016, 'Returns'!$A$2:$B$801, 2, FALSE), "No")</f>
        <v>No</v>
      </c>
    </row>
    <row r="8017" spans="1:23" x14ac:dyDescent="0.3">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VLOOKUP($M8017,People!$A$2:$B$5, 2, FALSE)</f>
        <v>Chuck Magee</v>
      </c>
      <c r="W8017" s="3" t="str">
        <f>IFERROR(VLOOKUP($B8017, 'Returns'!$A$2:$B$801, 2, FALSE), "No")</f>
        <v>No</v>
      </c>
    </row>
    <row r="8018" spans="1:23" x14ac:dyDescent="0.3">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VLOOKUP($M8018,People!$A$2:$B$5, 2, FALSE)</f>
        <v>Chuck Magee</v>
      </c>
      <c r="W8018" s="3" t="str">
        <f>IFERROR(VLOOKUP($B8018, 'Returns'!$A$2:$B$801, 2, FALSE), "No")</f>
        <v>No</v>
      </c>
    </row>
    <row r="8019" spans="1:23" x14ac:dyDescent="0.3">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VLOOKUP($M8019,People!$A$2:$B$5, 2, FALSE)</f>
        <v>Chuck Magee</v>
      </c>
      <c r="W8019" s="3" t="str">
        <f>IFERROR(VLOOKUP($B8019, 'Returns'!$A$2:$B$801, 2, FALSE), "No")</f>
        <v>No</v>
      </c>
    </row>
    <row r="8020" spans="1:23" x14ac:dyDescent="0.3">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VLOOKUP($M8020,People!$A$2:$B$5, 2, FALSE)</f>
        <v>Anna Andreadi</v>
      </c>
      <c r="W8020" s="3" t="str">
        <f>IFERROR(VLOOKUP($B8020, 'Returns'!$A$2:$B$801, 2, FALSE), "No")</f>
        <v>No</v>
      </c>
    </row>
    <row r="8021" spans="1:23" x14ac:dyDescent="0.3">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VLOOKUP($M8021,People!$A$2:$B$5, 2, FALSE)</f>
        <v>Kelly Williams</v>
      </c>
      <c r="W8021" s="3" t="str">
        <f>IFERROR(VLOOKUP($B8021, 'Returns'!$A$2:$B$801, 2, FALSE), "No")</f>
        <v>No</v>
      </c>
    </row>
    <row r="8022" spans="1:23" x14ac:dyDescent="0.3">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VLOOKUP($M8022,People!$A$2:$B$5, 2, FALSE)</f>
        <v>Kelly Williams</v>
      </c>
      <c r="W8022" s="3" t="str">
        <f>IFERROR(VLOOKUP($B8022, 'Returns'!$A$2:$B$801, 2, FALSE), "No")</f>
        <v>No</v>
      </c>
    </row>
    <row r="8023" spans="1:23" x14ac:dyDescent="0.3">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VLOOKUP($M8023,People!$A$2:$B$5, 2, FALSE)</f>
        <v>Kelly Williams</v>
      </c>
      <c r="W8023" s="3" t="str">
        <f>IFERROR(VLOOKUP($B8023, 'Returns'!$A$2:$B$801, 2, FALSE), "No")</f>
        <v>No</v>
      </c>
    </row>
    <row r="8024" spans="1:23" x14ac:dyDescent="0.3">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VLOOKUP($M8024,People!$A$2:$B$5, 2, FALSE)</f>
        <v>Kelly Williams</v>
      </c>
      <c r="W8024" s="3" t="str">
        <f>IFERROR(VLOOKUP($B8024, 'Returns'!$A$2:$B$801, 2, FALSE), "No")</f>
        <v>No</v>
      </c>
    </row>
    <row r="8025" spans="1:23" x14ac:dyDescent="0.3">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VLOOKUP($M8025,People!$A$2:$B$5, 2, FALSE)</f>
        <v>Kelly Williams</v>
      </c>
      <c r="W8025" s="3" t="str">
        <f>IFERROR(VLOOKUP($B8025, 'Returns'!$A$2:$B$801, 2, FALSE), "No")</f>
        <v>No</v>
      </c>
    </row>
    <row r="8026" spans="1:23" x14ac:dyDescent="0.3">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VLOOKUP($M8026,People!$A$2:$B$5, 2, FALSE)</f>
        <v>Kelly Williams</v>
      </c>
      <c r="W8026" s="3" t="str">
        <f>IFERROR(VLOOKUP($B8026, 'Returns'!$A$2:$B$801, 2, FALSE), "No")</f>
        <v>No</v>
      </c>
    </row>
    <row r="8027" spans="1:23" x14ac:dyDescent="0.3">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VLOOKUP($M8027,People!$A$2:$B$5, 2, FALSE)</f>
        <v>Chuck Magee</v>
      </c>
      <c r="W8027" s="3" t="str">
        <f>IFERROR(VLOOKUP($B8027, 'Returns'!$A$2:$B$801, 2, FALSE), "No")</f>
        <v>No</v>
      </c>
    </row>
    <row r="8028" spans="1:23" x14ac:dyDescent="0.3">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VLOOKUP($M8028,People!$A$2:$B$5, 2, FALSE)</f>
        <v>Chuck Magee</v>
      </c>
      <c r="W8028" s="3" t="str">
        <f>IFERROR(VLOOKUP($B8028, 'Returns'!$A$2:$B$801, 2, FALSE), "No")</f>
        <v>No</v>
      </c>
    </row>
    <row r="8029" spans="1:23" x14ac:dyDescent="0.3">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VLOOKUP($M8029,People!$A$2:$B$5, 2, FALSE)</f>
        <v>Chuck Magee</v>
      </c>
      <c r="W8029" s="3" t="str">
        <f>IFERROR(VLOOKUP($B8029, 'Returns'!$A$2:$B$801, 2, FALSE), "No")</f>
        <v>No</v>
      </c>
    </row>
    <row r="8030" spans="1:23" x14ac:dyDescent="0.3">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VLOOKUP($M8030,People!$A$2:$B$5, 2, FALSE)</f>
        <v>Chuck Magee</v>
      </c>
      <c r="W8030" s="3" t="str">
        <f>IFERROR(VLOOKUP($B8030, 'Returns'!$A$2:$B$801, 2, FALSE), "No")</f>
        <v>No</v>
      </c>
    </row>
    <row r="8031" spans="1:23" x14ac:dyDescent="0.3">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VLOOKUP($M8031,People!$A$2:$B$5, 2, FALSE)</f>
        <v>Kelly Williams</v>
      </c>
      <c r="W8031" s="3" t="str">
        <f>IFERROR(VLOOKUP($B8031, 'Returns'!$A$2:$B$801, 2, FALSE), "No")</f>
        <v>No</v>
      </c>
    </row>
    <row r="8032" spans="1:23" x14ac:dyDescent="0.3">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VLOOKUP($M8032,People!$A$2:$B$5, 2, FALSE)</f>
        <v>Kelly Williams</v>
      </c>
      <c r="W8032" s="3" t="str">
        <f>IFERROR(VLOOKUP($B8032, 'Returns'!$A$2:$B$801, 2, FALSE), "No")</f>
        <v>No</v>
      </c>
    </row>
    <row r="8033" spans="1:23" x14ac:dyDescent="0.3">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VLOOKUP($M8033,People!$A$2:$B$5, 2, FALSE)</f>
        <v>Kelly Williams</v>
      </c>
      <c r="W8033" s="3" t="str">
        <f>IFERROR(VLOOKUP($B8033, 'Returns'!$A$2:$B$801, 2, FALSE), "No")</f>
        <v>No</v>
      </c>
    </row>
    <row r="8034" spans="1:23" x14ac:dyDescent="0.3">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VLOOKUP($M8034,People!$A$2:$B$5, 2, FALSE)</f>
        <v>Kelly Williams</v>
      </c>
      <c r="W8034" s="3" t="str">
        <f>IFERROR(VLOOKUP($B8034, 'Returns'!$A$2:$B$801, 2, FALSE), "No")</f>
        <v>No</v>
      </c>
    </row>
    <row r="8035" spans="1:23" x14ac:dyDescent="0.3">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VLOOKUP($M8035,People!$A$2:$B$5, 2, FALSE)</f>
        <v>Kelly Williams</v>
      </c>
      <c r="W8035" s="3" t="str">
        <f>IFERROR(VLOOKUP($B8035, 'Returns'!$A$2:$B$801, 2, FALSE), "No")</f>
        <v>No</v>
      </c>
    </row>
    <row r="8036" spans="1:23" x14ac:dyDescent="0.3">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VLOOKUP($M8036,People!$A$2:$B$5, 2, FALSE)</f>
        <v>Kelly Williams</v>
      </c>
      <c r="W8036" s="3" t="str">
        <f>IFERROR(VLOOKUP($B8036, 'Returns'!$A$2:$B$801, 2, FALSE), "No")</f>
        <v>No</v>
      </c>
    </row>
    <row r="8037" spans="1:23" x14ac:dyDescent="0.3">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VLOOKUP($M8037,People!$A$2:$B$5, 2, FALSE)</f>
        <v>Kelly Williams</v>
      </c>
      <c r="W8037" s="3" t="str">
        <f>IFERROR(VLOOKUP($B8037, 'Returns'!$A$2:$B$801, 2, FALSE), "No")</f>
        <v>No</v>
      </c>
    </row>
    <row r="8038" spans="1:23" x14ac:dyDescent="0.3">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VLOOKUP($M8038,People!$A$2:$B$5, 2, FALSE)</f>
        <v>Chuck Magee</v>
      </c>
      <c r="W8038" s="3" t="str">
        <f>IFERROR(VLOOKUP($B8038, 'Returns'!$A$2:$B$801, 2, FALSE), "No")</f>
        <v>No</v>
      </c>
    </row>
    <row r="8039" spans="1:23" x14ac:dyDescent="0.3">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VLOOKUP($M8039,People!$A$2:$B$5, 2, FALSE)</f>
        <v>Cassandra Brandow</v>
      </c>
      <c r="W8039" s="3" t="str">
        <f>IFERROR(VLOOKUP($B8039, 'Returns'!$A$2:$B$801, 2, FALSE), "No")</f>
        <v>No</v>
      </c>
    </row>
    <row r="8040" spans="1:23" x14ac:dyDescent="0.3">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VLOOKUP($M8040,People!$A$2:$B$5, 2, FALSE)</f>
        <v>Anna Andreadi</v>
      </c>
      <c r="W8040" s="3" t="str">
        <f>IFERROR(VLOOKUP($B8040, 'Returns'!$A$2:$B$801, 2, FALSE), "No")</f>
        <v>No</v>
      </c>
    </row>
    <row r="8041" spans="1:23" x14ac:dyDescent="0.3">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VLOOKUP($M8041,People!$A$2:$B$5, 2, FALSE)</f>
        <v>Anna Andreadi</v>
      </c>
      <c r="W8041" s="3" t="str">
        <f>IFERROR(VLOOKUP($B8041, 'Returns'!$A$2:$B$801, 2, FALSE), "No")</f>
        <v>No</v>
      </c>
    </row>
    <row r="8042" spans="1:23" x14ac:dyDescent="0.3">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VLOOKUP($M8042,People!$A$2:$B$5, 2, FALSE)</f>
        <v>Anna Andreadi</v>
      </c>
      <c r="W8042" s="3" t="str">
        <f>IFERROR(VLOOKUP($B8042, 'Returns'!$A$2:$B$801, 2, FALSE), "No")</f>
        <v>No</v>
      </c>
    </row>
    <row r="8043" spans="1:23" x14ac:dyDescent="0.3">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VLOOKUP($M8043,People!$A$2:$B$5, 2, FALSE)</f>
        <v>Anna Andreadi</v>
      </c>
      <c r="W8043" s="3" t="str">
        <f>IFERROR(VLOOKUP($B8043, 'Returns'!$A$2:$B$801, 2, FALSE), "No")</f>
        <v>No</v>
      </c>
    </row>
    <row r="8044" spans="1:23" x14ac:dyDescent="0.3">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VLOOKUP($M8044,People!$A$2:$B$5, 2, FALSE)</f>
        <v>Chuck Magee</v>
      </c>
      <c r="W8044" s="3" t="str">
        <f>IFERROR(VLOOKUP($B8044, 'Returns'!$A$2:$B$801, 2, FALSE), "No")</f>
        <v>No</v>
      </c>
    </row>
    <row r="8045" spans="1:23" x14ac:dyDescent="0.3">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VLOOKUP($M8045,People!$A$2:$B$5, 2, FALSE)</f>
        <v>Chuck Magee</v>
      </c>
      <c r="W8045" s="3" t="str">
        <f>IFERROR(VLOOKUP($B8045, 'Returns'!$A$2:$B$801, 2, FALSE), "No")</f>
        <v>No</v>
      </c>
    </row>
    <row r="8046" spans="1:23" x14ac:dyDescent="0.3">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VLOOKUP($M8046,People!$A$2:$B$5, 2, FALSE)</f>
        <v>Anna Andreadi</v>
      </c>
      <c r="W8046" s="3" t="str">
        <f>IFERROR(VLOOKUP($B8046, 'Returns'!$A$2:$B$801, 2, FALSE), "No")</f>
        <v>Yes</v>
      </c>
    </row>
    <row r="8047" spans="1:23" x14ac:dyDescent="0.3">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VLOOKUP($M8047,People!$A$2:$B$5, 2, FALSE)</f>
        <v>Chuck Magee</v>
      </c>
      <c r="W8047" s="3" t="str">
        <f>IFERROR(VLOOKUP($B8047, 'Returns'!$A$2:$B$801, 2, FALSE), "No")</f>
        <v>No</v>
      </c>
    </row>
    <row r="8048" spans="1:23" x14ac:dyDescent="0.3">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VLOOKUP($M8048,People!$A$2:$B$5, 2, FALSE)</f>
        <v>Chuck Magee</v>
      </c>
      <c r="W8048" s="3" t="str">
        <f>IFERROR(VLOOKUP($B8048, 'Returns'!$A$2:$B$801, 2, FALSE), "No")</f>
        <v>No</v>
      </c>
    </row>
    <row r="8049" spans="1:23" x14ac:dyDescent="0.3">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VLOOKUP($M8049,People!$A$2:$B$5, 2, FALSE)</f>
        <v>Cassandra Brandow</v>
      </c>
      <c r="W8049" s="3" t="str">
        <f>IFERROR(VLOOKUP($B8049, 'Returns'!$A$2:$B$801, 2, FALSE), "No")</f>
        <v>No</v>
      </c>
    </row>
    <row r="8050" spans="1:23" x14ac:dyDescent="0.3">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VLOOKUP($M8050,People!$A$2:$B$5, 2, FALSE)</f>
        <v>Chuck Magee</v>
      </c>
      <c r="W8050" s="3" t="str">
        <f>IFERROR(VLOOKUP($B8050, 'Returns'!$A$2:$B$801, 2, FALSE), "No")</f>
        <v>No</v>
      </c>
    </row>
    <row r="8051" spans="1:23" x14ac:dyDescent="0.3">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VLOOKUP($M8051,People!$A$2:$B$5, 2, FALSE)</f>
        <v>Chuck Magee</v>
      </c>
      <c r="W8051" s="3" t="str">
        <f>IFERROR(VLOOKUP($B8051, 'Returns'!$A$2:$B$801, 2, FALSE), "No")</f>
        <v>No</v>
      </c>
    </row>
    <row r="8052" spans="1:23" x14ac:dyDescent="0.3">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VLOOKUP($M8052,People!$A$2:$B$5, 2, FALSE)</f>
        <v>Chuck Magee</v>
      </c>
      <c r="W8052" s="3" t="str">
        <f>IFERROR(VLOOKUP($B8052, 'Returns'!$A$2:$B$801, 2, FALSE), "No")</f>
        <v>No</v>
      </c>
    </row>
    <row r="8053" spans="1:23" x14ac:dyDescent="0.3">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VLOOKUP($M8053,People!$A$2:$B$5, 2, FALSE)</f>
        <v>Chuck Magee</v>
      </c>
      <c r="W8053" s="3" t="str">
        <f>IFERROR(VLOOKUP($B8053, 'Returns'!$A$2:$B$801, 2, FALSE), "No")</f>
        <v>No</v>
      </c>
    </row>
    <row r="8054" spans="1:23" x14ac:dyDescent="0.3">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VLOOKUP($M8054,People!$A$2:$B$5, 2, FALSE)</f>
        <v>Chuck Magee</v>
      </c>
      <c r="W8054" s="3" t="str">
        <f>IFERROR(VLOOKUP($B8054, 'Returns'!$A$2:$B$801, 2, FALSE), "No")</f>
        <v>No</v>
      </c>
    </row>
    <row r="8055" spans="1:23" x14ac:dyDescent="0.3">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VLOOKUP($M8055,People!$A$2:$B$5, 2, FALSE)</f>
        <v>Chuck Magee</v>
      </c>
      <c r="W8055" s="3" t="str">
        <f>IFERROR(VLOOKUP($B8055, 'Returns'!$A$2:$B$801, 2, FALSE), "No")</f>
        <v>No</v>
      </c>
    </row>
    <row r="8056" spans="1:23" x14ac:dyDescent="0.3">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VLOOKUP($M8056,People!$A$2:$B$5, 2, FALSE)</f>
        <v>Anna Andreadi</v>
      </c>
      <c r="W8056" s="3" t="str">
        <f>IFERROR(VLOOKUP($B8056, 'Returns'!$A$2:$B$801, 2, FALSE), "No")</f>
        <v>No</v>
      </c>
    </row>
    <row r="8057" spans="1:23" x14ac:dyDescent="0.3">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VLOOKUP($M8057,People!$A$2:$B$5, 2, FALSE)</f>
        <v>Anna Andreadi</v>
      </c>
      <c r="W8057" s="3" t="str">
        <f>IFERROR(VLOOKUP($B8057, 'Returns'!$A$2:$B$801, 2, FALSE), "No")</f>
        <v>No</v>
      </c>
    </row>
    <row r="8058" spans="1:23" x14ac:dyDescent="0.3">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VLOOKUP($M8058,People!$A$2:$B$5, 2, FALSE)</f>
        <v>Anna Andreadi</v>
      </c>
      <c r="W8058" s="3" t="str">
        <f>IFERROR(VLOOKUP($B8058, 'Returns'!$A$2:$B$801, 2, FALSE), "No")</f>
        <v>No</v>
      </c>
    </row>
    <row r="8059" spans="1:23" x14ac:dyDescent="0.3">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VLOOKUP($M8059,People!$A$2:$B$5, 2, FALSE)</f>
        <v>Anna Andreadi</v>
      </c>
      <c r="W8059" s="3" t="str">
        <f>IFERROR(VLOOKUP($B8059, 'Returns'!$A$2:$B$801, 2, FALSE), "No")</f>
        <v>No</v>
      </c>
    </row>
    <row r="8060" spans="1:23" x14ac:dyDescent="0.3">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VLOOKUP($M8060,People!$A$2:$B$5, 2, FALSE)</f>
        <v>Anna Andreadi</v>
      </c>
      <c r="W8060" s="3" t="str">
        <f>IFERROR(VLOOKUP($B8060, 'Returns'!$A$2:$B$801, 2, FALSE), "No")</f>
        <v>No</v>
      </c>
    </row>
    <row r="8061" spans="1:23" x14ac:dyDescent="0.3">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VLOOKUP($M8061,People!$A$2:$B$5, 2, FALSE)</f>
        <v>Anna Andreadi</v>
      </c>
      <c r="W8061" s="3" t="str">
        <f>IFERROR(VLOOKUP($B8061, 'Returns'!$A$2:$B$801, 2, FALSE), "No")</f>
        <v>No</v>
      </c>
    </row>
    <row r="8062" spans="1:23" x14ac:dyDescent="0.3">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VLOOKUP($M8062,People!$A$2:$B$5, 2, FALSE)</f>
        <v>Chuck Magee</v>
      </c>
      <c r="W8062" s="3" t="str">
        <f>IFERROR(VLOOKUP($B8062, 'Returns'!$A$2:$B$801, 2, FALSE), "No")</f>
        <v>No</v>
      </c>
    </row>
    <row r="8063" spans="1:23" x14ac:dyDescent="0.3">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VLOOKUP($M8063,People!$A$2:$B$5, 2, FALSE)</f>
        <v>Chuck Magee</v>
      </c>
      <c r="W8063" s="3" t="str">
        <f>IFERROR(VLOOKUP($B8063, 'Returns'!$A$2:$B$801, 2, FALSE), "No")</f>
        <v>No</v>
      </c>
    </row>
    <row r="8064" spans="1:23" x14ac:dyDescent="0.3">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VLOOKUP($M8064,People!$A$2:$B$5, 2, FALSE)</f>
        <v>Chuck Magee</v>
      </c>
      <c r="W8064" s="3" t="str">
        <f>IFERROR(VLOOKUP($B8064, 'Returns'!$A$2:$B$801, 2, FALSE), "No")</f>
        <v>No</v>
      </c>
    </row>
    <row r="8065" spans="1:23" x14ac:dyDescent="0.3">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VLOOKUP($M8065,People!$A$2:$B$5, 2, FALSE)</f>
        <v>Chuck Magee</v>
      </c>
      <c r="W8065" s="3" t="str">
        <f>IFERROR(VLOOKUP($B8065, 'Returns'!$A$2:$B$801, 2, FALSE), "No")</f>
        <v>No</v>
      </c>
    </row>
    <row r="8066" spans="1:23" x14ac:dyDescent="0.3">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VLOOKUP($M8066,People!$A$2:$B$5, 2, FALSE)</f>
        <v>Chuck Magee</v>
      </c>
      <c r="W8066" s="3" t="str">
        <f>IFERROR(VLOOKUP($B8066, 'Returns'!$A$2:$B$801, 2, FALSE), "No")</f>
        <v>No</v>
      </c>
    </row>
    <row r="8067" spans="1:23" x14ac:dyDescent="0.3">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VLOOKUP($M8067,People!$A$2:$B$5, 2, FALSE)</f>
        <v>Chuck Magee</v>
      </c>
      <c r="W8067" s="3" t="str">
        <f>IFERROR(VLOOKUP($B8067, 'Returns'!$A$2:$B$801, 2, FALSE), "No")</f>
        <v>No</v>
      </c>
    </row>
    <row r="8068" spans="1:23" x14ac:dyDescent="0.3">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VLOOKUP($M8068,People!$A$2:$B$5, 2, FALSE)</f>
        <v>Chuck Magee</v>
      </c>
      <c r="W8068" s="3" t="str">
        <f>IFERROR(VLOOKUP($B8068, 'Returns'!$A$2:$B$801, 2, FALSE), "No")</f>
        <v>No</v>
      </c>
    </row>
    <row r="8069" spans="1:23" x14ac:dyDescent="0.3">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VLOOKUP($M8069,People!$A$2:$B$5, 2, FALSE)</f>
        <v>Anna Andreadi</v>
      </c>
      <c r="W8069" s="3" t="str">
        <f>IFERROR(VLOOKUP($B8069, 'Returns'!$A$2:$B$801, 2, FALSE), "No")</f>
        <v>No</v>
      </c>
    </row>
    <row r="8070" spans="1:23" x14ac:dyDescent="0.3">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VLOOKUP($M8070,People!$A$2:$B$5, 2, FALSE)</f>
        <v>Anna Andreadi</v>
      </c>
      <c r="W8070" s="3" t="str">
        <f>IFERROR(VLOOKUP($B8070, 'Returns'!$A$2:$B$801, 2, FALSE), "No")</f>
        <v>No</v>
      </c>
    </row>
    <row r="8071" spans="1:23" x14ac:dyDescent="0.3">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VLOOKUP($M8071,People!$A$2:$B$5, 2, FALSE)</f>
        <v>Kelly Williams</v>
      </c>
      <c r="W8071" s="3" t="str">
        <f>IFERROR(VLOOKUP($B8071, 'Returns'!$A$2:$B$801, 2, FALSE), "No")</f>
        <v>No</v>
      </c>
    </row>
    <row r="8072" spans="1:23" x14ac:dyDescent="0.3">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VLOOKUP($M8072,People!$A$2:$B$5, 2, FALSE)</f>
        <v>Kelly Williams</v>
      </c>
      <c r="W8072" s="3" t="str">
        <f>IFERROR(VLOOKUP($B8072, 'Returns'!$A$2:$B$801, 2, FALSE), "No")</f>
        <v>No</v>
      </c>
    </row>
    <row r="8073" spans="1:23" x14ac:dyDescent="0.3">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VLOOKUP($M8073,People!$A$2:$B$5, 2, FALSE)</f>
        <v>Kelly Williams</v>
      </c>
      <c r="W8073" s="3" t="str">
        <f>IFERROR(VLOOKUP($B8073, 'Returns'!$A$2:$B$801, 2, FALSE), "No")</f>
        <v>No</v>
      </c>
    </row>
    <row r="8074" spans="1:23" x14ac:dyDescent="0.3">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VLOOKUP($M8074,People!$A$2:$B$5, 2, FALSE)</f>
        <v>Kelly Williams</v>
      </c>
      <c r="W8074" s="3" t="str">
        <f>IFERROR(VLOOKUP($B8074, 'Returns'!$A$2:$B$801, 2, FALSE), "No")</f>
        <v>No</v>
      </c>
    </row>
    <row r="8075" spans="1:23" x14ac:dyDescent="0.3">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VLOOKUP($M8075,People!$A$2:$B$5, 2, FALSE)</f>
        <v>Kelly Williams</v>
      </c>
      <c r="W8075" s="3" t="str">
        <f>IFERROR(VLOOKUP($B8075, 'Returns'!$A$2:$B$801, 2, FALSE), "No")</f>
        <v>No</v>
      </c>
    </row>
    <row r="8076" spans="1:23" x14ac:dyDescent="0.3">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VLOOKUP($M8076,People!$A$2:$B$5, 2, FALSE)</f>
        <v>Kelly Williams</v>
      </c>
      <c r="W8076" s="3" t="str">
        <f>IFERROR(VLOOKUP($B8076, 'Returns'!$A$2:$B$801, 2, FALSE), "No")</f>
        <v>No</v>
      </c>
    </row>
    <row r="8077" spans="1:23" x14ac:dyDescent="0.3">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VLOOKUP($M8077,People!$A$2:$B$5, 2, FALSE)</f>
        <v>Kelly Williams</v>
      </c>
      <c r="W8077" s="3" t="str">
        <f>IFERROR(VLOOKUP($B8077, 'Returns'!$A$2:$B$801, 2, FALSE), "No")</f>
        <v>No</v>
      </c>
    </row>
    <row r="8078" spans="1:23" x14ac:dyDescent="0.3">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VLOOKUP($M8078,People!$A$2:$B$5, 2, FALSE)</f>
        <v>Cassandra Brandow</v>
      </c>
      <c r="W8078" s="3" t="str">
        <f>IFERROR(VLOOKUP($B8078, 'Returns'!$A$2:$B$801, 2, FALSE), "No")</f>
        <v>No</v>
      </c>
    </row>
    <row r="8079" spans="1:23" x14ac:dyDescent="0.3">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VLOOKUP($M8079,People!$A$2:$B$5, 2, FALSE)</f>
        <v>Cassandra Brandow</v>
      </c>
      <c r="W8079" s="3" t="str">
        <f>IFERROR(VLOOKUP($B8079, 'Returns'!$A$2:$B$801, 2, FALSE), "No")</f>
        <v>No</v>
      </c>
    </row>
    <row r="8080" spans="1:23" x14ac:dyDescent="0.3">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VLOOKUP($M8080,People!$A$2:$B$5, 2, FALSE)</f>
        <v>Cassandra Brandow</v>
      </c>
      <c r="W8080" s="3" t="str">
        <f>IFERROR(VLOOKUP($B8080, 'Returns'!$A$2:$B$801, 2, FALSE), "No")</f>
        <v>No</v>
      </c>
    </row>
    <row r="8081" spans="1:23" x14ac:dyDescent="0.3">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VLOOKUP($M8081,People!$A$2:$B$5, 2, FALSE)</f>
        <v>Chuck Magee</v>
      </c>
      <c r="W8081" s="3" t="str">
        <f>IFERROR(VLOOKUP($B8081, 'Returns'!$A$2:$B$801, 2, FALSE), "No")</f>
        <v>No</v>
      </c>
    </row>
    <row r="8082" spans="1:23" x14ac:dyDescent="0.3">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VLOOKUP($M8082,People!$A$2:$B$5, 2, FALSE)</f>
        <v>Anna Andreadi</v>
      </c>
      <c r="W8082" s="3" t="str">
        <f>IFERROR(VLOOKUP($B8082, 'Returns'!$A$2:$B$801, 2, FALSE), "No")</f>
        <v>No</v>
      </c>
    </row>
    <row r="8083" spans="1:23" x14ac:dyDescent="0.3">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VLOOKUP($M8083,People!$A$2:$B$5, 2, FALSE)</f>
        <v>Anna Andreadi</v>
      </c>
      <c r="W8083" s="3" t="str">
        <f>IFERROR(VLOOKUP($B8083, 'Returns'!$A$2:$B$801, 2, FALSE), "No")</f>
        <v>No</v>
      </c>
    </row>
    <row r="8084" spans="1:23" x14ac:dyDescent="0.3">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VLOOKUP($M8084,People!$A$2:$B$5, 2, FALSE)</f>
        <v>Anna Andreadi</v>
      </c>
      <c r="W8084" s="3" t="str">
        <f>IFERROR(VLOOKUP($B8084, 'Returns'!$A$2:$B$801, 2, FALSE), "No")</f>
        <v>No</v>
      </c>
    </row>
    <row r="8085" spans="1:23" x14ac:dyDescent="0.3">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VLOOKUP($M8085,People!$A$2:$B$5, 2, FALSE)</f>
        <v>Anna Andreadi</v>
      </c>
      <c r="W8085" s="3" t="str">
        <f>IFERROR(VLOOKUP($B8085, 'Returns'!$A$2:$B$801, 2, FALSE), "No")</f>
        <v>No</v>
      </c>
    </row>
    <row r="8086" spans="1:23" x14ac:dyDescent="0.3">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VLOOKUP($M8086,People!$A$2:$B$5, 2, FALSE)</f>
        <v>Anna Andreadi</v>
      </c>
      <c r="W8086" s="3" t="str">
        <f>IFERROR(VLOOKUP($B8086, 'Returns'!$A$2:$B$801, 2, FALSE), "No")</f>
        <v>No</v>
      </c>
    </row>
    <row r="8087" spans="1:23" x14ac:dyDescent="0.3">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VLOOKUP($M8087,People!$A$2:$B$5, 2, FALSE)</f>
        <v>Cassandra Brandow</v>
      </c>
      <c r="W8087" s="3" t="str">
        <f>IFERROR(VLOOKUP($B8087, 'Returns'!$A$2:$B$801, 2, FALSE), "No")</f>
        <v>No</v>
      </c>
    </row>
    <row r="8088" spans="1:23" x14ac:dyDescent="0.3">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VLOOKUP($M8088,People!$A$2:$B$5, 2, FALSE)</f>
        <v>Cassandra Brandow</v>
      </c>
      <c r="W8088" s="3" t="str">
        <f>IFERROR(VLOOKUP($B8088, 'Returns'!$A$2:$B$801, 2, FALSE), "No")</f>
        <v>No</v>
      </c>
    </row>
    <row r="8089" spans="1:23" x14ac:dyDescent="0.3">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VLOOKUP($M8089,People!$A$2:$B$5, 2, FALSE)</f>
        <v>Anna Andreadi</v>
      </c>
      <c r="W8089" s="3" t="str">
        <f>IFERROR(VLOOKUP($B8089, 'Returns'!$A$2:$B$801, 2, FALSE), "No")</f>
        <v>No</v>
      </c>
    </row>
    <row r="8090" spans="1:23" x14ac:dyDescent="0.3">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VLOOKUP($M8090,People!$A$2:$B$5, 2, FALSE)</f>
        <v>Anna Andreadi</v>
      </c>
      <c r="W8090" s="3" t="str">
        <f>IFERROR(VLOOKUP($B8090, 'Returns'!$A$2:$B$801, 2, FALSE), "No")</f>
        <v>No</v>
      </c>
    </row>
    <row r="8091" spans="1:23" x14ac:dyDescent="0.3">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VLOOKUP($M8091,People!$A$2:$B$5, 2, FALSE)</f>
        <v>Chuck Magee</v>
      </c>
      <c r="W8091" s="3" t="str">
        <f>IFERROR(VLOOKUP($B8091, 'Returns'!$A$2:$B$801, 2, FALSE), "No")</f>
        <v>No</v>
      </c>
    </row>
    <row r="8092" spans="1:23" x14ac:dyDescent="0.3">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VLOOKUP($M8092,People!$A$2:$B$5, 2, FALSE)</f>
        <v>Anna Andreadi</v>
      </c>
      <c r="W8092" s="3" t="str">
        <f>IFERROR(VLOOKUP($B8092, 'Returns'!$A$2:$B$801, 2, FALSE), "No")</f>
        <v>No</v>
      </c>
    </row>
    <row r="8093" spans="1:23" x14ac:dyDescent="0.3">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VLOOKUP($M8093,People!$A$2:$B$5, 2, FALSE)</f>
        <v>Anna Andreadi</v>
      </c>
      <c r="W8093" s="3" t="str">
        <f>IFERROR(VLOOKUP($B8093, 'Returns'!$A$2:$B$801, 2, FALSE), "No")</f>
        <v>No</v>
      </c>
    </row>
    <row r="8094" spans="1:23" x14ac:dyDescent="0.3">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VLOOKUP($M8094,People!$A$2:$B$5, 2, FALSE)</f>
        <v>Chuck Magee</v>
      </c>
      <c r="W8094" s="3" t="str">
        <f>IFERROR(VLOOKUP($B8094, 'Returns'!$A$2:$B$801, 2, FALSE), "No")</f>
        <v>No</v>
      </c>
    </row>
    <row r="8095" spans="1:23" x14ac:dyDescent="0.3">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VLOOKUP($M8095,People!$A$2:$B$5, 2, FALSE)</f>
        <v>Anna Andreadi</v>
      </c>
      <c r="W8095" s="3" t="str">
        <f>IFERROR(VLOOKUP($B8095, 'Returns'!$A$2:$B$801, 2, FALSE), "No")</f>
        <v>No</v>
      </c>
    </row>
    <row r="8096" spans="1:23" x14ac:dyDescent="0.3">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VLOOKUP($M8096,People!$A$2:$B$5, 2, FALSE)</f>
        <v>Anna Andreadi</v>
      </c>
      <c r="W8096" s="3" t="str">
        <f>IFERROR(VLOOKUP($B8096, 'Returns'!$A$2:$B$801, 2, FALSE), "No")</f>
        <v>No</v>
      </c>
    </row>
    <row r="8097" spans="1:23" x14ac:dyDescent="0.3">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VLOOKUP($M8097,People!$A$2:$B$5, 2, FALSE)</f>
        <v>Anna Andreadi</v>
      </c>
      <c r="W8097" s="3" t="str">
        <f>IFERROR(VLOOKUP($B8097, 'Returns'!$A$2:$B$801, 2, FALSE), "No")</f>
        <v>No</v>
      </c>
    </row>
    <row r="8098" spans="1:23" x14ac:dyDescent="0.3">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VLOOKUP($M8098,People!$A$2:$B$5, 2, FALSE)</f>
        <v>Anna Andreadi</v>
      </c>
      <c r="W8098" s="3" t="str">
        <f>IFERROR(VLOOKUP($B8098, 'Returns'!$A$2:$B$801, 2, FALSE), "No")</f>
        <v>No</v>
      </c>
    </row>
    <row r="8099" spans="1:23" x14ac:dyDescent="0.3">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VLOOKUP($M8099,People!$A$2:$B$5, 2, FALSE)</f>
        <v>Anna Andreadi</v>
      </c>
      <c r="W8099" s="3" t="str">
        <f>IFERROR(VLOOKUP($B8099, 'Returns'!$A$2:$B$801, 2, FALSE), "No")</f>
        <v>No</v>
      </c>
    </row>
    <row r="8100" spans="1:23" x14ac:dyDescent="0.3">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VLOOKUP($M8100,People!$A$2:$B$5, 2, FALSE)</f>
        <v>Anna Andreadi</v>
      </c>
      <c r="W8100" s="3" t="str">
        <f>IFERROR(VLOOKUP($B8100, 'Returns'!$A$2:$B$801, 2, FALSE), "No")</f>
        <v>No</v>
      </c>
    </row>
    <row r="8101" spans="1:23" x14ac:dyDescent="0.3">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VLOOKUP($M8101,People!$A$2:$B$5, 2, FALSE)</f>
        <v>Anna Andreadi</v>
      </c>
      <c r="W8101" s="3" t="str">
        <f>IFERROR(VLOOKUP($B8101, 'Returns'!$A$2:$B$801, 2, FALSE), "No")</f>
        <v>No</v>
      </c>
    </row>
    <row r="8102" spans="1:23" x14ac:dyDescent="0.3">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VLOOKUP($M8102,People!$A$2:$B$5, 2, FALSE)</f>
        <v>Anna Andreadi</v>
      </c>
      <c r="W8102" s="3" t="str">
        <f>IFERROR(VLOOKUP($B8102, 'Returns'!$A$2:$B$801, 2, FALSE), "No")</f>
        <v>No</v>
      </c>
    </row>
    <row r="8103" spans="1:23" x14ac:dyDescent="0.3">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VLOOKUP($M8103,People!$A$2:$B$5, 2, FALSE)</f>
        <v>Anna Andreadi</v>
      </c>
      <c r="W8103" s="3" t="str">
        <f>IFERROR(VLOOKUP($B8103, 'Returns'!$A$2:$B$801, 2, FALSE), "No")</f>
        <v>No</v>
      </c>
    </row>
    <row r="8104" spans="1:23" x14ac:dyDescent="0.3">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VLOOKUP($M8104,People!$A$2:$B$5, 2, FALSE)</f>
        <v>Anna Andreadi</v>
      </c>
      <c r="W8104" s="3" t="str">
        <f>IFERROR(VLOOKUP($B8104, 'Returns'!$A$2:$B$801, 2, FALSE), "No")</f>
        <v>No</v>
      </c>
    </row>
    <row r="8105" spans="1:23" x14ac:dyDescent="0.3">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VLOOKUP($M8105,People!$A$2:$B$5, 2, FALSE)</f>
        <v>Anna Andreadi</v>
      </c>
      <c r="W8105" s="3" t="str">
        <f>IFERROR(VLOOKUP($B8105, 'Returns'!$A$2:$B$801, 2, FALSE), "No")</f>
        <v>No</v>
      </c>
    </row>
    <row r="8106" spans="1:23" x14ac:dyDescent="0.3">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VLOOKUP($M8106,People!$A$2:$B$5, 2, FALSE)</f>
        <v>Anna Andreadi</v>
      </c>
      <c r="W8106" s="3" t="str">
        <f>IFERROR(VLOOKUP($B8106, 'Returns'!$A$2:$B$801, 2, FALSE), "No")</f>
        <v>No</v>
      </c>
    </row>
    <row r="8107" spans="1:23" x14ac:dyDescent="0.3">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VLOOKUP($M8107,People!$A$2:$B$5, 2, FALSE)</f>
        <v>Kelly Williams</v>
      </c>
      <c r="W8107" s="3" t="str">
        <f>IFERROR(VLOOKUP($B8107, 'Returns'!$A$2:$B$801, 2, FALSE), "No")</f>
        <v>No</v>
      </c>
    </row>
    <row r="8108" spans="1:23" x14ac:dyDescent="0.3">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VLOOKUP($M8108,People!$A$2:$B$5, 2, FALSE)</f>
        <v>Kelly Williams</v>
      </c>
      <c r="W8108" s="3" t="str">
        <f>IFERROR(VLOOKUP($B8108, 'Returns'!$A$2:$B$801, 2, FALSE), "No")</f>
        <v>No</v>
      </c>
    </row>
    <row r="8109" spans="1:23" x14ac:dyDescent="0.3">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VLOOKUP($M8109,People!$A$2:$B$5, 2, FALSE)</f>
        <v>Kelly Williams</v>
      </c>
      <c r="W8109" s="3" t="str">
        <f>IFERROR(VLOOKUP($B8109, 'Returns'!$A$2:$B$801, 2, FALSE), "No")</f>
        <v>No</v>
      </c>
    </row>
    <row r="8110" spans="1:23" x14ac:dyDescent="0.3">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VLOOKUP($M8110,People!$A$2:$B$5, 2, FALSE)</f>
        <v>Chuck Magee</v>
      </c>
      <c r="W8110" s="3" t="str">
        <f>IFERROR(VLOOKUP($B8110, 'Returns'!$A$2:$B$801, 2, FALSE), "No")</f>
        <v>No</v>
      </c>
    </row>
    <row r="8111" spans="1:23" x14ac:dyDescent="0.3">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VLOOKUP($M8111,People!$A$2:$B$5, 2, FALSE)</f>
        <v>Kelly Williams</v>
      </c>
      <c r="W8111" s="3" t="str">
        <f>IFERROR(VLOOKUP($B8111, 'Returns'!$A$2:$B$801, 2, FALSE), "No")</f>
        <v>No</v>
      </c>
    </row>
    <row r="8112" spans="1:23" x14ac:dyDescent="0.3">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VLOOKUP($M8112,People!$A$2:$B$5, 2, FALSE)</f>
        <v>Kelly Williams</v>
      </c>
      <c r="W8112" s="3" t="str">
        <f>IFERROR(VLOOKUP($B8112, 'Returns'!$A$2:$B$801, 2, FALSE), "No")</f>
        <v>No</v>
      </c>
    </row>
    <row r="8113" spans="1:23" x14ac:dyDescent="0.3">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VLOOKUP($M8113,People!$A$2:$B$5, 2, FALSE)</f>
        <v>Kelly Williams</v>
      </c>
      <c r="W8113" s="3" t="str">
        <f>IFERROR(VLOOKUP($B8113, 'Returns'!$A$2:$B$801, 2, FALSE), "No")</f>
        <v>No</v>
      </c>
    </row>
    <row r="8114" spans="1:23" x14ac:dyDescent="0.3">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VLOOKUP($M8114,People!$A$2:$B$5, 2, FALSE)</f>
        <v>Kelly Williams</v>
      </c>
      <c r="W8114" s="3" t="str">
        <f>IFERROR(VLOOKUP($B8114, 'Returns'!$A$2:$B$801, 2, FALSE), "No")</f>
        <v>No</v>
      </c>
    </row>
    <row r="8115" spans="1:23" x14ac:dyDescent="0.3">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VLOOKUP($M8115,People!$A$2:$B$5, 2, FALSE)</f>
        <v>Kelly Williams</v>
      </c>
      <c r="W8115" s="3" t="str">
        <f>IFERROR(VLOOKUP($B8115, 'Returns'!$A$2:$B$801, 2, FALSE), "No")</f>
        <v>No</v>
      </c>
    </row>
    <row r="8116" spans="1:23" x14ac:dyDescent="0.3">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VLOOKUP($M8116,People!$A$2:$B$5, 2, FALSE)</f>
        <v>Kelly Williams</v>
      </c>
      <c r="W8116" s="3" t="str">
        <f>IFERROR(VLOOKUP($B8116, 'Returns'!$A$2:$B$801, 2, FALSE), "No")</f>
        <v>No</v>
      </c>
    </row>
    <row r="8117" spans="1:23" x14ac:dyDescent="0.3">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VLOOKUP($M8117,People!$A$2:$B$5, 2, FALSE)</f>
        <v>Anna Andreadi</v>
      </c>
      <c r="W8117" s="3" t="str">
        <f>IFERROR(VLOOKUP($B8117, 'Returns'!$A$2:$B$801, 2, FALSE), "No")</f>
        <v>No</v>
      </c>
    </row>
    <row r="8118" spans="1:23" x14ac:dyDescent="0.3">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VLOOKUP($M8118,People!$A$2:$B$5, 2, FALSE)</f>
        <v>Kelly Williams</v>
      </c>
      <c r="W8118" s="3" t="str">
        <f>IFERROR(VLOOKUP($B8118, 'Returns'!$A$2:$B$801, 2, FALSE), "No")</f>
        <v>No</v>
      </c>
    </row>
    <row r="8119" spans="1:23" x14ac:dyDescent="0.3">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VLOOKUP($M8119,People!$A$2:$B$5, 2, FALSE)</f>
        <v>Anna Andreadi</v>
      </c>
      <c r="W8119" s="3" t="str">
        <f>IFERROR(VLOOKUP($B8119, 'Returns'!$A$2:$B$801, 2, FALSE), "No")</f>
        <v>No</v>
      </c>
    </row>
    <row r="8120" spans="1:23" x14ac:dyDescent="0.3">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VLOOKUP($M8120,People!$A$2:$B$5, 2, FALSE)</f>
        <v>Kelly Williams</v>
      </c>
      <c r="W8120" s="3" t="str">
        <f>IFERROR(VLOOKUP($B8120, 'Returns'!$A$2:$B$801, 2, FALSE), "No")</f>
        <v>No</v>
      </c>
    </row>
    <row r="8121" spans="1:23" x14ac:dyDescent="0.3">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VLOOKUP($M8121,People!$A$2:$B$5, 2, FALSE)</f>
        <v>Anna Andreadi</v>
      </c>
      <c r="W8121" s="3" t="str">
        <f>IFERROR(VLOOKUP($B8121, 'Returns'!$A$2:$B$801, 2, FALSE), "No")</f>
        <v>No</v>
      </c>
    </row>
    <row r="8122" spans="1:23" x14ac:dyDescent="0.3">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VLOOKUP($M8122,People!$A$2:$B$5, 2, FALSE)</f>
        <v>Anna Andreadi</v>
      </c>
      <c r="W8122" s="3" t="str">
        <f>IFERROR(VLOOKUP($B8122, 'Returns'!$A$2:$B$801, 2, FALSE), "No")</f>
        <v>No</v>
      </c>
    </row>
    <row r="8123" spans="1:23" x14ac:dyDescent="0.3">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VLOOKUP($M8123,People!$A$2:$B$5, 2, FALSE)</f>
        <v>Anna Andreadi</v>
      </c>
      <c r="W8123" s="3" t="str">
        <f>IFERROR(VLOOKUP($B8123, 'Returns'!$A$2:$B$801, 2, FALSE), "No")</f>
        <v>No</v>
      </c>
    </row>
    <row r="8124" spans="1:23" x14ac:dyDescent="0.3">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VLOOKUP($M8124,People!$A$2:$B$5, 2, FALSE)</f>
        <v>Chuck Magee</v>
      </c>
      <c r="W8124" s="3" t="str">
        <f>IFERROR(VLOOKUP($B8124, 'Returns'!$A$2:$B$801, 2, FALSE), "No")</f>
        <v>No</v>
      </c>
    </row>
    <row r="8125" spans="1:23" x14ac:dyDescent="0.3">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VLOOKUP($M8125,People!$A$2:$B$5, 2, FALSE)</f>
        <v>Chuck Magee</v>
      </c>
      <c r="W8125" s="3" t="str">
        <f>IFERROR(VLOOKUP($B8125, 'Returns'!$A$2:$B$801, 2, FALSE), "No")</f>
        <v>No</v>
      </c>
    </row>
    <row r="8126" spans="1:23" x14ac:dyDescent="0.3">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VLOOKUP($M8126,People!$A$2:$B$5, 2, FALSE)</f>
        <v>Anna Andreadi</v>
      </c>
      <c r="W8126" s="3" t="str">
        <f>IFERROR(VLOOKUP($B8126, 'Returns'!$A$2:$B$801, 2, FALSE), "No")</f>
        <v>No</v>
      </c>
    </row>
    <row r="8127" spans="1:23" x14ac:dyDescent="0.3">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VLOOKUP($M8127,People!$A$2:$B$5, 2, FALSE)</f>
        <v>Kelly Williams</v>
      </c>
      <c r="W8127" s="3" t="str">
        <f>IFERROR(VLOOKUP($B8127, 'Returns'!$A$2:$B$801, 2, FALSE), "No")</f>
        <v>No</v>
      </c>
    </row>
    <row r="8128" spans="1:23" x14ac:dyDescent="0.3">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VLOOKUP($M8128,People!$A$2:$B$5, 2, FALSE)</f>
        <v>Kelly Williams</v>
      </c>
      <c r="W8128" s="3" t="str">
        <f>IFERROR(VLOOKUP($B8128, 'Returns'!$A$2:$B$801, 2, FALSE), "No")</f>
        <v>No</v>
      </c>
    </row>
    <row r="8129" spans="1:23" x14ac:dyDescent="0.3">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VLOOKUP($M8129,People!$A$2:$B$5, 2, FALSE)</f>
        <v>Kelly Williams</v>
      </c>
      <c r="W8129" s="3" t="str">
        <f>IFERROR(VLOOKUP($B8129, 'Returns'!$A$2:$B$801, 2, FALSE), "No")</f>
        <v>No</v>
      </c>
    </row>
    <row r="8130" spans="1:23" x14ac:dyDescent="0.3">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VLOOKUP($M8130,People!$A$2:$B$5, 2, FALSE)</f>
        <v>Kelly Williams</v>
      </c>
      <c r="W8130" s="3" t="str">
        <f>IFERROR(VLOOKUP($B8130, 'Returns'!$A$2:$B$801, 2, FALSE), "No")</f>
        <v>No</v>
      </c>
    </row>
    <row r="8131" spans="1:23" x14ac:dyDescent="0.3">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VLOOKUP($M8131,People!$A$2:$B$5, 2, FALSE)</f>
        <v>Anna Andreadi</v>
      </c>
      <c r="W8131" s="3" t="str">
        <f>IFERROR(VLOOKUP($B8131, 'Returns'!$A$2:$B$801, 2, FALSE), "No")</f>
        <v>No</v>
      </c>
    </row>
    <row r="8132" spans="1:23" x14ac:dyDescent="0.3">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VLOOKUP($M8132,People!$A$2:$B$5, 2, FALSE)</f>
        <v>Anna Andreadi</v>
      </c>
      <c r="W8132" s="3" t="str">
        <f>IFERROR(VLOOKUP($B8132, 'Returns'!$A$2:$B$801, 2, FALSE), "No")</f>
        <v>No</v>
      </c>
    </row>
    <row r="8133" spans="1:23" x14ac:dyDescent="0.3">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VLOOKUP($M8133,People!$A$2:$B$5, 2, FALSE)</f>
        <v>Anna Andreadi</v>
      </c>
      <c r="W8133" s="3" t="str">
        <f>IFERROR(VLOOKUP($B8133, 'Returns'!$A$2:$B$801, 2, FALSE), "No")</f>
        <v>No</v>
      </c>
    </row>
    <row r="8134" spans="1:23" x14ac:dyDescent="0.3">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VLOOKUP($M8134,People!$A$2:$B$5, 2, FALSE)</f>
        <v>Anna Andreadi</v>
      </c>
      <c r="W8134" s="3" t="str">
        <f>IFERROR(VLOOKUP($B8134, 'Returns'!$A$2:$B$801, 2, FALSE), "No")</f>
        <v>No</v>
      </c>
    </row>
    <row r="8135" spans="1:23" x14ac:dyDescent="0.3">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VLOOKUP($M8135,People!$A$2:$B$5, 2, FALSE)</f>
        <v>Kelly Williams</v>
      </c>
      <c r="W8135" s="3" t="str">
        <f>IFERROR(VLOOKUP($B8135, 'Returns'!$A$2:$B$801, 2, FALSE), "No")</f>
        <v>No</v>
      </c>
    </row>
    <row r="8136" spans="1:23" x14ac:dyDescent="0.3">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VLOOKUP($M8136,People!$A$2:$B$5, 2, FALSE)</f>
        <v>Anna Andreadi</v>
      </c>
      <c r="W8136" s="3" t="str">
        <f>IFERROR(VLOOKUP($B8136, 'Returns'!$A$2:$B$801, 2, FALSE), "No")</f>
        <v>No</v>
      </c>
    </row>
    <row r="8137" spans="1:23" x14ac:dyDescent="0.3">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VLOOKUP($M8137,People!$A$2:$B$5, 2, FALSE)</f>
        <v>Anna Andreadi</v>
      </c>
      <c r="W8137" s="3" t="str">
        <f>IFERROR(VLOOKUP($B8137, 'Returns'!$A$2:$B$801, 2, FALSE), "No")</f>
        <v>No</v>
      </c>
    </row>
    <row r="8138" spans="1:23" x14ac:dyDescent="0.3">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VLOOKUP($M8138,People!$A$2:$B$5, 2, FALSE)</f>
        <v>Cassandra Brandow</v>
      </c>
      <c r="W8138" s="3" t="str">
        <f>IFERROR(VLOOKUP($B8138, 'Returns'!$A$2:$B$801, 2, FALSE), "No")</f>
        <v>No</v>
      </c>
    </row>
    <row r="8139" spans="1:23" x14ac:dyDescent="0.3">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VLOOKUP($M8139,People!$A$2:$B$5, 2, FALSE)</f>
        <v>Chuck Magee</v>
      </c>
      <c r="W8139" s="3" t="str">
        <f>IFERROR(VLOOKUP($B8139, 'Returns'!$A$2:$B$801, 2, FALSE), "No")</f>
        <v>No</v>
      </c>
    </row>
    <row r="8140" spans="1:23" x14ac:dyDescent="0.3">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VLOOKUP($M8140,People!$A$2:$B$5, 2, FALSE)</f>
        <v>Chuck Magee</v>
      </c>
      <c r="W8140" s="3" t="str">
        <f>IFERROR(VLOOKUP($B8140, 'Returns'!$A$2:$B$801, 2, FALSE), "No")</f>
        <v>No</v>
      </c>
    </row>
    <row r="8141" spans="1:23" x14ac:dyDescent="0.3">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VLOOKUP($M8141,People!$A$2:$B$5, 2, FALSE)</f>
        <v>Chuck Magee</v>
      </c>
      <c r="W8141" s="3" t="str">
        <f>IFERROR(VLOOKUP($B8141, 'Returns'!$A$2:$B$801, 2, FALSE), "No")</f>
        <v>No</v>
      </c>
    </row>
    <row r="8142" spans="1:23" x14ac:dyDescent="0.3">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VLOOKUP($M8142,People!$A$2:$B$5, 2, FALSE)</f>
        <v>Chuck Magee</v>
      </c>
      <c r="W8142" s="3" t="str">
        <f>IFERROR(VLOOKUP($B8142, 'Returns'!$A$2:$B$801, 2, FALSE), "No")</f>
        <v>No</v>
      </c>
    </row>
    <row r="8143" spans="1:23" x14ac:dyDescent="0.3">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VLOOKUP($M8143,People!$A$2:$B$5, 2, FALSE)</f>
        <v>Anna Andreadi</v>
      </c>
      <c r="W8143" s="3" t="str">
        <f>IFERROR(VLOOKUP($B8143, 'Returns'!$A$2:$B$801, 2, FALSE), "No")</f>
        <v>No</v>
      </c>
    </row>
    <row r="8144" spans="1:23" x14ac:dyDescent="0.3">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VLOOKUP($M8144,People!$A$2:$B$5, 2, FALSE)</f>
        <v>Anna Andreadi</v>
      </c>
      <c r="W8144" s="3" t="str">
        <f>IFERROR(VLOOKUP($B8144, 'Returns'!$A$2:$B$801, 2, FALSE), "No")</f>
        <v>No</v>
      </c>
    </row>
    <row r="8145" spans="1:23" x14ac:dyDescent="0.3">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VLOOKUP($M8145,People!$A$2:$B$5, 2, FALSE)</f>
        <v>Anna Andreadi</v>
      </c>
      <c r="W8145" s="3" t="str">
        <f>IFERROR(VLOOKUP($B8145, 'Returns'!$A$2:$B$801, 2, FALSE), "No")</f>
        <v>No</v>
      </c>
    </row>
    <row r="8146" spans="1:23" x14ac:dyDescent="0.3">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VLOOKUP($M8146,People!$A$2:$B$5, 2, FALSE)</f>
        <v>Anna Andreadi</v>
      </c>
      <c r="W8146" s="3" t="str">
        <f>IFERROR(VLOOKUP($B8146, 'Returns'!$A$2:$B$801, 2, FALSE), "No")</f>
        <v>No</v>
      </c>
    </row>
    <row r="8147" spans="1:23" x14ac:dyDescent="0.3">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VLOOKUP($M8147,People!$A$2:$B$5, 2, FALSE)</f>
        <v>Kelly Williams</v>
      </c>
      <c r="W8147" s="3" t="str">
        <f>IFERROR(VLOOKUP($B8147, 'Returns'!$A$2:$B$801, 2, FALSE), "No")</f>
        <v>No</v>
      </c>
    </row>
    <row r="8148" spans="1:23" x14ac:dyDescent="0.3">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VLOOKUP($M8148,People!$A$2:$B$5, 2, FALSE)</f>
        <v>Kelly Williams</v>
      </c>
      <c r="W8148" s="3" t="str">
        <f>IFERROR(VLOOKUP($B8148, 'Returns'!$A$2:$B$801, 2, FALSE), "No")</f>
        <v>No</v>
      </c>
    </row>
    <row r="8149" spans="1:23" x14ac:dyDescent="0.3">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VLOOKUP($M8149,People!$A$2:$B$5, 2, FALSE)</f>
        <v>Cassandra Brandow</v>
      </c>
      <c r="W8149" s="3" t="str">
        <f>IFERROR(VLOOKUP($B8149, 'Returns'!$A$2:$B$801, 2, FALSE), "No")</f>
        <v>No</v>
      </c>
    </row>
    <row r="8150" spans="1:23" x14ac:dyDescent="0.3">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VLOOKUP($M8150,People!$A$2:$B$5, 2, FALSE)</f>
        <v>Anna Andreadi</v>
      </c>
      <c r="W8150" s="3" t="str">
        <f>IFERROR(VLOOKUP($B8150, 'Returns'!$A$2:$B$801, 2, FALSE), "No")</f>
        <v>No</v>
      </c>
    </row>
    <row r="8151" spans="1:23" x14ac:dyDescent="0.3">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VLOOKUP($M8151,People!$A$2:$B$5, 2, FALSE)</f>
        <v>Kelly Williams</v>
      </c>
      <c r="W8151" s="3" t="str">
        <f>IFERROR(VLOOKUP($B8151, 'Returns'!$A$2:$B$801, 2, FALSE), "No")</f>
        <v>No</v>
      </c>
    </row>
    <row r="8152" spans="1:23" x14ac:dyDescent="0.3">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VLOOKUP($M8152,People!$A$2:$B$5, 2, FALSE)</f>
        <v>Kelly Williams</v>
      </c>
      <c r="W8152" s="3" t="str">
        <f>IFERROR(VLOOKUP($B8152, 'Returns'!$A$2:$B$801, 2, FALSE), "No")</f>
        <v>No</v>
      </c>
    </row>
    <row r="8153" spans="1:23" x14ac:dyDescent="0.3">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VLOOKUP($M8153,People!$A$2:$B$5, 2, FALSE)</f>
        <v>Anna Andreadi</v>
      </c>
      <c r="W8153" s="3" t="str">
        <f>IFERROR(VLOOKUP($B8153, 'Returns'!$A$2:$B$801, 2, FALSE), "No")</f>
        <v>Yes</v>
      </c>
    </row>
    <row r="8154" spans="1:23" x14ac:dyDescent="0.3">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VLOOKUP($M8154,People!$A$2:$B$5, 2, FALSE)</f>
        <v>Anna Andreadi</v>
      </c>
      <c r="W8154" s="3" t="str">
        <f>IFERROR(VLOOKUP($B8154, 'Returns'!$A$2:$B$801, 2, FALSE), "No")</f>
        <v>Yes</v>
      </c>
    </row>
    <row r="8155" spans="1:23" x14ac:dyDescent="0.3">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VLOOKUP($M8155,People!$A$2:$B$5, 2, FALSE)</f>
        <v>Anna Andreadi</v>
      </c>
      <c r="W8155" s="3" t="str">
        <f>IFERROR(VLOOKUP($B8155, 'Returns'!$A$2:$B$801, 2, FALSE), "No")</f>
        <v>Yes</v>
      </c>
    </row>
    <row r="8156" spans="1:23" x14ac:dyDescent="0.3">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VLOOKUP($M8156,People!$A$2:$B$5, 2, FALSE)</f>
        <v>Chuck Magee</v>
      </c>
      <c r="W8156" s="3" t="str">
        <f>IFERROR(VLOOKUP($B8156, 'Returns'!$A$2:$B$801, 2, FALSE), "No")</f>
        <v>No</v>
      </c>
    </row>
    <row r="8157" spans="1:23" x14ac:dyDescent="0.3">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VLOOKUP($M8157,People!$A$2:$B$5, 2, FALSE)</f>
        <v>Chuck Magee</v>
      </c>
      <c r="W8157" s="3" t="str">
        <f>IFERROR(VLOOKUP($B8157, 'Returns'!$A$2:$B$801, 2, FALSE), "No")</f>
        <v>No</v>
      </c>
    </row>
    <row r="8158" spans="1:23" x14ac:dyDescent="0.3">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VLOOKUP($M8158,People!$A$2:$B$5, 2, FALSE)</f>
        <v>Chuck Magee</v>
      </c>
      <c r="W8158" s="3" t="str">
        <f>IFERROR(VLOOKUP($B8158, 'Returns'!$A$2:$B$801, 2, FALSE), "No")</f>
        <v>No</v>
      </c>
    </row>
    <row r="8159" spans="1:23" x14ac:dyDescent="0.3">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VLOOKUP($M8159,People!$A$2:$B$5, 2, FALSE)</f>
        <v>Anna Andreadi</v>
      </c>
      <c r="W8159" s="3" t="str">
        <f>IFERROR(VLOOKUP($B8159, 'Returns'!$A$2:$B$801, 2, FALSE), "No")</f>
        <v>No</v>
      </c>
    </row>
    <row r="8160" spans="1:23" x14ac:dyDescent="0.3">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VLOOKUP($M8160,People!$A$2:$B$5, 2, FALSE)</f>
        <v>Kelly Williams</v>
      </c>
      <c r="W8160" s="3" t="str">
        <f>IFERROR(VLOOKUP($B8160, 'Returns'!$A$2:$B$801, 2, FALSE), "No")</f>
        <v>No</v>
      </c>
    </row>
    <row r="8161" spans="1:23" x14ac:dyDescent="0.3">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VLOOKUP($M8161,People!$A$2:$B$5, 2, FALSE)</f>
        <v>Chuck Magee</v>
      </c>
      <c r="W8161" s="3" t="str">
        <f>IFERROR(VLOOKUP($B8161, 'Returns'!$A$2:$B$801, 2, FALSE), "No")</f>
        <v>No</v>
      </c>
    </row>
    <row r="8162" spans="1:23" x14ac:dyDescent="0.3">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VLOOKUP($M8162,People!$A$2:$B$5, 2, FALSE)</f>
        <v>Chuck Magee</v>
      </c>
      <c r="W8162" s="3" t="str">
        <f>IFERROR(VLOOKUP($B8162, 'Returns'!$A$2:$B$801, 2, FALSE), "No")</f>
        <v>No</v>
      </c>
    </row>
    <row r="8163" spans="1:23" x14ac:dyDescent="0.3">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VLOOKUP($M8163,People!$A$2:$B$5, 2, FALSE)</f>
        <v>Chuck Magee</v>
      </c>
      <c r="W8163" s="3" t="str">
        <f>IFERROR(VLOOKUP($B8163, 'Returns'!$A$2:$B$801, 2, FALSE), "No")</f>
        <v>No</v>
      </c>
    </row>
    <row r="8164" spans="1:23" x14ac:dyDescent="0.3">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VLOOKUP($M8164,People!$A$2:$B$5, 2, FALSE)</f>
        <v>Chuck Magee</v>
      </c>
      <c r="W8164" s="3" t="str">
        <f>IFERROR(VLOOKUP($B8164, 'Returns'!$A$2:$B$801, 2, FALSE), "No")</f>
        <v>No</v>
      </c>
    </row>
    <row r="8165" spans="1:23" x14ac:dyDescent="0.3">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VLOOKUP($M8165,People!$A$2:$B$5, 2, FALSE)</f>
        <v>Anna Andreadi</v>
      </c>
      <c r="W8165" s="3" t="str">
        <f>IFERROR(VLOOKUP($B8165, 'Returns'!$A$2:$B$801, 2, FALSE), "No")</f>
        <v>No</v>
      </c>
    </row>
    <row r="8166" spans="1:23" x14ac:dyDescent="0.3">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VLOOKUP($M8166,People!$A$2:$B$5, 2, FALSE)</f>
        <v>Anna Andreadi</v>
      </c>
      <c r="W8166" s="3" t="str">
        <f>IFERROR(VLOOKUP($B8166, 'Returns'!$A$2:$B$801, 2, FALSE), "No")</f>
        <v>No</v>
      </c>
    </row>
    <row r="8167" spans="1:23" x14ac:dyDescent="0.3">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VLOOKUP($M8167,People!$A$2:$B$5, 2, FALSE)</f>
        <v>Anna Andreadi</v>
      </c>
      <c r="W8167" s="3" t="str">
        <f>IFERROR(VLOOKUP($B8167, 'Returns'!$A$2:$B$801, 2, FALSE), "No")</f>
        <v>No</v>
      </c>
    </row>
    <row r="8168" spans="1:23" x14ac:dyDescent="0.3">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VLOOKUP($M8168,People!$A$2:$B$5, 2, FALSE)</f>
        <v>Anna Andreadi</v>
      </c>
      <c r="W8168" s="3" t="str">
        <f>IFERROR(VLOOKUP($B8168, 'Returns'!$A$2:$B$801, 2, FALSE), "No")</f>
        <v>No</v>
      </c>
    </row>
    <row r="8169" spans="1:23" x14ac:dyDescent="0.3">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VLOOKUP($M8169,People!$A$2:$B$5, 2, FALSE)</f>
        <v>Anna Andreadi</v>
      </c>
      <c r="W8169" s="3" t="str">
        <f>IFERROR(VLOOKUP($B8169, 'Returns'!$A$2:$B$801, 2, FALSE), "No")</f>
        <v>No</v>
      </c>
    </row>
    <row r="8170" spans="1:23" x14ac:dyDescent="0.3">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VLOOKUP($M8170,People!$A$2:$B$5, 2, FALSE)</f>
        <v>Anna Andreadi</v>
      </c>
      <c r="W8170" s="3" t="str">
        <f>IFERROR(VLOOKUP($B8170, 'Returns'!$A$2:$B$801, 2, FALSE), "No")</f>
        <v>No</v>
      </c>
    </row>
    <row r="8171" spans="1:23" x14ac:dyDescent="0.3">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VLOOKUP($M8171,People!$A$2:$B$5, 2, FALSE)</f>
        <v>Anna Andreadi</v>
      </c>
      <c r="W8171" s="3" t="str">
        <f>IFERROR(VLOOKUP($B8171, 'Returns'!$A$2:$B$801, 2, FALSE), "No")</f>
        <v>No</v>
      </c>
    </row>
    <row r="8172" spans="1:23" x14ac:dyDescent="0.3">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VLOOKUP($M8172,People!$A$2:$B$5, 2, FALSE)</f>
        <v>Anna Andreadi</v>
      </c>
      <c r="W8172" s="3" t="str">
        <f>IFERROR(VLOOKUP($B8172, 'Returns'!$A$2:$B$801, 2, FALSE), "No")</f>
        <v>No</v>
      </c>
    </row>
    <row r="8173" spans="1:23" x14ac:dyDescent="0.3">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VLOOKUP($M8173,People!$A$2:$B$5, 2, FALSE)</f>
        <v>Cassandra Brandow</v>
      </c>
      <c r="W8173" s="3" t="str">
        <f>IFERROR(VLOOKUP($B8173, 'Returns'!$A$2:$B$801, 2, FALSE), "No")</f>
        <v>No</v>
      </c>
    </row>
    <row r="8174" spans="1:23" x14ac:dyDescent="0.3">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VLOOKUP($M8174,People!$A$2:$B$5, 2, FALSE)</f>
        <v>Anna Andreadi</v>
      </c>
      <c r="W8174" s="3" t="str">
        <f>IFERROR(VLOOKUP($B8174, 'Returns'!$A$2:$B$801, 2, FALSE), "No")</f>
        <v>No</v>
      </c>
    </row>
    <row r="8175" spans="1:23" x14ac:dyDescent="0.3">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VLOOKUP($M8175,People!$A$2:$B$5, 2, FALSE)</f>
        <v>Anna Andreadi</v>
      </c>
      <c r="W8175" s="3" t="str">
        <f>IFERROR(VLOOKUP($B8175, 'Returns'!$A$2:$B$801, 2, FALSE), "No")</f>
        <v>No</v>
      </c>
    </row>
    <row r="8176" spans="1:23" x14ac:dyDescent="0.3">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VLOOKUP($M8176,People!$A$2:$B$5, 2, FALSE)</f>
        <v>Anna Andreadi</v>
      </c>
      <c r="W8176" s="3" t="str">
        <f>IFERROR(VLOOKUP($B8176, 'Returns'!$A$2:$B$801, 2, FALSE), "No")</f>
        <v>No</v>
      </c>
    </row>
    <row r="8177" spans="1:23" x14ac:dyDescent="0.3">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VLOOKUP($M8177,People!$A$2:$B$5, 2, FALSE)</f>
        <v>Kelly Williams</v>
      </c>
      <c r="W8177" s="3" t="str">
        <f>IFERROR(VLOOKUP($B8177, 'Returns'!$A$2:$B$801, 2, FALSE), "No")</f>
        <v>No</v>
      </c>
    </row>
    <row r="8178" spans="1:23" x14ac:dyDescent="0.3">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VLOOKUP($M8178,People!$A$2:$B$5, 2, FALSE)</f>
        <v>Chuck Magee</v>
      </c>
      <c r="W8178" s="3" t="str">
        <f>IFERROR(VLOOKUP($B8178, 'Returns'!$A$2:$B$801, 2, FALSE), "No")</f>
        <v>No</v>
      </c>
    </row>
    <row r="8179" spans="1:23" x14ac:dyDescent="0.3">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VLOOKUP($M8179,People!$A$2:$B$5, 2, FALSE)</f>
        <v>Anna Andreadi</v>
      </c>
      <c r="W8179" s="3" t="str">
        <f>IFERROR(VLOOKUP($B8179, 'Returns'!$A$2:$B$801, 2, FALSE), "No")</f>
        <v>No</v>
      </c>
    </row>
    <row r="8180" spans="1:23" x14ac:dyDescent="0.3">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VLOOKUP($M8180,People!$A$2:$B$5, 2, FALSE)</f>
        <v>Anna Andreadi</v>
      </c>
      <c r="W8180" s="3" t="str">
        <f>IFERROR(VLOOKUP($B8180, 'Returns'!$A$2:$B$801, 2, FALSE), "No")</f>
        <v>No</v>
      </c>
    </row>
    <row r="8181" spans="1:23" x14ac:dyDescent="0.3">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VLOOKUP($M8181,People!$A$2:$B$5, 2, FALSE)</f>
        <v>Anna Andreadi</v>
      </c>
      <c r="W8181" s="3" t="str">
        <f>IFERROR(VLOOKUP($B8181, 'Returns'!$A$2:$B$801, 2, FALSE), "No")</f>
        <v>No</v>
      </c>
    </row>
    <row r="8182" spans="1:23" x14ac:dyDescent="0.3">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VLOOKUP($M8182,People!$A$2:$B$5, 2, FALSE)</f>
        <v>Chuck Magee</v>
      </c>
      <c r="W8182" s="3" t="str">
        <f>IFERROR(VLOOKUP($B8182, 'Returns'!$A$2:$B$801, 2, FALSE), "No")</f>
        <v>No</v>
      </c>
    </row>
    <row r="8183" spans="1:23" x14ac:dyDescent="0.3">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VLOOKUP($M8183,People!$A$2:$B$5, 2, FALSE)</f>
        <v>Chuck Magee</v>
      </c>
      <c r="W8183" s="3" t="str">
        <f>IFERROR(VLOOKUP($B8183, 'Returns'!$A$2:$B$801, 2, FALSE), "No")</f>
        <v>No</v>
      </c>
    </row>
    <row r="8184" spans="1:23" x14ac:dyDescent="0.3">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VLOOKUP($M8184,People!$A$2:$B$5, 2, FALSE)</f>
        <v>Kelly Williams</v>
      </c>
      <c r="W8184" s="3" t="str">
        <f>IFERROR(VLOOKUP($B8184, 'Returns'!$A$2:$B$801, 2, FALSE), "No")</f>
        <v>No</v>
      </c>
    </row>
    <row r="8185" spans="1:23" x14ac:dyDescent="0.3">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VLOOKUP($M8185,People!$A$2:$B$5, 2, FALSE)</f>
        <v>Kelly Williams</v>
      </c>
      <c r="W8185" s="3" t="str">
        <f>IFERROR(VLOOKUP($B8185, 'Returns'!$A$2:$B$801, 2, FALSE), "No")</f>
        <v>No</v>
      </c>
    </row>
    <row r="8186" spans="1:23" x14ac:dyDescent="0.3">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VLOOKUP($M8186,People!$A$2:$B$5, 2, FALSE)</f>
        <v>Kelly Williams</v>
      </c>
      <c r="W8186" s="3" t="str">
        <f>IFERROR(VLOOKUP($B8186, 'Returns'!$A$2:$B$801, 2, FALSE), "No")</f>
        <v>No</v>
      </c>
    </row>
    <row r="8187" spans="1:23" x14ac:dyDescent="0.3">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VLOOKUP($M8187,People!$A$2:$B$5, 2, FALSE)</f>
        <v>Kelly Williams</v>
      </c>
      <c r="W8187" s="3" t="str">
        <f>IFERROR(VLOOKUP($B8187, 'Returns'!$A$2:$B$801, 2, FALSE), "No")</f>
        <v>No</v>
      </c>
    </row>
    <row r="8188" spans="1:23" x14ac:dyDescent="0.3">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VLOOKUP($M8188,People!$A$2:$B$5, 2, FALSE)</f>
        <v>Kelly Williams</v>
      </c>
      <c r="W8188" s="3" t="str">
        <f>IFERROR(VLOOKUP($B8188, 'Returns'!$A$2:$B$801, 2, FALSE), "No")</f>
        <v>No</v>
      </c>
    </row>
    <row r="8189" spans="1:23" x14ac:dyDescent="0.3">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VLOOKUP($M8189,People!$A$2:$B$5, 2, FALSE)</f>
        <v>Chuck Magee</v>
      </c>
      <c r="W8189" s="3" t="str">
        <f>IFERROR(VLOOKUP($B8189, 'Returns'!$A$2:$B$801, 2, FALSE), "No")</f>
        <v>No</v>
      </c>
    </row>
    <row r="8190" spans="1:23" x14ac:dyDescent="0.3">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VLOOKUP($M8190,People!$A$2:$B$5, 2, FALSE)</f>
        <v>Chuck Magee</v>
      </c>
      <c r="W8190" s="3" t="str">
        <f>IFERROR(VLOOKUP($B8190, 'Returns'!$A$2:$B$801, 2, FALSE), "No")</f>
        <v>No</v>
      </c>
    </row>
    <row r="8191" spans="1:23" x14ac:dyDescent="0.3">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VLOOKUP($M8191,People!$A$2:$B$5, 2, FALSE)</f>
        <v>Chuck Magee</v>
      </c>
      <c r="W8191" s="3" t="str">
        <f>IFERROR(VLOOKUP($B8191, 'Returns'!$A$2:$B$801, 2, FALSE), "No")</f>
        <v>No</v>
      </c>
    </row>
    <row r="8192" spans="1:23" x14ac:dyDescent="0.3">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VLOOKUP($M8192,People!$A$2:$B$5, 2, FALSE)</f>
        <v>Chuck Magee</v>
      </c>
      <c r="W8192" s="3" t="str">
        <f>IFERROR(VLOOKUP($B8192, 'Returns'!$A$2:$B$801, 2, FALSE), "No")</f>
        <v>No</v>
      </c>
    </row>
    <row r="8193" spans="1:23" x14ac:dyDescent="0.3">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VLOOKUP($M8193,People!$A$2:$B$5, 2, FALSE)</f>
        <v>Chuck Magee</v>
      </c>
      <c r="W8193" s="3" t="str">
        <f>IFERROR(VLOOKUP($B8193, 'Returns'!$A$2:$B$801, 2, FALSE), "No")</f>
        <v>No</v>
      </c>
    </row>
    <row r="8194" spans="1:23" x14ac:dyDescent="0.3">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VLOOKUP($M8194,People!$A$2:$B$5, 2, FALSE)</f>
        <v>Cassandra Brandow</v>
      </c>
      <c r="W8194" s="3" t="str">
        <f>IFERROR(VLOOKUP($B8194, 'Returns'!$A$2:$B$801, 2, FALSE), "No")</f>
        <v>No</v>
      </c>
    </row>
    <row r="8195" spans="1:23" x14ac:dyDescent="0.3">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VLOOKUP($M8195,People!$A$2:$B$5, 2, FALSE)</f>
        <v>Cassandra Brandow</v>
      </c>
      <c r="W8195" s="3" t="str">
        <f>IFERROR(VLOOKUP($B8195, 'Returns'!$A$2:$B$801, 2, FALSE), "No")</f>
        <v>No</v>
      </c>
    </row>
    <row r="8196" spans="1:23" x14ac:dyDescent="0.3">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VLOOKUP($M8196,People!$A$2:$B$5, 2, FALSE)</f>
        <v>Cassandra Brandow</v>
      </c>
      <c r="W8196" s="3" t="str">
        <f>IFERROR(VLOOKUP($B8196, 'Returns'!$A$2:$B$801, 2, FALSE), "No")</f>
        <v>No</v>
      </c>
    </row>
    <row r="8197" spans="1:23" x14ac:dyDescent="0.3">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VLOOKUP($M8197,People!$A$2:$B$5, 2, FALSE)</f>
        <v>Anna Andreadi</v>
      </c>
      <c r="W8197" s="3" t="str">
        <f>IFERROR(VLOOKUP($B8197, 'Returns'!$A$2:$B$801, 2, FALSE), "No")</f>
        <v>No</v>
      </c>
    </row>
    <row r="8198" spans="1:23" x14ac:dyDescent="0.3">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VLOOKUP($M8198,People!$A$2:$B$5, 2, FALSE)</f>
        <v>Cassandra Brandow</v>
      </c>
      <c r="W8198" s="3" t="str">
        <f>IFERROR(VLOOKUP($B8198, 'Returns'!$A$2:$B$801, 2, FALSE), "No")</f>
        <v>No</v>
      </c>
    </row>
    <row r="8199" spans="1:23" x14ac:dyDescent="0.3">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VLOOKUP($M8199,People!$A$2:$B$5, 2, FALSE)</f>
        <v>Cassandra Brandow</v>
      </c>
      <c r="W8199" s="3" t="str">
        <f>IFERROR(VLOOKUP($B8199, 'Returns'!$A$2:$B$801, 2, FALSE), "No")</f>
        <v>No</v>
      </c>
    </row>
    <row r="8200" spans="1:23" x14ac:dyDescent="0.3">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VLOOKUP($M8200,People!$A$2:$B$5, 2, FALSE)</f>
        <v>Cassandra Brandow</v>
      </c>
      <c r="W8200" s="3" t="str">
        <f>IFERROR(VLOOKUP($B8200, 'Returns'!$A$2:$B$801, 2, FALSE), "No")</f>
        <v>No</v>
      </c>
    </row>
    <row r="8201" spans="1:23" x14ac:dyDescent="0.3">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VLOOKUP($M8201,People!$A$2:$B$5, 2, FALSE)</f>
        <v>Kelly Williams</v>
      </c>
      <c r="W8201" s="3" t="str">
        <f>IFERROR(VLOOKUP($B8201, 'Returns'!$A$2:$B$801, 2, FALSE), "No")</f>
        <v>No</v>
      </c>
    </row>
    <row r="8202" spans="1:23" x14ac:dyDescent="0.3">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VLOOKUP($M8202,People!$A$2:$B$5, 2, FALSE)</f>
        <v>Kelly Williams</v>
      </c>
      <c r="W8202" s="3" t="str">
        <f>IFERROR(VLOOKUP($B8202, 'Returns'!$A$2:$B$801, 2, FALSE), "No")</f>
        <v>No</v>
      </c>
    </row>
    <row r="8203" spans="1:23" x14ac:dyDescent="0.3">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VLOOKUP($M8203,People!$A$2:$B$5, 2, FALSE)</f>
        <v>Chuck Magee</v>
      </c>
      <c r="W8203" s="3" t="str">
        <f>IFERROR(VLOOKUP($B8203, 'Returns'!$A$2:$B$801, 2, FALSE), "No")</f>
        <v>No</v>
      </c>
    </row>
    <row r="8204" spans="1:23" x14ac:dyDescent="0.3">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VLOOKUP($M8204,People!$A$2:$B$5, 2, FALSE)</f>
        <v>Chuck Magee</v>
      </c>
      <c r="W8204" s="3" t="str">
        <f>IFERROR(VLOOKUP($B8204, 'Returns'!$A$2:$B$801, 2, FALSE), "No")</f>
        <v>No</v>
      </c>
    </row>
    <row r="8205" spans="1:23" x14ac:dyDescent="0.3">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VLOOKUP($M8205,People!$A$2:$B$5, 2, FALSE)</f>
        <v>Chuck Magee</v>
      </c>
      <c r="W8205" s="3" t="str">
        <f>IFERROR(VLOOKUP($B8205, 'Returns'!$A$2:$B$801, 2, FALSE), "No")</f>
        <v>No</v>
      </c>
    </row>
    <row r="8206" spans="1:23" x14ac:dyDescent="0.3">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VLOOKUP($M8206,People!$A$2:$B$5, 2, FALSE)</f>
        <v>Chuck Magee</v>
      </c>
      <c r="W8206" s="3" t="str">
        <f>IFERROR(VLOOKUP($B8206, 'Returns'!$A$2:$B$801, 2, FALSE), "No")</f>
        <v>No</v>
      </c>
    </row>
    <row r="8207" spans="1:23" x14ac:dyDescent="0.3">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VLOOKUP($M8207,People!$A$2:$B$5, 2, FALSE)</f>
        <v>Chuck Magee</v>
      </c>
      <c r="W8207" s="3" t="str">
        <f>IFERROR(VLOOKUP($B8207, 'Returns'!$A$2:$B$801, 2, FALSE), "No")</f>
        <v>No</v>
      </c>
    </row>
    <row r="8208" spans="1:23" x14ac:dyDescent="0.3">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VLOOKUP($M8208,People!$A$2:$B$5, 2, FALSE)</f>
        <v>Cassandra Brandow</v>
      </c>
      <c r="W8208" s="3" t="str">
        <f>IFERROR(VLOOKUP($B8208, 'Returns'!$A$2:$B$801, 2, FALSE), "No")</f>
        <v>No</v>
      </c>
    </row>
    <row r="8209" spans="1:23" x14ac:dyDescent="0.3">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VLOOKUP($M8209,People!$A$2:$B$5, 2, FALSE)</f>
        <v>Cassandra Brandow</v>
      </c>
      <c r="W8209" s="3" t="str">
        <f>IFERROR(VLOOKUP($B8209, 'Returns'!$A$2:$B$801, 2, FALSE), "No")</f>
        <v>No</v>
      </c>
    </row>
    <row r="8210" spans="1:23" x14ac:dyDescent="0.3">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VLOOKUP($M8210,People!$A$2:$B$5, 2, FALSE)</f>
        <v>Cassandra Brandow</v>
      </c>
      <c r="W8210" s="3" t="str">
        <f>IFERROR(VLOOKUP($B8210, 'Returns'!$A$2:$B$801, 2, FALSE), "No")</f>
        <v>No</v>
      </c>
    </row>
    <row r="8211" spans="1:23" x14ac:dyDescent="0.3">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VLOOKUP($M8211,People!$A$2:$B$5, 2, FALSE)</f>
        <v>Cassandra Brandow</v>
      </c>
      <c r="W8211" s="3" t="str">
        <f>IFERROR(VLOOKUP($B8211, 'Returns'!$A$2:$B$801, 2, FALSE), "No")</f>
        <v>No</v>
      </c>
    </row>
    <row r="8212" spans="1:23" x14ac:dyDescent="0.3">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VLOOKUP($M8212,People!$A$2:$B$5, 2, FALSE)</f>
        <v>Cassandra Brandow</v>
      </c>
      <c r="W8212" s="3" t="str">
        <f>IFERROR(VLOOKUP($B8212, 'Returns'!$A$2:$B$801, 2, FALSE), "No")</f>
        <v>No</v>
      </c>
    </row>
    <row r="8213" spans="1:23" x14ac:dyDescent="0.3">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VLOOKUP($M8213,People!$A$2:$B$5, 2, FALSE)</f>
        <v>Kelly Williams</v>
      </c>
      <c r="W8213" s="3" t="str">
        <f>IFERROR(VLOOKUP($B8213, 'Returns'!$A$2:$B$801, 2, FALSE), "No")</f>
        <v>No</v>
      </c>
    </row>
    <row r="8214" spans="1:23" x14ac:dyDescent="0.3">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VLOOKUP($M8214,People!$A$2:$B$5, 2, FALSE)</f>
        <v>Kelly Williams</v>
      </c>
      <c r="W8214" s="3" t="str">
        <f>IFERROR(VLOOKUP($B8214, 'Returns'!$A$2:$B$801, 2, FALSE), "No")</f>
        <v>No</v>
      </c>
    </row>
    <row r="8215" spans="1:23" x14ac:dyDescent="0.3">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VLOOKUP($M8215,People!$A$2:$B$5, 2, FALSE)</f>
        <v>Cassandra Brandow</v>
      </c>
      <c r="W8215" s="3" t="str">
        <f>IFERROR(VLOOKUP($B8215, 'Returns'!$A$2:$B$801, 2, FALSE), "No")</f>
        <v>No</v>
      </c>
    </row>
    <row r="8216" spans="1:23" x14ac:dyDescent="0.3">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VLOOKUP($M8216,People!$A$2:$B$5, 2, FALSE)</f>
        <v>Cassandra Brandow</v>
      </c>
      <c r="W8216" s="3" t="str">
        <f>IFERROR(VLOOKUP($B8216, 'Returns'!$A$2:$B$801, 2, FALSE), "No")</f>
        <v>No</v>
      </c>
    </row>
    <row r="8217" spans="1:23" x14ac:dyDescent="0.3">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VLOOKUP($M8217,People!$A$2:$B$5, 2, FALSE)</f>
        <v>Cassandra Brandow</v>
      </c>
      <c r="W8217" s="3" t="str">
        <f>IFERROR(VLOOKUP($B8217, 'Returns'!$A$2:$B$801, 2, FALSE), "No")</f>
        <v>No</v>
      </c>
    </row>
    <row r="8218" spans="1:23" x14ac:dyDescent="0.3">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VLOOKUP($M8218,People!$A$2:$B$5, 2, FALSE)</f>
        <v>Cassandra Brandow</v>
      </c>
      <c r="W8218" s="3" t="str">
        <f>IFERROR(VLOOKUP($B8218, 'Returns'!$A$2:$B$801, 2, FALSE), "No")</f>
        <v>No</v>
      </c>
    </row>
    <row r="8219" spans="1:23" x14ac:dyDescent="0.3">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VLOOKUP($M8219,People!$A$2:$B$5, 2, FALSE)</f>
        <v>Kelly Williams</v>
      </c>
      <c r="W8219" s="3" t="str">
        <f>IFERROR(VLOOKUP($B8219, 'Returns'!$A$2:$B$801, 2, FALSE), "No")</f>
        <v>No</v>
      </c>
    </row>
    <row r="8220" spans="1:23" x14ac:dyDescent="0.3">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VLOOKUP($M8220,People!$A$2:$B$5, 2, FALSE)</f>
        <v>Kelly Williams</v>
      </c>
      <c r="W8220" s="3" t="str">
        <f>IFERROR(VLOOKUP($B8220, 'Returns'!$A$2:$B$801, 2, FALSE), "No")</f>
        <v>No</v>
      </c>
    </row>
    <row r="8221" spans="1:23" x14ac:dyDescent="0.3">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VLOOKUP($M8221,People!$A$2:$B$5, 2, FALSE)</f>
        <v>Kelly Williams</v>
      </c>
      <c r="W8221" s="3" t="str">
        <f>IFERROR(VLOOKUP($B8221, 'Returns'!$A$2:$B$801, 2, FALSE), "No")</f>
        <v>No</v>
      </c>
    </row>
    <row r="8222" spans="1:23" x14ac:dyDescent="0.3">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VLOOKUP($M8222,People!$A$2:$B$5, 2, FALSE)</f>
        <v>Kelly Williams</v>
      </c>
      <c r="W8222" s="3" t="str">
        <f>IFERROR(VLOOKUP($B8222, 'Returns'!$A$2:$B$801, 2, FALSE), "No")</f>
        <v>No</v>
      </c>
    </row>
    <row r="8223" spans="1:23" x14ac:dyDescent="0.3">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VLOOKUP($M8223,People!$A$2:$B$5, 2, FALSE)</f>
        <v>Kelly Williams</v>
      </c>
      <c r="W8223" s="3" t="str">
        <f>IFERROR(VLOOKUP($B8223, 'Returns'!$A$2:$B$801, 2, FALSE), "No")</f>
        <v>No</v>
      </c>
    </row>
    <row r="8224" spans="1:23" x14ac:dyDescent="0.3">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VLOOKUP($M8224,People!$A$2:$B$5, 2, FALSE)</f>
        <v>Kelly Williams</v>
      </c>
      <c r="W8224" s="3" t="str">
        <f>IFERROR(VLOOKUP($B8224, 'Returns'!$A$2:$B$801, 2, FALSE), "No")</f>
        <v>No</v>
      </c>
    </row>
    <row r="8225" spans="1:23" x14ac:dyDescent="0.3">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VLOOKUP($M8225,People!$A$2:$B$5, 2, FALSE)</f>
        <v>Anna Andreadi</v>
      </c>
      <c r="W8225" s="3" t="str">
        <f>IFERROR(VLOOKUP($B8225, 'Returns'!$A$2:$B$801, 2, FALSE), "No")</f>
        <v>No</v>
      </c>
    </row>
    <row r="8226" spans="1:23" x14ac:dyDescent="0.3">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VLOOKUP($M8226,People!$A$2:$B$5, 2, FALSE)</f>
        <v>Anna Andreadi</v>
      </c>
      <c r="W8226" s="3" t="str">
        <f>IFERROR(VLOOKUP($B8226, 'Returns'!$A$2:$B$801, 2, FALSE), "No")</f>
        <v>No</v>
      </c>
    </row>
    <row r="8227" spans="1:23" x14ac:dyDescent="0.3">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VLOOKUP($M8227,People!$A$2:$B$5, 2, FALSE)</f>
        <v>Chuck Magee</v>
      </c>
      <c r="W8227" s="3" t="str">
        <f>IFERROR(VLOOKUP($B8227, 'Returns'!$A$2:$B$801, 2, FALSE), "No")</f>
        <v>No</v>
      </c>
    </row>
    <row r="8228" spans="1:23" x14ac:dyDescent="0.3">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VLOOKUP($M8228,People!$A$2:$B$5, 2, FALSE)</f>
        <v>Chuck Magee</v>
      </c>
      <c r="W8228" s="3" t="str">
        <f>IFERROR(VLOOKUP($B8228, 'Returns'!$A$2:$B$801, 2, FALSE), "No")</f>
        <v>No</v>
      </c>
    </row>
    <row r="8229" spans="1:23" x14ac:dyDescent="0.3">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VLOOKUP($M8229,People!$A$2:$B$5, 2, FALSE)</f>
        <v>Chuck Magee</v>
      </c>
      <c r="W8229" s="3" t="str">
        <f>IFERROR(VLOOKUP($B8229, 'Returns'!$A$2:$B$801, 2, FALSE), "No")</f>
        <v>No</v>
      </c>
    </row>
    <row r="8230" spans="1:23" x14ac:dyDescent="0.3">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VLOOKUP($M8230,People!$A$2:$B$5, 2, FALSE)</f>
        <v>Chuck Magee</v>
      </c>
      <c r="W8230" s="3" t="str">
        <f>IFERROR(VLOOKUP($B8230, 'Returns'!$A$2:$B$801, 2, FALSE), "No")</f>
        <v>No</v>
      </c>
    </row>
    <row r="8231" spans="1:23" x14ac:dyDescent="0.3">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VLOOKUP($M8231,People!$A$2:$B$5, 2, FALSE)</f>
        <v>Chuck Magee</v>
      </c>
      <c r="W8231" s="3" t="str">
        <f>IFERROR(VLOOKUP($B8231, 'Returns'!$A$2:$B$801, 2, FALSE), "No")</f>
        <v>No</v>
      </c>
    </row>
    <row r="8232" spans="1:23" x14ac:dyDescent="0.3">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VLOOKUP($M8232,People!$A$2:$B$5, 2, FALSE)</f>
        <v>Cassandra Brandow</v>
      </c>
      <c r="W8232" s="3" t="str">
        <f>IFERROR(VLOOKUP($B8232, 'Returns'!$A$2:$B$801, 2, FALSE), "No")</f>
        <v>No</v>
      </c>
    </row>
    <row r="8233" spans="1:23" x14ac:dyDescent="0.3">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VLOOKUP($M8233,People!$A$2:$B$5, 2, FALSE)</f>
        <v>Cassandra Brandow</v>
      </c>
      <c r="W8233" s="3" t="str">
        <f>IFERROR(VLOOKUP($B8233, 'Returns'!$A$2:$B$801, 2, FALSE), "No")</f>
        <v>No</v>
      </c>
    </row>
    <row r="8234" spans="1:23" x14ac:dyDescent="0.3">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VLOOKUP($M8234,People!$A$2:$B$5, 2, FALSE)</f>
        <v>Anna Andreadi</v>
      </c>
      <c r="W8234" s="3" t="str">
        <f>IFERROR(VLOOKUP($B8234, 'Returns'!$A$2:$B$801, 2, FALSE), "No")</f>
        <v>No</v>
      </c>
    </row>
    <row r="8235" spans="1:23" x14ac:dyDescent="0.3">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VLOOKUP($M8235,People!$A$2:$B$5, 2, FALSE)</f>
        <v>Anna Andreadi</v>
      </c>
      <c r="W8235" s="3" t="str">
        <f>IFERROR(VLOOKUP($B8235, 'Returns'!$A$2:$B$801, 2, FALSE), "No")</f>
        <v>No</v>
      </c>
    </row>
    <row r="8236" spans="1:23" x14ac:dyDescent="0.3">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VLOOKUP($M8236,People!$A$2:$B$5, 2, FALSE)</f>
        <v>Cassandra Brandow</v>
      </c>
      <c r="W8236" s="3" t="str">
        <f>IFERROR(VLOOKUP($B8236, 'Returns'!$A$2:$B$801, 2, FALSE), "No")</f>
        <v>No</v>
      </c>
    </row>
    <row r="8237" spans="1:23" x14ac:dyDescent="0.3">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VLOOKUP($M8237,People!$A$2:$B$5, 2, FALSE)</f>
        <v>Cassandra Brandow</v>
      </c>
      <c r="W8237" s="3" t="str">
        <f>IFERROR(VLOOKUP($B8237, 'Returns'!$A$2:$B$801, 2, FALSE), "No")</f>
        <v>No</v>
      </c>
    </row>
    <row r="8238" spans="1:23" x14ac:dyDescent="0.3">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VLOOKUP($M8238,People!$A$2:$B$5, 2, FALSE)</f>
        <v>Cassandra Brandow</v>
      </c>
      <c r="W8238" s="3" t="str">
        <f>IFERROR(VLOOKUP($B8238, 'Returns'!$A$2:$B$801, 2, FALSE), "No")</f>
        <v>No</v>
      </c>
    </row>
    <row r="8239" spans="1:23" x14ac:dyDescent="0.3">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VLOOKUP($M8239,People!$A$2:$B$5, 2, FALSE)</f>
        <v>Cassandra Brandow</v>
      </c>
      <c r="W8239" s="3" t="str">
        <f>IFERROR(VLOOKUP($B8239, 'Returns'!$A$2:$B$801, 2, FALSE), "No")</f>
        <v>No</v>
      </c>
    </row>
    <row r="8240" spans="1:23" x14ac:dyDescent="0.3">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VLOOKUP($M8240,People!$A$2:$B$5, 2, FALSE)</f>
        <v>Cassandra Brandow</v>
      </c>
      <c r="W8240" s="3" t="str">
        <f>IFERROR(VLOOKUP($B8240, 'Returns'!$A$2:$B$801, 2, FALSE), "No")</f>
        <v>No</v>
      </c>
    </row>
    <row r="8241" spans="1:23" x14ac:dyDescent="0.3">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VLOOKUP($M8241,People!$A$2:$B$5, 2, FALSE)</f>
        <v>Cassandra Brandow</v>
      </c>
      <c r="W8241" s="3" t="str">
        <f>IFERROR(VLOOKUP($B8241, 'Returns'!$A$2:$B$801, 2, FALSE), "No")</f>
        <v>No</v>
      </c>
    </row>
    <row r="8242" spans="1:23" x14ac:dyDescent="0.3">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VLOOKUP($M8242,People!$A$2:$B$5, 2, FALSE)</f>
        <v>Cassandra Brandow</v>
      </c>
      <c r="W8242" s="3" t="str">
        <f>IFERROR(VLOOKUP($B8242, 'Returns'!$A$2:$B$801, 2, FALSE), "No")</f>
        <v>No</v>
      </c>
    </row>
    <row r="8243" spans="1:23" x14ac:dyDescent="0.3">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VLOOKUP($M8243,People!$A$2:$B$5, 2, FALSE)</f>
        <v>Chuck Magee</v>
      </c>
      <c r="W8243" s="3" t="str">
        <f>IFERROR(VLOOKUP($B8243, 'Returns'!$A$2:$B$801, 2, FALSE), "No")</f>
        <v>No</v>
      </c>
    </row>
    <row r="8244" spans="1:23" x14ac:dyDescent="0.3">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VLOOKUP($M8244,People!$A$2:$B$5, 2, FALSE)</f>
        <v>Chuck Magee</v>
      </c>
      <c r="W8244" s="3" t="str">
        <f>IFERROR(VLOOKUP($B8244, 'Returns'!$A$2:$B$801, 2, FALSE), "No")</f>
        <v>No</v>
      </c>
    </row>
    <row r="8245" spans="1:23" x14ac:dyDescent="0.3">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VLOOKUP($M8245,People!$A$2:$B$5, 2, FALSE)</f>
        <v>Anna Andreadi</v>
      </c>
      <c r="W8245" s="3" t="str">
        <f>IFERROR(VLOOKUP($B8245, 'Returns'!$A$2:$B$801, 2, FALSE), "No")</f>
        <v>No</v>
      </c>
    </row>
    <row r="8246" spans="1:23" x14ac:dyDescent="0.3">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VLOOKUP($M8246,People!$A$2:$B$5, 2, FALSE)</f>
        <v>Anna Andreadi</v>
      </c>
      <c r="W8246" s="3" t="str">
        <f>IFERROR(VLOOKUP($B8246, 'Returns'!$A$2:$B$801, 2, FALSE), "No")</f>
        <v>No</v>
      </c>
    </row>
    <row r="8247" spans="1:23" x14ac:dyDescent="0.3">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VLOOKUP($M8247,People!$A$2:$B$5, 2, FALSE)</f>
        <v>Cassandra Brandow</v>
      </c>
      <c r="W8247" s="3" t="str">
        <f>IFERROR(VLOOKUP($B8247, 'Returns'!$A$2:$B$801, 2, FALSE), "No")</f>
        <v>No</v>
      </c>
    </row>
    <row r="8248" spans="1:23" x14ac:dyDescent="0.3">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VLOOKUP($M8248,People!$A$2:$B$5, 2, FALSE)</f>
        <v>Kelly Williams</v>
      </c>
      <c r="W8248" s="3" t="str">
        <f>IFERROR(VLOOKUP($B8248, 'Returns'!$A$2:$B$801, 2, FALSE), "No")</f>
        <v>No</v>
      </c>
    </row>
    <row r="8249" spans="1:23" x14ac:dyDescent="0.3">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VLOOKUP($M8249,People!$A$2:$B$5, 2, FALSE)</f>
        <v>Kelly Williams</v>
      </c>
      <c r="W8249" s="3" t="str">
        <f>IFERROR(VLOOKUP($B8249, 'Returns'!$A$2:$B$801, 2, FALSE), "No")</f>
        <v>No</v>
      </c>
    </row>
    <row r="8250" spans="1:23" x14ac:dyDescent="0.3">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VLOOKUP($M8250,People!$A$2:$B$5, 2, FALSE)</f>
        <v>Chuck Magee</v>
      </c>
      <c r="W8250" s="3" t="str">
        <f>IFERROR(VLOOKUP($B8250, 'Returns'!$A$2:$B$801, 2, FALSE), "No")</f>
        <v>No</v>
      </c>
    </row>
    <row r="8251" spans="1:23" x14ac:dyDescent="0.3">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VLOOKUP($M8251,People!$A$2:$B$5, 2, FALSE)</f>
        <v>Kelly Williams</v>
      </c>
      <c r="W8251" s="3" t="str">
        <f>IFERROR(VLOOKUP($B8251, 'Returns'!$A$2:$B$801, 2, FALSE), "No")</f>
        <v>No</v>
      </c>
    </row>
    <row r="8252" spans="1:23" x14ac:dyDescent="0.3">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VLOOKUP($M8252,People!$A$2:$B$5, 2, FALSE)</f>
        <v>Kelly Williams</v>
      </c>
      <c r="W8252" s="3" t="str">
        <f>IFERROR(VLOOKUP($B8252, 'Returns'!$A$2:$B$801, 2, FALSE), "No")</f>
        <v>No</v>
      </c>
    </row>
    <row r="8253" spans="1:23" x14ac:dyDescent="0.3">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VLOOKUP($M8253,People!$A$2:$B$5, 2, FALSE)</f>
        <v>Kelly Williams</v>
      </c>
      <c r="W8253" s="3" t="str">
        <f>IFERROR(VLOOKUP($B8253, 'Returns'!$A$2:$B$801, 2, FALSE), "No")</f>
        <v>No</v>
      </c>
    </row>
    <row r="8254" spans="1:23" x14ac:dyDescent="0.3">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VLOOKUP($M8254,People!$A$2:$B$5, 2, FALSE)</f>
        <v>Kelly Williams</v>
      </c>
      <c r="W8254" s="3" t="str">
        <f>IFERROR(VLOOKUP($B8254, 'Returns'!$A$2:$B$801, 2, FALSE), "No")</f>
        <v>No</v>
      </c>
    </row>
    <row r="8255" spans="1:23" x14ac:dyDescent="0.3">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VLOOKUP($M8255,People!$A$2:$B$5, 2, FALSE)</f>
        <v>Anna Andreadi</v>
      </c>
      <c r="W8255" s="3" t="str">
        <f>IFERROR(VLOOKUP($B8255, 'Returns'!$A$2:$B$801, 2, FALSE), "No")</f>
        <v>No</v>
      </c>
    </row>
    <row r="8256" spans="1:23" x14ac:dyDescent="0.3">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VLOOKUP($M8256,People!$A$2:$B$5, 2, FALSE)</f>
        <v>Anna Andreadi</v>
      </c>
      <c r="W8256" s="3" t="str">
        <f>IFERROR(VLOOKUP($B8256, 'Returns'!$A$2:$B$801, 2, FALSE), "No")</f>
        <v>No</v>
      </c>
    </row>
    <row r="8257" spans="1:23" x14ac:dyDescent="0.3">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VLOOKUP($M8257,People!$A$2:$B$5, 2, FALSE)</f>
        <v>Anna Andreadi</v>
      </c>
      <c r="W8257" s="3" t="str">
        <f>IFERROR(VLOOKUP($B8257, 'Returns'!$A$2:$B$801, 2, FALSE), "No")</f>
        <v>No</v>
      </c>
    </row>
    <row r="8258" spans="1:23" x14ac:dyDescent="0.3">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VLOOKUP($M8258,People!$A$2:$B$5, 2, FALSE)</f>
        <v>Anna Andreadi</v>
      </c>
      <c r="W8258" s="3" t="str">
        <f>IFERROR(VLOOKUP($B8258, 'Returns'!$A$2:$B$801, 2, FALSE), "No")</f>
        <v>No</v>
      </c>
    </row>
    <row r="8259" spans="1:23" x14ac:dyDescent="0.3">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VLOOKUP($M8259,People!$A$2:$B$5, 2, FALSE)</f>
        <v>Anna Andreadi</v>
      </c>
      <c r="W8259" s="3" t="str">
        <f>IFERROR(VLOOKUP($B8259, 'Returns'!$A$2:$B$801, 2, FALSE), "No")</f>
        <v>No</v>
      </c>
    </row>
    <row r="8260" spans="1:23" x14ac:dyDescent="0.3">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VLOOKUP($M8260,People!$A$2:$B$5, 2, FALSE)</f>
        <v>Anna Andreadi</v>
      </c>
      <c r="W8260" s="3" t="str">
        <f>IFERROR(VLOOKUP($B8260, 'Returns'!$A$2:$B$801, 2, FALSE), "No")</f>
        <v>No</v>
      </c>
    </row>
    <row r="8261" spans="1:23" x14ac:dyDescent="0.3">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VLOOKUP($M8261,People!$A$2:$B$5, 2, FALSE)</f>
        <v>Kelly Williams</v>
      </c>
      <c r="W8261" s="3" t="str">
        <f>IFERROR(VLOOKUP($B8261, 'Returns'!$A$2:$B$801, 2, FALSE), "No")</f>
        <v>No</v>
      </c>
    </row>
    <row r="8262" spans="1:23" x14ac:dyDescent="0.3">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VLOOKUP($M8262,People!$A$2:$B$5, 2, FALSE)</f>
        <v>Kelly Williams</v>
      </c>
      <c r="W8262" s="3" t="str">
        <f>IFERROR(VLOOKUP($B8262, 'Returns'!$A$2:$B$801, 2, FALSE), "No")</f>
        <v>No</v>
      </c>
    </row>
    <row r="8263" spans="1:23" x14ac:dyDescent="0.3">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VLOOKUP($M8263,People!$A$2:$B$5, 2, FALSE)</f>
        <v>Kelly Williams</v>
      </c>
      <c r="W8263" s="3" t="str">
        <f>IFERROR(VLOOKUP($B8263, 'Returns'!$A$2:$B$801, 2, FALSE), "No")</f>
        <v>No</v>
      </c>
    </row>
    <row r="8264" spans="1:23" x14ac:dyDescent="0.3">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VLOOKUP($M8264,People!$A$2:$B$5, 2, FALSE)</f>
        <v>Cassandra Brandow</v>
      </c>
      <c r="W8264" s="3" t="str">
        <f>IFERROR(VLOOKUP($B8264, 'Returns'!$A$2:$B$801, 2, FALSE), "No")</f>
        <v>No</v>
      </c>
    </row>
    <row r="8265" spans="1:23" x14ac:dyDescent="0.3">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VLOOKUP($M8265,People!$A$2:$B$5, 2, FALSE)</f>
        <v>Cassandra Brandow</v>
      </c>
      <c r="W8265" s="3" t="str">
        <f>IFERROR(VLOOKUP($B8265, 'Returns'!$A$2:$B$801, 2, FALSE), "No")</f>
        <v>No</v>
      </c>
    </row>
    <row r="8266" spans="1:23" x14ac:dyDescent="0.3">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VLOOKUP($M8266,People!$A$2:$B$5, 2, FALSE)</f>
        <v>Chuck Magee</v>
      </c>
      <c r="W8266" s="3" t="str">
        <f>IFERROR(VLOOKUP($B8266, 'Returns'!$A$2:$B$801, 2, FALSE), "No")</f>
        <v>No</v>
      </c>
    </row>
    <row r="8267" spans="1:23" x14ac:dyDescent="0.3">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VLOOKUP($M8267,People!$A$2:$B$5, 2, FALSE)</f>
        <v>Chuck Magee</v>
      </c>
      <c r="W8267" s="3" t="str">
        <f>IFERROR(VLOOKUP($B8267, 'Returns'!$A$2:$B$801, 2, FALSE), "No")</f>
        <v>No</v>
      </c>
    </row>
    <row r="8268" spans="1:23" x14ac:dyDescent="0.3">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VLOOKUP($M8268,People!$A$2:$B$5, 2, FALSE)</f>
        <v>Chuck Magee</v>
      </c>
      <c r="W8268" s="3" t="str">
        <f>IFERROR(VLOOKUP($B8268, 'Returns'!$A$2:$B$801, 2, FALSE), "No")</f>
        <v>No</v>
      </c>
    </row>
    <row r="8269" spans="1:23" x14ac:dyDescent="0.3">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VLOOKUP($M8269,People!$A$2:$B$5, 2, FALSE)</f>
        <v>Kelly Williams</v>
      </c>
      <c r="W8269" s="3" t="str">
        <f>IFERROR(VLOOKUP($B8269, 'Returns'!$A$2:$B$801, 2, FALSE), "No")</f>
        <v>No</v>
      </c>
    </row>
    <row r="8270" spans="1:23" x14ac:dyDescent="0.3">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VLOOKUP($M8270,People!$A$2:$B$5, 2, FALSE)</f>
        <v>Kelly Williams</v>
      </c>
      <c r="W8270" s="3" t="str">
        <f>IFERROR(VLOOKUP($B8270, 'Returns'!$A$2:$B$801, 2, FALSE), "No")</f>
        <v>No</v>
      </c>
    </row>
    <row r="8271" spans="1:23" x14ac:dyDescent="0.3">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VLOOKUP($M8271,People!$A$2:$B$5, 2, FALSE)</f>
        <v>Kelly Williams</v>
      </c>
      <c r="W8271" s="3" t="str">
        <f>IFERROR(VLOOKUP($B8271, 'Returns'!$A$2:$B$801, 2, FALSE), "No")</f>
        <v>No</v>
      </c>
    </row>
    <row r="8272" spans="1:23" x14ac:dyDescent="0.3">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VLOOKUP($M8272,People!$A$2:$B$5, 2, FALSE)</f>
        <v>Kelly Williams</v>
      </c>
      <c r="W8272" s="3" t="str">
        <f>IFERROR(VLOOKUP($B8272, 'Returns'!$A$2:$B$801, 2, FALSE), "No")</f>
        <v>No</v>
      </c>
    </row>
    <row r="8273" spans="1:23" x14ac:dyDescent="0.3">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VLOOKUP($M8273,People!$A$2:$B$5, 2, FALSE)</f>
        <v>Chuck Magee</v>
      </c>
      <c r="W8273" s="3" t="str">
        <f>IFERROR(VLOOKUP($B8273, 'Returns'!$A$2:$B$801, 2, FALSE), "No")</f>
        <v>No</v>
      </c>
    </row>
    <row r="8274" spans="1:23" x14ac:dyDescent="0.3">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VLOOKUP($M8274,People!$A$2:$B$5, 2, FALSE)</f>
        <v>Anna Andreadi</v>
      </c>
      <c r="W8274" s="3" t="str">
        <f>IFERROR(VLOOKUP($B8274, 'Returns'!$A$2:$B$801, 2, FALSE), "No")</f>
        <v>No</v>
      </c>
    </row>
    <row r="8275" spans="1:23" x14ac:dyDescent="0.3">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VLOOKUP($M8275,People!$A$2:$B$5, 2, FALSE)</f>
        <v>Chuck Magee</v>
      </c>
      <c r="W8275" s="3" t="str">
        <f>IFERROR(VLOOKUP($B8275, 'Returns'!$A$2:$B$801, 2, FALSE), "No")</f>
        <v>No</v>
      </c>
    </row>
    <row r="8276" spans="1:23" x14ac:dyDescent="0.3">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VLOOKUP($M8276,People!$A$2:$B$5, 2, FALSE)</f>
        <v>Chuck Magee</v>
      </c>
      <c r="W8276" s="3" t="str">
        <f>IFERROR(VLOOKUP($B8276, 'Returns'!$A$2:$B$801, 2, FALSE), "No")</f>
        <v>No</v>
      </c>
    </row>
    <row r="8277" spans="1:23" x14ac:dyDescent="0.3">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VLOOKUP($M8277,People!$A$2:$B$5, 2, FALSE)</f>
        <v>Chuck Magee</v>
      </c>
      <c r="W8277" s="3" t="str">
        <f>IFERROR(VLOOKUP($B8277, 'Returns'!$A$2:$B$801, 2, FALSE), "No")</f>
        <v>No</v>
      </c>
    </row>
    <row r="8278" spans="1:23" x14ac:dyDescent="0.3">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VLOOKUP($M8278,People!$A$2:$B$5, 2, FALSE)</f>
        <v>Cassandra Brandow</v>
      </c>
      <c r="W8278" s="3" t="str">
        <f>IFERROR(VLOOKUP($B8278, 'Returns'!$A$2:$B$801, 2, FALSE), "No")</f>
        <v>No</v>
      </c>
    </row>
    <row r="8279" spans="1:23" x14ac:dyDescent="0.3">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VLOOKUP($M8279,People!$A$2:$B$5, 2, FALSE)</f>
        <v>Cassandra Brandow</v>
      </c>
      <c r="W8279" s="3" t="str">
        <f>IFERROR(VLOOKUP($B8279, 'Returns'!$A$2:$B$801, 2, FALSE), "No")</f>
        <v>No</v>
      </c>
    </row>
    <row r="8280" spans="1:23" x14ac:dyDescent="0.3">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VLOOKUP($M8280,People!$A$2:$B$5, 2, FALSE)</f>
        <v>Cassandra Brandow</v>
      </c>
      <c r="W8280" s="3" t="str">
        <f>IFERROR(VLOOKUP($B8280, 'Returns'!$A$2:$B$801, 2, FALSE), "No")</f>
        <v>No</v>
      </c>
    </row>
    <row r="8281" spans="1:23" x14ac:dyDescent="0.3">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VLOOKUP($M8281,People!$A$2:$B$5, 2, FALSE)</f>
        <v>Cassandra Brandow</v>
      </c>
      <c r="W8281" s="3" t="str">
        <f>IFERROR(VLOOKUP($B8281, 'Returns'!$A$2:$B$801, 2, FALSE), "No")</f>
        <v>No</v>
      </c>
    </row>
    <row r="8282" spans="1:23" x14ac:dyDescent="0.3">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VLOOKUP($M8282,People!$A$2:$B$5, 2, FALSE)</f>
        <v>Cassandra Brandow</v>
      </c>
      <c r="W8282" s="3" t="str">
        <f>IFERROR(VLOOKUP($B8282, 'Returns'!$A$2:$B$801, 2, FALSE), "No")</f>
        <v>No</v>
      </c>
    </row>
    <row r="8283" spans="1:23" x14ac:dyDescent="0.3">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VLOOKUP($M8283,People!$A$2:$B$5, 2, FALSE)</f>
        <v>Cassandra Brandow</v>
      </c>
      <c r="W8283" s="3" t="str">
        <f>IFERROR(VLOOKUP($B8283, 'Returns'!$A$2:$B$801, 2, FALSE), "No")</f>
        <v>No</v>
      </c>
    </row>
    <row r="8284" spans="1:23" x14ac:dyDescent="0.3">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VLOOKUP($M8284,People!$A$2:$B$5, 2, FALSE)</f>
        <v>Kelly Williams</v>
      </c>
      <c r="W8284" s="3" t="str">
        <f>IFERROR(VLOOKUP($B8284, 'Returns'!$A$2:$B$801, 2, FALSE), "No")</f>
        <v>No</v>
      </c>
    </row>
    <row r="8285" spans="1:23" x14ac:dyDescent="0.3">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VLOOKUP($M8285,People!$A$2:$B$5, 2, FALSE)</f>
        <v>Kelly Williams</v>
      </c>
      <c r="W8285" s="3" t="str">
        <f>IFERROR(VLOOKUP($B8285, 'Returns'!$A$2:$B$801, 2, FALSE), "No")</f>
        <v>No</v>
      </c>
    </row>
    <row r="8286" spans="1:23" x14ac:dyDescent="0.3">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VLOOKUP($M8286,People!$A$2:$B$5, 2, FALSE)</f>
        <v>Kelly Williams</v>
      </c>
      <c r="W8286" s="3" t="str">
        <f>IFERROR(VLOOKUP($B8286, 'Returns'!$A$2:$B$801, 2, FALSE), "No")</f>
        <v>No</v>
      </c>
    </row>
    <row r="8287" spans="1:23" x14ac:dyDescent="0.3">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VLOOKUP($M8287,People!$A$2:$B$5, 2, FALSE)</f>
        <v>Kelly Williams</v>
      </c>
      <c r="W8287" s="3" t="str">
        <f>IFERROR(VLOOKUP($B8287, 'Returns'!$A$2:$B$801, 2, FALSE), "No")</f>
        <v>No</v>
      </c>
    </row>
    <row r="8288" spans="1:23" x14ac:dyDescent="0.3">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VLOOKUP($M8288,People!$A$2:$B$5, 2, FALSE)</f>
        <v>Cassandra Brandow</v>
      </c>
      <c r="W8288" s="3" t="str">
        <f>IFERROR(VLOOKUP($B8288, 'Returns'!$A$2:$B$801, 2, FALSE), "No")</f>
        <v>No</v>
      </c>
    </row>
    <row r="8289" spans="1:23" x14ac:dyDescent="0.3">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VLOOKUP($M8289,People!$A$2:$B$5, 2, FALSE)</f>
        <v>Cassandra Brandow</v>
      </c>
      <c r="W8289" s="3" t="str">
        <f>IFERROR(VLOOKUP($B8289, 'Returns'!$A$2:$B$801, 2, FALSE), "No")</f>
        <v>No</v>
      </c>
    </row>
    <row r="8290" spans="1:23" x14ac:dyDescent="0.3">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VLOOKUP($M8290,People!$A$2:$B$5, 2, FALSE)</f>
        <v>Cassandra Brandow</v>
      </c>
      <c r="W8290" s="3" t="str">
        <f>IFERROR(VLOOKUP($B8290, 'Returns'!$A$2:$B$801, 2, FALSE), "No")</f>
        <v>No</v>
      </c>
    </row>
    <row r="8291" spans="1:23" x14ac:dyDescent="0.3">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VLOOKUP($M8291,People!$A$2:$B$5, 2, FALSE)</f>
        <v>Cassandra Brandow</v>
      </c>
      <c r="W8291" s="3" t="str">
        <f>IFERROR(VLOOKUP($B8291, 'Returns'!$A$2:$B$801, 2, FALSE), "No")</f>
        <v>No</v>
      </c>
    </row>
    <row r="8292" spans="1:23" x14ac:dyDescent="0.3">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VLOOKUP($M8292,People!$A$2:$B$5, 2, FALSE)</f>
        <v>Cassandra Brandow</v>
      </c>
      <c r="W8292" s="3" t="str">
        <f>IFERROR(VLOOKUP($B8292, 'Returns'!$A$2:$B$801, 2, FALSE), "No")</f>
        <v>No</v>
      </c>
    </row>
    <row r="8293" spans="1:23" x14ac:dyDescent="0.3">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VLOOKUP($M8293,People!$A$2:$B$5, 2, FALSE)</f>
        <v>Cassandra Brandow</v>
      </c>
      <c r="W8293" s="3" t="str">
        <f>IFERROR(VLOOKUP($B8293, 'Returns'!$A$2:$B$801, 2, FALSE), "No")</f>
        <v>No</v>
      </c>
    </row>
    <row r="8294" spans="1:23" x14ac:dyDescent="0.3">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VLOOKUP($M8294,People!$A$2:$B$5, 2, FALSE)</f>
        <v>Chuck Magee</v>
      </c>
      <c r="W8294" s="3" t="str">
        <f>IFERROR(VLOOKUP($B8294, 'Returns'!$A$2:$B$801, 2, FALSE), "No")</f>
        <v>No</v>
      </c>
    </row>
    <row r="8295" spans="1:23" x14ac:dyDescent="0.3">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VLOOKUP($M8295,People!$A$2:$B$5, 2, FALSE)</f>
        <v>Anna Andreadi</v>
      </c>
      <c r="W8295" s="3" t="str">
        <f>IFERROR(VLOOKUP($B8295, 'Returns'!$A$2:$B$801, 2, FALSE), "No")</f>
        <v>No</v>
      </c>
    </row>
    <row r="8296" spans="1:23" x14ac:dyDescent="0.3">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VLOOKUP($M8296,People!$A$2:$B$5, 2, FALSE)</f>
        <v>Chuck Magee</v>
      </c>
      <c r="W8296" s="3" t="str">
        <f>IFERROR(VLOOKUP($B8296, 'Returns'!$A$2:$B$801, 2, FALSE), "No")</f>
        <v>No</v>
      </c>
    </row>
    <row r="8297" spans="1:23" x14ac:dyDescent="0.3">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VLOOKUP($M8297,People!$A$2:$B$5, 2, FALSE)</f>
        <v>Cassandra Brandow</v>
      </c>
      <c r="W8297" s="3" t="str">
        <f>IFERROR(VLOOKUP($B8297, 'Returns'!$A$2:$B$801, 2, FALSE), "No")</f>
        <v>No</v>
      </c>
    </row>
    <row r="8298" spans="1:23" x14ac:dyDescent="0.3">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VLOOKUP($M8298,People!$A$2:$B$5, 2, FALSE)</f>
        <v>Cassandra Brandow</v>
      </c>
      <c r="W8298" s="3" t="str">
        <f>IFERROR(VLOOKUP($B8298, 'Returns'!$A$2:$B$801, 2, FALSE), "No")</f>
        <v>No</v>
      </c>
    </row>
    <row r="8299" spans="1:23" x14ac:dyDescent="0.3">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VLOOKUP($M8299,People!$A$2:$B$5, 2, FALSE)</f>
        <v>Cassandra Brandow</v>
      </c>
      <c r="W8299" s="3" t="str">
        <f>IFERROR(VLOOKUP($B8299, 'Returns'!$A$2:$B$801, 2, FALSE), "No")</f>
        <v>No</v>
      </c>
    </row>
    <row r="8300" spans="1:23" x14ac:dyDescent="0.3">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VLOOKUP($M8300,People!$A$2:$B$5, 2, FALSE)</f>
        <v>Cassandra Brandow</v>
      </c>
      <c r="W8300" s="3" t="str">
        <f>IFERROR(VLOOKUP($B8300, 'Returns'!$A$2:$B$801, 2, FALSE), "No")</f>
        <v>No</v>
      </c>
    </row>
    <row r="8301" spans="1:23" x14ac:dyDescent="0.3">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VLOOKUP($M8301,People!$A$2:$B$5, 2, FALSE)</f>
        <v>Anna Andreadi</v>
      </c>
      <c r="W8301" s="3" t="str">
        <f>IFERROR(VLOOKUP($B8301, 'Returns'!$A$2:$B$801, 2, FALSE), "No")</f>
        <v>No</v>
      </c>
    </row>
    <row r="8302" spans="1:23" x14ac:dyDescent="0.3">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VLOOKUP($M8302,People!$A$2:$B$5, 2, FALSE)</f>
        <v>Kelly Williams</v>
      </c>
      <c r="W8302" s="3" t="str">
        <f>IFERROR(VLOOKUP($B8302, 'Returns'!$A$2:$B$801, 2, FALSE), "No")</f>
        <v>No</v>
      </c>
    </row>
    <row r="8303" spans="1:23" x14ac:dyDescent="0.3">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VLOOKUP($M8303,People!$A$2:$B$5, 2, FALSE)</f>
        <v>Anna Andreadi</v>
      </c>
      <c r="W8303" s="3" t="str">
        <f>IFERROR(VLOOKUP($B8303, 'Returns'!$A$2:$B$801, 2, FALSE), "No")</f>
        <v>No</v>
      </c>
    </row>
    <row r="8304" spans="1:23" x14ac:dyDescent="0.3">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VLOOKUP($M8304,People!$A$2:$B$5, 2, FALSE)</f>
        <v>Anna Andreadi</v>
      </c>
      <c r="W8304" s="3" t="str">
        <f>IFERROR(VLOOKUP($B8304, 'Returns'!$A$2:$B$801, 2, FALSE), "No")</f>
        <v>No</v>
      </c>
    </row>
    <row r="8305" spans="1:23" x14ac:dyDescent="0.3">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VLOOKUP($M8305,People!$A$2:$B$5, 2, FALSE)</f>
        <v>Anna Andreadi</v>
      </c>
      <c r="W8305" s="3" t="str">
        <f>IFERROR(VLOOKUP($B8305, 'Returns'!$A$2:$B$801, 2, FALSE), "No")</f>
        <v>No</v>
      </c>
    </row>
    <row r="8306" spans="1:23" x14ac:dyDescent="0.3">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VLOOKUP($M8306,People!$A$2:$B$5, 2, FALSE)</f>
        <v>Anna Andreadi</v>
      </c>
      <c r="W8306" s="3" t="str">
        <f>IFERROR(VLOOKUP($B8306, 'Returns'!$A$2:$B$801, 2, FALSE), "No")</f>
        <v>No</v>
      </c>
    </row>
    <row r="8307" spans="1:23" x14ac:dyDescent="0.3">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VLOOKUP($M8307,People!$A$2:$B$5, 2, FALSE)</f>
        <v>Kelly Williams</v>
      </c>
      <c r="W8307" s="3" t="str">
        <f>IFERROR(VLOOKUP($B8307, 'Returns'!$A$2:$B$801, 2, FALSE), "No")</f>
        <v>Yes</v>
      </c>
    </row>
    <row r="8308" spans="1:23" x14ac:dyDescent="0.3">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VLOOKUP($M8308,People!$A$2:$B$5, 2, FALSE)</f>
        <v>Kelly Williams</v>
      </c>
      <c r="W8308" s="3" t="str">
        <f>IFERROR(VLOOKUP($B8308, 'Returns'!$A$2:$B$801, 2, FALSE), "No")</f>
        <v>Yes</v>
      </c>
    </row>
    <row r="8309" spans="1:23" x14ac:dyDescent="0.3">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VLOOKUP($M8309,People!$A$2:$B$5, 2, FALSE)</f>
        <v>Kelly Williams</v>
      </c>
      <c r="W8309" s="3" t="str">
        <f>IFERROR(VLOOKUP($B8309, 'Returns'!$A$2:$B$801, 2, FALSE), "No")</f>
        <v>Yes</v>
      </c>
    </row>
    <row r="8310" spans="1:23" x14ac:dyDescent="0.3">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VLOOKUP($M8310,People!$A$2:$B$5, 2, FALSE)</f>
        <v>Anna Andreadi</v>
      </c>
      <c r="W8310" s="3" t="str">
        <f>IFERROR(VLOOKUP($B8310, 'Returns'!$A$2:$B$801, 2, FALSE), "No")</f>
        <v>No</v>
      </c>
    </row>
    <row r="8311" spans="1:23" x14ac:dyDescent="0.3">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VLOOKUP($M8311,People!$A$2:$B$5, 2, FALSE)</f>
        <v>Kelly Williams</v>
      </c>
      <c r="W8311" s="3" t="str">
        <f>IFERROR(VLOOKUP($B8311, 'Returns'!$A$2:$B$801, 2, FALSE), "No")</f>
        <v>No</v>
      </c>
    </row>
    <row r="8312" spans="1:23" x14ac:dyDescent="0.3">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VLOOKUP($M8312,People!$A$2:$B$5, 2, FALSE)</f>
        <v>Kelly Williams</v>
      </c>
      <c r="W8312" s="3" t="str">
        <f>IFERROR(VLOOKUP($B8312, 'Returns'!$A$2:$B$801, 2, FALSE), "No")</f>
        <v>No</v>
      </c>
    </row>
    <row r="8313" spans="1:23" x14ac:dyDescent="0.3">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VLOOKUP($M8313,People!$A$2:$B$5, 2, FALSE)</f>
        <v>Cassandra Brandow</v>
      </c>
      <c r="W8313" s="3" t="str">
        <f>IFERROR(VLOOKUP($B8313, 'Returns'!$A$2:$B$801, 2, FALSE), "No")</f>
        <v>No</v>
      </c>
    </row>
    <row r="8314" spans="1:23" x14ac:dyDescent="0.3">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VLOOKUP($M8314,People!$A$2:$B$5, 2, FALSE)</f>
        <v>Cassandra Brandow</v>
      </c>
      <c r="W8314" s="3" t="str">
        <f>IFERROR(VLOOKUP($B8314, 'Returns'!$A$2:$B$801, 2, FALSE), "No")</f>
        <v>No</v>
      </c>
    </row>
    <row r="8315" spans="1:23" x14ac:dyDescent="0.3">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VLOOKUP($M8315,People!$A$2:$B$5, 2, FALSE)</f>
        <v>Kelly Williams</v>
      </c>
      <c r="W8315" s="3" t="str">
        <f>IFERROR(VLOOKUP($B8315, 'Returns'!$A$2:$B$801, 2, FALSE), "No")</f>
        <v>No</v>
      </c>
    </row>
    <row r="8316" spans="1:23" x14ac:dyDescent="0.3">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VLOOKUP($M8316,People!$A$2:$B$5, 2, FALSE)</f>
        <v>Kelly Williams</v>
      </c>
      <c r="W8316" s="3" t="str">
        <f>IFERROR(VLOOKUP($B8316, 'Returns'!$A$2:$B$801, 2, FALSE), "No")</f>
        <v>No</v>
      </c>
    </row>
    <row r="8317" spans="1:23" x14ac:dyDescent="0.3">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VLOOKUP($M8317,People!$A$2:$B$5, 2, FALSE)</f>
        <v>Kelly Williams</v>
      </c>
      <c r="W8317" s="3" t="str">
        <f>IFERROR(VLOOKUP($B8317, 'Returns'!$A$2:$B$801, 2, FALSE), "No")</f>
        <v>No</v>
      </c>
    </row>
    <row r="8318" spans="1:23" x14ac:dyDescent="0.3">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VLOOKUP($M8318,People!$A$2:$B$5, 2, FALSE)</f>
        <v>Kelly Williams</v>
      </c>
      <c r="W8318" s="3" t="str">
        <f>IFERROR(VLOOKUP($B8318, 'Returns'!$A$2:$B$801, 2, FALSE), "No")</f>
        <v>No</v>
      </c>
    </row>
    <row r="8319" spans="1:23" x14ac:dyDescent="0.3">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VLOOKUP($M8319,People!$A$2:$B$5, 2, FALSE)</f>
        <v>Cassandra Brandow</v>
      </c>
      <c r="W8319" s="3" t="str">
        <f>IFERROR(VLOOKUP($B8319, 'Returns'!$A$2:$B$801, 2, FALSE), "No")</f>
        <v>No</v>
      </c>
    </row>
    <row r="8320" spans="1:23" x14ac:dyDescent="0.3">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VLOOKUP($M8320,People!$A$2:$B$5, 2, FALSE)</f>
        <v>Cassandra Brandow</v>
      </c>
      <c r="W8320" s="3" t="str">
        <f>IFERROR(VLOOKUP($B8320, 'Returns'!$A$2:$B$801, 2, FALSE), "No")</f>
        <v>No</v>
      </c>
    </row>
    <row r="8321" spans="1:23" x14ac:dyDescent="0.3">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VLOOKUP($M8321,People!$A$2:$B$5, 2, FALSE)</f>
        <v>Chuck Magee</v>
      </c>
      <c r="W8321" s="3" t="str">
        <f>IFERROR(VLOOKUP($B8321, 'Returns'!$A$2:$B$801, 2, FALSE), "No")</f>
        <v>No</v>
      </c>
    </row>
    <row r="8322" spans="1:23" x14ac:dyDescent="0.3">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VLOOKUP($M8322,People!$A$2:$B$5, 2, FALSE)</f>
        <v>Kelly Williams</v>
      </c>
      <c r="W8322" s="3" t="str">
        <f>IFERROR(VLOOKUP($B8322, 'Returns'!$A$2:$B$801, 2, FALSE), "No")</f>
        <v>No</v>
      </c>
    </row>
    <row r="8323" spans="1:23" x14ac:dyDescent="0.3">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VLOOKUP($M8323,People!$A$2:$B$5, 2, FALSE)</f>
        <v>Kelly Williams</v>
      </c>
      <c r="W8323" s="3" t="str">
        <f>IFERROR(VLOOKUP($B8323, 'Returns'!$A$2:$B$801, 2, FALSE), "No")</f>
        <v>No</v>
      </c>
    </row>
    <row r="8324" spans="1:23" x14ac:dyDescent="0.3">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VLOOKUP($M8324,People!$A$2:$B$5, 2, FALSE)</f>
        <v>Chuck Magee</v>
      </c>
      <c r="W8324" s="3" t="str">
        <f>IFERROR(VLOOKUP($B8324, 'Returns'!$A$2:$B$801, 2, FALSE), "No")</f>
        <v>No</v>
      </c>
    </row>
    <row r="8325" spans="1:23" x14ac:dyDescent="0.3">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VLOOKUP($M8325,People!$A$2:$B$5, 2, FALSE)</f>
        <v>Chuck Magee</v>
      </c>
      <c r="W8325" s="3" t="str">
        <f>IFERROR(VLOOKUP($B8325, 'Returns'!$A$2:$B$801, 2, FALSE), "No")</f>
        <v>No</v>
      </c>
    </row>
    <row r="8326" spans="1:23" x14ac:dyDescent="0.3">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VLOOKUP($M8326,People!$A$2:$B$5, 2, FALSE)</f>
        <v>Cassandra Brandow</v>
      </c>
      <c r="W8326" s="3" t="str">
        <f>IFERROR(VLOOKUP($B8326, 'Returns'!$A$2:$B$801, 2, FALSE), "No")</f>
        <v>No</v>
      </c>
    </row>
    <row r="8327" spans="1:23" x14ac:dyDescent="0.3">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VLOOKUP($M8327,People!$A$2:$B$5, 2, FALSE)</f>
        <v>Cassandra Brandow</v>
      </c>
      <c r="W8327" s="3" t="str">
        <f>IFERROR(VLOOKUP($B8327, 'Returns'!$A$2:$B$801, 2, FALSE), "No")</f>
        <v>No</v>
      </c>
    </row>
    <row r="8328" spans="1:23" x14ac:dyDescent="0.3">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VLOOKUP($M8328,People!$A$2:$B$5, 2, FALSE)</f>
        <v>Kelly Williams</v>
      </c>
      <c r="W8328" s="3" t="str">
        <f>IFERROR(VLOOKUP($B8328, 'Returns'!$A$2:$B$801, 2, FALSE), "No")</f>
        <v>No</v>
      </c>
    </row>
    <row r="8329" spans="1:23" x14ac:dyDescent="0.3">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VLOOKUP($M8329,People!$A$2:$B$5, 2, FALSE)</f>
        <v>Kelly Williams</v>
      </c>
      <c r="W8329" s="3" t="str">
        <f>IFERROR(VLOOKUP($B8329, 'Returns'!$A$2:$B$801, 2, FALSE), "No")</f>
        <v>No</v>
      </c>
    </row>
    <row r="8330" spans="1:23" x14ac:dyDescent="0.3">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VLOOKUP($M8330,People!$A$2:$B$5, 2, FALSE)</f>
        <v>Chuck Magee</v>
      </c>
      <c r="W8330" s="3" t="str">
        <f>IFERROR(VLOOKUP($B8330, 'Returns'!$A$2:$B$801, 2, FALSE), "No")</f>
        <v>No</v>
      </c>
    </row>
    <row r="8331" spans="1:23" x14ac:dyDescent="0.3">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VLOOKUP($M8331,People!$A$2:$B$5, 2, FALSE)</f>
        <v>Chuck Magee</v>
      </c>
      <c r="W8331" s="3" t="str">
        <f>IFERROR(VLOOKUP($B8331, 'Returns'!$A$2:$B$801, 2, FALSE), "No")</f>
        <v>No</v>
      </c>
    </row>
    <row r="8332" spans="1:23" x14ac:dyDescent="0.3">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VLOOKUP($M8332,People!$A$2:$B$5, 2, FALSE)</f>
        <v>Chuck Magee</v>
      </c>
      <c r="W8332" s="3" t="str">
        <f>IFERROR(VLOOKUP($B8332, 'Returns'!$A$2:$B$801, 2, FALSE), "No")</f>
        <v>No</v>
      </c>
    </row>
    <row r="8333" spans="1:23" x14ac:dyDescent="0.3">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VLOOKUP($M8333,People!$A$2:$B$5, 2, FALSE)</f>
        <v>Chuck Magee</v>
      </c>
      <c r="W8333" s="3" t="str">
        <f>IFERROR(VLOOKUP($B8333, 'Returns'!$A$2:$B$801, 2, FALSE), "No")</f>
        <v>No</v>
      </c>
    </row>
    <row r="8334" spans="1:23" x14ac:dyDescent="0.3">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VLOOKUP($M8334,People!$A$2:$B$5, 2, FALSE)</f>
        <v>Chuck Magee</v>
      </c>
      <c r="W8334" s="3" t="str">
        <f>IFERROR(VLOOKUP($B8334, 'Returns'!$A$2:$B$801, 2, FALSE), "No")</f>
        <v>No</v>
      </c>
    </row>
    <row r="8335" spans="1:23" x14ac:dyDescent="0.3">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VLOOKUP($M8335,People!$A$2:$B$5, 2, FALSE)</f>
        <v>Chuck Magee</v>
      </c>
      <c r="W8335" s="3" t="str">
        <f>IFERROR(VLOOKUP($B8335, 'Returns'!$A$2:$B$801, 2, FALSE), "No")</f>
        <v>No</v>
      </c>
    </row>
    <row r="8336" spans="1:23" x14ac:dyDescent="0.3">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VLOOKUP($M8336,People!$A$2:$B$5, 2, FALSE)</f>
        <v>Chuck Magee</v>
      </c>
      <c r="W8336" s="3" t="str">
        <f>IFERROR(VLOOKUP($B8336, 'Returns'!$A$2:$B$801, 2, FALSE), "No")</f>
        <v>No</v>
      </c>
    </row>
    <row r="8337" spans="1:23" x14ac:dyDescent="0.3">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VLOOKUP($M8337,People!$A$2:$B$5, 2, FALSE)</f>
        <v>Chuck Magee</v>
      </c>
      <c r="W8337" s="3" t="str">
        <f>IFERROR(VLOOKUP($B8337, 'Returns'!$A$2:$B$801, 2, FALSE), "No")</f>
        <v>No</v>
      </c>
    </row>
    <row r="8338" spans="1:23" x14ac:dyDescent="0.3">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VLOOKUP($M8338,People!$A$2:$B$5, 2, FALSE)</f>
        <v>Cassandra Brandow</v>
      </c>
      <c r="W8338" s="3" t="str">
        <f>IFERROR(VLOOKUP($B8338, 'Returns'!$A$2:$B$801, 2, FALSE), "No")</f>
        <v>No</v>
      </c>
    </row>
    <row r="8339" spans="1:23" x14ac:dyDescent="0.3">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VLOOKUP($M8339,People!$A$2:$B$5, 2, FALSE)</f>
        <v>Cassandra Brandow</v>
      </c>
      <c r="W8339" s="3" t="str">
        <f>IFERROR(VLOOKUP($B8339, 'Returns'!$A$2:$B$801, 2, FALSE), "No")</f>
        <v>No</v>
      </c>
    </row>
    <row r="8340" spans="1:23" x14ac:dyDescent="0.3">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VLOOKUP($M8340,People!$A$2:$B$5, 2, FALSE)</f>
        <v>Cassandra Brandow</v>
      </c>
      <c r="W8340" s="3" t="str">
        <f>IFERROR(VLOOKUP($B8340, 'Returns'!$A$2:$B$801, 2, FALSE), "No")</f>
        <v>No</v>
      </c>
    </row>
    <row r="8341" spans="1:23" x14ac:dyDescent="0.3">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VLOOKUP($M8341,People!$A$2:$B$5, 2, FALSE)</f>
        <v>Anna Andreadi</v>
      </c>
      <c r="W8341" s="3" t="str">
        <f>IFERROR(VLOOKUP($B8341, 'Returns'!$A$2:$B$801, 2, FALSE), "No")</f>
        <v>No</v>
      </c>
    </row>
    <row r="8342" spans="1:23" x14ac:dyDescent="0.3">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VLOOKUP($M8342,People!$A$2:$B$5, 2, FALSE)</f>
        <v>Cassandra Brandow</v>
      </c>
      <c r="W8342" s="3" t="str">
        <f>IFERROR(VLOOKUP($B8342, 'Returns'!$A$2:$B$801, 2, FALSE), "No")</f>
        <v>No</v>
      </c>
    </row>
    <row r="8343" spans="1:23" x14ac:dyDescent="0.3">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VLOOKUP($M8343,People!$A$2:$B$5, 2, FALSE)</f>
        <v>Anna Andreadi</v>
      </c>
      <c r="W8343" s="3" t="str">
        <f>IFERROR(VLOOKUP($B8343, 'Returns'!$A$2:$B$801, 2, FALSE), "No")</f>
        <v>No</v>
      </c>
    </row>
    <row r="8344" spans="1:23" x14ac:dyDescent="0.3">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VLOOKUP($M8344,People!$A$2:$B$5, 2, FALSE)</f>
        <v>Cassandra Brandow</v>
      </c>
      <c r="W8344" s="3" t="str">
        <f>IFERROR(VLOOKUP($B8344, 'Returns'!$A$2:$B$801, 2, FALSE), "No")</f>
        <v>No</v>
      </c>
    </row>
    <row r="8345" spans="1:23" x14ac:dyDescent="0.3">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VLOOKUP($M8345,People!$A$2:$B$5, 2, FALSE)</f>
        <v>Cassandra Brandow</v>
      </c>
      <c r="W8345" s="3" t="str">
        <f>IFERROR(VLOOKUP($B8345, 'Returns'!$A$2:$B$801, 2, FALSE), "No")</f>
        <v>No</v>
      </c>
    </row>
    <row r="8346" spans="1:23" x14ac:dyDescent="0.3">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VLOOKUP($M8346,People!$A$2:$B$5, 2, FALSE)</f>
        <v>Cassandra Brandow</v>
      </c>
      <c r="W8346" s="3" t="str">
        <f>IFERROR(VLOOKUP($B8346, 'Returns'!$A$2:$B$801, 2, FALSE), "No")</f>
        <v>No</v>
      </c>
    </row>
    <row r="8347" spans="1:23" x14ac:dyDescent="0.3">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VLOOKUP($M8347,People!$A$2:$B$5, 2, FALSE)</f>
        <v>Cassandra Brandow</v>
      </c>
      <c r="W8347" s="3" t="str">
        <f>IFERROR(VLOOKUP($B8347, 'Returns'!$A$2:$B$801, 2, FALSE), "No")</f>
        <v>No</v>
      </c>
    </row>
    <row r="8348" spans="1:23" x14ac:dyDescent="0.3">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VLOOKUP($M8348,People!$A$2:$B$5, 2, FALSE)</f>
        <v>Chuck Magee</v>
      </c>
      <c r="W8348" s="3" t="str">
        <f>IFERROR(VLOOKUP($B8348, 'Returns'!$A$2:$B$801, 2, FALSE), "No")</f>
        <v>No</v>
      </c>
    </row>
    <row r="8349" spans="1:23" x14ac:dyDescent="0.3">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VLOOKUP($M8349,People!$A$2:$B$5, 2, FALSE)</f>
        <v>Chuck Magee</v>
      </c>
      <c r="W8349" s="3" t="str">
        <f>IFERROR(VLOOKUP($B8349, 'Returns'!$A$2:$B$801, 2, FALSE), "No")</f>
        <v>No</v>
      </c>
    </row>
    <row r="8350" spans="1:23" x14ac:dyDescent="0.3">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VLOOKUP($M8350,People!$A$2:$B$5, 2, FALSE)</f>
        <v>Chuck Magee</v>
      </c>
      <c r="W8350" s="3" t="str">
        <f>IFERROR(VLOOKUP($B8350, 'Returns'!$A$2:$B$801, 2, FALSE), "No")</f>
        <v>No</v>
      </c>
    </row>
    <row r="8351" spans="1:23" x14ac:dyDescent="0.3">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VLOOKUP($M8351,People!$A$2:$B$5, 2, FALSE)</f>
        <v>Chuck Magee</v>
      </c>
      <c r="W8351" s="3" t="str">
        <f>IFERROR(VLOOKUP($B8351, 'Returns'!$A$2:$B$801, 2, FALSE), "No")</f>
        <v>No</v>
      </c>
    </row>
    <row r="8352" spans="1:23" x14ac:dyDescent="0.3">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VLOOKUP($M8352,People!$A$2:$B$5, 2, FALSE)</f>
        <v>Chuck Magee</v>
      </c>
      <c r="W8352" s="3" t="str">
        <f>IFERROR(VLOOKUP($B8352, 'Returns'!$A$2:$B$801, 2, FALSE), "No")</f>
        <v>No</v>
      </c>
    </row>
    <row r="8353" spans="1:23" x14ac:dyDescent="0.3">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VLOOKUP($M8353,People!$A$2:$B$5, 2, FALSE)</f>
        <v>Chuck Magee</v>
      </c>
      <c r="W8353" s="3" t="str">
        <f>IFERROR(VLOOKUP($B8353, 'Returns'!$A$2:$B$801, 2, FALSE), "No")</f>
        <v>No</v>
      </c>
    </row>
    <row r="8354" spans="1:23" x14ac:dyDescent="0.3">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VLOOKUP($M8354,People!$A$2:$B$5, 2, FALSE)</f>
        <v>Chuck Magee</v>
      </c>
      <c r="W8354" s="3" t="str">
        <f>IFERROR(VLOOKUP($B8354, 'Returns'!$A$2:$B$801, 2, FALSE), "No")</f>
        <v>No</v>
      </c>
    </row>
    <row r="8355" spans="1:23" x14ac:dyDescent="0.3">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VLOOKUP($M8355,People!$A$2:$B$5, 2, FALSE)</f>
        <v>Chuck Magee</v>
      </c>
      <c r="W8355" s="3" t="str">
        <f>IFERROR(VLOOKUP($B8355, 'Returns'!$A$2:$B$801, 2, FALSE), "No")</f>
        <v>No</v>
      </c>
    </row>
    <row r="8356" spans="1:23" x14ac:dyDescent="0.3">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VLOOKUP($M8356,People!$A$2:$B$5, 2, FALSE)</f>
        <v>Chuck Magee</v>
      </c>
      <c r="W8356" s="3" t="str">
        <f>IFERROR(VLOOKUP($B8356, 'Returns'!$A$2:$B$801, 2, FALSE), "No")</f>
        <v>No</v>
      </c>
    </row>
    <row r="8357" spans="1:23" x14ac:dyDescent="0.3">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VLOOKUP($M8357,People!$A$2:$B$5, 2, FALSE)</f>
        <v>Chuck Magee</v>
      </c>
      <c r="W8357" s="3" t="str">
        <f>IFERROR(VLOOKUP($B8357, 'Returns'!$A$2:$B$801, 2, FALSE), "No")</f>
        <v>No</v>
      </c>
    </row>
    <row r="8358" spans="1:23" x14ac:dyDescent="0.3">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VLOOKUP($M8358,People!$A$2:$B$5, 2, FALSE)</f>
        <v>Cassandra Brandow</v>
      </c>
      <c r="W8358" s="3" t="str">
        <f>IFERROR(VLOOKUP($B8358, 'Returns'!$A$2:$B$801, 2, FALSE), "No")</f>
        <v>No</v>
      </c>
    </row>
    <row r="8359" spans="1:23" x14ac:dyDescent="0.3">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VLOOKUP($M8359,People!$A$2:$B$5, 2, FALSE)</f>
        <v>Anna Andreadi</v>
      </c>
      <c r="W8359" s="3" t="str">
        <f>IFERROR(VLOOKUP($B8359, 'Returns'!$A$2:$B$801, 2, FALSE), "No")</f>
        <v>No</v>
      </c>
    </row>
    <row r="8360" spans="1:23" x14ac:dyDescent="0.3">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VLOOKUP($M8360,People!$A$2:$B$5, 2, FALSE)</f>
        <v>Anna Andreadi</v>
      </c>
      <c r="W8360" s="3" t="str">
        <f>IFERROR(VLOOKUP($B8360, 'Returns'!$A$2:$B$801, 2, FALSE), "No")</f>
        <v>No</v>
      </c>
    </row>
    <row r="8361" spans="1:23" x14ac:dyDescent="0.3">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VLOOKUP($M8361,People!$A$2:$B$5, 2, FALSE)</f>
        <v>Anna Andreadi</v>
      </c>
      <c r="W8361" s="3" t="str">
        <f>IFERROR(VLOOKUP($B8361, 'Returns'!$A$2:$B$801, 2, FALSE), "No")</f>
        <v>No</v>
      </c>
    </row>
    <row r="8362" spans="1:23" x14ac:dyDescent="0.3">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VLOOKUP($M8362,People!$A$2:$B$5, 2, FALSE)</f>
        <v>Kelly Williams</v>
      </c>
      <c r="W8362" s="3" t="str">
        <f>IFERROR(VLOOKUP($B8362, 'Returns'!$A$2:$B$801, 2, FALSE), "No")</f>
        <v>No</v>
      </c>
    </row>
    <row r="8363" spans="1:23" x14ac:dyDescent="0.3">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VLOOKUP($M8363,People!$A$2:$B$5, 2, FALSE)</f>
        <v>Kelly Williams</v>
      </c>
      <c r="W8363" s="3" t="str">
        <f>IFERROR(VLOOKUP($B8363, 'Returns'!$A$2:$B$801, 2, FALSE), "No")</f>
        <v>No</v>
      </c>
    </row>
    <row r="8364" spans="1:23" x14ac:dyDescent="0.3">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VLOOKUP($M8364,People!$A$2:$B$5, 2, FALSE)</f>
        <v>Kelly Williams</v>
      </c>
      <c r="W8364" s="3" t="str">
        <f>IFERROR(VLOOKUP($B8364, 'Returns'!$A$2:$B$801, 2, FALSE), "No")</f>
        <v>No</v>
      </c>
    </row>
    <row r="8365" spans="1:23" x14ac:dyDescent="0.3">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VLOOKUP($M8365,People!$A$2:$B$5, 2, FALSE)</f>
        <v>Kelly Williams</v>
      </c>
      <c r="W8365" s="3" t="str">
        <f>IFERROR(VLOOKUP($B8365, 'Returns'!$A$2:$B$801, 2, FALSE), "No")</f>
        <v>No</v>
      </c>
    </row>
    <row r="8366" spans="1:23" x14ac:dyDescent="0.3">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VLOOKUP($M8366,People!$A$2:$B$5, 2, FALSE)</f>
        <v>Cassandra Brandow</v>
      </c>
      <c r="W8366" s="3" t="str">
        <f>IFERROR(VLOOKUP($B8366, 'Returns'!$A$2:$B$801, 2, FALSE), "No")</f>
        <v>No</v>
      </c>
    </row>
    <row r="8367" spans="1:23" x14ac:dyDescent="0.3">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VLOOKUP($M8367,People!$A$2:$B$5, 2, FALSE)</f>
        <v>Anna Andreadi</v>
      </c>
      <c r="W8367" s="3" t="str">
        <f>IFERROR(VLOOKUP($B8367, 'Returns'!$A$2:$B$801, 2, FALSE), "No")</f>
        <v>No</v>
      </c>
    </row>
    <row r="8368" spans="1:23" x14ac:dyDescent="0.3">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VLOOKUP($M8368,People!$A$2:$B$5, 2, FALSE)</f>
        <v>Anna Andreadi</v>
      </c>
      <c r="W8368" s="3" t="str">
        <f>IFERROR(VLOOKUP($B8368, 'Returns'!$A$2:$B$801, 2, FALSE), "No")</f>
        <v>Yes</v>
      </c>
    </row>
    <row r="8369" spans="1:23" x14ac:dyDescent="0.3">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VLOOKUP($M8369,People!$A$2:$B$5, 2, FALSE)</f>
        <v>Anna Andreadi</v>
      </c>
      <c r="W8369" s="3" t="str">
        <f>IFERROR(VLOOKUP($B8369, 'Returns'!$A$2:$B$801, 2, FALSE), "No")</f>
        <v>Yes</v>
      </c>
    </row>
    <row r="8370" spans="1:23" x14ac:dyDescent="0.3">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VLOOKUP($M8370,People!$A$2:$B$5, 2, FALSE)</f>
        <v>Anna Andreadi</v>
      </c>
      <c r="W8370" s="3" t="str">
        <f>IFERROR(VLOOKUP($B8370, 'Returns'!$A$2:$B$801, 2, FALSE), "No")</f>
        <v>Yes</v>
      </c>
    </row>
    <row r="8371" spans="1:23" x14ac:dyDescent="0.3">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VLOOKUP($M8371,People!$A$2:$B$5, 2, FALSE)</f>
        <v>Anna Andreadi</v>
      </c>
      <c r="W8371" s="3" t="str">
        <f>IFERROR(VLOOKUP($B8371, 'Returns'!$A$2:$B$801, 2, FALSE), "No")</f>
        <v>No</v>
      </c>
    </row>
    <row r="8372" spans="1:23" x14ac:dyDescent="0.3">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VLOOKUP($M8372,People!$A$2:$B$5, 2, FALSE)</f>
        <v>Anna Andreadi</v>
      </c>
      <c r="W8372" s="3" t="str">
        <f>IFERROR(VLOOKUP($B8372, 'Returns'!$A$2:$B$801, 2, FALSE), "No")</f>
        <v>No</v>
      </c>
    </row>
    <row r="8373" spans="1:23" x14ac:dyDescent="0.3">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VLOOKUP($M8373,People!$A$2:$B$5, 2, FALSE)</f>
        <v>Kelly Williams</v>
      </c>
      <c r="W8373" s="3" t="str">
        <f>IFERROR(VLOOKUP($B8373, 'Returns'!$A$2:$B$801, 2, FALSE), "No")</f>
        <v>No</v>
      </c>
    </row>
    <row r="8374" spans="1:23" x14ac:dyDescent="0.3">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VLOOKUP($M8374,People!$A$2:$B$5, 2, FALSE)</f>
        <v>Anna Andreadi</v>
      </c>
      <c r="W8374" s="3" t="str">
        <f>IFERROR(VLOOKUP($B8374, 'Returns'!$A$2:$B$801, 2, FALSE), "No")</f>
        <v>No</v>
      </c>
    </row>
    <row r="8375" spans="1:23" x14ac:dyDescent="0.3">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VLOOKUP($M8375,People!$A$2:$B$5, 2, FALSE)</f>
        <v>Anna Andreadi</v>
      </c>
      <c r="W8375" s="3" t="str">
        <f>IFERROR(VLOOKUP($B8375, 'Returns'!$A$2:$B$801, 2, FALSE), "No")</f>
        <v>No</v>
      </c>
    </row>
    <row r="8376" spans="1:23" x14ac:dyDescent="0.3">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VLOOKUP($M8376,People!$A$2:$B$5, 2, FALSE)</f>
        <v>Anna Andreadi</v>
      </c>
      <c r="W8376" s="3" t="str">
        <f>IFERROR(VLOOKUP($B8376, 'Returns'!$A$2:$B$801, 2, FALSE), "No")</f>
        <v>No</v>
      </c>
    </row>
    <row r="8377" spans="1:23" x14ac:dyDescent="0.3">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VLOOKUP($M8377,People!$A$2:$B$5, 2, FALSE)</f>
        <v>Anna Andreadi</v>
      </c>
      <c r="W8377" s="3" t="str">
        <f>IFERROR(VLOOKUP($B8377, 'Returns'!$A$2:$B$801, 2, FALSE), "No")</f>
        <v>No</v>
      </c>
    </row>
    <row r="8378" spans="1:23" x14ac:dyDescent="0.3">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VLOOKUP($M8378,People!$A$2:$B$5, 2, FALSE)</f>
        <v>Cassandra Brandow</v>
      </c>
      <c r="W8378" s="3" t="str">
        <f>IFERROR(VLOOKUP($B8378, 'Returns'!$A$2:$B$801, 2, FALSE), "No")</f>
        <v>No</v>
      </c>
    </row>
    <row r="8379" spans="1:23" x14ac:dyDescent="0.3">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VLOOKUP($M8379,People!$A$2:$B$5, 2, FALSE)</f>
        <v>Kelly Williams</v>
      </c>
      <c r="W8379" s="3" t="str">
        <f>IFERROR(VLOOKUP($B8379, 'Returns'!$A$2:$B$801, 2, FALSE), "No")</f>
        <v>No</v>
      </c>
    </row>
    <row r="8380" spans="1:23" x14ac:dyDescent="0.3">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VLOOKUP($M8380,People!$A$2:$B$5, 2, FALSE)</f>
        <v>Kelly Williams</v>
      </c>
      <c r="W8380" s="3" t="str">
        <f>IFERROR(VLOOKUP($B8380, 'Returns'!$A$2:$B$801, 2, FALSE), "No")</f>
        <v>No</v>
      </c>
    </row>
    <row r="8381" spans="1:23" x14ac:dyDescent="0.3">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VLOOKUP($M8381,People!$A$2:$B$5, 2, FALSE)</f>
        <v>Kelly Williams</v>
      </c>
      <c r="W8381" s="3" t="str">
        <f>IFERROR(VLOOKUP($B8381, 'Returns'!$A$2:$B$801, 2, FALSE), "No")</f>
        <v>No</v>
      </c>
    </row>
    <row r="8382" spans="1:23" x14ac:dyDescent="0.3">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VLOOKUP($M8382,People!$A$2:$B$5, 2, FALSE)</f>
        <v>Kelly Williams</v>
      </c>
      <c r="W8382" s="3" t="str">
        <f>IFERROR(VLOOKUP($B8382, 'Returns'!$A$2:$B$801, 2, FALSE), "No")</f>
        <v>No</v>
      </c>
    </row>
    <row r="8383" spans="1:23" x14ac:dyDescent="0.3">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VLOOKUP($M8383,People!$A$2:$B$5, 2, FALSE)</f>
        <v>Anna Andreadi</v>
      </c>
      <c r="W8383" s="3" t="str">
        <f>IFERROR(VLOOKUP($B8383, 'Returns'!$A$2:$B$801, 2, FALSE), "No")</f>
        <v>No</v>
      </c>
    </row>
    <row r="8384" spans="1:23" x14ac:dyDescent="0.3">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VLOOKUP($M8384,People!$A$2:$B$5, 2, FALSE)</f>
        <v>Kelly Williams</v>
      </c>
      <c r="W8384" s="3" t="str">
        <f>IFERROR(VLOOKUP($B8384, 'Returns'!$A$2:$B$801, 2, FALSE), "No")</f>
        <v>No</v>
      </c>
    </row>
    <row r="8385" spans="1:23" x14ac:dyDescent="0.3">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VLOOKUP($M8385,People!$A$2:$B$5, 2, FALSE)</f>
        <v>Chuck Magee</v>
      </c>
      <c r="W8385" s="3" t="str">
        <f>IFERROR(VLOOKUP($B8385, 'Returns'!$A$2:$B$801, 2, FALSE), "No")</f>
        <v>No</v>
      </c>
    </row>
    <row r="8386" spans="1:23" x14ac:dyDescent="0.3">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VLOOKUP($M8386,People!$A$2:$B$5, 2, FALSE)</f>
        <v>Chuck Magee</v>
      </c>
      <c r="W8386" s="3" t="str">
        <f>IFERROR(VLOOKUP($B8386, 'Returns'!$A$2:$B$801, 2, FALSE), "No")</f>
        <v>No</v>
      </c>
    </row>
    <row r="8387" spans="1:23" x14ac:dyDescent="0.3">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VLOOKUP($M8387,People!$A$2:$B$5, 2, FALSE)</f>
        <v>Anna Andreadi</v>
      </c>
      <c r="W8387" s="3" t="str">
        <f>IFERROR(VLOOKUP($B8387, 'Returns'!$A$2:$B$801, 2, FALSE), "No")</f>
        <v>No</v>
      </c>
    </row>
    <row r="8388" spans="1:23" x14ac:dyDescent="0.3">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VLOOKUP($M8388,People!$A$2:$B$5, 2, FALSE)</f>
        <v>Chuck Magee</v>
      </c>
      <c r="W8388" s="3" t="str">
        <f>IFERROR(VLOOKUP($B8388, 'Returns'!$A$2:$B$801, 2, FALSE), "No")</f>
        <v>No</v>
      </c>
    </row>
    <row r="8389" spans="1:23" x14ac:dyDescent="0.3">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VLOOKUP($M8389,People!$A$2:$B$5, 2, FALSE)</f>
        <v>Chuck Magee</v>
      </c>
      <c r="W8389" s="3" t="str">
        <f>IFERROR(VLOOKUP($B8389, 'Returns'!$A$2:$B$801, 2, FALSE), "No")</f>
        <v>No</v>
      </c>
    </row>
    <row r="8390" spans="1:23" x14ac:dyDescent="0.3">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VLOOKUP($M8390,People!$A$2:$B$5, 2, FALSE)</f>
        <v>Chuck Magee</v>
      </c>
      <c r="W8390" s="3" t="str">
        <f>IFERROR(VLOOKUP($B8390, 'Returns'!$A$2:$B$801, 2, FALSE), "No")</f>
        <v>No</v>
      </c>
    </row>
    <row r="8391" spans="1:23" x14ac:dyDescent="0.3">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VLOOKUP($M8391,People!$A$2:$B$5, 2, FALSE)</f>
        <v>Chuck Magee</v>
      </c>
      <c r="W8391" s="3" t="str">
        <f>IFERROR(VLOOKUP($B8391, 'Returns'!$A$2:$B$801, 2, FALSE), "No")</f>
        <v>No</v>
      </c>
    </row>
    <row r="8392" spans="1:23" x14ac:dyDescent="0.3">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VLOOKUP($M8392,People!$A$2:$B$5, 2, FALSE)</f>
        <v>Anna Andreadi</v>
      </c>
      <c r="W8392" s="3" t="str">
        <f>IFERROR(VLOOKUP($B8392, 'Returns'!$A$2:$B$801, 2, FALSE), "No")</f>
        <v>No</v>
      </c>
    </row>
    <row r="8393" spans="1:23" x14ac:dyDescent="0.3">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VLOOKUP($M8393,People!$A$2:$B$5, 2, FALSE)</f>
        <v>Chuck Magee</v>
      </c>
      <c r="W8393" s="3" t="str">
        <f>IFERROR(VLOOKUP($B8393, 'Returns'!$A$2:$B$801, 2, FALSE), "No")</f>
        <v>No</v>
      </c>
    </row>
    <row r="8394" spans="1:23" x14ac:dyDescent="0.3">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VLOOKUP($M8394,People!$A$2:$B$5, 2, FALSE)</f>
        <v>Chuck Magee</v>
      </c>
      <c r="W8394" s="3" t="str">
        <f>IFERROR(VLOOKUP($B8394, 'Returns'!$A$2:$B$801, 2, FALSE), "No")</f>
        <v>No</v>
      </c>
    </row>
    <row r="8395" spans="1:23" x14ac:dyDescent="0.3">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VLOOKUP($M8395,People!$A$2:$B$5, 2, FALSE)</f>
        <v>Chuck Magee</v>
      </c>
      <c r="W8395" s="3" t="str">
        <f>IFERROR(VLOOKUP($B8395, 'Returns'!$A$2:$B$801, 2, FALSE), "No")</f>
        <v>No</v>
      </c>
    </row>
    <row r="8396" spans="1:23" x14ac:dyDescent="0.3">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VLOOKUP($M8396,People!$A$2:$B$5, 2, FALSE)</f>
        <v>Chuck Magee</v>
      </c>
      <c r="W8396" s="3" t="str">
        <f>IFERROR(VLOOKUP($B8396, 'Returns'!$A$2:$B$801, 2, FALSE), "No")</f>
        <v>No</v>
      </c>
    </row>
    <row r="8397" spans="1:23" x14ac:dyDescent="0.3">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VLOOKUP($M8397,People!$A$2:$B$5, 2, FALSE)</f>
        <v>Chuck Magee</v>
      </c>
      <c r="W8397" s="3" t="str">
        <f>IFERROR(VLOOKUP($B8397, 'Returns'!$A$2:$B$801, 2, FALSE), "No")</f>
        <v>No</v>
      </c>
    </row>
    <row r="8398" spans="1:23" x14ac:dyDescent="0.3">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VLOOKUP($M8398,People!$A$2:$B$5, 2, FALSE)</f>
        <v>Cassandra Brandow</v>
      </c>
      <c r="W8398" s="3" t="str">
        <f>IFERROR(VLOOKUP($B8398, 'Returns'!$A$2:$B$801, 2, FALSE), "No")</f>
        <v>No</v>
      </c>
    </row>
    <row r="8399" spans="1:23" x14ac:dyDescent="0.3">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VLOOKUP($M8399,People!$A$2:$B$5, 2, FALSE)</f>
        <v>Kelly Williams</v>
      </c>
      <c r="W8399" s="3" t="str">
        <f>IFERROR(VLOOKUP($B8399, 'Returns'!$A$2:$B$801, 2, FALSE), "No")</f>
        <v>No</v>
      </c>
    </row>
    <row r="8400" spans="1:23" x14ac:dyDescent="0.3">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VLOOKUP($M8400,People!$A$2:$B$5, 2, FALSE)</f>
        <v>Chuck Magee</v>
      </c>
      <c r="W8400" s="3" t="str">
        <f>IFERROR(VLOOKUP($B8400, 'Returns'!$A$2:$B$801, 2, FALSE), "No")</f>
        <v>No</v>
      </c>
    </row>
    <row r="8401" spans="1:23" x14ac:dyDescent="0.3">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VLOOKUP($M8401,People!$A$2:$B$5, 2, FALSE)</f>
        <v>Anna Andreadi</v>
      </c>
      <c r="W8401" s="3" t="str">
        <f>IFERROR(VLOOKUP($B8401, 'Returns'!$A$2:$B$801, 2, FALSE), "No")</f>
        <v>No</v>
      </c>
    </row>
    <row r="8402" spans="1:23" x14ac:dyDescent="0.3">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VLOOKUP($M8402,People!$A$2:$B$5, 2, FALSE)</f>
        <v>Chuck Magee</v>
      </c>
      <c r="W8402" s="3" t="str">
        <f>IFERROR(VLOOKUP($B8402, 'Returns'!$A$2:$B$801, 2, FALSE), "No")</f>
        <v>Yes</v>
      </c>
    </row>
    <row r="8403" spans="1:23" x14ac:dyDescent="0.3">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VLOOKUP($M8403,People!$A$2:$B$5, 2, FALSE)</f>
        <v>Chuck Magee</v>
      </c>
      <c r="W8403" s="3" t="str">
        <f>IFERROR(VLOOKUP($B8403, 'Returns'!$A$2:$B$801, 2, FALSE), "No")</f>
        <v>Yes</v>
      </c>
    </row>
    <row r="8404" spans="1:23" x14ac:dyDescent="0.3">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VLOOKUP($M8404,People!$A$2:$B$5, 2, FALSE)</f>
        <v>Chuck Magee</v>
      </c>
      <c r="W8404" s="3" t="str">
        <f>IFERROR(VLOOKUP($B8404, 'Returns'!$A$2:$B$801, 2, FALSE), "No")</f>
        <v>Yes</v>
      </c>
    </row>
    <row r="8405" spans="1:23" x14ac:dyDescent="0.3">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VLOOKUP($M8405,People!$A$2:$B$5, 2, FALSE)</f>
        <v>Anna Andreadi</v>
      </c>
      <c r="W8405" s="3" t="str">
        <f>IFERROR(VLOOKUP($B8405, 'Returns'!$A$2:$B$801, 2, FALSE), "No")</f>
        <v>No</v>
      </c>
    </row>
    <row r="8406" spans="1:23" x14ac:dyDescent="0.3">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VLOOKUP($M8406,People!$A$2:$B$5, 2, FALSE)</f>
        <v>Chuck Magee</v>
      </c>
      <c r="W8406" s="3" t="str">
        <f>IFERROR(VLOOKUP($B8406, 'Returns'!$A$2:$B$801, 2, FALSE), "No")</f>
        <v>No</v>
      </c>
    </row>
    <row r="8407" spans="1:23" x14ac:dyDescent="0.3">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VLOOKUP($M8407,People!$A$2:$B$5, 2, FALSE)</f>
        <v>Chuck Magee</v>
      </c>
      <c r="W8407" s="3" t="str">
        <f>IFERROR(VLOOKUP($B8407, 'Returns'!$A$2:$B$801, 2, FALSE), "No")</f>
        <v>No</v>
      </c>
    </row>
    <row r="8408" spans="1:23" x14ac:dyDescent="0.3">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VLOOKUP($M8408,People!$A$2:$B$5, 2, FALSE)</f>
        <v>Chuck Magee</v>
      </c>
      <c r="W8408" s="3" t="str">
        <f>IFERROR(VLOOKUP($B8408, 'Returns'!$A$2:$B$801, 2, FALSE), "No")</f>
        <v>No</v>
      </c>
    </row>
    <row r="8409" spans="1:23" x14ac:dyDescent="0.3">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VLOOKUP($M8409,People!$A$2:$B$5, 2, FALSE)</f>
        <v>Chuck Magee</v>
      </c>
      <c r="W8409" s="3" t="str">
        <f>IFERROR(VLOOKUP($B8409, 'Returns'!$A$2:$B$801, 2, FALSE), "No")</f>
        <v>No</v>
      </c>
    </row>
    <row r="8410" spans="1:23" x14ac:dyDescent="0.3">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VLOOKUP($M8410,People!$A$2:$B$5, 2, FALSE)</f>
        <v>Chuck Magee</v>
      </c>
      <c r="W8410" s="3" t="str">
        <f>IFERROR(VLOOKUP($B8410, 'Returns'!$A$2:$B$801, 2, FALSE), "No")</f>
        <v>No</v>
      </c>
    </row>
    <row r="8411" spans="1:23" x14ac:dyDescent="0.3">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VLOOKUP($M8411,People!$A$2:$B$5, 2, FALSE)</f>
        <v>Anna Andreadi</v>
      </c>
      <c r="W8411" s="3" t="str">
        <f>IFERROR(VLOOKUP($B8411, 'Returns'!$A$2:$B$801, 2, FALSE), "No")</f>
        <v>No</v>
      </c>
    </row>
    <row r="8412" spans="1:23" x14ac:dyDescent="0.3">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VLOOKUP($M8412,People!$A$2:$B$5, 2, FALSE)</f>
        <v>Cassandra Brandow</v>
      </c>
      <c r="W8412" s="3" t="str">
        <f>IFERROR(VLOOKUP($B8412, 'Returns'!$A$2:$B$801, 2, FALSE), "No")</f>
        <v>No</v>
      </c>
    </row>
    <row r="8413" spans="1:23" x14ac:dyDescent="0.3">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VLOOKUP($M8413,People!$A$2:$B$5, 2, FALSE)</f>
        <v>Cassandra Brandow</v>
      </c>
      <c r="W8413" s="3" t="str">
        <f>IFERROR(VLOOKUP($B8413, 'Returns'!$A$2:$B$801, 2, FALSE), "No")</f>
        <v>No</v>
      </c>
    </row>
    <row r="8414" spans="1:23" x14ac:dyDescent="0.3">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VLOOKUP($M8414,People!$A$2:$B$5, 2, FALSE)</f>
        <v>Kelly Williams</v>
      </c>
      <c r="W8414" s="3" t="str">
        <f>IFERROR(VLOOKUP($B8414, 'Returns'!$A$2:$B$801, 2, FALSE), "No")</f>
        <v>No</v>
      </c>
    </row>
    <row r="8415" spans="1:23" x14ac:dyDescent="0.3">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VLOOKUP($M8415,People!$A$2:$B$5, 2, FALSE)</f>
        <v>Kelly Williams</v>
      </c>
      <c r="W8415" s="3" t="str">
        <f>IFERROR(VLOOKUP($B8415, 'Returns'!$A$2:$B$801, 2, FALSE), "No")</f>
        <v>No</v>
      </c>
    </row>
    <row r="8416" spans="1:23" x14ac:dyDescent="0.3">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VLOOKUP($M8416,People!$A$2:$B$5, 2, FALSE)</f>
        <v>Kelly Williams</v>
      </c>
      <c r="W8416" s="3" t="str">
        <f>IFERROR(VLOOKUP($B8416, 'Returns'!$A$2:$B$801, 2, FALSE), "No")</f>
        <v>No</v>
      </c>
    </row>
    <row r="8417" spans="1:23" x14ac:dyDescent="0.3">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VLOOKUP($M8417,People!$A$2:$B$5, 2, FALSE)</f>
        <v>Kelly Williams</v>
      </c>
      <c r="W8417" s="3" t="str">
        <f>IFERROR(VLOOKUP($B8417, 'Returns'!$A$2:$B$801, 2, FALSE), "No")</f>
        <v>No</v>
      </c>
    </row>
    <row r="8418" spans="1:23" x14ac:dyDescent="0.3">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VLOOKUP($M8418,People!$A$2:$B$5, 2, FALSE)</f>
        <v>Anna Andreadi</v>
      </c>
      <c r="W8418" s="3" t="str">
        <f>IFERROR(VLOOKUP($B8418, 'Returns'!$A$2:$B$801, 2, FALSE), "No")</f>
        <v>No</v>
      </c>
    </row>
    <row r="8419" spans="1:23" x14ac:dyDescent="0.3">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VLOOKUP($M8419,People!$A$2:$B$5, 2, FALSE)</f>
        <v>Anna Andreadi</v>
      </c>
      <c r="W8419" s="3" t="str">
        <f>IFERROR(VLOOKUP($B8419, 'Returns'!$A$2:$B$801, 2, FALSE), "No")</f>
        <v>No</v>
      </c>
    </row>
    <row r="8420" spans="1:23" x14ac:dyDescent="0.3">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VLOOKUP($M8420,People!$A$2:$B$5, 2, FALSE)</f>
        <v>Anna Andreadi</v>
      </c>
      <c r="W8420" s="3" t="str">
        <f>IFERROR(VLOOKUP($B8420, 'Returns'!$A$2:$B$801, 2, FALSE), "No")</f>
        <v>No</v>
      </c>
    </row>
    <row r="8421" spans="1:23" x14ac:dyDescent="0.3">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VLOOKUP($M8421,People!$A$2:$B$5, 2, FALSE)</f>
        <v>Anna Andreadi</v>
      </c>
      <c r="W8421" s="3" t="str">
        <f>IFERROR(VLOOKUP($B8421, 'Returns'!$A$2:$B$801, 2, FALSE), "No")</f>
        <v>No</v>
      </c>
    </row>
    <row r="8422" spans="1:23" x14ac:dyDescent="0.3">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VLOOKUP($M8422,People!$A$2:$B$5, 2, FALSE)</f>
        <v>Anna Andreadi</v>
      </c>
      <c r="W8422" s="3" t="str">
        <f>IFERROR(VLOOKUP($B8422, 'Returns'!$A$2:$B$801, 2, FALSE), "No")</f>
        <v>No</v>
      </c>
    </row>
    <row r="8423" spans="1:23" x14ac:dyDescent="0.3">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VLOOKUP($M8423,People!$A$2:$B$5, 2, FALSE)</f>
        <v>Chuck Magee</v>
      </c>
      <c r="W8423" s="3" t="str">
        <f>IFERROR(VLOOKUP($B8423, 'Returns'!$A$2:$B$801, 2, FALSE), "No")</f>
        <v>No</v>
      </c>
    </row>
    <row r="8424" spans="1:23" x14ac:dyDescent="0.3">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VLOOKUP($M8424,People!$A$2:$B$5, 2, FALSE)</f>
        <v>Chuck Magee</v>
      </c>
      <c r="W8424" s="3" t="str">
        <f>IFERROR(VLOOKUP($B8424, 'Returns'!$A$2:$B$801, 2, FALSE), "No")</f>
        <v>No</v>
      </c>
    </row>
    <row r="8425" spans="1:23" x14ac:dyDescent="0.3">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VLOOKUP($M8425,People!$A$2:$B$5, 2, FALSE)</f>
        <v>Chuck Magee</v>
      </c>
      <c r="W8425" s="3" t="str">
        <f>IFERROR(VLOOKUP($B8425, 'Returns'!$A$2:$B$801, 2, FALSE), "No")</f>
        <v>No</v>
      </c>
    </row>
    <row r="8426" spans="1:23" x14ac:dyDescent="0.3">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VLOOKUP($M8426,People!$A$2:$B$5, 2, FALSE)</f>
        <v>Chuck Magee</v>
      </c>
      <c r="W8426" s="3" t="str">
        <f>IFERROR(VLOOKUP($B8426, 'Returns'!$A$2:$B$801, 2, FALSE), "No")</f>
        <v>No</v>
      </c>
    </row>
    <row r="8427" spans="1:23" x14ac:dyDescent="0.3">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VLOOKUP($M8427,People!$A$2:$B$5, 2, FALSE)</f>
        <v>Chuck Magee</v>
      </c>
      <c r="W8427" s="3" t="str">
        <f>IFERROR(VLOOKUP($B8427, 'Returns'!$A$2:$B$801, 2, FALSE), "No")</f>
        <v>No</v>
      </c>
    </row>
    <row r="8428" spans="1:23" x14ac:dyDescent="0.3">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VLOOKUP($M8428,People!$A$2:$B$5, 2, FALSE)</f>
        <v>Anna Andreadi</v>
      </c>
      <c r="W8428" s="3" t="str">
        <f>IFERROR(VLOOKUP($B8428, 'Returns'!$A$2:$B$801, 2, FALSE), "No")</f>
        <v>No</v>
      </c>
    </row>
    <row r="8429" spans="1:23" x14ac:dyDescent="0.3">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VLOOKUP($M8429,People!$A$2:$B$5, 2, FALSE)</f>
        <v>Kelly Williams</v>
      </c>
      <c r="W8429" s="3" t="str">
        <f>IFERROR(VLOOKUP($B8429, 'Returns'!$A$2:$B$801, 2, FALSE), "No")</f>
        <v>No</v>
      </c>
    </row>
    <row r="8430" spans="1:23" x14ac:dyDescent="0.3">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VLOOKUP($M8430,People!$A$2:$B$5, 2, FALSE)</f>
        <v>Anna Andreadi</v>
      </c>
      <c r="W8430" s="3" t="str">
        <f>IFERROR(VLOOKUP($B8430, 'Returns'!$A$2:$B$801, 2, FALSE), "No")</f>
        <v>No</v>
      </c>
    </row>
    <row r="8431" spans="1:23" x14ac:dyDescent="0.3">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VLOOKUP($M8431,People!$A$2:$B$5, 2, FALSE)</f>
        <v>Chuck Magee</v>
      </c>
      <c r="W8431" s="3" t="str">
        <f>IFERROR(VLOOKUP($B8431, 'Returns'!$A$2:$B$801, 2, FALSE), "No")</f>
        <v>No</v>
      </c>
    </row>
    <row r="8432" spans="1:23" x14ac:dyDescent="0.3">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VLOOKUP($M8432,People!$A$2:$B$5, 2, FALSE)</f>
        <v>Kelly Williams</v>
      </c>
      <c r="W8432" s="3" t="str">
        <f>IFERROR(VLOOKUP($B8432, 'Returns'!$A$2:$B$801, 2, FALSE), "No")</f>
        <v>No</v>
      </c>
    </row>
    <row r="8433" spans="1:23" x14ac:dyDescent="0.3">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VLOOKUP($M8433,People!$A$2:$B$5, 2, FALSE)</f>
        <v>Chuck Magee</v>
      </c>
      <c r="W8433" s="3" t="str">
        <f>IFERROR(VLOOKUP($B8433, 'Returns'!$A$2:$B$801, 2, FALSE), "No")</f>
        <v>No</v>
      </c>
    </row>
    <row r="8434" spans="1:23" x14ac:dyDescent="0.3">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VLOOKUP($M8434,People!$A$2:$B$5, 2, FALSE)</f>
        <v>Kelly Williams</v>
      </c>
      <c r="W8434" s="3" t="str">
        <f>IFERROR(VLOOKUP($B8434, 'Returns'!$A$2:$B$801, 2, FALSE), "No")</f>
        <v>No</v>
      </c>
    </row>
    <row r="8435" spans="1:23" x14ac:dyDescent="0.3">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VLOOKUP($M8435,People!$A$2:$B$5, 2, FALSE)</f>
        <v>Kelly Williams</v>
      </c>
      <c r="W8435" s="3" t="str">
        <f>IFERROR(VLOOKUP($B8435, 'Returns'!$A$2:$B$801, 2, FALSE), "No")</f>
        <v>No</v>
      </c>
    </row>
    <row r="8436" spans="1:23" x14ac:dyDescent="0.3">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VLOOKUP($M8436,People!$A$2:$B$5, 2, FALSE)</f>
        <v>Kelly Williams</v>
      </c>
      <c r="W8436" s="3" t="str">
        <f>IFERROR(VLOOKUP($B8436, 'Returns'!$A$2:$B$801, 2, FALSE), "No")</f>
        <v>No</v>
      </c>
    </row>
    <row r="8437" spans="1:23" x14ac:dyDescent="0.3">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VLOOKUP($M8437,People!$A$2:$B$5, 2, FALSE)</f>
        <v>Kelly Williams</v>
      </c>
      <c r="W8437" s="3" t="str">
        <f>IFERROR(VLOOKUP($B8437, 'Returns'!$A$2:$B$801, 2, FALSE), "No")</f>
        <v>No</v>
      </c>
    </row>
    <row r="8438" spans="1:23" x14ac:dyDescent="0.3">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VLOOKUP($M8438,People!$A$2:$B$5, 2, FALSE)</f>
        <v>Anna Andreadi</v>
      </c>
      <c r="W8438" s="3" t="str">
        <f>IFERROR(VLOOKUP($B8438, 'Returns'!$A$2:$B$801, 2, FALSE), "No")</f>
        <v>No</v>
      </c>
    </row>
    <row r="8439" spans="1:23" x14ac:dyDescent="0.3">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VLOOKUP($M8439,People!$A$2:$B$5, 2, FALSE)</f>
        <v>Chuck Magee</v>
      </c>
      <c r="W8439" s="3" t="str">
        <f>IFERROR(VLOOKUP($B8439, 'Returns'!$A$2:$B$801, 2, FALSE), "No")</f>
        <v>No</v>
      </c>
    </row>
    <row r="8440" spans="1:23" x14ac:dyDescent="0.3">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VLOOKUP($M8440,People!$A$2:$B$5, 2, FALSE)</f>
        <v>Anna Andreadi</v>
      </c>
      <c r="W8440" s="3" t="str">
        <f>IFERROR(VLOOKUP($B8440, 'Returns'!$A$2:$B$801, 2, FALSE), "No")</f>
        <v>Yes</v>
      </c>
    </row>
    <row r="8441" spans="1:23" x14ac:dyDescent="0.3">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VLOOKUP($M8441,People!$A$2:$B$5, 2, FALSE)</f>
        <v>Kelly Williams</v>
      </c>
      <c r="W8441" s="3" t="str">
        <f>IFERROR(VLOOKUP($B8441, 'Returns'!$A$2:$B$801, 2, FALSE), "No")</f>
        <v>No</v>
      </c>
    </row>
    <row r="8442" spans="1:23" x14ac:dyDescent="0.3">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VLOOKUP($M8442,People!$A$2:$B$5, 2, FALSE)</f>
        <v>Chuck Magee</v>
      </c>
      <c r="W8442" s="3" t="str">
        <f>IFERROR(VLOOKUP($B8442, 'Returns'!$A$2:$B$801, 2, FALSE), "No")</f>
        <v>No</v>
      </c>
    </row>
    <row r="8443" spans="1:23" x14ac:dyDescent="0.3">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VLOOKUP($M8443,People!$A$2:$B$5, 2, FALSE)</f>
        <v>Anna Andreadi</v>
      </c>
      <c r="W8443" s="3" t="str">
        <f>IFERROR(VLOOKUP($B8443, 'Returns'!$A$2:$B$801, 2, FALSE), "No")</f>
        <v>No</v>
      </c>
    </row>
    <row r="8444" spans="1:23" x14ac:dyDescent="0.3">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VLOOKUP($M8444,People!$A$2:$B$5, 2, FALSE)</f>
        <v>Chuck Magee</v>
      </c>
      <c r="W8444" s="3" t="str">
        <f>IFERROR(VLOOKUP($B8444, 'Returns'!$A$2:$B$801, 2, FALSE), "No")</f>
        <v>No</v>
      </c>
    </row>
    <row r="8445" spans="1:23" x14ac:dyDescent="0.3">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VLOOKUP($M8445,People!$A$2:$B$5, 2, FALSE)</f>
        <v>Chuck Magee</v>
      </c>
      <c r="W8445" s="3" t="str">
        <f>IFERROR(VLOOKUP($B8445, 'Returns'!$A$2:$B$801, 2, FALSE), "No")</f>
        <v>No</v>
      </c>
    </row>
    <row r="8446" spans="1:23" x14ac:dyDescent="0.3">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VLOOKUP($M8446,People!$A$2:$B$5, 2, FALSE)</f>
        <v>Chuck Magee</v>
      </c>
      <c r="W8446" s="3" t="str">
        <f>IFERROR(VLOOKUP($B8446, 'Returns'!$A$2:$B$801, 2, FALSE), "No")</f>
        <v>No</v>
      </c>
    </row>
    <row r="8447" spans="1:23" x14ac:dyDescent="0.3">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VLOOKUP($M8447,People!$A$2:$B$5, 2, FALSE)</f>
        <v>Chuck Magee</v>
      </c>
      <c r="W8447" s="3" t="str">
        <f>IFERROR(VLOOKUP($B8447, 'Returns'!$A$2:$B$801, 2, FALSE), "No")</f>
        <v>No</v>
      </c>
    </row>
    <row r="8448" spans="1:23" x14ac:dyDescent="0.3">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VLOOKUP($M8448,People!$A$2:$B$5, 2, FALSE)</f>
        <v>Chuck Magee</v>
      </c>
      <c r="W8448" s="3" t="str">
        <f>IFERROR(VLOOKUP($B8448, 'Returns'!$A$2:$B$801, 2, FALSE), "No")</f>
        <v>No</v>
      </c>
    </row>
    <row r="8449" spans="1:23" x14ac:dyDescent="0.3">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VLOOKUP($M8449,People!$A$2:$B$5, 2, FALSE)</f>
        <v>Chuck Magee</v>
      </c>
      <c r="W8449" s="3" t="str">
        <f>IFERROR(VLOOKUP($B8449, 'Returns'!$A$2:$B$801, 2, FALSE), "No")</f>
        <v>No</v>
      </c>
    </row>
    <row r="8450" spans="1:23" x14ac:dyDescent="0.3">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VLOOKUP($M8450,People!$A$2:$B$5, 2, FALSE)</f>
        <v>Chuck Magee</v>
      </c>
      <c r="W8450" s="3" t="str">
        <f>IFERROR(VLOOKUP($B8450, 'Returns'!$A$2:$B$801, 2, FALSE), "No")</f>
        <v>No</v>
      </c>
    </row>
    <row r="8451" spans="1:23" x14ac:dyDescent="0.3">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VLOOKUP($M8451,People!$A$2:$B$5, 2, FALSE)</f>
        <v>Chuck Magee</v>
      </c>
      <c r="W8451" s="3" t="str">
        <f>IFERROR(VLOOKUP($B8451, 'Returns'!$A$2:$B$801, 2, FALSE), "No")</f>
        <v>No</v>
      </c>
    </row>
    <row r="8452" spans="1:23" x14ac:dyDescent="0.3">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VLOOKUP($M8452,People!$A$2:$B$5, 2, FALSE)</f>
        <v>Chuck Magee</v>
      </c>
      <c r="W8452" s="3" t="str">
        <f>IFERROR(VLOOKUP($B8452, 'Returns'!$A$2:$B$801, 2, FALSE), "No")</f>
        <v>No</v>
      </c>
    </row>
    <row r="8453" spans="1:23" x14ac:dyDescent="0.3">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VLOOKUP($M8453,People!$A$2:$B$5, 2, FALSE)</f>
        <v>Anna Andreadi</v>
      </c>
      <c r="W8453" s="3" t="str">
        <f>IFERROR(VLOOKUP($B8453, 'Returns'!$A$2:$B$801, 2, FALSE), "No")</f>
        <v>No</v>
      </c>
    </row>
    <row r="8454" spans="1:23" x14ac:dyDescent="0.3">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VLOOKUP($M8454,People!$A$2:$B$5, 2, FALSE)</f>
        <v>Kelly Williams</v>
      </c>
      <c r="W8454" s="3" t="str">
        <f>IFERROR(VLOOKUP($B8454, 'Returns'!$A$2:$B$801, 2, FALSE), "No")</f>
        <v>No</v>
      </c>
    </row>
    <row r="8455" spans="1:23" x14ac:dyDescent="0.3">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VLOOKUP($M8455,People!$A$2:$B$5, 2, FALSE)</f>
        <v>Kelly Williams</v>
      </c>
      <c r="W8455" s="3" t="str">
        <f>IFERROR(VLOOKUP($B8455, 'Returns'!$A$2:$B$801, 2, FALSE), "No")</f>
        <v>No</v>
      </c>
    </row>
    <row r="8456" spans="1:23" x14ac:dyDescent="0.3">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VLOOKUP($M8456,People!$A$2:$B$5, 2, FALSE)</f>
        <v>Kelly Williams</v>
      </c>
      <c r="W8456" s="3" t="str">
        <f>IFERROR(VLOOKUP($B8456, 'Returns'!$A$2:$B$801, 2, FALSE), "No")</f>
        <v>No</v>
      </c>
    </row>
    <row r="8457" spans="1:23" x14ac:dyDescent="0.3">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VLOOKUP($M8457,People!$A$2:$B$5, 2, FALSE)</f>
        <v>Anna Andreadi</v>
      </c>
      <c r="W8457" s="3" t="str">
        <f>IFERROR(VLOOKUP($B8457, 'Returns'!$A$2:$B$801, 2, FALSE), "No")</f>
        <v>No</v>
      </c>
    </row>
    <row r="8458" spans="1:23" x14ac:dyDescent="0.3">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VLOOKUP($M8458,People!$A$2:$B$5, 2, FALSE)</f>
        <v>Kelly Williams</v>
      </c>
      <c r="W8458" s="3" t="str">
        <f>IFERROR(VLOOKUP($B8458, 'Returns'!$A$2:$B$801, 2, FALSE), "No")</f>
        <v>No</v>
      </c>
    </row>
    <row r="8459" spans="1:23" x14ac:dyDescent="0.3">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VLOOKUP($M8459,People!$A$2:$B$5, 2, FALSE)</f>
        <v>Kelly Williams</v>
      </c>
      <c r="W8459" s="3" t="str">
        <f>IFERROR(VLOOKUP($B8459, 'Returns'!$A$2:$B$801, 2, FALSE), "No")</f>
        <v>No</v>
      </c>
    </row>
    <row r="8460" spans="1:23" x14ac:dyDescent="0.3">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VLOOKUP($M8460,People!$A$2:$B$5, 2, FALSE)</f>
        <v>Kelly Williams</v>
      </c>
      <c r="W8460" s="3" t="str">
        <f>IFERROR(VLOOKUP($B8460, 'Returns'!$A$2:$B$801, 2, FALSE), "No")</f>
        <v>No</v>
      </c>
    </row>
    <row r="8461" spans="1:23" x14ac:dyDescent="0.3">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VLOOKUP($M8461,People!$A$2:$B$5, 2, FALSE)</f>
        <v>Kelly Williams</v>
      </c>
      <c r="W8461" s="3" t="str">
        <f>IFERROR(VLOOKUP($B8461, 'Returns'!$A$2:$B$801, 2, FALSE), "No")</f>
        <v>No</v>
      </c>
    </row>
    <row r="8462" spans="1:23" x14ac:dyDescent="0.3">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VLOOKUP($M8462,People!$A$2:$B$5, 2, FALSE)</f>
        <v>Chuck Magee</v>
      </c>
      <c r="W8462" s="3" t="str">
        <f>IFERROR(VLOOKUP($B8462, 'Returns'!$A$2:$B$801, 2, FALSE), "No")</f>
        <v>No</v>
      </c>
    </row>
    <row r="8463" spans="1:23" x14ac:dyDescent="0.3">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VLOOKUP($M8463,People!$A$2:$B$5, 2, FALSE)</f>
        <v>Chuck Magee</v>
      </c>
      <c r="W8463" s="3" t="str">
        <f>IFERROR(VLOOKUP($B8463, 'Returns'!$A$2:$B$801, 2, FALSE), "No")</f>
        <v>No</v>
      </c>
    </row>
    <row r="8464" spans="1:23" x14ac:dyDescent="0.3">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VLOOKUP($M8464,People!$A$2:$B$5, 2, FALSE)</f>
        <v>Kelly Williams</v>
      </c>
      <c r="W8464" s="3" t="str">
        <f>IFERROR(VLOOKUP($B8464, 'Returns'!$A$2:$B$801, 2, FALSE), "No")</f>
        <v>No</v>
      </c>
    </row>
    <row r="8465" spans="1:23" x14ac:dyDescent="0.3">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VLOOKUP($M8465,People!$A$2:$B$5, 2, FALSE)</f>
        <v>Anna Andreadi</v>
      </c>
      <c r="W8465" s="3" t="str">
        <f>IFERROR(VLOOKUP($B8465, 'Returns'!$A$2:$B$801, 2, FALSE), "No")</f>
        <v>No</v>
      </c>
    </row>
    <row r="8466" spans="1:23" x14ac:dyDescent="0.3">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VLOOKUP($M8466,People!$A$2:$B$5, 2, FALSE)</f>
        <v>Anna Andreadi</v>
      </c>
      <c r="W8466" s="3" t="str">
        <f>IFERROR(VLOOKUP($B8466, 'Returns'!$A$2:$B$801, 2, FALSE), "No")</f>
        <v>No</v>
      </c>
    </row>
    <row r="8467" spans="1:23" x14ac:dyDescent="0.3">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VLOOKUP($M8467,People!$A$2:$B$5, 2, FALSE)</f>
        <v>Chuck Magee</v>
      </c>
      <c r="W8467" s="3" t="str">
        <f>IFERROR(VLOOKUP($B8467, 'Returns'!$A$2:$B$801, 2, FALSE), "No")</f>
        <v>No</v>
      </c>
    </row>
    <row r="8468" spans="1:23" x14ac:dyDescent="0.3">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VLOOKUP($M8468,People!$A$2:$B$5, 2, FALSE)</f>
        <v>Chuck Magee</v>
      </c>
      <c r="W8468" s="3" t="str">
        <f>IFERROR(VLOOKUP($B8468, 'Returns'!$A$2:$B$801, 2, FALSE), "No")</f>
        <v>No</v>
      </c>
    </row>
    <row r="8469" spans="1:23" x14ac:dyDescent="0.3">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VLOOKUP($M8469,People!$A$2:$B$5, 2, FALSE)</f>
        <v>Anna Andreadi</v>
      </c>
      <c r="W8469" s="3" t="str">
        <f>IFERROR(VLOOKUP($B8469, 'Returns'!$A$2:$B$801, 2, FALSE), "No")</f>
        <v>No</v>
      </c>
    </row>
    <row r="8470" spans="1:23" x14ac:dyDescent="0.3">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VLOOKUP($M8470,People!$A$2:$B$5, 2, FALSE)</f>
        <v>Kelly Williams</v>
      </c>
      <c r="W8470" s="3" t="str">
        <f>IFERROR(VLOOKUP($B8470, 'Returns'!$A$2:$B$801, 2, FALSE), "No")</f>
        <v>No</v>
      </c>
    </row>
    <row r="8471" spans="1:23" x14ac:dyDescent="0.3">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VLOOKUP($M8471,People!$A$2:$B$5, 2, FALSE)</f>
        <v>Cassandra Brandow</v>
      </c>
      <c r="W8471" s="3" t="str">
        <f>IFERROR(VLOOKUP($B8471, 'Returns'!$A$2:$B$801, 2, FALSE), "No")</f>
        <v>No</v>
      </c>
    </row>
    <row r="8472" spans="1:23" x14ac:dyDescent="0.3">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VLOOKUP($M8472,People!$A$2:$B$5, 2, FALSE)</f>
        <v>Cassandra Brandow</v>
      </c>
      <c r="W8472" s="3" t="str">
        <f>IFERROR(VLOOKUP($B8472, 'Returns'!$A$2:$B$801, 2, FALSE), "No")</f>
        <v>No</v>
      </c>
    </row>
    <row r="8473" spans="1:23" x14ac:dyDescent="0.3">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VLOOKUP($M8473,People!$A$2:$B$5, 2, FALSE)</f>
        <v>Cassandra Brandow</v>
      </c>
      <c r="W8473" s="3" t="str">
        <f>IFERROR(VLOOKUP($B8473, 'Returns'!$A$2:$B$801, 2, FALSE), "No")</f>
        <v>No</v>
      </c>
    </row>
    <row r="8474" spans="1:23" x14ac:dyDescent="0.3">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VLOOKUP($M8474,People!$A$2:$B$5, 2, FALSE)</f>
        <v>Cassandra Brandow</v>
      </c>
      <c r="W8474" s="3" t="str">
        <f>IFERROR(VLOOKUP($B8474, 'Returns'!$A$2:$B$801, 2, FALSE), "No")</f>
        <v>No</v>
      </c>
    </row>
    <row r="8475" spans="1:23" x14ac:dyDescent="0.3">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VLOOKUP($M8475,People!$A$2:$B$5, 2, FALSE)</f>
        <v>Cassandra Brandow</v>
      </c>
      <c r="W8475" s="3" t="str">
        <f>IFERROR(VLOOKUP($B8475, 'Returns'!$A$2:$B$801, 2, FALSE), "No")</f>
        <v>No</v>
      </c>
    </row>
    <row r="8476" spans="1:23" x14ac:dyDescent="0.3">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VLOOKUP($M8476,People!$A$2:$B$5, 2, FALSE)</f>
        <v>Chuck Magee</v>
      </c>
      <c r="W8476" s="3" t="str">
        <f>IFERROR(VLOOKUP($B8476, 'Returns'!$A$2:$B$801, 2, FALSE), "No")</f>
        <v>No</v>
      </c>
    </row>
    <row r="8477" spans="1:23" x14ac:dyDescent="0.3">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VLOOKUP($M8477,People!$A$2:$B$5, 2, FALSE)</f>
        <v>Chuck Magee</v>
      </c>
      <c r="W8477" s="3" t="str">
        <f>IFERROR(VLOOKUP($B8477, 'Returns'!$A$2:$B$801, 2, FALSE), "No")</f>
        <v>No</v>
      </c>
    </row>
    <row r="8478" spans="1:23" x14ac:dyDescent="0.3">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VLOOKUP($M8478,People!$A$2:$B$5, 2, FALSE)</f>
        <v>Anna Andreadi</v>
      </c>
      <c r="W8478" s="3" t="str">
        <f>IFERROR(VLOOKUP($B8478, 'Returns'!$A$2:$B$801, 2, FALSE), "No")</f>
        <v>No</v>
      </c>
    </row>
    <row r="8479" spans="1:23" x14ac:dyDescent="0.3">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VLOOKUP($M8479,People!$A$2:$B$5, 2, FALSE)</f>
        <v>Chuck Magee</v>
      </c>
      <c r="W8479" s="3" t="str">
        <f>IFERROR(VLOOKUP($B8479, 'Returns'!$A$2:$B$801, 2, FALSE), "No")</f>
        <v>No</v>
      </c>
    </row>
    <row r="8480" spans="1:23" x14ac:dyDescent="0.3">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VLOOKUP($M8480,People!$A$2:$B$5, 2, FALSE)</f>
        <v>Anna Andreadi</v>
      </c>
      <c r="W8480" s="3" t="str">
        <f>IFERROR(VLOOKUP($B8480, 'Returns'!$A$2:$B$801, 2, FALSE), "No")</f>
        <v>No</v>
      </c>
    </row>
    <row r="8481" spans="1:23" x14ac:dyDescent="0.3">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VLOOKUP($M8481,People!$A$2:$B$5, 2, FALSE)</f>
        <v>Anna Andreadi</v>
      </c>
      <c r="W8481" s="3" t="str">
        <f>IFERROR(VLOOKUP($B8481, 'Returns'!$A$2:$B$801, 2, FALSE), "No")</f>
        <v>No</v>
      </c>
    </row>
    <row r="8482" spans="1:23" x14ac:dyDescent="0.3">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VLOOKUP($M8482,People!$A$2:$B$5, 2, FALSE)</f>
        <v>Kelly Williams</v>
      </c>
      <c r="W8482" s="3" t="str">
        <f>IFERROR(VLOOKUP($B8482, 'Returns'!$A$2:$B$801, 2, FALSE), "No")</f>
        <v>No</v>
      </c>
    </row>
    <row r="8483" spans="1:23" x14ac:dyDescent="0.3">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VLOOKUP($M8483,People!$A$2:$B$5, 2, FALSE)</f>
        <v>Chuck Magee</v>
      </c>
      <c r="W8483" s="3" t="str">
        <f>IFERROR(VLOOKUP($B8483, 'Returns'!$A$2:$B$801, 2, FALSE), "No")</f>
        <v>No</v>
      </c>
    </row>
    <row r="8484" spans="1:23" x14ac:dyDescent="0.3">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VLOOKUP($M8484,People!$A$2:$B$5, 2, FALSE)</f>
        <v>Chuck Magee</v>
      </c>
      <c r="W8484" s="3" t="str">
        <f>IFERROR(VLOOKUP($B8484, 'Returns'!$A$2:$B$801, 2, FALSE), "No")</f>
        <v>No</v>
      </c>
    </row>
    <row r="8485" spans="1:23" x14ac:dyDescent="0.3">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VLOOKUP($M8485,People!$A$2:$B$5, 2, FALSE)</f>
        <v>Kelly Williams</v>
      </c>
      <c r="W8485" s="3" t="str">
        <f>IFERROR(VLOOKUP($B8485, 'Returns'!$A$2:$B$801, 2, FALSE), "No")</f>
        <v>No</v>
      </c>
    </row>
    <row r="8486" spans="1:23" x14ac:dyDescent="0.3">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VLOOKUP($M8486,People!$A$2:$B$5, 2, FALSE)</f>
        <v>Anna Andreadi</v>
      </c>
      <c r="W8486" s="3" t="str">
        <f>IFERROR(VLOOKUP($B8486, 'Returns'!$A$2:$B$801, 2, FALSE), "No")</f>
        <v>No</v>
      </c>
    </row>
    <row r="8487" spans="1:23" x14ac:dyDescent="0.3">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VLOOKUP($M8487,People!$A$2:$B$5, 2, FALSE)</f>
        <v>Anna Andreadi</v>
      </c>
      <c r="W8487" s="3" t="str">
        <f>IFERROR(VLOOKUP($B8487, 'Returns'!$A$2:$B$801, 2, FALSE), "No")</f>
        <v>No</v>
      </c>
    </row>
    <row r="8488" spans="1:23" x14ac:dyDescent="0.3">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VLOOKUP($M8488,People!$A$2:$B$5, 2, FALSE)</f>
        <v>Anna Andreadi</v>
      </c>
      <c r="W8488" s="3" t="str">
        <f>IFERROR(VLOOKUP($B8488, 'Returns'!$A$2:$B$801, 2, FALSE), "No")</f>
        <v>No</v>
      </c>
    </row>
    <row r="8489" spans="1:23" x14ac:dyDescent="0.3">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VLOOKUP($M8489,People!$A$2:$B$5, 2, FALSE)</f>
        <v>Anna Andreadi</v>
      </c>
      <c r="W8489" s="3" t="str">
        <f>IFERROR(VLOOKUP($B8489, 'Returns'!$A$2:$B$801, 2, FALSE), "No")</f>
        <v>No</v>
      </c>
    </row>
    <row r="8490" spans="1:23" x14ac:dyDescent="0.3">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VLOOKUP($M8490,People!$A$2:$B$5, 2, FALSE)</f>
        <v>Cassandra Brandow</v>
      </c>
      <c r="W8490" s="3" t="str">
        <f>IFERROR(VLOOKUP($B8490, 'Returns'!$A$2:$B$801, 2, FALSE), "No")</f>
        <v>No</v>
      </c>
    </row>
    <row r="8491" spans="1:23" x14ac:dyDescent="0.3">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VLOOKUP($M8491,People!$A$2:$B$5, 2, FALSE)</f>
        <v>Cassandra Brandow</v>
      </c>
      <c r="W8491" s="3" t="str">
        <f>IFERROR(VLOOKUP($B8491, 'Returns'!$A$2:$B$801, 2, FALSE), "No")</f>
        <v>No</v>
      </c>
    </row>
    <row r="8492" spans="1:23" x14ac:dyDescent="0.3">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VLOOKUP($M8492,People!$A$2:$B$5, 2, FALSE)</f>
        <v>Cassandra Brandow</v>
      </c>
      <c r="W8492" s="3" t="str">
        <f>IFERROR(VLOOKUP($B8492, 'Returns'!$A$2:$B$801, 2, FALSE), "No")</f>
        <v>No</v>
      </c>
    </row>
    <row r="8493" spans="1:23" x14ac:dyDescent="0.3">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VLOOKUP($M8493,People!$A$2:$B$5, 2, FALSE)</f>
        <v>Anna Andreadi</v>
      </c>
      <c r="W8493" s="3" t="str">
        <f>IFERROR(VLOOKUP($B8493, 'Returns'!$A$2:$B$801, 2, FALSE), "No")</f>
        <v>No</v>
      </c>
    </row>
    <row r="8494" spans="1:23" x14ac:dyDescent="0.3">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VLOOKUP($M8494,People!$A$2:$B$5, 2, FALSE)</f>
        <v>Kelly Williams</v>
      </c>
      <c r="W8494" s="3" t="str">
        <f>IFERROR(VLOOKUP($B8494, 'Returns'!$A$2:$B$801, 2, FALSE), "No")</f>
        <v>No</v>
      </c>
    </row>
    <row r="8495" spans="1:23" x14ac:dyDescent="0.3">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VLOOKUP($M8495,People!$A$2:$B$5, 2, FALSE)</f>
        <v>Kelly Williams</v>
      </c>
      <c r="W8495" s="3" t="str">
        <f>IFERROR(VLOOKUP($B8495, 'Returns'!$A$2:$B$801, 2, FALSE), "No")</f>
        <v>No</v>
      </c>
    </row>
    <row r="8496" spans="1:23" x14ac:dyDescent="0.3">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VLOOKUP($M8496,People!$A$2:$B$5, 2, FALSE)</f>
        <v>Kelly Williams</v>
      </c>
      <c r="W8496" s="3" t="str">
        <f>IFERROR(VLOOKUP($B8496, 'Returns'!$A$2:$B$801, 2, FALSE), "No")</f>
        <v>No</v>
      </c>
    </row>
    <row r="8497" spans="1:23" x14ac:dyDescent="0.3">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VLOOKUP($M8497,People!$A$2:$B$5, 2, FALSE)</f>
        <v>Anna Andreadi</v>
      </c>
      <c r="W8497" s="3" t="str">
        <f>IFERROR(VLOOKUP($B8497, 'Returns'!$A$2:$B$801, 2, FALSE), "No")</f>
        <v>No</v>
      </c>
    </row>
    <row r="8498" spans="1:23" x14ac:dyDescent="0.3">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VLOOKUP($M8498,People!$A$2:$B$5, 2, FALSE)</f>
        <v>Chuck Magee</v>
      </c>
      <c r="W8498" s="3" t="str">
        <f>IFERROR(VLOOKUP($B8498, 'Returns'!$A$2:$B$801, 2, FALSE), "No")</f>
        <v>No</v>
      </c>
    </row>
    <row r="8499" spans="1:23" x14ac:dyDescent="0.3">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VLOOKUP($M8499,People!$A$2:$B$5, 2, FALSE)</f>
        <v>Chuck Magee</v>
      </c>
      <c r="W8499" s="3" t="str">
        <f>IFERROR(VLOOKUP($B8499, 'Returns'!$A$2:$B$801, 2, FALSE), "No")</f>
        <v>No</v>
      </c>
    </row>
    <row r="8500" spans="1:23" x14ac:dyDescent="0.3">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VLOOKUP($M8500,People!$A$2:$B$5, 2, FALSE)</f>
        <v>Chuck Magee</v>
      </c>
      <c r="W8500" s="3" t="str">
        <f>IFERROR(VLOOKUP($B8500, 'Returns'!$A$2:$B$801, 2, FALSE), "No")</f>
        <v>No</v>
      </c>
    </row>
    <row r="8501" spans="1:23" x14ac:dyDescent="0.3">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VLOOKUP($M8501,People!$A$2:$B$5, 2, FALSE)</f>
        <v>Chuck Magee</v>
      </c>
      <c r="W8501" s="3" t="str">
        <f>IFERROR(VLOOKUP($B8501, 'Returns'!$A$2:$B$801, 2, FALSE), "No")</f>
        <v>No</v>
      </c>
    </row>
    <row r="8502" spans="1:23" x14ac:dyDescent="0.3">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VLOOKUP($M8502,People!$A$2:$B$5, 2, FALSE)</f>
        <v>Chuck Magee</v>
      </c>
      <c r="W8502" s="3" t="str">
        <f>IFERROR(VLOOKUP($B8502, 'Returns'!$A$2:$B$801, 2, FALSE), "No")</f>
        <v>No</v>
      </c>
    </row>
    <row r="8503" spans="1:23" x14ac:dyDescent="0.3">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VLOOKUP($M8503,People!$A$2:$B$5, 2, FALSE)</f>
        <v>Anna Andreadi</v>
      </c>
      <c r="W8503" s="3" t="str">
        <f>IFERROR(VLOOKUP($B8503, 'Returns'!$A$2:$B$801, 2, FALSE), "No")</f>
        <v>No</v>
      </c>
    </row>
    <row r="8504" spans="1:23" x14ac:dyDescent="0.3">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VLOOKUP($M8504,People!$A$2:$B$5, 2, FALSE)</f>
        <v>Anna Andreadi</v>
      </c>
      <c r="W8504" s="3" t="str">
        <f>IFERROR(VLOOKUP($B8504, 'Returns'!$A$2:$B$801, 2, FALSE), "No")</f>
        <v>No</v>
      </c>
    </row>
    <row r="8505" spans="1:23" x14ac:dyDescent="0.3">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VLOOKUP($M8505,People!$A$2:$B$5, 2, FALSE)</f>
        <v>Anna Andreadi</v>
      </c>
      <c r="W8505" s="3" t="str">
        <f>IFERROR(VLOOKUP($B8505, 'Returns'!$A$2:$B$801, 2, FALSE), "No")</f>
        <v>No</v>
      </c>
    </row>
    <row r="8506" spans="1:23" x14ac:dyDescent="0.3">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VLOOKUP($M8506,People!$A$2:$B$5, 2, FALSE)</f>
        <v>Kelly Williams</v>
      </c>
      <c r="W8506" s="3" t="str">
        <f>IFERROR(VLOOKUP($B8506, 'Returns'!$A$2:$B$801, 2, FALSE), "No")</f>
        <v>No</v>
      </c>
    </row>
    <row r="8507" spans="1:23" x14ac:dyDescent="0.3">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VLOOKUP($M8507,People!$A$2:$B$5, 2, FALSE)</f>
        <v>Kelly Williams</v>
      </c>
      <c r="W8507" s="3" t="str">
        <f>IFERROR(VLOOKUP($B8507, 'Returns'!$A$2:$B$801, 2, FALSE), "No")</f>
        <v>No</v>
      </c>
    </row>
    <row r="8508" spans="1:23" x14ac:dyDescent="0.3">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VLOOKUP($M8508,People!$A$2:$B$5, 2, FALSE)</f>
        <v>Kelly Williams</v>
      </c>
      <c r="W8508" s="3" t="str">
        <f>IFERROR(VLOOKUP($B8508, 'Returns'!$A$2:$B$801, 2, FALSE), "No")</f>
        <v>No</v>
      </c>
    </row>
    <row r="8509" spans="1:23" x14ac:dyDescent="0.3">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VLOOKUP($M8509,People!$A$2:$B$5, 2, FALSE)</f>
        <v>Kelly Williams</v>
      </c>
      <c r="W8509" s="3" t="str">
        <f>IFERROR(VLOOKUP($B8509, 'Returns'!$A$2:$B$801, 2, FALSE), "No")</f>
        <v>No</v>
      </c>
    </row>
    <row r="8510" spans="1:23" x14ac:dyDescent="0.3">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VLOOKUP($M8510,People!$A$2:$B$5, 2, FALSE)</f>
        <v>Kelly Williams</v>
      </c>
      <c r="W8510" s="3" t="str">
        <f>IFERROR(VLOOKUP($B8510, 'Returns'!$A$2:$B$801, 2, FALSE), "No")</f>
        <v>No</v>
      </c>
    </row>
    <row r="8511" spans="1:23" x14ac:dyDescent="0.3">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VLOOKUP($M8511,People!$A$2:$B$5, 2, FALSE)</f>
        <v>Kelly Williams</v>
      </c>
      <c r="W8511" s="3" t="str">
        <f>IFERROR(VLOOKUP($B8511, 'Returns'!$A$2:$B$801, 2, FALSE), "No")</f>
        <v>No</v>
      </c>
    </row>
    <row r="8512" spans="1:23" x14ac:dyDescent="0.3">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VLOOKUP($M8512,People!$A$2:$B$5, 2, FALSE)</f>
        <v>Kelly Williams</v>
      </c>
      <c r="W8512" s="3" t="str">
        <f>IFERROR(VLOOKUP($B8512, 'Returns'!$A$2:$B$801, 2, FALSE), "No")</f>
        <v>No</v>
      </c>
    </row>
    <row r="8513" spans="1:23" x14ac:dyDescent="0.3">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VLOOKUP($M8513,People!$A$2:$B$5, 2, FALSE)</f>
        <v>Chuck Magee</v>
      </c>
      <c r="W8513" s="3" t="str">
        <f>IFERROR(VLOOKUP($B8513, 'Returns'!$A$2:$B$801, 2, FALSE), "No")</f>
        <v>No</v>
      </c>
    </row>
    <row r="8514" spans="1:23" x14ac:dyDescent="0.3">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VLOOKUP($M8514,People!$A$2:$B$5, 2, FALSE)</f>
        <v>Kelly Williams</v>
      </c>
      <c r="W8514" s="3" t="str">
        <f>IFERROR(VLOOKUP($B8514, 'Returns'!$A$2:$B$801, 2, FALSE), "No")</f>
        <v>No</v>
      </c>
    </row>
    <row r="8515" spans="1:23" x14ac:dyDescent="0.3">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VLOOKUP($M8515,People!$A$2:$B$5, 2, FALSE)</f>
        <v>Cassandra Brandow</v>
      </c>
      <c r="W8515" s="3" t="str">
        <f>IFERROR(VLOOKUP($B8515, 'Returns'!$A$2:$B$801, 2, FALSE), "No")</f>
        <v>No</v>
      </c>
    </row>
    <row r="8516" spans="1:23" x14ac:dyDescent="0.3">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VLOOKUP($M8516,People!$A$2:$B$5, 2, FALSE)</f>
        <v>Cassandra Brandow</v>
      </c>
      <c r="W8516" s="3" t="str">
        <f>IFERROR(VLOOKUP($B8516, 'Returns'!$A$2:$B$801, 2, FALSE), "No")</f>
        <v>No</v>
      </c>
    </row>
    <row r="8517" spans="1:23" x14ac:dyDescent="0.3">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VLOOKUP($M8517,People!$A$2:$B$5, 2, FALSE)</f>
        <v>Cassandra Brandow</v>
      </c>
      <c r="W8517" s="3" t="str">
        <f>IFERROR(VLOOKUP($B8517, 'Returns'!$A$2:$B$801, 2, FALSE), "No")</f>
        <v>No</v>
      </c>
    </row>
    <row r="8518" spans="1:23" x14ac:dyDescent="0.3">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VLOOKUP($M8518,People!$A$2:$B$5, 2, FALSE)</f>
        <v>Chuck Magee</v>
      </c>
      <c r="W8518" s="3" t="str">
        <f>IFERROR(VLOOKUP($B8518, 'Returns'!$A$2:$B$801, 2, FALSE), "No")</f>
        <v>No</v>
      </c>
    </row>
    <row r="8519" spans="1:23" x14ac:dyDescent="0.3">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VLOOKUP($M8519,People!$A$2:$B$5, 2, FALSE)</f>
        <v>Kelly Williams</v>
      </c>
      <c r="W8519" s="3" t="str">
        <f>IFERROR(VLOOKUP($B8519, 'Returns'!$A$2:$B$801, 2, FALSE), "No")</f>
        <v>No</v>
      </c>
    </row>
    <row r="8520" spans="1:23" x14ac:dyDescent="0.3">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VLOOKUP($M8520,People!$A$2:$B$5, 2, FALSE)</f>
        <v>Chuck Magee</v>
      </c>
      <c r="W8520" s="3" t="str">
        <f>IFERROR(VLOOKUP($B8520, 'Returns'!$A$2:$B$801, 2, FALSE), "No")</f>
        <v>No</v>
      </c>
    </row>
    <row r="8521" spans="1:23" x14ac:dyDescent="0.3">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VLOOKUP($M8521,People!$A$2:$B$5, 2, FALSE)</f>
        <v>Chuck Magee</v>
      </c>
      <c r="W8521" s="3" t="str">
        <f>IFERROR(VLOOKUP($B8521, 'Returns'!$A$2:$B$801, 2, FALSE), "No")</f>
        <v>No</v>
      </c>
    </row>
    <row r="8522" spans="1:23" x14ac:dyDescent="0.3">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VLOOKUP($M8522,People!$A$2:$B$5, 2, FALSE)</f>
        <v>Chuck Magee</v>
      </c>
      <c r="W8522" s="3" t="str">
        <f>IFERROR(VLOOKUP($B8522, 'Returns'!$A$2:$B$801, 2, FALSE), "No")</f>
        <v>No</v>
      </c>
    </row>
    <row r="8523" spans="1:23" x14ac:dyDescent="0.3">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VLOOKUP($M8523,People!$A$2:$B$5, 2, FALSE)</f>
        <v>Chuck Magee</v>
      </c>
      <c r="W8523" s="3" t="str">
        <f>IFERROR(VLOOKUP($B8523, 'Returns'!$A$2:$B$801, 2, FALSE), "No")</f>
        <v>No</v>
      </c>
    </row>
    <row r="8524" spans="1:23" x14ac:dyDescent="0.3">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VLOOKUP($M8524,People!$A$2:$B$5, 2, FALSE)</f>
        <v>Kelly Williams</v>
      </c>
      <c r="W8524" s="3" t="str">
        <f>IFERROR(VLOOKUP($B8524, 'Returns'!$A$2:$B$801, 2, FALSE), "No")</f>
        <v>No</v>
      </c>
    </row>
    <row r="8525" spans="1:23" x14ac:dyDescent="0.3">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VLOOKUP($M8525,People!$A$2:$B$5, 2, FALSE)</f>
        <v>Anna Andreadi</v>
      </c>
      <c r="W8525" s="3" t="str">
        <f>IFERROR(VLOOKUP($B8525, 'Returns'!$A$2:$B$801, 2, FALSE), "No")</f>
        <v>No</v>
      </c>
    </row>
    <row r="8526" spans="1:23" x14ac:dyDescent="0.3">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VLOOKUP($M8526,People!$A$2:$B$5, 2, FALSE)</f>
        <v>Chuck Magee</v>
      </c>
      <c r="W8526" s="3" t="str">
        <f>IFERROR(VLOOKUP($B8526, 'Returns'!$A$2:$B$801, 2, FALSE), "No")</f>
        <v>No</v>
      </c>
    </row>
    <row r="8527" spans="1:23" x14ac:dyDescent="0.3">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VLOOKUP($M8527,People!$A$2:$B$5, 2, FALSE)</f>
        <v>Chuck Magee</v>
      </c>
      <c r="W8527" s="3" t="str">
        <f>IFERROR(VLOOKUP($B8527, 'Returns'!$A$2:$B$801, 2, FALSE), "No")</f>
        <v>No</v>
      </c>
    </row>
    <row r="8528" spans="1:23" x14ac:dyDescent="0.3">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VLOOKUP($M8528,People!$A$2:$B$5, 2, FALSE)</f>
        <v>Chuck Magee</v>
      </c>
      <c r="W8528" s="3" t="str">
        <f>IFERROR(VLOOKUP($B8528, 'Returns'!$A$2:$B$801, 2, FALSE), "No")</f>
        <v>No</v>
      </c>
    </row>
    <row r="8529" spans="1:23" x14ac:dyDescent="0.3">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VLOOKUP($M8529,People!$A$2:$B$5, 2, FALSE)</f>
        <v>Chuck Magee</v>
      </c>
      <c r="W8529" s="3" t="str">
        <f>IFERROR(VLOOKUP($B8529, 'Returns'!$A$2:$B$801, 2, FALSE), "No")</f>
        <v>No</v>
      </c>
    </row>
    <row r="8530" spans="1:23" x14ac:dyDescent="0.3">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VLOOKUP($M8530,People!$A$2:$B$5, 2, FALSE)</f>
        <v>Chuck Magee</v>
      </c>
      <c r="W8530" s="3" t="str">
        <f>IFERROR(VLOOKUP($B8530, 'Returns'!$A$2:$B$801, 2, FALSE), "No")</f>
        <v>No</v>
      </c>
    </row>
    <row r="8531" spans="1:23" x14ac:dyDescent="0.3">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VLOOKUP($M8531,People!$A$2:$B$5, 2, FALSE)</f>
        <v>Anna Andreadi</v>
      </c>
      <c r="W8531" s="3" t="str">
        <f>IFERROR(VLOOKUP($B8531, 'Returns'!$A$2:$B$801, 2, FALSE), "No")</f>
        <v>No</v>
      </c>
    </row>
    <row r="8532" spans="1:23" x14ac:dyDescent="0.3">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VLOOKUP($M8532,People!$A$2:$B$5, 2, FALSE)</f>
        <v>Kelly Williams</v>
      </c>
      <c r="W8532" s="3" t="str">
        <f>IFERROR(VLOOKUP($B8532, 'Returns'!$A$2:$B$801, 2, FALSE), "No")</f>
        <v>No</v>
      </c>
    </row>
    <row r="8533" spans="1:23" x14ac:dyDescent="0.3">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VLOOKUP($M8533,People!$A$2:$B$5, 2, FALSE)</f>
        <v>Kelly Williams</v>
      </c>
      <c r="W8533" s="3" t="str">
        <f>IFERROR(VLOOKUP($B8533, 'Returns'!$A$2:$B$801, 2, FALSE), "No")</f>
        <v>No</v>
      </c>
    </row>
    <row r="8534" spans="1:23" x14ac:dyDescent="0.3">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VLOOKUP($M8534,People!$A$2:$B$5, 2, FALSE)</f>
        <v>Kelly Williams</v>
      </c>
      <c r="W8534" s="3" t="str">
        <f>IFERROR(VLOOKUP($B8534, 'Returns'!$A$2:$B$801, 2, FALSE), "No")</f>
        <v>No</v>
      </c>
    </row>
    <row r="8535" spans="1:23" x14ac:dyDescent="0.3">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VLOOKUP($M8535,People!$A$2:$B$5, 2, FALSE)</f>
        <v>Kelly Williams</v>
      </c>
      <c r="W8535" s="3" t="str">
        <f>IFERROR(VLOOKUP($B8535, 'Returns'!$A$2:$B$801, 2, FALSE), "No")</f>
        <v>No</v>
      </c>
    </row>
    <row r="8536" spans="1:23" x14ac:dyDescent="0.3">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VLOOKUP($M8536,People!$A$2:$B$5, 2, FALSE)</f>
        <v>Cassandra Brandow</v>
      </c>
      <c r="W8536" s="3" t="str">
        <f>IFERROR(VLOOKUP($B8536, 'Returns'!$A$2:$B$801, 2, FALSE), "No")</f>
        <v>No</v>
      </c>
    </row>
    <row r="8537" spans="1:23" x14ac:dyDescent="0.3">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VLOOKUP($M8537,People!$A$2:$B$5, 2, FALSE)</f>
        <v>Anna Andreadi</v>
      </c>
      <c r="W8537" s="3" t="str">
        <f>IFERROR(VLOOKUP($B8537, 'Returns'!$A$2:$B$801, 2, FALSE), "No")</f>
        <v>No</v>
      </c>
    </row>
    <row r="8538" spans="1:23" x14ac:dyDescent="0.3">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VLOOKUP($M8538,People!$A$2:$B$5, 2, FALSE)</f>
        <v>Chuck Magee</v>
      </c>
      <c r="W8538" s="3" t="str">
        <f>IFERROR(VLOOKUP($B8538, 'Returns'!$A$2:$B$801, 2, FALSE), "No")</f>
        <v>No</v>
      </c>
    </row>
    <row r="8539" spans="1:23" x14ac:dyDescent="0.3">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VLOOKUP($M8539,People!$A$2:$B$5, 2, FALSE)</f>
        <v>Chuck Magee</v>
      </c>
      <c r="W8539" s="3" t="str">
        <f>IFERROR(VLOOKUP($B8539, 'Returns'!$A$2:$B$801, 2, FALSE), "No")</f>
        <v>No</v>
      </c>
    </row>
    <row r="8540" spans="1:23" x14ac:dyDescent="0.3">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VLOOKUP($M8540,People!$A$2:$B$5, 2, FALSE)</f>
        <v>Chuck Magee</v>
      </c>
      <c r="W8540" s="3" t="str">
        <f>IFERROR(VLOOKUP($B8540, 'Returns'!$A$2:$B$801, 2, FALSE), "No")</f>
        <v>No</v>
      </c>
    </row>
    <row r="8541" spans="1:23" x14ac:dyDescent="0.3">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VLOOKUP($M8541,People!$A$2:$B$5, 2, FALSE)</f>
        <v>Anna Andreadi</v>
      </c>
      <c r="W8541" s="3" t="str">
        <f>IFERROR(VLOOKUP($B8541, 'Returns'!$A$2:$B$801, 2, FALSE), "No")</f>
        <v>No</v>
      </c>
    </row>
    <row r="8542" spans="1:23" x14ac:dyDescent="0.3">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VLOOKUP($M8542,People!$A$2:$B$5, 2, FALSE)</f>
        <v>Anna Andreadi</v>
      </c>
      <c r="W8542" s="3" t="str">
        <f>IFERROR(VLOOKUP($B8542, 'Returns'!$A$2:$B$801, 2, FALSE), "No")</f>
        <v>No</v>
      </c>
    </row>
    <row r="8543" spans="1:23" x14ac:dyDescent="0.3">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VLOOKUP($M8543,People!$A$2:$B$5, 2, FALSE)</f>
        <v>Chuck Magee</v>
      </c>
      <c r="W8543" s="3" t="str">
        <f>IFERROR(VLOOKUP($B8543, 'Returns'!$A$2:$B$801, 2, FALSE), "No")</f>
        <v>No</v>
      </c>
    </row>
    <row r="8544" spans="1:23" x14ac:dyDescent="0.3">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VLOOKUP($M8544,People!$A$2:$B$5, 2, FALSE)</f>
        <v>Chuck Magee</v>
      </c>
      <c r="W8544" s="3" t="str">
        <f>IFERROR(VLOOKUP($B8544, 'Returns'!$A$2:$B$801, 2, FALSE), "No")</f>
        <v>No</v>
      </c>
    </row>
    <row r="8545" spans="1:23" x14ac:dyDescent="0.3">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VLOOKUP($M8545,People!$A$2:$B$5, 2, FALSE)</f>
        <v>Chuck Magee</v>
      </c>
      <c r="W8545" s="3" t="str">
        <f>IFERROR(VLOOKUP($B8545, 'Returns'!$A$2:$B$801, 2, FALSE), "No")</f>
        <v>No</v>
      </c>
    </row>
    <row r="8546" spans="1:23" x14ac:dyDescent="0.3">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VLOOKUP($M8546,People!$A$2:$B$5, 2, FALSE)</f>
        <v>Cassandra Brandow</v>
      </c>
      <c r="W8546" s="3" t="str">
        <f>IFERROR(VLOOKUP($B8546, 'Returns'!$A$2:$B$801, 2, FALSE), "No")</f>
        <v>No</v>
      </c>
    </row>
    <row r="8547" spans="1:23" x14ac:dyDescent="0.3">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VLOOKUP($M8547,People!$A$2:$B$5, 2, FALSE)</f>
        <v>Cassandra Brandow</v>
      </c>
      <c r="W8547" s="3" t="str">
        <f>IFERROR(VLOOKUP($B8547, 'Returns'!$A$2:$B$801, 2, FALSE), "No")</f>
        <v>No</v>
      </c>
    </row>
    <row r="8548" spans="1:23" x14ac:dyDescent="0.3">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VLOOKUP($M8548,People!$A$2:$B$5, 2, FALSE)</f>
        <v>Cassandra Brandow</v>
      </c>
      <c r="W8548" s="3" t="str">
        <f>IFERROR(VLOOKUP($B8548, 'Returns'!$A$2:$B$801, 2, FALSE), "No")</f>
        <v>No</v>
      </c>
    </row>
    <row r="8549" spans="1:23" x14ac:dyDescent="0.3">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VLOOKUP($M8549,People!$A$2:$B$5, 2, FALSE)</f>
        <v>Anna Andreadi</v>
      </c>
      <c r="W8549" s="3" t="str">
        <f>IFERROR(VLOOKUP($B8549, 'Returns'!$A$2:$B$801, 2, FALSE), "No")</f>
        <v>No</v>
      </c>
    </row>
    <row r="8550" spans="1:23" x14ac:dyDescent="0.3">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VLOOKUP($M8550,People!$A$2:$B$5, 2, FALSE)</f>
        <v>Anna Andreadi</v>
      </c>
      <c r="W8550" s="3" t="str">
        <f>IFERROR(VLOOKUP($B8550, 'Returns'!$A$2:$B$801, 2, FALSE), "No")</f>
        <v>No</v>
      </c>
    </row>
    <row r="8551" spans="1:23" x14ac:dyDescent="0.3">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VLOOKUP($M8551,People!$A$2:$B$5, 2, FALSE)</f>
        <v>Anna Andreadi</v>
      </c>
      <c r="W8551" s="3" t="str">
        <f>IFERROR(VLOOKUP($B8551, 'Returns'!$A$2:$B$801, 2, FALSE), "No")</f>
        <v>No</v>
      </c>
    </row>
    <row r="8552" spans="1:23" x14ac:dyDescent="0.3">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VLOOKUP($M8552,People!$A$2:$B$5, 2, FALSE)</f>
        <v>Kelly Williams</v>
      </c>
      <c r="W8552" s="3" t="str">
        <f>IFERROR(VLOOKUP($B8552, 'Returns'!$A$2:$B$801, 2, FALSE), "No")</f>
        <v>No</v>
      </c>
    </row>
    <row r="8553" spans="1:23" x14ac:dyDescent="0.3">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VLOOKUP($M8553,People!$A$2:$B$5, 2, FALSE)</f>
        <v>Kelly Williams</v>
      </c>
      <c r="W8553" s="3" t="str">
        <f>IFERROR(VLOOKUP($B8553, 'Returns'!$A$2:$B$801, 2, FALSE), "No")</f>
        <v>No</v>
      </c>
    </row>
    <row r="8554" spans="1:23" x14ac:dyDescent="0.3">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VLOOKUP($M8554,People!$A$2:$B$5, 2, FALSE)</f>
        <v>Kelly Williams</v>
      </c>
      <c r="W8554" s="3" t="str">
        <f>IFERROR(VLOOKUP($B8554, 'Returns'!$A$2:$B$801, 2, FALSE), "No")</f>
        <v>No</v>
      </c>
    </row>
    <row r="8555" spans="1:23" x14ac:dyDescent="0.3">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VLOOKUP($M8555,People!$A$2:$B$5, 2, FALSE)</f>
        <v>Cassandra Brandow</v>
      </c>
      <c r="W8555" s="3" t="str">
        <f>IFERROR(VLOOKUP($B8555, 'Returns'!$A$2:$B$801, 2, FALSE), "No")</f>
        <v>No</v>
      </c>
    </row>
    <row r="8556" spans="1:23" x14ac:dyDescent="0.3">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VLOOKUP($M8556,People!$A$2:$B$5, 2, FALSE)</f>
        <v>Cassandra Brandow</v>
      </c>
      <c r="W8556" s="3" t="str">
        <f>IFERROR(VLOOKUP($B8556, 'Returns'!$A$2:$B$801, 2, FALSE), "No")</f>
        <v>No</v>
      </c>
    </row>
    <row r="8557" spans="1:23" x14ac:dyDescent="0.3">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VLOOKUP($M8557,People!$A$2:$B$5, 2, FALSE)</f>
        <v>Cassandra Brandow</v>
      </c>
      <c r="W8557" s="3" t="str">
        <f>IFERROR(VLOOKUP($B8557, 'Returns'!$A$2:$B$801, 2, FALSE), "No")</f>
        <v>No</v>
      </c>
    </row>
    <row r="8558" spans="1:23" x14ac:dyDescent="0.3">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VLOOKUP($M8558,People!$A$2:$B$5, 2, FALSE)</f>
        <v>Cassandra Brandow</v>
      </c>
      <c r="W8558" s="3" t="str">
        <f>IFERROR(VLOOKUP($B8558, 'Returns'!$A$2:$B$801, 2, FALSE), "No")</f>
        <v>No</v>
      </c>
    </row>
    <row r="8559" spans="1:23" x14ac:dyDescent="0.3">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VLOOKUP($M8559,People!$A$2:$B$5, 2, FALSE)</f>
        <v>Kelly Williams</v>
      </c>
      <c r="W8559" s="3" t="str">
        <f>IFERROR(VLOOKUP($B8559, 'Returns'!$A$2:$B$801, 2, FALSE), "No")</f>
        <v>No</v>
      </c>
    </row>
    <row r="8560" spans="1:23" x14ac:dyDescent="0.3">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VLOOKUP($M8560,People!$A$2:$B$5, 2, FALSE)</f>
        <v>Kelly Williams</v>
      </c>
      <c r="W8560" s="3" t="str">
        <f>IFERROR(VLOOKUP($B8560, 'Returns'!$A$2:$B$801, 2, FALSE), "No")</f>
        <v>No</v>
      </c>
    </row>
    <row r="8561" spans="1:23" x14ac:dyDescent="0.3">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VLOOKUP($M8561,People!$A$2:$B$5, 2, FALSE)</f>
        <v>Kelly Williams</v>
      </c>
      <c r="W8561" s="3" t="str">
        <f>IFERROR(VLOOKUP($B8561, 'Returns'!$A$2:$B$801, 2, FALSE), "No")</f>
        <v>No</v>
      </c>
    </row>
    <row r="8562" spans="1:23" x14ac:dyDescent="0.3">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VLOOKUP($M8562,People!$A$2:$B$5, 2, FALSE)</f>
        <v>Kelly Williams</v>
      </c>
      <c r="W8562" s="3" t="str">
        <f>IFERROR(VLOOKUP($B8562, 'Returns'!$A$2:$B$801, 2, FALSE), "No")</f>
        <v>No</v>
      </c>
    </row>
    <row r="8563" spans="1:23" x14ac:dyDescent="0.3">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VLOOKUP($M8563,People!$A$2:$B$5, 2, FALSE)</f>
        <v>Kelly Williams</v>
      </c>
      <c r="W8563" s="3" t="str">
        <f>IFERROR(VLOOKUP($B8563, 'Returns'!$A$2:$B$801, 2, FALSE), "No")</f>
        <v>No</v>
      </c>
    </row>
    <row r="8564" spans="1:23" x14ac:dyDescent="0.3">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VLOOKUP($M8564,People!$A$2:$B$5, 2, FALSE)</f>
        <v>Kelly Williams</v>
      </c>
      <c r="W8564" s="3" t="str">
        <f>IFERROR(VLOOKUP($B8564, 'Returns'!$A$2:$B$801, 2, FALSE), "No")</f>
        <v>No</v>
      </c>
    </row>
    <row r="8565" spans="1:23" x14ac:dyDescent="0.3">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VLOOKUP($M8565,People!$A$2:$B$5, 2, FALSE)</f>
        <v>Cassandra Brandow</v>
      </c>
      <c r="W8565" s="3" t="str">
        <f>IFERROR(VLOOKUP($B8565, 'Returns'!$A$2:$B$801, 2, FALSE), "No")</f>
        <v>No</v>
      </c>
    </row>
    <row r="8566" spans="1:23" x14ac:dyDescent="0.3">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VLOOKUP($M8566,People!$A$2:$B$5, 2, FALSE)</f>
        <v>Cassandra Brandow</v>
      </c>
      <c r="W8566" s="3" t="str">
        <f>IFERROR(VLOOKUP($B8566, 'Returns'!$A$2:$B$801, 2, FALSE), "No")</f>
        <v>No</v>
      </c>
    </row>
    <row r="8567" spans="1:23" x14ac:dyDescent="0.3">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VLOOKUP($M8567,People!$A$2:$B$5, 2, FALSE)</f>
        <v>Kelly Williams</v>
      </c>
      <c r="W8567" s="3" t="str">
        <f>IFERROR(VLOOKUP($B8567, 'Returns'!$A$2:$B$801, 2, FALSE), "No")</f>
        <v>No</v>
      </c>
    </row>
    <row r="8568" spans="1:23" x14ac:dyDescent="0.3">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VLOOKUP($M8568,People!$A$2:$B$5, 2, FALSE)</f>
        <v>Kelly Williams</v>
      </c>
      <c r="W8568" s="3" t="str">
        <f>IFERROR(VLOOKUP($B8568, 'Returns'!$A$2:$B$801, 2, FALSE), "No")</f>
        <v>No</v>
      </c>
    </row>
    <row r="8569" spans="1:23" x14ac:dyDescent="0.3">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VLOOKUP($M8569,People!$A$2:$B$5, 2, FALSE)</f>
        <v>Chuck Magee</v>
      </c>
      <c r="W8569" s="3" t="str">
        <f>IFERROR(VLOOKUP($B8569, 'Returns'!$A$2:$B$801, 2, FALSE), "No")</f>
        <v>No</v>
      </c>
    </row>
    <row r="8570" spans="1:23" x14ac:dyDescent="0.3">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VLOOKUP($M8570,People!$A$2:$B$5, 2, FALSE)</f>
        <v>Chuck Magee</v>
      </c>
      <c r="W8570" s="3" t="str">
        <f>IFERROR(VLOOKUP($B8570, 'Returns'!$A$2:$B$801, 2, FALSE), "No")</f>
        <v>No</v>
      </c>
    </row>
    <row r="8571" spans="1:23" x14ac:dyDescent="0.3">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VLOOKUP($M8571,People!$A$2:$B$5, 2, FALSE)</f>
        <v>Chuck Magee</v>
      </c>
      <c r="W8571" s="3" t="str">
        <f>IFERROR(VLOOKUP($B8571, 'Returns'!$A$2:$B$801, 2, FALSE), "No")</f>
        <v>No</v>
      </c>
    </row>
    <row r="8572" spans="1:23" x14ac:dyDescent="0.3">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VLOOKUP($M8572,People!$A$2:$B$5, 2, FALSE)</f>
        <v>Chuck Magee</v>
      </c>
      <c r="W8572" s="3" t="str">
        <f>IFERROR(VLOOKUP($B8572, 'Returns'!$A$2:$B$801, 2, FALSE), "No")</f>
        <v>No</v>
      </c>
    </row>
    <row r="8573" spans="1:23" x14ac:dyDescent="0.3">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VLOOKUP($M8573,People!$A$2:$B$5, 2, FALSE)</f>
        <v>Kelly Williams</v>
      </c>
      <c r="W8573" s="3" t="str">
        <f>IFERROR(VLOOKUP($B8573, 'Returns'!$A$2:$B$801, 2, FALSE), "No")</f>
        <v>No</v>
      </c>
    </row>
    <row r="8574" spans="1:23" x14ac:dyDescent="0.3">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VLOOKUP($M8574,People!$A$2:$B$5, 2, FALSE)</f>
        <v>Kelly Williams</v>
      </c>
      <c r="W8574" s="3" t="str">
        <f>IFERROR(VLOOKUP($B8574, 'Returns'!$A$2:$B$801, 2, FALSE), "No")</f>
        <v>No</v>
      </c>
    </row>
    <row r="8575" spans="1:23" x14ac:dyDescent="0.3">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VLOOKUP($M8575,People!$A$2:$B$5, 2, FALSE)</f>
        <v>Chuck Magee</v>
      </c>
      <c r="W8575" s="3" t="str">
        <f>IFERROR(VLOOKUP($B8575, 'Returns'!$A$2:$B$801, 2, FALSE), "No")</f>
        <v>No</v>
      </c>
    </row>
    <row r="8576" spans="1:23" x14ac:dyDescent="0.3">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VLOOKUP($M8576,People!$A$2:$B$5, 2, FALSE)</f>
        <v>Anna Andreadi</v>
      </c>
      <c r="W8576" s="3" t="str">
        <f>IFERROR(VLOOKUP($B8576, 'Returns'!$A$2:$B$801, 2, FALSE), "No")</f>
        <v>No</v>
      </c>
    </row>
    <row r="8577" spans="1:23" x14ac:dyDescent="0.3">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VLOOKUP($M8577,People!$A$2:$B$5, 2, FALSE)</f>
        <v>Cassandra Brandow</v>
      </c>
      <c r="W8577" s="3" t="str">
        <f>IFERROR(VLOOKUP($B8577, 'Returns'!$A$2:$B$801, 2, FALSE), "No")</f>
        <v>Yes</v>
      </c>
    </row>
    <row r="8578" spans="1:23" x14ac:dyDescent="0.3">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VLOOKUP($M8578,People!$A$2:$B$5, 2, FALSE)</f>
        <v>Chuck Magee</v>
      </c>
      <c r="W8578" s="3" t="str">
        <f>IFERROR(VLOOKUP($B8578, 'Returns'!$A$2:$B$801, 2, FALSE), "No")</f>
        <v>No</v>
      </c>
    </row>
    <row r="8579" spans="1:23" x14ac:dyDescent="0.3">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VLOOKUP($M8579,People!$A$2:$B$5, 2, FALSE)</f>
        <v>Kelly Williams</v>
      </c>
      <c r="W8579" s="3" t="str">
        <f>IFERROR(VLOOKUP($B8579, 'Returns'!$A$2:$B$801, 2, FALSE), "No")</f>
        <v>No</v>
      </c>
    </row>
    <row r="8580" spans="1:23" x14ac:dyDescent="0.3">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VLOOKUP($M8580,People!$A$2:$B$5, 2, FALSE)</f>
        <v>Kelly Williams</v>
      </c>
      <c r="W8580" s="3" t="str">
        <f>IFERROR(VLOOKUP($B8580, 'Returns'!$A$2:$B$801, 2, FALSE), "No")</f>
        <v>No</v>
      </c>
    </row>
    <row r="8581" spans="1:23" x14ac:dyDescent="0.3">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VLOOKUP($M8581,People!$A$2:$B$5, 2, FALSE)</f>
        <v>Cassandra Brandow</v>
      </c>
      <c r="W8581" s="3" t="str">
        <f>IFERROR(VLOOKUP($B8581, 'Returns'!$A$2:$B$801, 2, FALSE), "No")</f>
        <v>No</v>
      </c>
    </row>
    <row r="8582" spans="1:23" x14ac:dyDescent="0.3">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VLOOKUP($M8582,People!$A$2:$B$5, 2, FALSE)</f>
        <v>Kelly Williams</v>
      </c>
      <c r="W8582" s="3" t="str">
        <f>IFERROR(VLOOKUP($B8582, 'Returns'!$A$2:$B$801, 2, FALSE), "No")</f>
        <v>No</v>
      </c>
    </row>
    <row r="8583" spans="1:23" x14ac:dyDescent="0.3">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VLOOKUP($M8583,People!$A$2:$B$5, 2, FALSE)</f>
        <v>Kelly Williams</v>
      </c>
      <c r="W8583" s="3" t="str">
        <f>IFERROR(VLOOKUP($B8583, 'Returns'!$A$2:$B$801, 2, FALSE), "No")</f>
        <v>No</v>
      </c>
    </row>
    <row r="8584" spans="1:23" x14ac:dyDescent="0.3">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VLOOKUP($M8584,People!$A$2:$B$5, 2, FALSE)</f>
        <v>Kelly Williams</v>
      </c>
      <c r="W8584" s="3" t="str">
        <f>IFERROR(VLOOKUP($B8584, 'Returns'!$A$2:$B$801, 2, FALSE), "No")</f>
        <v>No</v>
      </c>
    </row>
    <row r="8585" spans="1:23" x14ac:dyDescent="0.3">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VLOOKUP($M8585,People!$A$2:$B$5, 2, FALSE)</f>
        <v>Kelly Williams</v>
      </c>
      <c r="W8585" s="3" t="str">
        <f>IFERROR(VLOOKUP($B8585, 'Returns'!$A$2:$B$801, 2, FALSE), "No")</f>
        <v>No</v>
      </c>
    </row>
    <row r="8586" spans="1:23" x14ac:dyDescent="0.3">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VLOOKUP($M8586,People!$A$2:$B$5, 2, FALSE)</f>
        <v>Anna Andreadi</v>
      </c>
      <c r="W8586" s="3" t="str">
        <f>IFERROR(VLOOKUP($B8586, 'Returns'!$A$2:$B$801, 2, FALSE), "No")</f>
        <v>No</v>
      </c>
    </row>
    <row r="8587" spans="1:23" x14ac:dyDescent="0.3">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VLOOKUP($M8587,People!$A$2:$B$5, 2, FALSE)</f>
        <v>Chuck Magee</v>
      </c>
      <c r="W8587" s="3" t="str">
        <f>IFERROR(VLOOKUP($B8587, 'Returns'!$A$2:$B$801, 2, FALSE), "No")</f>
        <v>No</v>
      </c>
    </row>
    <row r="8588" spans="1:23" x14ac:dyDescent="0.3">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VLOOKUP($M8588,People!$A$2:$B$5, 2, FALSE)</f>
        <v>Anna Andreadi</v>
      </c>
      <c r="W8588" s="3" t="str">
        <f>IFERROR(VLOOKUP($B8588, 'Returns'!$A$2:$B$801, 2, FALSE), "No")</f>
        <v>Yes</v>
      </c>
    </row>
    <row r="8589" spans="1:23" x14ac:dyDescent="0.3">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VLOOKUP($M8589,People!$A$2:$B$5, 2, FALSE)</f>
        <v>Anna Andreadi</v>
      </c>
      <c r="W8589" s="3" t="str">
        <f>IFERROR(VLOOKUP($B8589, 'Returns'!$A$2:$B$801, 2, FALSE), "No")</f>
        <v>Yes</v>
      </c>
    </row>
    <row r="8590" spans="1:23" x14ac:dyDescent="0.3">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VLOOKUP($M8590,People!$A$2:$B$5, 2, FALSE)</f>
        <v>Chuck Magee</v>
      </c>
      <c r="W8590" s="3" t="str">
        <f>IFERROR(VLOOKUP($B8590, 'Returns'!$A$2:$B$801, 2, FALSE), "No")</f>
        <v>No</v>
      </c>
    </row>
    <row r="8591" spans="1:23" x14ac:dyDescent="0.3">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VLOOKUP($M8591,People!$A$2:$B$5, 2, FALSE)</f>
        <v>Chuck Magee</v>
      </c>
      <c r="W8591" s="3" t="str">
        <f>IFERROR(VLOOKUP($B8591, 'Returns'!$A$2:$B$801, 2, FALSE), "No")</f>
        <v>No</v>
      </c>
    </row>
    <row r="8592" spans="1:23" x14ac:dyDescent="0.3">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VLOOKUP($M8592,People!$A$2:$B$5, 2, FALSE)</f>
        <v>Chuck Magee</v>
      </c>
      <c r="W8592" s="3" t="str">
        <f>IFERROR(VLOOKUP($B8592, 'Returns'!$A$2:$B$801, 2, FALSE), "No")</f>
        <v>No</v>
      </c>
    </row>
    <row r="8593" spans="1:23" x14ac:dyDescent="0.3">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VLOOKUP($M8593,People!$A$2:$B$5, 2, FALSE)</f>
        <v>Anna Andreadi</v>
      </c>
      <c r="W8593" s="3" t="str">
        <f>IFERROR(VLOOKUP($B8593, 'Returns'!$A$2:$B$801, 2, FALSE), "No")</f>
        <v>Yes</v>
      </c>
    </row>
    <row r="8594" spans="1:23" x14ac:dyDescent="0.3">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VLOOKUP($M8594,People!$A$2:$B$5, 2, FALSE)</f>
        <v>Anna Andreadi</v>
      </c>
      <c r="W8594" s="3" t="str">
        <f>IFERROR(VLOOKUP($B8594, 'Returns'!$A$2:$B$801, 2, FALSE), "No")</f>
        <v>Yes</v>
      </c>
    </row>
    <row r="8595" spans="1:23" x14ac:dyDescent="0.3">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VLOOKUP($M8595,People!$A$2:$B$5, 2, FALSE)</f>
        <v>Cassandra Brandow</v>
      </c>
      <c r="W8595" s="3" t="str">
        <f>IFERROR(VLOOKUP($B8595, 'Returns'!$A$2:$B$801, 2, FALSE), "No")</f>
        <v>No</v>
      </c>
    </row>
    <row r="8596" spans="1:23" x14ac:dyDescent="0.3">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VLOOKUP($M8596,People!$A$2:$B$5, 2, FALSE)</f>
        <v>Cassandra Brandow</v>
      </c>
      <c r="W8596" s="3" t="str">
        <f>IFERROR(VLOOKUP($B8596, 'Returns'!$A$2:$B$801, 2, FALSE), "No")</f>
        <v>No</v>
      </c>
    </row>
    <row r="8597" spans="1:23" x14ac:dyDescent="0.3">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VLOOKUP($M8597,People!$A$2:$B$5, 2, FALSE)</f>
        <v>Cassandra Brandow</v>
      </c>
      <c r="W8597" s="3" t="str">
        <f>IFERROR(VLOOKUP($B8597, 'Returns'!$A$2:$B$801, 2, FALSE), "No")</f>
        <v>No</v>
      </c>
    </row>
    <row r="8598" spans="1:23" x14ac:dyDescent="0.3">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VLOOKUP($M8598,People!$A$2:$B$5, 2, FALSE)</f>
        <v>Cassandra Brandow</v>
      </c>
      <c r="W8598" s="3" t="str">
        <f>IFERROR(VLOOKUP($B8598, 'Returns'!$A$2:$B$801, 2, FALSE), "No")</f>
        <v>No</v>
      </c>
    </row>
    <row r="8599" spans="1:23" x14ac:dyDescent="0.3">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VLOOKUP($M8599,People!$A$2:$B$5, 2, FALSE)</f>
        <v>Anna Andreadi</v>
      </c>
      <c r="W8599" s="3" t="str">
        <f>IFERROR(VLOOKUP($B8599, 'Returns'!$A$2:$B$801, 2, FALSE), "No")</f>
        <v>No</v>
      </c>
    </row>
    <row r="8600" spans="1:23" x14ac:dyDescent="0.3">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VLOOKUP($M8600,People!$A$2:$B$5, 2, FALSE)</f>
        <v>Anna Andreadi</v>
      </c>
      <c r="W8600" s="3" t="str">
        <f>IFERROR(VLOOKUP($B8600, 'Returns'!$A$2:$B$801, 2, FALSE), "No")</f>
        <v>No</v>
      </c>
    </row>
    <row r="8601" spans="1:23" x14ac:dyDescent="0.3">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VLOOKUP($M8601,People!$A$2:$B$5, 2, FALSE)</f>
        <v>Anna Andreadi</v>
      </c>
      <c r="W8601" s="3" t="str">
        <f>IFERROR(VLOOKUP($B8601, 'Returns'!$A$2:$B$801, 2, FALSE), "No")</f>
        <v>No</v>
      </c>
    </row>
    <row r="8602" spans="1:23" x14ac:dyDescent="0.3">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VLOOKUP($M8602,People!$A$2:$B$5, 2, FALSE)</f>
        <v>Anna Andreadi</v>
      </c>
      <c r="W8602" s="3" t="str">
        <f>IFERROR(VLOOKUP($B8602, 'Returns'!$A$2:$B$801, 2, FALSE), "No")</f>
        <v>No</v>
      </c>
    </row>
    <row r="8603" spans="1:23" x14ac:dyDescent="0.3">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VLOOKUP($M8603,People!$A$2:$B$5, 2, FALSE)</f>
        <v>Anna Andreadi</v>
      </c>
      <c r="W8603" s="3" t="str">
        <f>IFERROR(VLOOKUP($B8603, 'Returns'!$A$2:$B$801, 2, FALSE), "No")</f>
        <v>No</v>
      </c>
    </row>
    <row r="8604" spans="1:23" x14ac:dyDescent="0.3">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VLOOKUP($M8604,People!$A$2:$B$5, 2, FALSE)</f>
        <v>Anna Andreadi</v>
      </c>
      <c r="W8604" s="3" t="str">
        <f>IFERROR(VLOOKUP($B8604, 'Returns'!$A$2:$B$801, 2, FALSE), "No")</f>
        <v>No</v>
      </c>
    </row>
    <row r="8605" spans="1:23" x14ac:dyDescent="0.3">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VLOOKUP($M8605,People!$A$2:$B$5, 2, FALSE)</f>
        <v>Kelly Williams</v>
      </c>
      <c r="W8605" s="3" t="str">
        <f>IFERROR(VLOOKUP($B8605, 'Returns'!$A$2:$B$801, 2, FALSE), "No")</f>
        <v>No</v>
      </c>
    </row>
    <row r="8606" spans="1:23" x14ac:dyDescent="0.3">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VLOOKUP($M8606,People!$A$2:$B$5, 2, FALSE)</f>
        <v>Kelly Williams</v>
      </c>
      <c r="W8606" s="3" t="str">
        <f>IFERROR(VLOOKUP($B8606, 'Returns'!$A$2:$B$801, 2, FALSE), "No")</f>
        <v>No</v>
      </c>
    </row>
    <row r="8607" spans="1:23" x14ac:dyDescent="0.3">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VLOOKUP($M8607,People!$A$2:$B$5, 2, FALSE)</f>
        <v>Kelly Williams</v>
      </c>
      <c r="W8607" s="3" t="str">
        <f>IFERROR(VLOOKUP($B8607, 'Returns'!$A$2:$B$801, 2, FALSE), "No")</f>
        <v>No</v>
      </c>
    </row>
    <row r="8608" spans="1:23" x14ac:dyDescent="0.3">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VLOOKUP($M8608,People!$A$2:$B$5, 2, FALSE)</f>
        <v>Chuck Magee</v>
      </c>
      <c r="W8608" s="3" t="str">
        <f>IFERROR(VLOOKUP($B8608, 'Returns'!$A$2:$B$801, 2, FALSE), "No")</f>
        <v>No</v>
      </c>
    </row>
    <row r="8609" spans="1:23" x14ac:dyDescent="0.3">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VLOOKUP($M8609,People!$A$2:$B$5, 2, FALSE)</f>
        <v>Chuck Magee</v>
      </c>
      <c r="W8609" s="3" t="str">
        <f>IFERROR(VLOOKUP($B8609, 'Returns'!$A$2:$B$801, 2, FALSE), "No")</f>
        <v>No</v>
      </c>
    </row>
    <row r="8610" spans="1:23" x14ac:dyDescent="0.3">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VLOOKUP($M8610,People!$A$2:$B$5, 2, FALSE)</f>
        <v>Chuck Magee</v>
      </c>
      <c r="W8610" s="3" t="str">
        <f>IFERROR(VLOOKUP($B8610, 'Returns'!$A$2:$B$801, 2, FALSE), "No")</f>
        <v>No</v>
      </c>
    </row>
    <row r="8611" spans="1:23" x14ac:dyDescent="0.3">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VLOOKUP($M8611,People!$A$2:$B$5, 2, FALSE)</f>
        <v>Chuck Magee</v>
      </c>
      <c r="W8611" s="3" t="str">
        <f>IFERROR(VLOOKUP($B8611, 'Returns'!$A$2:$B$801, 2, FALSE), "No")</f>
        <v>No</v>
      </c>
    </row>
    <row r="8612" spans="1:23" x14ac:dyDescent="0.3">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VLOOKUP($M8612,People!$A$2:$B$5, 2, FALSE)</f>
        <v>Chuck Magee</v>
      </c>
      <c r="W8612" s="3" t="str">
        <f>IFERROR(VLOOKUP($B8612, 'Returns'!$A$2:$B$801, 2, FALSE), "No")</f>
        <v>No</v>
      </c>
    </row>
    <row r="8613" spans="1:23" x14ac:dyDescent="0.3">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VLOOKUP($M8613,People!$A$2:$B$5, 2, FALSE)</f>
        <v>Anna Andreadi</v>
      </c>
      <c r="W8613" s="3" t="str">
        <f>IFERROR(VLOOKUP($B8613, 'Returns'!$A$2:$B$801, 2, FALSE), "No")</f>
        <v>No</v>
      </c>
    </row>
    <row r="8614" spans="1:23" x14ac:dyDescent="0.3">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VLOOKUP($M8614,People!$A$2:$B$5, 2, FALSE)</f>
        <v>Anna Andreadi</v>
      </c>
      <c r="W8614" s="3" t="str">
        <f>IFERROR(VLOOKUP($B8614, 'Returns'!$A$2:$B$801, 2, FALSE), "No")</f>
        <v>No</v>
      </c>
    </row>
    <row r="8615" spans="1:23" x14ac:dyDescent="0.3">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VLOOKUP($M8615,People!$A$2:$B$5, 2, FALSE)</f>
        <v>Anna Andreadi</v>
      </c>
      <c r="W8615" s="3" t="str">
        <f>IFERROR(VLOOKUP($B8615, 'Returns'!$A$2:$B$801, 2, FALSE), "No")</f>
        <v>No</v>
      </c>
    </row>
    <row r="8616" spans="1:23" x14ac:dyDescent="0.3">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VLOOKUP($M8616,People!$A$2:$B$5, 2, FALSE)</f>
        <v>Anna Andreadi</v>
      </c>
      <c r="W8616" s="3" t="str">
        <f>IFERROR(VLOOKUP($B8616, 'Returns'!$A$2:$B$801, 2, FALSE), "No")</f>
        <v>No</v>
      </c>
    </row>
    <row r="8617" spans="1:23" x14ac:dyDescent="0.3">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VLOOKUP($M8617,People!$A$2:$B$5, 2, FALSE)</f>
        <v>Anna Andreadi</v>
      </c>
      <c r="W8617" s="3" t="str">
        <f>IFERROR(VLOOKUP($B8617, 'Returns'!$A$2:$B$801, 2, FALSE), "No")</f>
        <v>No</v>
      </c>
    </row>
    <row r="8618" spans="1:23" x14ac:dyDescent="0.3">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VLOOKUP($M8618,People!$A$2:$B$5, 2, FALSE)</f>
        <v>Anna Andreadi</v>
      </c>
      <c r="W8618" s="3" t="str">
        <f>IFERROR(VLOOKUP($B8618, 'Returns'!$A$2:$B$801, 2, FALSE), "No")</f>
        <v>No</v>
      </c>
    </row>
    <row r="8619" spans="1:23" x14ac:dyDescent="0.3">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VLOOKUP($M8619,People!$A$2:$B$5, 2, FALSE)</f>
        <v>Anna Andreadi</v>
      </c>
      <c r="W8619" s="3" t="str">
        <f>IFERROR(VLOOKUP($B8619, 'Returns'!$A$2:$B$801, 2, FALSE), "No")</f>
        <v>No</v>
      </c>
    </row>
    <row r="8620" spans="1:23" x14ac:dyDescent="0.3">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VLOOKUP($M8620,People!$A$2:$B$5, 2, FALSE)</f>
        <v>Anna Andreadi</v>
      </c>
      <c r="W8620" s="3" t="str">
        <f>IFERROR(VLOOKUP($B8620, 'Returns'!$A$2:$B$801, 2, FALSE), "No")</f>
        <v>Yes</v>
      </c>
    </row>
    <row r="8621" spans="1:23" x14ac:dyDescent="0.3">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VLOOKUP($M8621,People!$A$2:$B$5, 2, FALSE)</f>
        <v>Chuck Magee</v>
      </c>
      <c r="W8621" s="3" t="str">
        <f>IFERROR(VLOOKUP($B8621, 'Returns'!$A$2:$B$801, 2, FALSE), "No")</f>
        <v>No</v>
      </c>
    </row>
    <row r="8622" spans="1:23" x14ac:dyDescent="0.3">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VLOOKUP($M8622,People!$A$2:$B$5, 2, FALSE)</f>
        <v>Kelly Williams</v>
      </c>
      <c r="W8622" s="3" t="str">
        <f>IFERROR(VLOOKUP($B8622, 'Returns'!$A$2:$B$801, 2, FALSE), "No")</f>
        <v>No</v>
      </c>
    </row>
    <row r="8623" spans="1:23" x14ac:dyDescent="0.3">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VLOOKUP($M8623,People!$A$2:$B$5, 2, FALSE)</f>
        <v>Cassandra Brandow</v>
      </c>
      <c r="W8623" s="3" t="str">
        <f>IFERROR(VLOOKUP($B8623, 'Returns'!$A$2:$B$801, 2, FALSE), "No")</f>
        <v>No</v>
      </c>
    </row>
    <row r="8624" spans="1:23" x14ac:dyDescent="0.3">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VLOOKUP($M8624,People!$A$2:$B$5, 2, FALSE)</f>
        <v>Anna Andreadi</v>
      </c>
      <c r="W8624" s="3" t="str">
        <f>IFERROR(VLOOKUP($B8624, 'Returns'!$A$2:$B$801, 2, FALSE), "No")</f>
        <v>Yes</v>
      </c>
    </row>
    <row r="8625" spans="1:23" x14ac:dyDescent="0.3">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VLOOKUP($M8625,People!$A$2:$B$5, 2, FALSE)</f>
        <v>Cassandra Brandow</v>
      </c>
      <c r="W8625" s="3" t="str">
        <f>IFERROR(VLOOKUP($B8625, 'Returns'!$A$2:$B$801, 2, FALSE), "No")</f>
        <v>No</v>
      </c>
    </row>
    <row r="8626" spans="1:23" x14ac:dyDescent="0.3">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VLOOKUP($M8626,People!$A$2:$B$5, 2, FALSE)</f>
        <v>Cassandra Brandow</v>
      </c>
      <c r="W8626" s="3" t="str">
        <f>IFERROR(VLOOKUP($B8626, 'Returns'!$A$2:$B$801, 2, FALSE), "No")</f>
        <v>No</v>
      </c>
    </row>
    <row r="8627" spans="1:23" x14ac:dyDescent="0.3">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VLOOKUP($M8627,People!$A$2:$B$5, 2, FALSE)</f>
        <v>Anna Andreadi</v>
      </c>
      <c r="W8627" s="3" t="str">
        <f>IFERROR(VLOOKUP($B8627, 'Returns'!$A$2:$B$801, 2, FALSE), "No")</f>
        <v>No</v>
      </c>
    </row>
    <row r="8628" spans="1:23" x14ac:dyDescent="0.3">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VLOOKUP($M8628,People!$A$2:$B$5, 2, FALSE)</f>
        <v>Chuck Magee</v>
      </c>
      <c r="W8628" s="3" t="str">
        <f>IFERROR(VLOOKUP($B8628, 'Returns'!$A$2:$B$801, 2, FALSE), "No")</f>
        <v>No</v>
      </c>
    </row>
    <row r="8629" spans="1:23" x14ac:dyDescent="0.3">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VLOOKUP($M8629,People!$A$2:$B$5, 2, FALSE)</f>
        <v>Chuck Magee</v>
      </c>
      <c r="W8629" s="3" t="str">
        <f>IFERROR(VLOOKUP($B8629, 'Returns'!$A$2:$B$801, 2, FALSE), "No")</f>
        <v>No</v>
      </c>
    </row>
    <row r="8630" spans="1:23" x14ac:dyDescent="0.3">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VLOOKUP($M8630,People!$A$2:$B$5, 2, FALSE)</f>
        <v>Chuck Magee</v>
      </c>
      <c r="W8630" s="3" t="str">
        <f>IFERROR(VLOOKUP($B8630, 'Returns'!$A$2:$B$801, 2, FALSE), "No")</f>
        <v>No</v>
      </c>
    </row>
    <row r="8631" spans="1:23" x14ac:dyDescent="0.3">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VLOOKUP($M8631,People!$A$2:$B$5, 2, FALSE)</f>
        <v>Chuck Magee</v>
      </c>
      <c r="W8631" s="3" t="str">
        <f>IFERROR(VLOOKUP($B8631, 'Returns'!$A$2:$B$801, 2, FALSE), "No")</f>
        <v>No</v>
      </c>
    </row>
    <row r="8632" spans="1:23" x14ac:dyDescent="0.3">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VLOOKUP($M8632,People!$A$2:$B$5, 2, FALSE)</f>
        <v>Chuck Magee</v>
      </c>
      <c r="W8632" s="3" t="str">
        <f>IFERROR(VLOOKUP($B8632, 'Returns'!$A$2:$B$801, 2, FALSE), "No")</f>
        <v>No</v>
      </c>
    </row>
    <row r="8633" spans="1:23" x14ac:dyDescent="0.3">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VLOOKUP($M8633,People!$A$2:$B$5, 2, FALSE)</f>
        <v>Chuck Magee</v>
      </c>
      <c r="W8633" s="3" t="str">
        <f>IFERROR(VLOOKUP($B8633, 'Returns'!$A$2:$B$801, 2, FALSE), "No")</f>
        <v>No</v>
      </c>
    </row>
    <row r="8634" spans="1:23" x14ac:dyDescent="0.3">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VLOOKUP($M8634,People!$A$2:$B$5, 2, FALSE)</f>
        <v>Chuck Magee</v>
      </c>
      <c r="W8634" s="3" t="str">
        <f>IFERROR(VLOOKUP($B8634, 'Returns'!$A$2:$B$801, 2, FALSE), "No")</f>
        <v>No</v>
      </c>
    </row>
    <row r="8635" spans="1:23" x14ac:dyDescent="0.3">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VLOOKUP($M8635,People!$A$2:$B$5, 2, FALSE)</f>
        <v>Chuck Magee</v>
      </c>
      <c r="W8635" s="3" t="str">
        <f>IFERROR(VLOOKUP($B8635, 'Returns'!$A$2:$B$801, 2, FALSE), "No")</f>
        <v>No</v>
      </c>
    </row>
    <row r="8636" spans="1:23" x14ac:dyDescent="0.3">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VLOOKUP($M8636,People!$A$2:$B$5, 2, FALSE)</f>
        <v>Chuck Magee</v>
      </c>
      <c r="W8636" s="3" t="str">
        <f>IFERROR(VLOOKUP($B8636, 'Returns'!$A$2:$B$801, 2, FALSE), "No")</f>
        <v>No</v>
      </c>
    </row>
    <row r="8637" spans="1:23" x14ac:dyDescent="0.3">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VLOOKUP($M8637,People!$A$2:$B$5, 2, FALSE)</f>
        <v>Cassandra Brandow</v>
      </c>
      <c r="W8637" s="3" t="str">
        <f>IFERROR(VLOOKUP($B8637, 'Returns'!$A$2:$B$801, 2, FALSE), "No")</f>
        <v>No</v>
      </c>
    </row>
    <row r="8638" spans="1:23" x14ac:dyDescent="0.3">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VLOOKUP($M8638,People!$A$2:$B$5, 2, FALSE)</f>
        <v>Cassandra Brandow</v>
      </c>
      <c r="W8638" s="3" t="str">
        <f>IFERROR(VLOOKUP($B8638, 'Returns'!$A$2:$B$801, 2, FALSE), "No")</f>
        <v>No</v>
      </c>
    </row>
    <row r="8639" spans="1:23" x14ac:dyDescent="0.3">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VLOOKUP($M8639,People!$A$2:$B$5, 2, FALSE)</f>
        <v>Anna Andreadi</v>
      </c>
      <c r="W8639" s="3" t="str">
        <f>IFERROR(VLOOKUP($B8639, 'Returns'!$A$2:$B$801, 2, FALSE), "No")</f>
        <v>No</v>
      </c>
    </row>
    <row r="8640" spans="1:23" x14ac:dyDescent="0.3">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VLOOKUP($M8640,People!$A$2:$B$5, 2, FALSE)</f>
        <v>Kelly Williams</v>
      </c>
      <c r="W8640" s="3" t="str">
        <f>IFERROR(VLOOKUP($B8640, 'Returns'!$A$2:$B$801, 2, FALSE), "No")</f>
        <v>No</v>
      </c>
    </row>
    <row r="8641" spans="1:23" x14ac:dyDescent="0.3">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VLOOKUP($M8641,People!$A$2:$B$5, 2, FALSE)</f>
        <v>Cassandra Brandow</v>
      </c>
      <c r="W8641" s="3" t="str">
        <f>IFERROR(VLOOKUP($B8641, 'Returns'!$A$2:$B$801, 2, FALSE), "No")</f>
        <v>No</v>
      </c>
    </row>
    <row r="8642" spans="1:23" x14ac:dyDescent="0.3">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VLOOKUP($M8642,People!$A$2:$B$5, 2, FALSE)</f>
        <v>Kelly Williams</v>
      </c>
      <c r="W8642" s="3" t="str">
        <f>IFERROR(VLOOKUP($B8642, 'Returns'!$A$2:$B$801, 2, FALSE), "No")</f>
        <v>No</v>
      </c>
    </row>
    <row r="8643" spans="1:23" x14ac:dyDescent="0.3">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VLOOKUP($M8643,People!$A$2:$B$5, 2, FALSE)</f>
        <v>Anna Andreadi</v>
      </c>
      <c r="W8643" s="3" t="str">
        <f>IFERROR(VLOOKUP($B8643, 'Returns'!$A$2:$B$801, 2, FALSE), "No")</f>
        <v>No</v>
      </c>
    </row>
    <row r="8644" spans="1:23" x14ac:dyDescent="0.3">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VLOOKUP($M8644,People!$A$2:$B$5, 2, FALSE)</f>
        <v>Cassandra Brandow</v>
      </c>
      <c r="W8644" s="3" t="str">
        <f>IFERROR(VLOOKUP($B8644, 'Returns'!$A$2:$B$801, 2, FALSE), "No")</f>
        <v>No</v>
      </c>
    </row>
    <row r="8645" spans="1:23" x14ac:dyDescent="0.3">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VLOOKUP($M8645,People!$A$2:$B$5, 2, FALSE)</f>
        <v>Cassandra Brandow</v>
      </c>
      <c r="W8645" s="3" t="str">
        <f>IFERROR(VLOOKUP($B8645, 'Returns'!$A$2:$B$801, 2, FALSE), "No")</f>
        <v>No</v>
      </c>
    </row>
    <row r="8646" spans="1:23" x14ac:dyDescent="0.3">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VLOOKUP($M8646,People!$A$2:$B$5, 2, FALSE)</f>
        <v>Cassandra Brandow</v>
      </c>
      <c r="W8646" s="3" t="str">
        <f>IFERROR(VLOOKUP($B8646, 'Returns'!$A$2:$B$801, 2, FALSE), "No")</f>
        <v>No</v>
      </c>
    </row>
    <row r="8647" spans="1:23" x14ac:dyDescent="0.3">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VLOOKUP($M8647,People!$A$2:$B$5, 2, FALSE)</f>
        <v>Cassandra Brandow</v>
      </c>
      <c r="W8647" s="3" t="str">
        <f>IFERROR(VLOOKUP($B8647, 'Returns'!$A$2:$B$801, 2, FALSE), "No")</f>
        <v>No</v>
      </c>
    </row>
    <row r="8648" spans="1:23" x14ac:dyDescent="0.3">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VLOOKUP($M8648,People!$A$2:$B$5, 2, FALSE)</f>
        <v>Anna Andreadi</v>
      </c>
      <c r="W8648" s="3" t="str">
        <f>IFERROR(VLOOKUP($B8648, 'Returns'!$A$2:$B$801, 2, FALSE), "No")</f>
        <v>Yes</v>
      </c>
    </row>
    <row r="8649" spans="1:23" x14ac:dyDescent="0.3">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VLOOKUP($M8649,People!$A$2:$B$5, 2, FALSE)</f>
        <v>Cassandra Brandow</v>
      </c>
      <c r="W8649" s="3" t="str">
        <f>IFERROR(VLOOKUP($B8649, 'Returns'!$A$2:$B$801, 2, FALSE), "No")</f>
        <v>No</v>
      </c>
    </row>
    <row r="8650" spans="1:23" x14ac:dyDescent="0.3">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VLOOKUP($M8650,People!$A$2:$B$5, 2, FALSE)</f>
        <v>Cassandra Brandow</v>
      </c>
      <c r="W8650" s="3" t="str">
        <f>IFERROR(VLOOKUP($B8650, 'Returns'!$A$2:$B$801, 2, FALSE), "No")</f>
        <v>No</v>
      </c>
    </row>
    <row r="8651" spans="1:23" x14ac:dyDescent="0.3">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VLOOKUP($M8651,People!$A$2:$B$5, 2, FALSE)</f>
        <v>Cassandra Brandow</v>
      </c>
      <c r="W8651" s="3" t="str">
        <f>IFERROR(VLOOKUP($B8651, 'Returns'!$A$2:$B$801, 2, FALSE), "No")</f>
        <v>No</v>
      </c>
    </row>
    <row r="8652" spans="1:23" x14ac:dyDescent="0.3">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VLOOKUP($M8652,People!$A$2:$B$5, 2, FALSE)</f>
        <v>Anna Andreadi</v>
      </c>
      <c r="W8652" s="3" t="str">
        <f>IFERROR(VLOOKUP($B8652, 'Returns'!$A$2:$B$801, 2, FALSE), "No")</f>
        <v>Yes</v>
      </c>
    </row>
    <row r="8653" spans="1:23" x14ac:dyDescent="0.3">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VLOOKUP($M8653,People!$A$2:$B$5, 2, FALSE)</f>
        <v>Anna Andreadi</v>
      </c>
      <c r="W8653" s="3" t="str">
        <f>IFERROR(VLOOKUP($B8653, 'Returns'!$A$2:$B$801, 2, FALSE), "No")</f>
        <v>Yes</v>
      </c>
    </row>
    <row r="8654" spans="1:23" x14ac:dyDescent="0.3">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VLOOKUP($M8654,People!$A$2:$B$5, 2, FALSE)</f>
        <v>Anna Andreadi</v>
      </c>
      <c r="W8654" s="3" t="str">
        <f>IFERROR(VLOOKUP($B8654, 'Returns'!$A$2:$B$801, 2, FALSE), "No")</f>
        <v>Yes</v>
      </c>
    </row>
    <row r="8655" spans="1:23" x14ac:dyDescent="0.3">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VLOOKUP($M8655,People!$A$2:$B$5, 2, FALSE)</f>
        <v>Anna Andreadi</v>
      </c>
      <c r="W8655" s="3" t="str">
        <f>IFERROR(VLOOKUP($B8655, 'Returns'!$A$2:$B$801, 2, FALSE), "No")</f>
        <v>Yes</v>
      </c>
    </row>
    <row r="8656" spans="1:23" x14ac:dyDescent="0.3">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VLOOKUP($M8656,People!$A$2:$B$5, 2, FALSE)</f>
        <v>Anna Andreadi</v>
      </c>
      <c r="W8656" s="3" t="str">
        <f>IFERROR(VLOOKUP($B8656, 'Returns'!$A$2:$B$801, 2, FALSE), "No")</f>
        <v>Yes</v>
      </c>
    </row>
    <row r="8657" spans="1:23" x14ac:dyDescent="0.3">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VLOOKUP($M8657,People!$A$2:$B$5, 2, FALSE)</f>
        <v>Anna Andreadi</v>
      </c>
      <c r="W8657" s="3" t="str">
        <f>IFERROR(VLOOKUP($B8657, 'Returns'!$A$2:$B$801, 2, FALSE), "No")</f>
        <v>Yes</v>
      </c>
    </row>
    <row r="8658" spans="1:23" x14ac:dyDescent="0.3">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VLOOKUP($M8658,People!$A$2:$B$5, 2, FALSE)</f>
        <v>Anna Andreadi</v>
      </c>
      <c r="W8658" s="3" t="str">
        <f>IFERROR(VLOOKUP($B8658, 'Returns'!$A$2:$B$801, 2, FALSE), "No")</f>
        <v>Yes</v>
      </c>
    </row>
    <row r="8659" spans="1:23" x14ac:dyDescent="0.3">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VLOOKUP($M8659,People!$A$2:$B$5, 2, FALSE)</f>
        <v>Anna Andreadi</v>
      </c>
      <c r="W8659" s="3" t="str">
        <f>IFERROR(VLOOKUP($B8659, 'Returns'!$A$2:$B$801, 2, FALSE), "No")</f>
        <v>Yes</v>
      </c>
    </row>
    <row r="8660" spans="1:23" x14ac:dyDescent="0.3">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VLOOKUP($M8660,People!$A$2:$B$5, 2, FALSE)</f>
        <v>Kelly Williams</v>
      </c>
      <c r="W8660" s="3" t="str">
        <f>IFERROR(VLOOKUP($B8660, 'Returns'!$A$2:$B$801, 2, FALSE), "No")</f>
        <v>No</v>
      </c>
    </row>
    <row r="8661" spans="1:23" x14ac:dyDescent="0.3">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VLOOKUP($M8661,People!$A$2:$B$5, 2, FALSE)</f>
        <v>Chuck Magee</v>
      </c>
      <c r="W8661" s="3" t="str">
        <f>IFERROR(VLOOKUP($B8661, 'Returns'!$A$2:$B$801, 2, FALSE), "No")</f>
        <v>No</v>
      </c>
    </row>
    <row r="8662" spans="1:23" x14ac:dyDescent="0.3">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VLOOKUP($M8662,People!$A$2:$B$5, 2, FALSE)</f>
        <v>Cassandra Brandow</v>
      </c>
      <c r="W8662" s="3" t="str">
        <f>IFERROR(VLOOKUP($B8662, 'Returns'!$A$2:$B$801, 2, FALSE), "No")</f>
        <v>No</v>
      </c>
    </row>
    <row r="8663" spans="1:23" x14ac:dyDescent="0.3">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VLOOKUP($M8663,People!$A$2:$B$5, 2, FALSE)</f>
        <v>Kelly Williams</v>
      </c>
      <c r="W8663" s="3" t="str">
        <f>IFERROR(VLOOKUP($B8663, 'Returns'!$A$2:$B$801, 2, FALSE), "No")</f>
        <v>No</v>
      </c>
    </row>
    <row r="8664" spans="1:23" x14ac:dyDescent="0.3">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VLOOKUP($M8664,People!$A$2:$B$5, 2, FALSE)</f>
        <v>Kelly Williams</v>
      </c>
      <c r="W8664" s="3" t="str">
        <f>IFERROR(VLOOKUP($B8664, 'Returns'!$A$2:$B$801, 2, FALSE), "No")</f>
        <v>No</v>
      </c>
    </row>
    <row r="8665" spans="1:23" x14ac:dyDescent="0.3">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VLOOKUP($M8665,People!$A$2:$B$5, 2, FALSE)</f>
        <v>Kelly Williams</v>
      </c>
      <c r="W8665" s="3" t="str">
        <f>IFERROR(VLOOKUP($B8665, 'Returns'!$A$2:$B$801, 2, FALSE), "No")</f>
        <v>No</v>
      </c>
    </row>
    <row r="8666" spans="1:23" x14ac:dyDescent="0.3">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VLOOKUP($M8666,People!$A$2:$B$5, 2, FALSE)</f>
        <v>Anna Andreadi</v>
      </c>
      <c r="W8666" s="3" t="str">
        <f>IFERROR(VLOOKUP($B8666, 'Returns'!$A$2:$B$801, 2, FALSE), "No")</f>
        <v>No</v>
      </c>
    </row>
    <row r="8667" spans="1:23" x14ac:dyDescent="0.3">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VLOOKUP($M8667,People!$A$2:$B$5, 2, FALSE)</f>
        <v>Anna Andreadi</v>
      </c>
      <c r="W8667" s="3" t="str">
        <f>IFERROR(VLOOKUP($B8667, 'Returns'!$A$2:$B$801, 2, FALSE), "No")</f>
        <v>Yes</v>
      </c>
    </row>
    <row r="8668" spans="1:23" x14ac:dyDescent="0.3">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VLOOKUP($M8668,People!$A$2:$B$5, 2, FALSE)</f>
        <v>Chuck Magee</v>
      </c>
      <c r="W8668" s="3" t="str">
        <f>IFERROR(VLOOKUP($B8668, 'Returns'!$A$2:$B$801, 2, FALSE), "No")</f>
        <v>No</v>
      </c>
    </row>
    <row r="8669" spans="1:23" x14ac:dyDescent="0.3">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VLOOKUP($M8669,People!$A$2:$B$5, 2, FALSE)</f>
        <v>Anna Andreadi</v>
      </c>
      <c r="W8669" s="3" t="str">
        <f>IFERROR(VLOOKUP($B8669, 'Returns'!$A$2:$B$801, 2, FALSE), "No")</f>
        <v>No</v>
      </c>
    </row>
    <row r="8670" spans="1:23" x14ac:dyDescent="0.3">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VLOOKUP($M8670,People!$A$2:$B$5, 2, FALSE)</f>
        <v>Anna Andreadi</v>
      </c>
      <c r="W8670" s="3" t="str">
        <f>IFERROR(VLOOKUP($B8670, 'Returns'!$A$2:$B$801, 2, FALSE), "No")</f>
        <v>No</v>
      </c>
    </row>
    <row r="8671" spans="1:23" x14ac:dyDescent="0.3">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VLOOKUP($M8671,People!$A$2:$B$5, 2, FALSE)</f>
        <v>Anna Andreadi</v>
      </c>
      <c r="W8671" s="3" t="str">
        <f>IFERROR(VLOOKUP($B8671, 'Returns'!$A$2:$B$801, 2, FALSE), "No")</f>
        <v>No</v>
      </c>
    </row>
    <row r="8672" spans="1:23" x14ac:dyDescent="0.3">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VLOOKUP($M8672,People!$A$2:$B$5, 2, FALSE)</f>
        <v>Chuck Magee</v>
      </c>
      <c r="W8672" s="3" t="str">
        <f>IFERROR(VLOOKUP($B8672, 'Returns'!$A$2:$B$801, 2, FALSE), "No")</f>
        <v>No</v>
      </c>
    </row>
    <row r="8673" spans="1:23" x14ac:dyDescent="0.3">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VLOOKUP($M8673,People!$A$2:$B$5, 2, FALSE)</f>
        <v>Chuck Magee</v>
      </c>
      <c r="W8673" s="3" t="str">
        <f>IFERROR(VLOOKUP($B8673, 'Returns'!$A$2:$B$801, 2, FALSE), "No")</f>
        <v>No</v>
      </c>
    </row>
    <row r="8674" spans="1:23" x14ac:dyDescent="0.3">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VLOOKUP($M8674,People!$A$2:$B$5, 2, FALSE)</f>
        <v>Kelly Williams</v>
      </c>
      <c r="W8674" s="3" t="str">
        <f>IFERROR(VLOOKUP($B8674, 'Returns'!$A$2:$B$801, 2, FALSE), "No")</f>
        <v>No</v>
      </c>
    </row>
    <row r="8675" spans="1:23" x14ac:dyDescent="0.3">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VLOOKUP($M8675,People!$A$2:$B$5, 2, FALSE)</f>
        <v>Kelly Williams</v>
      </c>
      <c r="W8675" s="3" t="str">
        <f>IFERROR(VLOOKUP($B8675, 'Returns'!$A$2:$B$801, 2, FALSE), "No")</f>
        <v>No</v>
      </c>
    </row>
    <row r="8676" spans="1:23" x14ac:dyDescent="0.3">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VLOOKUP($M8676,People!$A$2:$B$5, 2, FALSE)</f>
        <v>Kelly Williams</v>
      </c>
      <c r="W8676" s="3" t="str">
        <f>IFERROR(VLOOKUP($B8676, 'Returns'!$A$2:$B$801, 2, FALSE), "No")</f>
        <v>No</v>
      </c>
    </row>
    <row r="8677" spans="1:23" x14ac:dyDescent="0.3">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VLOOKUP($M8677,People!$A$2:$B$5, 2, FALSE)</f>
        <v>Kelly Williams</v>
      </c>
      <c r="W8677" s="3" t="str">
        <f>IFERROR(VLOOKUP($B8677, 'Returns'!$A$2:$B$801, 2, FALSE), "No")</f>
        <v>No</v>
      </c>
    </row>
    <row r="8678" spans="1:23" x14ac:dyDescent="0.3">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VLOOKUP($M8678,People!$A$2:$B$5, 2, FALSE)</f>
        <v>Kelly Williams</v>
      </c>
      <c r="W8678" s="3" t="str">
        <f>IFERROR(VLOOKUP($B8678, 'Returns'!$A$2:$B$801, 2, FALSE), "No")</f>
        <v>No</v>
      </c>
    </row>
    <row r="8679" spans="1:23" x14ac:dyDescent="0.3">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VLOOKUP($M8679,People!$A$2:$B$5, 2, FALSE)</f>
        <v>Kelly Williams</v>
      </c>
      <c r="W8679" s="3" t="str">
        <f>IFERROR(VLOOKUP($B8679, 'Returns'!$A$2:$B$801, 2, FALSE), "No")</f>
        <v>No</v>
      </c>
    </row>
    <row r="8680" spans="1:23" x14ac:dyDescent="0.3">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VLOOKUP($M8680,People!$A$2:$B$5, 2, FALSE)</f>
        <v>Kelly Williams</v>
      </c>
      <c r="W8680" s="3" t="str">
        <f>IFERROR(VLOOKUP($B8680, 'Returns'!$A$2:$B$801, 2, FALSE), "No")</f>
        <v>No</v>
      </c>
    </row>
    <row r="8681" spans="1:23" x14ac:dyDescent="0.3">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VLOOKUP($M8681,People!$A$2:$B$5, 2, FALSE)</f>
        <v>Kelly Williams</v>
      </c>
      <c r="W8681" s="3" t="str">
        <f>IFERROR(VLOOKUP($B8681, 'Returns'!$A$2:$B$801, 2, FALSE), "No")</f>
        <v>No</v>
      </c>
    </row>
    <row r="8682" spans="1:23" x14ac:dyDescent="0.3">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VLOOKUP($M8682,People!$A$2:$B$5, 2, FALSE)</f>
        <v>Cassandra Brandow</v>
      </c>
      <c r="W8682" s="3" t="str">
        <f>IFERROR(VLOOKUP($B8682, 'Returns'!$A$2:$B$801, 2, FALSE), "No")</f>
        <v>No</v>
      </c>
    </row>
    <row r="8683" spans="1:23" x14ac:dyDescent="0.3">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VLOOKUP($M8683,People!$A$2:$B$5, 2, FALSE)</f>
        <v>Cassandra Brandow</v>
      </c>
      <c r="W8683" s="3" t="str">
        <f>IFERROR(VLOOKUP($B8683, 'Returns'!$A$2:$B$801, 2, FALSE), "No")</f>
        <v>No</v>
      </c>
    </row>
    <row r="8684" spans="1:23" x14ac:dyDescent="0.3">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VLOOKUP($M8684,People!$A$2:$B$5, 2, FALSE)</f>
        <v>Cassandra Brandow</v>
      </c>
      <c r="W8684" s="3" t="str">
        <f>IFERROR(VLOOKUP($B8684, 'Returns'!$A$2:$B$801, 2, FALSE), "No")</f>
        <v>No</v>
      </c>
    </row>
    <row r="8685" spans="1:23" x14ac:dyDescent="0.3">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VLOOKUP($M8685,People!$A$2:$B$5, 2, FALSE)</f>
        <v>Anna Andreadi</v>
      </c>
      <c r="W8685" s="3" t="str">
        <f>IFERROR(VLOOKUP($B8685, 'Returns'!$A$2:$B$801, 2, FALSE), "No")</f>
        <v>No</v>
      </c>
    </row>
    <row r="8686" spans="1:23" x14ac:dyDescent="0.3">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VLOOKUP($M8686,People!$A$2:$B$5, 2, FALSE)</f>
        <v>Anna Andreadi</v>
      </c>
      <c r="W8686" s="3" t="str">
        <f>IFERROR(VLOOKUP($B8686, 'Returns'!$A$2:$B$801, 2, FALSE), "No")</f>
        <v>No</v>
      </c>
    </row>
    <row r="8687" spans="1:23" x14ac:dyDescent="0.3">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VLOOKUP($M8687,People!$A$2:$B$5, 2, FALSE)</f>
        <v>Chuck Magee</v>
      </c>
      <c r="W8687" s="3" t="str">
        <f>IFERROR(VLOOKUP($B8687, 'Returns'!$A$2:$B$801, 2, FALSE), "No")</f>
        <v>No</v>
      </c>
    </row>
    <row r="8688" spans="1:23" x14ac:dyDescent="0.3">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VLOOKUP($M8688,People!$A$2:$B$5, 2, FALSE)</f>
        <v>Anna Andreadi</v>
      </c>
      <c r="W8688" s="3" t="str">
        <f>IFERROR(VLOOKUP($B8688, 'Returns'!$A$2:$B$801, 2, FALSE), "No")</f>
        <v>No</v>
      </c>
    </row>
    <row r="8689" spans="1:23" x14ac:dyDescent="0.3">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VLOOKUP($M8689,People!$A$2:$B$5, 2, FALSE)</f>
        <v>Anna Andreadi</v>
      </c>
      <c r="W8689" s="3" t="str">
        <f>IFERROR(VLOOKUP($B8689, 'Returns'!$A$2:$B$801, 2, FALSE), "No")</f>
        <v>No</v>
      </c>
    </row>
    <row r="8690" spans="1:23" x14ac:dyDescent="0.3">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VLOOKUP($M8690,People!$A$2:$B$5, 2, FALSE)</f>
        <v>Anna Andreadi</v>
      </c>
      <c r="W8690" s="3" t="str">
        <f>IFERROR(VLOOKUP($B8690, 'Returns'!$A$2:$B$801, 2, FALSE), "No")</f>
        <v>No</v>
      </c>
    </row>
    <row r="8691" spans="1:23" x14ac:dyDescent="0.3">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VLOOKUP($M8691,People!$A$2:$B$5, 2, FALSE)</f>
        <v>Chuck Magee</v>
      </c>
      <c r="W8691" s="3" t="str">
        <f>IFERROR(VLOOKUP($B8691, 'Returns'!$A$2:$B$801, 2, FALSE), "No")</f>
        <v>No</v>
      </c>
    </row>
    <row r="8692" spans="1:23" x14ac:dyDescent="0.3">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VLOOKUP($M8692,People!$A$2:$B$5, 2, FALSE)</f>
        <v>Chuck Magee</v>
      </c>
      <c r="W8692" s="3" t="str">
        <f>IFERROR(VLOOKUP($B8692, 'Returns'!$A$2:$B$801, 2, FALSE), "No")</f>
        <v>No</v>
      </c>
    </row>
    <row r="8693" spans="1:23" x14ac:dyDescent="0.3">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VLOOKUP($M8693,People!$A$2:$B$5, 2, FALSE)</f>
        <v>Chuck Magee</v>
      </c>
      <c r="W8693" s="3" t="str">
        <f>IFERROR(VLOOKUP($B8693, 'Returns'!$A$2:$B$801, 2, FALSE), "No")</f>
        <v>No</v>
      </c>
    </row>
    <row r="8694" spans="1:23" x14ac:dyDescent="0.3">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VLOOKUP($M8694,People!$A$2:$B$5, 2, FALSE)</f>
        <v>Chuck Magee</v>
      </c>
      <c r="W8694" s="3" t="str">
        <f>IFERROR(VLOOKUP($B8694, 'Returns'!$A$2:$B$801, 2, FALSE), "No")</f>
        <v>No</v>
      </c>
    </row>
    <row r="8695" spans="1:23" x14ac:dyDescent="0.3">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VLOOKUP($M8695,People!$A$2:$B$5, 2, FALSE)</f>
        <v>Anna Andreadi</v>
      </c>
      <c r="W8695" s="3" t="str">
        <f>IFERROR(VLOOKUP($B8695, 'Returns'!$A$2:$B$801, 2, FALSE), "No")</f>
        <v>Yes</v>
      </c>
    </row>
    <row r="8696" spans="1:23" x14ac:dyDescent="0.3">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VLOOKUP($M8696,People!$A$2:$B$5, 2, FALSE)</f>
        <v>Kelly Williams</v>
      </c>
      <c r="W8696" s="3" t="str">
        <f>IFERROR(VLOOKUP($B8696, 'Returns'!$A$2:$B$801, 2, FALSE), "No")</f>
        <v>No</v>
      </c>
    </row>
    <row r="8697" spans="1:23" x14ac:dyDescent="0.3">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VLOOKUP($M8697,People!$A$2:$B$5, 2, FALSE)</f>
        <v>Anna Andreadi</v>
      </c>
      <c r="W8697" s="3" t="str">
        <f>IFERROR(VLOOKUP($B8697, 'Returns'!$A$2:$B$801, 2, FALSE), "No")</f>
        <v>No</v>
      </c>
    </row>
    <row r="8698" spans="1:23" x14ac:dyDescent="0.3">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VLOOKUP($M8698,People!$A$2:$B$5, 2, FALSE)</f>
        <v>Cassandra Brandow</v>
      </c>
      <c r="W8698" s="3" t="str">
        <f>IFERROR(VLOOKUP($B8698, 'Returns'!$A$2:$B$801, 2, FALSE), "No")</f>
        <v>Yes</v>
      </c>
    </row>
    <row r="8699" spans="1:23" x14ac:dyDescent="0.3">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VLOOKUP($M8699,People!$A$2:$B$5, 2, FALSE)</f>
        <v>Cassandra Brandow</v>
      </c>
      <c r="W8699" s="3" t="str">
        <f>IFERROR(VLOOKUP($B8699, 'Returns'!$A$2:$B$801, 2, FALSE), "No")</f>
        <v>Yes</v>
      </c>
    </row>
    <row r="8700" spans="1:23" x14ac:dyDescent="0.3">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VLOOKUP($M8700,People!$A$2:$B$5, 2, FALSE)</f>
        <v>Cassandra Brandow</v>
      </c>
      <c r="W8700" s="3" t="str">
        <f>IFERROR(VLOOKUP($B8700, 'Returns'!$A$2:$B$801, 2, FALSE), "No")</f>
        <v>Yes</v>
      </c>
    </row>
    <row r="8701" spans="1:23" x14ac:dyDescent="0.3">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VLOOKUP($M8701,People!$A$2:$B$5, 2, FALSE)</f>
        <v>Cassandra Brandow</v>
      </c>
      <c r="W8701" s="3" t="str">
        <f>IFERROR(VLOOKUP($B8701, 'Returns'!$A$2:$B$801, 2, FALSE), "No")</f>
        <v>Yes</v>
      </c>
    </row>
    <row r="8702" spans="1:23" x14ac:dyDescent="0.3">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VLOOKUP($M8702,People!$A$2:$B$5, 2, FALSE)</f>
        <v>Cassandra Brandow</v>
      </c>
      <c r="W8702" s="3" t="str">
        <f>IFERROR(VLOOKUP($B8702, 'Returns'!$A$2:$B$801, 2, FALSE), "No")</f>
        <v>Yes</v>
      </c>
    </row>
    <row r="8703" spans="1:23" x14ac:dyDescent="0.3">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VLOOKUP($M8703,People!$A$2:$B$5, 2, FALSE)</f>
        <v>Cassandra Brandow</v>
      </c>
      <c r="W8703" s="3" t="str">
        <f>IFERROR(VLOOKUP($B8703, 'Returns'!$A$2:$B$801, 2, FALSE), "No")</f>
        <v>Yes</v>
      </c>
    </row>
    <row r="8704" spans="1:23" x14ac:dyDescent="0.3">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VLOOKUP($M8704,People!$A$2:$B$5, 2, FALSE)</f>
        <v>Cassandra Brandow</v>
      </c>
      <c r="W8704" s="3" t="str">
        <f>IFERROR(VLOOKUP($B8704, 'Returns'!$A$2:$B$801, 2, FALSE), "No")</f>
        <v>Yes</v>
      </c>
    </row>
    <row r="8705" spans="1:23" x14ac:dyDescent="0.3">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VLOOKUP($M8705,People!$A$2:$B$5, 2, FALSE)</f>
        <v>Chuck Magee</v>
      </c>
      <c r="W8705" s="3" t="str">
        <f>IFERROR(VLOOKUP($B8705, 'Returns'!$A$2:$B$801, 2, FALSE), "No")</f>
        <v>No</v>
      </c>
    </row>
    <row r="8706" spans="1:23" x14ac:dyDescent="0.3">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VLOOKUP($M8706,People!$A$2:$B$5, 2, FALSE)</f>
        <v>Kelly Williams</v>
      </c>
      <c r="W8706" s="3" t="str">
        <f>IFERROR(VLOOKUP($B8706, 'Returns'!$A$2:$B$801, 2, FALSE), "No")</f>
        <v>No</v>
      </c>
    </row>
    <row r="8707" spans="1:23" x14ac:dyDescent="0.3">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VLOOKUP($M8707,People!$A$2:$B$5, 2, FALSE)</f>
        <v>Anna Andreadi</v>
      </c>
      <c r="W8707" s="3" t="str">
        <f>IFERROR(VLOOKUP($B8707, 'Returns'!$A$2:$B$801, 2, FALSE), "No")</f>
        <v>No</v>
      </c>
    </row>
    <row r="8708" spans="1:23" x14ac:dyDescent="0.3">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VLOOKUP($M8708,People!$A$2:$B$5, 2, FALSE)</f>
        <v>Chuck Magee</v>
      </c>
      <c r="W8708" s="3" t="str">
        <f>IFERROR(VLOOKUP($B8708, 'Returns'!$A$2:$B$801, 2, FALSE), "No")</f>
        <v>No</v>
      </c>
    </row>
    <row r="8709" spans="1:23" x14ac:dyDescent="0.3">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VLOOKUP($M8709,People!$A$2:$B$5, 2, FALSE)</f>
        <v>Chuck Magee</v>
      </c>
      <c r="W8709" s="3" t="str">
        <f>IFERROR(VLOOKUP($B8709, 'Returns'!$A$2:$B$801, 2, FALSE), "No")</f>
        <v>No</v>
      </c>
    </row>
    <row r="8710" spans="1:23" x14ac:dyDescent="0.3">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VLOOKUP($M8710,People!$A$2:$B$5, 2, FALSE)</f>
        <v>Anna Andreadi</v>
      </c>
      <c r="W8710" s="3" t="str">
        <f>IFERROR(VLOOKUP($B8710, 'Returns'!$A$2:$B$801, 2, FALSE), "No")</f>
        <v>No</v>
      </c>
    </row>
    <row r="8711" spans="1:23" x14ac:dyDescent="0.3">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VLOOKUP($M8711,People!$A$2:$B$5, 2, FALSE)</f>
        <v>Anna Andreadi</v>
      </c>
      <c r="W8711" s="3" t="str">
        <f>IFERROR(VLOOKUP($B8711, 'Returns'!$A$2:$B$801, 2, FALSE), "No")</f>
        <v>No</v>
      </c>
    </row>
    <row r="8712" spans="1:23" x14ac:dyDescent="0.3">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VLOOKUP($M8712,People!$A$2:$B$5, 2, FALSE)</f>
        <v>Anna Andreadi</v>
      </c>
      <c r="W8712" s="3" t="str">
        <f>IFERROR(VLOOKUP($B8712, 'Returns'!$A$2:$B$801, 2, FALSE), "No")</f>
        <v>No</v>
      </c>
    </row>
    <row r="8713" spans="1:23" x14ac:dyDescent="0.3">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VLOOKUP($M8713,People!$A$2:$B$5, 2, FALSE)</f>
        <v>Anna Andreadi</v>
      </c>
      <c r="W8713" s="3" t="str">
        <f>IFERROR(VLOOKUP($B8713, 'Returns'!$A$2:$B$801, 2, FALSE), "No")</f>
        <v>No</v>
      </c>
    </row>
    <row r="8714" spans="1:23" x14ac:dyDescent="0.3">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VLOOKUP($M8714,People!$A$2:$B$5, 2, FALSE)</f>
        <v>Anna Andreadi</v>
      </c>
      <c r="W8714" s="3" t="str">
        <f>IFERROR(VLOOKUP($B8714, 'Returns'!$A$2:$B$801, 2, FALSE), "No")</f>
        <v>No</v>
      </c>
    </row>
    <row r="8715" spans="1:23" x14ac:dyDescent="0.3">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VLOOKUP($M8715,People!$A$2:$B$5, 2, FALSE)</f>
        <v>Anna Andreadi</v>
      </c>
      <c r="W8715" s="3" t="str">
        <f>IFERROR(VLOOKUP($B8715, 'Returns'!$A$2:$B$801, 2, FALSE), "No")</f>
        <v>No</v>
      </c>
    </row>
    <row r="8716" spans="1:23" x14ac:dyDescent="0.3">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VLOOKUP($M8716,People!$A$2:$B$5, 2, FALSE)</f>
        <v>Anna Andreadi</v>
      </c>
      <c r="W8716" s="3" t="str">
        <f>IFERROR(VLOOKUP($B8716, 'Returns'!$A$2:$B$801, 2, FALSE), "No")</f>
        <v>No</v>
      </c>
    </row>
    <row r="8717" spans="1:23" x14ac:dyDescent="0.3">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VLOOKUP($M8717,People!$A$2:$B$5, 2, FALSE)</f>
        <v>Chuck Magee</v>
      </c>
      <c r="W8717" s="3" t="str">
        <f>IFERROR(VLOOKUP($B8717, 'Returns'!$A$2:$B$801, 2, FALSE), "No")</f>
        <v>No</v>
      </c>
    </row>
    <row r="8718" spans="1:23" x14ac:dyDescent="0.3">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VLOOKUP($M8718,People!$A$2:$B$5, 2, FALSE)</f>
        <v>Kelly Williams</v>
      </c>
      <c r="W8718" s="3" t="str">
        <f>IFERROR(VLOOKUP($B8718, 'Returns'!$A$2:$B$801, 2, FALSE), "No")</f>
        <v>No</v>
      </c>
    </row>
    <row r="8719" spans="1:23" x14ac:dyDescent="0.3">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VLOOKUP($M8719,People!$A$2:$B$5, 2, FALSE)</f>
        <v>Kelly Williams</v>
      </c>
      <c r="W8719" s="3" t="str">
        <f>IFERROR(VLOOKUP($B8719, 'Returns'!$A$2:$B$801, 2, FALSE), "No")</f>
        <v>No</v>
      </c>
    </row>
    <row r="8720" spans="1:23" x14ac:dyDescent="0.3">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VLOOKUP($M8720,People!$A$2:$B$5, 2, FALSE)</f>
        <v>Kelly Williams</v>
      </c>
      <c r="W8720" s="3" t="str">
        <f>IFERROR(VLOOKUP($B8720, 'Returns'!$A$2:$B$801, 2, FALSE), "No")</f>
        <v>No</v>
      </c>
    </row>
    <row r="8721" spans="1:23" x14ac:dyDescent="0.3">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VLOOKUP($M8721,People!$A$2:$B$5, 2, FALSE)</f>
        <v>Kelly Williams</v>
      </c>
      <c r="W8721" s="3" t="str">
        <f>IFERROR(VLOOKUP($B8721, 'Returns'!$A$2:$B$801, 2, FALSE), "No")</f>
        <v>No</v>
      </c>
    </row>
    <row r="8722" spans="1:23" x14ac:dyDescent="0.3">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VLOOKUP($M8722,People!$A$2:$B$5, 2, FALSE)</f>
        <v>Kelly Williams</v>
      </c>
      <c r="W8722" s="3" t="str">
        <f>IFERROR(VLOOKUP($B8722, 'Returns'!$A$2:$B$801, 2, FALSE), "No")</f>
        <v>No</v>
      </c>
    </row>
    <row r="8723" spans="1:23" x14ac:dyDescent="0.3">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VLOOKUP($M8723,People!$A$2:$B$5, 2, FALSE)</f>
        <v>Kelly Williams</v>
      </c>
      <c r="W8723" s="3" t="str">
        <f>IFERROR(VLOOKUP($B8723, 'Returns'!$A$2:$B$801, 2, FALSE), "No")</f>
        <v>No</v>
      </c>
    </row>
    <row r="8724" spans="1:23" x14ac:dyDescent="0.3">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VLOOKUP($M8724,People!$A$2:$B$5, 2, FALSE)</f>
        <v>Kelly Williams</v>
      </c>
      <c r="W8724" s="3" t="str">
        <f>IFERROR(VLOOKUP($B8724, 'Returns'!$A$2:$B$801, 2, FALSE), "No")</f>
        <v>No</v>
      </c>
    </row>
    <row r="8725" spans="1:23" x14ac:dyDescent="0.3">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VLOOKUP($M8725,People!$A$2:$B$5, 2, FALSE)</f>
        <v>Cassandra Brandow</v>
      </c>
      <c r="W8725" s="3" t="str">
        <f>IFERROR(VLOOKUP($B8725, 'Returns'!$A$2:$B$801, 2, FALSE), "No")</f>
        <v>No</v>
      </c>
    </row>
    <row r="8726" spans="1:23" x14ac:dyDescent="0.3">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VLOOKUP($M8726,People!$A$2:$B$5, 2, FALSE)</f>
        <v>Cassandra Brandow</v>
      </c>
      <c r="W8726" s="3" t="str">
        <f>IFERROR(VLOOKUP($B8726, 'Returns'!$A$2:$B$801, 2, FALSE), "No")</f>
        <v>No</v>
      </c>
    </row>
    <row r="8727" spans="1:23" x14ac:dyDescent="0.3">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VLOOKUP($M8727,People!$A$2:$B$5, 2, FALSE)</f>
        <v>Anna Andreadi</v>
      </c>
      <c r="W8727" s="3" t="str">
        <f>IFERROR(VLOOKUP($B8727, 'Returns'!$A$2:$B$801, 2, FALSE), "No")</f>
        <v>No</v>
      </c>
    </row>
    <row r="8728" spans="1:23" x14ac:dyDescent="0.3">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VLOOKUP($M8728,People!$A$2:$B$5, 2, FALSE)</f>
        <v>Cassandra Brandow</v>
      </c>
      <c r="W8728" s="3" t="str">
        <f>IFERROR(VLOOKUP($B8728, 'Returns'!$A$2:$B$801, 2, FALSE), "No")</f>
        <v>No</v>
      </c>
    </row>
    <row r="8729" spans="1:23" x14ac:dyDescent="0.3">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VLOOKUP($M8729,People!$A$2:$B$5, 2, FALSE)</f>
        <v>Cassandra Brandow</v>
      </c>
      <c r="W8729" s="3" t="str">
        <f>IFERROR(VLOOKUP($B8729, 'Returns'!$A$2:$B$801, 2, FALSE), "No")</f>
        <v>No</v>
      </c>
    </row>
    <row r="8730" spans="1:23" x14ac:dyDescent="0.3">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VLOOKUP($M8730,People!$A$2:$B$5, 2, FALSE)</f>
        <v>Cassandra Brandow</v>
      </c>
      <c r="W8730" s="3" t="str">
        <f>IFERROR(VLOOKUP($B8730, 'Returns'!$A$2:$B$801, 2, FALSE), "No")</f>
        <v>No</v>
      </c>
    </row>
    <row r="8731" spans="1:23" x14ac:dyDescent="0.3">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VLOOKUP($M8731,People!$A$2:$B$5, 2, FALSE)</f>
        <v>Cassandra Brandow</v>
      </c>
      <c r="W8731" s="3" t="str">
        <f>IFERROR(VLOOKUP($B8731, 'Returns'!$A$2:$B$801, 2, FALSE), "No")</f>
        <v>No</v>
      </c>
    </row>
    <row r="8732" spans="1:23" x14ac:dyDescent="0.3">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VLOOKUP($M8732,People!$A$2:$B$5, 2, FALSE)</f>
        <v>Cassandra Brandow</v>
      </c>
      <c r="W8732" s="3" t="str">
        <f>IFERROR(VLOOKUP($B8732, 'Returns'!$A$2:$B$801, 2, FALSE), "No")</f>
        <v>No</v>
      </c>
    </row>
    <row r="8733" spans="1:23" x14ac:dyDescent="0.3">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VLOOKUP($M8733,People!$A$2:$B$5, 2, FALSE)</f>
        <v>Kelly Williams</v>
      </c>
      <c r="W8733" s="3" t="str">
        <f>IFERROR(VLOOKUP($B8733, 'Returns'!$A$2:$B$801, 2, FALSE), "No")</f>
        <v>No</v>
      </c>
    </row>
    <row r="8734" spans="1:23" x14ac:dyDescent="0.3">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VLOOKUP($M8734,People!$A$2:$B$5, 2, FALSE)</f>
        <v>Anna Andreadi</v>
      </c>
      <c r="W8734" s="3" t="str">
        <f>IFERROR(VLOOKUP($B8734, 'Returns'!$A$2:$B$801, 2, FALSE), "No")</f>
        <v>No</v>
      </c>
    </row>
    <row r="8735" spans="1:23" x14ac:dyDescent="0.3">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VLOOKUP($M8735,People!$A$2:$B$5, 2, FALSE)</f>
        <v>Anna Andreadi</v>
      </c>
      <c r="W8735" s="3" t="str">
        <f>IFERROR(VLOOKUP($B8735, 'Returns'!$A$2:$B$801, 2, FALSE), "No")</f>
        <v>No</v>
      </c>
    </row>
    <row r="8736" spans="1:23" x14ac:dyDescent="0.3">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VLOOKUP($M8736,People!$A$2:$B$5, 2, FALSE)</f>
        <v>Anna Andreadi</v>
      </c>
      <c r="W8736" s="3" t="str">
        <f>IFERROR(VLOOKUP($B8736, 'Returns'!$A$2:$B$801, 2, FALSE), "No")</f>
        <v>No</v>
      </c>
    </row>
    <row r="8737" spans="1:23" x14ac:dyDescent="0.3">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VLOOKUP($M8737,People!$A$2:$B$5, 2, FALSE)</f>
        <v>Chuck Magee</v>
      </c>
      <c r="W8737" s="3" t="str">
        <f>IFERROR(VLOOKUP($B8737, 'Returns'!$A$2:$B$801, 2, FALSE), "No")</f>
        <v>No</v>
      </c>
    </row>
    <row r="8738" spans="1:23" x14ac:dyDescent="0.3">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VLOOKUP($M8738,People!$A$2:$B$5, 2, FALSE)</f>
        <v>Kelly Williams</v>
      </c>
      <c r="W8738" s="3" t="str">
        <f>IFERROR(VLOOKUP($B8738, 'Returns'!$A$2:$B$801, 2, FALSE), "No")</f>
        <v>No</v>
      </c>
    </row>
    <row r="8739" spans="1:23" x14ac:dyDescent="0.3">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VLOOKUP($M8739,People!$A$2:$B$5, 2, FALSE)</f>
        <v>Cassandra Brandow</v>
      </c>
      <c r="W8739" s="3" t="str">
        <f>IFERROR(VLOOKUP($B8739, 'Returns'!$A$2:$B$801, 2, FALSE), "No")</f>
        <v>No</v>
      </c>
    </row>
    <row r="8740" spans="1:23" x14ac:dyDescent="0.3">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VLOOKUP($M8740,People!$A$2:$B$5, 2, FALSE)</f>
        <v>Chuck Magee</v>
      </c>
      <c r="W8740" s="3" t="str">
        <f>IFERROR(VLOOKUP($B8740, 'Returns'!$A$2:$B$801, 2, FALSE), "No")</f>
        <v>No</v>
      </c>
    </row>
    <row r="8741" spans="1:23" x14ac:dyDescent="0.3">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VLOOKUP($M8741,People!$A$2:$B$5, 2, FALSE)</f>
        <v>Chuck Magee</v>
      </c>
      <c r="W8741" s="3" t="str">
        <f>IFERROR(VLOOKUP($B8741, 'Returns'!$A$2:$B$801, 2, FALSE), "No")</f>
        <v>No</v>
      </c>
    </row>
    <row r="8742" spans="1:23" x14ac:dyDescent="0.3">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VLOOKUP($M8742,People!$A$2:$B$5, 2, FALSE)</f>
        <v>Cassandra Brandow</v>
      </c>
      <c r="W8742" s="3" t="str">
        <f>IFERROR(VLOOKUP($B8742, 'Returns'!$A$2:$B$801, 2, FALSE), "No")</f>
        <v>No</v>
      </c>
    </row>
    <row r="8743" spans="1:23" x14ac:dyDescent="0.3">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VLOOKUP($M8743,People!$A$2:$B$5, 2, FALSE)</f>
        <v>Kelly Williams</v>
      </c>
      <c r="W8743" s="3" t="str">
        <f>IFERROR(VLOOKUP($B8743, 'Returns'!$A$2:$B$801, 2, FALSE), "No")</f>
        <v>No</v>
      </c>
    </row>
    <row r="8744" spans="1:23" x14ac:dyDescent="0.3">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VLOOKUP($M8744,People!$A$2:$B$5, 2, FALSE)</f>
        <v>Anna Andreadi</v>
      </c>
      <c r="W8744" s="3" t="str">
        <f>IFERROR(VLOOKUP($B8744, 'Returns'!$A$2:$B$801, 2, FALSE), "No")</f>
        <v>No</v>
      </c>
    </row>
    <row r="8745" spans="1:23" x14ac:dyDescent="0.3">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VLOOKUP($M8745,People!$A$2:$B$5, 2, FALSE)</f>
        <v>Anna Andreadi</v>
      </c>
      <c r="W8745" s="3" t="str">
        <f>IFERROR(VLOOKUP($B8745, 'Returns'!$A$2:$B$801, 2, FALSE), "No")</f>
        <v>No</v>
      </c>
    </row>
    <row r="8746" spans="1:23" x14ac:dyDescent="0.3">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VLOOKUP($M8746,People!$A$2:$B$5, 2, FALSE)</f>
        <v>Chuck Magee</v>
      </c>
      <c r="W8746" s="3" t="str">
        <f>IFERROR(VLOOKUP($B8746, 'Returns'!$A$2:$B$801, 2, FALSE), "No")</f>
        <v>No</v>
      </c>
    </row>
    <row r="8747" spans="1:23" x14ac:dyDescent="0.3">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VLOOKUP($M8747,People!$A$2:$B$5, 2, FALSE)</f>
        <v>Chuck Magee</v>
      </c>
      <c r="W8747" s="3" t="str">
        <f>IFERROR(VLOOKUP($B8747, 'Returns'!$A$2:$B$801, 2, FALSE), "No")</f>
        <v>No</v>
      </c>
    </row>
    <row r="8748" spans="1:23" x14ac:dyDescent="0.3">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VLOOKUP($M8748,People!$A$2:$B$5, 2, FALSE)</f>
        <v>Anna Andreadi</v>
      </c>
      <c r="W8748" s="3" t="str">
        <f>IFERROR(VLOOKUP($B8748, 'Returns'!$A$2:$B$801, 2, FALSE), "No")</f>
        <v>No</v>
      </c>
    </row>
    <row r="8749" spans="1:23" x14ac:dyDescent="0.3">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VLOOKUP($M8749,People!$A$2:$B$5, 2, FALSE)</f>
        <v>Anna Andreadi</v>
      </c>
      <c r="W8749" s="3" t="str">
        <f>IFERROR(VLOOKUP($B8749, 'Returns'!$A$2:$B$801, 2, FALSE), "No")</f>
        <v>No</v>
      </c>
    </row>
    <row r="8750" spans="1:23" x14ac:dyDescent="0.3">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VLOOKUP($M8750,People!$A$2:$B$5, 2, FALSE)</f>
        <v>Anna Andreadi</v>
      </c>
      <c r="W8750" s="3" t="str">
        <f>IFERROR(VLOOKUP($B8750, 'Returns'!$A$2:$B$801, 2, FALSE), "No")</f>
        <v>No</v>
      </c>
    </row>
    <row r="8751" spans="1:23" x14ac:dyDescent="0.3">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VLOOKUP($M8751,People!$A$2:$B$5, 2, FALSE)</f>
        <v>Chuck Magee</v>
      </c>
      <c r="W8751" s="3" t="str">
        <f>IFERROR(VLOOKUP($B8751, 'Returns'!$A$2:$B$801, 2, FALSE), "No")</f>
        <v>No</v>
      </c>
    </row>
    <row r="8752" spans="1:23" x14ac:dyDescent="0.3">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VLOOKUP($M8752,People!$A$2:$B$5, 2, FALSE)</f>
        <v>Chuck Magee</v>
      </c>
      <c r="W8752" s="3" t="str">
        <f>IFERROR(VLOOKUP($B8752, 'Returns'!$A$2:$B$801, 2, FALSE), "No")</f>
        <v>No</v>
      </c>
    </row>
    <row r="8753" spans="1:23" x14ac:dyDescent="0.3">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VLOOKUP($M8753,People!$A$2:$B$5, 2, FALSE)</f>
        <v>Cassandra Brandow</v>
      </c>
      <c r="W8753" s="3" t="str">
        <f>IFERROR(VLOOKUP($B8753, 'Returns'!$A$2:$B$801, 2, FALSE), "No")</f>
        <v>No</v>
      </c>
    </row>
    <row r="8754" spans="1:23" x14ac:dyDescent="0.3">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VLOOKUP($M8754,People!$A$2:$B$5, 2, FALSE)</f>
        <v>Cassandra Brandow</v>
      </c>
      <c r="W8754" s="3" t="str">
        <f>IFERROR(VLOOKUP($B8754, 'Returns'!$A$2:$B$801, 2, FALSE), "No")</f>
        <v>No</v>
      </c>
    </row>
    <row r="8755" spans="1:23" x14ac:dyDescent="0.3">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VLOOKUP($M8755,People!$A$2:$B$5, 2, FALSE)</f>
        <v>Chuck Magee</v>
      </c>
      <c r="W8755" s="3" t="str">
        <f>IFERROR(VLOOKUP($B8755, 'Returns'!$A$2:$B$801, 2, FALSE), "No")</f>
        <v>No</v>
      </c>
    </row>
    <row r="8756" spans="1:23" x14ac:dyDescent="0.3">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VLOOKUP($M8756,People!$A$2:$B$5, 2, FALSE)</f>
        <v>Chuck Magee</v>
      </c>
      <c r="W8756" s="3" t="str">
        <f>IFERROR(VLOOKUP($B8756, 'Returns'!$A$2:$B$801, 2, FALSE), "No")</f>
        <v>No</v>
      </c>
    </row>
    <row r="8757" spans="1:23" x14ac:dyDescent="0.3">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VLOOKUP($M8757,People!$A$2:$B$5, 2, FALSE)</f>
        <v>Chuck Magee</v>
      </c>
      <c r="W8757" s="3" t="str">
        <f>IFERROR(VLOOKUP($B8757, 'Returns'!$A$2:$B$801, 2, FALSE), "No")</f>
        <v>No</v>
      </c>
    </row>
    <row r="8758" spans="1:23" x14ac:dyDescent="0.3">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VLOOKUP($M8758,People!$A$2:$B$5, 2, FALSE)</f>
        <v>Chuck Magee</v>
      </c>
      <c r="W8758" s="3" t="str">
        <f>IFERROR(VLOOKUP($B8758, 'Returns'!$A$2:$B$801, 2, FALSE), "No")</f>
        <v>Yes</v>
      </c>
    </row>
    <row r="8759" spans="1:23" x14ac:dyDescent="0.3">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VLOOKUP($M8759,People!$A$2:$B$5, 2, FALSE)</f>
        <v>Chuck Magee</v>
      </c>
      <c r="W8759" s="3" t="str">
        <f>IFERROR(VLOOKUP($B8759, 'Returns'!$A$2:$B$801, 2, FALSE), "No")</f>
        <v>Yes</v>
      </c>
    </row>
    <row r="8760" spans="1:23" x14ac:dyDescent="0.3">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VLOOKUP($M8760,People!$A$2:$B$5, 2, FALSE)</f>
        <v>Chuck Magee</v>
      </c>
      <c r="W8760" s="3" t="str">
        <f>IFERROR(VLOOKUP($B8760, 'Returns'!$A$2:$B$801, 2, FALSE), "No")</f>
        <v>Yes</v>
      </c>
    </row>
    <row r="8761" spans="1:23" x14ac:dyDescent="0.3">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VLOOKUP($M8761,People!$A$2:$B$5, 2, FALSE)</f>
        <v>Chuck Magee</v>
      </c>
      <c r="W8761" s="3" t="str">
        <f>IFERROR(VLOOKUP($B8761, 'Returns'!$A$2:$B$801, 2, FALSE), "No")</f>
        <v>Yes</v>
      </c>
    </row>
    <row r="8762" spans="1:23" x14ac:dyDescent="0.3">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VLOOKUP($M8762,People!$A$2:$B$5, 2, FALSE)</f>
        <v>Cassandra Brandow</v>
      </c>
      <c r="W8762" s="3" t="str">
        <f>IFERROR(VLOOKUP($B8762, 'Returns'!$A$2:$B$801, 2, FALSE), "No")</f>
        <v>No</v>
      </c>
    </row>
    <row r="8763" spans="1:23" x14ac:dyDescent="0.3">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VLOOKUP($M8763,People!$A$2:$B$5, 2, FALSE)</f>
        <v>Cassandra Brandow</v>
      </c>
      <c r="W8763" s="3" t="str">
        <f>IFERROR(VLOOKUP($B8763, 'Returns'!$A$2:$B$801, 2, FALSE), "No")</f>
        <v>No</v>
      </c>
    </row>
    <row r="8764" spans="1:23" x14ac:dyDescent="0.3">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VLOOKUP($M8764,People!$A$2:$B$5, 2, FALSE)</f>
        <v>Anna Andreadi</v>
      </c>
      <c r="W8764" s="3" t="str">
        <f>IFERROR(VLOOKUP($B8764, 'Returns'!$A$2:$B$801, 2, FALSE), "No")</f>
        <v>No</v>
      </c>
    </row>
    <row r="8765" spans="1:23" x14ac:dyDescent="0.3">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VLOOKUP($M8765,People!$A$2:$B$5, 2, FALSE)</f>
        <v>Anna Andreadi</v>
      </c>
      <c r="W8765" s="3" t="str">
        <f>IFERROR(VLOOKUP($B8765, 'Returns'!$A$2:$B$801, 2, FALSE), "No")</f>
        <v>No</v>
      </c>
    </row>
    <row r="8766" spans="1:23" x14ac:dyDescent="0.3">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VLOOKUP($M8766,People!$A$2:$B$5, 2, FALSE)</f>
        <v>Kelly Williams</v>
      </c>
      <c r="W8766" s="3" t="str">
        <f>IFERROR(VLOOKUP($B8766, 'Returns'!$A$2:$B$801, 2, FALSE), "No")</f>
        <v>No</v>
      </c>
    </row>
    <row r="8767" spans="1:23" x14ac:dyDescent="0.3">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VLOOKUP($M8767,People!$A$2:$B$5, 2, FALSE)</f>
        <v>Kelly Williams</v>
      </c>
      <c r="W8767" s="3" t="str">
        <f>IFERROR(VLOOKUP($B8767, 'Returns'!$A$2:$B$801, 2, FALSE), "No")</f>
        <v>No</v>
      </c>
    </row>
    <row r="8768" spans="1:23" x14ac:dyDescent="0.3">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VLOOKUP($M8768,People!$A$2:$B$5, 2, FALSE)</f>
        <v>Kelly Williams</v>
      </c>
      <c r="W8768" s="3" t="str">
        <f>IFERROR(VLOOKUP($B8768, 'Returns'!$A$2:$B$801, 2, FALSE), "No")</f>
        <v>No</v>
      </c>
    </row>
    <row r="8769" spans="1:23" x14ac:dyDescent="0.3">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VLOOKUP($M8769,People!$A$2:$B$5, 2, FALSE)</f>
        <v>Kelly Williams</v>
      </c>
      <c r="W8769" s="3" t="str">
        <f>IFERROR(VLOOKUP($B8769, 'Returns'!$A$2:$B$801, 2, FALSE), "No")</f>
        <v>No</v>
      </c>
    </row>
    <row r="8770" spans="1:23" x14ac:dyDescent="0.3">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VLOOKUP($M8770,People!$A$2:$B$5, 2, FALSE)</f>
        <v>Chuck Magee</v>
      </c>
      <c r="W8770" s="3" t="str">
        <f>IFERROR(VLOOKUP($B8770, 'Returns'!$A$2:$B$801, 2, FALSE), "No")</f>
        <v>No</v>
      </c>
    </row>
    <row r="8771" spans="1:23" x14ac:dyDescent="0.3">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VLOOKUP($M8771,People!$A$2:$B$5, 2, FALSE)</f>
        <v>Anna Andreadi</v>
      </c>
      <c r="W8771" s="3" t="str">
        <f>IFERROR(VLOOKUP($B8771, 'Returns'!$A$2:$B$801, 2, FALSE), "No")</f>
        <v>No</v>
      </c>
    </row>
    <row r="8772" spans="1:23" x14ac:dyDescent="0.3">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VLOOKUP($M8772,People!$A$2:$B$5, 2, FALSE)</f>
        <v>Anna Andreadi</v>
      </c>
      <c r="W8772" s="3" t="str">
        <f>IFERROR(VLOOKUP($B8772, 'Returns'!$A$2:$B$801, 2, FALSE), "No")</f>
        <v>No</v>
      </c>
    </row>
    <row r="8773" spans="1:23" x14ac:dyDescent="0.3">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VLOOKUP($M8773,People!$A$2:$B$5, 2, FALSE)</f>
        <v>Cassandra Brandow</v>
      </c>
      <c r="W8773" s="3" t="str">
        <f>IFERROR(VLOOKUP($B8773, 'Returns'!$A$2:$B$801, 2, FALSE), "No")</f>
        <v>No</v>
      </c>
    </row>
    <row r="8774" spans="1:23" x14ac:dyDescent="0.3">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VLOOKUP($M8774,People!$A$2:$B$5, 2, FALSE)</f>
        <v>Cassandra Brandow</v>
      </c>
      <c r="W8774" s="3" t="str">
        <f>IFERROR(VLOOKUP($B8774, 'Returns'!$A$2:$B$801, 2, FALSE), "No")</f>
        <v>No</v>
      </c>
    </row>
    <row r="8775" spans="1:23" x14ac:dyDescent="0.3">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VLOOKUP($M8775,People!$A$2:$B$5, 2, FALSE)</f>
        <v>Chuck Magee</v>
      </c>
      <c r="W8775" s="3" t="str">
        <f>IFERROR(VLOOKUP($B8775, 'Returns'!$A$2:$B$801, 2, FALSE), "No")</f>
        <v>No</v>
      </c>
    </row>
    <row r="8776" spans="1:23" x14ac:dyDescent="0.3">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VLOOKUP($M8776,People!$A$2:$B$5, 2, FALSE)</f>
        <v>Chuck Magee</v>
      </c>
      <c r="W8776" s="3" t="str">
        <f>IFERROR(VLOOKUP($B8776, 'Returns'!$A$2:$B$801, 2, FALSE), "No")</f>
        <v>No</v>
      </c>
    </row>
    <row r="8777" spans="1:23" x14ac:dyDescent="0.3">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VLOOKUP($M8777,People!$A$2:$B$5, 2, FALSE)</f>
        <v>Kelly Williams</v>
      </c>
      <c r="W8777" s="3" t="str">
        <f>IFERROR(VLOOKUP($B8777, 'Returns'!$A$2:$B$801, 2, FALSE), "No")</f>
        <v>No</v>
      </c>
    </row>
    <row r="8778" spans="1:23" x14ac:dyDescent="0.3">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VLOOKUP($M8778,People!$A$2:$B$5, 2, FALSE)</f>
        <v>Kelly Williams</v>
      </c>
      <c r="W8778" s="3" t="str">
        <f>IFERROR(VLOOKUP($B8778, 'Returns'!$A$2:$B$801, 2, FALSE), "No")</f>
        <v>No</v>
      </c>
    </row>
    <row r="8779" spans="1:23" x14ac:dyDescent="0.3">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VLOOKUP($M8779,People!$A$2:$B$5, 2, FALSE)</f>
        <v>Kelly Williams</v>
      </c>
      <c r="W8779" s="3" t="str">
        <f>IFERROR(VLOOKUP($B8779, 'Returns'!$A$2:$B$801, 2, FALSE), "No")</f>
        <v>No</v>
      </c>
    </row>
    <row r="8780" spans="1:23" x14ac:dyDescent="0.3">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VLOOKUP($M8780,People!$A$2:$B$5, 2, FALSE)</f>
        <v>Chuck Magee</v>
      </c>
      <c r="W8780" s="3" t="str">
        <f>IFERROR(VLOOKUP($B8780, 'Returns'!$A$2:$B$801, 2, FALSE), "No")</f>
        <v>No</v>
      </c>
    </row>
    <row r="8781" spans="1:23" x14ac:dyDescent="0.3">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VLOOKUP($M8781,People!$A$2:$B$5, 2, FALSE)</f>
        <v>Anna Andreadi</v>
      </c>
      <c r="W8781" s="3" t="str">
        <f>IFERROR(VLOOKUP($B8781, 'Returns'!$A$2:$B$801, 2, FALSE), "No")</f>
        <v>No</v>
      </c>
    </row>
    <row r="8782" spans="1:23" x14ac:dyDescent="0.3">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VLOOKUP($M8782,People!$A$2:$B$5, 2, FALSE)</f>
        <v>Kelly Williams</v>
      </c>
      <c r="W8782" s="3" t="str">
        <f>IFERROR(VLOOKUP($B8782, 'Returns'!$A$2:$B$801, 2, FALSE), "No")</f>
        <v>No</v>
      </c>
    </row>
    <row r="8783" spans="1:23" x14ac:dyDescent="0.3">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VLOOKUP($M8783,People!$A$2:$B$5, 2, FALSE)</f>
        <v>Kelly Williams</v>
      </c>
      <c r="W8783" s="3" t="str">
        <f>IFERROR(VLOOKUP($B8783, 'Returns'!$A$2:$B$801, 2, FALSE), "No")</f>
        <v>No</v>
      </c>
    </row>
    <row r="8784" spans="1:23" x14ac:dyDescent="0.3">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VLOOKUP($M8784,People!$A$2:$B$5, 2, FALSE)</f>
        <v>Anna Andreadi</v>
      </c>
      <c r="W8784" s="3" t="str">
        <f>IFERROR(VLOOKUP($B8784, 'Returns'!$A$2:$B$801, 2, FALSE), "No")</f>
        <v>No</v>
      </c>
    </row>
    <row r="8785" spans="1:23" x14ac:dyDescent="0.3">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VLOOKUP($M8785,People!$A$2:$B$5, 2, FALSE)</f>
        <v>Anna Andreadi</v>
      </c>
      <c r="W8785" s="3" t="str">
        <f>IFERROR(VLOOKUP($B8785, 'Returns'!$A$2:$B$801, 2, FALSE), "No")</f>
        <v>No</v>
      </c>
    </row>
    <row r="8786" spans="1:23" x14ac:dyDescent="0.3">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VLOOKUP($M8786,People!$A$2:$B$5, 2, FALSE)</f>
        <v>Cassandra Brandow</v>
      </c>
      <c r="W8786" s="3" t="str">
        <f>IFERROR(VLOOKUP($B8786, 'Returns'!$A$2:$B$801, 2, FALSE), "No")</f>
        <v>No</v>
      </c>
    </row>
    <row r="8787" spans="1:23" x14ac:dyDescent="0.3">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VLOOKUP($M8787,People!$A$2:$B$5, 2, FALSE)</f>
        <v>Anna Andreadi</v>
      </c>
      <c r="W8787" s="3" t="str">
        <f>IFERROR(VLOOKUP($B8787, 'Returns'!$A$2:$B$801, 2, FALSE), "No")</f>
        <v>No</v>
      </c>
    </row>
    <row r="8788" spans="1:23" x14ac:dyDescent="0.3">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VLOOKUP($M8788,People!$A$2:$B$5, 2, FALSE)</f>
        <v>Anna Andreadi</v>
      </c>
      <c r="W8788" s="3" t="str">
        <f>IFERROR(VLOOKUP($B8788, 'Returns'!$A$2:$B$801, 2, FALSE), "No")</f>
        <v>No</v>
      </c>
    </row>
    <row r="8789" spans="1:23" x14ac:dyDescent="0.3">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VLOOKUP($M8789,People!$A$2:$B$5, 2, FALSE)</f>
        <v>Anna Andreadi</v>
      </c>
      <c r="W8789" s="3" t="str">
        <f>IFERROR(VLOOKUP($B8789, 'Returns'!$A$2:$B$801, 2, FALSE), "No")</f>
        <v>No</v>
      </c>
    </row>
    <row r="8790" spans="1:23" x14ac:dyDescent="0.3">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VLOOKUP($M8790,People!$A$2:$B$5, 2, FALSE)</f>
        <v>Cassandra Brandow</v>
      </c>
      <c r="W8790" s="3" t="str">
        <f>IFERROR(VLOOKUP($B8790, 'Returns'!$A$2:$B$801, 2, FALSE), "No")</f>
        <v>No</v>
      </c>
    </row>
    <row r="8791" spans="1:23" x14ac:dyDescent="0.3">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VLOOKUP($M8791,People!$A$2:$B$5, 2, FALSE)</f>
        <v>Cassandra Brandow</v>
      </c>
      <c r="W8791" s="3" t="str">
        <f>IFERROR(VLOOKUP($B8791, 'Returns'!$A$2:$B$801, 2, FALSE), "No")</f>
        <v>No</v>
      </c>
    </row>
    <row r="8792" spans="1:23" x14ac:dyDescent="0.3">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VLOOKUP($M8792,People!$A$2:$B$5, 2, FALSE)</f>
        <v>Cassandra Brandow</v>
      </c>
      <c r="W8792" s="3" t="str">
        <f>IFERROR(VLOOKUP($B8792, 'Returns'!$A$2:$B$801, 2, FALSE), "No")</f>
        <v>No</v>
      </c>
    </row>
    <row r="8793" spans="1:23" x14ac:dyDescent="0.3">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VLOOKUP($M8793,People!$A$2:$B$5, 2, FALSE)</f>
        <v>Kelly Williams</v>
      </c>
      <c r="W8793" s="3" t="str">
        <f>IFERROR(VLOOKUP($B8793, 'Returns'!$A$2:$B$801, 2, FALSE), "No")</f>
        <v>No</v>
      </c>
    </row>
    <row r="8794" spans="1:23" x14ac:dyDescent="0.3">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VLOOKUP($M8794,People!$A$2:$B$5, 2, FALSE)</f>
        <v>Anna Andreadi</v>
      </c>
      <c r="W8794" s="3" t="str">
        <f>IFERROR(VLOOKUP($B8794, 'Returns'!$A$2:$B$801, 2, FALSE), "No")</f>
        <v>No</v>
      </c>
    </row>
    <row r="8795" spans="1:23" x14ac:dyDescent="0.3">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VLOOKUP($M8795,People!$A$2:$B$5, 2, FALSE)</f>
        <v>Anna Andreadi</v>
      </c>
      <c r="W8795" s="3" t="str">
        <f>IFERROR(VLOOKUP($B8795, 'Returns'!$A$2:$B$801, 2, FALSE), "No")</f>
        <v>No</v>
      </c>
    </row>
    <row r="8796" spans="1:23" x14ac:dyDescent="0.3">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VLOOKUP($M8796,People!$A$2:$B$5, 2, FALSE)</f>
        <v>Anna Andreadi</v>
      </c>
      <c r="W8796" s="3" t="str">
        <f>IFERROR(VLOOKUP($B8796, 'Returns'!$A$2:$B$801, 2, FALSE), "No")</f>
        <v>No</v>
      </c>
    </row>
    <row r="8797" spans="1:23" x14ac:dyDescent="0.3">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VLOOKUP($M8797,People!$A$2:$B$5, 2, FALSE)</f>
        <v>Anna Andreadi</v>
      </c>
      <c r="W8797" s="3" t="str">
        <f>IFERROR(VLOOKUP($B8797, 'Returns'!$A$2:$B$801, 2, FALSE), "No")</f>
        <v>No</v>
      </c>
    </row>
    <row r="8798" spans="1:23" x14ac:dyDescent="0.3">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VLOOKUP($M8798,People!$A$2:$B$5, 2, FALSE)</f>
        <v>Anna Andreadi</v>
      </c>
      <c r="W8798" s="3" t="str">
        <f>IFERROR(VLOOKUP($B8798, 'Returns'!$A$2:$B$801, 2, FALSE), "No")</f>
        <v>No</v>
      </c>
    </row>
    <row r="8799" spans="1:23" x14ac:dyDescent="0.3">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VLOOKUP($M8799,People!$A$2:$B$5, 2, FALSE)</f>
        <v>Anna Andreadi</v>
      </c>
      <c r="W8799" s="3" t="str">
        <f>IFERROR(VLOOKUP($B8799, 'Returns'!$A$2:$B$801, 2, FALSE), "No")</f>
        <v>No</v>
      </c>
    </row>
    <row r="8800" spans="1:23" x14ac:dyDescent="0.3">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VLOOKUP($M8800,People!$A$2:$B$5, 2, FALSE)</f>
        <v>Chuck Magee</v>
      </c>
      <c r="W8800" s="3" t="str">
        <f>IFERROR(VLOOKUP($B8800, 'Returns'!$A$2:$B$801, 2, FALSE), "No")</f>
        <v>No</v>
      </c>
    </row>
    <row r="8801" spans="1:23" x14ac:dyDescent="0.3">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VLOOKUP($M8801,People!$A$2:$B$5, 2, FALSE)</f>
        <v>Chuck Magee</v>
      </c>
      <c r="W8801" s="3" t="str">
        <f>IFERROR(VLOOKUP($B8801, 'Returns'!$A$2:$B$801, 2, FALSE), "No")</f>
        <v>No</v>
      </c>
    </row>
    <row r="8802" spans="1:23" x14ac:dyDescent="0.3">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VLOOKUP($M8802,People!$A$2:$B$5, 2, FALSE)</f>
        <v>Kelly Williams</v>
      </c>
      <c r="W8802" s="3" t="str">
        <f>IFERROR(VLOOKUP($B8802, 'Returns'!$A$2:$B$801, 2, FALSE), "No")</f>
        <v>No</v>
      </c>
    </row>
    <row r="8803" spans="1:23" x14ac:dyDescent="0.3">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VLOOKUP($M8803,People!$A$2:$B$5, 2, FALSE)</f>
        <v>Kelly Williams</v>
      </c>
      <c r="W8803" s="3" t="str">
        <f>IFERROR(VLOOKUP($B8803, 'Returns'!$A$2:$B$801, 2, FALSE), "No")</f>
        <v>No</v>
      </c>
    </row>
    <row r="8804" spans="1:23" x14ac:dyDescent="0.3">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VLOOKUP($M8804,People!$A$2:$B$5, 2, FALSE)</f>
        <v>Kelly Williams</v>
      </c>
      <c r="W8804" s="3" t="str">
        <f>IFERROR(VLOOKUP($B8804, 'Returns'!$A$2:$B$801, 2, FALSE), "No")</f>
        <v>No</v>
      </c>
    </row>
    <row r="8805" spans="1:23" x14ac:dyDescent="0.3">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VLOOKUP($M8805,People!$A$2:$B$5, 2, FALSE)</f>
        <v>Chuck Magee</v>
      </c>
      <c r="W8805" s="3" t="str">
        <f>IFERROR(VLOOKUP($B8805, 'Returns'!$A$2:$B$801, 2, FALSE), "No")</f>
        <v>No</v>
      </c>
    </row>
    <row r="8806" spans="1:23" x14ac:dyDescent="0.3">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VLOOKUP($M8806,People!$A$2:$B$5, 2, FALSE)</f>
        <v>Chuck Magee</v>
      </c>
      <c r="W8806" s="3" t="str">
        <f>IFERROR(VLOOKUP($B8806, 'Returns'!$A$2:$B$801, 2, FALSE), "No")</f>
        <v>No</v>
      </c>
    </row>
    <row r="8807" spans="1:23" x14ac:dyDescent="0.3">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VLOOKUP($M8807,People!$A$2:$B$5, 2, FALSE)</f>
        <v>Anna Andreadi</v>
      </c>
      <c r="W8807" s="3" t="str">
        <f>IFERROR(VLOOKUP($B8807, 'Returns'!$A$2:$B$801, 2, FALSE), "No")</f>
        <v>No</v>
      </c>
    </row>
    <row r="8808" spans="1:23" x14ac:dyDescent="0.3">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VLOOKUP($M8808,People!$A$2:$B$5, 2, FALSE)</f>
        <v>Chuck Magee</v>
      </c>
      <c r="W8808" s="3" t="str">
        <f>IFERROR(VLOOKUP($B8808, 'Returns'!$A$2:$B$801, 2, FALSE), "No")</f>
        <v>No</v>
      </c>
    </row>
    <row r="8809" spans="1:23" x14ac:dyDescent="0.3">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VLOOKUP($M8809,People!$A$2:$B$5, 2, FALSE)</f>
        <v>Chuck Magee</v>
      </c>
      <c r="W8809" s="3" t="str">
        <f>IFERROR(VLOOKUP($B8809, 'Returns'!$A$2:$B$801, 2, FALSE), "No")</f>
        <v>No</v>
      </c>
    </row>
    <row r="8810" spans="1:23" x14ac:dyDescent="0.3">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VLOOKUP($M8810,People!$A$2:$B$5, 2, FALSE)</f>
        <v>Chuck Magee</v>
      </c>
      <c r="W8810" s="3" t="str">
        <f>IFERROR(VLOOKUP($B8810, 'Returns'!$A$2:$B$801, 2, FALSE), "No")</f>
        <v>No</v>
      </c>
    </row>
    <row r="8811" spans="1:23" x14ac:dyDescent="0.3">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VLOOKUP($M8811,People!$A$2:$B$5, 2, FALSE)</f>
        <v>Chuck Magee</v>
      </c>
      <c r="W8811" s="3" t="str">
        <f>IFERROR(VLOOKUP($B8811, 'Returns'!$A$2:$B$801, 2, FALSE), "No")</f>
        <v>No</v>
      </c>
    </row>
    <row r="8812" spans="1:23" x14ac:dyDescent="0.3">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VLOOKUP($M8812,People!$A$2:$B$5, 2, FALSE)</f>
        <v>Anna Andreadi</v>
      </c>
      <c r="W8812" s="3" t="str">
        <f>IFERROR(VLOOKUP($B8812, 'Returns'!$A$2:$B$801, 2, FALSE), "No")</f>
        <v>No</v>
      </c>
    </row>
    <row r="8813" spans="1:23" x14ac:dyDescent="0.3">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VLOOKUP($M8813,People!$A$2:$B$5, 2, FALSE)</f>
        <v>Kelly Williams</v>
      </c>
      <c r="W8813" s="3" t="str">
        <f>IFERROR(VLOOKUP($B8813, 'Returns'!$A$2:$B$801, 2, FALSE), "No")</f>
        <v>Yes</v>
      </c>
    </row>
    <row r="8814" spans="1:23" x14ac:dyDescent="0.3">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VLOOKUP($M8814,People!$A$2:$B$5, 2, FALSE)</f>
        <v>Kelly Williams</v>
      </c>
      <c r="W8814" s="3" t="str">
        <f>IFERROR(VLOOKUP($B8814, 'Returns'!$A$2:$B$801, 2, FALSE), "No")</f>
        <v>Yes</v>
      </c>
    </row>
    <row r="8815" spans="1:23" x14ac:dyDescent="0.3">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VLOOKUP($M8815,People!$A$2:$B$5, 2, FALSE)</f>
        <v>Anna Andreadi</v>
      </c>
      <c r="W8815" s="3" t="str">
        <f>IFERROR(VLOOKUP($B8815, 'Returns'!$A$2:$B$801, 2, FALSE), "No")</f>
        <v>No</v>
      </c>
    </row>
    <row r="8816" spans="1:23" x14ac:dyDescent="0.3">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VLOOKUP($M8816,People!$A$2:$B$5, 2, FALSE)</f>
        <v>Chuck Magee</v>
      </c>
      <c r="W8816" s="3" t="str">
        <f>IFERROR(VLOOKUP($B8816, 'Returns'!$A$2:$B$801, 2, FALSE), "No")</f>
        <v>No</v>
      </c>
    </row>
    <row r="8817" spans="1:23" x14ac:dyDescent="0.3">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VLOOKUP($M8817,People!$A$2:$B$5, 2, FALSE)</f>
        <v>Chuck Magee</v>
      </c>
      <c r="W8817" s="3" t="str">
        <f>IFERROR(VLOOKUP($B8817, 'Returns'!$A$2:$B$801, 2, FALSE), "No")</f>
        <v>No</v>
      </c>
    </row>
    <row r="8818" spans="1:23" x14ac:dyDescent="0.3">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VLOOKUP($M8818,People!$A$2:$B$5, 2, FALSE)</f>
        <v>Chuck Magee</v>
      </c>
      <c r="W8818" s="3" t="str">
        <f>IFERROR(VLOOKUP($B8818, 'Returns'!$A$2:$B$801, 2, FALSE), "No")</f>
        <v>No</v>
      </c>
    </row>
    <row r="8819" spans="1:23" x14ac:dyDescent="0.3">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VLOOKUP($M8819,People!$A$2:$B$5, 2, FALSE)</f>
        <v>Chuck Magee</v>
      </c>
      <c r="W8819" s="3" t="str">
        <f>IFERROR(VLOOKUP($B8819, 'Returns'!$A$2:$B$801, 2, FALSE), "No")</f>
        <v>No</v>
      </c>
    </row>
    <row r="8820" spans="1:23" x14ac:dyDescent="0.3">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VLOOKUP($M8820,People!$A$2:$B$5, 2, FALSE)</f>
        <v>Chuck Magee</v>
      </c>
      <c r="W8820" s="3" t="str">
        <f>IFERROR(VLOOKUP($B8820, 'Returns'!$A$2:$B$801, 2, FALSE), "No")</f>
        <v>No</v>
      </c>
    </row>
    <row r="8821" spans="1:23" x14ac:dyDescent="0.3">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VLOOKUP($M8821,People!$A$2:$B$5, 2, FALSE)</f>
        <v>Kelly Williams</v>
      </c>
      <c r="W8821" s="3" t="str">
        <f>IFERROR(VLOOKUP($B8821, 'Returns'!$A$2:$B$801, 2, FALSE), "No")</f>
        <v>No</v>
      </c>
    </row>
    <row r="8822" spans="1:23" x14ac:dyDescent="0.3">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VLOOKUP($M8822,People!$A$2:$B$5, 2, FALSE)</f>
        <v>Cassandra Brandow</v>
      </c>
      <c r="W8822" s="3" t="str">
        <f>IFERROR(VLOOKUP($B8822, 'Returns'!$A$2:$B$801, 2, FALSE), "No")</f>
        <v>No</v>
      </c>
    </row>
    <row r="8823" spans="1:23" x14ac:dyDescent="0.3">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VLOOKUP($M8823,People!$A$2:$B$5, 2, FALSE)</f>
        <v>Cassandra Brandow</v>
      </c>
      <c r="W8823" s="3" t="str">
        <f>IFERROR(VLOOKUP($B8823, 'Returns'!$A$2:$B$801, 2, FALSE), "No")</f>
        <v>No</v>
      </c>
    </row>
    <row r="8824" spans="1:23" x14ac:dyDescent="0.3">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VLOOKUP($M8824,People!$A$2:$B$5, 2, FALSE)</f>
        <v>Cassandra Brandow</v>
      </c>
      <c r="W8824" s="3" t="str">
        <f>IFERROR(VLOOKUP($B8824, 'Returns'!$A$2:$B$801, 2, FALSE), "No")</f>
        <v>No</v>
      </c>
    </row>
    <row r="8825" spans="1:23" x14ac:dyDescent="0.3">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VLOOKUP($M8825,People!$A$2:$B$5, 2, FALSE)</f>
        <v>Cassandra Brandow</v>
      </c>
      <c r="W8825" s="3" t="str">
        <f>IFERROR(VLOOKUP($B8825, 'Returns'!$A$2:$B$801, 2, FALSE), "No")</f>
        <v>No</v>
      </c>
    </row>
    <row r="8826" spans="1:23" x14ac:dyDescent="0.3">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VLOOKUP($M8826,People!$A$2:$B$5, 2, FALSE)</f>
        <v>Chuck Magee</v>
      </c>
      <c r="W8826" s="3" t="str">
        <f>IFERROR(VLOOKUP($B8826, 'Returns'!$A$2:$B$801, 2, FALSE), "No")</f>
        <v>No</v>
      </c>
    </row>
    <row r="8827" spans="1:23" x14ac:dyDescent="0.3">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VLOOKUP($M8827,People!$A$2:$B$5, 2, FALSE)</f>
        <v>Chuck Magee</v>
      </c>
      <c r="W8827" s="3" t="str">
        <f>IFERROR(VLOOKUP($B8827, 'Returns'!$A$2:$B$801, 2, FALSE), "No")</f>
        <v>No</v>
      </c>
    </row>
    <row r="8828" spans="1:23" x14ac:dyDescent="0.3">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VLOOKUP($M8828,People!$A$2:$B$5, 2, FALSE)</f>
        <v>Kelly Williams</v>
      </c>
      <c r="W8828" s="3" t="str">
        <f>IFERROR(VLOOKUP($B8828, 'Returns'!$A$2:$B$801, 2, FALSE), "No")</f>
        <v>No</v>
      </c>
    </row>
    <row r="8829" spans="1:23" x14ac:dyDescent="0.3">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VLOOKUP($M8829,People!$A$2:$B$5, 2, FALSE)</f>
        <v>Kelly Williams</v>
      </c>
      <c r="W8829" s="3" t="str">
        <f>IFERROR(VLOOKUP($B8829, 'Returns'!$A$2:$B$801, 2, FALSE), "No")</f>
        <v>No</v>
      </c>
    </row>
    <row r="8830" spans="1:23" x14ac:dyDescent="0.3">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VLOOKUP($M8830,People!$A$2:$B$5, 2, FALSE)</f>
        <v>Kelly Williams</v>
      </c>
      <c r="W8830" s="3" t="str">
        <f>IFERROR(VLOOKUP($B8830, 'Returns'!$A$2:$B$801, 2, FALSE), "No")</f>
        <v>No</v>
      </c>
    </row>
    <row r="8831" spans="1:23" x14ac:dyDescent="0.3">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VLOOKUP($M8831,People!$A$2:$B$5, 2, FALSE)</f>
        <v>Kelly Williams</v>
      </c>
      <c r="W8831" s="3" t="str">
        <f>IFERROR(VLOOKUP($B8831, 'Returns'!$A$2:$B$801, 2, FALSE), "No")</f>
        <v>No</v>
      </c>
    </row>
    <row r="8832" spans="1:23" x14ac:dyDescent="0.3">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VLOOKUP($M8832,People!$A$2:$B$5, 2, FALSE)</f>
        <v>Anna Andreadi</v>
      </c>
      <c r="W8832" s="3" t="str">
        <f>IFERROR(VLOOKUP($B8832, 'Returns'!$A$2:$B$801, 2, FALSE), "No")</f>
        <v>No</v>
      </c>
    </row>
    <row r="8833" spans="1:23" x14ac:dyDescent="0.3">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VLOOKUP($M8833,People!$A$2:$B$5, 2, FALSE)</f>
        <v>Cassandra Brandow</v>
      </c>
      <c r="W8833" s="3" t="str">
        <f>IFERROR(VLOOKUP($B8833, 'Returns'!$A$2:$B$801, 2, FALSE), "No")</f>
        <v>No</v>
      </c>
    </row>
    <row r="8834" spans="1:23" x14ac:dyDescent="0.3">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VLOOKUP($M8834,People!$A$2:$B$5, 2, FALSE)</f>
        <v>Chuck Magee</v>
      </c>
      <c r="W8834" s="3" t="str">
        <f>IFERROR(VLOOKUP($B8834, 'Returns'!$A$2:$B$801, 2, FALSE), "No")</f>
        <v>No</v>
      </c>
    </row>
    <row r="8835" spans="1:23" x14ac:dyDescent="0.3">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VLOOKUP($M8835,People!$A$2:$B$5, 2, FALSE)</f>
        <v>Cassandra Brandow</v>
      </c>
      <c r="W8835" s="3" t="str">
        <f>IFERROR(VLOOKUP($B8835, 'Returns'!$A$2:$B$801, 2, FALSE), "No")</f>
        <v>No</v>
      </c>
    </row>
    <row r="8836" spans="1:23" x14ac:dyDescent="0.3">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VLOOKUP($M8836,People!$A$2:$B$5, 2, FALSE)</f>
        <v>Cassandra Brandow</v>
      </c>
      <c r="W8836" s="3" t="str">
        <f>IFERROR(VLOOKUP($B8836, 'Returns'!$A$2:$B$801, 2, FALSE), "No")</f>
        <v>No</v>
      </c>
    </row>
    <row r="8837" spans="1:23" x14ac:dyDescent="0.3">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VLOOKUP($M8837,People!$A$2:$B$5, 2, FALSE)</f>
        <v>Cassandra Brandow</v>
      </c>
      <c r="W8837" s="3" t="str">
        <f>IFERROR(VLOOKUP($B8837, 'Returns'!$A$2:$B$801, 2, FALSE), "No")</f>
        <v>No</v>
      </c>
    </row>
    <row r="8838" spans="1:23" x14ac:dyDescent="0.3">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VLOOKUP($M8838,People!$A$2:$B$5, 2, FALSE)</f>
        <v>Cassandra Brandow</v>
      </c>
      <c r="W8838" s="3" t="str">
        <f>IFERROR(VLOOKUP($B8838, 'Returns'!$A$2:$B$801, 2, FALSE), "No")</f>
        <v>No</v>
      </c>
    </row>
    <row r="8839" spans="1:23" x14ac:dyDescent="0.3">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VLOOKUP($M8839,People!$A$2:$B$5, 2, FALSE)</f>
        <v>Cassandra Brandow</v>
      </c>
      <c r="W8839" s="3" t="str">
        <f>IFERROR(VLOOKUP($B8839, 'Returns'!$A$2:$B$801, 2, FALSE), "No")</f>
        <v>No</v>
      </c>
    </row>
    <row r="8840" spans="1:23" x14ac:dyDescent="0.3">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VLOOKUP($M8840,People!$A$2:$B$5, 2, FALSE)</f>
        <v>Anna Andreadi</v>
      </c>
      <c r="W8840" s="3" t="str">
        <f>IFERROR(VLOOKUP($B8840, 'Returns'!$A$2:$B$801, 2, FALSE), "No")</f>
        <v>No</v>
      </c>
    </row>
    <row r="8841" spans="1:23" x14ac:dyDescent="0.3">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VLOOKUP($M8841,People!$A$2:$B$5, 2, FALSE)</f>
        <v>Anna Andreadi</v>
      </c>
      <c r="W8841" s="3" t="str">
        <f>IFERROR(VLOOKUP($B8841, 'Returns'!$A$2:$B$801, 2, FALSE), "No")</f>
        <v>No</v>
      </c>
    </row>
    <row r="8842" spans="1:23" x14ac:dyDescent="0.3">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VLOOKUP($M8842,People!$A$2:$B$5, 2, FALSE)</f>
        <v>Anna Andreadi</v>
      </c>
      <c r="W8842" s="3" t="str">
        <f>IFERROR(VLOOKUP($B8842, 'Returns'!$A$2:$B$801, 2, FALSE), "No")</f>
        <v>No</v>
      </c>
    </row>
    <row r="8843" spans="1:23" x14ac:dyDescent="0.3">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VLOOKUP($M8843,People!$A$2:$B$5, 2, FALSE)</f>
        <v>Anna Andreadi</v>
      </c>
      <c r="W8843" s="3" t="str">
        <f>IFERROR(VLOOKUP($B8843, 'Returns'!$A$2:$B$801, 2, FALSE), "No")</f>
        <v>No</v>
      </c>
    </row>
    <row r="8844" spans="1:23" x14ac:dyDescent="0.3">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VLOOKUP($M8844,People!$A$2:$B$5, 2, FALSE)</f>
        <v>Anna Andreadi</v>
      </c>
      <c r="W8844" s="3" t="str">
        <f>IFERROR(VLOOKUP($B8844, 'Returns'!$A$2:$B$801, 2, FALSE), "No")</f>
        <v>No</v>
      </c>
    </row>
    <row r="8845" spans="1:23" x14ac:dyDescent="0.3">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VLOOKUP($M8845,People!$A$2:$B$5, 2, FALSE)</f>
        <v>Kelly Williams</v>
      </c>
      <c r="W8845" s="3" t="str">
        <f>IFERROR(VLOOKUP($B8845, 'Returns'!$A$2:$B$801, 2, FALSE), "No")</f>
        <v>No</v>
      </c>
    </row>
    <row r="8846" spans="1:23" x14ac:dyDescent="0.3">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VLOOKUP($M8846,People!$A$2:$B$5, 2, FALSE)</f>
        <v>Chuck Magee</v>
      </c>
      <c r="W8846" s="3" t="str">
        <f>IFERROR(VLOOKUP($B8846, 'Returns'!$A$2:$B$801, 2, FALSE), "No")</f>
        <v>No</v>
      </c>
    </row>
    <row r="8847" spans="1:23" x14ac:dyDescent="0.3">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VLOOKUP($M8847,People!$A$2:$B$5, 2, FALSE)</f>
        <v>Chuck Magee</v>
      </c>
      <c r="W8847" s="3" t="str">
        <f>IFERROR(VLOOKUP($B8847, 'Returns'!$A$2:$B$801, 2, FALSE), "No")</f>
        <v>No</v>
      </c>
    </row>
    <row r="8848" spans="1:23" x14ac:dyDescent="0.3">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VLOOKUP($M8848,People!$A$2:$B$5, 2, FALSE)</f>
        <v>Chuck Magee</v>
      </c>
      <c r="W8848" s="3" t="str">
        <f>IFERROR(VLOOKUP($B8848, 'Returns'!$A$2:$B$801, 2, FALSE), "No")</f>
        <v>No</v>
      </c>
    </row>
    <row r="8849" spans="1:23" x14ac:dyDescent="0.3">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VLOOKUP($M8849,People!$A$2:$B$5, 2, FALSE)</f>
        <v>Chuck Magee</v>
      </c>
      <c r="W8849" s="3" t="str">
        <f>IFERROR(VLOOKUP($B8849, 'Returns'!$A$2:$B$801, 2, FALSE), "No")</f>
        <v>No</v>
      </c>
    </row>
    <row r="8850" spans="1:23" x14ac:dyDescent="0.3">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VLOOKUP($M8850,People!$A$2:$B$5, 2, FALSE)</f>
        <v>Cassandra Brandow</v>
      </c>
      <c r="W8850" s="3" t="str">
        <f>IFERROR(VLOOKUP($B8850, 'Returns'!$A$2:$B$801, 2, FALSE), "No")</f>
        <v>No</v>
      </c>
    </row>
    <row r="8851" spans="1:23" x14ac:dyDescent="0.3">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VLOOKUP($M8851,People!$A$2:$B$5, 2, FALSE)</f>
        <v>Cassandra Brandow</v>
      </c>
      <c r="W8851" s="3" t="str">
        <f>IFERROR(VLOOKUP($B8851, 'Returns'!$A$2:$B$801, 2, FALSE), "No")</f>
        <v>No</v>
      </c>
    </row>
    <row r="8852" spans="1:23" x14ac:dyDescent="0.3">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VLOOKUP($M8852,People!$A$2:$B$5, 2, FALSE)</f>
        <v>Cassandra Brandow</v>
      </c>
      <c r="W8852" s="3" t="str">
        <f>IFERROR(VLOOKUP($B8852, 'Returns'!$A$2:$B$801, 2, FALSE), "No")</f>
        <v>No</v>
      </c>
    </row>
    <row r="8853" spans="1:23" x14ac:dyDescent="0.3">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VLOOKUP($M8853,People!$A$2:$B$5, 2, FALSE)</f>
        <v>Cassandra Brandow</v>
      </c>
      <c r="W8853" s="3" t="str">
        <f>IFERROR(VLOOKUP($B8853, 'Returns'!$A$2:$B$801, 2, FALSE), "No")</f>
        <v>No</v>
      </c>
    </row>
    <row r="8854" spans="1:23" x14ac:dyDescent="0.3">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VLOOKUP($M8854,People!$A$2:$B$5, 2, FALSE)</f>
        <v>Chuck Magee</v>
      </c>
      <c r="W8854" s="3" t="str">
        <f>IFERROR(VLOOKUP($B8854, 'Returns'!$A$2:$B$801, 2, FALSE), "No")</f>
        <v>No</v>
      </c>
    </row>
    <row r="8855" spans="1:23" x14ac:dyDescent="0.3">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VLOOKUP($M8855,People!$A$2:$B$5, 2, FALSE)</f>
        <v>Chuck Magee</v>
      </c>
      <c r="W8855" s="3" t="str">
        <f>IFERROR(VLOOKUP($B8855, 'Returns'!$A$2:$B$801, 2, FALSE), "No")</f>
        <v>No</v>
      </c>
    </row>
    <row r="8856" spans="1:23" x14ac:dyDescent="0.3">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VLOOKUP($M8856,People!$A$2:$B$5, 2, FALSE)</f>
        <v>Chuck Magee</v>
      </c>
      <c r="W8856" s="3" t="str">
        <f>IFERROR(VLOOKUP($B8856, 'Returns'!$A$2:$B$801, 2, FALSE), "No")</f>
        <v>No</v>
      </c>
    </row>
    <row r="8857" spans="1:23" x14ac:dyDescent="0.3">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VLOOKUP($M8857,People!$A$2:$B$5, 2, FALSE)</f>
        <v>Anna Andreadi</v>
      </c>
      <c r="W8857" s="3" t="str">
        <f>IFERROR(VLOOKUP($B8857, 'Returns'!$A$2:$B$801, 2, FALSE), "No")</f>
        <v>No</v>
      </c>
    </row>
    <row r="8858" spans="1:23" x14ac:dyDescent="0.3">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VLOOKUP($M8858,People!$A$2:$B$5, 2, FALSE)</f>
        <v>Anna Andreadi</v>
      </c>
      <c r="W8858" s="3" t="str">
        <f>IFERROR(VLOOKUP($B8858, 'Returns'!$A$2:$B$801, 2, FALSE), "No")</f>
        <v>No</v>
      </c>
    </row>
    <row r="8859" spans="1:23" x14ac:dyDescent="0.3">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VLOOKUP($M8859,People!$A$2:$B$5, 2, FALSE)</f>
        <v>Anna Andreadi</v>
      </c>
      <c r="W8859" s="3" t="str">
        <f>IFERROR(VLOOKUP($B8859, 'Returns'!$A$2:$B$801, 2, FALSE), "No")</f>
        <v>No</v>
      </c>
    </row>
    <row r="8860" spans="1:23" x14ac:dyDescent="0.3">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VLOOKUP($M8860,People!$A$2:$B$5, 2, FALSE)</f>
        <v>Anna Andreadi</v>
      </c>
      <c r="W8860" s="3" t="str">
        <f>IFERROR(VLOOKUP($B8860, 'Returns'!$A$2:$B$801, 2, FALSE), "No")</f>
        <v>No</v>
      </c>
    </row>
    <row r="8861" spans="1:23" x14ac:dyDescent="0.3">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VLOOKUP($M8861,People!$A$2:$B$5, 2, FALSE)</f>
        <v>Cassandra Brandow</v>
      </c>
      <c r="W8861" s="3" t="str">
        <f>IFERROR(VLOOKUP($B8861, 'Returns'!$A$2:$B$801, 2, FALSE), "No")</f>
        <v>No</v>
      </c>
    </row>
    <row r="8862" spans="1:23" x14ac:dyDescent="0.3">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VLOOKUP($M8862,People!$A$2:$B$5, 2, FALSE)</f>
        <v>Chuck Magee</v>
      </c>
      <c r="W8862" s="3" t="str">
        <f>IFERROR(VLOOKUP($B8862, 'Returns'!$A$2:$B$801, 2, FALSE), "No")</f>
        <v>No</v>
      </c>
    </row>
    <row r="8863" spans="1:23" x14ac:dyDescent="0.3">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VLOOKUP($M8863,People!$A$2:$B$5, 2, FALSE)</f>
        <v>Chuck Magee</v>
      </c>
      <c r="W8863" s="3" t="str">
        <f>IFERROR(VLOOKUP($B8863, 'Returns'!$A$2:$B$801, 2, FALSE), "No")</f>
        <v>No</v>
      </c>
    </row>
    <row r="8864" spans="1:23" x14ac:dyDescent="0.3">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VLOOKUP($M8864,People!$A$2:$B$5, 2, FALSE)</f>
        <v>Chuck Magee</v>
      </c>
      <c r="W8864" s="3" t="str">
        <f>IFERROR(VLOOKUP($B8864, 'Returns'!$A$2:$B$801, 2, FALSE), "No")</f>
        <v>No</v>
      </c>
    </row>
    <row r="8865" spans="1:23" x14ac:dyDescent="0.3">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VLOOKUP($M8865,People!$A$2:$B$5, 2, FALSE)</f>
        <v>Chuck Magee</v>
      </c>
      <c r="W8865" s="3" t="str">
        <f>IFERROR(VLOOKUP($B8865, 'Returns'!$A$2:$B$801, 2, FALSE), "No")</f>
        <v>No</v>
      </c>
    </row>
    <row r="8866" spans="1:23" x14ac:dyDescent="0.3">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VLOOKUP($M8866,People!$A$2:$B$5, 2, FALSE)</f>
        <v>Chuck Magee</v>
      </c>
      <c r="W8866" s="3" t="str">
        <f>IFERROR(VLOOKUP($B8866, 'Returns'!$A$2:$B$801, 2, FALSE), "No")</f>
        <v>No</v>
      </c>
    </row>
    <row r="8867" spans="1:23" x14ac:dyDescent="0.3">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VLOOKUP($M8867,People!$A$2:$B$5, 2, FALSE)</f>
        <v>Cassandra Brandow</v>
      </c>
      <c r="W8867" s="3" t="str">
        <f>IFERROR(VLOOKUP($B8867, 'Returns'!$A$2:$B$801, 2, FALSE), "No")</f>
        <v>No</v>
      </c>
    </row>
    <row r="8868" spans="1:23" x14ac:dyDescent="0.3">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VLOOKUP($M8868,People!$A$2:$B$5, 2, FALSE)</f>
        <v>Kelly Williams</v>
      </c>
      <c r="W8868" s="3" t="str">
        <f>IFERROR(VLOOKUP($B8868, 'Returns'!$A$2:$B$801, 2, FALSE), "No")</f>
        <v>No</v>
      </c>
    </row>
    <row r="8869" spans="1:23" x14ac:dyDescent="0.3">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VLOOKUP($M8869,People!$A$2:$B$5, 2, FALSE)</f>
        <v>Kelly Williams</v>
      </c>
      <c r="W8869" s="3" t="str">
        <f>IFERROR(VLOOKUP($B8869, 'Returns'!$A$2:$B$801, 2, FALSE), "No")</f>
        <v>No</v>
      </c>
    </row>
    <row r="8870" spans="1:23" x14ac:dyDescent="0.3">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VLOOKUP($M8870,People!$A$2:$B$5, 2, FALSE)</f>
        <v>Anna Andreadi</v>
      </c>
      <c r="W8870" s="3" t="str">
        <f>IFERROR(VLOOKUP($B8870, 'Returns'!$A$2:$B$801, 2, FALSE), "No")</f>
        <v>No</v>
      </c>
    </row>
    <row r="8871" spans="1:23" x14ac:dyDescent="0.3">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VLOOKUP($M8871,People!$A$2:$B$5, 2, FALSE)</f>
        <v>Anna Andreadi</v>
      </c>
      <c r="W8871" s="3" t="str">
        <f>IFERROR(VLOOKUP($B8871, 'Returns'!$A$2:$B$801, 2, FALSE), "No")</f>
        <v>Yes</v>
      </c>
    </row>
    <row r="8872" spans="1:23" x14ac:dyDescent="0.3">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VLOOKUP($M8872,People!$A$2:$B$5, 2, FALSE)</f>
        <v>Anna Andreadi</v>
      </c>
      <c r="W8872" s="3" t="str">
        <f>IFERROR(VLOOKUP($B8872, 'Returns'!$A$2:$B$801, 2, FALSE), "No")</f>
        <v>Yes</v>
      </c>
    </row>
    <row r="8873" spans="1:23" x14ac:dyDescent="0.3">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VLOOKUP($M8873,People!$A$2:$B$5, 2, FALSE)</f>
        <v>Anna Andreadi</v>
      </c>
      <c r="W8873" s="3" t="str">
        <f>IFERROR(VLOOKUP($B8873, 'Returns'!$A$2:$B$801, 2, FALSE), "No")</f>
        <v>Yes</v>
      </c>
    </row>
    <row r="8874" spans="1:23" x14ac:dyDescent="0.3">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VLOOKUP($M8874,People!$A$2:$B$5, 2, FALSE)</f>
        <v>Chuck Magee</v>
      </c>
      <c r="W8874" s="3" t="str">
        <f>IFERROR(VLOOKUP($B8874, 'Returns'!$A$2:$B$801, 2, FALSE), "No")</f>
        <v>Yes</v>
      </c>
    </row>
    <row r="8875" spans="1:23" x14ac:dyDescent="0.3">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VLOOKUP($M8875,People!$A$2:$B$5, 2, FALSE)</f>
        <v>Chuck Magee</v>
      </c>
      <c r="W8875" s="3" t="str">
        <f>IFERROR(VLOOKUP($B8875, 'Returns'!$A$2:$B$801, 2, FALSE), "No")</f>
        <v>Yes</v>
      </c>
    </row>
    <row r="8876" spans="1:23" x14ac:dyDescent="0.3">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VLOOKUP($M8876,People!$A$2:$B$5, 2, FALSE)</f>
        <v>Kelly Williams</v>
      </c>
      <c r="W8876" s="3" t="str">
        <f>IFERROR(VLOOKUP($B8876, 'Returns'!$A$2:$B$801, 2, FALSE), "No")</f>
        <v>No</v>
      </c>
    </row>
    <row r="8877" spans="1:23" x14ac:dyDescent="0.3">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VLOOKUP($M8877,People!$A$2:$B$5, 2, FALSE)</f>
        <v>Kelly Williams</v>
      </c>
      <c r="W8877" s="3" t="str">
        <f>IFERROR(VLOOKUP($B8877, 'Returns'!$A$2:$B$801, 2, FALSE), "No")</f>
        <v>No</v>
      </c>
    </row>
    <row r="8878" spans="1:23" x14ac:dyDescent="0.3">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VLOOKUP($M8878,People!$A$2:$B$5, 2, FALSE)</f>
        <v>Kelly Williams</v>
      </c>
      <c r="W8878" s="3" t="str">
        <f>IFERROR(VLOOKUP($B8878, 'Returns'!$A$2:$B$801, 2, FALSE), "No")</f>
        <v>No</v>
      </c>
    </row>
    <row r="8879" spans="1:23" x14ac:dyDescent="0.3">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VLOOKUP($M8879,People!$A$2:$B$5, 2, FALSE)</f>
        <v>Chuck Magee</v>
      </c>
      <c r="W8879" s="3" t="str">
        <f>IFERROR(VLOOKUP($B8879, 'Returns'!$A$2:$B$801, 2, FALSE), "No")</f>
        <v>No</v>
      </c>
    </row>
    <row r="8880" spans="1:23" x14ac:dyDescent="0.3">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VLOOKUP($M8880,People!$A$2:$B$5, 2, FALSE)</f>
        <v>Chuck Magee</v>
      </c>
      <c r="W8880" s="3" t="str">
        <f>IFERROR(VLOOKUP($B8880, 'Returns'!$A$2:$B$801, 2, FALSE), "No")</f>
        <v>No</v>
      </c>
    </row>
    <row r="8881" spans="1:23" x14ac:dyDescent="0.3">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VLOOKUP($M8881,People!$A$2:$B$5, 2, FALSE)</f>
        <v>Anna Andreadi</v>
      </c>
      <c r="W8881" s="3" t="str">
        <f>IFERROR(VLOOKUP($B8881, 'Returns'!$A$2:$B$801, 2, FALSE), "No")</f>
        <v>No</v>
      </c>
    </row>
    <row r="8882" spans="1:23" x14ac:dyDescent="0.3">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VLOOKUP($M8882,People!$A$2:$B$5, 2, FALSE)</f>
        <v>Anna Andreadi</v>
      </c>
      <c r="W8882" s="3" t="str">
        <f>IFERROR(VLOOKUP($B8882, 'Returns'!$A$2:$B$801, 2, FALSE), "No")</f>
        <v>No</v>
      </c>
    </row>
    <row r="8883" spans="1:23" x14ac:dyDescent="0.3">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VLOOKUP($M8883,People!$A$2:$B$5, 2, FALSE)</f>
        <v>Kelly Williams</v>
      </c>
      <c r="W8883" s="3" t="str">
        <f>IFERROR(VLOOKUP($B8883, 'Returns'!$A$2:$B$801, 2, FALSE), "No")</f>
        <v>No</v>
      </c>
    </row>
    <row r="8884" spans="1:23" x14ac:dyDescent="0.3">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VLOOKUP($M8884,People!$A$2:$B$5, 2, FALSE)</f>
        <v>Cassandra Brandow</v>
      </c>
      <c r="W8884" s="3" t="str">
        <f>IFERROR(VLOOKUP($B8884, 'Returns'!$A$2:$B$801, 2, FALSE), "No")</f>
        <v>No</v>
      </c>
    </row>
    <row r="8885" spans="1:23" x14ac:dyDescent="0.3">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VLOOKUP($M8885,People!$A$2:$B$5, 2, FALSE)</f>
        <v>Cassandra Brandow</v>
      </c>
      <c r="W8885" s="3" t="str">
        <f>IFERROR(VLOOKUP($B8885, 'Returns'!$A$2:$B$801, 2, FALSE), "No")</f>
        <v>No</v>
      </c>
    </row>
    <row r="8886" spans="1:23" x14ac:dyDescent="0.3">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VLOOKUP($M8886,People!$A$2:$B$5, 2, FALSE)</f>
        <v>Chuck Magee</v>
      </c>
      <c r="W8886" s="3" t="str">
        <f>IFERROR(VLOOKUP($B8886, 'Returns'!$A$2:$B$801, 2, FALSE), "No")</f>
        <v>No</v>
      </c>
    </row>
    <row r="8887" spans="1:23" x14ac:dyDescent="0.3">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VLOOKUP($M8887,People!$A$2:$B$5, 2, FALSE)</f>
        <v>Chuck Magee</v>
      </c>
      <c r="W8887" s="3" t="str">
        <f>IFERROR(VLOOKUP($B8887, 'Returns'!$A$2:$B$801, 2, FALSE), "No")</f>
        <v>No</v>
      </c>
    </row>
    <row r="8888" spans="1:23" x14ac:dyDescent="0.3">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VLOOKUP($M8888,People!$A$2:$B$5, 2, FALSE)</f>
        <v>Chuck Magee</v>
      </c>
      <c r="W8888" s="3" t="str">
        <f>IFERROR(VLOOKUP($B8888, 'Returns'!$A$2:$B$801, 2, FALSE), "No")</f>
        <v>No</v>
      </c>
    </row>
    <row r="8889" spans="1:23" x14ac:dyDescent="0.3">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VLOOKUP($M8889,People!$A$2:$B$5, 2, FALSE)</f>
        <v>Anna Andreadi</v>
      </c>
      <c r="W8889" s="3" t="str">
        <f>IFERROR(VLOOKUP($B8889, 'Returns'!$A$2:$B$801, 2, FALSE), "No")</f>
        <v>No</v>
      </c>
    </row>
    <row r="8890" spans="1:23" x14ac:dyDescent="0.3">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VLOOKUP($M8890,People!$A$2:$B$5, 2, FALSE)</f>
        <v>Anna Andreadi</v>
      </c>
      <c r="W8890" s="3" t="str">
        <f>IFERROR(VLOOKUP($B8890, 'Returns'!$A$2:$B$801, 2, FALSE), "No")</f>
        <v>No</v>
      </c>
    </row>
    <row r="8891" spans="1:23" x14ac:dyDescent="0.3">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VLOOKUP($M8891,People!$A$2:$B$5, 2, FALSE)</f>
        <v>Kelly Williams</v>
      </c>
      <c r="W8891" s="3" t="str">
        <f>IFERROR(VLOOKUP($B8891, 'Returns'!$A$2:$B$801, 2, FALSE), "No")</f>
        <v>No</v>
      </c>
    </row>
    <row r="8892" spans="1:23" x14ac:dyDescent="0.3">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VLOOKUP($M8892,People!$A$2:$B$5, 2, FALSE)</f>
        <v>Kelly Williams</v>
      </c>
      <c r="W8892" s="3" t="str">
        <f>IFERROR(VLOOKUP($B8892, 'Returns'!$A$2:$B$801, 2, FALSE), "No")</f>
        <v>No</v>
      </c>
    </row>
    <row r="8893" spans="1:23" x14ac:dyDescent="0.3">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VLOOKUP($M8893,People!$A$2:$B$5, 2, FALSE)</f>
        <v>Cassandra Brandow</v>
      </c>
      <c r="W8893" s="3" t="str">
        <f>IFERROR(VLOOKUP($B8893, 'Returns'!$A$2:$B$801, 2, FALSE), "No")</f>
        <v>Yes</v>
      </c>
    </row>
    <row r="8894" spans="1:23" x14ac:dyDescent="0.3">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VLOOKUP($M8894,People!$A$2:$B$5, 2, FALSE)</f>
        <v>Anna Andreadi</v>
      </c>
      <c r="W8894" s="3" t="str">
        <f>IFERROR(VLOOKUP($B8894, 'Returns'!$A$2:$B$801, 2, FALSE), "No")</f>
        <v>No</v>
      </c>
    </row>
    <row r="8895" spans="1:23" x14ac:dyDescent="0.3">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VLOOKUP($M8895,People!$A$2:$B$5, 2, FALSE)</f>
        <v>Kelly Williams</v>
      </c>
      <c r="W8895" s="3" t="str">
        <f>IFERROR(VLOOKUP($B8895, 'Returns'!$A$2:$B$801, 2, FALSE), "No")</f>
        <v>No</v>
      </c>
    </row>
    <row r="8896" spans="1:23" x14ac:dyDescent="0.3">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VLOOKUP($M8896,People!$A$2:$B$5, 2, FALSE)</f>
        <v>Anna Andreadi</v>
      </c>
      <c r="W8896" s="3" t="str">
        <f>IFERROR(VLOOKUP($B8896, 'Returns'!$A$2:$B$801, 2, FALSE), "No")</f>
        <v>No</v>
      </c>
    </row>
    <row r="8897" spans="1:23" x14ac:dyDescent="0.3">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VLOOKUP($M8897,People!$A$2:$B$5, 2, FALSE)</f>
        <v>Anna Andreadi</v>
      </c>
      <c r="W8897" s="3" t="str">
        <f>IFERROR(VLOOKUP($B8897, 'Returns'!$A$2:$B$801, 2, FALSE), "No")</f>
        <v>No</v>
      </c>
    </row>
    <row r="8898" spans="1:23" x14ac:dyDescent="0.3">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VLOOKUP($M8898,People!$A$2:$B$5, 2, FALSE)</f>
        <v>Anna Andreadi</v>
      </c>
      <c r="W8898" s="3" t="str">
        <f>IFERROR(VLOOKUP($B8898, 'Returns'!$A$2:$B$801, 2, FALSE), "No")</f>
        <v>No</v>
      </c>
    </row>
    <row r="8899" spans="1:23" x14ac:dyDescent="0.3">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VLOOKUP($M8899,People!$A$2:$B$5, 2, FALSE)</f>
        <v>Anna Andreadi</v>
      </c>
      <c r="W8899" s="3" t="str">
        <f>IFERROR(VLOOKUP($B8899, 'Returns'!$A$2:$B$801, 2, FALSE), "No")</f>
        <v>No</v>
      </c>
    </row>
    <row r="8900" spans="1:23" x14ac:dyDescent="0.3">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VLOOKUP($M8900,People!$A$2:$B$5, 2, FALSE)</f>
        <v>Cassandra Brandow</v>
      </c>
      <c r="W8900" s="3" t="str">
        <f>IFERROR(VLOOKUP($B8900, 'Returns'!$A$2:$B$801, 2, FALSE), "No")</f>
        <v>No</v>
      </c>
    </row>
    <row r="8901" spans="1:23" x14ac:dyDescent="0.3">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VLOOKUP($M8901,People!$A$2:$B$5, 2, FALSE)</f>
        <v>Cassandra Brandow</v>
      </c>
      <c r="W8901" s="3" t="str">
        <f>IFERROR(VLOOKUP($B8901, 'Returns'!$A$2:$B$801, 2, FALSE), "No")</f>
        <v>No</v>
      </c>
    </row>
    <row r="8902" spans="1:23" x14ac:dyDescent="0.3">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VLOOKUP($M8902,People!$A$2:$B$5, 2, FALSE)</f>
        <v>Kelly Williams</v>
      </c>
      <c r="W8902" s="3" t="str">
        <f>IFERROR(VLOOKUP($B8902, 'Returns'!$A$2:$B$801, 2, FALSE), "No")</f>
        <v>No</v>
      </c>
    </row>
    <row r="8903" spans="1:23" x14ac:dyDescent="0.3">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VLOOKUP($M8903,People!$A$2:$B$5, 2, FALSE)</f>
        <v>Kelly Williams</v>
      </c>
      <c r="W8903" s="3" t="str">
        <f>IFERROR(VLOOKUP($B8903, 'Returns'!$A$2:$B$801, 2, FALSE), "No")</f>
        <v>No</v>
      </c>
    </row>
    <row r="8904" spans="1:23" x14ac:dyDescent="0.3">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VLOOKUP($M8904,People!$A$2:$B$5, 2, FALSE)</f>
        <v>Kelly Williams</v>
      </c>
      <c r="W8904" s="3" t="str">
        <f>IFERROR(VLOOKUP($B8904, 'Returns'!$A$2:$B$801, 2, FALSE), "No")</f>
        <v>No</v>
      </c>
    </row>
    <row r="8905" spans="1:23" x14ac:dyDescent="0.3">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VLOOKUP($M8905,People!$A$2:$B$5, 2, FALSE)</f>
        <v>Kelly Williams</v>
      </c>
      <c r="W8905" s="3" t="str">
        <f>IFERROR(VLOOKUP($B8905, 'Returns'!$A$2:$B$801, 2, FALSE), "No")</f>
        <v>No</v>
      </c>
    </row>
    <row r="8906" spans="1:23" x14ac:dyDescent="0.3">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VLOOKUP($M8906,People!$A$2:$B$5, 2, FALSE)</f>
        <v>Chuck Magee</v>
      </c>
      <c r="W8906" s="3" t="str">
        <f>IFERROR(VLOOKUP($B8906, 'Returns'!$A$2:$B$801, 2, FALSE), "No")</f>
        <v>No</v>
      </c>
    </row>
    <row r="8907" spans="1:23" x14ac:dyDescent="0.3">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VLOOKUP($M8907,People!$A$2:$B$5, 2, FALSE)</f>
        <v>Chuck Magee</v>
      </c>
      <c r="W8907" s="3" t="str">
        <f>IFERROR(VLOOKUP($B8907, 'Returns'!$A$2:$B$801, 2, FALSE), "No")</f>
        <v>No</v>
      </c>
    </row>
    <row r="8908" spans="1:23" x14ac:dyDescent="0.3">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VLOOKUP($M8908,People!$A$2:$B$5, 2, FALSE)</f>
        <v>Chuck Magee</v>
      </c>
      <c r="W8908" s="3" t="str">
        <f>IFERROR(VLOOKUP($B8908, 'Returns'!$A$2:$B$801, 2, FALSE), "No")</f>
        <v>No</v>
      </c>
    </row>
    <row r="8909" spans="1:23" x14ac:dyDescent="0.3">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VLOOKUP($M8909,People!$A$2:$B$5, 2, FALSE)</f>
        <v>Anna Andreadi</v>
      </c>
      <c r="W8909" s="3" t="str">
        <f>IFERROR(VLOOKUP($B8909, 'Returns'!$A$2:$B$801, 2, FALSE), "No")</f>
        <v>No</v>
      </c>
    </row>
    <row r="8910" spans="1:23" x14ac:dyDescent="0.3">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VLOOKUP($M8910,People!$A$2:$B$5, 2, FALSE)</f>
        <v>Anna Andreadi</v>
      </c>
      <c r="W8910" s="3" t="str">
        <f>IFERROR(VLOOKUP($B8910, 'Returns'!$A$2:$B$801, 2, FALSE), "No")</f>
        <v>No</v>
      </c>
    </row>
    <row r="8911" spans="1:23" x14ac:dyDescent="0.3">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VLOOKUP($M8911,People!$A$2:$B$5, 2, FALSE)</f>
        <v>Chuck Magee</v>
      </c>
      <c r="W8911" s="3" t="str">
        <f>IFERROR(VLOOKUP($B8911, 'Returns'!$A$2:$B$801, 2, FALSE), "No")</f>
        <v>No</v>
      </c>
    </row>
    <row r="8912" spans="1:23" x14ac:dyDescent="0.3">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VLOOKUP($M8912,People!$A$2:$B$5, 2, FALSE)</f>
        <v>Cassandra Brandow</v>
      </c>
      <c r="W8912" s="3" t="str">
        <f>IFERROR(VLOOKUP($B8912, 'Returns'!$A$2:$B$801, 2, FALSE), "No")</f>
        <v>No</v>
      </c>
    </row>
    <row r="8913" spans="1:23" x14ac:dyDescent="0.3">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VLOOKUP($M8913,People!$A$2:$B$5, 2, FALSE)</f>
        <v>Cassandra Brandow</v>
      </c>
      <c r="W8913" s="3" t="str">
        <f>IFERROR(VLOOKUP($B8913, 'Returns'!$A$2:$B$801, 2, FALSE), "No")</f>
        <v>No</v>
      </c>
    </row>
    <row r="8914" spans="1:23" x14ac:dyDescent="0.3">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VLOOKUP($M8914,People!$A$2:$B$5, 2, FALSE)</f>
        <v>Cassandra Brandow</v>
      </c>
      <c r="W8914" s="3" t="str">
        <f>IFERROR(VLOOKUP($B8914, 'Returns'!$A$2:$B$801, 2, FALSE), "No")</f>
        <v>No</v>
      </c>
    </row>
    <row r="8915" spans="1:23" x14ac:dyDescent="0.3">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VLOOKUP($M8915,People!$A$2:$B$5, 2, FALSE)</f>
        <v>Cassandra Brandow</v>
      </c>
      <c r="W8915" s="3" t="str">
        <f>IFERROR(VLOOKUP($B8915, 'Returns'!$A$2:$B$801, 2, FALSE), "No")</f>
        <v>No</v>
      </c>
    </row>
    <row r="8916" spans="1:23" x14ac:dyDescent="0.3">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VLOOKUP($M8916,People!$A$2:$B$5, 2, FALSE)</f>
        <v>Kelly Williams</v>
      </c>
      <c r="W8916" s="3" t="str">
        <f>IFERROR(VLOOKUP($B8916, 'Returns'!$A$2:$B$801, 2, FALSE), "No")</f>
        <v>Yes</v>
      </c>
    </row>
    <row r="8917" spans="1:23" x14ac:dyDescent="0.3">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VLOOKUP($M8917,People!$A$2:$B$5, 2, FALSE)</f>
        <v>Kelly Williams</v>
      </c>
      <c r="W8917" s="3" t="str">
        <f>IFERROR(VLOOKUP($B8917, 'Returns'!$A$2:$B$801, 2, FALSE), "No")</f>
        <v>Yes</v>
      </c>
    </row>
    <row r="8918" spans="1:23" x14ac:dyDescent="0.3">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VLOOKUP($M8918,People!$A$2:$B$5, 2, FALSE)</f>
        <v>Kelly Williams</v>
      </c>
      <c r="W8918" s="3" t="str">
        <f>IFERROR(VLOOKUP($B8918, 'Returns'!$A$2:$B$801, 2, FALSE), "No")</f>
        <v>Yes</v>
      </c>
    </row>
    <row r="8919" spans="1:23" x14ac:dyDescent="0.3">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VLOOKUP($M8919,People!$A$2:$B$5, 2, FALSE)</f>
        <v>Kelly Williams</v>
      </c>
      <c r="W8919" s="3" t="str">
        <f>IFERROR(VLOOKUP($B8919, 'Returns'!$A$2:$B$801, 2, FALSE), "No")</f>
        <v>Yes</v>
      </c>
    </row>
    <row r="8920" spans="1:23" x14ac:dyDescent="0.3">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VLOOKUP($M8920,People!$A$2:$B$5, 2, FALSE)</f>
        <v>Kelly Williams</v>
      </c>
      <c r="W8920" s="3" t="str">
        <f>IFERROR(VLOOKUP($B8920, 'Returns'!$A$2:$B$801, 2, FALSE), "No")</f>
        <v>Yes</v>
      </c>
    </row>
    <row r="8921" spans="1:23" x14ac:dyDescent="0.3">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VLOOKUP($M8921,People!$A$2:$B$5, 2, FALSE)</f>
        <v>Cassandra Brandow</v>
      </c>
      <c r="W8921" s="3" t="str">
        <f>IFERROR(VLOOKUP($B8921, 'Returns'!$A$2:$B$801, 2, FALSE), "No")</f>
        <v>No</v>
      </c>
    </row>
    <row r="8922" spans="1:23" x14ac:dyDescent="0.3">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VLOOKUP($M8922,People!$A$2:$B$5, 2, FALSE)</f>
        <v>Chuck Magee</v>
      </c>
      <c r="W8922" s="3" t="str">
        <f>IFERROR(VLOOKUP($B8922, 'Returns'!$A$2:$B$801, 2, FALSE), "No")</f>
        <v>No</v>
      </c>
    </row>
    <row r="8923" spans="1:23" x14ac:dyDescent="0.3">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VLOOKUP($M8923,People!$A$2:$B$5, 2, FALSE)</f>
        <v>Cassandra Brandow</v>
      </c>
      <c r="W8923" s="3" t="str">
        <f>IFERROR(VLOOKUP($B8923, 'Returns'!$A$2:$B$801, 2, FALSE), "No")</f>
        <v>No</v>
      </c>
    </row>
    <row r="8924" spans="1:23" x14ac:dyDescent="0.3">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VLOOKUP($M8924,People!$A$2:$B$5, 2, FALSE)</f>
        <v>Cassandra Brandow</v>
      </c>
      <c r="W8924" s="3" t="str">
        <f>IFERROR(VLOOKUP($B8924, 'Returns'!$A$2:$B$801, 2, FALSE), "No")</f>
        <v>No</v>
      </c>
    </row>
    <row r="8925" spans="1:23" x14ac:dyDescent="0.3">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VLOOKUP($M8925,People!$A$2:$B$5, 2, FALSE)</f>
        <v>Cassandra Brandow</v>
      </c>
      <c r="W8925" s="3" t="str">
        <f>IFERROR(VLOOKUP($B8925, 'Returns'!$A$2:$B$801, 2, FALSE), "No")</f>
        <v>No</v>
      </c>
    </row>
    <row r="8926" spans="1:23" x14ac:dyDescent="0.3">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VLOOKUP($M8926,People!$A$2:$B$5, 2, FALSE)</f>
        <v>Kelly Williams</v>
      </c>
      <c r="W8926" s="3" t="str">
        <f>IFERROR(VLOOKUP($B8926, 'Returns'!$A$2:$B$801, 2, FALSE), "No")</f>
        <v>No</v>
      </c>
    </row>
    <row r="8927" spans="1:23" x14ac:dyDescent="0.3">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VLOOKUP($M8927,People!$A$2:$B$5, 2, FALSE)</f>
        <v>Kelly Williams</v>
      </c>
      <c r="W8927" s="3" t="str">
        <f>IFERROR(VLOOKUP($B8927, 'Returns'!$A$2:$B$801, 2, FALSE), "No")</f>
        <v>No</v>
      </c>
    </row>
    <row r="8928" spans="1:23" x14ac:dyDescent="0.3">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VLOOKUP($M8928,People!$A$2:$B$5, 2, FALSE)</f>
        <v>Kelly Williams</v>
      </c>
      <c r="W8928" s="3" t="str">
        <f>IFERROR(VLOOKUP($B8928, 'Returns'!$A$2:$B$801, 2, FALSE), "No")</f>
        <v>No</v>
      </c>
    </row>
    <row r="8929" spans="1:23" x14ac:dyDescent="0.3">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VLOOKUP($M8929,People!$A$2:$B$5, 2, FALSE)</f>
        <v>Anna Andreadi</v>
      </c>
      <c r="W8929" s="3" t="str">
        <f>IFERROR(VLOOKUP($B8929, 'Returns'!$A$2:$B$801, 2, FALSE), "No")</f>
        <v>No</v>
      </c>
    </row>
    <row r="8930" spans="1:23" x14ac:dyDescent="0.3">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VLOOKUP($M8930,People!$A$2:$B$5, 2, FALSE)</f>
        <v>Kelly Williams</v>
      </c>
      <c r="W8930" s="3" t="str">
        <f>IFERROR(VLOOKUP($B8930, 'Returns'!$A$2:$B$801, 2, FALSE), "No")</f>
        <v>No</v>
      </c>
    </row>
    <row r="8931" spans="1:23" x14ac:dyDescent="0.3">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VLOOKUP($M8931,People!$A$2:$B$5, 2, FALSE)</f>
        <v>Kelly Williams</v>
      </c>
      <c r="W8931" s="3" t="str">
        <f>IFERROR(VLOOKUP($B8931, 'Returns'!$A$2:$B$801, 2, FALSE), "No")</f>
        <v>No</v>
      </c>
    </row>
    <row r="8932" spans="1:23" x14ac:dyDescent="0.3">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VLOOKUP($M8932,People!$A$2:$B$5, 2, FALSE)</f>
        <v>Kelly Williams</v>
      </c>
      <c r="W8932" s="3" t="str">
        <f>IFERROR(VLOOKUP($B8932, 'Returns'!$A$2:$B$801, 2, FALSE), "No")</f>
        <v>No</v>
      </c>
    </row>
    <row r="8933" spans="1:23" x14ac:dyDescent="0.3">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VLOOKUP($M8933,People!$A$2:$B$5, 2, FALSE)</f>
        <v>Kelly Williams</v>
      </c>
      <c r="W8933" s="3" t="str">
        <f>IFERROR(VLOOKUP($B8933, 'Returns'!$A$2:$B$801, 2, FALSE), "No")</f>
        <v>No</v>
      </c>
    </row>
    <row r="8934" spans="1:23" x14ac:dyDescent="0.3">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VLOOKUP($M8934,People!$A$2:$B$5, 2, FALSE)</f>
        <v>Kelly Williams</v>
      </c>
      <c r="W8934" s="3" t="str">
        <f>IFERROR(VLOOKUP($B8934, 'Returns'!$A$2:$B$801, 2, FALSE), "No")</f>
        <v>No</v>
      </c>
    </row>
    <row r="8935" spans="1:23" x14ac:dyDescent="0.3">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VLOOKUP($M8935,People!$A$2:$B$5, 2, FALSE)</f>
        <v>Kelly Williams</v>
      </c>
      <c r="W8935" s="3" t="str">
        <f>IFERROR(VLOOKUP($B8935, 'Returns'!$A$2:$B$801, 2, FALSE), "No")</f>
        <v>No</v>
      </c>
    </row>
    <row r="8936" spans="1:23" x14ac:dyDescent="0.3">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VLOOKUP($M8936,People!$A$2:$B$5, 2, FALSE)</f>
        <v>Chuck Magee</v>
      </c>
      <c r="W8936" s="3" t="str">
        <f>IFERROR(VLOOKUP($B8936, 'Returns'!$A$2:$B$801, 2, FALSE), "No")</f>
        <v>No</v>
      </c>
    </row>
    <row r="8937" spans="1:23" x14ac:dyDescent="0.3">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VLOOKUP($M8937,People!$A$2:$B$5, 2, FALSE)</f>
        <v>Chuck Magee</v>
      </c>
      <c r="W8937" s="3" t="str">
        <f>IFERROR(VLOOKUP($B8937, 'Returns'!$A$2:$B$801, 2, FALSE), "No")</f>
        <v>No</v>
      </c>
    </row>
    <row r="8938" spans="1:23" x14ac:dyDescent="0.3">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VLOOKUP($M8938,People!$A$2:$B$5, 2, FALSE)</f>
        <v>Anna Andreadi</v>
      </c>
      <c r="W8938" s="3" t="str">
        <f>IFERROR(VLOOKUP($B8938, 'Returns'!$A$2:$B$801, 2, FALSE), "No")</f>
        <v>No</v>
      </c>
    </row>
    <row r="8939" spans="1:23" x14ac:dyDescent="0.3">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VLOOKUP($M8939,People!$A$2:$B$5, 2, FALSE)</f>
        <v>Anna Andreadi</v>
      </c>
      <c r="W8939" s="3" t="str">
        <f>IFERROR(VLOOKUP($B8939, 'Returns'!$A$2:$B$801, 2, FALSE), "No")</f>
        <v>No</v>
      </c>
    </row>
    <row r="8940" spans="1:23" x14ac:dyDescent="0.3">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VLOOKUP($M8940,People!$A$2:$B$5, 2, FALSE)</f>
        <v>Anna Andreadi</v>
      </c>
      <c r="W8940" s="3" t="str">
        <f>IFERROR(VLOOKUP($B8940, 'Returns'!$A$2:$B$801, 2, FALSE), "No")</f>
        <v>No</v>
      </c>
    </row>
    <row r="8941" spans="1:23" x14ac:dyDescent="0.3">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VLOOKUP($M8941,People!$A$2:$B$5, 2, FALSE)</f>
        <v>Anna Andreadi</v>
      </c>
      <c r="W8941" s="3" t="str">
        <f>IFERROR(VLOOKUP($B8941, 'Returns'!$A$2:$B$801, 2, FALSE), "No")</f>
        <v>No</v>
      </c>
    </row>
    <row r="8942" spans="1:23" x14ac:dyDescent="0.3">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VLOOKUP($M8942,People!$A$2:$B$5, 2, FALSE)</f>
        <v>Cassandra Brandow</v>
      </c>
      <c r="W8942" s="3" t="str">
        <f>IFERROR(VLOOKUP($B8942, 'Returns'!$A$2:$B$801, 2, FALSE), "No")</f>
        <v>No</v>
      </c>
    </row>
    <row r="8943" spans="1:23" x14ac:dyDescent="0.3">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VLOOKUP($M8943,People!$A$2:$B$5, 2, FALSE)</f>
        <v>Anna Andreadi</v>
      </c>
      <c r="W8943" s="3" t="str">
        <f>IFERROR(VLOOKUP($B8943, 'Returns'!$A$2:$B$801, 2, FALSE), "No")</f>
        <v>Yes</v>
      </c>
    </row>
    <row r="8944" spans="1:23" x14ac:dyDescent="0.3">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VLOOKUP($M8944,People!$A$2:$B$5, 2, FALSE)</f>
        <v>Anna Andreadi</v>
      </c>
      <c r="W8944" s="3" t="str">
        <f>IFERROR(VLOOKUP($B8944, 'Returns'!$A$2:$B$801, 2, FALSE), "No")</f>
        <v>Yes</v>
      </c>
    </row>
    <row r="8945" spans="1:23" x14ac:dyDescent="0.3">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VLOOKUP($M8945,People!$A$2:$B$5, 2, FALSE)</f>
        <v>Kelly Williams</v>
      </c>
      <c r="W8945" s="3" t="str">
        <f>IFERROR(VLOOKUP($B8945, 'Returns'!$A$2:$B$801, 2, FALSE), "No")</f>
        <v>No</v>
      </c>
    </row>
    <row r="8946" spans="1:23" x14ac:dyDescent="0.3">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VLOOKUP($M8946,People!$A$2:$B$5, 2, FALSE)</f>
        <v>Anna Andreadi</v>
      </c>
      <c r="W8946" s="3" t="str">
        <f>IFERROR(VLOOKUP($B8946, 'Returns'!$A$2:$B$801, 2, FALSE), "No")</f>
        <v>No</v>
      </c>
    </row>
    <row r="8947" spans="1:23" x14ac:dyDescent="0.3">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VLOOKUP($M8947,People!$A$2:$B$5, 2, FALSE)</f>
        <v>Anna Andreadi</v>
      </c>
      <c r="W8947" s="3" t="str">
        <f>IFERROR(VLOOKUP($B8947, 'Returns'!$A$2:$B$801, 2, FALSE), "No")</f>
        <v>No</v>
      </c>
    </row>
    <row r="8948" spans="1:23" x14ac:dyDescent="0.3">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VLOOKUP($M8948,People!$A$2:$B$5, 2, FALSE)</f>
        <v>Chuck Magee</v>
      </c>
      <c r="W8948" s="3" t="str">
        <f>IFERROR(VLOOKUP($B8948, 'Returns'!$A$2:$B$801, 2, FALSE), "No")</f>
        <v>No</v>
      </c>
    </row>
    <row r="8949" spans="1:23" x14ac:dyDescent="0.3">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VLOOKUP($M8949,People!$A$2:$B$5, 2, FALSE)</f>
        <v>Chuck Magee</v>
      </c>
      <c r="W8949" s="3" t="str">
        <f>IFERROR(VLOOKUP($B8949, 'Returns'!$A$2:$B$801, 2, FALSE), "No")</f>
        <v>No</v>
      </c>
    </row>
    <row r="8950" spans="1:23" x14ac:dyDescent="0.3">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VLOOKUP($M8950,People!$A$2:$B$5, 2, FALSE)</f>
        <v>Anna Andreadi</v>
      </c>
      <c r="W8950" s="3" t="str">
        <f>IFERROR(VLOOKUP($B8950, 'Returns'!$A$2:$B$801, 2, FALSE), "No")</f>
        <v>No</v>
      </c>
    </row>
    <row r="8951" spans="1:23" x14ac:dyDescent="0.3">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VLOOKUP($M8951,People!$A$2:$B$5, 2, FALSE)</f>
        <v>Cassandra Brandow</v>
      </c>
      <c r="W8951" s="3" t="str">
        <f>IFERROR(VLOOKUP($B8951, 'Returns'!$A$2:$B$801, 2, FALSE), "No")</f>
        <v>Yes</v>
      </c>
    </row>
    <row r="8952" spans="1:23" x14ac:dyDescent="0.3">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VLOOKUP($M8952,People!$A$2:$B$5, 2, FALSE)</f>
        <v>Cassandra Brandow</v>
      </c>
      <c r="W8952" s="3" t="str">
        <f>IFERROR(VLOOKUP($B8952, 'Returns'!$A$2:$B$801, 2, FALSE), "No")</f>
        <v>Yes</v>
      </c>
    </row>
    <row r="8953" spans="1:23" x14ac:dyDescent="0.3">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VLOOKUP($M8953,People!$A$2:$B$5, 2, FALSE)</f>
        <v>Cassandra Brandow</v>
      </c>
      <c r="W8953" s="3" t="str">
        <f>IFERROR(VLOOKUP($B8953, 'Returns'!$A$2:$B$801, 2, FALSE), "No")</f>
        <v>Yes</v>
      </c>
    </row>
    <row r="8954" spans="1:23" x14ac:dyDescent="0.3">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VLOOKUP($M8954,People!$A$2:$B$5, 2, FALSE)</f>
        <v>Cassandra Brandow</v>
      </c>
      <c r="W8954" s="3" t="str">
        <f>IFERROR(VLOOKUP($B8954, 'Returns'!$A$2:$B$801, 2, FALSE), "No")</f>
        <v>Yes</v>
      </c>
    </row>
    <row r="8955" spans="1:23" x14ac:dyDescent="0.3">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VLOOKUP($M8955,People!$A$2:$B$5, 2, FALSE)</f>
        <v>Cassandra Brandow</v>
      </c>
      <c r="W8955" s="3" t="str">
        <f>IFERROR(VLOOKUP($B8955, 'Returns'!$A$2:$B$801, 2, FALSE), "No")</f>
        <v>Yes</v>
      </c>
    </row>
    <row r="8956" spans="1:23" x14ac:dyDescent="0.3">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VLOOKUP($M8956,People!$A$2:$B$5, 2, FALSE)</f>
        <v>Cassandra Brandow</v>
      </c>
      <c r="W8956" s="3" t="str">
        <f>IFERROR(VLOOKUP($B8956, 'Returns'!$A$2:$B$801, 2, FALSE), "No")</f>
        <v>No</v>
      </c>
    </row>
    <row r="8957" spans="1:23" x14ac:dyDescent="0.3">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VLOOKUP($M8957,People!$A$2:$B$5, 2, FALSE)</f>
        <v>Anna Andreadi</v>
      </c>
      <c r="W8957" s="3" t="str">
        <f>IFERROR(VLOOKUP($B8957, 'Returns'!$A$2:$B$801, 2, FALSE), "No")</f>
        <v>No</v>
      </c>
    </row>
    <row r="8958" spans="1:23" x14ac:dyDescent="0.3">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VLOOKUP($M8958,People!$A$2:$B$5, 2, FALSE)</f>
        <v>Cassandra Brandow</v>
      </c>
      <c r="W8958" s="3" t="str">
        <f>IFERROR(VLOOKUP($B8958, 'Returns'!$A$2:$B$801, 2, FALSE), "No")</f>
        <v>No</v>
      </c>
    </row>
    <row r="8959" spans="1:23" x14ac:dyDescent="0.3">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VLOOKUP($M8959,People!$A$2:$B$5, 2, FALSE)</f>
        <v>Cassandra Brandow</v>
      </c>
      <c r="W8959" s="3" t="str">
        <f>IFERROR(VLOOKUP($B8959, 'Returns'!$A$2:$B$801, 2, FALSE), "No")</f>
        <v>No</v>
      </c>
    </row>
    <row r="8960" spans="1:23" x14ac:dyDescent="0.3">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VLOOKUP($M8960,People!$A$2:$B$5, 2, FALSE)</f>
        <v>Kelly Williams</v>
      </c>
      <c r="W8960" s="3" t="str">
        <f>IFERROR(VLOOKUP($B8960, 'Returns'!$A$2:$B$801, 2, FALSE), "No")</f>
        <v>No</v>
      </c>
    </row>
    <row r="8961" spans="1:23" x14ac:dyDescent="0.3">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VLOOKUP($M8961,People!$A$2:$B$5, 2, FALSE)</f>
        <v>Kelly Williams</v>
      </c>
      <c r="W8961" s="3" t="str">
        <f>IFERROR(VLOOKUP($B8961, 'Returns'!$A$2:$B$801, 2, FALSE), "No")</f>
        <v>No</v>
      </c>
    </row>
    <row r="8962" spans="1:23" x14ac:dyDescent="0.3">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VLOOKUP($M8962,People!$A$2:$B$5, 2, FALSE)</f>
        <v>Kelly Williams</v>
      </c>
      <c r="W8962" s="3" t="str">
        <f>IFERROR(VLOOKUP($B8962, 'Returns'!$A$2:$B$801, 2, FALSE), "No")</f>
        <v>No</v>
      </c>
    </row>
    <row r="8963" spans="1:23" x14ac:dyDescent="0.3">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VLOOKUP($M8963,People!$A$2:$B$5, 2, FALSE)</f>
        <v>Kelly Williams</v>
      </c>
      <c r="W8963" s="3" t="str">
        <f>IFERROR(VLOOKUP($B8963, 'Returns'!$A$2:$B$801, 2, FALSE), "No")</f>
        <v>No</v>
      </c>
    </row>
    <row r="8964" spans="1:23" x14ac:dyDescent="0.3">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VLOOKUP($M8964,People!$A$2:$B$5, 2, FALSE)</f>
        <v>Cassandra Brandow</v>
      </c>
      <c r="W8964" s="3" t="str">
        <f>IFERROR(VLOOKUP($B8964, 'Returns'!$A$2:$B$801, 2, FALSE), "No")</f>
        <v>Yes</v>
      </c>
    </row>
    <row r="8965" spans="1:23" x14ac:dyDescent="0.3">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VLOOKUP($M8965,People!$A$2:$B$5, 2, FALSE)</f>
        <v>Cassandra Brandow</v>
      </c>
      <c r="W8965" s="3" t="str">
        <f>IFERROR(VLOOKUP($B8965, 'Returns'!$A$2:$B$801, 2, FALSE), "No")</f>
        <v>Yes</v>
      </c>
    </row>
    <row r="8966" spans="1:23" x14ac:dyDescent="0.3">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VLOOKUP($M8966,People!$A$2:$B$5, 2, FALSE)</f>
        <v>Cassandra Brandow</v>
      </c>
      <c r="W8966" s="3" t="str">
        <f>IFERROR(VLOOKUP($B8966, 'Returns'!$A$2:$B$801, 2, FALSE), "No")</f>
        <v>Yes</v>
      </c>
    </row>
    <row r="8967" spans="1:23" x14ac:dyDescent="0.3">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VLOOKUP($M8967,People!$A$2:$B$5, 2, FALSE)</f>
        <v>Kelly Williams</v>
      </c>
      <c r="W8967" s="3" t="str">
        <f>IFERROR(VLOOKUP($B8967, 'Returns'!$A$2:$B$801, 2, FALSE), "No")</f>
        <v>No</v>
      </c>
    </row>
    <row r="8968" spans="1:23" x14ac:dyDescent="0.3">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VLOOKUP($M8968,People!$A$2:$B$5, 2, FALSE)</f>
        <v>Chuck Magee</v>
      </c>
      <c r="W8968" s="3" t="str">
        <f>IFERROR(VLOOKUP($B8968, 'Returns'!$A$2:$B$801, 2, FALSE), "No")</f>
        <v>No</v>
      </c>
    </row>
    <row r="8969" spans="1:23" x14ac:dyDescent="0.3">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VLOOKUP($M8969,People!$A$2:$B$5, 2, FALSE)</f>
        <v>Chuck Magee</v>
      </c>
      <c r="W8969" s="3" t="str">
        <f>IFERROR(VLOOKUP($B8969, 'Returns'!$A$2:$B$801, 2, FALSE), "No")</f>
        <v>No</v>
      </c>
    </row>
    <row r="8970" spans="1:23" x14ac:dyDescent="0.3">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VLOOKUP($M8970,People!$A$2:$B$5, 2, FALSE)</f>
        <v>Cassandra Brandow</v>
      </c>
      <c r="W8970" s="3" t="str">
        <f>IFERROR(VLOOKUP($B8970, 'Returns'!$A$2:$B$801, 2, FALSE), "No")</f>
        <v>No</v>
      </c>
    </row>
    <row r="8971" spans="1:23" x14ac:dyDescent="0.3">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VLOOKUP($M8971,People!$A$2:$B$5, 2, FALSE)</f>
        <v>Chuck Magee</v>
      </c>
      <c r="W8971" s="3" t="str">
        <f>IFERROR(VLOOKUP($B8971, 'Returns'!$A$2:$B$801, 2, FALSE), "No")</f>
        <v>No</v>
      </c>
    </row>
    <row r="8972" spans="1:23" x14ac:dyDescent="0.3">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VLOOKUP($M8972,People!$A$2:$B$5, 2, FALSE)</f>
        <v>Chuck Magee</v>
      </c>
      <c r="W8972" s="3" t="str">
        <f>IFERROR(VLOOKUP($B8972, 'Returns'!$A$2:$B$801, 2, FALSE), "No")</f>
        <v>No</v>
      </c>
    </row>
    <row r="8973" spans="1:23" x14ac:dyDescent="0.3">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VLOOKUP($M8973,People!$A$2:$B$5, 2, FALSE)</f>
        <v>Chuck Magee</v>
      </c>
      <c r="W8973" s="3" t="str">
        <f>IFERROR(VLOOKUP($B8973, 'Returns'!$A$2:$B$801, 2, FALSE), "No")</f>
        <v>No</v>
      </c>
    </row>
    <row r="8974" spans="1:23" x14ac:dyDescent="0.3">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VLOOKUP($M8974,People!$A$2:$B$5, 2, FALSE)</f>
        <v>Chuck Magee</v>
      </c>
      <c r="W8974" s="3" t="str">
        <f>IFERROR(VLOOKUP($B8974, 'Returns'!$A$2:$B$801, 2, FALSE), "No")</f>
        <v>No</v>
      </c>
    </row>
    <row r="8975" spans="1:23" x14ac:dyDescent="0.3">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VLOOKUP($M8975,People!$A$2:$B$5, 2, FALSE)</f>
        <v>Anna Andreadi</v>
      </c>
      <c r="W8975" s="3" t="str">
        <f>IFERROR(VLOOKUP($B8975, 'Returns'!$A$2:$B$801, 2, FALSE), "No")</f>
        <v>No</v>
      </c>
    </row>
    <row r="8976" spans="1:23" x14ac:dyDescent="0.3">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VLOOKUP($M8976,People!$A$2:$B$5, 2, FALSE)</f>
        <v>Kelly Williams</v>
      </c>
      <c r="W8976" s="3" t="str">
        <f>IFERROR(VLOOKUP($B8976, 'Returns'!$A$2:$B$801, 2, FALSE), "No")</f>
        <v>No</v>
      </c>
    </row>
    <row r="8977" spans="1:23" x14ac:dyDescent="0.3">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VLOOKUP($M8977,People!$A$2:$B$5, 2, FALSE)</f>
        <v>Kelly Williams</v>
      </c>
      <c r="W8977" s="3" t="str">
        <f>IFERROR(VLOOKUP($B8977, 'Returns'!$A$2:$B$801, 2, FALSE), "No")</f>
        <v>No</v>
      </c>
    </row>
    <row r="8978" spans="1:23" x14ac:dyDescent="0.3">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VLOOKUP($M8978,People!$A$2:$B$5, 2, FALSE)</f>
        <v>Kelly Williams</v>
      </c>
      <c r="W8978" s="3" t="str">
        <f>IFERROR(VLOOKUP($B8978, 'Returns'!$A$2:$B$801, 2, FALSE), "No")</f>
        <v>No</v>
      </c>
    </row>
    <row r="8979" spans="1:23" x14ac:dyDescent="0.3">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VLOOKUP($M8979,People!$A$2:$B$5, 2, FALSE)</f>
        <v>Kelly Williams</v>
      </c>
      <c r="W8979" s="3" t="str">
        <f>IFERROR(VLOOKUP($B8979, 'Returns'!$A$2:$B$801, 2, FALSE), "No")</f>
        <v>No</v>
      </c>
    </row>
    <row r="8980" spans="1:23" x14ac:dyDescent="0.3">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VLOOKUP($M8980,People!$A$2:$B$5, 2, FALSE)</f>
        <v>Chuck Magee</v>
      </c>
      <c r="W8980" s="3" t="str">
        <f>IFERROR(VLOOKUP($B8980, 'Returns'!$A$2:$B$801, 2, FALSE), "No")</f>
        <v>No</v>
      </c>
    </row>
    <row r="8981" spans="1:23" x14ac:dyDescent="0.3">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VLOOKUP($M8981,People!$A$2:$B$5, 2, FALSE)</f>
        <v>Kelly Williams</v>
      </c>
      <c r="W8981" s="3" t="str">
        <f>IFERROR(VLOOKUP($B8981, 'Returns'!$A$2:$B$801, 2, FALSE), "No")</f>
        <v>No</v>
      </c>
    </row>
    <row r="8982" spans="1:23" x14ac:dyDescent="0.3">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VLOOKUP($M8982,People!$A$2:$B$5, 2, FALSE)</f>
        <v>Kelly Williams</v>
      </c>
      <c r="W8982" s="3" t="str">
        <f>IFERROR(VLOOKUP($B8982, 'Returns'!$A$2:$B$801, 2, FALSE), "No")</f>
        <v>No</v>
      </c>
    </row>
    <row r="8983" spans="1:23" x14ac:dyDescent="0.3">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VLOOKUP($M8983,People!$A$2:$B$5, 2, FALSE)</f>
        <v>Kelly Williams</v>
      </c>
      <c r="W8983" s="3" t="str">
        <f>IFERROR(VLOOKUP($B8983, 'Returns'!$A$2:$B$801, 2, FALSE), "No")</f>
        <v>No</v>
      </c>
    </row>
    <row r="8984" spans="1:23" x14ac:dyDescent="0.3">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VLOOKUP($M8984,People!$A$2:$B$5, 2, FALSE)</f>
        <v>Kelly Williams</v>
      </c>
      <c r="W8984" s="3" t="str">
        <f>IFERROR(VLOOKUP($B8984, 'Returns'!$A$2:$B$801, 2, FALSE), "No")</f>
        <v>No</v>
      </c>
    </row>
    <row r="8985" spans="1:23" x14ac:dyDescent="0.3">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VLOOKUP($M8985,People!$A$2:$B$5, 2, FALSE)</f>
        <v>Kelly Williams</v>
      </c>
      <c r="W8985" s="3" t="str">
        <f>IFERROR(VLOOKUP($B8985, 'Returns'!$A$2:$B$801, 2, FALSE), "No")</f>
        <v>No</v>
      </c>
    </row>
    <row r="8986" spans="1:23" x14ac:dyDescent="0.3">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VLOOKUP($M8986,People!$A$2:$B$5, 2, FALSE)</f>
        <v>Kelly Williams</v>
      </c>
      <c r="W8986" s="3" t="str">
        <f>IFERROR(VLOOKUP($B8986, 'Returns'!$A$2:$B$801, 2, FALSE), "No")</f>
        <v>No</v>
      </c>
    </row>
    <row r="8987" spans="1:23" x14ac:dyDescent="0.3">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VLOOKUP($M8987,People!$A$2:$B$5, 2, FALSE)</f>
        <v>Cassandra Brandow</v>
      </c>
      <c r="W8987" s="3" t="str">
        <f>IFERROR(VLOOKUP($B8987, 'Returns'!$A$2:$B$801, 2, FALSE), "No")</f>
        <v>No</v>
      </c>
    </row>
    <row r="8988" spans="1:23" x14ac:dyDescent="0.3">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VLOOKUP($M8988,People!$A$2:$B$5, 2, FALSE)</f>
        <v>Cassandra Brandow</v>
      </c>
      <c r="W8988" s="3" t="str">
        <f>IFERROR(VLOOKUP($B8988, 'Returns'!$A$2:$B$801, 2, FALSE), "No")</f>
        <v>No</v>
      </c>
    </row>
    <row r="8989" spans="1:23" x14ac:dyDescent="0.3">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VLOOKUP($M8989,People!$A$2:$B$5, 2, FALSE)</f>
        <v>Cassandra Brandow</v>
      </c>
      <c r="W8989" s="3" t="str">
        <f>IFERROR(VLOOKUP($B8989, 'Returns'!$A$2:$B$801, 2, FALSE), "No")</f>
        <v>No</v>
      </c>
    </row>
    <row r="8990" spans="1:23" x14ac:dyDescent="0.3">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VLOOKUP($M8990,People!$A$2:$B$5, 2, FALSE)</f>
        <v>Cassandra Brandow</v>
      </c>
      <c r="W8990" s="3" t="str">
        <f>IFERROR(VLOOKUP($B8990, 'Returns'!$A$2:$B$801, 2, FALSE), "No")</f>
        <v>No</v>
      </c>
    </row>
    <row r="8991" spans="1:23" x14ac:dyDescent="0.3">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VLOOKUP($M8991,People!$A$2:$B$5, 2, FALSE)</f>
        <v>Kelly Williams</v>
      </c>
      <c r="W8991" s="3" t="str">
        <f>IFERROR(VLOOKUP($B8991, 'Returns'!$A$2:$B$801, 2, FALSE), "No")</f>
        <v>No</v>
      </c>
    </row>
    <row r="8992" spans="1:23" x14ac:dyDescent="0.3">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VLOOKUP($M8992,People!$A$2:$B$5, 2, FALSE)</f>
        <v>Kelly Williams</v>
      </c>
      <c r="W8992" s="3" t="str">
        <f>IFERROR(VLOOKUP($B8992, 'Returns'!$A$2:$B$801, 2, FALSE), "No")</f>
        <v>No</v>
      </c>
    </row>
    <row r="8993" spans="1:23" x14ac:dyDescent="0.3">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VLOOKUP($M8993,People!$A$2:$B$5, 2, FALSE)</f>
        <v>Anna Andreadi</v>
      </c>
      <c r="W8993" s="3" t="str">
        <f>IFERROR(VLOOKUP($B8993, 'Returns'!$A$2:$B$801, 2, FALSE), "No")</f>
        <v>No</v>
      </c>
    </row>
    <row r="8994" spans="1:23" x14ac:dyDescent="0.3">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VLOOKUP($M8994,People!$A$2:$B$5, 2, FALSE)</f>
        <v>Cassandra Brandow</v>
      </c>
      <c r="W8994" s="3" t="str">
        <f>IFERROR(VLOOKUP($B8994, 'Returns'!$A$2:$B$801, 2, FALSE), "No")</f>
        <v>No</v>
      </c>
    </row>
    <row r="8995" spans="1:23" x14ac:dyDescent="0.3">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VLOOKUP($M8995,People!$A$2:$B$5, 2, FALSE)</f>
        <v>Cassandra Brandow</v>
      </c>
      <c r="W8995" s="3" t="str">
        <f>IFERROR(VLOOKUP($B8995, 'Returns'!$A$2:$B$801, 2, FALSE), "No")</f>
        <v>No</v>
      </c>
    </row>
    <row r="8996" spans="1:23" x14ac:dyDescent="0.3">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VLOOKUP($M8996,People!$A$2:$B$5, 2, FALSE)</f>
        <v>Cassandra Brandow</v>
      </c>
      <c r="W8996" s="3" t="str">
        <f>IFERROR(VLOOKUP($B8996, 'Returns'!$A$2:$B$801, 2, FALSE), "No")</f>
        <v>No</v>
      </c>
    </row>
    <row r="8997" spans="1:23" x14ac:dyDescent="0.3">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VLOOKUP($M8997,People!$A$2:$B$5, 2, FALSE)</f>
        <v>Cassandra Brandow</v>
      </c>
      <c r="W8997" s="3" t="str">
        <f>IFERROR(VLOOKUP($B8997, 'Returns'!$A$2:$B$801, 2, FALSE), "No")</f>
        <v>No</v>
      </c>
    </row>
    <row r="8998" spans="1:23" x14ac:dyDescent="0.3">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VLOOKUP($M8998,People!$A$2:$B$5, 2, FALSE)</f>
        <v>Kelly Williams</v>
      </c>
      <c r="W8998" s="3" t="str">
        <f>IFERROR(VLOOKUP($B8998, 'Returns'!$A$2:$B$801, 2, FALSE), "No")</f>
        <v>No</v>
      </c>
    </row>
    <row r="8999" spans="1:23" x14ac:dyDescent="0.3">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VLOOKUP($M8999,People!$A$2:$B$5, 2, FALSE)</f>
        <v>Kelly Williams</v>
      </c>
      <c r="W8999" s="3" t="str">
        <f>IFERROR(VLOOKUP($B8999, 'Returns'!$A$2:$B$801, 2, FALSE), "No")</f>
        <v>No</v>
      </c>
    </row>
    <row r="9000" spans="1:23" x14ac:dyDescent="0.3">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VLOOKUP($M9000,People!$A$2:$B$5, 2, FALSE)</f>
        <v>Kelly Williams</v>
      </c>
      <c r="W9000" s="3" t="str">
        <f>IFERROR(VLOOKUP($B9000, 'Returns'!$A$2:$B$801, 2, FALSE), "No")</f>
        <v>No</v>
      </c>
    </row>
    <row r="9001" spans="1:23" x14ac:dyDescent="0.3">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VLOOKUP($M9001,People!$A$2:$B$5, 2, FALSE)</f>
        <v>Chuck Magee</v>
      </c>
      <c r="W9001" s="3" t="str">
        <f>IFERROR(VLOOKUP($B9001, 'Returns'!$A$2:$B$801, 2, FALSE), "No")</f>
        <v>No</v>
      </c>
    </row>
    <row r="9002" spans="1:23" x14ac:dyDescent="0.3">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VLOOKUP($M9002,People!$A$2:$B$5, 2, FALSE)</f>
        <v>Anna Andreadi</v>
      </c>
      <c r="W9002" s="3" t="str">
        <f>IFERROR(VLOOKUP($B9002, 'Returns'!$A$2:$B$801, 2, FALSE), "No")</f>
        <v>No</v>
      </c>
    </row>
    <row r="9003" spans="1:23" x14ac:dyDescent="0.3">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VLOOKUP($M9003,People!$A$2:$B$5, 2, FALSE)</f>
        <v>Cassandra Brandow</v>
      </c>
      <c r="W9003" s="3" t="str">
        <f>IFERROR(VLOOKUP($B9003, 'Returns'!$A$2:$B$801, 2, FALSE), "No")</f>
        <v>No</v>
      </c>
    </row>
    <row r="9004" spans="1:23" x14ac:dyDescent="0.3">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VLOOKUP($M9004,People!$A$2:$B$5, 2, FALSE)</f>
        <v>Cassandra Brandow</v>
      </c>
      <c r="W9004" s="3" t="str">
        <f>IFERROR(VLOOKUP($B9004, 'Returns'!$A$2:$B$801, 2, FALSE), "No")</f>
        <v>No</v>
      </c>
    </row>
    <row r="9005" spans="1:23" x14ac:dyDescent="0.3">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VLOOKUP($M9005,People!$A$2:$B$5, 2, FALSE)</f>
        <v>Anna Andreadi</v>
      </c>
      <c r="W9005" s="3" t="str">
        <f>IFERROR(VLOOKUP($B9005, 'Returns'!$A$2:$B$801, 2, FALSE), "No")</f>
        <v>No</v>
      </c>
    </row>
    <row r="9006" spans="1:23" x14ac:dyDescent="0.3">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VLOOKUP($M9006,People!$A$2:$B$5, 2, FALSE)</f>
        <v>Anna Andreadi</v>
      </c>
      <c r="W9006" s="3" t="str">
        <f>IFERROR(VLOOKUP($B9006, 'Returns'!$A$2:$B$801, 2, FALSE), "No")</f>
        <v>No</v>
      </c>
    </row>
    <row r="9007" spans="1:23" x14ac:dyDescent="0.3">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VLOOKUP($M9007,People!$A$2:$B$5, 2, FALSE)</f>
        <v>Kelly Williams</v>
      </c>
      <c r="W9007" s="3" t="str">
        <f>IFERROR(VLOOKUP($B9007, 'Returns'!$A$2:$B$801, 2, FALSE), "No")</f>
        <v>Yes</v>
      </c>
    </row>
    <row r="9008" spans="1:23" x14ac:dyDescent="0.3">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VLOOKUP($M9008,People!$A$2:$B$5, 2, FALSE)</f>
        <v>Kelly Williams</v>
      </c>
      <c r="W9008" s="3" t="str">
        <f>IFERROR(VLOOKUP($B9008, 'Returns'!$A$2:$B$801, 2, FALSE), "No")</f>
        <v>Yes</v>
      </c>
    </row>
    <row r="9009" spans="1:23" x14ac:dyDescent="0.3">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VLOOKUP($M9009,People!$A$2:$B$5, 2, FALSE)</f>
        <v>Kelly Williams</v>
      </c>
      <c r="W9009" s="3" t="str">
        <f>IFERROR(VLOOKUP($B9009, 'Returns'!$A$2:$B$801, 2, FALSE), "No")</f>
        <v>Yes</v>
      </c>
    </row>
    <row r="9010" spans="1:23" x14ac:dyDescent="0.3">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VLOOKUP($M9010,People!$A$2:$B$5, 2, FALSE)</f>
        <v>Kelly Williams</v>
      </c>
      <c r="W9010" s="3" t="str">
        <f>IFERROR(VLOOKUP($B9010, 'Returns'!$A$2:$B$801, 2, FALSE), "No")</f>
        <v>Yes</v>
      </c>
    </row>
    <row r="9011" spans="1:23" x14ac:dyDescent="0.3">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VLOOKUP($M9011,People!$A$2:$B$5, 2, FALSE)</f>
        <v>Chuck Magee</v>
      </c>
      <c r="W9011" s="3" t="str">
        <f>IFERROR(VLOOKUP($B9011, 'Returns'!$A$2:$B$801, 2, FALSE), "No")</f>
        <v>No</v>
      </c>
    </row>
    <row r="9012" spans="1:23" x14ac:dyDescent="0.3">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VLOOKUP($M9012,People!$A$2:$B$5, 2, FALSE)</f>
        <v>Cassandra Brandow</v>
      </c>
      <c r="W9012" s="3" t="str">
        <f>IFERROR(VLOOKUP($B9012, 'Returns'!$A$2:$B$801, 2, FALSE), "No")</f>
        <v>No</v>
      </c>
    </row>
    <row r="9013" spans="1:23" x14ac:dyDescent="0.3">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VLOOKUP($M9013,People!$A$2:$B$5, 2, FALSE)</f>
        <v>Kelly Williams</v>
      </c>
      <c r="W9013" s="3" t="str">
        <f>IFERROR(VLOOKUP($B9013, 'Returns'!$A$2:$B$801, 2, FALSE), "No")</f>
        <v>No</v>
      </c>
    </row>
    <row r="9014" spans="1:23" x14ac:dyDescent="0.3">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VLOOKUP($M9014,People!$A$2:$B$5, 2, FALSE)</f>
        <v>Chuck Magee</v>
      </c>
      <c r="W9014" s="3" t="str">
        <f>IFERROR(VLOOKUP($B9014, 'Returns'!$A$2:$B$801, 2, FALSE), "No")</f>
        <v>No</v>
      </c>
    </row>
    <row r="9015" spans="1:23" x14ac:dyDescent="0.3">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VLOOKUP($M9015,People!$A$2:$B$5, 2, FALSE)</f>
        <v>Anna Andreadi</v>
      </c>
      <c r="W9015" s="3" t="str">
        <f>IFERROR(VLOOKUP($B9015, 'Returns'!$A$2:$B$801, 2, FALSE), "No")</f>
        <v>Yes</v>
      </c>
    </row>
    <row r="9016" spans="1:23" x14ac:dyDescent="0.3">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VLOOKUP($M9016,People!$A$2:$B$5, 2, FALSE)</f>
        <v>Anna Andreadi</v>
      </c>
      <c r="W9016" s="3" t="str">
        <f>IFERROR(VLOOKUP($B9016, 'Returns'!$A$2:$B$801, 2, FALSE), "No")</f>
        <v>Yes</v>
      </c>
    </row>
    <row r="9017" spans="1:23" x14ac:dyDescent="0.3">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VLOOKUP($M9017,People!$A$2:$B$5, 2, FALSE)</f>
        <v>Anna Andreadi</v>
      </c>
      <c r="W9017" s="3" t="str">
        <f>IFERROR(VLOOKUP($B9017, 'Returns'!$A$2:$B$801, 2, FALSE), "No")</f>
        <v>No</v>
      </c>
    </row>
    <row r="9018" spans="1:23" x14ac:dyDescent="0.3">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VLOOKUP($M9018,People!$A$2:$B$5, 2, FALSE)</f>
        <v>Anna Andreadi</v>
      </c>
      <c r="W9018" s="3" t="str">
        <f>IFERROR(VLOOKUP($B9018, 'Returns'!$A$2:$B$801, 2, FALSE), "No")</f>
        <v>No</v>
      </c>
    </row>
    <row r="9019" spans="1:23" x14ac:dyDescent="0.3">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VLOOKUP($M9019,People!$A$2:$B$5, 2, FALSE)</f>
        <v>Anna Andreadi</v>
      </c>
      <c r="W9019" s="3" t="str">
        <f>IFERROR(VLOOKUP($B9019, 'Returns'!$A$2:$B$801, 2, FALSE), "No")</f>
        <v>No</v>
      </c>
    </row>
    <row r="9020" spans="1:23" x14ac:dyDescent="0.3">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VLOOKUP($M9020,People!$A$2:$B$5, 2, FALSE)</f>
        <v>Anna Andreadi</v>
      </c>
      <c r="W9020" s="3" t="str">
        <f>IFERROR(VLOOKUP($B9020, 'Returns'!$A$2:$B$801, 2, FALSE), "No")</f>
        <v>No</v>
      </c>
    </row>
    <row r="9021" spans="1:23" x14ac:dyDescent="0.3">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VLOOKUP($M9021,People!$A$2:$B$5, 2, FALSE)</f>
        <v>Cassandra Brandow</v>
      </c>
      <c r="W9021" s="3" t="str">
        <f>IFERROR(VLOOKUP($B9021, 'Returns'!$A$2:$B$801, 2, FALSE), "No")</f>
        <v>No</v>
      </c>
    </row>
    <row r="9022" spans="1:23" x14ac:dyDescent="0.3">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VLOOKUP($M9022,People!$A$2:$B$5, 2, FALSE)</f>
        <v>Cassandra Brandow</v>
      </c>
      <c r="W9022" s="3" t="str">
        <f>IFERROR(VLOOKUP($B9022, 'Returns'!$A$2:$B$801, 2, FALSE), "No")</f>
        <v>No</v>
      </c>
    </row>
    <row r="9023" spans="1:23" x14ac:dyDescent="0.3">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VLOOKUP($M9023,People!$A$2:$B$5, 2, FALSE)</f>
        <v>Chuck Magee</v>
      </c>
      <c r="W9023" s="3" t="str">
        <f>IFERROR(VLOOKUP($B9023, 'Returns'!$A$2:$B$801, 2, FALSE), "No")</f>
        <v>No</v>
      </c>
    </row>
    <row r="9024" spans="1:23" x14ac:dyDescent="0.3">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VLOOKUP($M9024,People!$A$2:$B$5, 2, FALSE)</f>
        <v>Anna Andreadi</v>
      </c>
      <c r="W9024" s="3" t="str">
        <f>IFERROR(VLOOKUP($B9024, 'Returns'!$A$2:$B$801, 2, FALSE), "No")</f>
        <v>No</v>
      </c>
    </row>
    <row r="9025" spans="1:23" x14ac:dyDescent="0.3">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VLOOKUP($M9025,People!$A$2:$B$5, 2, FALSE)</f>
        <v>Chuck Magee</v>
      </c>
      <c r="W9025" s="3" t="str">
        <f>IFERROR(VLOOKUP($B9025, 'Returns'!$A$2:$B$801, 2, FALSE), "No")</f>
        <v>No</v>
      </c>
    </row>
    <row r="9026" spans="1:23" x14ac:dyDescent="0.3">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VLOOKUP($M9026,People!$A$2:$B$5, 2, FALSE)</f>
        <v>Chuck Magee</v>
      </c>
      <c r="W9026" s="3" t="str">
        <f>IFERROR(VLOOKUP($B9026, 'Returns'!$A$2:$B$801, 2, FALSE), "No")</f>
        <v>No</v>
      </c>
    </row>
    <row r="9027" spans="1:23" x14ac:dyDescent="0.3">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VLOOKUP($M9027,People!$A$2:$B$5, 2, FALSE)</f>
        <v>Chuck Magee</v>
      </c>
      <c r="W9027" s="3" t="str">
        <f>IFERROR(VLOOKUP($B9027, 'Returns'!$A$2:$B$801, 2, FALSE), "No")</f>
        <v>No</v>
      </c>
    </row>
    <row r="9028" spans="1:23" x14ac:dyDescent="0.3">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VLOOKUP($M9028,People!$A$2:$B$5, 2, FALSE)</f>
        <v>Chuck Magee</v>
      </c>
      <c r="W9028" s="3" t="str">
        <f>IFERROR(VLOOKUP($B9028, 'Returns'!$A$2:$B$801, 2, FALSE), "No")</f>
        <v>No</v>
      </c>
    </row>
    <row r="9029" spans="1:23" x14ac:dyDescent="0.3">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VLOOKUP($M9029,People!$A$2:$B$5, 2, FALSE)</f>
        <v>Chuck Magee</v>
      </c>
      <c r="W9029" s="3" t="str">
        <f>IFERROR(VLOOKUP($B9029, 'Returns'!$A$2:$B$801, 2, FALSE), "No")</f>
        <v>No</v>
      </c>
    </row>
    <row r="9030" spans="1:23" x14ac:dyDescent="0.3">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VLOOKUP($M9030,People!$A$2:$B$5, 2, FALSE)</f>
        <v>Chuck Magee</v>
      </c>
      <c r="W9030" s="3" t="str">
        <f>IFERROR(VLOOKUP($B9030, 'Returns'!$A$2:$B$801, 2, FALSE), "No")</f>
        <v>No</v>
      </c>
    </row>
    <row r="9031" spans="1:23" x14ac:dyDescent="0.3">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VLOOKUP($M9031,People!$A$2:$B$5, 2, FALSE)</f>
        <v>Chuck Magee</v>
      </c>
      <c r="W9031" s="3" t="str">
        <f>IFERROR(VLOOKUP($B9031, 'Returns'!$A$2:$B$801, 2, FALSE), "No")</f>
        <v>No</v>
      </c>
    </row>
    <row r="9032" spans="1:23" x14ac:dyDescent="0.3">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VLOOKUP($M9032,People!$A$2:$B$5, 2, FALSE)</f>
        <v>Anna Andreadi</v>
      </c>
      <c r="W9032" s="3" t="str">
        <f>IFERROR(VLOOKUP($B9032, 'Returns'!$A$2:$B$801, 2, FALSE), "No")</f>
        <v>No</v>
      </c>
    </row>
    <row r="9033" spans="1:23" x14ac:dyDescent="0.3">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VLOOKUP($M9033,People!$A$2:$B$5, 2, FALSE)</f>
        <v>Anna Andreadi</v>
      </c>
      <c r="W9033" s="3" t="str">
        <f>IFERROR(VLOOKUP($B9033, 'Returns'!$A$2:$B$801, 2, FALSE), "No")</f>
        <v>No</v>
      </c>
    </row>
    <row r="9034" spans="1:23" x14ac:dyDescent="0.3">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VLOOKUP($M9034,People!$A$2:$B$5, 2, FALSE)</f>
        <v>Kelly Williams</v>
      </c>
      <c r="W9034" s="3" t="str">
        <f>IFERROR(VLOOKUP($B9034, 'Returns'!$A$2:$B$801, 2, FALSE), "No")</f>
        <v>No</v>
      </c>
    </row>
    <row r="9035" spans="1:23" x14ac:dyDescent="0.3">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VLOOKUP($M9035,People!$A$2:$B$5, 2, FALSE)</f>
        <v>Cassandra Brandow</v>
      </c>
      <c r="W9035" s="3" t="str">
        <f>IFERROR(VLOOKUP($B9035, 'Returns'!$A$2:$B$801, 2, FALSE), "No")</f>
        <v>No</v>
      </c>
    </row>
    <row r="9036" spans="1:23" x14ac:dyDescent="0.3">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VLOOKUP($M9036,People!$A$2:$B$5, 2, FALSE)</f>
        <v>Kelly Williams</v>
      </c>
      <c r="W9036" s="3" t="str">
        <f>IFERROR(VLOOKUP($B9036, 'Returns'!$A$2:$B$801, 2, FALSE), "No")</f>
        <v>Yes</v>
      </c>
    </row>
    <row r="9037" spans="1:23" x14ac:dyDescent="0.3">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VLOOKUP($M9037,People!$A$2:$B$5, 2, FALSE)</f>
        <v>Kelly Williams</v>
      </c>
      <c r="W9037" s="3" t="str">
        <f>IFERROR(VLOOKUP($B9037, 'Returns'!$A$2:$B$801, 2, FALSE), "No")</f>
        <v>Yes</v>
      </c>
    </row>
    <row r="9038" spans="1:23" x14ac:dyDescent="0.3">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VLOOKUP($M9038,People!$A$2:$B$5, 2, FALSE)</f>
        <v>Chuck Magee</v>
      </c>
      <c r="W9038" s="3" t="str">
        <f>IFERROR(VLOOKUP($B9038, 'Returns'!$A$2:$B$801, 2, FALSE), "No")</f>
        <v>No</v>
      </c>
    </row>
    <row r="9039" spans="1:23" x14ac:dyDescent="0.3">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VLOOKUP($M9039,People!$A$2:$B$5, 2, FALSE)</f>
        <v>Chuck Magee</v>
      </c>
      <c r="W9039" s="3" t="str">
        <f>IFERROR(VLOOKUP($B9039, 'Returns'!$A$2:$B$801, 2, FALSE), "No")</f>
        <v>No</v>
      </c>
    </row>
    <row r="9040" spans="1:23" x14ac:dyDescent="0.3">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VLOOKUP($M9040,People!$A$2:$B$5, 2, FALSE)</f>
        <v>Kelly Williams</v>
      </c>
      <c r="W9040" s="3" t="str">
        <f>IFERROR(VLOOKUP($B9040, 'Returns'!$A$2:$B$801, 2, FALSE), "No")</f>
        <v>No</v>
      </c>
    </row>
    <row r="9041" spans="1:23" x14ac:dyDescent="0.3">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VLOOKUP($M9041,People!$A$2:$B$5, 2, FALSE)</f>
        <v>Kelly Williams</v>
      </c>
      <c r="W9041" s="3" t="str">
        <f>IFERROR(VLOOKUP($B9041, 'Returns'!$A$2:$B$801, 2, FALSE), "No")</f>
        <v>No</v>
      </c>
    </row>
    <row r="9042" spans="1:23" x14ac:dyDescent="0.3">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VLOOKUP($M9042,People!$A$2:$B$5, 2, FALSE)</f>
        <v>Anna Andreadi</v>
      </c>
      <c r="W9042" s="3" t="str">
        <f>IFERROR(VLOOKUP($B9042, 'Returns'!$A$2:$B$801, 2, FALSE), "No")</f>
        <v>No</v>
      </c>
    </row>
    <row r="9043" spans="1:23" x14ac:dyDescent="0.3">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VLOOKUP($M9043,People!$A$2:$B$5, 2, FALSE)</f>
        <v>Cassandra Brandow</v>
      </c>
      <c r="W9043" s="3" t="str">
        <f>IFERROR(VLOOKUP($B9043, 'Returns'!$A$2:$B$801, 2, FALSE), "No")</f>
        <v>No</v>
      </c>
    </row>
    <row r="9044" spans="1:23" x14ac:dyDescent="0.3">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VLOOKUP($M9044,People!$A$2:$B$5, 2, FALSE)</f>
        <v>Anna Andreadi</v>
      </c>
      <c r="W9044" s="3" t="str">
        <f>IFERROR(VLOOKUP($B9044, 'Returns'!$A$2:$B$801, 2, FALSE), "No")</f>
        <v>No</v>
      </c>
    </row>
    <row r="9045" spans="1:23" x14ac:dyDescent="0.3">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VLOOKUP($M9045,People!$A$2:$B$5, 2, FALSE)</f>
        <v>Anna Andreadi</v>
      </c>
      <c r="W9045" s="3" t="str">
        <f>IFERROR(VLOOKUP($B9045, 'Returns'!$A$2:$B$801, 2, FALSE), "No")</f>
        <v>No</v>
      </c>
    </row>
    <row r="9046" spans="1:23" x14ac:dyDescent="0.3">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VLOOKUP($M9046,People!$A$2:$B$5, 2, FALSE)</f>
        <v>Anna Andreadi</v>
      </c>
      <c r="W9046" s="3" t="str">
        <f>IFERROR(VLOOKUP($B9046, 'Returns'!$A$2:$B$801, 2, FALSE), "No")</f>
        <v>No</v>
      </c>
    </row>
    <row r="9047" spans="1:23" x14ac:dyDescent="0.3">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VLOOKUP($M9047,People!$A$2:$B$5, 2, FALSE)</f>
        <v>Anna Andreadi</v>
      </c>
      <c r="W9047" s="3" t="str">
        <f>IFERROR(VLOOKUP($B9047, 'Returns'!$A$2:$B$801, 2, FALSE), "No")</f>
        <v>No</v>
      </c>
    </row>
    <row r="9048" spans="1:23" x14ac:dyDescent="0.3">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VLOOKUP($M9048,People!$A$2:$B$5, 2, FALSE)</f>
        <v>Anna Andreadi</v>
      </c>
      <c r="W9048" s="3" t="str">
        <f>IFERROR(VLOOKUP($B9048, 'Returns'!$A$2:$B$801, 2, FALSE), "No")</f>
        <v>No</v>
      </c>
    </row>
    <row r="9049" spans="1:23" x14ac:dyDescent="0.3">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VLOOKUP($M9049,People!$A$2:$B$5, 2, FALSE)</f>
        <v>Anna Andreadi</v>
      </c>
      <c r="W9049" s="3" t="str">
        <f>IFERROR(VLOOKUP($B9049, 'Returns'!$A$2:$B$801, 2, FALSE), "No")</f>
        <v>No</v>
      </c>
    </row>
    <row r="9050" spans="1:23" x14ac:dyDescent="0.3">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VLOOKUP($M9050,People!$A$2:$B$5, 2, FALSE)</f>
        <v>Anna Andreadi</v>
      </c>
      <c r="W9050" s="3" t="str">
        <f>IFERROR(VLOOKUP($B9050, 'Returns'!$A$2:$B$801, 2, FALSE), "No")</f>
        <v>No</v>
      </c>
    </row>
    <row r="9051" spans="1:23" x14ac:dyDescent="0.3">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VLOOKUP($M9051,People!$A$2:$B$5, 2, FALSE)</f>
        <v>Chuck Magee</v>
      </c>
      <c r="W9051" s="3" t="str">
        <f>IFERROR(VLOOKUP($B9051, 'Returns'!$A$2:$B$801, 2, FALSE), "No")</f>
        <v>No</v>
      </c>
    </row>
    <row r="9052" spans="1:23" x14ac:dyDescent="0.3">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VLOOKUP($M9052,People!$A$2:$B$5, 2, FALSE)</f>
        <v>Anna Andreadi</v>
      </c>
      <c r="W9052" s="3" t="str">
        <f>IFERROR(VLOOKUP($B9052, 'Returns'!$A$2:$B$801, 2, FALSE), "No")</f>
        <v>No</v>
      </c>
    </row>
    <row r="9053" spans="1:23" x14ac:dyDescent="0.3">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VLOOKUP($M9053,People!$A$2:$B$5, 2, FALSE)</f>
        <v>Anna Andreadi</v>
      </c>
      <c r="W9053" s="3" t="str">
        <f>IFERROR(VLOOKUP($B9053, 'Returns'!$A$2:$B$801, 2, FALSE), "No")</f>
        <v>No</v>
      </c>
    </row>
    <row r="9054" spans="1:23" x14ac:dyDescent="0.3">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VLOOKUP($M9054,People!$A$2:$B$5, 2, FALSE)</f>
        <v>Anna Andreadi</v>
      </c>
      <c r="W9054" s="3" t="str">
        <f>IFERROR(VLOOKUP($B9054, 'Returns'!$A$2:$B$801, 2, FALSE), "No")</f>
        <v>No</v>
      </c>
    </row>
    <row r="9055" spans="1:23" x14ac:dyDescent="0.3">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VLOOKUP($M9055,People!$A$2:$B$5, 2, FALSE)</f>
        <v>Anna Andreadi</v>
      </c>
      <c r="W9055" s="3" t="str">
        <f>IFERROR(VLOOKUP($B9055, 'Returns'!$A$2:$B$801, 2, FALSE), "No")</f>
        <v>No</v>
      </c>
    </row>
    <row r="9056" spans="1:23" x14ac:dyDescent="0.3">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VLOOKUP($M9056,People!$A$2:$B$5, 2, FALSE)</f>
        <v>Anna Andreadi</v>
      </c>
      <c r="W9056" s="3" t="str">
        <f>IFERROR(VLOOKUP($B9056, 'Returns'!$A$2:$B$801, 2, FALSE), "No")</f>
        <v>No</v>
      </c>
    </row>
    <row r="9057" spans="1:23" x14ac:dyDescent="0.3">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VLOOKUP($M9057,People!$A$2:$B$5, 2, FALSE)</f>
        <v>Anna Andreadi</v>
      </c>
      <c r="W9057" s="3" t="str">
        <f>IFERROR(VLOOKUP($B9057, 'Returns'!$A$2:$B$801, 2, FALSE), "No")</f>
        <v>No</v>
      </c>
    </row>
    <row r="9058" spans="1:23" x14ac:dyDescent="0.3">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VLOOKUP($M9058,People!$A$2:$B$5, 2, FALSE)</f>
        <v>Chuck Magee</v>
      </c>
      <c r="W9058" s="3" t="str">
        <f>IFERROR(VLOOKUP($B9058, 'Returns'!$A$2:$B$801, 2, FALSE), "No")</f>
        <v>No</v>
      </c>
    </row>
    <row r="9059" spans="1:23" x14ac:dyDescent="0.3">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VLOOKUP($M9059,People!$A$2:$B$5, 2, FALSE)</f>
        <v>Anna Andreadi</v>
      </c>
      <c r="W9059" s="3" t="str">
        <f>IFERROR(VLOOKUP($B9059, 'Returns'!$A$2:$B$801, 2, FALSE), "No")</f>
        <v>No</v>
      </c>
    </row>
    <row r="9060" spans="1:23" x14ac:dyDescent="0.3">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VLOOKUP($M9060,People!$A$2:$B$5, 2, FALSE)</f>
        <v>Anna Andreadi</v>
      </c>
      <c r="W9060" s="3" t="str">
        <f>IFERROR(VLOOKUP($B9060, 'Returns'!$A$2:$B$801, 2, FALSE), "No")</f>
        <v>No</v>
      </c>
    </row>
    <row r="9061" spans="1:23" x14ac:dyDescent="0.3">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VLOOKUP($M9061,People!$A$2:$B$5, 2, FALSE)</f>
        <v>Anna Andreadi</v>
      </c>
      <c r="W9061" s="3" t="str">
        <f>IFERROR(VLOOKUP($B9061, 'Returns'!$A$2:$B$801, 2, FALSE), "No")</f>
        <v>No</v>
      </c>
    </row>
    <row r="9062" spans="1:23" x14ac:dyDescent="0.3">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VLOOKUP($M9062,People!$A$2:$B$5, 2, FALSE)</f>
        <v>Anna Andreadi</v>
      </c>
      <c r="W9062" s="3" t="str">
        <f>IFERROR(VLOOKUP($B9062, 'Returns'!$A$2:$B$801, 2, FALSE), "No")</f>
        <v>No</v>
      </c>
    </row>
    <row r="9063" spans="1:23" x14ac:dyDescent="0.3">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VLOOKUP($M9063,People!$A$2:$B$5, 2, FALSE)</f>
        <v>Anna Andreadi</v>
      </c>
      <c r="W9063" s="3" t="str">
        <f>IFERROR(VLOOKUP($B9063, 'Returns'!$A$2:$B$801, 2, FALSE), "No")</f>
        <v>No</v>
      </c>
    </row>
    <row r="9064" spans="1:23" x14ac:dyDescent="0.3">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VLOOKUP($M9064,People!$A$2:$B$5, 2, FALSE)</f>
        <v>Chuck Magee</v>
      </c>
      <c r="W9064" s="3" t="str">
        <f>IFERROR(VLOOKUP($B9064, 'Returns'!$A$2:$B$801, 2, FALSE), "No")</f>
        <v>No</v>
      </c>
    </row>
    <row r="9065" spans="1:23" x14ac:dyDescent="0.3">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VLOOKUP($M9065,People!$A$2:$B$5, 2, FALSE)</f>
        <v>Kelly Williams</v>
      </c>
      <c r="W9065" s="3" t="str">
        <f>IFERROR(VLOOKUP($B9065, 'Returns'!$A$2:$B$801, 2, FALSE), "No")</f>
        <v>No</v>
      </c>
    </row>
    <row r="9066" spans="1:23" x14ac:dyDescent="0.3">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VLOOKUP($M9066,People!$A$2:$B$5, 2, FALSE)</f>
        <v>Kelly Williams</v>
      </c>
      <c r="W9066" s="3" t="str">
        <f>IFERROR(VLOOKUP($B9066, 'Returns'!$A$2:$B$801, 2, FALSE), "No")</f>
        <v>No</v>
      </c>
    </row>
    <row r="9067" spans="1:23" x14ac:dyDescent="0.3">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VLOOKUP($M9067,People!$A$2:$B$5, 2, FALSE)</f>
        <v>Kelly Williams</v>
      </c>
      <c r="W9067" s="3" t="str">
        <f>IFERROR(VLOOKUP($B9067, 'Returns'!$A$2:$B$801, 2, FALSE), "No")</f>
        <v>No</v>
      </c>
    </row>
    <row r="9068" spans="1:23" x14ac:dyDescent="0.3">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VLOOKUP($M9068,People!$A$2:$B$5, 2, FALSE)</f>
        <v>Cassandra Brandow</v>
      </c>
      <c r="W9068" s="3" t="str">
        <f>IFERROR(VLOOKUP($B9068, 'Returns'!$A$2:$B$801, 2, FALSE), "No")</f>
        <v>No</v>
      </c>
    </row>
    <row r="9069" spans="1:23" x14ac:dyDescent="0.3">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VLOOKUP($M9069,People!$A$2:$B$5, 2, FALSE)</f>
        <v>Chuck Magee</v>
      </c>
      <c r="W9069" s="3" t="str">
        <f>IFERROR(VLOOKUP($B9069, 'Returns'!$A$2:$B$801, 2, FALSE), "No")</f>
        <v>Yes</v>
      </c>
    </row>
    <row r="9070" spans="1:23" x14ac:dyDescent="0.3">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VLOOKUP($M9070,People!$A$2:$B$5, 2, FALSE)</f>
        <v>Anna Andreadi</v>
      </c>
      <c r="W9070" s="3" t="str">
        <f>IFERROR(VLOOKUP($B9070, 'Returns'!$A$2:$B$801, 2, FALSE), "No")</f>
        <v>No</v>
      </c>
    </row>
    <row r="9071" spans="1:23" x14ac:dyDescent="0.3">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VLOOKUP($M9071,People!$A$2:$B$5, 2, FALSE)</f>
        <v>Anna Andreadi</v>
      </c>
      <c r="W9071" s="3" t="str">
        <f>IFERROR(VLOOKUP($B9071, 'Returns'!$A$2:$B$801, 2, FALSE), "No")</f>
        <v>No</v>
      </c>
    </row>
    <row r="9072" spans="1:23" x14ac:dyDescent="0.3">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VLOOKUP($M9072,People!$A$2:$B$5, 2, FALSE)</f>
        <v>Chuck Magee</v>
      </c>
      <c r="W9072" s="3" t="str">
        <f>IFERROR(VLOOKUP($B9072, 'Returns'!$A$2:$B$801, 2, FALSE), "No")</f>
        <v>No</v>
      </c>
    </row>
    <row r="9073" spans="1:23" x14ac:dyDescent="0.3">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VLOOKUP($M9073,People!$A$2:$B$5, 2, FALSE)</f>
        <v>Kelly Williams</v>
      </c>
      <c r="W9073" s="3" t="str">
        <f>IFERROR(VLOOKUP($B9073, 'Returns'!$A$2:$B$801, 2, FALSE), "No")</f>
        <v>No</v>
      </c>
    </row>
    <row r="9074" spans="1:23" x14ac:dyDescent="0.3">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VLOOKUP($M9074,People!$A$2:$B$5, 2, FALSE)</f>
        <v>Kelly Williams</v>
      </c>
      <c r="W9074" s="3" t="str">
        <f>IFERROR(VLOOKUP($B9074, 'Returns'!$A$2:$B$801, 2, FALSE), "No")</f>
        <v>No</v>
      </c>
    </row>
    <row r="9075" spans="1:23" x14ac:dyDescent="0.3">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VLOOKUP($M9075,People!$A$2:$B$5, 2, FALSE)</f>
        <v>Kelly Williams</v>
      </c>
      <c r="W9075" s="3" t="str">
        <f>IFERROR(VLOOKUP($B9075, 'Returns'!$A$2:$B$801, 2, FALSE), "No")</f>
        <v>No</v>
      </c>
    </row>
    <row r="9076" spans="1:23" x14ac:dyDescent="0.3">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VLOOKUP($M9076,People!$A$2:$B$5, 2, FALSE)</f>
        <v>Cassandra Brandow</v>
      </c>
      <c r="W9076" s="3" t="str">
        <f>IFERROR(VLOOKUP($B9076, 'Returns'!$A$2:$B$801, 2, FALSE), "No")</f>
        <v>No</v>
      </c>
    </row>
    <row r="9077" spans="1:23" x14ac:dyDescent="0.3">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VLOOKUP($M9077,People!$A$2:$B$5, 2, FALSE)</f>
        <v>Chuck Magee</v>
      </c>
      <c r="W9077" s="3" t="str">
        <f>IFERROR(VLOOKUP($B9077, 'Returns'!$A$2:$B$801, 2, FALSE), "No")</f>
        <v>No</v>
      </c>
    </row>
    <row r="9078" spans="1:23" x14ac:dyDescent="0.3">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VLOOKUP($M9078,People!$A$2:$B$5, 2, FALSE)</f>
        <v>Chuck Magee</v>
      </c>
      <c r="W9078" s="3" t="str">
        <f>IFERROR(VLOOKUP($B9078, 'Returns'!$A$2:$B$801, 2, FALSE), "No")</f>
        <v>No</v>
      </c>
    </row>
    <row r="9079" spans="1:23" x14ac:dyDescent="0.3">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VLOOKUP($M9079,People!$A$2:$B$5, 2, FALSE)</f>
        <v>Kelly Williams</v>
      </c>
      <c r="W9079" s="3" t="str">
        <f>IFERROR(VLOOKUP($B9079, 'Returns'!$A$2:$B$801, 2, FALSE), "No")</f>
        <v>No</v>
      </c>
    </row>
    <row r="9080" spans="1:23" x14ac:dyDescent="0.3">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VLOOKUP($M9080,People!$A$2:$B$5, 2, FALSE)</f>
        <v>Cassandra Brandow</v>
      </c>
      <c r="W9080" s="3" t="str">
        <f>IFERROR(VLOOKUP($B9080, 'Returns'!$A$2:$B$801, 2, FALSE), "No")</f>
        <v>No</v>
      </c>
    </row>
    <row r="9081" spans="1:23" x14ac:dyDescent="0.3">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VLOOKUP($M9081,People!$A$2:$B$5, 2, FALSE)</f>
        <v>Cassandra Brandow</v>
      </c>
      <c r="W9081" s="3" t="str">
        <f>IFERROR(VLOOKUP($B9081, 'Returns'!$A$2:$B$801, 2, FALSE), "No")</f>
        <v>No</v>
      </c>
    </row>
    <row r="9082" spans="1:23" x14ac:dyDescent="0.3">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VLOOKUP($M9082,People!$A$2:$B$5, 2, FALSE)</f>
        <v>Anna Andreadi</v>
      </c>
      <c r="W9082" s="3" t="str">
        <f>IFERROR(VLOOKUP($B9082, 'Returns'!$A$2:$B$801, 2, FALSE), "No")</f>
        <v>Yes</v>
      </c>
    </row>
    <row r="9083" spans="1:23" x14ac:dyDescent="0.3">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VLOOKUP($M9083,People!$A$2:$B$5, 2, FALSE)</f>
        <v>Anna Andreadi</v>
      </c>
      <c r="W9083" s="3" t="str">
        <f>IFERROR(VLOOKUP($B9083, 'Returns'!$A$2:$B$801, 2, FALSE), "No")</f>
        <v>Yes</v>
      </c>
    </row>
    <row r="9084" spans="1:23" x14ac:dyDescent="0.3">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VLOOKUP($M9084,People!$A$2:$B$5, 2, FALSE)</f>
        <v>Cassandra Brandow</v>
      </c>
      <c r="W9084" s="3" t="str">
        <f>IFERROR(VLOOKUP($B9084, 'Returns'!$A$2:$B$801, 2, FALSE), "No")</f>
        <v>No</v>
      </c>
    </row>
    <row r="9085" spans="1:23" x14ac:dyDescent="0.3">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VLOOKUP($M9085,People!$A$2:$B$5, 2, FALSE)</f>
        <v>Cassandra Brandow</v>
      </c>
      <c r="W9085" s="3" t="str">
        <f>IFERROR(VLOOKUP($B9085, 'Returns'!$A$2:$B$801, 2, FALSE), "No")</f>
        <v>No</v>
      </c>
    </row>
    <row r="9086" spans="1:23" x14ac:dyDescent="0.3">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VLOOKUP($M9086,People!$A$2:$B$5, 2, FALSE)</f>
        <v>Cassandra Brandow</v>
      </c>
      <c r="W9086" s="3" t="str">
        <f>IFERROR(VLOOKUP($B9086, 'Returns'!$A$2:$B$801, 2, FALSE), "No")</f>
        <v>No</v>
      </c>
    </row>
    <row r="9087" spans="1:23" x14ac:dyDescent="0.3">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VLOOKUP($M9087,People!$A$2:$B$5, 2, FALSE)</f>
        <v>Anna Andreadi</v>
      </c>
      <c r="W9087" s="3" t="str">
        <f>IFERROR(VLOOKUP($B9087, 'Returns'!$A$2:$B$801, 2, FALSE), "No")</f>
        <v>No</v>
      </c>
    </row>
    <row r="9088" spans="1:23" x14ac:dyDescent="0.3">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VLOOKUP($M9088,People!$A$2:$B$5, 2, FALSE)</f>
        <v>Kelly Williams</v>
      </c>
      <c r="W9088" s="3" t="str">
        <f>IFERROR(VLOOKUP($B9088, 'Returns'!$A$2:$B$801, 2, FALSE), "No")</f>
        <v>No</v>
      </c>
    </row>
    <row r="9089" spans="1:23" x14ac:dyDescent="0.3">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VLOOKUP($M9089,People!$A$2:$B$5, 2, FALSE)</f>
        <v>Kelly Williams</v>
      </c>
      <c r="W9089" s="3" t="str">
        <f>IFERROR(VLOOKUP($B9089, 'Returns'!$A$2:$B$801, 2, FALSE), "No")</f>
        <v>No</v>
      </c>
    </row>
    <row r="9090" spans="1:23" x14ac:dyDescent="0.3">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VLOOKUP($M9090,People!$A$2:$B$5, 2, FALSE)</f>
        <v>Cassandra Brandow</v>
      </c>
      <c r="W9090" s="3" t="str">
        <f>IFERROR(VLOOKUP($B9090, 'Returns'!$A$2:$B$801, 2, FALSE), "No")</f>
        <v>No</v>
      </c>
    </row>
    <row r="9091" spans="1:23" x14ac:dyDescent="0.3">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VLOOKUP($M9091,People!$A$2:$B$5, 2, FALSE)</f>
        <v>Chuck Magee</v>
      </c>
      <c r="W9091" s="3" t="str">
        <f>IFERROR(VLOOKUP($B9091, 'Returns'!$A$2:$B$801, 2, FALSE), "No")</f>
        <v>No</v>
      </c>
    </row>
    <row r="9092" spans="1:23" x14ac:dyDescent="0.3">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VLOOKUP($M9092,People!$A$2:$B$5, 2, FALSE)</f>
        <v>Cassandra Brandow</v>
      </c>
      <c r="W9092" s="3" t="str">
        <f>IFERROR(VLOOKUP($B9092, 'Returns'!$A$2:$B$801, 2, FALSE), "No")</f>
        <v>No</v>
      </c>
    </row>
    <row r="9093" spans="1:23" x14ac:dyDescent="0.3">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VLOOKUP($M9093,People!$A$2:$B$5, 2, FALSE)</f>
        <v>Chuck Magee</v>
      </c>
      <c r="W9093" s="3" t="str">
        <f>IFERROR(VLOOKUP($B9093, 'Returns'!$A$2:$B$801, 2, FALSE), "No")</f>
        <v>No</v>
      </c>
    </row>
    <row r="9094" spans="1:23" x14ac:dyDescent="0.3">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VLOOKUP($M9094,People!$A$2:$B$5, 2, FALSE)</f>
        <v>Chuck Magee</v>
      </c>
      <c r="W9094" s="3" t="str">
        <f>IFERROR(VLOOKUP($B9094, 'Returns'!$A$2:$B$801, 2, FALSE), "No")</f>
        <v>No</v>
      </c>
    </row>
    <row r="9095" spans="1:23" x14ac:dyDescent="0.3">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VLOOKUP($M9095,People!$A$2:$B$5, 2, FALSE)</f>
        <v>Kelly Williams</v>
      </c>
      <c r="W9095" s="3" t="str">
        <f>IFERROR(VLOOKUP($B9095, 'Returns'!$A$2:$B$801, 2, FALSE), "No")</f>
        <v>No</v>
      </c>
    </row>
    <row r="9096" spans="1:23" x14ac:dyDescent="0.3">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VLOOKUP($M9096,People!$A$2:$B$5, 2, FALSE)</f>
        <v>Kelly Williams</v>
      </c>
      <c r="W9096" s="3" t="str">
        <f>IFERROR(VLOOKUP($B9096, 'Returns'!$A$2:$B$801, 2, FALSE), "No")</f>
        <v>No</v>
      </c>
    </row>
    <row r="9097" spans="1:23" x14ac:dyDescent="0.3">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VLOOKUP($M9097,People!$A$2:$B$5, 2, FALSE)</f>
        <v>Kelly Williams</v>
      </c>
      <c r="W9097" s="3" t="str">
        <f>IFERROR(VLOOKUP($B9097, 'Returns'!$A$2:$B$801, 2, FALSE), "No")</f>
        <v>No</v>
      </c>
    </row>
    <row r="9098" spans="1:23" x14ac:dyDescent="0.3">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VLOOKUP($M9098,People!$A$2:$B$5, 2, FALSE)</f>
        <v>Kelly Williams</v>
      </c>
      <c r="W9098" s="3" t="str">
        <f>IFERROR(VLOOKUP($B9098, 'Returns'!$A$2:$B$801, 2, FALSE), "No")</f>
        <v>No</v>
      </c>
    </row>
    <row r="9099" spans="1:23" x14ac:dyDescent="0.3">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VLOOKUP($M9099,People!$A$2:$B$5, 2, FALSE)</f>
        <v>Kelly Williams</v>
      </c>
      <c r="W9099" s="3" t="str">
        <f>IFERROR(VLOOKUP($B9099, 'Returns'!$A$2:$B$801, 2, FALSE), "No")</f>
        <v>No</v>
      </c>
    </row>
    <row r="9100" spans="1:23" x14ac:dyDescent="0.3">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VLOOKUP($M9100,People!$A$2:$B$5, 2, FALSE)</f>
        <v>Kelly Williams</v>
      </c>
      <c r="W9100" s="3" t="str">
        <f>IFERROR(VLOOKUP($B9100, 'Returns'!$A$2:$B$801, 2, FALSE), "No")</f>
        <v>No</v>
      </c>
    </row>
    <row r="9101" spans="1:23" x14ac:dyDescent="0.3">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VLOOKUP($M9101,People!$A$2:$B$5, 2, FALSE)</f>
        <v>Kelly Williams</v>
      </c>
      <c r="W9101" s="3" t="str">
        <f>IFERROR(VLOOKUP($B9101, 'Returns'!$A$2:$B$801, 2, FALSE), "No")</f>
        <v>No</v>
      </c>
    </row>
    <row r="9102" spans="1:23" x14ac:dyDescent="0.3">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VLOOKUP($M9102,People!$A$2:$B$5, 2, FALSE)</f>
        <v>Kelly Williams</v>
      </c>
      <c r="W9102" s="3" t="str">
        <f>IFERROR(VLOOKUP($B9102, 'Returns'!$A$2:$B$801, 2, FALSE), "No")</f>
        <v>No</v>
      </c>
    </row>
    <row r="9103" spans="1:23" x14ac:dyDescent="0.3">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VLOOKUP($M9103,People!$A$2:$B$5, 2, FALSE)</f>
        <v>Kelly Williams</v>
      </c>
      <c r="W9103" s="3" t="str">
        <f>IFERROR(VLOOKUP($B9103, 'Returns'!$A$2:$B$801, 2, FALSE), "No")</f>
        <v>No</v>
      </c>
    </row>
    <row r="9104" spans="1:23" x14ac:dyDescent="0.3">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VLOOKUP($M9104,People!$A$2:$B$5, 2, FALSE)</f>
        <v>Kelly Williams</v>
      </c>
      <c r="W9104" s="3" t="str">
        <f>IFERROR(VLOOKUP($B9104, 'Returns'!$A$2:$B$801, 2, FALSE), "No")</f>
        <v>No</v>
      </c>
    </row>
    <row r="9105" spans="1:23" x14ac:dyDescent="0.3">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VLOOKUP($M9105,People!$A$2:$B$5, 2, FALSE)</f>
        <v>Kelly Williams</v>
      </c>
      <c r="W9105" s="3" t="str">
        <f>IFERROR(VLOOKUP($B9105, 'Returns'!$A$2:$B$801, 2, FALSE), "No")</f>
        <v>No</v>
      </c>
    </row>
    <row r="9106" spans="1:23" x14ac:dyDescent="0.3">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VLOOKUP($M9106,People!$A$2:$B$5, 2, FALSE)</f>
        <v>Kelly Williams</v>
      </c>
      <c r="W9106" s="3" t="str">
        <f>IFERROR(VLOOKUP($B9106, 'Returns'!$A$2:$B$801, 2, FALSE), "No")</f>
        <v>No</v>
      </c>
    </row>
    <row r="9107" spans="1:23" x14ac:dyDescent="0.3">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VLOOKUP($M9107,People!$A$2:$B$5, 2, FALSE)</f>
        <v>Kelly Williams</v>
      </c>
      <c r="W9107" s="3" t="str">
        <f>IFERROR(VLOOKUP($B9107, 'Returns'!$A$2:$B$801, 2, FALSE), "No")</f>
        <v>No</v>
      </c>
    </row>
    <row r="9108" spans="1:23" x14ac:dyDescent="0.3">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VLOOKUP($M9108,People!$A$2:$B$5, 2, FALSE)</f>
        <v>Kelly Williams</v>
      </c>
      <c r="W9108" s="3" t="str">
        <f>IFERROR(VLOOKUP($B9108, 'Returns'!$A$2:$B$801, 2, FALSE), "No")</f>
        <v>No</v>
      </c>
    </row>
    <row r="9109" spans="1:23" x14ac:dyDescent="0.3">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VLOOKUP($M9109,People!$A$2:$B$5, 2, FALSE)</f>
        <v>Kelly Williams</v>
      </c>
      <c r="W9109" s="3" t="str">
        <f>IFERROR(VLOOKUP($B9109, 'Returns'!$A$2:$B$801, 2, FALSE), "No")</f>
        <v>Yes</v>
      </c>
    </row>
    <row r="9110" spans="1:23" x14ac:dyDescent="0.3">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VLOOKUP($M9110,People!$A$2:$B$5, 2, FALSE)</f>
        <v>Kelly Williams</v>
      </c>
      <c r="W9110" s="3" t="str">
        <f>IFERROR(VLOOKUP($B9110, 'Returns'!$A$2:$B$801, 2, FALSE), "No")</f>
        <v>Yes</v>
      </c>
    </row>
    <row r="9111" spans="1:23" x14ac:dyDescent="0.3">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VLOOKUP($M9111,People!$A$2:$B$5, 2, FALSE)</f>
        <v>Kelly Williams</v>
      </c>
      <c r="W9111" s="3" t="str">
        <f>IFERROR(VLOOKUP($B9111, 'Returns'!$A$2:$B$801, 2, FALSE), "No")</f>
        <v>Yes</v>
      </c>
    </row>
    <row r="9112" spans="1:23" x14ac:dyDescent="0.3">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VLOOKUP($M9112,People!$A$2:$B$5, 2, FALSE)</f>
        <v>Cassandra Brandow</v>
      </c>
      <c r="W9112" s="3" t="str">
        <f>IFERROR(VLOOKUP($B9112, 'Returns'!$A$2:$B$801, 2, FALSE), "No")</f>
        <v>No</v>
      </c>
    </row>
    <row r="9113" spans="1:23" x14ac:dyDescent="0.3">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VLOOKUP($M9113,People!$A$2:$B$5, 2, FALSE)</f>
        <v>Cassandra Brandow</v>
      </c>
      <c r="W9113" s="3" t="str">
        <f>IFERROR(VLOOKUP($B9113, 'Returns'!$A$2:$B$801, 2, FALSE), "No")</f>
        <v>No</v>
      </c>
    </row>
    <row r="9114" spans="1:23" x14ac:dyDescent="0.3">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VLOOKUP($M9114,People!$A$2:$B$5, 2, FALSE)</f>
        <v>Cassandra Brandow</v>
      </c>
      <c r="W9114" s="3" t="str">
        <f>IFERROR(VLOOKUP($B9114, 'Returns'!$A$2:$B$801, 2, FALSE), "No")</f>
        <v>No</v>
      </c>
    </row>
    <row r="9115" spans="1:23" x14ac:dyDescent="0.3">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VLOOKUP($M9115,People!$A$2:$B$5, 2, FALSE)</f>
        <v>Cassandra Brandow</v>
      </c>
      <c r="W9115" s="3" t="str">
        <f>IFERROR(VLOOKUP($B9115, 'Returns'!$A$2:$B$801, 2, FALSE), "No")</f>
        <v>No</v>
      </c>
    </row>
    <row r="9116" spans="1:23" x14ac:dyDescent="0.3">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VLOOKUP($M9116,People!$A$2:$B$5, 2, FALSE)</f>
        <v>Anna Andreadi</v>
      </c>
      <c r="W9116" s="3" t="str">
        <f>IFERROR(VLOOKUP($B9116, 'Returns'!$A$2:$B$801, 2, FALSE), "No")</f>
        <v>No</v>
      </c>
    </row>
    <row r="9117" spans="1:23" x14ac:dyDescent="0.3">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VLOOKUP($M9117,People!$A$2:$B$5, 2, FALSE)</f>
        <v>Chuck Magee</v>
      </c>
      <c r="W9117" s="3" t="str">
        <f>IFERROR(VLOOKUP($B9117, 'Returns'!$A$2:$B$801, 2, FALSE), "No")</f>
        <v>No</v>
      </c>
    </row>
    <row r="9118" spans="1:23" x14ac:dyDescent="0.3">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VLOOKUP($M9118,People!$A$2:$B$5, 2, FALSE)</f>
        <v>Chuck Magee</v>
      </c>
      <c r="W9118" s="3" t="str">
        <f>IFERROR(VLOOKUP($B9118, 'Returns'!$A$2:$B$801, 2, FALSE), "No")</f>
        <v>No</v>
      </c>
    </row>
    <row r="9119" spans="1:23" x14ac:dyDescent="0.3">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VLOOKUP($M9119,People!$A$2:$B$5, 2, FALSE)</f>
        <v>Chuck Magee</v>
      </c>
      <c r="W9119" s="3" t="str">
        <f>IFERROR(VLOOKUP($B9119, 'Returns'!$A$2:$B$801, 2, FALSE), "No")</f>
        <v>No</v>
      </c>
    </row>
    <row r="9120" spans="1:23" x14ac:dyDescent="0.3">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VLOOKUP($M9120,People!$A$2:$B$5, 2, FALSE)</f>
        <v>Chuck Magee</v>
      </c>
      <c r="W9120" s="3" t="str">
        <f>IFERROR(VLOOKUP($B9120, 'Returns'!$A$2:$B$801, 2, FALSE), "No")</f>
        <v>No</v>
      </c>
    </row>
    <row r="9121" spans="1:23" x14ac:dyDescent="0.3">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VLOOKUP($M9121,People!$A$2:$B$5, 2, FALSE)</f>
        <v>Anna Andreadi</v>
      </c>
      <c r="W9121" s="3" t="str">
        <f>IFERROR(VLOOKUP($B9121, 'Returns'!$A$2:$B$801, 2, FALSE), "No")</f>
        <v>No</v>
      </c>
    </row>
    <row r="9122" spans="1:23" x14ac:dyDescent="0.3">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VLOOKUP($M9122,People!$A$2:$B$5, 2, FALSE)</f>
        <v>Anna Andreadi</v>
      </c>
      <c r="W9122" s="3" t="str">
        <f>IFERROR(VLOOKUP($B9122, 'Returns'!$A$2:$B$801, 2, FALSE), "No")</f>
        <v>No</v>
      </c>
    </row>
    <row r="9123" spans="1:23" x14ac:dyDescent="0.3">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VLOOKUP($M9123,People!$A$2:$B$5, 2, FALSE)</f>
        <v>Anna Andreadi</v>
      </c>
      <c r="W9123" s="3" t="str">
        <f>IFERROR(VLOOKUP($B9123, 'Returns'!$A$2:$B$801, 2, FALSE), "No")</f>
        <v>Yes</v>
      </c>
    </row>
    <row r="9124" spans="1:23" x14ac:dyDescent="0.3">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VLOOKUP($M9124,People!$A$2:$B$5, 2, FALSE)</f>
        <v>Anna Andreadi</v>
      </c>
      <c r="W9124" s="3" t="str">
        <f>IFERROR(VLOOKUP($B9124, 'Returns'!$A$2:$B$801, 2, FALSE), "No")</f>
        <v>No</v>
      </c>
    </row>
    <row r="9125" spans="1:23" x14ac:dyDescent="0.3">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VLOOKUP($M9125,People!$A$2:$B$5, 2, FALSE)</f>
        <v>Chuck Magee</v>
      </c>
      <c r="W9125" s="3" t="str">
        <f>IFERROR(VLOOKUP($B9125, 'Returns'!$A$2:$B$801, 2, FALSE), "No")</f>
        <v>No</v>
      </c>
    </row>
    <row r="9126" spans="1:23" x14ac:dyDescent="0.3">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VLOOKUP($M9126,People!$A$2:$B$5, 2, FALSE)</f>
        <v>Kelly Williams</v>
      </c>
      <c r="W9126" s="3" t="str">
        <f>IFERROR(VLOOKUP($B9126, 'Returns'!$A$2:$B$801, 2, FALSE), "No")</f>
        <v>No</v>
      </c>
    </row>
    <row r="9127" spans="1:23" x14ac:dyDescent="0.3">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VLOOKUP($M9127,People!$A$2:$B$5, 2, FALSE)</f>
        <v>Kelly Williams</v>
      </c>
      <c r="W9127" s="3" t="str">
        <f>IFERROR(VLOOKUP($B9127, 'Returns'!$A$2:$B$801, 2, FALSE), "No")</f>
        <v>No</v>
      </c>
    </row>
    <row r="9128" spans="1:23" x14ac:dyDescent="0.3">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VLOOKUP($M9128,People!$A$2:$B$5, 2, FALSE)</f>
        <v>Anna Andreadi</v>
      </c>
      <c r="W9128" s="3" t="str">
        <f>IFERROR(VLOOKUP($B9128, 'Returns'!$A$2:$B$801, 2, FALSE), "No")</f>
        <v>No</v>
      </c>
    </row>
    <row r="9129" spans="1:23" x14ac:dyDescent="0.3">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VLOOKUP($M9129,People!$A$2:$B$5, 2, FALSE)</f>
        <v>Kelly Williams</v>
      </c>
      <c r="W9129" s="3" t="str">
        <f>IFERROR(VLOOKUP($B9129, 'Returns'!$A$2:$B$801, 2, FALSE), "No")</f>
        <v>No</v>
      </c>
    </row>
    <row r="9130" spans="1:23" x14ac:dyDescent="0.3">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VLOOKUP($M9130,People!$A$2:$B$5, 2, FALSE)</f>
        <v>Anna Andreadi</v>
      </c>
      <c r="W9130" s="3" t="str">
        <f>IFERROR(VLOOKUP($B9130, 'Returns'!$A$2:$B$801, 2, FALSE), "No")</f>
        <v>No</v>
      </c>
    </row>
    <row r="9131" spans="1:23" x14ac:dyDescent="0.3">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VLOOKUP($M9131,People!$A$2:$B$5, 2, FALSE)</f>
        <v>Chuck Magee</v>
      </c>
      <c r="W9131" s="3" t="str">
        <f>IFERROR(VLOOKUP($B9131, 'Returns'!$A$2:$B$801, 2, FALSE), "No")</f>
        <v>No</v>
      </c>
    </row>
    <row r="9132" spans="1:23" x14ac:dyDescent="0.3">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VLOOKUP($M9132,People!$A$2:$B$5, 2, FALSE)</f>
        <v>Chuck Magee</v>
      </c>
      <c r="W9132" s="3" t="str">
        <f>IFERROR(VLOOKUP($B9132, 'Returns'!$A$2:$B$801, 2, FALSE), "No")</f>
        <v>No</v>
      </c>
    </row>
    <row r="9133" spans="1:23" x14ac:dyDescent="0.3">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VLOOKUP($M9133,People!$A$2:$B$5, 2, FALSE)</f>
        <v>Chuck Magee</v>
      </c>
      <c r="W9133" s="3" t="str">
        <f>IFERROR(VLOOKUP($B9133, 'Returns'!$A$2:$B$801, 2, FALSE), "No")</f>
        <v>No</v>
      </c>
    </row>
    <row r="9134" spans="1:23" x14ac:dyDescent="0.3">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VLOOKUP($M9134,People!$A$2:$B$5, 2, FALSE)</f>
        <v>Chuck Magee</v>
      </c>
      <c r="W9134" s="3" t="str">
        <f>IFERROR(VLOOKUP($B9134, 'Returns'!$A$2:$B$801, 2, FALSE), "No")</f>
        <v>No</v>
      </c>
    </row>
    <row r="9135" spans="1:23" x14ac:dyDescent="0.3">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VLOOKUP($M9135,People!$A$2:$B$5, 2, FALSE)</f>
        <v>Anna Andreadi</v>
      </c>
      <c r="W9135" s="3" t="str">
        <f>IFERROR(VLOOKUP($B9135, 'Returns'!$A$2:$B$801, 2, FALSE), "No")</f>
        <v>No</v>
      </c>
    </row>
    <row r="9136" spans="1:23" x14ac:dyDescent="0.3">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VLOOKUP($M9136,People!$A$2:$B$5, 2, FALSE)</f>
        <v>Cassandra Brandow</v>
      </c>
      <c r="W9136" s="3" t="str">
        <f>IFERROR(VLOOKUP($B9136, 'Returns'!$A$2:$B$801, 2, FALSE), "No")</f>
        <v>No</v>
      </c>
    </row>
    <row r="9137" spans="1:23" x14ac:dyDescent="0.3">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VLOOKUP($M9137,People!$A$2:$B$5, 2, FALSE)</f>
        <v>Cassandra Brandow</v>
      </c>
      <c r="W9137" s="3" t="str">
        <f>IFERROR(VLOOKUP($B9137, 'Returns'!$A$2:$B$801, 2, FALSE), "No")</f>
        <v>No</v>
      </c>
    </row>
    <row r="9138" spans="1:23" x14ac:dyDescent="0.3">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VLOOKUP($M9138,People!$A$2:$B$5, 2, FALSE)</f>
        <v>Cassandra Brandow</v>
      </c>
      <c r="W9138" s="3" t="str">
        <f>IFERROR(VLOOKUP($B9138, 'Returns'!$A$2:$B$801, 2, FALSE), "No")</f>
        <v>No</v>
      </c>
    </row>
    <row r="9139" spans="1:23" x14ac:dyDescent="0.3">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VLOOKUP($M9139,People!$A$2:$B$5, 2, FALSE)</f>
        <v>Cassandra Brandow</v>
      </c>
      <c r="W9139" s="3" t="str">
        <f>IFERROR(VLOOKUP($B9139, 'Returns'!$A$2:$B$801, 2, FALSE), "No")</f>
        <v>No</v>
      </c>
    </row>
    <row r="9140" spans="1:23" x14ac:dyDescent="0.3">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VLOOKUP($M9140,People!$A$2:$B$5, 2, FALSE)</f>
        <v>Cassandra Brandow</v>
      </c>
      <c r="W9140" s="3" t="str">
        <f>IFERROR(VLOOKUP($B9140, 'Returns'!$A$2:$B$801, 2, FALSE), "No")</f>
        <v>No</v>
      </c>
    </row>
    <row r="9141" spans="1:23" x14ac:dyDescent="0.3">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VLOOKUP($M9141,People!$A$2:$B$5, 2, FALSE)</f>
        <v>Kelly Williams</v>
      </c>
      <c r="W9141" s="3" t="str">
        <f>IFERROR(VLOOKUP($B9141, 'Returns'!$A$2:$B$801, 2, FALSE), "No")</f>
        <v>No</v>
      </c>
    </row>
    <row r="9142" spans="1:23" x14ac:dyDescent="0.3">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VLOOKUP($M9142,People!$A$2:$B$5, 2, FALSE)</f>
        <v>Anna Andreadi</v>
      </c>
      <c r="W9142" s="3" t="str">
        <f>IFERROR(VLOOKUP($B9142, 'Returns'!$A$2:$B$801, 2, FALSE), "No")</f>
        <v>No</v>
      </c>
    </row>
    <row r="9143" spans="1:23" x14ac:dyDescent="0.3">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VLOOKUP($M9143,People!$A$2:$B$5, 2, FALSE)</f>
        <v>Chuck Magee</v>
      </c>
      <c r="W9143" s="3" t="str">
        <f>IFERROR(VLOOKUP($B9143, 'Returns'!$A$2:$B$801, 2, FALSE), "No")</f>
        <v>No</v>
      </c>
    </row>
    <row r="9144" spans="1:23" x14ac:dyDescent="0.3">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VLOOKUP($M9144,People!$A$2:$B$5, 2, FALSE)</f>
        <v>Anna Andreadi</v>
      </c>
      <c r="W9144" s="3" t="str">
        <f>IFERROR(VLOOKUP($B9144, 'Returns'!$A$2:$B$801, 2, FALSE), "No")</f>
        <v>No</v>
      </c>
    </row>
    <row r="9145" spans="1:23" x14ac:dyDescent="0.3">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VLOOKUP($M9145,People!$A$2:$B$5, 2, FALSE)</f>
        <v>Anna Andreadi</v>
      </c>
      <c r="W9145" s="3" t="str">
        <f>IFERROR(VLOOKUP($B9145, 'Returns'!$A$2:$B$801, 2, FALSE), "No")</f>
        <v>No</v>
      </c>
    </row>
    <row r="9146" spans="1:23" x14ac:dyDescent="0.3">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VLOOKUP($M9146,People!$A$2:$B$5, 2, FALSE)</f>
        <v>Anna Andreadi</v>
      </c>
      <c r="W9146" s="3" t="str">
        <f>IFERROR(VLOOKUP($B9146, 'Returns'!$A$2:$B$801, 2, FALSE), "No")</f>
        <v>No</v>
      </c>
    </row>
    <row r="9147" spans="1:23" x14ac:dyDescent="0.3">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VLOOKUP($M9147,People!$A$2:$B$5, 2, FALSE)</f>
        <v>Kelly Williams</v>
      </c>
      <c r="W9147" s="3" t="str">
        <f>IFERROR(VLOOKUP($B9147, 'Returns'!$A$2:$B$801, 2, FALSE), "No")</f>
        <v>No</v>
      </c>
    </row>
    <row r="9148" spans="1:23" x14ac:dyDescent="0.3">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VLOOKUP($M9148,People!$A$2:$B$5, 2, FALSE)</f>
        <v>Chuck Magee</v>
      </c>
      <c r="W9148" s="3" t="str">
        <f>IFERROR(VLOOKUP($B9148, 'Returns'!$A$2:$B$801, 2, FALSE), "No")</f>
        <v>No</v>
      </c>
    </row>
    <row r="9149" spans="1:23" x14ac:dyDescent="0.3">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VLOOKUP($M9149,People!$A$2:$B$5, 2, FALSE)</f>
        <v>Chuck Magee</v>
      </c>
      <c r="W9149" s="3" t="str">
        <f>IFERROR(VLOOKUP($B9149, 'Returns'!$A$2:$B$801, 2, FALSE), "No")</f>
        <v>No</v>
      </c>
    </row>
    <row r="9150" spans="1:23" x14ac:dyDescent="0.3">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VLOOKUP($M9150,People!$A$2:$B$5, 2, FALSE)</f>
        <v>Chuck Magee</v>
      </c>
      <c r="W9150" s="3" t="str">
        <f>IFERROR(VLOOKUP($B9150, 'Returns'!$A$2:$B$801, 2, FALSE), "No")</f>
        <v>No</v>
      </c>
    </row>
    <row r="9151" spans="1:23" x14ac:dyDescent="0.3">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VLOOKUP($M9151,People!$A$2:$B$5, 2, FALSE)</f>
        <v>Kelly Williams</v>
      </c>
      <c r="W9151" s="3" t="str">
        <f>IFERROR(VLOOKUP($B9151, 'Returns'!$A$2:$B$801, 2, FALSE), "No")</f>
        <v>No</v>
      </c>
    </row>
    <row r="9152" spans="1:23" x14ac:dyDescent="0.3">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VLOOKUP($M9152,People!$A$2:$B$5, 2, FALSE)</f>
        <v>Kelly Williams</v>
      </c>
      <c r="W9152" s="3" t="str">
        <f>IFERROR(VLOOKUP($B9152, 'Returns'!$A$2:$B$801, 2, FALSE), "No")</f>
        <v>No</v>
      </c>
    </row>
    <row r="9153" spans="1:23" x14ac:dyDescent="0.3">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VLOOKUP($M9153,People!$A$2:$B$5, 2, FALSE)</f>
        <v>Anna Andreadi</v>
      </c>
      <c r="W9153" s="3" t="str">
        <f>IFERROR(VLOOKUP($B9153, 'Returns'!$A$2:$B$801, 2, FALSE), "No")</f>
        <v>No</v>
      </c>
    </row>
    <row r="9154" spans="1:23" x14ac:dyDescent="0.3">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VLOOKUP($M9154,People!$A$2:$B$5, 2, FALSE)</f>
        <v>Anna Andreadi</v>
      </c>
      <c r="W9154" s="3" t="str">
        <f>IFERROR(VLOOKUP($B9154, 'Returns'!$A$2:$B$801, 2, FALSE), "No")</f>
        <v>No</v>
      </c>
    </row>
    <row r="9155" spans="1:23" x14ac:dyDescent="0.3">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VLOOKUP($M9155,People!$A$2:$B$5, 2, FALSE)</f>
        <v>Anna Andreadi</v>
      </c>
      <c r="W9155" s="3" t="str">
        <f>IFERROR(VLOOKUP($B9155, 'Returns'!$A$2:$B$801, 2, FALSE), "No")</f>
        <v>No</v>
      </c>
    </row>
    <row r="9156" spans="1:23" x14ac:dyDescent="0.3">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VLOOKUP($M9156,People!$A$2:$B$5, 2, FALSE)</f>
        <v>Chuck Magee</v>
      </c>
      <c r="W9156" s="3" t="str">
        <f>IFERROR(VLOOKUP($B9156, 'Returns'!$A$2:$B$801, 2, FALSE), "No")</f>
        <v>No</v>
      </c>
    </row>
    <row r="9157" spans="1:23" x14ac:dyDescent="0.3">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VLOOKUP($M9157,People!$A$2:$B$5, 2, FALSE)</f>
        <v>Anna Andreadi</v>
      </c>
      <c r="W9157" s="3" t="str">
        <f>IFERROR(VLOOKUP($B9157, 'Returns'!$A$2:$B$801, 2, FALSE), "No")</f>
        <v>No</v>
      </c>
    </row>
    <row r="9158" spans="1:23" x14ac:dyDescent="0.3">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VLOOKUP($M9158,People!$A$2:$B$5, 2, FALSE)</f>
        <v>Chuck Magee</v>
      </c>
      <c r="W9158" s="3" t="str">
        <f>IFERROR(VLOOKUP($B9158, 'Returns'!$A$2:$B$801, 2, FALSE), "No")</f>
        <v>No</v>
      </c>
    </row>
    <row r="9159" spans="1:23" x14ac:dyDescent="0.3">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VLOOKUP($M9159,People!$A$2:$B$5, 2, FALSE)</f>
        <v>Chuck Magee</v>
      </c>
      <c r="W9159" s="3" t="str">
        <f>IFERROR(VLOOKUP($B9159, 'Returns'!$A$2:$B$801, 2, FALSE), "No")</f>
        <v>No</v>
      </c>
    </row>
    <row r="9160" spans="1:23" x14ac:dyDescent="0.3">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VLOOKUP($M9160,People!$A$2:$B$5, 2, FALSE)</f>
        <v>Chuck Magee</v>
      </c>
      <c r="W9160" s="3" t="str">
        <f>IFERROR(VLOOKUP($B9160, 'Returns'!$A$2:$B$801, 2, FALSE), "No")</f>
        <v>No</v>
      </c>
    </row>
    <row r="9161" spans="1:23" x14ac:dyDescent="0.3">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VLOOKUP($M9161,People!$A$2:$B$5, 2, FALSE)</f>
        <v>Cassandra Brandow</v>
      </c>
      <c r="W9161" s="3" t="str">
        <f>IFERROR(VLOOKUP($B9161, 'Returns'!$A$2:$B$801, 2, FALSE), "No")</f>
        <v>No</v>
      </c>
    </row>
    <row r="9162" spans="1:23" x14ac:dyDescent="0.3">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VLOOKUP($M9162,People!$A$2:$B$5, 2, FALSE)</f>
        <v>Cassandra Brandow</v>
      </c>
      <c r="W9162" s="3" t="str">
        <f>IFERROR(VLOOKUP($B9162, 'Returns'!$A$2:$B$801, 2, FALSE), "No")</f>
        <v>No</v>
      </c>
    </row>
    <row r="9163" spans="1:23" x14ac:dyDescent="0.3">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VLOOKUP($M9163,People!$A$2:$B$5, 2, FALSE)</f>
        <v>Kelly Williams</v>
      </c>
      <c r="W9163" s="3" t="str">
        <f>IFERROR(VLOOKUP($B9163, 'Returns'!$A$2:$B$801, 2, FALSE), "No")</f>
        <v>No</v>
      </c>
    </row>
    <row r="9164" spans="1:23" x14ac:dyDescent="0.3">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VLOOKUP($M9164,People!$A$2:$B$5, 2, FALSE)</f>
        <v>Kelly Williams</v>
      </c>
      <c r="W9164" s="3" t="str">
        <f>IFERROR(VLOOKUP($B9164, 'Returns'!$A$2:$B$801, 2, FALSE), "No")</f>
        <v>No</v>
      </c>
    </row>
    <row r="9165" spans="1:23" x14ac:dyDescent="0.3">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VLOOKUP($M9165,People!$A$2:$B$5, 2, FALSE)</f>
        <v>Kelly Williams</v>
      </c>
      <c r="W9165" s="3" t="str">
        <f>IFERROR(VLOOKUP($B9165, 'Returns'!$A$2:$B$801, 2, FALSE), "No")</f>
        <v>No</v>
      </c>
    </row>
    <row r="9166" spans="1:23" x14ac:dyDescent="0.3">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VLOOKUP($M9166,People!$A$2:$B$5, 2, FALSE)</f>
        <v>Kelly Williams</v>
      </c>
      <c r="W9166" s="3" t="str">
        <f>IFERROR(VLOOKUP($B9166, 'Returns'!$A$2:$B$801, 2, FALSE), "No")</f>
        <v>No</v>
      </c>
    </row>
    <row r="9167" spans="1:23" x14ac:dyDescent="0.3">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VLOOKUP($M9167,People!$A$2:$B$5, 2, FALSE)</f>
        <v>Anna Andreadi</v>
      </c>
      <c r="W9167" s="3" t="str">
        <f>IFERROR(VLOOKUP($B9167, 'Returns'!$A$2:$B$801, 2, FALSE), "No")</f>
        <v>No</v>
      </c>
    </row>
    <row r="9168" spans="1:23" x14ac:dyDescent="0.3">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VLOOKUP($M9168,People!$A$2:$B$5, 2, FALSE)</f>
        <v>Anna Andreadi</v>
      </c>
      <c r="W9168" s="3" t="str">
        <f>IFERROR(VLOOKUP($B9168, 'Returns'!$A$2:$B$801, 2, FALSE), "No")</f>
        <v>No</v>
      </c>
    </row>
    <row r="9169" spans="1:23" x14ac:dyDescent="0.3">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VLOOKUP($M9169,People!$A$2:$B$5, 2, FALSE)</f>
        <v>Anna Andreadi</v>
      </c>
      <c r="W9169" s="3" t="str">
        <f>IFERROR(VLOOKUP($B9169, 'Returns'!$A$2:$B$801, 2, FALSE), "No")</f>
        <v>No</v>
      </c>
    </row>
    <row r="9170" spans="1:23" x14ac:dyDescent="0.3">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VLOOKUP($M9170,People!$A$2:$B$5, 2, FALSE)</f>
        <v>Cassandra Brandow</v>
      </c>
      <c r="W9170" s="3" t="str">
        <f>IFERROR(VLOOKUP($B9170, 'Returns'!$A$2:$B$801, 2, FALSE), "No")</f>
        <v>No</v>
      </c>
    </row>
    <row r="9171" spans="1:23" x14ac:dyDescent="0.3">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VLOOKUP($M9171,People!$A$2:$B$5, 2, FALSE)</f>
        <v>Cassandra Brandow</v>
      </c>
      <c r="W9171" s="3" t="str">
        <f>IFERROR(VLOOKUP($B9171, 'Returns'!$A$2:$B$801, 2, FALSE), "No")</f>
        <v>No</v>
      </c>
    </row>
    <row r="9172" spans="1:23" x14ac:dyDescent="0.3">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VLOOKUP($M9172,People!$A$2:$B$5, 2, FALSE)</f>
        <v>Anna Andreadi</v>
      </c>
      <c r="W9172" s="3" t="str">
        <f>IFERROR(VLOOKUP($B9172, 'Returns'!$A$2:$B$801, 2, FALSE), "No")</f>
        <v>No</v>
      </c>
    </row>
    <row r="9173" spans="1:23" x14ac:dyDescent="0.3">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VLOOKUP($M9173,People!$A$2:$B$5, 2, FALSE)</f>
        <v>Anna Andreadi</v>
      </c>
      <c r="W9173" s="3" t="str">
        <f>IFERROR(VLOOKUP($B9173, 'Returns'!$A$2:$B$801, 2, FALSE), "No")</f>
        <v>No</v>
      </c>
    </row>
    <row r="9174" spans="1:23" x14ac:dyDescent="0.3">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VLOOKUP($M9174,People!$A$2:$B$5, 2, FALSE)</f>
        <v>Anna Andreadi</v>
      </c>
      <c r="W9174" s="3" t="str">
        <f>IFERROR(VLOOKUP($B9174, 'Returns'!$A$2:$B$801, 2, FALSE), "No")</f>
        <v>No</v>
      </c>
    </row>
    <row r="9175" spans="1:23" x14ac:dyDescent="0.3">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VLOOKUP($M9175,People!$A$2:$B$5, 2, FALSE)</f>
        <v>Anna Andreadi</v>
      </c>
      <c r="W9175" s="3" t="str">
        <f>IFERROR(VLOOKUP($B9175, 'Returns'!$A$2:$B$801, 2, FALSE), "No")</f>
        <v>No</v>
      </c>
    </row>
    <row r="9176" spans="1:23" x14ac:dyDescent="0.3">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VLOOKUP($M9176,People!$A$2:$B$5, 2, FALSE)</f>
        <v>Anna Andreadi</v>
      </c>
      <c r="W9176" s="3" t="str">
        <f>IFERROR(VLOOKUP($B9176, 'Returns'!$A$2:$B$801, 2, FALSE), "No")</f>
        <v>No</v>
      </c>
    </row>
    <row r="9177" spans="1:23" x14ac:dyDescent="0.3">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VLOOKUP($M9177,People!$A$2:$B$5, 2, FALSE)</f>
        <v>Anna Andreadi</v>
      </c>
      <c r="W9177" s="3" t="str">
        <f>IFERROR(VLOOKUP($B9177, 'Returns'!$A$2:$B$801, 2, FALSE), "No")</f>
        <v>No</v>
      </c>
    </row>
    <row r="9178" spans="1:23" x14ac:dyDescent="0.3">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VLOOKUP($M9178,People!$A$2:$B$5, 2, FALSE)</f>
        <v>Cassandra Brandow</v>
      </c>
      <c r="W9178" s="3" t="str">
        <f>IFERROR(VLOOKUP($B9178, 'Returns'!$A$2:$B$801, 2, FALSE), "No")</f>
        <v>No</v>
      </c>
    </row>
    <row r="9179" spans="1:23" x14ac:dyDescent="0.3">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VLOOKUP($M9179,People!$A$2:$B$5, 2, FALSE)</f>
        <v>Chuck Magee</v>
      </c>
      <c r="W9179" s="3" t="str">
        <f>IFERROR(VLOOKUP($B9179, 'Returns'!$A$2:$B$801, 2, FALSE), "No")</f>
        <v>No</v>
      </c>
    </row>
    <row r="9180" spans="1:23" x14ac:dyDescent="0.3">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VLOOKUP($M9180,People!$A$2:$B$5, 2, FALSE)</f>
        <v>Chuck Magee</v>
      </c>
      <c r="W9180" s="3" t="str">
        <f>IFERROR(VLOOKUP($B9180, 'Returns'!$A$2:$B$801, 2, FALSE), "No")</f>
        <v>No</v>
      </c>
    </row>
    <row r="9181" spans="1:23" x14ac:dyDescent="0.3">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VLOOKUP($M9181,People!$A$2:$B$5, 2, FALSE)</f>
        <v>Anna Andreadi</v>
      </c>
      <c r="W9181" s="3" t="str">
        <f>IFERROR(VLOOKUP($B9181, 'Returns'!$A$2:$B$801, 2, FALSE), "No")</f>
        <v>No</v>
      </c>
    </row>
    <row r="9182" spans="1:23" x14ac:dyDescent="0.3">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VLOOKUP($M9182,People!$A$2:$B$5, 2, FALSE)</f>
        <v>Anna Andreadi</v>
      </c>
      <c r="W9182" s="3" t="str">
        <f>IFERROR(VLOOKUP($B9182, 'Returns'!$A$2:$B$801, 2, FALSE), "No")</f>
        <v>No</v>
      </c>
    </row>
    <row r="9183" spans="1:23" x14ac:dyDescent="0.3">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VLOOKUP($M9183,People!$A$2:$B$5, 2, FALSE)</f>
        <v>Anna Andreadi</v>
      </c>
      <c r="W9183" s="3" t="str">
        <f>IFERROR(VLOOKUP($B9183, 'Returns'!$A$2:$B$801, 2, FALSE), "No")</f>
        <v>No</v>
      </c>
    </row>
    <row r="9184" spans="1:23" x14ac:dyDescent="0.3">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VLOOKUP($M9184,People!$A$2:$B$5, 2, FALSE)</f>
        <v>Anna Andreadi</v>
      </c>
      <c r="W9184" s="3" t="str">
        <f>IFERROR(VLOOKUP($B9184, 'Returns'!$A$2:$B$801, 2, FALSE), "No")</f>
        <v>No</v>
      </c>
    </row>
    <row r="9185" spans="1:23" x14ac:dyDescent="0.3">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VLOOKUP($M9185,People!$A$2:$B$5, 2, FALSE)</f>
        <v>Anna Andreadi</v>
      </c>
      <c r="W9185" s="3" t="str">
        <f>IFERROR(VLOOKUP($B9185, 'Returns'!$A$2:$B$801, 2, FALSE), "No")</f>
        <v>No</v>
      </c>
    </row>
    <row r="9186" spans="1:23" x14ac:dyDescent="0.3">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VLOOKUP($M9186,People!$A$2:$B$5, 2, FALSE)</f>
        <v>Anna Andreadi</v>
      </c>
      <c r="W9186" s="3" t="str">
        <f>IFERROR(VLOOKUP($B9186, 'Returns'!$A$2:$B$801, 2, FALSE), "No")</f>
        <v>No</v>
      </c>
    </row>
    <row r="9187" spans="1:23" x14ac:dyDescent="0.3">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VLOOKUP($M9187,People!$A$2:$B$5, 2, FALSE)</f>
        <v>Anna Andreadi</v>
      </c>
      <c r="W9187" s="3" t="str">
        <f>IFERROR(VLOOKUP($B9187, 'Returns'!$A$2:$B$801, 2, FALSE), "No")</f>
        <v>No</v>
      </c>
    </row>
    <row r="9188" spans="1:23" x14ac:dyDescent="0.3">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VLOOKUP($M9188,People!$A$2:$B$5, 2, FALSE)</f>
        <v>Anna Andreadi</v>
      </c>
      <c r="W9188" s="3" t="str">
        <f>IFERROR(VLOOKUP($B9188, 'Returns'!$A$2:$B$801, 2, FALSE), "No")</f>
        <v>No</v>
      </c>
    </row>
    <row r="9189" spans="1:23" x14ac:dyDescent="0.3">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VLOOKUP($M9189,People!$A$2:$B$5, 2, FALSE)</f>
        <v>Chuck Magee</v>
      </c>
      <c r="W9189" s="3" t="str">
        <f>IFERROR(VLOOKUP($B9189, 'Returns'!$A$2:$B$801, 2, FALSE), "No")</f>
        <v>No</v>
      </c>
    </row>
    <row r="9190" spans="1:23" x14ac:dyDescent="0.3">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VLOOKUP($M9190,People!$A$2:$B$5, 2, FALSE)</f>
        <v>Chuck Magee</v>
      </c>
      <c r="W9190" s="3" t="str">
        <f>IFERROR(VLOOKUP($B9190, 'Returns'!$A$2:$B$801, 2, FALSE), "No")</f>
        <v>No</v>
      </c>
    </row>
    <row r="9191" spans="1:23" x14ac:dyDescent="0.3">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VLOOKUP($M9191,People!$A$2:$B$5, 2, FALSE)</f>
        <v>Chuck Magee</v>
      </c>
      <c r="W9191" s="3" t="str">
        <f>IFERROR(VLOOKUP($B9191, 'Returns'!$A$2:$B$801, 2, FALSE), "No")</f>
        <v>No</v>
      </c>
    </row>
    <row r="9192" spans="1:23" x14ac:dyDescent="0.3">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VLOOKUP($M9192,People!$A$2:$B$5, 2, FALSE)</f>
        <v>Chuck Magee</v>
      </c>
      <c r="W9192" s="3" t="str">
        <f>IFERROR(VLOOKUP($B9192, 'Returns'!$A$2:$B$801, 2, FALSE), "No")</f>
        <v>No</v>
      </c>
    </row>
    <row r="9193" spans="1:23" x14ac:dyDescent="0.3">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VLOOKUP($M9193,People!$A$2:$B$5, 2, FALSE)</f>
        <v>Chuck Magee</v>
      </c>
      <c r="W9193" s="3" t="str">
        <f>IFERROR(VLOOKUP($B9193, 'Returns'!$A$2:$B$801, 2, FALSE), "No")</f>
        <v>No</v>
      </c>
    </row>
    <row r="9194" spans="1:23" x14ac:dyDescent="0.3">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VLOOKUP($M9194,People!$A$2:$B$5, 2, FALSE)</f>
        <v>Kelly Williams</v>
      </c>
      <c r="W9194" s="3" t="str">
        <f>IFERROR(VLOOKUP($B9194, 'Returns'!$A$2:$B$801, 2, FALSE), "No")</f>
        <v>No</v>
      </c>
    </row>
    <row r="9195" spans="1:23" x14ac:dyDescent="0.3">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VLOOKUP($M9195,People!$A$2:$B$5, 2, FALSE)</f>
        <v>Kelly Williams</v>
      </c>
      <c r="W9195" s="3" t="str">
        <f>IFERROR(VLOOKUP($B9195, 'Returns'!$A$2:$B$801, 2, FALSE), "No")</f>
        <v>No</v>
      </c>
    </row>
    <row r="9196" spans="1:23" x14ac:dyDescent="0.3">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VLOOKUP($M9196,People!$A$2:$B$5, 2, FALSE)</f>
        <v>Anna Andreadi</v>
      </c>
      <c r="W9196" s="3" t="str">
        <f>IFERROR(VLOOKUP($B9196, 'Returns'!$A$2:$B$801, 2, FALSE), "No")</f>
        <v>No</v>
      </c>
    </row>
    <row r="9197" spans="1:23" x14ac:dyDescent="0.3">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VLOOKUP($M9197,People!$A$2:$B$5, 2, FALSE)</f>
        <v>Anna Andreadi</v>
      </c>
      <c r="W9197" s="3" t="str">
        <f>IFERROR(VLOOKUP($B9197, 'Returns'!$A$2:$B$801, 2, FALSE), "No")</f>
        <v>No</v>
      </c>
    </row>
    <row r="9198" spans="1:23" x14ac:dyDescent="0.3">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VLOOKUP($M9198,People!$A$2:$B$5, 2, FALSE)</f>
        <v>Anna Andreadi</v>
      </c>
      <c r="W9198" s="3" t="str">
        <f>IFERROR(VLOOKUP($B9198, 'Returns'!$A$2:$B$801, 2, FALSE), "No")</f>
        <v>No</v>
      </c>
    </row>
    <row r="9199" spans="1:23" x14ac:dyDescent="0.3">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VLOOKUP($M9199,People!$A$2:$B$5, 2, FALSE)</f>
        <v>Anna Andreadi</v>
      </c>
      <c r="W9199" s="3" t="str">
        <f>IFERROR(VLOOKUP($B9199, 'Returns'!$A$2:$B$801, 2, FALSE), "No")</f>
        <v>No</v>
      </c>
    </row>
    <row r="9200" spans="1:23" x14ac:dyDescent="0.3">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VLOOKUP($M9200,People!$A$2:$B$5, 2, FALSE)</f>
        <v>Anna Andreadi</v>
      </c>
      <c r="W9200" s="3" t="str">
        <f>IFERROR(VLOOKUP($B9200, 'Returns'!$A$2:$B$801, 2, FALSE), "No")</f>
        <v>No</v>
      </c>
    </row>
    <row r="9201" spans="1:23" x14ac:dyDescent="0.3">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VLOOKUP($M9201,People!$A$2:$B$5, 2, FALSE)</f>
        <v>Anna Andreadi</v>
      </c>
      <c r="W9201" s="3" t="str">
        <f>IFERROR(VLOOKUP($B9201, 'Returns'!$A$2:$B$801, 2, FALSE), "No")</f>
        <v>No</v>
      </c>
    </row>
    <row r="9202" spans="1:23" x14ac:dyDescent="0.3">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VLOOKUP($M9202,People!$A$2:$B$5, 2, FALSE)</f>
        <v>Chuck Magee</v>
      </c>
      <c r="W9202" s="3" t="str">
        <f>IFERROR(VLOOKUP($B9202, 'Returns'!$A$2:$B$801, 2, FALSE), "No")</f>
        <v>No</v>
      </c>
    </row>
    <row r="9203" spans="1:23" x14ac:dyDescent="0.3">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VLOOKUP($M9203,People!$A$2:$B$5, 2, FALSE)</f>
        <v>Chuck Magee</v>
      </c>
      <c r="W9203" s="3" t="str">
        <f>IFERROR(VLOOKUP($B9203, 'Returns'!$A$2:$B$801, 2, FALSE), "No")</f>
        <v>No</v>
      </c>
    </row>
    <row r="9204" spans="1:23" x14ac:dyDescent="0.3">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VLOOKUP($M9204,People!$A$2:$B$5, 2, FALSE)</f>
        <v>Chuck Magee</v>
      </c>
      <c r="W9204" s="3" t="str">
        <f>IFERROR(VLOOKUP($B9204, 'Returns'!$A$2:$B$801, 2, FALSE), "No")</f>
        <v>No</v>
      </c>
    </row>
    <row r="9205" spans="1:23" x14ac:dyDescent="0.3">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VLOOKUP($M9205,People!$A$2:$B$5, 2, FALSE)</f>
        <v>Chuck Magee</v>
      </c>
      <c r="W9205" s="3" t="str">
        <f>IFERROR(VLOOKUP($B9205, 'Returns'!$A$2:$B$801, 2, FALSE), "No")</f>
        <v>No</v>
      </c>
    </row>
    <row r="9206" spans="1:23" x14ac:dyDescent="0.3">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VLOOKUP($M9206,People!$A$2:$B$5, 2, FALSE)</f>
        <v>Anna Andreadi</v>
      </c>
      <c r="W9206" s="3" t="str">
        <f>IFERROR(VLOOKUP($B9206, 'Returns'!$A$2:$B$801, 2, FALSE), "No")</f>
        <v>Yes</v>
      </c>
    </row>
    <row r="9207" spans="1:23" x14ac:dyDescent="0.3">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VLOOKUP($M9207,People!$A$2:$B$5, 2, FALSE)</f>
        <v>Chuck Magee</v>
      </c>
      <c r="W9207" s="3" t="str">
        <f>IFERROR(VLOOKUP($B9207, 'Returns'!$A$2:$B$801, 2, FALSE), "No")</f>
        <v>No</v>
      </c>
    </row>
    <row r="9208" spans="1:23" x14ac:dyDescent="0.3">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VLOOKUP($M9208,People!$A$2:$B$5, 2, FALSE)</f>
        <v>Chuck Magee</v>
      </c>
      <c r="W9208" s="3" t="str">
        <f>IFERROR(VLOOKUP($B9208, 'Returns'!$A$2:$B$801, 2, FALSE), "No")</f>
        <v>No</v>
      </c>
    </row>
    <row r="9209" spans="1:23" x14ac:dyDescent="0.3">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VLOOKUP($M9209,People!$A$2:$B$5, 2, FALSE)</f>
        <v>Kelly Williams</v>
      </c>
      <c r="W9209" s="3" t="str">
        <f>IFERROR(VLOOKUP($B9209, 'Returns'!$A$2:$B$801, 2, FALSE), "No")</f>
        <v>No</v>
      </c>
    </row>
    <row r="9210" spans="1:23" x14ac:dyDescent="0.3">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VLOOKUP($M9210,People!$A$2:$B$5, 2, FALSE)</f>
        <v>Anna Andreadi</v>
      </c>
      <c r="W9210" s="3" t="str">
        <f>IFERROR(VLOOKUP($B9210, 'Returns'!$A$2:$B$801, 2, FALSE), "No")</f>
        <v>No</v>
      </c>
    </row>
    <row r="9211" spans="1:23" x14ac:dyDescent="0.3">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VLOOKUP($M9211,People!$A$2:$B$5, 2, FALSE)</f>
        <v>Kelly Williams</v>
      </c>
      <c r="W9211" s="3" t="str">
        <f>IFERROR(VLOOKUP($B9211, 'Returns'!$A$2:$B$801, 2, FALSE), "No")</f>
        <v>No</v>
      </c>
    </row>
    <row r="9212" spans="1:23" x14ac:dyDescent="0.3">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VLOOKUP($M9212,People!$A$2:$B$5, 2, FALSE)</f>
        <v>Kelly Williams</v>
      </c>
      <c r="W9212" s="3" t="str">
        <f>IFERROR(VLOOKUP($B9212, 'Returns'!$A$2:$B$801, 2, FALSE), "No")</f>
        <v>No</v>
      </c>
    </row>
    <row r="9213" spans="1:23" x14ac:dyDescent="0.3">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VLOOKUP($M9213,People!$A$2:$B$5, 2, FALSE)</f>
        <v>Anna Andreadi</v>
      </c>
      <c r="W9213" s="3" t="str">
        <f>IFERROR(VLOOKUP($B9213, 'Returns'!$A$2:$B$801, 2, FALSE), "No")</f>
        <v>No</v>
      </c>
    </row>
    <row r="9214" spans="1:23" x14ac:dyDescent="0.3">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VLOOKUP($M9214,People!$A$2:$B$5, 2, FALSE)</f>
        <v>Anna Andreadi</v>
      </c>
      <c r="W9214" s="3" t="str">
        <f>IFERROR(VLOOKUP($B9214, 'Returns'!$A$2:$B$801, 2, FALSE), "No")</f>
        <v>No</v>
      </c>
    </row>
    <row r="9215" spans="1:23" x14ac:dyDescent="0.3">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VLOOKUP($M9215,People!$A$2:$B$5, 2, FALSE)</f>
        <v>Anna Andreadi</v>
      </c>
      <c r="W9215" s="3" t="str">
        <f>IFERROR(VLOOKUP($B9215, 'Returns'!$A$2:$B$801, 2, FALSE), "No")</f>
        <v>No</v>
      </c>
    </row>
    <row r="9216" spans="1:23" x14ac:dyDescent="0.3">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VLOOKUP($M9216,People!$A$2:$B$5, 2, FALSE)</f>
        <v>Chuck Magee</v>
      </c>
      <c r="W9216" s="3" t="str">
        <f>IFERROR(VLOOKUP($B9216, 'Returns'!$A$2:$B$801, 2, FALSE), "No")</f>
        <v>No</v>
      </c>
    </row>
    <row r="9217" spans="1:23" x14ac:dyDescent="0.3">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VLOOKUP($M9217,People!$A$2:$B$5, 2, FALSE)</f>
        <v>Anna Andreadi</v>
      </c>
      <c r="W9217" s="3" t="str">
        <f>IFERROR(VLOOKUP($B9217, 'Returns'!$A$2:$B$801, 2, FALSE), "No")</f>
        <v>No</v>
      </c>
    </row>
    <row r="9218" spans="1:23" x14ac:dyDescent="0.3">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VLOOKUP($M9218,People!$A$2:$B$5, 2, FALSE)</f>
        <v>Kelly Williams</v>
      </c>
      <c r="W9218" s="3" t="str">
        <f>IFERROR(VLOOKUP($B9218, 'Returns'!$A$2:$B$801, 2, FALSE), "No")</f>
        <v>No</v>
      </c>
    </row>
    <row r="9219" spans="1:23" x14ac:dyDescent="0.3">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VLOOKUP($M9219,People!$A$2:$B$5, 2, FALSE)</f>
        <v>Kelly Williams</v>
      </c>
      <c r="W9219" s="3" t="str">
        <f>IFERROR(VLOOKUP($B9219, 'Returns'!$A$2:$B$801, 2, FALSE), "No")</f>
        <v>No</v>
      </c>
    </row>
    <row r="9220" spans="1:23" x14ac:dyDescent="0.3">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VLOOKUP($M9220,People!$A$2:$B$5, 2, FALSE)</f>
        <v>Chuck Magee</v>
      </c>
      <c r="W9220" s="3" t="str">
        <f>IFERROR(VLOOKUP($B9220, 'Returns'!$A$2:$B$801, 2, FALSE), "No")</f>
        <v>No</v>
      </c>
    </row>
    <row r="9221" spans="1:23" x14ac:dyDescent="0.3">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VLOOKUP($M9221,People!$A$2:$B$5, 2, FALSE)</f>
        <v>Chuck Magee</v>
      </c>
      <c r="W9221" s="3" t="str">
        <f>IFERROR(VLOOKUP($B9221, 'Returns'!$A$2:$B$801, 2, FALSE), "No")</f>
        <v>No</v>
      </c>
    </row>
    <row r="9222" spans="1:23" x14ac:dyDescent="0.3">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VLOOKUP($M9222,People!$A$2:$B$5, 2, FALSE)</f>
        <v>Cassandra Brandow</v>
      </c>
      <c r="W9222" s="3" t="str">
        <f>IFERROR(VLOOKUP($B9222, 'Returns'!$A$2:$B$801, 2, FALSE), "No")</f>
        <v>No</v>
      </c>
    </row>
    <row r="9223" spans="1:23" x14ac:dyDescent="0.3">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VLOOKUP($M9223,People!$A$2:$B$5, 2, FALSE)</f>
        <v>Cassandra Brandow</v>
      </c>
      <c r="W9223" s="3" t="str">
        <f>IFERROR(VLOOKUP($B9223, 'Returns'!$A$2:$B$801, 2, FALSE), "No")</f>
        <v>No</v>
      </c>
    </row>
    <row r="9224" spans="1:23" x14ac:dyDescent="0.3">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VLOOKUP($M9224,People!$A$2:$B$5, 2, FALSE)</f>
        <v>Cassandra Brandow</v>
      </c>
      <c r="W9224" s="3" t="str">
        <f>IFERROR(VLOOKUP($B9224, 'Returns'!$A$2:$B$801, 2, FALSE), "No")</f>
        <v>No</v>
      </c>
    </row>
    <row r="9225" spans="1:23" x14ac:dyDescent="0.3">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VLOOKUP($M9225,People!$A$2:$B$5, 2, FALSE)</f>
        <v>Kelly Williams</v>
      </c>
      <c r="W9225" s="3" t="str">
        <f>IFERROR(VLOOKUP($B9225, 'Returns'!$A$2:$B$801, 2, FALSE), "No")</f>
        <v>No</v>
      </c>
    </row>
    <row r="9226" spans="1:23" x14ac:dyDescent="0.3">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VLOOKUP($M9226,People!$A$2:$B$5, 2, FALSE)</f>
        <v>Kelly Williams</v>
      </c>
      <c r="W9226" s="3" t="str">
        <f>IFERROR(VLOOKUP($B9226, 'Returns'!$A$2:$B$801, 2, FALSE), "No")</f>
        <v>No</v>
      </c>
    </row>
    <row r="9227" spans="1:23" x14ac:dyDescent="0.3">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VLOOKUP($M9227,People!$A$2:$B$5, 2, FALSE)</f>
        <v>Kelly Williams</v>
      </c>
      <c r="W9227" s="3" t="str">
        <f>IFERROR(VLOOKUP($B9227, 'Returns'!$A$2:$B$801, 2, FALSE), "No")</f>
        <v>No</v>
      </c>
    </row>
    <row r="9228" spans="1:23" x14ac:dyDescent="0.3">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VLOOKUP($M9228,People!$A$2:$B$5, 2, FALSE)</f>
        <v>Kelly Williams</v>
      </c>
      <c r="W9228" s="3" t="str">
        <f>IFERROR(VLOOKUP($B9228, 'Returns'!$A$2:$B$801, 2, FALSE), "No")</f>
        <v>No</v>
      </c>
    </row>
    <row r="9229" spans="1:23" x14ac:dyDescent="0.3">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VLOOKUP($M9229,People!$A$2:$B$5, 2, FALSE)</f>
        <v>Anna Andreadi</v>
      </c>
      <c r="W9229" s="3" t="str">
        <f>IFERROR(VLOOKUP($B9229, 'Returns'!$A$2:$B$801, 2, FALSE), "No")</f>
        <v>No</v>
      </c>
    </row>
    <row r="9230" spans="1:23" x14ac:dyDescent="0.3">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VLOOKUP($M9230,People!$A$2:$B$5, 2, FALSE)</f>
        <v>Anna Andreadi</v>
      </c>
      <c r="W9230" s="3" t="str">
        <f>IFERROR(VLOOKUP($B9230, 'Returns'!$A$2:$B$801, 2, FALSE), "No")</f>
        <v>No</v>
      </c>
    </row>
    <row r="9231" spans="1:23" x14ac:dyDescent="0.3">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VLOOKUP($M9231,People!$A$2:$B$5, 2, FALSE)</f>
        <v>Anna Andreadi</v>
      </c>
      <c r="W9231" s="3" t="str">
        <f>IFERROR(VLOOKUP($B9231, 'Returns'!$A$2:$B$801, 2, FALSE), "No")</f>
        <v>No</v>
      </c>
    </row>
    <row r="9232" spans="1:23" x14ac:dyDescent="0.3">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VLOOKUP($M9232,People!$A$2:$B$5, 2, FALSE)</f>
        <v>Anna Andreadi</v>
      </c>
      <c r="W9232" s="3" t="str">
        <f>IFERROR(VLOOKUP($B9232, 'Returns'!$A$2:$B$801, 2, FALSE), "No")</f>
        <v>No</v>
      </c>
    </row>
    <row r="9233" spans="1:23" x14ac:dyDescent="0.3">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VLOOKUP($M9233,People!$A$2:$B$5, 2, FALSE)</f>
        <v>Anna Andreadi</v>
      </c>
      <c r="W9233" s="3" t="str">
        <f>IFERROR(VLOOKUP($B9233, 'Returns'!$A$2:$B$801, 2, FALSE), "No")</f>
        <v>No</v>
      </c>
    </row>
    <row r="9234" spans="1:23" x14ac:dyDescent="0.3">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VLOOKUP($M9234,People!$A$2:$B$5, 2, FALSE)</f>
        <v>Anna Andreadi</v>
      </c>
      <c r="W9234" s="3" t="str">
        <f>IFERROR(VLOOKUP($B9234, 'Returns'!$A$2:$B$801, 2, FALSE), "No")</f>
        <v>Yes</v>
      </c>
    </row>
    <row r="9235" spans="1:23" x14ac:dyDescent="0.3">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VLOOKUP($M9235,People!$A$2:$B$5, 2, FALSE)</f>
        <v>Anna Andreadi</v>
      </c>
      <c r="W9235" s="3" t="str">
        <f>IFERROR(VLOOKUP($B9235, 'Returns'!$A$2:$B$801, 2, FALSE), "No")</f>
        <v>Yes</v>
      </c>
    </row>
    <row r="9236" spans="1:23" x14ac:dyDescent="0.3">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VLOOKUP($M9236,People!$A$2:$B$5, 2, FALSE)</f>
        <v>Anna Andreadi</v>
      </c>
      <c r="W9236" s="3" t="str">
        <f>IFERROR(VLOOKUP($B9236, 'Returns'!$A$2:$B$801, 2, FALSE), "No")</f>
        <v>Yes</v>
      </c>
    </row>
    <row r="9237" spans="1:23" x14ac:dyDescent="0.3">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VLOOKUP($M9237,People!$A$2:$B$5, 2, FALSE)</f>
        <v>Anna Andreadi</v>
      </c>
      <c r="W9237" s="3" t="str">
        <f>IFERROR(VLOOKUP($B9237, 'Returns'!$A$2:$B$801, 2, FALSE), "No")</f>
        <v>Yes</v>
      </c>
    </row>
    <row r="9238" spans="1:23" x14ac:dyDescent="0.3">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VLOOKUP($M9238,People!$A$2:$B$5, 2, FALSE)</f>
        <v>Anna Andreadi</v>
      </c>
      <c r="W9238" s="3" t="str">
        <f>IFERROR(VLOOKUP($B9238, 'Returns'!$A$2:$B$801, 2, FALSE), "No")</f>
        <v>Yes</v>
      </c>
    </row>
    <row r="9239" spans="1:23" x14ac:dyDescent="0.3">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VLOOKUP($M9239,People!$A$2:$B$5, 2, FALSE)</f>
        <v>Anna Andreadi</v>
      </c>
      <c r="W9239" s="3" t="str">
        <f>IFERROR(VLOOKUP($B9239, 'Returns'!$A$2:$B$801, 2, FALSE), "No")</f>
        <v>Yes</v>
      </c>
    </row>
    <row r="9240" spans="1:23" x14ac:dyDescent="0.3">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VLOOKUP($M9240,People!$A$2:$B$5, 2, FALSE)</f>
        <v>Chuck Magee</v>
      </c>
      <c r="W9240" s="3" t="str">
        <f>IFERROR(VLOOKUP($B9240, 'Returns'!$A$2:$B$801, 2, FALSE), "No")</f>
        <v>No</v>
      </c>
    </row>
    <row r="9241" spans="1:23" x14ac:dyDescent="0.3">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VLOOKUP($M9241,People!$A$2:$B$5, 2, FALSE)</f>
        <v>Cassandra Brandow</v>
      </c>
      <c r="W9241" s="3" t="str">
        <f>IFERROR(VLOOKUP($B9241, 'Returns'!$A$2:$B$801, 2, FALSE), "No")</f>
        <v>No</v>
      </c>
    </row>
    <row r="9242" spans="1:23" x14ac:dyDescent="0.3">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VLOOKUP($M9242,People!$A$2:$B$5, 2, FALSE)</f>
        <v>Cassandra Brandow</v>
      </c>
      <c r="W9242" s="3" t="str">
        <f>IFERROR(VLOOKUP($B9242, 'Returns'!$A$2:$B$801, 2, FALSE), "No")</f>
        <v>No</v>
      </c>
    </row>
    <row r="9243" spans="1:23" x14ac:dyDescent="0.3">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VLOOKUP($M9243,People!$A$2:$B$5, 2, FALSE)</f>
        <v>Cassandra Brandow</v>
      </c>
      <c r="W9243" s="3" t="str">
        <f>IFERROR(VLOOKUP($B9243, 'Returns'!$A$2:$B$801, 2, FALSE), "No")</f>
        <v>No</v>
      </c>
    </row>
    <row r="9244" spans="1:23" x14ac:dyDescent="0.3">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VLOOKUP($M9244,People!$A$2:$B$5, 2, FALSE)</f>
        <v>Anna Andreadi</v>
      </c>
      <c r="W9244" s="3" t="str">
        <f>IFERROR(VLOOKUP($B9244, 'Returns'!$A$2:$B$801, 2, FALSE), "No")</f>
        <v>No</v>
      </c>
    </row>
    <row r="9245" spans="1:23" x14ac:dyDescent="0.3">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VLOOKUP($M9245,People!$A$2:$B$5, 2, FALSE)</f>
        <v>Anna Andreadi</v>
      </c>
      <c r="W9245" s="3" t="str">
        <f>IFERROR(VLOOKUP($B9245, 'Returns'!$A$2:$B$801, 2, FALSE), "No")</f>
        <v>No</v>
      </c>
    </row>
    <row r="9246" spans="1:23" x14ac:dyDescent="0.3">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VLOOKUP($M9246,People!$A$2:$B$5, 2, FALSE)</f>
        <v>Anna Andreadi</v>
      </c>
      <c r="W9246" s="3" t="str">
        <f>IFERROR(VLOOKUP($B9246, 'Returns'!$A$2:$B$801, 2, FALSE), "No")</f>
        <v>No</v>
      </c>
    </row>
    <row r="9247" spans="1:23" x14ac:dyDescent="0.3">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VLOOKUP($M9247,People!$A$2:$B$5, 2, FALSE)</f>
        <v>Anna Andreadi</v>
      </c>
      <c r="W9247" s="3" t="str">
        <f>IFERROR(VLOOKUP($B9247, 'Returns'!$A$2:$B$801, 2, FALSE), "No")</f>
        <v>No</v>
      </c>
    </row>
    <row r="9248" spans="1:23" x14ac:dyDescent="0.3">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VLOOKUP($M9248,People!$A$2:$B$5, 2, FALSE)</f>
        <v>Anna Andreadi</v>
      </c>
      <c r="W9248" s="3" t="str">
        <f>IFERROR(VLOOKUP($B9248, 'Returns'!$A$2:$B$801, 2, FALSE), "No")</f>
        <v>No</v>
      </c>
    </row>
    <row r="9249" spans="1:23" x14ac:dyDescent="0.3">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VLOOKUP($M9249,People!$A$2:$B$5, 2, FALSE)</f>
        <v>Anna Andreadi</v>
      </c>
      <c r="W9249" s="3" t="str">
        <f>IFERROR(VLOOKUP($B9249, 'Returns'!$A$2:$B$801, 2, FALSE), "No")</f>
        <v>No</v>
      </c>
    </row>
    <row r="9250" spans="1:23" x14ac:dyDescent="0.3">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VLOOKUP($M9250,People!$A$2:$B$5, 2, FALSE)</f>
        <v>Chuck Magee</v>
      </c>
      <c r="W9250" s="3" t="str">
        <f>IFERROR(VLOOKUP($B9250, 'Returns'!$A$2:$B$801, 2, FALSE), "No")</f>
        <v>No</v>
      </c>
    </row>
    <row r="9251" spans="1:23" x14ac:dyDescent="0.3">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VLOOKUP($M9251,People!$A$2:$B$5, 2, FALSE)</f>
        <v>Chuck Magee</v>
      </c>
      <c r="W9251" s="3" t="str">
        <f>IFERROR(VLOOKUP($B9251, 'Returns'!$A$2:$B$801, 2, FALSE), "No")</f>
        <v>No</v>
      </c>
    </row>
    <row r="9252" spans="1:23" x14ac:dyDescent="0.3">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VLOOKUP($M9252,People!$A$2:$B$5, 2, FALSE)</f>
        <v>Kelly Williams</v>
      </c>
      <c r="W9252" s="3" t="str">
        <f>IFERROR(VLOOKUP($B9252, 'Returns'!$A$2:$B$801, 2, FALSE), "No")</f>
        <v>No</v>
      </c>
    </row>
    <row r="9253" spans="1:23" x14ac:dyDescent="0.3">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VLOOKUP($M9253,People!$A$2:$B$5, 2, FALSE)</f>
        <v>Anna Andreadi</v>
      </c>
      <c r="W9253" s="3" t="str">
        <f>IFERROR(VLOOKUP($B9253, 'Returns'!$A$2:$B$801, 2, FALSE), "No")</f>
        <v>Yes</v>
      </c>
    </row>
    <row r="9254" spans="1:23" x14ac:dyDescent="0.3">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VLOOKUP($M9254,People!$A$2:$B$5, 2, FALSE)</f>
        <v>Cassandra Brandow</v>
      </c>
      <c r="W9254" s="3" t="str">
        <f>IFERROR(VLOOKUP($B9254, 'Returns'!$A$2:$B$801, 2, FALSE), "No")</f>
        <v>No</v>
      </c>
    </row>
    <row r="9255" spans="1:23" x14ac:dyDescent="0.3">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VLOOKUP($M9255,People!$A$2:$B$5, 2, FALSE)</f>
        <v>Cassandra Brandow</v>
      </c>
      <c r="W9255" s="3" t="str">
        <f>IFERROR(VLOOKUP($B9255, 'Returns'!$A$2:$B$801, 2, FALSE), "No")</f>
        <v>No</v>
      </c>
    </row>
    <row r="9256" spans="1:23" x14ac:dyDescent="0.3">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VLOOKUP($M9256,People!$A$2:$B$5, 2, FALSE)</f>
        <v>Kelly Williams</v>
      </c>
      <c r="W9256" s="3" t="str">
        <f>IFERROR(VLOOKUP($B9256, 'Returns'!$A$2:$B$801, 2, FALSE), "No")</f>
        <v>No</v>
      </c>
    </row>
    <row r="9257" spans="1:23" x14ac:dyDescent="0.3">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VLOOKUP($M9257,People!$A$2:$B$5, 2, FALSE)</f>
        <v>Kelly Williams</v>
      </c>
      <c r="W9257" s="3" t="str">
        <f>IFERROR(VLOOKUP($B9257, 'Returns'!$A$2:$B$801, 2, FALSE), "No")</f>
        <v>No</v>
      </c>
    </row>
    <row r="9258" spans="1:23" x14ac:dyDescent="0.3">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VLOOKUP($M9258,People!$A$2:$B$5, 2, FALSE)</f>
        <v>Kelly Williams</v>
      </c>
      <c r="W9258" s="3" t="str">
        <f>IFERROR(VLOOKUP($B9258, 'Returns'!$A$2:$B$801, 2, FALSE), "No")</f>
        <v>No</v>
      </c>
    </row>
    <row r="9259" spans="1:23" x14ac:dyDescent="0.3">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VLOOKUP($M9259,People!$A$2:$B$5, 2, FALSE)</f>
        <v>Kelly Williams</v>
      </c>
      <c r="W9259" s="3" t="str">
        <f>IFERROR(VLOOKUP($B9259, 'Returns'!$A$2:$B$801, 2, FALSE), "No")</f>
        <v>No</v>
      </c>
    </row>
    <row r="9260" spans="1:23" x14ac:dyDescent="0.3">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VLOOKUP($M9260,People!$A$2:$B$5, 2, FALSE)</f>
        <v>Kelly Williams</v>
      </c>
      <c r="W9260" s="3" t="str">
        <f>IFERROR(VLOOKUP($B9260, 'Returns'!$A$2:$B$801, 2, FALSE), "No")</f>
        <v>No</v>
      </c>
    </row>
    <row r="9261" spans="1:23" x14ac:dyDescent="0.3">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VLOOKUP($M9261,People!$A$2:$B$5, 2, FALSE)</f>
        <v>Kelly Williams</v>
      </c>
      <c r="W9261" s="3" t="str">
        <f>IFERROR(VLOOKUP($B9261, 'Returns'!$A$2:$B$801, 2, FALSE), "No")</f>
        <v>No</v>
      </c>
    </row>
    <row r="9262" spans="1:23" x14ac:dyDescent="0.3">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VLOOKUP($M9262,People!$A$2:$B$5, 2, FALSE)</f>
        <v>Kelly Williams</v>
      </c>
      <c r="W9262" s="3" t="str">
        <f>IFERROR(VLOOKUP($B9262, 'Returns'!$A$2:$B$801, 2, FALSE), "No")</f>
        <v>No</v>
      </c>
    </row>
    <row r="9263" spans="1:23" x14ac:dyDescent="0.3">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VLOOKUP($M9263,People!$A$2:$B$5, 2, FALSE)</f>
        <v>Anna Andreadi</v>
      </c>
      <c r="W9263" s="3" t="str">
        <f>IFERROR(VLOOKUP($B9263, 'Returns'!$A$2:$B$801, 2, FALSE), "No")</f>
        <v>No</v>
      </c>
    </row>
    <row r="9264" spans="1:23" x14ac:dyDescent="0.3">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VLOOKUP($M9264,People!$A$2:$B$5, 2, FALSE)</f>
        <v>Kelly Williams</v>
      </c>
      <c r="W9264" s="3" t="str">
        <f>IFERROR(VLOOKUP($B9264, 'Returns'!$A$2:$B$801, 2, FALSE), "No")</f>
        <v>No</v>
      </c>
    </row>
    <row r="9265" spans="1:23" x14ac:dyDescent="0.3">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VLOOKUP($M9265,People!$A$2:$B$5, 2, FALSE)</f>
        <v>Kelly Williams</v>
      </c>
      <c r="W9265" s="3" t="str">
        <f>IFERROR(VLOOKUP($B9265, 'Returns'!$A$2:$B$801, 2, FALSE), "No")</f>
        <v>No</v>
      </c>
    </row>
    <row r="9266" spans="1:23" x14ac:dyDescent="0.3">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VLOOKUP($M9266,People!$A$2:$B$5, 2, FALSE)</f>
        <v>Cassandra Brandow</v>
      </c>
      <c r="W9266" s="3" t="str">
        <f>IFERROR(VLOOKUP($B9266, 'Returns'!$A$2:$B$801, 2, FALSE), "No")</f>
        <v>No</v>
      </c>
    </row>
    <row r="9267" spans="1:23" x14ac:dyDescent="0.3">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VLOOKUP($M9267,People!$A$2:$B$5, 2, FALSE)</f>
        <v>Cassandra Brandow</v>
      </c>
      <c r="W9267" s="3" t="str">
        <f>IFERROR(VLOOKUP($B9267, 'Returns'!$A$2:$B$801, 2, FALSE), "No")</f>
        <v>No</v>
      </c>
    </row>
    <row r="9268" spans="1:23" x14ac:dyDescent="0.3">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VLOOKUP($M9268,People!$A$2:$B$5, 2, FALSE)</f>
        <v>Anna Andreadi</v>
      </c>
      <c r="W9268" s="3" t="str">
        <f>IFERROR(VLOOKUP($B9268, 'Returns'!$A$2:$B$801, 2, FALSE), "No")</f>
        <v>No</v>
      </c>
    </row>
    <row r="9269" spans="1:23" x14ac:dyDescent="0.3">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VLOOKUP($M9269,People!$A$2:$B$5, 2, FALSE)</f>
        <v>Chuck Magee</v>
      </c>
      <c r="W9269" s="3" t="str">
        <f>IFERROR(VLOOKUP($B9269, 'Returns'!$A$2:$B$801, 2, FALSE), "No")</f>
        <v>No</v>
      </c>
    </row>
    <row r="9270" spans="1:23" x14ac:dyDescent="0.3">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VLOOKUP($M9270,People!$A$2:$B$5, 2, FALSE)</f>
        <v>Chuck Magee</v>
      </c>
      <c r="W9270" s="3" t="str">
        <f>IFERROR(VLOOKUP($B9270, 'Returns'!$A$2:$B$801, 2, FALSE), "No")</f>
        <v>No</v>
      </c>
    </row>
    <row r="9271" spans="1:23" x14ac:dyDescent="0.3">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VLOOKUP($M9271,People!$A$2:$B$5, 2, FALSE)</f>
        <v>Chuck Magee</v>
      </c>
      <c r="W9271" s="3" t="str">
        <f>IFERROR(VLOOKUP($B9271, 'Returns'!$A$2:$B$801, 2, FALSE), "No")</f>
        <v>No</v>
      </c>
    </row>
    <row r="9272" spans="1:23" x14ac:dyDescent="0.3">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VLOOKUP($M9272,People!$A$2:$B$5, 2, FALSE)</f>
        <v>Chuck Magee</v>
      </c>
      <c r="W9272" s="3" t="str">
        <f>IFERROR(VLOOKUP($B9272, 'Returns'!$A$2:$B$801, 2, FALSE), "No")</f>
        <v>No</v>
      </c>
    </row>
    <row r="9273" spans="1:23" x14ac:dyDescent="0.3">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VLOOKUP($M9273,People!$A$2:$B$5, 2, FALSE)</f>
        <v>Chuck Magee</v>
      </c>
      <c r="W9273" s="3" t="str">
        <f>IFERROR(VLOOKUP($B9273, 'Returns'!$A$2:$B$801, 2, FALSE), "No")</f>
        <v>No</v>
      </c>
    </row>
    <row r="9274" spans="1:23" x14ac:dyDescent="0.3">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VLOOKUP($M9274,People!$A$2:$B$5, 2, FALSE)</f>
        <v>Chuck Magee</v>
      </c>
      <c r="W9274" s="3" t="str">
        <f>IFERROR(VLOOKUP($B9274, 'Returns'!$A$2:$B$801, 2, FALSE), "No")</f>
        <v>No</v>
      </c>
    </row>
    <row r="9275" spans="1:23" x14ac:dyDescent="0.3">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VLOOKUP($M9275,People!$A$2:$B$5, 2, FALSE)</f>
        <v>Cassandra Brandow</v>
      </c>
      <c r="W9275" s="3" t="str">
        <f>IFERROR(VLOOKUP($B9275, 'Returns'!$A$2:$B$801, 2, FALSE), "No")</f>
        <v>No</v>
      </c>
    </row>
    <row r="9276" spans="1:23" x14ac:dyDescent="0.3">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VLOOKUP($M9276,People!$A$2:$B$5, 2, FALSE)</f>
        <v>Anna Andreadi</v>
      </c>
      <c r="W9276" s="3" t="str">
        <f>IFERROR(VLOOKUP($B9276, 'Returns'!$A$2:$B$801, 2, FALSE), "No")</f>
        <v>No</v>
      </c>
    </row>
    <row r="9277" spans="1:23" x14ac:dyDescent="0.3">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VLOOKUP($M9277,People!$A$2:$B$5, 2, FALSE)</f>
        <v>Cassandra Brandow</v>
      </c>
      <c r="W9277" s="3" t="str">
        <f>IFERROR(VLOOKUP($B9277, 'Returns'!$A$2:$B$801, 2, FALSE), "No")</f>
        <v>No</v>
      </c>
    </row>
    <row r="9278" spans="1:23" x14ac:dyDescent="0.3">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VLOOKUP($M9278,People!$A$2:$B$5, 2, FALSE)</f>
        <v>Cassandra Brandow</v>
      </c>
      <c r="W9278" s="3" t="str">
        <f>IFERROR(VLOOKUP($B9278, 'Returns'!$A$2:$B$801, 2, FALSE), "No")</f>
        <v>No</v>
      </c>
    </row>
    <row r="9279" spans="1:23" x14ac:dyDescent="0.3">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VLOOKUP($M9279,People!$A$2:$B$5, 2, FALSE)</f>
        <v>Chuck Magee</v>
      </c>
      <c r="W9279" s="3" t="str">
        <f>IFERROR(VLOOKUP($B9279, 'Returns'!$A$2:$B$801, 2, FALSE), "No")</f>
        <v>No</v>
      </c>
    </row>
    <row r="9280" spans="1:23" x14ac:dyDescent="0.3">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VLOOKUP($M9280,People!$A$2:$B$5, 2, FALSE)</f>
        <v>Chuck Magee</v>
      </c>
      <c r="W9280" s="3" t="str">
        <f>IFERROR(VLOOKUP($B9280, 'Returns'!$A$2:$B$801, 2, FALSE), "No")</f>
        <v>No</v>
      </c>
    </row>
    <row r="9281" spans="1:23" x14ac:dyDescent="0.3">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VLOOKUP($M9281,People!$A$2:$B$5, 2, FALSE)</f>
        <v>Chuck Magee</v>
      </c>
      <c r="W9281" s="3" t="str">
        <f>IFERROR(VLOOKUP($B9281, 'Returns'!$A$2:$B$801, 2, FALSE), "No")</f>
        <v>No</v>
      </c>
    </row>
    <row r="9282" spans="1:23" x14ac:dyDescent="0.3">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VLOOKUP($M9282,People!$A$2:$B$5, 2, FALSE)</f>
        <v>Anna Andreadi</v>
      </c>
      <c r="W9282" s="3" t="str">
        <f>IFERROR(VLOOKUP($B9282, 'Returns'!$A$2:$B$801, 2, FALSE), "No")</f>
        <v>No</v>
      </c>
    </row>
    <row r="9283" spans="1:23" x14ac:dyDescent="0.3">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VLOOKUP($M9283,People!$A$2:$B$5, 2, FALSE)</f>
        <v>Cassandra Brandow</v>
      </c>
      <c r="W9283" s="3" t="str">
        <f>IFERROR(VLOOKUP($B9283, 'Returns'!$A$2:$B$801, 2, FALSE), "No")</f>
        <v>No</v>
      </c>
    </row>
    <row r="9284" spans="1:23" x14ac:dyDescent="0.3">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VLOOKUP($M9284,People!$A$2:$B$5, 2, FALSE)</f>
        <v>Cassandra Brandow</v>
      </c>
      <c r="W9284" s="3" t="str">
        <f>IFERROR(VLOOKUP($B9284, 'Returns'!$A$2:$B$801, 2, FALSE), "No")</f>
        <v>No</v>
      </c>
    </row>
    <row r="9285" spans="1:23" x14ac:dyDescent="0.3">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VLOOKUP($M9285,People!$A$2:$B$5, 2, FALSE)</f>
        <v>Anna Andreadi</v>
      </c>
      <c r="W9285" s="3" t="str">
        <f>IFERROR(VLOOKUP($B9285, 'Returns'!$A$2:$B$801, 2, FALSE), "No")</f>
        <v>No</v>
      </c>
    </row>
    <row r="9286" spans="1:23" x14ac:dyDescent="0.3">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VLOOKUP($M9286,People!$A$2:$B$5, 2, FALSE)</f>
        <v>Kelly Williams</v>
      </c>
      <c r="W9286" s="3" t="str">
        <f>IFERROR(VLOOKUP($B9286, 'Returns'!$A$2:$B$801, 2, FALSE), "No")</f>
        <v>No</v>
      </c>
    </row>
    <row r="9287" spans="1:23" x14ac:dyDescent="0.3">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VLOOKUP($M9287,People!$A$2:$B$5, 2, FALSE)</f>
        <v>Cassandra Brandow</v>
      </c>
      <c r="W9287" s="3" t="str">
        <f>IFERROR(VLOOKUP($B9287, 'Returns'!$A$2:$B$801, 2, FALSE), "No")</f>
        <v>No</v>
      </c>
    </row>
    <row r="9288" spans="1:23" x14ac:dyDescent="0.3">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VLOOKUP($M9288,People!$A$2:$B$5, 2, FALSE)</f>
        <v>Kelly Williams</v>
      </c>
      <c r="W9288" s="3" t="str">
        <f>IFERROR(VLOOKUP($B9288, 'Returns'!$A$2:$B$801, 2, FALSE), "No")</f>
        <v>No</v>
      </c>
    </row>
    <row r="9289" spans="1:23" x14ac:dyDescent="0.3">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VLOOKUP($M9289,People!$A$2:$B$5, 2, FALSE)</f>
        <v>Kelly Williams</v>
      </c>
      <c r="W9289" s="3" t="str">
        <f>IFERROR(VLOOKUP($B9289, 'Returns'!$A$2:$B$801, 2, FALSE), "No")</f>
        <v>No</v>
      </c>
    </row>
    <row r="9290" spans="1:23" x14ac:dyDescent="0.3">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VLOOKUP($M9290,People!$A$2:$B$5, 2, FALSE)</f>
        <v>Chuck Magee</v>
      </c>
      <c r="W9290" s="3" t="str">
        <f>IFERROR(VLOOKUP($B9290, 'Returns'!$A$2:$B$801, 2, FALSE), "No")</f>
        <v>No</v>
      </c>
    </row>
    <row r="9291" spans="1:23" x14ac:dyDescent="0.3">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VLOOKUP($M9291,People!$A$2:$B$5, 2, FALSE)</f>
        <v>Anna Andreadi</v>
      </c>
      <c r="W9291" s="3" t="str">
        <f>IFERROR(VLOOKUP($B9291, 'Returns'!$A$2:$B$801, 2, FALSE), "No")</f>
        <v>No</v>
      </c>
    </row>
    <row r="9292" spans="1:23" x14ac:dyDescent="0.3">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VLOOKUP($M9292,People!$A$2:$B$5, 2, FALSE)</f>
        <v>Chuck Magee</v>
      </c>
      <c r="W9292" s="3" t="str">
        <f>IFERROR(VLOOKUP($B9292, 'Returns'!$A$2:$B$801, 2, FALSE), "No")</f>
        <v>No</v>
      </c>
    </row>
    <row r="9293" spans="1:23" x14ac:dyDescent="0.3">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VLOOKUP($M9293,People!$A$2:$B$5, 2, FALSE)</f>
        <v>Chuck Magee</v>
      </c>
      <c r="W9293" s="3" t="str">
        <f>IFERROR(VLOOKUP($B9293, 'Returns'!$A$2:$B$801, 2, FALSE), "No")</f>
        <v>No</v>
      </c>
    </row>
    <row r="9294" spans="1:23" x14ac:dyDescent="0.3">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VLOOKUP($M9294,People!$A$2:$B$5, 2, FALSE)</f>
        <v>Kelly Williams</v>
      </c>
      <c r="W9294" s="3" t="str">
        <f>IFERROR(VLOOKUP($B9294, 'Returns'!$A$2:$B$801, 2, FALSE), "No")</f>
        <v>No</v>
      </c>
    </row>
    <row r="9295" spans="1:23" x14ac:dyDescent="0.3">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VLOOKUP($M9295,People!$A$2:$B$5, 2, FALSE)</f>
        <v>Chuck Magee</v>
      </c>
      <c r="W9295" s="3" t="str">
        <f>IFERROR(VLOOKUP($B9295, 'Returns'!$A$2:$B$801, 2, FALSE), "No")</f>
        <v>No</v>
      </c>
    </row>
    <row r="9296" spans="1:23" x14ac:dyDescent="0.3">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VLOOKUP($M9296,People!$A$2:$B$5, 2, FALSE)</f>
        <v>Chuck Magee</v>
      </c>
      <c r="W9296" s="3" t="str">
        <f>IFERROR(VLOOKUP($B9296, 'Returns'!$A$2:$B$801, 2, FALSE), "No")</f>
        <v>No</v>
      </c>
    </row>
    <row r="9297" spans="1:23" x14ac:dyDescent="0.3">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VLOOKUP($M9297,People!$A$2:$B$5, 2, FALSE)</f>
        <v>Chuck Magee</v>
      </c>
      <c r="W9297" s="3" t="str">
        <f>IFERROR(VLOOKUP($B9297, 'Returns'!$A$2:$B$801, 2, FALSE), "No")</f>
        <v>No</v>
      </c>
    </row>
    <row r="9298" spans="1:23" x14ac:dyDescent="0.3">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VLOOKUP($M9298,People!$A$2:$B$5, 2, FALSE)</f>
        <v>Kelly Williams</v>
      </c>
      <c r="W9298" s="3" t="str">
        <f>IFERROR(VLOOKUP($B9298, 'Returns'!$A$2:$B$801, 2, FALSE), "No")</f>
        <v>No</v>
      </c>
    </row>
    <row r="9299" spans="1:23" x14ac:dyDescent="0.3">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VLOOKUP($M9299,People!$A$2:$B$5, 2, FALSE)</f>
        <v>Kelly Williams</v>
      </c>
      <c r="W9299" s="3" t="str">
        <f>IFERROR(VLOOKUP($B9299, 'Returns'!$A$2:$B$801, 2, FALSE), "No")</f>
        <v>No</v>
      </c>
    </row>
    <row r="9300" spans="1:23" x14ac:dyDescent="0.3">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VLOOKUP($M9300,People!$A$2:$B$5, 2, FALSE)</f>
        <v>Kelly Williams</v>
      </c>
      <c r="W9300" s="3" t="str">
        <f>IFERROR(VLOOKUP($B9300, 'Returns'!$A$2:$B$801, 2, FALSE), "No")</f>
        <v>No</v>
      </c>
    </row>
    <row r="9301" spans="1:23" x14ac:dyDescent="0.3">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VLOOKUP($M9301,People!$A$2:$B$5, 2, FALSE)</f>
        <v>Kelly Williams</v>
      </c>
      <c r="W9301" s="3" t="str">
        <f>IFERROR(VLOOKUP($B9301, 'Returns'!$A$2:$B$801, 2, FALSE), "No")</f>
        <v>No</v>
      </c>
    </row>
    <row r="9302" spans="1:23" x14ac:dyDescent="0.3">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VLOOKUP($M9302,People!$A$2:$B$5, 2, FALSE)</f>
        <v>Kelly Williams</v>
      </c>
      <c r="W9302" s="3" t="str">
        <f>IFERROR(VLOOKUP($B9302, 'Returns'!$A$2:$B$801, 2, FALSE), "No")</f>
        <v>No</v>
      </c>
    </row>
    <row r="9303" spans="1:23" x14ac:dyDescent="0.3">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VLOOKUP($M9303,People!$A$2:$B$5, 2, FALSE)</f>
        <v>Kelly Williams</v>
      </c>
      <c r="W9303" s="3" t="str">
        <f>IFERROR(VLOOKUP($B9303, 'Returns'!$A$2:$B$801, 2, FALSE), "No")</f>
        <v>No</v>
      </c>
    </row>
    <row r="9304" spans="1:23" x14ac:dyDescent="0.3">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VLOOKUP($M9304,People!$A$2:$B$5, 2, FALSE)</f>
        <v>Kelly Williams</v>
      </c>
      <c r="W9304" s="3" t="str">
        <f>IFERROR(VLOOKUP($B9304, 'Returns'!$A$2:$B$801, 2, FALSE), "No")</f>
        <v>No</v>
      </c>
    </row>
    <row r="9305" spans="1:23" x14ac:dyDescent="0.3">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VLOOKUP($M9305,People!$A$2:$B$5, 2, FALSE)</f>
        <v>Kelly Williams</v>
      </c>
      <c r="W9305" s="3" t="str">
        <f>IFERROR(VLOOKUP($B9305, 'Returns'!$A$2:$B$801, 2, FALSE), "No")</f>
        <v>No</v>
      </c>
    </row>
    <row r="9306" spans="1:23" x14ac:dyDescent="0.3">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VLOOKUP($M9306,People!$A$2:$B$5, 2, FALSE)</f>
        <v>Kelly Williams</v>
      </c>
      <c r="W9306" s="3" t="str">
        <f>IFERROR(VLOOKUP($B9306, 'Returns'!$A$2:$B$801, 2, FALSE), "No")</f>
        <v>No</v>
      </c>
    </row>
    <row r="9307" spans="1:23" x14ac:dyDescent="0.3">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VLOOKUP($M9307,People!$A$2:$B$5, 2, FALSE)</f>
        <v>Anna Andreadi</v>
      </c>
      <c r="W9307" s="3" t="str">
        <f>IFERROR(VLOOKUP($B9307, 'Returns'!$A$2:$B$801, 2, FALSE), "No")</f>
        <v>No</v>
      </c>
    </row>
    <row r="9308" spans="1:23" x14ac:dyDescent="0.3">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VLOOKUP($M9308,People!$A$2:$B$5, 2, FALSE)</f>
        <v>Anna Andreadi</v>
      </c>
      <c r="W9308" s="3" t="str">
        <f>IFERROR(VLOOKUP($B9308, 'Returns'!$A$2:$B$801, 2, FALSE), "No")</f>
        <v>No</v>
      </c>
    </row>
    <row r="9309" spans="1:23" x14ac:dyDescent="0.3">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VLOOKUP($M9309,People!$A$2:$B$5, 2, FALSE)</f>
        <v>Anna Andreadi</v>
      </c>
      <c r="W9309" s="3" t="str">
        <f>IFERROR(VLOOKUP($B9309, 'Returns'!$A$2:$B$801, 2, FALSE), "No")</f>
        <v>No</v>
      </c>
    </row>
    <row r="9310" spans="1:23" x14ac:dyDescent="0.3">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VLOOKUP($M9310,People!$A$2:$B$5, 2, FALSE)</f>
        <v>Anna Andreadi</v>
      </c>
      <c r="W9310" s="3" t="str">
        <f>IFERROR(VLOOKUP($B9310, 'Returns'!$A$2:$B$801, 2, FALSE), "No")</f>
        <v>No</v>
      </c>
    </row>
    <row r="9311" spans="1:23" x14ac:dyDescent="0.3">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VLOOKUP($M9311,People!$A$2:$B$5, 2, FALSE)</f>
        <v>Anna Andreadi</v>
      </c>
      <c r="W9311" s="3" t="str">
        <f>IFERROR(VLOOKUP($B9311, 'Returns'!$A$2:$B$801, 2, FALSE), "No")</f>
        <v>No</v>
      </c>
    </row>
    <row r="9312" spans="1:23" x14ac:dyDescent="0.3">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VLOOKUP($M9312,People!$A$2:$B$5, 2, FALSE)</f>
        <v>Chuck Magee</v>
      </c>
      <c r="W9312" s="3" t="str">
        <f>IFERROR(VLOOKUP($B9312, 'Returns'!$A$2:$B$801, 2, FALSE), "No")</f>
        <v>No</v>
      </c>
    </row>
    <row r="9313" spans="1:23" x14ac:dyDescent="0.3">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VLOOKUP($M9313,People!$A$2:$B$5, 2, FALSE)</f>
        <v>Kelly Williams</v>
      </c>
      <c r="W9313" s="3" t="str">
        <f>IFERROR(VLOOKUP($B9313, 'Returns'!$A$2:$B$801, 2, FALSE), "No")</f>
        <v>No</v>
      </c>
    </row>
    <row r="9314" spans="1:23" x14ac:dyDescent="0.3">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VLOOKUP($M9314,People!$A$2:$B$5, 2, FALSE)</f>
        <v>Kelly Williams</v>
      </c>
      <c r="W9314" s="3" t="str">
        <f>IFERROR(VLOOKUP($B9314, 'Returns'!$A$2:$B$801, 2, FALSE), "No")</f>
        <v>No</v>
      </c>
    </row>
    <row r="9315" spans="1:23" x14ac:dyDescent="0.3">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VLOOKUP($M9315,People!$A$2:$B$5, 2, FALSE)</f>
        <v>Kelly Williams</v>
      </c>
      <c r="W9315" s="3" t="str">
        <f>IFERROR(VLOOKUP($B9315, 'Returns'!$A$2:$B$801, 2, FALSE), "No")</f>
        <v>Yes</v>
      </c>
    </row>
    <row r="9316" spans="1:23" x14ac:dyDescent="0.3">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VLOOKUP($M9316,People!$A$2:$B$5, 2, FALSE)</f>
        <v>Kelly Williams</v>
      </c>
      <c r="W9316" s="3" t="str">
        <f>IFERROR(VLOOKUP($B9316, 'Returns'!$A$2:$B$801, 2, FALSE), "No")</f>
        <v>Yes</v>
      </c>
    </row>
    <row r="9317" spans="1:23" x14ac:dyDescent="0.3">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VLOOKUP($M9317,People!$A$2:$B$5, 2, FALSE)</f>
        <v>Chuck Magee</v>
      </c>
      <c r="W9317" s="3" t="str">
        <f>IFERROR(VLOOKUP($B9317, 'Returns'!$A$2:$B$801, 2, FALSE), "No")</f>
        <v>No</v>
      </c>
    </row>
    <row r="9318" spans="1:23" x14ac:dyDescent="0.3">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VLOOKUP($M9318,People!$A$2:$B$5, 2, FALSE)</f>
        <v>Chuck Magee</v>
      </c>
      <c r="W9318" s="3" t="str">
        <f>IFERROR(VLOOKUP($B9318, 'Returns'!$A$2:$B$801, 2, FALSE), "No")</f>
        <v>No</v>
      </c>
    </row>
    <row r="9319" spans="1:23" x14ac:dyDescent="0.3">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VLOOKUP($M9319,People!$A$2:$B$5, 2, FALSE)</f>
        <v>Kelly Williams</v>
      </c>
      <c r="W9319" s="3" t="str">
        <f>IFERROR(VLOOKUP($B9319, 'Returns'!$A$2:$B$801, 2, FALSE), "No")</f>
        <v>No</v>
      </c>
    </row>
    <row r="9320" spans="1:23" x14ac:dyDescent="0.3">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VLOOKUP($M9320,People!$A$2:$B$5, 2, FALSE)</f>
        <v>Chuck Magee</v>
      </c>
      <c r="W9320" s="3" t="str">
        <f>IFERROR(VLOOKUP($B9320, 'Returns'!$A$2:$B$801, 2, FALSE), "No")</f>
        <v>No</v>
      </c>
    </row>
    <row r="9321" spans="1:23" x14ac:dyDescent="0.3">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VLOOKUP($M9321,People!$A$2:$B$5, 2, FALSE)</f>
        <v>Chuck Magee</v>
      </c>
      <c r="W9321" s="3" t="str">
        <f>IFERROR(VLOOKUP($B9321, 'Returns'!$A$2:$B$801, 2, FALSE), "No")</f>
        <v>No</v>
      </c>
    </row>
    <row r="9322" spans="1:23" x14ac:dyDescent="0.3">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VLOOKUP($M9322,People!$A$2:$B$5, 2, FALSE)</f>
        <v>Chuck Magee</v>
      </c>
      <c r="W9322" s="3" t="str">
        <f>IFERROR(VLOOKUP($B9322, 'Returns'!$A$2:$B$801, 2, FALSE), "No")</f>
        <v>No</v>
      </c>
    </row>
    <row r="9323" spans="1:23" x14ac:dyDescent="0.3">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VLOOKUP($M9323,People!$A$2:$B$5, 2, FALSE)</f>
        <v>Kelly Williams</v>
      </c>
      <c r="W9323" s="3" t="str">
        <f>IFERROR(VLOOKUP($B9323, 'Returns'!$A$2:$B$801, 2, FALSE), "No")</f>
        <v>No</v>
      </c>
    </row>
    <row r="9324" spans="1:23" x14ac:dyDescent="0.3">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VLOOKUP($M9324,People!$A$2:$B$5, 2, FALSE)</f>
        <v>Kelly Williams</v>
      </c>
      <c r="W9324" s="3" t="str">
        <f>IFERROR(VLOOKUP($B9324, 'Returns'!$A$2:$B$801, 2, FALSE), "No")</f>
        <v>No</v>
      </c>
    </row>
    <row r="9325" spans="1:23" x14ac:dyDescent="0.3">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VLOOKUP($M9325,People!$A$2:$B$5, 2, FALSE)</f>
        <v>Anna Andreadi</v>
      </c>
      <c r="W9325" s="3" t="str">
        <f>IFERROR(VLOOKUP($B9325, 'Returns'!$A$2:$B$801, 2, FALSE), "No")</f>
        <v>Yes</v>
      </c>
    </row>
    <row r="9326" spans="1:23" x14ac:dyDescent="0.3">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VLOOKUP($M9326,People!$A$2:$B$5, 2, FALSE)</f>
        <v>Anna Andreadi</v>
      </c>
      <c r="W9326" s="3" t="str">
        <f>IFERROR(VLOOKUP($B9326, 'Returns'!$A$2:$B$801, 2, FALSE), "No")</f>
        <v>Yes</v>
      </c>
    </row>
    <row r="9327" spans="1:23" x14ac:dyDescent="0.3">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VLOOKUP($M9327,People!$A$2:$B$5, 2, FALSE)</f>
        <v>Anna Andreadi</v>
      </c>
      <c r="W9327" s="3" t="str">
        <f>IFERROR(VLOOKUP($B9327, 'Returns'!$A$2:$B$801, 2, FALSE), "No")</f>
        <v>Yes</v>
      </c>
    </row>
    <row r="9328" spans="1:23" x14ac:dyDescent="0.3">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VLOOKUP($M9328,People!$A$2:$B$5, 2, FALSE)</f>
        <v>Anna Andreadi</v>
      </c>
      <c r="W9328" s="3" t="str">
        <f>IFERROR(VLOOKUP($B9328, 'Returns'!$A$2:$B$801, 2, FALSE), "No")</f>
        <v>No</v>
      </c>
    </row>
    <row r="9329" spans="1:23" x14ac:dyDescent="0.3">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VLOOKUP($M9329,People!$A$2:$B$5, 2, FALSE)</f>
        <v>Anna Andreadi</v>
      </c>
      <c r="W9329" s="3" t="str">
        <f>IFERROR(VLOOKUP($B9329, 'Returns'!$A$2:$B$801, 2, FALSE), "No")</f>
        <v>No</v>
      </c>
    </row>
    <row r="9330" spans="1:23" x14ac:dyDescent="0.3">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VLOOKUP($M9330,People!$A$2:$B$5, 2, FALSE)</f>
        <v>Anna Andreadi</v>
      </c>
      <c r="W9330" s="3" t="str">
        <f>IFERROR(VLOOKUP($B9330, 'Returns'!$A$2:$B$801, 2, FALSE), "No")</f>
        <v>No</v>
      </c>
    </row>
    <row r="9331" spans="1:23" x14ac:dyDescent="0.3">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VLOOKUP($M9331,People!$A$2:$B$5, 2, FALSE)</f>
        <v>Anna Andreadi</v>
      </c>
      <c r="W9331" s="3" t="str">
        <f>IFERROR(VLOOKUP($B9331, 'Returns'!$A$2:$B$801, 2, FALSE), "No")</f>
        <v>No</v>
      </c>
    </row>
    <row r="9332" spans="1:23" x14ac:dyDescent="0.3">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VLOOKUP($M9332,People!$A$2:$B$5, 2, FALSE)</f>
        <v>Chuck Magee</v>
      </c>
      <c r="W9332" s="3" t="str">
        <f>IFERROR(VLOOKUP($B9332, 'Returns'!$A$2:$B$801, 2, FALSE), "No")</f>
        <v>No</v>
      </c>
    </row>
    <row r="9333" spans="1:23" x14ac:dyDescent="0.3">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VLOOKUP($M9333,People!$A$2:$B$5, 2, FALSE)</f>
        <v>Anna Andreadi</v>
      </c>
      <c r="W9333" s="3" t="str">
        <f>IFERROR(VLOOKUP($B9333, 'Returns'!$A$2:$B$801, 2, FALSE), "No")</f>
        <v>No</v>
      </c>
    </row>
    <row r="9334" spans="1:23" x14ac:dyDescent="0.3">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VLOOKUP($M9334,People!$A$2:$B$5, 2, FALSE)</f>
        <v>Cassandra Brandow</v>
      </c>
      <c r="W9334" s="3" t="str">
        <f>IFERROR(VLOOKUP($B9334, 'Returns'!$A$2:$B$801, 2, FALSE), "No")</f>
        <v>No</v>
      </c>
    </row>
    <row r="9335" spans="1:23" x14ac:dyDescent="0.3">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VLOOKUP($M9335,People!$A$2:$B$5, 2, FALSE)</f>
        <v>Cassandra Brandow</v>
      </c>
      <c r="W9335" s="3" t="str">
        <f>IFERROR(VLOOKUP($B9335, 'Returns'!$A$2:$B$801, 2, FALSE), "No")</f>
        <v>No</v>
      </c>
    </row>
    <row r="9336" spans="1:23" x14ac:dyDescent="0.3">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VLOOKUP($M9336,People!$A$2:$B$5, 2, FALSE)</f>
        <v>Cassandra Brandow</v>
      </c>
      <c r="W9336" s="3" t="str">
        <f>IFERROR(VLOOKUP($B9336, 'Returns'!$A$2:$B$801, 2, FALSE), "No")</f>
        <v>No</v>
      </c>
    </row>
    <row r="9337" spans="1:23" x14ac:dyDescent="0.3">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VLOOKUP($M9337,People!$A$2:$B$5, 2, FALSE)</f>
        <v>Cassandra Brandow</v>
      </c>
      <c r="W9337" s="3" t="str">
        <f>IFERROR(VLOOKUP($B9337, 'Returns'!$A$2:$B$801, 2, FALSE), "No")</f>
        <v>No</v>
      </c>
    </row>
    <row r="9338" spans="1:23" x14ac:dyDescent="0.3">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VLOOKUP($M9338,People!$A$2:$B$5, 2, FALSE)</f>
        <v>Anna Andreadi</v>
      </c>
      <c r="W9338" s="3" t="str">
        <f>IFERROR(VLOOKUP($B9338, 'Returns'!$A$2:$B$801, 2, FALSE), "No")</f>
        <v>No</v>
      </c>
    </row>
    <row r="9339" spans="1:23" x14ac:dyDescent="0.3">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VLOOKUP($M9339,People!$A$2:$B$5, 2, FALSE)</f>
        <v>Anna Andreadi</v>
      </c>
      <c r="W9339" s="3" t="str">
        <f>IFERROR(VLOOKUP($B9339, 'Returns'!$A$2:$B$801, 2, FALSE), "No")</f>
        <v>No</v>
      </c>
    </row>
    <row r="9340" spans="1:23" x14ac:dyDescent="0.3">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VLOOKUP($M9340,People!$A$2:$B$5, 2, FALSE)</f>
        <v>Anna Andreadi</v>
      </c>
      <c r="W9340" s="3" t="str">
        <f>IFERROR(VLOOKUP($B9340, 'Returns'!$A$2:$B$801, 2, FALSE), "No")</f>
        <v>No</v>
      </c>
    </row>
    <row r="9341" spans="1:23" x14ac:dyDescent="0.3">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VLOOKUP($M9341,People!$A$2:$B$5, 2, FALSE)</f>
        <v>Anna Andreadi</v>
      </c>
      <c r="W9341" s="3" t="str">
        <f>IFERROR(VLOOKUP($B9341, 'Returns'!$A$2:$B$801, 2, FALSE), "No")</f>
        <v>No</v>
      </c>
    </row>
    <row r="9342" spans="1:23" x14ac:dyDescent="0.3">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VLOOKUP($M9342,People!$A$2:$B$5, 2, FALSE)</f>
        <v>Anna Andreadi</v>
      </c>
      <c r="W9342" s="3" t="str">
        <f>IFERROR(VLOOKUP($B9342, 'Returns'!$A$2:$B$801, 2, FALSE), "No")</f>
        <v>No</v>
      </c>
    </row>
    <row r="9343" spans="1:23" x14ac:dyDescent="0.3">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VLOOKUP($M9343,People!$A$2:$B$5, 2, FALSE)</f>
        <v>Anna Andreadi</v>
      </c>
      <c r="W9343" s="3" t="str">
        <f>IFERROR(VLOOKUP($B9343, 'Returns'!$A$2:$B$801, 2, FALSE), "No")</f>
        <v>No</v>
      </c>
    </row>
    <row r="9344" spans="1:23" x14ac:dyDescent="0.3">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VLOOKUP($M9344,People!$A$2:$B$5, 2, FALSE)</f>
        <v>Anna Andreadi</v>
      </c>
      <c r="W9344" s="3" t="str">
        <f>IFERROR(VLOOKUP($B9344, 'Returns'!$A$2:$B$801, 2, FALSE), "No")</f>
        <v>No</v>
      </c>
    </row>
    <row r="9345" spans="1:23" x14ac:dyDescent="0.3">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VLOOKUP($M9345,People!$A$2:$B$5, 2, FALSE)</f>
        <v>Chuck Magee</v>
      </c>
      <c r="W9345" s="3" t="str">
        <f>IFERROR(VLOOKUP($B9345, 'Returns'!$A$2:$B$801, 2, FALSE), "No")</f>
        <v>Yes</v>
      </c>
    </row>
    <row r="9346" spans="1:23" x14ac:dyDescent="0.3">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VLOOKUP($M9346,People!$A$2:$B$5, 2, FALSE)</f>
        <v>Chuck Magee</v>
      </c>
      <c r="W9346" s="3" t="str">
        <f>IFERROR(VLOOKUP($B9346, 'Returns'!$A$2:$B$801, 2, FALSE), "No")</f>
        <v>Yes</v>
      </c>
    </row>
    <row r="9347" spans="1:23" x14ac:dyDescent="0.3">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VLOOKUP($M9347,People!$A$2:$B$5, 2, FALSE)</f>
        <v>Chuck Magee</v>
      </c>
      <c r="W9347" s="3" t="str">
        <f>IFERROR(VLOOKUP($B9347, 'Returns'!$A$2:$B$801, 2, FALSE), "No")</f>
        <v>Yes</v>
      </c>
    </row>
    <row r="9348" spans="1:23" x14ac:dyDescent="0.3">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VLOOKUP($M9348,People!$A$2:$B$5, 2, FALSE)</f>
        <v>Chuck Magee</v>
      </c>
      <c r="W9348" s="3" t="str">
        <f>IFERROR(VLOOKUP($B9348, 'Returns'!$A$2:$B$801, 2, FALSE), "No")</f>
        <v>Yes</v>
      </c>
    </row>
    <row r="9349" spans="1:23" x14ac:dyDescent="0.3">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VLOOKUP($M9349,People!$A$2:$B$5, 2, FALSE)</f>
        <v>Chuck Magee</v>
      </c>
      <c r="W9349" s="3" t="str">
        <f>IFERROR(VLOOKUP($B9349, 'Returns'!$A$2:$B$801, 2, FALSE), "No")</f>
        <v>Yes</v>
      </c>
    </row>
    <row r="9350" spans="1:23" x14ac:dyDescent="0.3">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VLOOKUP($M9350,People!$A$2:$B$5, 2, FALSE)</f>
        <v>Anna Andreadi</v>
      </c>
      <c r="W9350" s="3" t="str">
        <f>IFERROR(VLOOKUP($B9350, 'Returns'!$A$2:$B$801, 2, FALSE), "No")</f>
        <v>No</v>
      </c>
    </row>
    <row r="9351" spans="1:23" x14ac:dyDescent="0.3">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VLOOKUP($M9351,People!$A$2:$B$5, 2, FALSE)</f>
        <v>Anna Andreadi</v>
      </c>
      <c r="W9351" s="3" t="str">
        <f>IFERROR(VLOOKUP($B9351, 'Returns'!$A$2:$B$801, 2, FALSE), "No")</f>
        <v>No</v>
      </c>
    </row>
    <row r="9352" spans="1:23" x14ac:dyDescent="0.3">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VLOOKUP($M9352,People!$A$2:$B$5, 2, FALSE)</f>
        <v>Anna Andreadi</v>
      </c>
      <c r="W9352" s="3" t="str">
        <f>IFERROR(VLOOKUP($B9352, 'Returns'!$A$2:$B$801, 2, FALSE), "No")</f>
        <v>No</v>
      </c>
    </row>
    <row r="9353" spans="1:23" x14ac:dyDescent="0.3">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VLOOKUP($M9353,People!$A$2:$B$5, 2, FALSE)</f>
        <v>Anna Andreadi</v>
      </c>
      <c r="W9353" s="3" t="str">
        <f>IFERROR(VLOOKUP($B9353, 'Returns'!$A$2:$B$801, 2, FALSE), "No")</f>
        <v>No</v>
      </c>
    </row>
    <row r="9354" spans="1:23" x14ac:dyDescent="0.3">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VLOOKUP($M9354,People!$A$2:$B$5, 2, FALSE)</f>
        <v>Kelly Williams</v>
      </c>
      <c r="W9354" s="3" t="str">
        <f>IFERROR(VLOOKUP($B9354, 'Returns'!$A$2:$B$801, 2, FALSE), "No")</f>
        <v>No</v>
      </c>
    </row>
    <row r="9355" spans="1:23" x14ac:dyDescent="0.3">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VLOOKUP($M9355,People!$A$2:$B$5, 2, FALSE)</f>
        <v>Kelly Williams</v>
      </c>
      <c r="W9355" s="3" t="str">
        <f>IFERROR(VLOOKUP($B9355, 'Returns'!$A$2:$B$801, 2, FALSE), "No")</f>
        <v>No</v>
      </c>
    </row>
    <row r="9356" spans="1:23" x14ac:dyDescent="0.3">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VLOOKUP($M9356,People!$A$2:$B$5, 2, FALSE)</f>
        <v>Kelly Williams</v>
      </c>
      <c r="W9356" s="3" t="str">
        <f>IFERROR(VLOOKUP($B9356, 'Returns'!$A$2:$B$801, 2, FALSE), "No")</f>
        <v>No</v>
      </c>
    </row>
    <row r="9357" spans="1:23" x14ac:dyDescent="0.3">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VLOOKUP($M9357,People!$A$2:$B$5, 2, FALSE)</f>
        <v>Kelly Williams</v>
      </c>
      <c r="W9357" s="3" t="str">
        <f>IFERROR(VLOOKUP($B9357, 'Returns'!$A$2:$B$801, 2, FALSE), "No")</f>
        <v>No</v>
      </c>
    </row>
    <row r="9358" spans="1:23" x14ac:dyDescent="0.3">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VLOOKUP($M9358,People!$A$2:$B$5, 2, FALSE)</f>
        <v>Kelly Williams</v>
      </c>
      <c r="W9358" s="3" t="str">
        <f>IFERROR(VLOOKUP($B9358, 'Returns'!$A$2:$B$801, 2, FALSE), "No")</f>
        <v>No</v>
      </c>
    </row>
    <row r="9359" spans="1:23" x14ac:dyDescent="0.3">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VLOOKUP($M9359,People!$A$2:$B$5, 2, FALSE)</f>
        <v>Chuck Magee</v>
      </c>
      <c r="W9359" s="3" t="str">
        <f>IFERROR(VLOOKUP($B9359, 'Returns'!$A$2:$B$801, 2, FALSE), "No")</f>
        <v>No</v>
      </c>
    </row>
    <row r="9360" spans="1:23" x14ac:dyDescent="0.3">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VLOOKUP($M9360,People!$A$2:$B$5, 2, FALSE)</f>
        <v>Chuck Magee</v>
      </c>
      <c r="W9360" s="3" t="str">
        <f>IFERROR(VLOOKUP($B9360, 'Returns'!$A$2:$B$801, 2, FALSE), "No")</f>
        <v>No</v>
      </c>
    </row>
    <row r="9361" spans="1:23" x14ac:dyDescent="0.3">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VLOOKUP($M9361,People!$A$2:$B$5, 2, FALSE)</f>
        <v>Chuck Magee</v>
      </c>
      <c r="W9361" s="3" t="str">
        <f>IFERROR(VLOOKUP($B9361, 'Returns'!$A$2:$B$801, 2, FALSE), "No")</f>
        <v>No</v>
      </c>
    </row>
    <row r="9362" spans="1:23" x14ac:dyDescent="0.3">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VLOOKUP($M9362,People!$A$2:$B$5, 2, FALSE)</f>
        <v>Chuck Magee</v>
      </c>
      <c r="W9362" s="3" t="str">
        <f>IFERROR(VLOOKUP($B9362, 'Returns'!$A$2:$B$801, 2, FALSE), "No")</f>
        <v>No</v>
      </c>
    </row>
    <row r="9363" spans="1:23" x14ac:dyDescent="0.3">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VLOOKUP($M9363,People!$A$2:$B$5, 2, FALSE)</f>
        <v>Anna Andreadi</v>
      </c>
      <c r="W9363" s="3" t="str">
        <f>IFERROR(VLOOKUP($B9363, 'Returns'!$A$2:$B$801, 2, FALSE), "No")</f>
        <v>No</v>
      </c>
    </row>
    <row r="9364" spans="1:23" x14ac:dyDescent="0.3">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VLOOKUP($M9364,People!$A$2:$B$5, 2, FALSE)</f>
        <v>Anna Andreadi</v>
      </c>
      <c r="W9364" s="3" t="str">
        <f>IFERROR(VLOOKUP($B9364, 'Returns'!$A$2:$B$801, 2, FALSE), "No")</f>
        <v>No</v>
      </c>
    </row>
    <row r="9365" spans="1:23" x14ac:dyDescent="0.3">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VLOOKUP($M9365,People!$A$2:$B$5, 2, FALSE)</f>
        <v>Anna Andreadi</v>
      </c>
      <c r="W9365" s="3" t="str">
        <f>IFERROR(VLOOKUP($B9365, 'Returns'!$A$2:$B$801, 2, FALSE), "No")</f>
        <v>No</v>
      </c>
    </row>
    <row r="9366" spans="1:23" x14ac:dyDescent="0.3">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VLOOKUP($M9366,People!$A$2:$B$5, 2, FALSE)</f>
        <v>Anna Andreadi</v>
      </c>
      <c r="W9366" s="3" t="str">
        <f>IFERROR(VLOOKUP($B9366, 'Returns'!$A$2:$B$801, 2, FALSE), "No")</f>
        <v>No</v>
      </c>
    </row>
    <row r="9367" spans="1:23" x14ac:dyDescent="0.3">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VLOOKUP($M9367,People!$A$2:$B$5, 2, FALSE)</f>
        <v>Kelly Williams</v>
      </c>
      <c r="W9367" s="3" t="str">
        <f>IFERROR(VLOOKUP($B9367, 'Returns'!$A$2:$B$801, 2, FALSE), "No")</f>
        <v>No</v>
      </c>
    </row>
    <row r="9368" spans="1:23" x14ac:dyDescent="0.3">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VLOOKUP($M9368,People!$A$2:$B$5, 2, FALSE)</f>
        <v>Chuck Magee</v>
      </c>
      <c r="W9368" s="3" t="str">
        <f>IFERROR(VLOOKUP($B9368, 'Returns'!$A$2:$B$801, 2, FALSE), "No")</f>
        <v>No</v>
      </c>
    </row>
    <row r="9369" spans="1:23" x14ac:dyDescent="0.3">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VLOOKUP($M9369,People!$A$2:$B$5, 2, FALSE)</f>
        <v>Chuck Magee</v>
      </c>
      <c r="W9369" s="3" t="str">
        <f>IFERROR(VLOOKUP($B9369, 'Returns'!$A$2:$B$801, 2, FALSE), "No")</f>
        <v>No</v>
      </c>
    </row>
    <row r="9370" spans="1:23" x14ac:dyDescent="0.3">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VLOOKUP($M9370,People!$A$2:$B$5, 2, FALSE)</f>
        <v>Chuck Magee</v>
      </c>
      <c r="W9370" s="3" t="str">
        <f>IFERROR(VLOOKUP($B9370, 'Returns'!$A$2:$B$801, 2, FALSE), "No")</f>
        <v>No</v>
      </c>
    </row>
    <row r="9371" spans="1:23" x14ac:dyDescent="0.3">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VLOOKUP($M9371,People!$A$2:$B$5, 2, FALSE)</f>
        <v>Chuck Magee</v>
      </c>
      <c r="W9371" s="3" t="str">
        <f>IFERROR(VLOOKUP($B9371, 'Returns'!$A$2:$B$801, 2, FALSE), "No")</f>
        <v>No</v>
      </c>
    </row>
    <row r="9372" spans="1:23" x14ac:dyDescent="0.3">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VLOOKUP($M9372,People!$A$2:$B$5, 2, FALSE)</f>
        <v>Chuck Magee</v>
      </c>
      <c r="W9372" s="3" t="str">
        <f>IFERROR(VLOOKUP($B9372, 'Returns'!$A$2:$B$801, 2, FALSE), "No")</f>
        <v>No</v>
      </c>
    </row>
    <row r="9373" spans="1:23" x14ac:dyDescent="0.3">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VLOOKUP($M9373,People!$A$2:$B$5, 2, FALSE)</f>
        <v>Chuck Magee</v>
      </c>
      <c r="W9373" s="3" t="str">
        <f>IFERROR(VLOOKUP($B9373, 'Returns'!$A$2:$B$801, 2, FALSE), "No")</f>
        <v>No</v>
      </c>
    </row>
    <row r="9374" spans="1:23" x14ac:dyDescent="0.3">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VLOOKUP($M9374,People!$A$2:$B$5, 2, FALSE)</f>
        <v>Chuck Magee</v>
      </c>
      <c r="W9374" s="3" t="str">
        <f>IFERROR(VLOOKUP($B9374, 'Returns'!$A$2:$B$801, 2, FALSE), "No")</f>
        <v>No</v>
      </c>
    </row>
    <row r="9375" spans="1:23" x14ac:dyDescent="0.3">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VLOOKUP($M9375,People!$A$2:$B$5, 2, FALSE)</f>
        <v>Anna Andreadi</v>
      </c>
      <c r="W9375" s="3" t="str">
        <f>IFERROR(VLOOKUP($B9375, 'Returns'!$A$2:$B$801, 2, FALSE), "No")</f>
        <v>No</v>
      </c>
    </row>
    <row r="9376" spans="1:23" x14ac:dyDescent="0.3">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VLOOKUP($M9376,People!$A$2:$B$5, 2, FALSE)</f>
        <v>Anna Andreadi</v>
      </c>
      <c r="W9376" s="3" t="str">
        <f>IFERROR(VLOOKUP($B9376, 'Returns'!$A$2:$B$801, 2, FALSE), "No")</f>
        <v>No</v>
      </c>
    </row>
    <row r="9377" spans="1:23" x14ac:dyDescent="0.3">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VLOOKUP($M9377,People!$A$2:$B$5, 2, FALSE)</f>
        <v>Anna Andreadi</v>
      </c>
      <c r="W9377" s="3" t="str">
        <f>IFERROR(VLOOKUP($B9377, 'Returns'!$A$2:$B$801, 2, FALSE), "No")</f>
        <v>No</v>
      </c>
    </row>
    <row r="9378" spans="1:23" x14ac:dyDescent="0.3">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VLOOKUP($M9378,People!$A$2:$B$5, 2, FALSE)</f>
        <v>Chuck Magee</v>
      </c>
      <c r="W9378" s="3" t="str">
        <f>IFERROR(VLOOKUP($B9378, 'Returns'!$A$2:$B$801, 2, FALSE), "No")</f>
        <v>No</v>
      </c>
    </row>
    <row r="9379" spans="1:23" x14ac:dyDescent="0.3">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VLOOKUP($M9379,People!$A$2:$B$5, 2, FALSE)</f>
        <v>Kelly Williams</v>
      </c>
      <c r="W9379" s="3" t="str">
        <f>IFERROR(VLOOKUP($B9379, 'Returns'!$A$2:$B$801, 2, FALSE), "No")</f>
        <v>No</v>
      </c>
    </row>
    <row r="9380" spans="1:23" x14ac:dyDescent="0.3">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VLOOKUP($M9380,People!$A$2:$B$5, 2, FALSE)</f>
        <v>Kelly Williams</v>
      </c>
      <c r="W9380" s="3" t="str">
        <f>IFERROR(VLOOKUP($B9380, 'Returns'!$A$2:$B$801, 2, FALSE), "No")</f>
        <v>No</v>
      </c>
    </row>
    <row r="9381" spans="1:23" x14ac:dyDescent="0.3">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VLOOKUP($M9381,People!$A$2:$B$5, 2, FALSE)</f>
        <v>Cassandra Brandow</v>
      </c>
      <c r="W9381" s="3" t="str">
        <f>IFERROR(VLOOKUP($B9381, 'Returns'!$A$2:$B$801, 2, FALSE), "No")</f>
        <v>No</v>
      </c>
    </row>
    <row r="9382" spans="1:23" x14ac:dyDescent="0.3">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VLOOKUP($M9382,People!$A$2:$B$5, 2, FALSE)</f>
        <v>Cassandra Brandow</v>
      </c>
      <c r="W9382" s="3" t="str">
        <f>IFERROR(VLOOKUP($B9382, 'Returns'!$A$2:$B$801, 2, FALSE), "No")</f>
        <v>No</v>
      </c>
    </row>
    <row r="9383" spans="1:23" x14ac:dyDescent="0.3">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VLOOKUP($M9383,People!$A$2:$B$5, 2, FALSE)</f>
        <v>Cassandra Brandow</v>
      </c>
      <c r="W9383" s="3" t="str">
        <f>IFERROR(VLOOKUP($B9383, 'Returns'!$A$2:$B$801, 2, FALSE), "No")</f>
        <v>No</v>
      </c>
    </row>
    <row r="9384" spans="1:23" x14ac:dyDescent="0.3">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VLOOKUP($M9384,People!$A$2:$B$5, 2, FALSE)</f>
        <v>Cassandra Brandow</v>
      </c>
      <c r="W9384" s="3" t="str">
        <f>IFERROR(VLOOKUP($B9384, 'Returns'!$A$2:$B$801, 2, FALSE), "No")</f>
        <v>No</v>
      </c>
    </row>
    <row r="9385" spans="1:23" x14ac:dyDescent="0.3">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VLOOKUP($M9385,People!$A$2:$B$5, 2, FALSE)</f>
        <v>Cassandra Brandow</v>
      </c>
      <c r="W9385" s="3" t="str">
        <f>IFERROR(VLOOKUP($B9385, 'Returns'!$A$2:$B$801, 2, FALSE), "No")</f>
        <v>No</v>
      </c>
    </row>
    <row r="9386" spans="1:23" x14ac:dyDescent="0.3">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VLOOKUP($M9386,People!$A$2:$B$5, 2, FALSE)</f>
        <v>Chuck Magee</v>
      </c>
      <c r="W9386" s="3" t="str">
        <f>IFERROR(VLOOKUP($B9386, 'Returns'!$A$2:$B$801, 2, FALSE), "No")</f>
        <v>No</v>
      </c>
    </row>
    <row r="9387" spans="1:23" x14ac:dyDescent="0.3">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VLOOKUP($M9387,People!$A$2:$B$5, 2, FALSE)</f>
        <v>Anna Andreadi</v>
      </c>
      <c r="W9387" s="3" t="str">
        <f>IFERROR(VLOOKUP($B9387, 'Returns'!$A$2:$B$801, 2, FALSE), "No")</f>
        <v>No</v>
      </c>
    </row>
    <row r="9388" spans="1:23" x14ac:dyDescent="0.3">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VLOOKUP($M9388,People!$A$2:$B$5, 2, FALSE)</f>
        <v>Chuck Magee</v>
      </c>
      <c r="W9388" s="3" t="str">
        <f>IFERROR(VLOOKUP($B9388, 'Returns'!$A$2:$B$801, 2, FALSE), "No")</f>
        <v>No</v>
      </c>
    </row>
    <row r="9389" spans="1:23" x14ac:dyDescent="0.3">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VLOOKUP($M9389,People!$A$2:$B$5, 2, FALSE)</f>
        <v>Chuck Magee</v>
      </c>
      <c r="W9389" s="3" t="str">
        <f>IFERROR(VLOOKUP($B9389, 'Returns'!$A$2:$B$801, 2, FALSE), "No")</f>
        <v>No</v>
      </c>
    </row>
    <row r="9390" spans="1:23" x14ac:dyDescent="0.3">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VLOOKUP($M9390,People!$A$2:$B$5, 2, FALSE)</f>
        <v>Chuck Magee</v>
      </c>
      <c r="W9390" s="3" t="str">
        <f>IFERROR(VLOOKUP($B9390, 'Returns'!$A$2:$B$801, 2, FALSE), "No")</f>
        <v>No</v>
      </c>
    </row>
    <row r="9391" spans="1:23" x14ac:dyDescent="0.3">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VLOOKUP($M9391,People!$A$2:$B$5, 2, FALSE)</f>
        <v>Chuck Magee</v>
      </c>
      <c r="W9391" s="3" t="str">
        <f>IFERROR(VLOOKUP($B9391, 'Returns'!$A$2:$B$801, 2, FALSE), "No")</f>
        <v>No</v>
      </c>
    </row>
    <row r="9392" spans="1:23" x14ac:dyDescent="0.3">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VLOOKUP($M9392,People!$A$2:$B$5, 2, FALSE)</f>
        <v>Kelly Williams</v>
      </c>
      <c r="W9392" s="3" t="str">
        <f>IFERROR(VLOOKUP($B9392, 'Returns'!$A$2:$B$801, 2, FALSE), "No")</f>
        <v>No</v>
      </c>
    </row>
    <row r="9393" spans="1:23" x14ac:dyDescent="0.3">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VLOOKUP($M9393,People!$A$2:$B$5, 2, FALSE)</f>
        <v>Kelly Williams</v>
      </c>
      <c r="W9393" s="3" t="str">
        <f>IFERROR(VLOOKUP($B9393, 'Returns'!$A$2:$B$801, 2, FALSE), "No")</f>
        <v>No</v>
      </c>
    </row>
    <row r="9394" spans="1:23" x14ac:dyDescent="0.3">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VLOOKUP($M9394,People!$A$2:$B$5, 2, FALSE)</f>
        <v>Anna Andreadi</v>
      </c>
      <c r="W9394" s="3" t="str">
        <f>IFERROR(VLOOKUP($B9394, 'Returns'!$A$2:$B$801, 2, FALSE), "No")</f>
        <v>No</v>
      </c>
    </row>
    <row r="9395" spans="1:23" x14ac:dyDescent="0.3">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VLOOKUP($M9395,People!$A$2:$B$5, 2, FALSE)</f>
        <v>Chuck Magee</v>
      </c>
      <c r="W9395" s="3" t="str">
        <f>IFERROR(VLOOKUP($B9395, 'Returns'!$A$2:$B$801, 2, FALSE), "No")</f>
        <v>No</v>
      </c>
    </row>
    <row r="9396" spans="1:23" x14ac:dyDescent="0.3">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VLOOKUP($M9396,People!$A$2:$B$5, 2, FALSE)</f>
        <v>Chuck Magee</v>
      </c>
      <c r="W9396" s="3" t="str">
        <f>IFERROR(VLOOKUP($B9396, 'Returns'!$A$2:$B$801, 2, FALSE), "No")</f>
        <v>No</v>
      </c>
    </row>
    <row r="9397" spans="1:23" x14ac:dyDescent="0.3">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VLOOKUP($M9397,People!$A$2:$B$5, 2, FALSE)</f>
        <v>Chuck Magee</v>
      </c>
      <c r="W9397" s="3" t="str">
        <f>IFERROR(VLOOKUP($B9397, 'Returns'!$A$2:$B$801, 2, FALSE), "No")</f>
        <v>No</v>
      </c>
    </row>
    <row r="9398" spans="1:23" x14ac:dyDescent="0.3">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VLOOKUP($M9398,People!$A$2:$B$5, 2, FALSE)</f>
        <v>Chuck Magee</v>
      </c>
      <c r="W9398" s="3" t="str">
        <f>IFERROR(VLOOKUP($B9398, 'Returns'!$A$2:$B$801, 2, FALSE), "No")</f>
        <v>No</v>
      </c>
    </row>
    <row r="9399" spans="1:23" x14ac:dyDescent="0.3">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VLOOKUP($M9399,People!$A$2:$B$5, 2, FALSE)</f>
        <v>Chuck Magee</v>
      </c>
      <c r="W9399" s="3" t="str">
        <f>IFERROR(VLOOKUP($B9399, 'Returns'!$A$2:$B$801, 2, FALSE), "No")</f>
        <v>No</v>
      </c>
    </row>
    <row r="9400" spans="1:23" x14ac:dyDescent="0.3">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VLOOKUP($M9400,People!$A$2:$B$5, 2, FALSE)</f>
        <v>Chuck Magee</v>
      </c>
      <c r="W9400" s="3" t="str">
        <f>IFERROR(VLOOKUP($B9400, 'Returns'!$A$2:$B$801, 2, FALSE), "No")</f>
        <v>No</v>
      </c>
    </row>
    <row r="9401" spans="1:23" x14ac:dyDescent="0.3">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VLOOKUP($M9401,People!$A$2:$B$5, 2, FALSE)</f>
        <v>Kelly Williams</v>
      </c>
      <c r="W9401" s="3" t="str">
        <f>IFERROR(VLOOKUP($B9401, 'Returns'!$A$2:$B$801, 2, FALSE), "No")</f>
        <v>No</v>
      </c>
    </row>
    <row r="9402" spans="1:23" x14ac:dyDescent="0.3">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VLOOKUP($M9402,People!$A$2:$B$5, 2, FALSE)</f>
        <v>Cassandra Brandow</v>
      </c>
      <c r="W9402" s="3" t="str">
        <f>IFERROR(VLOOKUP($B9402, 'Returns'!$A$2:$B$801, 2, FALSE), "No")</f>
        <v>No</v>
      </c>
    </row>
    <row r="9403" spans="1:23" x14ac:dyDescent="0.3">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VLOOKUP($M9403,People!$A$2:$B$5, 2, FALSE)</f>
        <v>Anna Andreadi</v>
      </c>
      <c r="W9403" s="3" t="str">
        <f>IFERROR(VLOOKUP($B9403, 'Returns'!$A$2:$B$801, 2, FALSE), "No")</f>
        <v>No</v>
      </c>
    </row>
    <row r="9404" spans="1:23" x14ac:dyDescent="0.3">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VLOOKUP($M9404,People!$A$2:$B$5, 2, FALSE)</f>
        <v>Chuck Magee</v>
      </c>
      <c r="W9404" s="3" t="str">
        <f>IFERROR(VLOOKUP($B9404, 'Returns'!$A$2:$B$801, 2, FALSE), "No")</f>
        <v>No</v>
      </c>
    </row>
    <row r="9405" spans="1:23" x14ac:dyDescent="0.3">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VLOOKUP($M9405,People!$A$2:$B$5, 2, FALSE)</f>
        <v>Chuck Magee</v>
      </c>
      <c r="W9405" s="3" t="str">
        <f>IFERROR(VLOOKUP($B9405, 'Returns'!$A$2:$B$801, 2, FALSE), "No")</f>
        <v>No</v>
      </c>
    </row>
    <row r="9406" spans="1:23" x14ac:dyDescent="0.3">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VLOOKUP($M9406,People!$A$2:$B$5, 2, FALSE)</f>
        <v>Chuck Magee</v>
      </c>
      <c r="W9406" s="3" t="str">
        <f>IFERROR(VLOOKUP($B9406, 'Returns'!$A$2:$B$801, 2, FALSE), "No")</f>
        <v>No</v>
      </c>
    </row>
    <row r="9407" spans="1:23" x14ac:dyDescent="0.3">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VLOOKUP($M9407,People!$A$2:$B$5, 2, FALSE)</f>
        <v>Kelly Williams</v>
      </c>
      <c r="W9407" s="3" t="str">
        <f>IFERROR(VLOOKUP($B9407, 'Returns'!$A$2:$B$801, 2, FALSE), "No")</f>
        <v>No</v>
      </c>
    </row>
    <row r="9408" spans="1:23" x14ac:dyDescent="0.3">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VLOOKUP($M9408,People!$A$2:$B$5, 2, FALSE)</f>
        <v>Kelly Williams</v>
      </c>
      <c r="W9408" s="3" t="str">
        <f>IFERROR(VLOOKUP($B9408, 'Returns'!$A$2:$B$801, 2, FALSE), "No")</f>
        <v>No</v>
      </c>
    </row>
    <row r="9409" spans="1:23" x14ac:dyDescent="0.3">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VLOOKUP($M9409,People!$A$2:$B$5, 2, FALSE)</f>
        <v>Chuck Magee</v>
      </c>
      <c r="W9409" s="3" t="str">
        <f>IFERROR(VLOOKUP($B9409, 'Returns'!$A$2:$B$801, 2, FALSE), "No")</f>
        <v>No</v>
      </c>
    </row>
    <row r="9410" spans="1:23" x14ac:dyDescent="0.3">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VLOOKUP($M9410,People!$A$2:$B$5, 2, FALSE)</f>
        <v>Chuck Magee</v>
      </c>
      <c r="W9410" s="3" t="str">
        <f>IFERROR(VLOOKUP($B9410, 'Returns'!$A$2:$B$801, 2, FALSE), "No")</f>
        <v>No</v>
      </c>
    </row>
    <row r="9411" spans="1:23" x14ac:dyDescent="0.3">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VLOOKUP($M9411,People!$A$2:$B$5, 2, FALSE)</f>
        <v>Chuck Magee</v>
      </c>
      <c r="W9411" s="3" t="str">
        <f>IFERROR(VLOOKUP($B9411, 'Returns'!$A$2:$B$801, 2, FALSE), "No")</f>
        <v>No</v>
      </c>
    </row>
    <row r="9412" spans="1:23" x14ac:dyDescent="0.3">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VLOOKUP($M9412,People!$A$2:$B$5, 2, FALSE)</f>
        <v>Chuck Magee</v>
      </c>
      <c r="W9412" s="3" t="str">
        <f>IFERROR(VLOOKUP($B9412, 'Returns'!$A$2:$B$801, 2, FALSE), "No")</f>
        <v>No</v>
      </c>
    </row>
    <row r="9413" spans="1:23" x14ac:dyDescent="0.3">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VLOOKUP($M9413,People!$A$2:$B$5, 2, FALSE)</f>
        <v>Anna Andreadi</v>
      </c>
      <c r="W9413" s="3" t="str">
        <f>IFERROR(VLOOKUP($B9413, 'Returns'!$A$2:$B$801, 2, FALSE), "No")</f>
        <v>No</v>
      </c>
    </row>
    <row r="9414" spans="1:23" x14ac:dyDescent="0.3">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VLOOKUP($M9414,People!$A$2:$B$5, 2, FALSE)</f>
        <v>Anna Andreadi</v>
      </c>
      <c r="W9414" s="3" t="str">
        <f>IFERROR(VLOOKUP($B9414, 'Returns'!$A$2:$B$801, 2, FALSE), "No")</f>
        <v>No</v>
      </c>
    </row>
    <row r="9415" spans="1:23" x14ac:dyDescent="0.3">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VLOOKUP($M9415,People!$A$2:$B$5, 2, FALSE)</f>
        <v>Kelly Williams</v>
      </c>
      <c r="W9415" s="3" t="str">
        <f>IFERROR(VLOOKUP($B9415, 'Returns'!$A$2:$B$801, 2, FALSE), "No")</f>
        <v>No</v>
      </c>
    </row>
    <row r="9416" spans="1:23" x14ac:dyDescent="0.3">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VLOOKUP($M9416,People!$A$2:$B$5, 2, FALSE)</f>
        <v>Anna Andreadi</v>
      </c>
      <c r="W9416" s="3" t="str">
        <f>IFERROR(VLOOKUP($B9416, 'Returns'!$A$2:$B$801, 2, FALSE), "No")</f>
        <v>No</v>
      </c>
    </row>
    <row r="9417" spans="1:23" x14ac:dyDescent="0.3">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VLOOKUP($M9417,People!$A$2:$B$5, 2, FALSE)</f>
        <v>Anna Andreadi</v>
      </c>
      <c r="W9417" s="3" t="str">
        <f>IFERROR(VLOOKUP($B9417, 'Returns'!$A$2:$B$801, 2, FALSE), "No")</f>
        <v>No</v>
      </c>
    </row>
    <row r="9418" spans="1:23" x14ac:dyDescent="0.3">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VLOOKUP($M9418,People!$A$2:$B$5, 2, FALSE)</f>
        <v>Anna Andreadi</v>
      </c>
      <c r="W9418" s="3" t="str">
        <f>IFERROR(VLOOKUP($B9418, 'Returns'!$A$2:$B$801, 2, FALSE), "No")</f>
        <v>No</v>
      </c>
    </row>
    <row r="9419" spans="1:23" x14ac:dyDescent="0.3">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VLOOKUP($M9419,People!$A$2:$B$5, 2, FALSE)</f>
        <v>Cassandra Brandow</v>
      </c>
      <c r="W9419" s="3" t="str">
        <f>IFERROR(VLOOKUP($B9419, 'Returns'!$A$2:$B$801, 2, FALSE), "No")</f>
        <v>No</v>
      </c>
    </row>
    <row r="9420" spans="1:23" x14ac:dyDescent="0.3">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VLOOKUP($M9420,People!$A$2:$B$5, 2, FALSE)</f>
        <v>Cassandra Brandow</v>
      </c>
      <c r="W9420" s="3" t="str">
        <f>IFERROR(VLOOKUP($B9420, 'Returns'!$A$2:$B$801, 2, FALSE), "No")</f>
        <v>No</v>
      </c>
    </row>
    <row r="9421" spans="1:23" x14ac:dyDescent="0.3">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VLOOKUP($M9421,People!$A$2:$B$5, 2, FALSE)</f>
        <v>Kelly Williams</v>
      </c>
      <c r="W9421" s="3" t="str">
        <f>IFERROR(VLOOKUP($B9421, 'Returns'!$A$2:$B$801, 2, FALSE), "No")</f>
        <v>No</v>
      </c>
    </row>
    <row r="9422" spans="1:23" x14ac:dyDescent="0.3">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VLOOKUP($M9422,People!$A$2:$B$5, 2, FALSE)</f>
        <v>Kelly Williams</v>
      </c>
      <c r="W9422" s="3" t="str">
        <f>IFERROR(VLOOKUP($B9422, 'Returns'!$A$2:$B$801, 2, FALSE), "No")</f>
        <v>No</v>
      </c>
    </row>
    <row r="9423" spans="1:23" x14ac:dyDescent="0.3">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VLOOKUP($M9423,People!$A$2:$B$5, 2, FALSE)</f>
        <v>Anna Andreadi</v>
      </c>
      <c r="W9423" s="3" t="str">
        <f>IFERROR(VLOOKUP($B9423, 'Returns'!$A$2:$B$801, 2, FALSE), "No")</f>
        <v>No</v>
      </c>
    </row>
    <row r="9424" spans="1:23" x14ac:dyDescent="0.3">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VLOOKUP($M9424,People!$A$2:$B$5, 2, FALSE)</f>
        <v>Anna Andreadi</v>
      </c>
      <c r="W9424" s="3" t="str">
        <f>IFERROR(VLOOKUP($B9424, 'Returns'!$A$2:$B$801, 2, FALSE), "No")</f>
        <v>No</v>
      </c>
    </row>
    <row r="9425" spans="1:23" x14ac:dyDescent="0.3">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VLOOKUP($M9425,People!$A$2:$B$5, 2, FALSE)</f>
        <v>Anna Andreadi</v>
      </c>
      <c r="W9425" s="3" t="str">
        <f>IFERROR(VLOOKUP($B9425, 'Returns'!$A$2:$B$801, 2, FALSE), "No")</f>
        <v>No</v>
      </c>
    </row>
    <row r="9426" spans="1:23" x14ac:dyDescent="0.3">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VLOOKUP($M9426,People!$A$2:$B$5, 2, FALSE)</f>
        <v>Anna Andreadi</v>
      </c>
      <c r="W9426" s="3" t="str">
        <f>IFERROR(VLOOKUP($B9426, 'Returns'!$A$2:$B$801, 2, FALSE), "No")</f>
        <v>No</v>
      </c>
    </row>
    <row r="9427" spans="1:23" x14ac:dyDescent="0.3">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VLOOKUP($M9427,People!$A$2:$B$5, 2, FALSE)</f>
        <v>Chuck Magee</v>
      </c>
      <c r="W9427" s="3" t="str">
        <f>IFERROR(VLOOKUP($B9427, 'Returns'!$A$2:$B$801, 2, FALSE), "No")</f>
        <v>No</v>
      </c>
    </row>
    <row r="9428" spans="1:23" x14ac:dyDescent="0.3">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VLOOKUP($M9428,People!$A$2:$B$5, 2, FALSE)</f>
        <v>Anna Andreadi</v>
      </c>
      <c r="W9428" s="3" t="str">
        <f>IFERROR(VLOOKUP($B9428, 'Returns'!$A$2:$B$801, 2, FALSE), "No")</f>
        <v>No</v>
      </c>
    </row>
    <row r="9429" spans="1:23" x14ac:dyDescent="0.3">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VLOOKUP($M9429,People!$A$2:$B$5, 2, FALSE)</f>
        <v>Chuck Magee</v>
      </c>
      <c r="W9429" s="3" t="str">
        <f>IFERROR(VLOOKUP($B9429, 'Returns'!$A$2:$B$801, 2, FALSE), "No")</f>
        <v>No</v>
      </c>
    </row>
    <row r="9430" spans="1:23" x14ac:dyDescent="0.3">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VLOOKUP($M9430,People!$A$2:$B$5, 2, FALSE)</f>
        <v>Kelly Williams</v>
      </c>
      <c r="W9430" s="3" t="str">
        <f>IFERROR(VLOOKUP($B9430, 'Returns'!$A$2:$B$801, 2, FALSE), "No")</f>
        <v>No</v>
      </c>
    </row>
    <row r="9431" spans="1:23" x14ac:dyDescent="0.3">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VLOOKUP($M9431,People!$A$2:$B$5, 2, FALSE)</f>
        <v>Kelly Williams</v>
      </c>
      <c r="W9431" s="3" t="str">
        <f>IFERROR(VLOOKUP($B9431, 'Returns'!$A$2:$B$801, 2, FALSE), "No")</f>
        <v>No</v>
      </c>
    </row>
    <row r="9432" spans="1:23" x14ac:dyDescent="0.3">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VLOOKUP($M9432,People!$A$2:$B$5, 2, FALSE)</f>
        <v>Kelly Williams</v>
      </c>
      <c r="W9432" s="3" t="str">
        <f>IFERROR(VLOOKUP($B9432, 'Returns'!$A$2:$B$801, 2, FALSE), "No")</f>
        <v>No</v>
      </c>
    </row>
    <row r="9433" spans="1:23" x14ac:dyDescent="0.3">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VLOOKUP($M9433,People!$A$2:$B$5, 2, FALSE)</f>
        <v>Chuck Magee</v>
      </c>
      <c r="W9433" s="3" t="str">
        <f>IFERROR(VLOOKUP($B9433, 'Returns'!$A$2:$B$801, 2, FALSE), "No")</f>
        <v>No</v>
      </c>
    </row>
    <row r="9434" spans="1:23" x14ac:dyDescent="0.3">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VLOOKUP($M9434,People!$A$2:$B$5, 2, FALSE)</f>
        <v>Anna Andreadi</v>
      </c>
      <c r="W9434" s="3" t="str">
        <f>IFERROR(VLOOKUP($B9434, 'Returns'!$A$2:$B$801, 2, FALSE), "No")</f>
        <v>No</v>
      </c>
    </row>
    <row r="9435" spans="1:23" x14ac:dyDescent="0.3">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VLOOKUP($M9435,People!$A$2:$B$5, 2, FALSE)</f>
        <v>Anna Andreadi</v>
      </c>
      <c r="W9435" s="3" t="str">
        <f>IFERROR(VLOOKUP($B9435, 'Returns'!$A$2:$B$801, 2, FALSE), "No")</f>
        <v>No</v>
      </c>
    </row>
    <row r="9436" spans="1:23" x14ac:dyDescent="0.3">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VLOOKUP($M9436,People!$A$2:$B$5, 2, FALSE)</f>
        <v>Anna Andreadi</v>
      </c>
      <c r="W9436" s="3" t="str">
        <f>IFERROR(VLOOKUP($B9436, 'Returns'!$A$2:$B$801, 2, FALSE), "No")</f>
        <v>No</v>
      </c>
    </row>
    <row r="9437" spans="1:23" x14ac:dyDescent="0.3">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VLOOKUP($M9437,People!$A$2:$B$5, 2, FALSE)</f>
        <v>Anna Andreadi</v>
      </c>
      <c r="W9437" s="3" t="str">
        <f>IFERROR(VLOOKUP($B9437, 'Returns'!$A$2:$B$801, 2, FALSE), "No")</f>
        <v>No</v>
      </c>
    </row>
    <row r="9438" spans="1:23" x14ac:dyDescent="0.3">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VLOOKUP($M9438,People!$A$2:$B$5, 2, FALSE)</f>
        <v>Chuck Magee</v>
      </c>
      <c r="W9438" s="3" t="str">
        <f>IFERROR(VLOOKUP($B9438, 'Returns'!$A$2:$B$801, 2, FALSE), "No")</f>
        <v>No</v>
      </c>
    </row>
    <row r="9439" spans="1:23" x14ac:dyDescent="0.3">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VLOOKUP($M9439,People!$A$2:$B$5, 2, FALSE)</f>
        <v>Anna Andreadi</v>
      </c>
      <c r="W9439" s="3" t="str">
        <f>IFERROR(VLOOKUP($B9439, 'Returns'!$A$2:$B$801, 2, FALSE), "No")</f>
        <v>No</v>
      </c>
    </row>
    <row r="9440" spans="1:23" x14ac:dyDescent="0.3">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VLOOKUP($M9440,People!$A$2:$B$5, 2, FALSE)</f>
        <v>Chuck Magee</v>
      </c>
      <c r="W9440" s="3" t="str">
        <f>IFERROR(VLOOKUP($B9440, 'Returns'!$A$2:$B$801, 2, FALSE), "No")</f>
        <v>No</v>
      </c>
    </row>
    <row r="9441" spans="1:23" x14ac:dyDescent="0.3">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VLOOKUP($M9441,People!$A$2:$B$5, 2, FALSE)</f>
        <v>Kelly Williams</v>
      </c>
      <c r="W9441" s="3" t="str">
        <f>IFERROR(VLOOKUP($B9441, 'Returns'!$A$2:$B$801, 2, FALSE), "No")</f>
        <v>No</v>
      </c>
    </row>
    <row r="9442" spans="1:23" x14ac:dyDescent="0.3">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VLOOKUP($M9442,People!$A$2:$B$5, 2, FALSE)</f>
        <v>Chuck Magee</v>
      </c>
      <c r="W9442" s="3" t="str">
        <f>IFERROR(VLOOKUP($B9442, 'Returns'!$A$2:$B$801, 2, FALSE), "No")</f>
        <v>No</v>
      </c>
    </row>
    <row r="9443" spans="1:23" x14ac:dyDescent="0.3">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VLOOKUP($M9443,People!$A$2:$B$5, 2, FALSE)</f>
        <v>Chuck Magee</v>
      </c>
      <c r="W9443" s="3" t="str">
        <f>IFERROR(VLOOKUP($B9443, 'Returns'!$A$2:$B$801, 2, FALSE), "No")</f>
        <v>No</v>
      </c>
    </row>
    <row r="9444" spans="1:23" x14ac:dyDescent="0.3">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VLOOKUP($M9444,People!$A$2:$B$5, 2, FALSE)</f>
        <v>Cassandra Brandow</v>
      </c>
      <c r="W9444" s="3" t="str">
        <f>IFERROR(VLOOKUP($B9444, 'Returns'!$A$2:$B$801, 2, FALSE), "No")</f>
        <v>No</v>
      </c>
    </row>
    <row r="9445" spans="1:23" x14ac:dyDescent="0.3">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VLOOKUP($M9445,People!$A$2:$B$5, 2, FALSE)</f>
        <v>Cassandra Brandow</v>
      </c>
      <c r="W9445" s="3" t="str">
        <f>IFERROR(VLOOKUP($B9445, 'Returns'!$A$2:$B$801, 2, FALSE), "No")</f>
        <v>No</v>
      </c>
    </row>
    <row r="9446" spans="1:23" x14ac:dyDescent="0.3">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VLOOKUP($M9446,People!$A$2:$B$5, 2, FALSE)</f>
        <v>Kelly Williams</v>
      </c>
      <c r="W9446" s="3" t="str">
        <f>IFERROR(VLOOKUP($B9446, 'Returns'!$A$2:$B$801, 2, FALSE), "No")</f>
        <v>No</v>
      </c>
    </row>
    <row r="9447" spans="1:23" x14ac:dyDescent="0.3">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VLOOKUP($M9447,People!$A$2:$B$5, 2, FALSE)</f>
        <v>Kelly Williams</v>
      </c>
      <c r="W9447" s="3" t="str">
        <f>IFERROR(VLOOKUP($B9447, 'Returns'!$A$2:$B$801, 2, FALSE), "No")</f>
        <v>No</v>
      </c>
    </row>
    <row r="9448" spans="1:23" x14ac:dyDescent="0.3">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VLOOKUP($M9448,People!$A$2:$B$5, 2, FALSE)</f>
        <v>Kelly Williams</v>
      </c>
      <c r="W9448" s="3" t="str">
        <f>IFERROR(VLOOKUP($B9448, 'Returns'!$A$2:$B$801, 2, FALSE), "No")</f>
        <v>No</v>
      </c>
    </row>
    <row r="9449" spans="1:23" x14ac:dyDescent="0.3">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VLOOKUP($M9449,People!$A$2:$B$5, 2, FALSE)</f>
        <v>Kelly Williams</v>
      </c>
      <c r="W9449" s="3" t="str">
        <f>IFERROR(VLOOKUP($B9449, 'Returns'!$A$2:$B$801, 2, FALSE), "No")</f>
        <v>No</v>
      </c>
    </row>
    <row r="9450" spans="1:23" x14ac:dyDescent="0.3">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VLOOKUP($M9450,People!$A$2:$B$5, 2, FALSE)</f>
        <v>Anna Andreadi</v>
      </c>
      <c r="W9450" s="3" t="str">
        <f>IFERROR(VLOOKUP($B9450, 'Returns'!$A$2:$B$801, 2, FALSE), "No")</f>
        <v>Yes</v>
      </c>
    </row>
    <row r="9451" spans="1:23" x14ac:dyDescent="0.3">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VLOOKUP($M9451,People!$A$2:$B$5, 2, FALSE)</f>
        <v>Anna Andreadi</v>
      </c>
      <c r="W9451" s="3" t="str">
        <f>IFERROR(VLOOKUP($B9451, 'Returns'!$A$2:$B$801, 2, FALSE), "No")</f>
        <v>No</v>
      </c>
    </row>
    <row r="9452" spans="1:23" x14ac:dyDescent="0.3">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VLOOKUP($M9452,People!$A$2:$B$5, 2, FALSE)</f>
        <v>Anna Andreadi</v>
      </c>
      <c r="W9452" s="3" t="str">
        <f>IFERROR(VLOOKUP($B9452, 'Returns'!$A$2:$B$801, 2, FALSE), "No")</f>
        <v>No</v>
      </c>
    </row>
    <row r="9453" spans="1:23" x14ac:dyDescent="0.3">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VLOOKUP($M9453,People!$A$2:$B$5, 2, FALSE)</f>
        <v>Anna Andreadi</v>
      </c>
      <c r="W9453" s="3" t="str">
        <f>IFERROR(VLOOKUP($B9453, 'Returns'!$A$2:$B$801, 2, FALSE), "No")</f>
        <v>No</v>
      </c>
    </row>
    <row r="9454" spans="1:23" x14ac:dyDescent="0.3">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VLOOKUP($M9454,People!$A$2:$B$5, 2, FALSE)</f>
        <v>Anna Andreadi</v>
      </c>
      <c r="W9454" s="3" t="str">
        <f>IFERROR(VLOOKUP($B9454, 'Returns'!$A$2:$B$801, 2, FALSE), "No")</f>
        <v>No</v>
      </c>
    </row>
    <row r="9455" spans="1:23" x14ac:dyDescent="0.3">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VLOOKUP($M9455,People!$A$2:$B$5, 2, FALSE)</f>
        <v>Anna Andreadi</v>
      </c>
      <c r="W9455" s="3" t="str">
        <f>IFERROR(VLOOKUP($B9455, 'Returns'!$A$2:$B$801, 2, FALSE), "No")</f>
        <v>No</v>
      </c>
    </row>
    <row r="9456" spans="1:23" x14ac:dyDescent="0.3">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VLOOKUP($M9456,People!$A$2:$B$5, 2, FALSE)</f>
        <v>Anna Andreadi</v>
      </c>
      <c r="W9456" s="3" t="str">
        <f>IFERROR(VLOOKUP($B9456, 'Returns'!$A$2:$B$801, 2, FALSE), "No")</f>
        <v>No</v>
      </c>
    </row>
    <row r="9457" spans="1:23" x14ac:dyDescent="0.3">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VLOOKUP($M9457,People!$A$2:$B$5, 2, FALSE)</f>
        <v>Cassandra Brandow</v>
      </c>
      <c r="W9457" s="3" t="str">
        <f>IFERROR(VLOOKUP($B9457, 'Returns'!$A$2:$B$801, 2, FALSE), "No")</f>
        <v>No</v>
      </c>
    </row>
    <row r="9458" spans="1:23" x14ac:dyDescent="0.3">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VLOOKUP($M9458,People!$A$2:$B$5, 2, FALSE)</f>
        <v>Cassandra Brandow</v>
      </c>
      <c r="W9458" s="3" t="str">
        <f>IFERROR(VLOOKUP($B9458, 'Returns'!$A$2:$B$801, 2, FALSE), "No")</f>
        <v>No</v>
      </c>
    </row>
    <row r="9459" spans="1:23" x14ac:dyDescent="0.3">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VLOOKUP($M9459,People!$A$2:$B$5, 2, FALSE)</f>
        <v>Cassandra Brandow</v>
      </c>
      <c r="W9459" s="3" t="str">
        <f>IFERROR(VLOOKUP($B9459, 'Returns'!$A$2:$B$801, 2, FALSE), "No")</f>
        <v>No</v>
      </c>
    </row>
    <row r="9460" spans="1:23" x14ac:dyDescent="0.3">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VLOOKUP($M9460,People!$A$2:$B$5, 2, FALSE)</f>
        <v>Anna Andreadi</v>
      </c>
      <c r="W9460" s="3" t="str">
        <f>IFERROR(VLOOKUP($B9460, 'Returns'!$A$2:$B$801, 2, FALSE), "No")</f>
        <v>No</v>
      </c>
    </row>
    <row r="9461" spans="1:23" x14ac:dyDescent="0.3">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VLOOKUP($M9461,People!$A$2:$B$5, 2, FALSE)</f>
        <v>Anna Andreadi</v>
      </c>
      <c r="W9461" s="3" t="str">
        <f>IFERROR(VLOOKUP($B9461, 'Returns'!$A$2:$B$801, 2, FALSE), "No")</f>
        <v>No</v>
      </c>
    </row>
    <row r="9462" spans="1:23" x14ac:dyDescent="0.3">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VLOOKUP($M9462,People!$A$2:$B$5, 2, FALSE)</f>
        <v>Chuck Magee</v>
      </c>
      <c r="W9462" s="3" t="str">
        <f>IFERROR(VLOOKUP($B9462, 'Returns'!$A$2:$B$801, 2, FALSE), "No")</f>
        <v>No</v>
      </c>
    </row>
    <row r="9463" spans="1:23" x14ac:dyDescent="0.3">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VLOOKUP($M9463,People!$A$2:$B$5, 2, FALSE)</f>
        <v>Anna Andreadi</v>
      </c>
      <c r="W9463" s="3" t="str">
        <f>IFERROR(VLOOKUP($B9463, 'Returns'!$A$2:$B$801, 2, FALSE), "No")</f>
        <v>Yes</v>
      </c>
    </row>
    <row r="9464" spans="1:23" x14ac:dyDescent="0.3">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VLOOKUP($M9464,People!$A$2:$B$5, 2, FALSE)</f>
        <v>Cassandra Brandow</v>
      </c>
      <c r="W9464" s="3" t="str">
        <f>IFERROR(VLOOKUP($B9464, 'Returns'!$A$2:$B$801, 2, FALSE), "No")</f>
        <v>No</v>
      </c>
    </row>
    <row r="9465" spans="1:23" x14ac:dyDescent="0.3">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VLOOKUP($M9465,People!$A$2:$B$5, 2, FALSE)</f>
        <v>Chuck Magee</v>
      </c>
      <c r="W9465" s="3" t="str">
        <f>IFERROR(VLOOKUP($B9465, 'Returns'!$A$2:$B$801, 2, FALSE), "No")</f>
        <v>No</v>
      </c>
    </row>
    <row r="9466" spans="1:23" x14ac:dyDescent="0.3">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VLOOKUP($M9466,People!$A$2:$B$5, 2, FALSE)</f>
        <v>Chuck Magee</v>
      </c>
      <c r="W9466" s="3" t="str">
        <f>IFERROR(VLOOKUP($B9466, 'Returns'!$A$2:$B$801, 2, FALSE), "No")</f>
        <v>No</v>
      </c>
    </row>
    <row r="9467" spans="1:23" x14ac:dyDescent="0.3">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VLOOKUP($M9467,People!$A$2:$B$5, 2, FALSE)</f>
        <v>Anna Andreadi</v>
      </c>
      <c r="W9467" s="3" t="str">
        <f>IFERROR(VLOOKUP($B9467, 'Returns'!$A$2:$B$801, 2, FALSE), "No")</f>
        <v>No</v>
      </c>
    </row>
    <row r="9468" spans="1:23" x14ac:dyDescent="0.3">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VLOOKUP($M9468,People!$A$2:$B$5, 2, FALSE)</f>
        <v>Chuck Magee</v>
      </c>
      <c r="W9468" s="3" t="str">
        <f>IFERROR(VLOOKUP($B9468, 'Returns'!$A$2:$B$801, 2, FALSE), "No")</f>
        <v>No</v>
      </c>
    </row>
    <row r="9469" spans="1:23" x14ac:dyDescent="0.3">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VLOOKUP($M9469,People!$A$2:$B$5, 2, FALSE)</f>
        <v>Chuck Magee</v>
      </c>
      <c r="W9469" s="3" t="str">
        <f>IFERROR(VLOOKUP($B9469, 'Returns'!$A$2:$B$801, 2, FALSE), "No")</f>
        <v>No</v>
      </c>
    </row>
    <row r="9470" spans="1:23" x14ac:dyDescent="0.3">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VLOOKUP($M9470,People!$A$2:$B$5, 2, FALSE)</f>
        <v>Chuck Magee</v>
      </c>
      <c r="W9470" s="3" t="str">
        <f>IFERROR(VLOOKUP($B9470, 'Returns'!$A$2:$B$801, 2, FALSE), "No")</f>
        <v>No</v>
      </c>
    </row>
    <row r="9471" spans="1:23" x14ac:dyDescent="0.3">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VLOOKUP($M9471,People!$A$2:$B$5, 2, FALSE)</f>
        <v>Chuck Magee</v>
      </c>
      <c r="W9471" s="3" t="str">
        <f>IFERROR(VLOOKUP($B9471, 'Returns'!$A$2:$B$801, 2, FALSE), "No")</f>
        <v>No</v>
      </c>
    </row>
    <row r="9472" spans="1:23" x14ac:dyDescent="0.3">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VLOOKUP($M9472,People!$A$2:$B$5, 2, FALSE)</f>
        <v>Chuck Magee</v>
      </c>
      <c r="W9472" s="3" t="str">
        <f>IFERROR(VLOOKUP($B9472, 'Returns'!$A$2:$B$801, 2, FALSE), "No")</f>
        <v>No</v>
      </c>
    </row>
    <row r="9473" spans="1:23" x14ac:dyDescent="0.3">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VLOOKUP($M9473,People!$A$2:$B$5, 2, FALSE)</f>
        <v>Chuck Magee</v>
      </c>
      <c r="W9473" s="3" t="str">
        <f>IFERROR(VLOOKUP($B9473, 'Returns'!$A$2:$B$801, 2, FALSE), "No")</f>
        <v>No</v>
      </c>
    </row>
    <row r="9474" spans="1:23" x14ac:dyDescent="0.3">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VLOOKUP($M9474,People!$A$2:$B$5, 2, FALSE)</f>
        <v>Chuck Magee</v>
      </c>
      <c r="W9474" s="3" t="str">
        <f>IFERROR(VLOOKUP($B9474, 'Returns'!$A$2:$B$801, 2, FALSE), "No")</f>
        <v>No</v>
      </c>
    </row>
    <row r="9475" spans="1:23" x14ac:dyDescent="0.3">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VLOOKUP($M9475,People!$A$2:$B$5, 2, FALSE)</f>
        <v>Chuck Magee</v>
      </c>
      <c r="W9475" s="3" t="str">
        <f>IFERROR(VLOOKUP($B9475, 'Returns'!$A$2:$B$801, 2, FALSE), "No")</f>
        <v>No</v>
      </c>
    </row>
    <row r="9476" spans="1:23" x14ac:dyDescent="0.3">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VLOOKUP($M9476,People!$A$2:$B$5, 2, FALSE)</f>
        <v>Kelly Williams</v>
      </c>
      <c r="W9476" s="3" t="str">
        <f>IFERROR(VLOOKUP($B9476, 'Returns'!$A$2:$B$801, 2, FALSE), "No")</f>
        <v>No</v>
      </c>
    </row>
    <row r="9477" spans="1:23" x14ac:dyDescent="0.3">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VLOOKUP($M9477,People!$A$2:$B$5, 2, FALSE)</f>
        <v>Kelly Williams</v>
      </c>
      <c r="W9477" s="3" t="str">
        <f>IFERROR(VLOOKUP($B9477, 'Returns'!$A$2:$B$801, 2, FALSE), "No")</f>
        <v>No</v>
      </c>
    </row>
    <row r="9478" spans="1:23" x14ac:dyDescent="0.3">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VLOOKUP($M9478,People!$A$2:$B$5, 2, FALSE)</f>
        <v>Kelly Williams</v>
      </c>
      <c r="W9478" s="3" t="str">
        <f>IFERROR(VLOOKUP($B9478, 'Returns'!$A$2:$B$801, 2, FALSE), "No")</f>
        <v>No</v>
      </c>
    </row>
    <row r="9479" spans="1:23" x14ac:dyDescent="0.3">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VLOOKUP($M9479,People!$A$2:$B$5, 2, FALSE)</f>
        <v>Kelly Williams</v>
      </c>
      <c r="W9479" s="3" t="str">
        <f>IFERROR(VLOOKUP($B9479, 'Returns'!$A$2:$B$801, 2, FALSE), "No")</f>
        <v>No</v>
      </c>
    </row>
    <row r="9480" spans="1:23" x14ac:dyDescent="0.3">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VLOOKUP($M9480,People!$A$2:$B$5, 2, FALSE)</f>
        <v>Kelly Williams</v>
      </c>
      <c r="W9480" s="3" t="str">
        <f>IFERROR(VLOOKUP($B9480, 'Returns'!$A$2:$B$801, 2, FALSE), "No")</f>
        <v>No</v>
      </c>
    </row>
    <row r="9481" spans="1:23" x14ac:dyDescent="0.3">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VLOOKUP($M9481,People!$A$2:$B$5, 2, FALSE)</f>
        <v>Kelly Williams</v>
      </c>
      <c r="W9481" s="3" t="str">
        <f>IFERROR(VLOOKUP($B9481, 'Returns'!$A$2:$B$801, 2, FALSE), "No")</f>
        <v>No</v>
      </c>
    </row>
    <row r="9482" spans="1:23" x14ac:dyDescent="0.3">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VLOOKUP($M9482,People!$A$2:$B$5, 2, FALSE)</f>
        <v>Kelly Williams</v>
      </c>
      <c r="W9482" s="3" t="str">
        <f>IFERROR(VLOOKUP($B9482, 'Returns'!$A$2:$B$801, 2, FALSE), "No")</f>
        <v>No</v>
      </c>
    </row>
    <row r="9483" spans="1:23" x14ac:dyDescent="0.3">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VLOOKUP($M9483,People!$A$2:$B$5, 2, FALSE)</f>
        <v>Kelly Williams</v>
      </c>
      <c r="W9483" s="3" t="str">
        <f>IFERROR(VLOOKUP($B9483, 'Returns'!$A$2:$B$801, 2, FALSE), "No")</f>
        <v>No</v>
      </c>
    </row>
    <row r="9484" spans="1:23" x14ac:dyDescent="0.3">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VLOOKUP($M9484,People!$A$2:$B$5, 2, FALSE)</f>
        <v>Chuck Magee</v>
      </c>
      <c r="W9484" s="3" t="str">
        <f>IFERROR(VLOOKUP($B9484, 'Returns'!$A$2:$B$801, 2, FALSE), "No")</f>
        <v>No</v>
      </c>
    </row>
    <row r="9485" spans="1:23" x14ac:dyDescent="0.3">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VLOOKUP($M9485,People!$A$2:$B$5, 2, FALSE)</f>
        <v>Anna Andreadi</v>
      </c>
      <c r="W9485" s="3" t="str">
        <f>IFERROR(VLOOKUP($B9485, 'Returns'!$A$2:$B$801, 2, FALSE), "No")</f>
        <v>No</v>
      </c>
    </row>
    <row r="9486" spans="1:23" x14ac:dyDescent="0.3">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VLOOKUP($M9486,People!$A$2:$B$5, 2, FALSE)</f>
        <v>Kelly Williams</v>
      </c>
      <c r="W9486" s="3" t="str">
        <f>IFERROR(VLOOKUP($B9486, 'Returns'!$A$2:$B$801, 2, FALSE), "No")</f>
        <v>No</v>
      </c>
    </row>
    <row r="9487" spans="1:23" x14ac:dyDescent="0.3">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VLOOKUP($M9487,People!$A$2:$B$5, 2, FALSE)</f>
        <v>Kelly Williams</v>
      </c>
      <c r="W9487" s="3" t="str">
        <f>IFERROR(VLOOKUP($B9487, 'Returns'!$A$2:$B$801, 2, FALSE), "No")</f>
        <v>No</v>
      </c>
    </row>
    <row r="9488" spans="1:23" x14ac:dyDescent="0.3">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VLOOKUP($M9488,People!$A$2:$B$5, 2, FALSE)</f>
        <v>Chuck Magee</v>
      </c>
      <c r="W9488" s="3" t="str">
        <f>IFERROR(VLOOKUP($B9488, 'Returns'!$A$2:$B$801, 2, FALSE), "No")</f>
        <v>No</v>
      </c>
    </row>
    <row r="9489" spans="1:23" x14ac:dyDescent="0.3">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VLOOKUP($M9489,People!$A$2:$B$5, 2, FALSE)</f>
        <v>Chuck Magee</v>
      </c>
      <c r="W9489" s="3" t="str">
        <f>IFERROR(VLOOKUP($B9489, 'Returns'!$A$2:$B$801, 2, FALSE), "No")</f>
        <v>No</v>
      </c>
    </row>
    <row r="9490" spans="1:23" x14ac:dyDescent="0.3">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VLOOKUP($M9490,People!$A$2:$B$5, 2, FALSE)</f>
        <v>Anna Andreadi</v>
      </c>
      <c r="W9490" s="3" t="str">
        <f>IFERROR(VLOOKUP($B9490, 'Returns'!$A$2:$B$801, 2, FALSE), "No")</f>
        <v>No</v>
      </c>
    </row>
    <row r="9491" spans="1:23" x14ac:dyDescent="0.3">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VLOOKUP($M9491,People!$A$2:$B$5, 2, FALSE)</f>
        <v>Cassandra Brandow</v>
      </c>
      <c r="W9491" s="3" t="str">
        <f>IFERROR(VLOOKUP($B9491, 'Returns'!$A$2:$B$801, 2, FALSE), "No")</f>
        <v>No</v>
      </c>
    </row>
    <row r="9492" spans="1:23" x14ac:dyDescent="0.3">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VLOOKUP($M9492,People!$A$2:$B$5, 2, FALSE)</f>
        <v>Anna Andreadi</v>
      </c>
      <c r="W9492" s="3" t="str">
        <f>IFERROR(VLOOKUP($B9492, 'Returns'!$A$2:$B$801, 2, FALSE), "No")</f>
        <v>No</v>
      </c>
    </row>
    <row r="9493" spans="1:23" x14ac:dyDescent="0.3">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VLOOKUP($M9493,People!$A$2:$B$5, 2, FALSE)</f>
        <v>Anna Andreadi</v>
      </c>
      <c r="W9493" s="3" t="str">
        <f>IFERROR(VLOOKUP($B9493, 'Returns'!$A$2:$B$801, 2, FALSE), "No")</f>
        <v>No</v>
      </c>
    </row>
    <row r="9494" spans="1:23" x14ac:dyDescent="0.3">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VLOOKUP($M9494,People!$A$2:$B$5, 2, FALSE)</f>
        <v>Kelly Williams</v>
      </c>
      <c r="W9494" s="3" t="str">
        <f>IFERROR(VLOOKUP($B9494, 'Returns'!$A$2:$B$801, 2, FALSE), "No")</f>
        <v>No</v>
      </c>
    </row>
    <row r="9495" spans="1:23" x14ac:dyDescent="0.3">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VLOOKUP($M9495,People!$A$2:$B$5, 2, FALSE)</f>
        <v>Kelly Williams</v>
      </c>
      <c r="W9495" s="3" t="str">
        <f>IFERROR(VLOOKUP($B9495, 'Returns'!$A$2:$B$801, 2, FALSE), "No")</f>
        <v>No</v>
      </c>
    </row>
    <row r="9496" spans="1:23" x14ac:dyDescent="0.3">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VLOOKUP($M9496,People!$A$2:$B$5, 2, FALSE)</f>
        <v>Kelly Williams</v>
      </c>
      <c r="W9496" s="3" t="str">
        <f>IFERROR(VLOOKUP($B9496, 'Returns'!$A$2:$B$801, 2, FALSE), "No")</f>
        <v>No</v>
      </c>
    </row>
    <row r="9497" spans="1:23" x14ac:dyDescent="0.3">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VLOOKUP($M9497,People!$A$2:$B$5, 2, FALSE)</f>
        <v>Anna Andreadi</v>
      </c>
      <c r="W9497" s="3" t="str">
        <f>IFERROR(VLOOKUP($B9497, 'Returns'!$A$2:$B$801, 2, FALSE), "No")</f>
        <v>No</v>
      </c>
    </row>
    <row r="9498" spans="1:23" x14ac:dyDescent="0.3">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VLOOKUP($M9498,People!$A$2:$B$5, 2, FALSE)</f>
        <v>Anna Andreadi</v>
      </c>
      <c r="W9498" s="3" t="str">
        <f>IFERROR(VLOOKUP($B9498, 'Returns'!$A$2:$B$801, 2, FALSE), "No")</f>
        <v>No</v>
      </c>
    </row>
    <row r="9499" spans="1:23" x14ac:dyDescent="0.3">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VLOOKUP($M9499,People!$A$2:$B$5, 2, FALSE)</f>
        <v>Kelly Williams</v>
      </c>
      <c r="W9499" s="3" t="str">
        <f>IFERROR(VLOOKUP($B9499, 'Returns'!$A$2:$B$801, 2, FALSE), "No")</f>
        <v>No</v>
      </c>
    </row>
    <row r="9500" spans="1:23" x14ac:dyDescent="0.3">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VLOOKUP($M9500,People!$A$2:$B$5, 2, FALSE)</f>
        <v>Kelly Williams</v>
      </c>
      <c r="W9500" s="3" t="str">
        <f>IFERROR(VLOOKUP($B9500, 'Returns'!$A$2:$B$801, 2, FALSE), "No")</f>
        <v>No</v>
      </c>
    </row>
    <row r="9501" spans="1:23" x14ac:dyDescent="0.3">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VLOOKUP($M9501,People!$A$2:$B$5, 2, FALSE)</f>
        <v>Kelly Williams</v>
      </c>
      <c r="W9501" s="3" t="str">
        <f>IFERROR(VLOOKUP($B9501, 'Returns'!$A$2:$B$801, 2, FALSE), "No")</f>
        <v>No</v>
      </c>
    </row>
    <row r="9502" spans="1:23" x14ac:dyDescent="0.3">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VLOOKUP($M9502,People!$A$2:$B$5, 2, FALSE)</f>
        <v>Kelly Williams</v>
      </c>
      <c r="W9502" s="3" t="str">
        <f>IFERROR(VLOOKUP($B9502, 'Returns'!$A$2:$B$801, 2, FALSE), "No")</f>
        <v>No</v>
      </c>
    </row>
    <row r="9503" spans="1:23" x14ac:dyDescent="0.3">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VLOOKUP($M9503,People!$A$2:$B$5, 2, FALSE)</f>
        <v>Anna Andreadi</v>
      </c>
      <c r="W9503" s="3" t="str">
        <f>IFERROR(VLOOKUP($B9503, 'Returns'!$A$2:$B$801, 2, FALSE), "No")</f>
        <v>No</v>
      </c>
    </row>
    <row r="9504" spans="1:23" x14ac:dyDescent="0.3">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VLOOKUP($M9504,People!$A$2:$B$5, 2, FALSE)</f>
        <v>Chuck Magee</v>
      </c>
      <c r="W9504" s="3" t="str">
        <f>IFERROR(VLOOKUP($B9504, 'Returns'!$A$2:$B$801, 2, FALSE), "No")</f>
        <v>No</v>
      </c>
    </row>
    <row r="9505" spans="1:23" x14ac:dyDescent="0.3">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VLOOKUP($M9505,People!$A$2:$B$5, 2, FALSE)</f>
        <v>Chuck Magee</v>
      </c>
      <c r="W9505" s="3" t="str">
        <f>IFERROR(VLOOKUP($B9505, 'Returns'!$A$2:$B$801, 2, FALSE), "No")</f>
        <v>No</v>
      </c>
    </row>
    <row r="9506" spans="1:23" x14ac:dyDescent="0.3">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VLOOKUP($M9506,People!$A$2:$B$5, 2, FALSE)</f>
        <v>Chuck Magee</v>
      </c>
      <c r="W9506" s="3" t="str">
        <f>IFERROR(VLOOKUP($B9506, 'Returns'!$A$2:$B$801, 2, FALSE), "No")</f>
        <v>No</v>
      </c>
    </row>
    <row r="9507" spans="1:23" x14ac:dyDescent="0.3">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VLOOKUP($M9507,People!$A$2:$B$5, 2, FALSE)</f>
        <v>Chuck Magee</v>
      </c>
      <c r="W9507" s="3" t="str">
        <f>IFERROR(VLOOKUP($B9507, 'Returns'!$A$2:$B$801, 2, FALSE), "No")</f>
        <v>No</v>
      </c>
    </row>
    <row r="9508" spans="1:23" x14ac:dyDescent="0.3">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VLOOKUP($M9508,People!$A$2:$B$5, 2, FALSE)</f>
        <v>Kelly Williams</v>
      </c>
      <c r="W9508" s="3" t="str">
        <f>IFERROR(VLOOKUP($B9508, 'Returns'!$A$2:$B$801, 2, FALSE), "No")</f>
        <v>No</v>
      </c>
    </row>
    <row r="9509" spans="1:23" x14ac:dyDescent="0.3">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VLOOKUP($M9509,People!$A$2:$B$5, 2, FALSE)</f>
        <v>Kelly Williams</v>
      </c>
      <c r="W9509" s="3" t="str">
        <f>IFERROR(VLOOKUP($B9509, 'Returns'!$A$2:$B$801, 2, FALSE), "No")</f>
        <v>No</v>
      </c>
    </row>
    <row r="9510" spans="1:23" x14ac:dyDescent="0.3">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VLOOKUP($M9510,People!$A$2:$B$5, 2, FALSE)</f>
        <v>Kelly Williams</v>
      </c>
      <c r="W9510" s="3" t="str">
        <f>IFERROR(VLOOKUP($B9510, 'Returns'!$A$2:$B$801, 2, FALSE), "No")</f>
        <v>No</v>
      </c>
    </row>
    <row r="9511" spans="1:23" x14ac:dyDescent="0.3">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VLOOKUP($M9511,People!$A$2:$B$5, 2, FALSE)</f>
        <v>Kelly Williams</v>
      </c>
      <c r="W9511" s="3" t="str">
        <f>IFERROR(VLOOKUP($B9511, 'Returns'!$A$2:$B$801, 2, FALSE), "No")</f>
        <v>No</v>
      </c>
    </row>
    <row r="9512" spans="1:23" x14ac:dyDescent="0.3">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VLOOKUP($M9512,People!$A$2:$B$5, 2, FALSE)</f>
        <v>Chuck Magee</v>
      </c>
      <c r="W9512" s="3" t="str">
        <f>IFERROR(VLOOKUP($B9512, 'Returns'!$A$2:$B$801, 2, FALSE), "No")</f>
        <v>No</v>
      </c>
    </row>
    <row r="9513" spans="1:23" x14ac:dyDescent="0.3">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VLOOKUP($M9513,People!$A$2:$B$5, 2, FALSE)</f>
        <v>Kelly Williams</v>
      </c>
      <c r="W9513" s="3" t="str">
        <f>IFERROR(VLOOKUP($B9513, 'Returns'!$A$2:$B$801, 2, FALSE), "No")</f>
        <v>No</v>
      </c>
    </row>
    <row r="9514" spans="1:23" x14ac:dyDescent="0.3">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VLOOKUP($M9514,People!$A$2:$B$5, 2, FALSE)</f>
        <v>Kelly Williams</v>
      </c>
      <c r="W9514" s="3" t="str">
        <f>IFERROR(VLOOKUP($B9514, 'Returns'!$A$2:$B$801, 2, FALSE), "No")</f>
        <v>No</v>
      </c>
    </row>
    <row r="9515" spans="1:23" x14ac:dyDescent="0.3">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VLOOKUP($M9515,People!$A$2:$B$5, 2, FALSE)</f>
        <v>Kelly Williams</v>
      </c>
      <c r="W9515" s="3" t="str">
        <f>IFERROR(VLOOKUP($B9515, 'Returns'!$A$2:$B$801, 2, FALSE), "No")</f>
        <v>No</v>
      </c>
    </row>
    <row r="9516" spans="1:23" x14ac:dyDescent="0.3">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VLOOKUP($M9516,People!$A$2:$B$5, 2, FALSE)</f>
        <v>Cassandra Brandow</v>
      </c>
      <c r="W9516" s="3" t="str">
        <f>IFERROR(VLOOKUP($B9516, 'Returns'!$A$2:$B$801, 2, FALSE), "No")</f>
        <v>No</v>
      </c>
    </row>
    <row r="9517" spans="1:23" x14ac:dyDescent="0.3">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VLOOKUP($M9517,People!$A$2:$B$5, 2, FALSE)</f>
        <v>Kelly Williams</v>
      </c>
      <c r="W9517" s="3" t="str">
        <f>IFERROR(VLOOKUP($B9517, 'Returns'!$A$2:$B$801, 2, FALSE), "No")</f>
        <v>No</v>
      </c>
    </row>
    <row r="9518" spans="1:23" x14ac:dyDescent="0.3">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VLOOKUP($M9518,People!$A$2:$B$5, 2, FALSE)</f>
        <v>Chuck Magee</v>
      </c>
      <c r="W9518" s="3" t="str">
        <f>IFERROR(VLOOKUP($B9518, 'Returns'!$A$2:$B$801, 2, FALSE), "No")</f>
        <v>No</v>
      </c>
    </row>
    <row r="9519" spans="1:23" x14ac:dyDescent="0.3">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VLOOKUP($M9519,People!$A$2:$B$5, 2, FALSE)</f>
        <v>Chuck Magee</v>
      </c>
      <c r="W9519" s="3" t="str">
        <f>IFERROR(VLOOKUP($B9519, 'Returns'!$A$2:$B$801, 2, FALSE), "No")</f>
        <v>No</v>
      </c>
    </row>
    <row r="9520" spans="1:23" x14ac:dyDescent="0.3">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VLOOKUP($M9520,People!$A$2:$B$5, 2, FALSE)</f>
        <v>Chuck Magee</v>
      </c>
      <c r="W9520" s="3" t="str">
        <f>IFERROR(VLOOKUP($B9520, 'Returns'!$A$2:$B$801, 2, FALSE), "No")</f>
        <v>No</v>
      </c>
    </row>
    <row r="9521" spans="1:23" x14ac:dyDescent="0.3">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VLOOKUP($M9521,People!$A$2:$B$5, 2, FALSE)</f>
        <v>Anna Andreadi</v>
      </c>
      <c r="W9521" s="3" t="str">
        <f>IFERROR(VLOOKUP($B9521, 'Returns'!$A$2:$B$801, 2, FALSE), "No")</f>
        <v>No</v>
      </c>
    </row>
    <row r="9522" spans="1:23" x14ac:dyDescent="0.3">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VLOOKUP($M9522,People!$A$2:$B$5, 2, FALSE)</f>
        <v>Anna Andreadi</v>
      </c>
      <c r="W9522" s="3" t="str">
        <f>IFERROR(VLOOKUP($B9522, 'Returns'!$A$2:$B$801, 2, FALSE), "No")</f>
        <v>No</v>
      </c>
    </row>
    <row r="9523" spans="1:23" x14ac:dyDescent="0.3">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VLOOKUP($M9523,People!$A$2:$B$5, 2, FALSE)</f>
        <v>Kelly Williams</v>
      </c>
      <c r="W9523" s="3" t="str">
        <f>IFERROR(VLOOKUP($B9523, 'Returns'!$A$2:$B$801, 2, FALSE), "No")</f>
        <v>No</v>
      </c>
    </row>
    <row r="9524" spans="1:23" x14ac:dyDescent="0.3">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VLOOKUP($M9524,People!$A$2:$B$5, 2, FALSE)</f>
        <v>Kelly Williams</v>
      </c>
      <c r="W9524" s="3" t="str">
        <f>IFERROR(VLOOKUP($B9524, 'Returns'!$A$2:$B$801, 2, FALSE), "No")</f>
        <v>No</v>
      </c>
    </row>
    <row r="9525" spans="1:23" x14ac:dyDescent="0.3">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VLOOKUP($M9525,People!$A$2:$B$5, 2, FALSE)</f>
        <v>Kelly Williams</v>
      </c>
      <c r="W9525" s="3" t="str">
        <f>IFERROR(VLOOKUP($B9525, 'Returns'!$A$2:$B$801, 2, FALSE), "No")</f>
        <v>No</v>
      </c>
    </row>
    <row r="9526" spans="1:23" x14ac:dyDescent="0.3">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VLOOKUP($M9526,People!$A$2:$B$5, 2, FALSE)</f>
        <v>Anna Andreadi</v>
      </c>
      <c r="W9526" s="3" t="str">
        <f>IFERROR(VLOOKUP($B9526, 'Returns'!$A$2:$B$801, 2, FALSE), "No")</f>
        <v>Yes</v>
      </c>
    </row>
    <row r="9527" spans="1:23" x14ac:dyDescent="0.3">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VLOOKUP($M9527,People!$A$2:$B$5, 2, FALSE)</f>
        <v>Anna Andreadi</v>
      </c>
      <c r="W9527" s="3" t="str">
        <f>IFERROR(VLOOKUP($B9527, 'Returns'!$A$2:$B$801, 2, FALSE), "No")</f>
        <v>Yes</v>
      </c>
    </row>
    <row r="9528" spans="1:23" x14ac:dyDescent="0.3">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VLOOKUP($M9528,People!$A$2:$B$5, 2, FALSE)</f>
        <v>Anna Andreadi</v>
      </c>
      <c r="W9528" s="3" t="str">
        <f>IFERROR(VLOOKUP($B9528, 'Returns'!$A$2:$B$801, 2, FALSE), "No")</f>
        <v>Yes</v>
      </c>
    </row>
    <row r="9529" spans="1:23" x14ac:dyDescent="0.3">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VLOOKUP($M9529,People!$A$2:$B$5, 2, FALSE)</f>
        <v>Anna Andreadi</v>
      </c>
      <c r="W9529" s="3" t="str">
        <f>IFERROR(VLOOKUP($B9529, 'Returns'!$A$2:$B$801, 2, FALSE), "No")</f>
        <v>Yes</v>
      </c>
    </row>
    <row r="9530" spans="1:23" x14ac:dyDescent="0.3">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VLOOKUP($M9530,People!$A$2:$B$5, 2, FALSE)</f>
        <v>Anna Andreadi</v>
      </c>
      <c r="W9530" s="3" t="str">
        <f>IFERROR(VLOOKUP($B9530, 'Returns'!$A$2:$B$801, 2, FALSE), "No")</f>
        <v>Yes</v>
      </c>
    </row>
    <row r="9531" spans="1:23" x14ac:dyDescent="0.3">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VLOOKUP($M9531,People!$A$2:$B$5, 2, FALSE)</f>
        <v>Kelly Williams</v>
      </c>
      <c r="W9531" s="3" t="str">
        <f>IFERROR(VLOOKUP($B9531, 'Returns'!$A$2:$B$801, 2, FALSE), "No")</f>
        <v>No</v>
      </c>
    </row>
    <row r="9532" spans="1:23" x14ac:dyDescent="0.3">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VLOOKUP($M9532,People!$A$2:$B$5, 2, FALSE)</f>
        <v>Anna Andreadi</v>
      </c>
      <c r="W9532" s="3" t="str">
        <f>IFERROR(VLOOKUP($B9532, 'Returns'!$A$2:$B$801, 2, FALSE), "No")</f>
        <v>No</v>
      </c>
    </row>
    <row r="9533" spans="1:23" x14ac:dyDescent="0.3">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VLOOKUP($M9533,People!$A$2:$B$5, 2, FALSE)</f>
        <v>Kelly Williams</v>
      </c>
      <c r="W9533" s="3" t="str">
        <f>IFERROR(VLOOKUP($B9533, 'Returns'!$A$2:$B$801, 2, FALSE), "No")</f>
        <v>No</v>
      </c>
    </row>
    <row r="9534" spans="1:23" x14ac:dyDescent="0.3">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VLOOKUP($M9534,People!$A$2:$B$5, 2, FALSE)</f>
        <v>Chuck Magee</v>
      </c>
      <c r="W9534" s="3" t="str">
        <f>IFERROR(VLOOKUP($B9534, 'Returns'!$A$2:$B$801, 2, FALSE), "No")</f>
        <v>No</v>
      </c>
    </row>
    <row r="9535" spans="1:23" x14ac:dyDescent="0.3">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VLOOKUP($M9535,People!$A$2:$B$5, 2, FALSE)</f>
        <v>Chuck Magee</v>
      </c>
      <c r="W9535" s="3" t="str">
        <f>IFERROR(VLOOKUP($B9535, 'Returns'!$A$2:$B$801, 2, FALSE), "No")</f>
        <v>No</v>
      </c>
    </row>
    <row r="9536" spans="1:23" x14ac:dyDescent="0.3">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VLOOKUP($M9536,People!$A$2:$B$5, 2, FALSE)</f>
        <v>Chuck Magee</v>
      </c>
      <c r="W9536" s="3" t="str">
        <f>IFERROR(VLOOKUP($B9536, 'Returns'!$A$2:$B$801, 2, FALSE), "No")</f>
        <v>No</v>
      </c>
    </row>
    <row r="9537" spans="1:23" x14ac:dyDescent="0.3">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VLOOKUP($M9537,People!$A$2:$B$5, 2, FALSE)</f>
        <v>Chuck Magee</v>
      </c>
      <c r="W9537" s="3" t="str">
        <f>IFERROR(VLOOKUP($B9537, 'Returns'!$A$2:$B$801, 2, FALSE), "No")</f>
        <v>No</v>
      </c>
    </row>
    <row r="9538" spans="1:23" x14ac:dyDescent="0.3">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VLOOKUP($M9538,People!$A$2:$B$5, 2, FALSE)</f>
        <v>Kelly Williams</v>
      </c>
      <c r="W9538" s="3" t="str">
        <f>IFERROR(VLOOKUP($B9538, 'Returns'!$A$2:$B$801, 2, FALSE), "No")</f>
        <v>No</v>
      </c>
    </row>
    <row r="9539" spans="1:23" x14ac:dyDescent="0.3">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VLOOKUP($M9539,People!$A$2:$B$5, 2, FALSE)</f>
        <v>Anna Andreadi</v>
      </c>
      <c r="W9539" s="3" t="str">
        <f>IFERROR(VLOOKUP($B9539, 'Returns'!$A$2:$B$801, 2, FALSE), "No")</f>
        <v>No</v>
      </c>
    </row>
    <row r="9540" spans="1:23" x14ac:dyDescent="0.3">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VLOOKUP($M9540,People!$A$2:$B$5, 2, FALSE)</f>
        <v>Chuck Magee</v>
      </c>
      <c r="W9540" s="3" t="str">
        <f>IFERROR(VLOOKUP($B9540, 'Returns'!$A$2:$B$801, 2, FALSE), "No")</f>
        <v>No</v>
      </c>
    </row>
    <row r="9541" spans="1:23" x14ac:dyDescent="0.3">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VLOOKUP($M9541,People!$A$2:$B$5, 2, FALSE)</f>
        <v>Chuck Magee</v>
      </c>
      <c r="W9541" s="3" t="str">
        <f>IFERROR(VLOOKUP($B9541, 'Returns'!$A$2:$B$801, 2, FALSE), "No")</f>
        <v>No</v>
      </c>
    </row>
    <row r="9542" spans="1:23" x14ac:dyDescent="0.3">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VLOOKUP($M9542,People!$A$2:$B$5, 2, FALSE)</f>
        <v>Anna Andreadi</v>
      </c>
      <c r="W9542" s="3" t="str">
        <f>IFERROR(VLOOKUP($B9542, 'Returns'!$A$2:$B$801, 2, FALSE), "No")</f>
        <v>No</v>
      </c>
    </row>
    <row r="9543" spans="1:23" x14ac:dyDescent="0.3">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VLOOKUP($M9543,People!$A$2:$B$5, 2, FALSE)</f>
        <v>Kelly Williams</v>
      </c>
      <c r="W9543" s="3" t="str">
        <f>IFERROR(VLOOKUP($B9543, 'Returns'!$A$2:$B$801, 2, FALSE), "No")</f>
        <v>No</v>
      </c>
    </row>
    <row r="9544" spans="1:23" x14ac:dyDescent="0.3">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VLOOKUP($M9544,People!$A$2:$B$5, 2, FALSE)</f>
        <v>Kelly Williams</v>
      </c>
      <c r="W9544" s="3" t="str">
        <f>IFERROR(VLOOKUP($B9544, 'Returns'!$A$2:$B$801, 2, FALSE), "No")</f>
        <v>No</v>
      </c>
    </row>
    <row r="9545" spans="1:23" x14ac:dyDescent="0.3">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VLOOKUP($M9545,People!$A$2:$B$5, 2, FALSE)</f>
        <v>Kelly Williams</v>
      </c>
      <c r="W9545" s="3" t="str">
        <f>IFERROR(VLOOKUP($B9545, 'Returns'!$A$2:$B$801, 2, FALSE), "No")</f>
        <v>No</v>
      </c>
    </row>
    <row r="9546" spans="1:23" x14ac:dyDescent="0.3">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VLOOKUP($M9546,People!$A$2:$B$5, 2, FALSE)</f>
        <v>Kelly Williams</v>
      </c>
      <c r="W9546" s="3" t="str">
        <f>IFERROR(VLOOKUP($B9546, 'Returns'!$A$2:$B$801, 2, FALSE), "No")</f>
        <v>No</v>
      </c>
    </row>
    <row r="9547" spans="1:23" x14ac:dyDescent="0.3">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VLOOKUP($M9547,People!$A$2:$B$5, 2, FALSE)</f>
        <v>Kelly Williams</v>
      </c>
      <c r="W9547" s="3" t="str">
        <f>IFERROR(VLOOKUP($B9547, 'Returns'!$A$2:$B$801, 2, FALSE), "No")</f>
        <v>No</v>
      </c>
    </row>
    <row r="9548" spans="1:23" x14ac:dyDescent="0.3">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VLOOKUP($M9548,People!$A$2:$B$5, 2, FALSE)</f>
        <v>Kelly Williams</v>
      </c>
      <c r="W9548" s="3" t="str">
        <f>IFERROR(VLOOKUP($B9548, 'Returns'!$A$2:$B$801, 2, FALSE), "No")</f>
        <v>No</v>
      </c>
    </row>
    <row r="9549" spans="1:23" x14ac:dyDescent="0.3">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VLOOKUP($M9549,People!$A$2:$B$5, 2, FALSE)</f>
        <v>Chuck Magee</v>
      </c>
      <c r="W9549" s="3" t="str">
        <f>IFERROR(VLOOKUP($B9549, 'Returns'!$A$2:$B$801, 2, FALSE), "No")</f>
        <v>No</v>
      </c>
    </row>
    <row r="9550" spans="1:23" x14ac:dyDescent="0.3">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VLOOKUP($M9550,People!$A$2:$B$5, 2, FALSE)</f>
        <v>Chuck Magee</v>
      </c>
      <c r="W9550" s="3" t="str">
        <f>IFERROR(VLOOKUP($B9550, 'Returns'!$A$2:$B$801, 2, FALSE), "No")</f>
        <v>No</v>
      </c>
    </row>
    <row r="9551" spans="1:23" x14ac:dyDescent="0.3">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VLOOKUP($M9551,People!$A$2:$B$5, 2, FALSE)</f>
        <v>Chuck Magee</v>
      </c>
      <c r="W9551" s="3" t="str">
        <f>IFERROR(VLOOKUP($B9551, 'Returns'!$A$2:$B$801, 2, FALSE), "No")</f>
        <v>No</v>
      </c>
    </row>
    <row r="9552" spans="1:23" x14ac:dyDescent="0.3">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VLOOKUP($M9552,People!$A$2:$B$5, 2, FALSE)</f>
        <v>Anna Andreadi</v>
      </c>
      <c r="W9552" s="3" t="str">
        <f>IFERROR(VLOOKUP($B9552, 'Returns'!$A$2:$B$801, 2, FALSE), "No")</f>
        <v>No</v>
      </c>
    </row>
    <row r="9553" spans="1:23" x14ac:dyDescent="0.3">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VLOOKUP($M9553,People!$A$2:$B$5, 2, FALSE)</f>
        <v>Chuck Magee</v>
      </c>
      <c r="W9553" s="3" t="str">
        <f>IFERROR(VLOOKUP($B9553, 'Returns'!$A$2:$B$801, 2, FALSE), "No")</f>
        <v>No</v>
      </c>
    </row>
    <row r="9554" spans="1:23" x14ac:dyDescent="0.3">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VLOOKUP($M9554,People!$A$2:$B$5, 2, FALSE)</f>
        <v>Cassandra Brandow</v>
      </c>
      <c r="W9554" s="3" t="str">
        <f>IFERROR(VLOOKUP($B9554, 'Returns'!$A$2:$B$801, 2, FALSE), "No")</f>
        <v>No</v>
      </c>
    </row>
    <row r="9555" spans="1:23" x14ac:dyDescent="0.3">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VLOOKUP($M9555,People!$A$2:$B$5, 2, FALSE)</f>
        <v>Anna Andreadi</v>
      </c>
      <c r="W9555" s="3" t="str">
        <f>IFERROR(VLOOKUP($B9555, 'Returns'!$A$2:$B$801, 2, FALSE), "No")</f>
        <v>No</v>
      </c>
    </row>
    <row r="9556" spans="1:23" x14ac:dyDescent="0.3">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VLOOKUP($M9556,People!$A$2:$B$5, 2, FALSE)</f>
        <v>Chuck Magee</v>
      </c>
      <c r="W9556" s="3" t="str">
        <f>IFERROR(VLOOKUP($B9556, 'Returns'!$A$2:$B$801, 2, FALSE), "No")</f>
        <v>No</v>
      </c>
    </row>
    <row r="9557" spans="1:23" x14ac:dyDescent="0.3">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VLOOKUP($M9557,People!$A$2:$B$5, 2, FALSE)</f>
        <v>Chuck Magee</v>
      </c>
      <c r="W9557" s="3" t="str">
        <f>IFERROR(VLOOKUP($B9557, 'Returns'!$A$2:$B$801, 2, FALSE), "No")</f>
        <v>No</v>
      </c>
    </row>
    <row r="9558" spans="1:23" x14ac:dyDescent="0.3">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VLOOKUP($M9558,People!$A$2:$B$5, 2, FALSE)</f>
        <v>Chuck Magee</v>
      </c>
      <c r="W9558" s="3" t="str">
        <f>IFERROR(VLOOKUP($B9558, 'Returns'!$A$2:$B$801, 2, FALSE), "No")</f>
        <v>No</v>
      </c>
    </row>
    <row r="9559" spans="1:23" x14ac:dyDescent="0.3">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VLOOKUP($M9559,People!$A$2:$B$5, 2, FALSE)</f>
        <v>Kelly Williams</v>
      </c>
      <c r="W9559" s="3" t="str">
        <f>IFERROR(VLOOKUP($B9559, 'Returns'!$A$2:$B$801, 2, FALSE), "No")</f>
        <v>No</v>
      </c>
    </row>
    <row r="9560" spans="1:23" x14ac:dyDescent="0.3">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VLOOKUP($M9560,People!$A$2:$B$5, 2, FALSE)</f>
        <v>Chuck Magee</v>
      </c>
      <c r="W9560" s="3" t="str">
        <f>IFERROR(VLOOKUP($B9560, 'Returns'!$A$2:$B$801, 2, FALSE), "No")</f>
        <v>No</v>
      </c>
    </row>
    <row r="9561" spans="1:23" x14ac:dyDescent="0.3">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VLOOKUP($M9561,People!$A$2:$B$5, 2, FALSE)</f>
        <v>Chuck Magee</v>
      </c>
      <c r="W9561" s="3" t="str">
        <f>IFERROR(VLOOKUP($B9561, 'Returns'!$A$2:$B$801, 2, FALSE), "No")</f>
        <v>No</v>
      </c>
    </row>
    <row r="9562" spans="1:23" x14ac:dyDescent="0.3">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VLOOKUP($M9562,People!$A$2:$B$5, 2, FALSE)</f>
        <v>Chuck Magee</v>
      </c>
      <c r="W9562" s="3" t="str">
        <f>IFERROR(VLOOKUP($B9562, 'Returns'!$A$2:$B$801, 2, FALSE), "No")</f>
        <v>No</v>
      </c>
    </row>
    <row r="9563" spans="1:23" x14ac:dyDescent="0.3">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VLOOKUP($M9563,People!$A$2:$B$5, 2, FALSE)</f>
        <v>Chuck Magee</v>
      </c>
      <c r="W9563" s="3" t="str">
        <f>IFERROR(VLOOKUP($B9563, 'Returns'!$A$2:$B$801, 2, FALSE), "No")</f>
        <v>No</v>
      </c>
    </row>
    <row r="9564" spans="1:23" x14ac:dyDescent="0.3">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VLOOKUP($M9564,People!$A$2:$B$5, 2, FALSE)</f>
        <v>Chuck Magee</v>
      </c>
      <c r="W9564" s="3" t="str">
        <f>IFERROR(VLOOKUP($B9564, 'Returns'!$A$2:$B$801, 2, FALSE), "No")</f>
        <v>No</v>
      </c>
    </row>
    <row r="9565" spans="1:23" x14ac:dyDescent="0.3">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VLOOKUP($M9565,People!$A$2:$B$5, 2, FALSE)</f>
        <v>Chuck Magee</v>
      </c>
      <c r="W9565" s="3" t="str">
        <f>IFERROR(VLOOKUP($B9565, 'Returns'!$A$2:$B$801, 2, FALSE), "No")</f>
        <v>No</v>
      </c>
    </row>
    <row r="9566" spans="1:23" x14ac:dyDescent="0.3">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VLOOKUP($M9566,People!$A$2:$B$5, 2, FALSE)</f>
        <v>Anna Andreadi</v>
      </c>
      <c r="W9566" s="3" t="str">
        <f>IFERROR(VLOOKUP($B9566, 'Returns'!$A$2:$B$801, 2, FALSE), "No")</f>
        <v>No</v>
      </c>
    </row>
    <row r="9567" spans="1:23" x14ac:dyDescent="0.3">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VLOOKUP($M9567,People!$A$2:$B$5, 2, FALSE)</f>
        <v>Cassandra Brandow</v>
      </c>
      <c r="W9567" s="3" t="str">
        <f>IFERROR(VLOOKUP($B9567, 'Returns'!$A$2:$B$801, 2, FALSE), "No")</f>
        <v>No</v>
      </c>
    </row>
    <row r="9568" spans="1:23" x14ac:dyDescent="0.3">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VLOOKUP($M9568,People!$A$2:$B$5, 2, FALSE)</f>
        <v>Cassandra Brandow</v>
      </c>
      <c r="W9568" s="3" t="str">
        <f>IFERROR(VLOOKUP($B9568, 'Returns'!$A$2:$B$801, 2, FALSE), "No")</f>
        <v>No</v>
      </c>
    </row>
    <row r="9569" spans="1:23" x14ac:dyDescent="0.3">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VLOOKUP($M9569,People!$A$2:$B$5, 2, FALSE)</f>
        <v>Cassandra Brandow</v>
      </c>
      <c r="W9569" s="3" t="str">
        <f>IFERROR(VLOOKUP($B9569, 'Returns'!$A$2:$B$801, 2, FALSE), "No")</f>
        <v>No</v>
      </c>
    </row>
    <row r="9570" spans="1:23" x14ac:dyDescent="0.3">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VLOOKUP($M9570,People!$A$2:$B$5, 2, FALSE)</f>
        <v>Kelly Williams</v>
      </c>
      <c r="W9570" s="3" t="str">
        <f>IFERROR(VLOOKUP($B9570, 'Returns'!$A$2:$B$801, 2, FALSE), "No")</f>
        <v>No</v>
      </c>
    </row>
    <row r="9571" spans="1:23" x14ac:dyDescent="0.3">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VLOOKUP($M9571,People!$A$2:$B$5, 2, FALSE)</f>
        <v>Chuck Magee</v>
      </c>
      <c r="W9571" s="3" t="str">
        <f>IFERROR(VLOOKUP($B9571, 'Returns'!$A$2:$B$801, 2, FALSE), "No")</f>
        <v>No</v>
      </c>
    </row>
    <row r="9572" spans="1:23" x14ac:dyDescent="0.3">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VLOOKUP($M9572,People!$A$2:$B$5, 2, FALSE)</f>
        <v>Chuck Magee</v>
      </c>
      <c r="W9572" s="3" t="str">
        <f>IFERROR(VLOOKUP($B9572, 'Returns'!$A$2:$B$801, 2, FALSE), "No")</f>
        <v>No</v>
      </c>
    </row>
    <row r="9573" spans="1:23" x14ac:dyDescent="0.3">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VLOOKUP($M9573,People!$A$2:$B$5, 2, FALSE)</f>
        <v>Chuck Magee</v>
      </c>
      <c r="W9573" s="3" t="str">
        <f>IFERROR(VLOOKUP($B9573, 'Returns'!$A$2:$B$801, 2, FALSE), "No")</f>
        <v>No</v>
      </c>
    </row>
    <row r="9574" spans="1:23" x14ac:dyDescent="0.3">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VLOOKUP($M9574,People!$A$2:$B$5, 2, FALSE)</f>
        <v>Chuck Magee</v>
      </c>
      <c r="W9574" s="3" t="str">
        <f>IFERROR(VLOOKUP($B9574, 'Returns'!$A$2:$B$801, 2, FALSE), "No")</f>
        <v>No</v>
      </c>
    </row>
    <row r="9575" spans="1:23" x14ac:dyDescent="0.3">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VLOOKUP($M9575,People!$A$2:$B$5, 2, FALSE)</f>
        <v>Chuck Magee</v>
      </c>
      <c r="W9575" s="3" t="str">
        <f>IFERROR(VLOOKUP($B9575, 'Returns'!$A$2:$B$801, 2, FALSE), "No")</f>
        <v>No</v>
      </c>
    </row>
    <row r="9576" spans="1:23" x14ac:dyDescent="0.3">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VLOOKUP($M9576,People!$A$2:$B$5, 2, FALSE)</f>
        <v>Anna Andreadi</v>
      </c>
      <c r="W9576" s="3" t="str">
        <f>IFERROR(VLOOKUP($B9576, 'Returns'!$A$2:$B$801, 2, FALSE), "No")</f>
        <v>No</v>
      </c>
    </row>
    <row r="9577" spans="1:23" x14ac:dyDescent="0.3">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VLOOKUP($M9577,People!$A$2:$B$5, 2, FALSE)</f>
        <v>Kelly Williams</v>
      </c>
      <c r="W9577" s="3" t="str">
        <f>IFERROR(VLOOKUP($B9577, 'Returns'!$A$2:$B$801, 2, FALSE), "No")</f>
        <v>No</v>
      </c>
    </row>
    <row r="9578" spans="1:23" x14ac:dyDescent="0.3">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VLOOKUP($M9578,People!$A$2:$B$5, 2, FALSE)</f>
        <v>Kelly Williams</v>
      </c>
      <c r="W9578" s="3" t="str">
        <f>IFERROR(VLOOKUP($B9578, 'Returns'!$A$2:$B$801, 2, FALSE), "No")</f>
        <v>No</v>
      </c>
    </row>
    <row r="9579" spans="1:23" x14ac:dyDescent="0.3">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VLOOKUP($M9579,People!$A$2:$B$5, 2, FALSE)</f>
        <v>Kelly Williams</v>
      </c>
      <c r="W9579" s="3" t="str">
        <f>IFERROR(VLOOKUP($B9579, 'Returns'!$A$2:$B$801, 2, FALSE), "No")</f>
        <v>No</v>
      </c>
    </row>
    <row r="9580" spans="1:23" x14ac:dyDescent="0.3">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VLOOKUP($M9580,People!$A$2:$B$5, 2, FALSE)</f>
        <v>Chuck Magee</v>
      </c>
      <c r="W9580" s="3" t="str">
        <f>IFERROR(VLOOKUP($B9580, 'Returns'!$A$2:$B$801, 2, FALSE), "No")</f>
        <v>No</v>
      </c>
    </row>
    <row r="9581" spans="1:23" x14ac:dyDescent="0.3">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VLOOKUP($M9581,People!$A$2:$B$5, 2, FALSE)</f>
        <v>Chuck Magee</v>
      </c>
      <c r="W9581" s="3" t="str">
        <f>IFERROR(VLOOKUP($B9581, 'Returns'!$A$2:$B$801, 2, FALSE), "No")</f>
        <v>No</v>
      </c>
    </row>
    <row r="9582" spans="1:23" x14ac:dyDescent="0.3">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VLOOKUP($M9582,People!$A$2:$B$5, 2, FALSE)</f>
        <v>Chuck Magee</v>
      </c>
      <c r="W9582" s="3" t="str">
        <f>IFERROR(VLOOKUP($B9582, 'Returns'!$A$2:$B$801, 2, FALSE), "No")</f>
        <v>No</v>
      </c>
    </row>
    <row r="9583" spans="1:23" x14ac:dyDescent="0.3">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VLOOKUP($M9583,People!$A$2:$B$5, 2, FALSE)</f>
        <v>Chuck Magee</v>
      </c>
      <c r="W9583" s="3" t="str">
        <f>IFERROR(VLOOKUP($B9583, 'Returns'!$A$2:$B$801, 2, FALSE), "No")</f>
        <v>No</v>
      </c>
    </row>
    <row r="9584" spans="1:23" x14ac:dyDescent="0.3">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VLOOKUP($M9584,People!$A$2:$B$5, 2, FALSE)</f>
        <v>Chuck Magee</v>
      </c>
      <c r="W9584" s="3" t="str">
        <f>IFERROR(VLOOKUP($B9584, 'Returns'!$A$2:$B$801, 2, FALSE), "No")</f>
        <v>No</v>
      </c>
    </row>
    <row r="9585" spans="1:23" x14ac:dyDescent="0.3">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VLOOKUP($M9585,People!$A$2:$B$5, 2, FALSE)</f>
        <v>Chuck Magee</v>
      </c>
      <c r="W9585" s="3" t="str">
        <f>IFERROR(VLOOKUP($B9585, 'Returns'!$A$2:$B$801, 2, FALSE), "No")</f>
        <v>No</v>
      </c>
    </row>
    <row r="9586" spans="1:23" x14ac:dyDescent="0.3">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VLOOKUP($M9586,People!$A$2:$B$5, 2, FALSE)</f>
        <v>Kelly Williams</v>
      </c>
      <c r="W9586" s="3" t="str">
        <f>IFERROR(VLOOKUP($B9586, 'Returns'!$A$2:$B$801, 2, FALSE), "No")</f>
        <v>No</v>
      </c>
    </row>
    <row r="9587" spans="1:23" x14ac:dyDescent="0.3">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VLOOKUP($M9587,People!$A$2:$B$5, 2, FALSE)</f>
        <v>Cassandra Brandow</v>
      </c>
      <c r="W9587" s="3" t="str">
        <f>IFERROR(VLOOKUP($B9587, 'Returns'!$A$2:$B$801, 2, FALSE), "No")</f>
        <v>No</v>
      </c>
    </row>
    <row r="9588" spans="1:23" x14ac:dyDescent="0.3">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VLOOKUP($M9588,People!$A$2:$B$5, 2, FALSE)</f>
        <v>Anna Andreadi</v>
      </c>
      <c r="W9588" s="3" t="str">
        <f>IFERROR(VLOOKUP($B9588, 'Returns'!$A$2:$B$801, 2, FALSE), "No")</f>
        <v>No</v>
      </c>
    </row>
    <row r="9589" spans="1:23" x14ac:dyDescent="0.3">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VLOOKUP($M9589,People!$A$2:$B$5, 2, FALSE)</f>
        <v>Kelly Williams</v>
      </c>
      <c r="W9589" s="3" t="str">
        <f>IFERROR(VLOOKUP($B9589, 'Returns'!$A$2:$B$801, 2, FALSE), "No")</f>
        <v>No</v>
      </c>
    </row>
    <row r="9590" spans="1:23" x14ac:dyDescent="0.3">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VLOOKUP($M9590,People!$A$2:$B$5, 2, FALSE)</f>
        <v>Kelly Williams</v>
      </c>
      <c r="W9590" s="3" t="str">
        <f>IFERROR(VLOOKUP($B9590, 'Returns'!$A$2:$B$801, 2, FALSE), "No")</f>
        <v>No</v>
      </c>
    </row>
    <row r="9591" spans="1:23" x14ac:dyDescent="0.3">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VLOOKUP($M9591,People!$A$2:$B$5, 2, FALSE)</f>
        <v>Kelly Williams</v>
      </c>
      <c r="W9591" s="3" t="str">
        <f>IFERROR(VLOOKUP($B9591, 'Returns'!$A$2:$B$801, 2, FALSE), "No")</f>
        <v>No</v>
      </c>
    </row>
    <row r="9592" spans="1:23" x14ac:dyDescent="0.3">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VLOOKUP($M9592,People!$A$2:$B$5, 2, FALSE)</f>
        <v>Kelly Williams</v>
      </c>
      <c r="W9592" s="3" t="str">
        <f>IFERROR(VLOOKUP($B9592, 'Returns'!$A$2:$B$801, 2, FALSE), "No")</f>
        <v>No</v>
      </c>
    </row>
    <row r="9593" spans="1:23" x14ac:dyDescent="0.3">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VLOOKUP($M9593,People!$A$2:$B$5, 2, FALSE)</f>
        <v>Kelly Williams</v>
      </c>
      <c r="W9593" s="3" t="str">
        <f>IFERROR(VLOOKUP($B9593, 'Returns'!$A$2:$B$801, 2, FALSE), "No")</f>
        <v>No</v>
      </c>
    </row>
    <row r="9594" spans="1:23" x14ac:dyDescent="0.3">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VLOOKUP($M9594,People!$A$2:$B$5, 2, FALSE)</f>
        <v>Kelly Williams</v>
      </c>
      <c r="W9594" s="3" t="str">
        <f>IFERROR(VLOOKUP($B9594, 'Returns'!$A$2:$B$801, 2, FALSE), "No")</f>
        <v>No</v>
      </c>
    </row>
    <row r="9595" spans="1:23" x14ac:dyDescent="0.3">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VLOOKUP($M9595,People!$A$2:$B$5, 2, FALSE)</f>
        <v>Chuck Magee</v>
      </c>
      <c r="W9595" s="3" t="str">
        <f>IFERROR(VLOOKUP($B9595, 'Returns'!$A$2:$B$801, 2, FALSE), "No")</f>
        <v>Yes</v>
      </c>
    </row>
    <row r="9596" spans="1:23" x14ac:dyDescent="0.3">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VLOOKUP($M9596,People!$A$2:$B$5, 2, FALSE)</f>
        <v>Chuck Magee</v>
      </c>
      <c r="W9596" s="3" t="str">
        <f>IFERROR(VLOOKUP($B9596, 'Returns'!$A$2:$B$801, 2, FALSE), "No")</f>
        <v>Yes</v>
      </c>
    </row>
    <row r="9597" spans="1:23" x14ac:dyDescent="0.3">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VLOOKUP($M9597,People!$A$2:$B$5, 2, FALSE)</f>
        <v>Anna Andreadi</v>
      </c>
      <c r="W9597" s="3" t="str">
        <f>IFERROR(VLOOKUP($B9597, 'Returns'!$A$2:$B$801, 2, FALSE), "No")</f>
        <v>No</v>
      </c>
    </row>
    <row r="9598" spans="1:23" x14ac:dyDescent="0.3">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VLOOKUP($M9598,People!$A$2:$B$5, 2, FALSE)</f>
        <v>Anna Andreadi</v>
      </c>
      <c r="W9598" s="3" t="str">
        <f>IFERROR(VLOOKUP($B9598, 'Returns'!$A$2:$B$801, 2, FALSE), "No")</f>
        <v>No</v>
      </c>
    </row>
    <row r="9599" spans="1:23" x14ac:dyDescent="0.3">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VLOOKUP($M9599,People!$A$2:$B$5, 2, FALSE)</f>
        <v>Anna Andreadi</v>
      </c>
      <c r="W9599" s="3" t="str">
        <f>IFERROR(VLOOKUP($B9599, 'Returns'!$A$2:$B$801, 2, FALSE), "No")</f>
        <v>No</v>
      </c>
    </row>
    <row r="9600" spans="1:23" x14ac:dyDescent="0.3">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VLOOKUP($M9600,People!$A$2:$B$5, 2, FALSE)</f>
        <v>Anna Andreadi</v>
      </c>
      <c r="W9600" s="3" t="str">
        <f>IFERROR(VLOOKUP($B9600, 'Returns'!$A$2:$B$801, 2, FALSE), "No")</f>
        <v>No</v>
      </c>
    </row>
    <row r="9601" spans="1:23" x14ac:dyDescent="0.3">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VLOOKUP($M9601,People!$A$2:$B$5, 2, FALSE)</f>
        <v>Anna Andreadi</v>
      </c>
      <c r="W9601" s="3" t="str">
        <f>IFERROR(VLOOKUP($B9601, 'Returns'!$A$2:$B$801, 2, FALSE), "No")</f>
        <v>No</v>
      </c>
    </row>
    <row r="9602" spans="1:23" x14ac:dyDescent="0.3">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VLOOKUP($M9602,People!$A$2:$B$5, 2, FALSE)</f>
        <v>Kelly Williams</v>
      </c>
      <c r="W9602" s="3" t="str">
        <f>IFERROR(VLOOKUP($B9602, 'Returns'!$A$2:$B$801, 2, FALSE), "No")</f>
        <v>No</v>
      </c>
    </row>
    <row r="9603" spans="1:23" x14ac:dyDescent="0.3">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VLOOKUP($M9603,People!$A$2:$B$5, 2, FALSE)</f>
        <v>Cassandra Brandow</v>
      </c>
      <c r="W9603" s="3" t="str">
        <f>IFERROR(VLOOKUP($B9603, 'Returns'!$A$2:$B$801, 2, FALSE), "No")</f>
        <v>No</v>
      </c>
    </row>
    <row r="9604" spans="1:23" x14ac:dyDescent="0.3">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VLOOKUP($M9604,People!$A$2:$B$5, 2, FALSE)</f>
        <v>Cassandra Brandow</v>
      </c>
      <c r="W9604" s="3" t="str">
        <f>IFERROR(VLOOKUP($B9604, 'Returns'!$A$2:$B$801, 2, FALSE), "No")</f>
        <v>No</v>
      </c>
    </row>
    <row r="9605" spans="1:23" x14ac:dyDescent="0.3">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VLOOKUP($M9605,People!$A$2:$B$5, 2, FALSE)</f>
        <v>Chuck Magee</v>
      </c>
      <c r="W9605" s="3" t="str">
        <f>IFERROR(VLOOKUP($B9605, 'Returns'!$A$2:$B$801, 2, FALSE), "No")</f>
        <v>No</v>
      </c>
    </row>
    <row r="9606" spans="1:23" x14ac:dyDescent="0.3">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VLOOKUP($M9606,People!$A$2:$B$5, 2, FALSE)</f>
        <v>Cassandra Brandow</v>
      </c>
      <c r="W9606" s="3" t="str">
        <f>IFERROR(VLOOKUP($B9606, 'Returns'!$A$2:$B$801, 2, FALSE), "No")</f>
        <v>No</v>
      </c>
    </row>
    <row r="9607" spans="1:23" x14ac:dyDescent="0.3">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VLOOKUP($M9607,People!$A$2:$B$5, 2, FALSE)</f>
        <v>Chuck Magee</v>
      </c>
      <c r="W9607" s="3" t="str">
        <f>IFERROR(VLOOKUP($B9607, 'Returns'!$A$2:$B$801, 2, FALSE), "No")</f>
        <v>No</v>
      </c>
    </row>
    <row r="9608" spans="1:23" x14ac:dyDescent="0.3">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VLOOKUP($M9608,People!$A$2:$B$5, 2, FALSE)</f>
        <v>Chuck Magee</v>
      </c>
      <c r="W9608" s="3" t="str">
        <f>IFERROR(VLOOKUP($B9608, 'Returns'!$A$2:$B$801, 2, FALSE), "No")</f>
        <v>No</v>
      </c>
    </row>
    <row r="9609" spans="1:23" x14ac:dyDescent="0.3">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VLOOKUP($M9609,People!$A$2:$B$5, 2, FALSE)</f>
        <v>Chuck Magee</v>
      </c>
      <c r="W9609" s="3" t="str">
        <f>IFERROR(VLOOKUP($B9609, 'Returns'!$A$2:$B$801, 2, FALSE), "No")</f>
        <v>No</v>
      </c>
    </row>
    <row r="9610" spans="1:23" x14ac:dyDescent="0.3">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VLOOKUP($M9610,People!$A$2:$B$5, 2, FALSE)</f>
        <v>Chuck Magee</v>
      </c>
      <c r="W9610" s="3" t="str">
        <f>IFERROR(VLOOKUP($B9610, 'Returns'!$A$2:$B$801, 2, FALSE), "No")</f>
        <v>No</v>
      </c>
    </row>
    <row r="9611" spans="1:23" x14ac:dyDescent="0.3">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VLOOKUP($M9611,People!$A$2:$B$5, 2, FALSE)</f>
        <v>Anna Andreadi</v>
      </c>
      <c r="W9611" s="3" t="str">
        <f>IFERROR(VLOOKUP($B9611, 'Returns'!$A$2:$B$801, 2, FALSE), "No")</f>
        <v>Yes</v>
      </c>
    </row>
    <row r="9612" spans="1:23" x14ac:dyDescent="0.3">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VLOOKUP($M9612,People!$A$2:$B$5, 2, FALSE)</f>
        <v>Anna Andreadi</v>
      </c>
      <c r="W9612" s="3" t="str">
        <f>IFERROR(VLOOKUP($B9612, 'Returns'!$A$2:$B$801, 2, FALSE), "No")</f>
        <v>Yes</v>
      </c>
    </row>
    <row r="9613" spans="1:23" x14ac:dyDescent="0.3">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VLOOKUP($M9613,People!$A$2:$B$5, 2, FALSE)</f>
        <v>Cassandra Brandow</v>
      </c>
      <c r="W9613" s="3" t="str">
        <f>IFERROR(VLOOKUP($B9613, 'Returns'!$A$2:$B$801, 2, FALSE), "No")</f>
        <v>No</v>
      </c>
    </row>
    <row r="9614" spans="1:23" x14ac:dyDescent="0.3">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VLOOKUP($M9614,People!$A$2:$B$5, 2, FALSE)</f>
        <v>Anna Andreadi</v>
      </c>
      <c r="W9614" s="3" t="str">
        <f>IFERROR(VLOOKUP($B9614, 'Returns'!$A$2:$B$801, 2, FALSE), "No")</f>
        <v>No</v>
      </c>
    </row>
    <row r="9615" spans="1:23" x14ac:dyDescent="0.3">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VLOOKUP($M9615,People!$A$2:$B$5, 2, FALSE)</f>
        <v>Anna Andreadi</v>
      </c>
      <c r="W9615" s="3" t="str">
        <f>IFERROR(VLOOKUP($B9615, 'Returns'!$A$2:$B$801, 2, FALSE), "No")</f>
        <v>No</v>
      </c>
    </row>
    <row r="9616" spans="1:23" x14ac:dyDescent="0.3">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VLOOKUP($M9616,People!$A$2:$B$5, 2, FALSE)</f>
        <v>Anna Andreadi</v>
      </c>
      <c r="W9616" s="3" t="str">
        <f>IFERROR(VLOOKUP($B9616, 'Returns'!$A$2:$B$801, 2, FALSE), "No")</f>
        <v>No</v>
      </c>
    </row>
    <row r="9617" spans="1:23" x14ac:dyDescent="0.3">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VLOOKUP($M9617,People!$A$2:$B$5, 2, FALSE)</f>
        <v>Anna Andreadi</v>
      </c>
      <c r="W9617" s="3" t="str">
        <f>IFERROR(VLOOKUP($B9617, 'Returns'!$A$2:$B$801, 2, FALSE), "No")</f>
        <v>No</v>
      </c>
    </row>
    <row r="9618" spans="1:23" x14ac:dyDescent="0.3">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VLOOKUP($M9618,People!$A$2:$B$5, 2, FALSE)</f>
        <v>Anna Andreadi</v>
      </c>
      <c r="W9618" s="3" t="str">
        <f>IFERROR(VLOOKUP($B9618, 'Returns'!$A$2:$B$801, 2, FALSE), "No")</f>
        <v>No</v>
      </c>
    </row>
    <row r="9619" spans="1:23" x14ac:dyDescent="0.3">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VLOOKUP($M9619,People!$A$2:$B$5, 2, FALSE)</f>
        <v>Chuck Magee</v>
      </c>
      <c r="W9619" s="3" t="str">
        <f>IFERROR(VLOOKUP($B9619, 'Returns'!$A$2:$B$801, 2, FALSE), "No")</f>
        <v>No</v>
      </c>
    </row>
    <row r="9620" spans="1:23" x14ac:dyDescent="0.3">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VLOOKUP($M9620,People!$A$2:$B$5, 2, FALSE)</f>
        <v>Chuck Magee</v>
      </c>
      <c r="W9620" s="3" t="str">
        <f>IFERROR(VLOOKUP($B9620, 'Returns'!$A$2:$B$801, 2, FALSE), "No")</f>
        <v>No</v>
      </c>
    </row>
    <row r="9621" spans="1:23" x14ac:dyDescent="0.3">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VLOOKUP($M9621,People!$A$2:$B$5, 2, FALSE)</f>
        <v>Chuck Magee</v>
      </c>
      <c r="W9621" s="3" t="str">
        <f>IFERROR(VLOOKUP($B9621, 'Returns'!$A$2:$B$801, 2, FALSE), "No")</f>
        <v>No</v>
      </c>
    </row>
    <row r="9622" spans="1:23" x14ac:dyDescent="0.3">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VLOOKUP($M9622,People!$A$2:$B$5, 2, FALSE)</f>
        <v>Chuck Magee</v>
      </c>
      <c r="W9622" s="3" t="str">
        <f>IFERROR(VLOOKUP($B9622, 'Returns'!$A$2:$B$801, 2, FALSE), "No")</f>
        <v>No</v>
      </c>
    </row>
    <row r="9623" spans="1:23" x14ac:dyDescent="0.3">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VLOOKUP($M9623,People!$A$2:$B$5, 2, FALSE)</f>
        <v>Chuck Magee</v>
      </c>
      <c r="W9623" s="3" t="str">
        <f>IFERROR(VLOOKUP($B9623, 'Returns'!$A$2:$B$801, 2, FALSE), "No")</f>
        <v>No</v>
      </c>
    </row>
    <row r="9624" spans="1:23" x14ac:dyDescent="0.3">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VLOOKUP($M9624,People!$A$2:$B$5, 2, FALSE)</f>
        <v>Chuck Magee</v>
      </c>
      <c r="W9624" s="3" t="str">
        <f>IFERROR(VLOOKUP($B9624, 'Returns'!$A$2:$B$801, 2, FALSE), "No")</f>
        <v>No</v>
      </c>
    </row>
    <row r="9625" spans="1:23" x14ac:dyDescent="0.3">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VLOOKUP($M9625,People!$A$2:$B$5, 2, FALSE)</f>
        <v>Kelly Williams</v>
      </c>
      <c r="W9625" s="3" t="str">
        <f>IFERROR(VLOOKUP($B9625, 'Returns'!$A$2:$B$801, 2, FALSE), "No")</f>
        <v>No</v>
      </c>
    </row>
    <row r="9626" spans="1:23" x14ac:dyDescent="0.3">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VLOOKUP($M9626,People!$A$2:$B$5, 2, FALSE)</f>
        <v>Kelly Williams</v>
      </c>
      <c r="W9626" s="3" t="str">
        <f>IFERROR(VLOOKUP($B9626, 'Returns'!$A$2:$B$801, 2, FALSE), "No")</f>
        <v>No</v>
      </c>
    </row>
    <row r="9627" spans="1:23" x14ac:dyDescent="0.3">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VLOOKUP($M9627,People!$A$2:$B$5, 2, FALSE)</f>
        <v>Kelly Williams</v>
      </c>
      <c r="W9627" s="3" t="str">
        <f>IFERROR(VLOOKUP($B9627, 'Returns'!$A$2:$B$801, 2, FALSE), "No")</f>
        <v>No</v>
      </c>
    </row>
    <row r="9628" spans="1:23" x14ac:dyDescent="0.3">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VLOOKUP($M9628,People!$A$2:$B$5, 2, FALSE)</f>
        <v>Kelly Williams</v>
      </c>
      <c r="W9628" s="3" t="str">
        <f>IFERROR(VLOOKUP($B9628, 'Returns'!$A$2:$B$801, 2, FALSE), "No")</f>
        <v>No</v>
      </c>
    </row>
    <row r="9629" spans="1:23" x14ac:dyDescent="0.3">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VLOOKUP($M9629,People!$A$2:$B$5, 2, FALSE)</f>
        <v>Kelly Williams</v>
      </c>
      <c r="W9629" s="3" t="str">
        <f>IFERROR(VLOOKUP($B9629, 'Returns'!$A$2:$B$801, 2, FALSE), "No")</f>
        <v>No</v>
      </c>
    </row>
    <row r="9630" spans="1:23" x14ac:dyDescent="0.3">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VLOOKUP($M9630,People!$A$2:$B$5, 2, FALSE)</f>
        <v>Chuck Magee</v>
      </c>
      <c r="W9630" s="3" t="str">
        <f>IFERROR(VLOOKUP($B9630, 'Returns'!$A$2:$B$801, 2, FALSE), "No")</f>
        <v>No</v>
      </c>
    </row>
    <row r="9631" spans="1:23" x14ac:dyDescent="0.3">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VLOOKUP($M9631,People!$A$2:$B$5, 2, FALSE)</f>
        <v>Chuck Magee</v>
      </c>
      <c r="W9631" s="3" t="str">
        <f>IFERROR(VLOOKUP($B9631, 'Returns'!$A$2:$B$801, 2, FALSE), "No")</f>
        <v>No</v>
      </c>
    </row>
    <row r="9632" spans="1:23" x14ac:dyDescent="0.3">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VLOOKUP($M9632,People!$A$2:$B$5, 2, FALSE)</f>
        <v>Chuck Magee</v>
      </c>
      <c r="W9632" s="3" t="str">
        <f>IFERROR(VLOOKUP($B9632, 'Returns'!$A$2:$B$801, 2, FALSE), "No")</f>
        <v>No</v>
      </c>
    </row>
    <row r="9633" spans="1:23" x14ac:dyDescent="0.3">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VLOOKUP($M9633,People!$A$2:$B$5, 2, FALSE)</f>
        <v>Chuck Magee</v>
      </c>
      <c r="W9633" s="3" t="str">
        <f>IFERROR(VLOOKUP($B9633, 'Returns'!$A$2:$B$801, 2, FALSE), "No")</f>
        <v>No</v>
      </c>
    </row>
    <row r="9634" spans="1:23" x14ac:dyDescent="0.3">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VLOOKUP($M9634,People!$A$2:$B$5, 2, FALSE)</f>
        <v>Kelly Williams</v>
      </c>
      <c r="W9634" s="3" t="str">
        <f>IFERROR(VLOOKUP($B9634, 'Returns'!$A$2:$B$801, 2, FALSE), "No")</f>
        <v>No</v>
      </c>
    </row>
    <row r="9635" spans="1:23" x14ac:dyDescent="0.3">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VLOOKUP($M9635,People!$A$2:$B$5, 2, FALSE)</f>
        <v>Chuck Magee</v>
      </c>
      <c r="W9635" s="3" t="str">
        <f>IFERROR(VLOOKUP($B9635, 'Returns'!$A$2:$B$801, 2, FALSE), "No")</f>
        <v>No</v>
      </c>
    </row>
    <row r="9636" spans="1:23" x14ac:dyDescent="0.3">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VLOOKUP($M9636,People!$A$2:$B$5, 2, FALSE)</f>
        <v>Chuck Magee</v>
      </c>
      <c r="W9636" s="3" t="str">
        <f>IFERROR(VLOOKUP($B9636, 'Returns'!$A$2:$B$801, 2, FALSE), "No")</f>
        <v>No</v>
      </c>
    </row>
    <row r="9637" spans="1:23" x14ac:dyDescent="0.3">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VLOOKUP($M9637,People!$A$2:$B$5, 2, FALSE)</f>
        <v>Chuck Magee</v>
      </c>
      <c r="W9637" s="3" t="str">
        <f>IFERROR(VLOOKUP($B9637, 'Returns'!$A$2:$B$801, 2, FALSE), "No")</f>
        <v>No</v>
      </c>
    </row>
    <row r="9638" spans="1:23" x14ac:dyDescent="0.3">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VLOOKUP($M9638,People!$A$2:$B$5, 2, FALSE)</f>
        <v>Anna Andreadi</v>
      </c>
      <c r="W9638" s="3" t="str">
        <f>IFERROR(VLOOKUP($B9638, 'Returns'!$A$2:$B$801, 2, FALSE), "No")</f>
        <v>No</v>
      </c>
    </row>
    <row r="9639" spans="1:23" x14ac:dyDescent="0.3">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VLOOKUP($M9639,People!$A$2:$B$5, 2, FALSE)</f>
        <v>Anna Andreadi</v>
      </c>
      <c r="W9639" s="3" t="str">
        <f>IFERROR(VLOOKUP($B9639, 'Returns'!$A$2:$B$801, 2, FALSE), "No")</f>
        <v>No</v>
      </c>
    </row>
    <row r="9640" spans="1:23" x14ac:dyDescent="0.3">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VLOOKUP($M9640,People!$A$2:$B$5, 2, FALSE)</f>
        <v>Anna Andreadi</v>
      </c>
      <c r="W9640" s="3" t="str">
        <f>IFERROR(VLOOKUP($B9640, 'Returns'!$A$2:$B$801, 2, FALSE), "No")</f>
        <v>No</v>
      </c>
    </row>
    <row r="9641" spans="1:23" x14ac:dyDescent="0.3">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VLOOKUP($M9641,People!$A$2:$B$5, 2, FALSE)</f>
        <v>Cassandra Brandow</v>
      </c>
      <c r="W9641" s="3" t="str">
        <f>IFERROR(VLOOKUP($B9641, 'Returns'!$A$2:$B$801, 2, FALSE), "No")</f>
        <v>No</v>
      </c>
    </row>
    <row r="9642" spans="1:23" x14ac:dyDescent="0.3">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VLOOKUP($M9642,People!$A$2:$B$5, 2, FALSE)</f>
        <v>Anna Andreadi</v>
      </c>
      <c r="W9642" s="3" t="str">
        <f>IFERROR(VLOOKUP($B9642, 'Returns'!$A$2:$B$801, 2, FALSE), "No")</f>
        <v>No</v>
      </c>
    </row>
    <row r="9643" spans="1:23" x14ac:dyDescent="0.3">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VLOOKUP($M9643,People!$A$2:$B$5, 2, FALSE)</f>
        <v>Anna Andreadi</v>
      </c>
      <c r="W9643" s="3" t="str">
        <f>IFERROR(VLOOKUP($B9643, 'Returns'!$A$2:$B$801, 2, FALSE), "No")</f>
        <v>No</v>
      </c>
    </row>
    <row r="9644" spans="1:23" x14ac:dyDescent="0.3">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VLOOKUP($M9644,People!$A$2:$B$5, 2, FALSE)</f>
        <v>Anna Andreadi</v>
      </c>
      <c r="W9644" s="3" t="str">
        <f>IFERROR(VLOOKUP($B9644, 'Returns'!$A$2:$B$801, 2, FALSE), "No")</f>
        <v>No</v>
      </c>
    </row>
    <row r="9645" spans="1:23" x14ac:dyDescent="0.3">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VLOOKUP($M9645,People!$A$2:$B$5, 2, FALSE)</f>
        <v>Anna Andreadi</v>
      </c>
      <c r="W9645" s="3" t="str">
        <f>IFERROR(VLOOKUP($B9645, 'Returns'!$A$2:$B$801, 2, FALSE), "No")</f>
        <v>No</v>
      </c>
    </row>
    <row r="9646" spans="1:23" x14ac:dyDescent="0.3">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VLOOKUP($M9646,People!$A$2:$B$5, 2, FALSE)</f>
        <v>Anna Andreadi</v>
      </c>
      <c r="W9646" s="3" t="str">
        <f>IFERROR(VLOOKUP($B9646, 'Returns'!$A$2:$B$801, 2, FALSE), "No")</f>
        <v>No</v>
      </c>
    </row>
    <row r="9647" spans="1:23" x14ac:dyDescent="0.3">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VLOOKUP($M9647,People!$A$2:$B$5, 2, FALSE)</f>
        <v>Anna Andreadi</v>
      </c>
      <c r="W9647" s="3" t="str">
        <f>IFERROR(VLOOKUP($B9647, 'Returns'!$A$2:$B$801, 2, FALSE), "No")</f>
        <v>No</v>
      </c>
    </row>
    <row r="9648" spans="1:23" x14ac:dyDescent="0.3">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VLOOKUP($M9648,People!$A$2:$B$5, 2, FALSE)</f>
        <v>Anna Andreadi</v>
      </c>
      <c r="W9648" s="3" t="str">
        <f>IFERROR(VLOOKUP($B9648, 'Returns'!$A$2:$B$801, 2, FALSE), "No")</f>
        <v>No</v>
      </c>
    </row>
    <row r="9649" spans="1:23" x14ac:dyDescent="0.3">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VLOOKUP($M9649,People!$A$2:$B$5, 2, FALSE)</f>
        <v>Kelly Williams</v>
      </c>
      <c r="W9649" s="3" t="str">
        <f>IFERROR(VLOOKUP($B9649, 'Returns'!$A$2:$B$801, 2, FALSE), "No")</f>
        <v>No</v>
      </c>
    </row>
    <row r="9650" spans="1:23" x14ac:dyDescent="0.3">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VLOOKUP($M9650,People!$A$2:$B$5, 2, FALSE)</f>
        <v>Kelly Williams</v>
      </c>
      <c r="W9650" s="3" t="str">
        <f>IFERROR(VLOOKUP($B9650, 'Returns'!$A$2:$B$801, 2, FALSE), "No")</f>
        <v>No</v>
      </c>
    </row>
    <row r="9651" spans="1:23" x14ac:dyDescent="0.3">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VLOOKUP($M9651,People!$A$2:$B$5, 2, FALSE)</f>
        <v>Anna Andreadi</v>
      </c>
      <c r="W9651" s="3" t="str">
        <f>IFERROR(VLOOKUP($B9651, 'Returns'!$A$2:$B$801, 2, FALSE), "No")</f>
        <v>No</v>
      </c>
    </row>
    <row r="9652" spans="1:23" x14ac:dyDescent="0.3">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VLOOKUP($M9652,People!$A$2:$B$5, 2, FALSE)</f>
        <v>Anna Andreadi</v>
      </c>
      <c r="W9652" s="3" t="str">
        <f>IFERROR(VLOOKUP($B9652, 'Returns'!$A$2:$B$801, 2, FALSE), "No")</f>
        <v>No</v>
      </c>
    </row>
    <row r="9653" spans="1:23" x14ac:dyDescent="0.3">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VLOOKUP($M9653,People!$A$2:$B$5, 2, FALSE)</f>
        <v>Anna Andreadi</v>
      </c>
      <c r="W9653" s="3" t="str">
        <f>IFERROR(VLOOKUP($B9653, 'Returns'!$A$2:$B$801, 2, FALSE), "No")</f>
        <v>No</v>
      </c>
    </row>
    <row r="9654" spans="1:23" x14ac:dyDescent="0.3">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VLOOKUP($M9654,People!$A$2:$B$5, 2, FALSE)</f>
        <v>Anna Andreadi</v>
      </c>
      <c r="W9654" s="3" t="str">
        <f>IFERROR(VLOOKUP($B9654, 'Returns'!$A$2:$B$801, 2, FALSE), "No")</f>
        <v>No</v>
      </c>
    </row>
    <row r="9655" spans="1:23" x14ac:dyDescent="0.3">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VLOOKUP($M9655,People!$A$2:$B$5, 2, FALSE)</f>
        <v>Anna Andreadi</v>
      </c>
      <c r="W9655" s="3" t="str">
        <f>IFERROR(VLOOKUP($B9655, 'Returns'!$A$2:$B$801, 2, FALSE), "No")</f>
        <v>No</v>
      </c>
    </row>
    <row r="9656" spans="1:23" x14ac:dyDescent="0.3">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VLOOKUP($M9656,People!$A$2:$B$5, 2, FALSE)</f>
        <v>Anna Andreadi</v>
      </c>
      <c r="W9656" s="3" t="str">
        <f>IFERROR(VLOOKUP($B9656, 'Returns'!$A$2:$B$801, 2, FALSE), "No")</f>
        <v>No</v>
      </c>
    </row>
    <row r="9657" spans="1:23" x14ac:dyDescent="0.3">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VLOOKUP($M9657,People!$A$2:$B$5, 2, FALSE)</f>
        <v>Chuck Magee</v>
      </c>
      <c r="W9657" s="3" t="str">
        <f>IFERROR(VLOOKUP($B9657, 'Returns'!$A$2:$B$801, 2, FALSE), "No")</f>
        <v>No</v>
      </c>
    </row>
    <row r="9658" spans="1:23" x14ac:dyDescent="0.3">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VLOOKUP($M9658,People!$A$2:$B$5, 2, FALSE)</f>
        <v>Chuck Magee</v>
      </c>
      <c r="W9658" s="3" t="str">
        <f>IFERROR(VLOOKUP($B9658, 'Returns'!$A$2:$B$801, 2, FALSE), "No")</f>
        <v>No</v>
      </c>
    </row>
    <row r="9659" spans="1:23" x14ac:dyDescent="0.3">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VLOOKUP($M9659,People!$A$2:$B$5, 2, FALSE)</f>
        <v>Chuck Magee</v>
      </c>
      <c r="W9659" s="3" t="str">
        <f>IFERROR(VLOOKUP($B9659, 'Returns'!$A$2:$B$801, 2, FALSE), "No")</f>
        <v>No</v>
      </c>
    </row>
    <row r="9660" spans="1:23" x14ac:dyDescent="0.3">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VLOOKUP($M9660,People!$A$2:$B$5, 2, FALSE)</f>
        <v>Chuck Magee</v>
      </c>
      <c r="W9660" s="3" t="str">
        <f>IFERROR(VLOOKUP($B9660, 'Returns'!$A$2:$B$801, 2, FALSE), "No")</f>
        <v>No</v>
      </c>
    </row>
    <row r="9661" spans="1:23" x14ac:dyDescent="0.3">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VLOOKUP($M9661,People!$A$2:$B$5, 2, FALSE)</f>
        <v>Anna Andreadi</v>
      </c>
      <c r="W9661" s="3" t="str">
        <f>IFERROR(VLOOKUP($B9661, 'Returns'!$A$2:$B$801, 2, FALSE), "No")</f>
        <v>No</v>
      </c>
    </row>
    <row r="9662" spans="1:23" x14ac:dyDescent="0.3">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VLOOKUP($M9662,People!$A$2:$B$5, 2, FALSE)</f>
        <v>Anna Andreadi</v>
      </c>
      <c r="W9662" s="3" t="str">
        <f>IFERROR(VLOOKUP($B9662, 'Returns'!$A$2:$B$801, 2, FALSE), "No")</f>
        <v>No</v>
      </c>
    </row>
    <row r="9663" spans="1:23" x14ac:dyDescent="0.3">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VLOOKUP($M9663,People!$A$2:$B$5, 2, FALSE)</f>
        <v>Anna Andreadi</v>
      </c>
      <c r="W9663" s="3" t="str">
        <f>IFERROR(VLOOKUP($B9663, 'Returns'!$A$2:$B$801, 2, FALSE), "No")</f>
        <v>No</v>
      </c>
    </row>
    <row r="9664" spans="1:23" x14ac:dyDescent="0.3">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VLOOKUP($M9664,People!$A$2:$B$5, 2, FALSE)</f>
        <v>Anna Andreadi</v>
      </c>
      <c r="W9664" s="3" t="str">
        <f>IFERROR(VLOOKUP($B9664, 'Returns'!$A$2:$B$801, 2, FALSE), "No")</f>
        <v>No</v>
      </c>
    </row>
    <row r="9665" spans="1:23" x14ac:dyDescent="0.3">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VLOOKUP($M9665,People!$A$2:$B$5, 2, FALSE)</f>
        <v>Anna Andreadi</v>
      </c>
      <c r="W9665" s="3" t="str">
        <f>IFERROR(VLOOKUP($B9665, 'Returns'!$A$2:$B$801, 2, FALSE), "No")</f>
        <v>No</v>
      </c>
    </row>
    <row r="9666" spans="1:23" x14ac:dyDescent="0.3">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VLOOKUP($M9666,People!$A$2:$B$5, 2, FALSE)</f>
        <v>Anna Andreadi</v>
      </c>
      <c r="W9666" s="3" t="str">
        <f>IFERROR(VLOOKUP($B9666, 'Returns'!$A$2:$B$801, 2, FALSE), "No")</f>
        <v>No</v>
      </c>
    </row>
    <row r="9667" spans="1:23" x14ac:dyDescent="0.3">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VLOOKUP($M9667,People!$A$2:$B$5, 2, FALSE)</f>
        <v>Anna Andreadi</v>
      </c>
      <c r="W9667" s="3" t="str">
        <f>IFERROR(VLOOKUP($B9667, 'Returns'!$A$2:$B$801, 2, FALSE), "No")</f>
        <v>No</v>
      </c>
    </row>
    <row r="9668" spans="1:23" x14ac:dyDescent="0.3">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VLOOKUP($M9668,People!$A$2:$B$5, 2, FALSE)</f>
        <v>Anna Andreadi</v>
      </c>
      <c r="W9668" s="3" t="str">
        <f>IFERROR(VLOOKUP($B9668, 'Returns'!$A$2:$B$801, 2, FALSE), "No")</f>
        <v>No</v>
      </c>
    </row>
    <row r="9669" spans="1:23" x14ac:dyDescent="0.3">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VLOOKUP($M9669,People!$A$2:$B$5, 2, FALSE)</f>
        <v>Anna Andreadi</v>
      </c>
      <c r="W9669" s="3" t="str">
        <f>IFERROR(VLOOKUP($B9669, 'Returns'!$A$2:$B$801, 2, FALSE), "No")</f>
        <v>No</v>
      </c>
    </row>
    <row r="9670" spans="1:23" x14ac:dyDescent="0.3">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VLOOKUP($M9670,People!$A$2:$B$5, 2, FALSE)</f>
        <v>Anna Andreadi</v>
      </c>
      <c r="W9670" s="3" t="str">
        <f>IFERROR(VLOOKUP($B9670, 'Returns'!$A$2:$B$801, 2, FALSE), "No")</f>
        <v>No</v>
      </c>
    </row>
    <row r="9671" spans="1:23" x14ac:dyDescent="0.3">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VLOOKUP($M9671,People!$A$2:$B$5, 2, FALSE)</f>
        <v>Cassandra Brandow</v>
      </c>
      <c r="W9671" s="3" t="str">
        <f>IFERROR(VLOOKUP($B9671, 'Returns'!$A$2:$B$801, 2, FALSE), "No")</f>
        <v>No</v>
      </c>
    </row>
    <row r="9672" spans="1:23" x14ac:dyDescent="0.3">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VLOOKUP($M9672,People!$A$2:$B$5, 2, FALSE)</f>
        <v>Cassandra Brandow</v>
      </c>
      <c r="W9672" s="3" t="str">
        <f>IFERROR(VLOOKUP($B9672, 'Returns'!$A$2:$B$801, 2, FALSE), "No")</f>
        <v>No</v>
      </c>
    </row>
    <row r="9673" spans="1:23" x14ac:dyDescent="0.3">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VLOOKUP($M9673,People!$A$2:$B$5, 2, FALSE)</f>
        <v>Anna Andreadi</v>
      </c>
      <c r="W9673" s="3" t="str">
        <f>IFERROR(VLOOKUP($B9673, 'Returns'!$A$2:$B$801, 2, FALSE), "No")</f>
        <v>No</v>
      </c>
    </row>
    <row r="9674" spans="1:23" x14ac:dyDescent="0.3">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VLOOKUP($M9674,People!$A$2:$B$5, 2, FALSE)</f>
        <v>Chuck Magee</v>
      </c>
      <c r="W9674" s="3" t="str">
        <f>IFERROR(VLOOKUP($B9674, 'Returns'!$A$2:$B$801, 2, FALSE), "No")</f>
        <v>No</v>
      </c>
    </row>
    <row r="9675" spans="1:23" x14ac:dyDescent="0.3">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VLOOKUP($M9675,People!$A$2:$B$5, 2, FALSE)</f>
        <v>Chuck Magee</v>
      </c>
      <c r="W9675" s="3" t="str">
        <f>IFERROR(VLOOKUP($B9675, 'Returns'!$A$2:$B$801, 2, FALSE), "No")</f>
        <v>No</v>
      </c>
    </row>
    <row r="9676" spans="1:23" x14ac:dyDescent="0.3">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VLOOKUP($M9676,People!$A$2:$B$5, 2, FALSE)</f>
        <v>Kelly Williams</v>
      </c>
      <c r="W9676" s="3" t="str">
        <f>IFERROR(VLOOKUP($B9676, 'Returns'!$A$2:$B$801, 2, FALSE), "No")</f>
        <v>No</v>
      </c>
    </row>
    <row r="9677" spans="1:23" x14ac:dyDescent="0.3">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VLOOKUP($M9677,People!$A$2:$B$5, 2, FALSE)</f>
        <v>Anna Andreadi</v>
      </c>
      <c r="W9677" s="3" t="str">
        <f>IFERROR(VLOOKUP($B9677, 'Returns'!$A$2:$B$801, 2, FALSE), "No")</f>
        <v>No</v>
      </c>
    </row>
    <row r="9678" spans="1:23" x14ac:dyDescent="0.3">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VLOOKUP($M9678,People!$A$2:$B$5, 2, FALSE)</f>
        <v>Kelly Williams</v>
      </c>
      <c r="W9678" s="3" t="str">
        <f>IFERROR(VLOOKUP($B9678, 'Returns'!$A$2:$B$801, 2, FALSE), "No")</f>
        <v>No</v>
      </c>
    </row>
    <row r="9679" spans="1:23" x14ac:dyDescent="0.3">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VLOOKUP($M9679,People!$A$2:$B$5, 2, FALSE)</f>
        <v>Chuck Magee</v>
      </c>
      <c r="W9679" s="3" t="str">
        <f>IFERROR(VLOOKUP($B9679, 'Returns'!$A$2:$B$801, 2, FALSE), "No")</f>
        <v>No</v>
      </c>
    </row>
    <row r="9680" spans="1:23" x14ac:dyDescent="0.3">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VLOOKUP($M9680,People!$A$2:$B$5, 2, FALSE)</f>
        <v>Chuck Magee</v>
      </c>
      <c r="W9680" s="3" t="str">
        <f>IFERROR(VLOOKUP($B9680, 'Returns'!$A$2:$B$801, 2, FALSE), "No")</f>
        <v>No</v>
      </c>
    </row>
    <row r="9681" spans="1:23" x14ac:dyDescent="0.3">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VLOOKUP($M9681,People!$A$2:$B$5, 2, FALSE)</f>
        <v>Anna Andreadi</v>
      </c>
      <c r="W9681" s="3" t="str">
        <f>IFERROR(VLOOKUP($B9681, 'Returns'!$A$2:$B$801, 2, FALSE), "No")</f>
        <v>No</v>
      </c>
    </row>
    <row r="9682" spans="1:23" x14ac:dyDescent="0.3">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VLOOKUP($M9682,People!$A$2:$B$5, 2, FALSE)</f>
        <v>Anna Andreadi</v>
      </c>
      <c r="W9682" s="3" t="str">
        <f>IFERROR(VLOOKUP($B9682, 'Returns'!$A$2:$B$801, 2, FALSE), "No")</f>
        <v>No</v>
      </c>
    </row>
    <row r="9683" spans="1:23" x14ac:dyDescent="0.3">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VLOOKUP($M9683,People!$A$2:$B$5, 2, FALSE)</f>
        <v>Anna Andreadi</v>
      </c>
      <c r="W9683" s="3" t="str">
        <f>IFERROR(VLOOKUP($B9683, 'Returns'!$A$2:$B$801, 2, FALSE), "No")</f>
        <v>No</v>
      </c>
    </row>
    <row r="9684" spans="1:23" x14ac:dyDescent="0.3">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VLOOKUP($M9684,People!$A$2:$B$5, 2, FALSE)</f>
        <v>Anna Andreadi</v>
      </c>
      <c r="W9684" s="3" t="str">
        <f>IFERROR(VLOOKUP($B9684, 'Returns'!$A$2:$B$801, 2, FALSE), "No")</f>
        <v>No</v>
      </c>
    </row>
    <row r="9685" spans="1:23" x14ac:dyDescent="0.3">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VLOOKUP($M9685,People!$A$2:$B$5, 2, FALSE)</f>
        <v>Anna Andreadi</v>
      </c>
      <c r="W9685" s="3" t="str">
        <f>IFERROR(VLOOKUP($B9685, 'Returns'!$A$2:$B$801, 2, FALSE), "No")</f>
        <v>No</v>
      </c>
    </row>
    <row r="9686" spans="1:23" x14ac:dyDescent="0.3">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VLOOKUP($M9686,People!$A$2:$B$5, 2, FALSE)</f>
        <v>Anna Andreadi</v>
      </c>
      <c r="W9686" s="3" t="str">
        <f>IFERROR(VLOOKUP($B9686, 'Returns'!$A$2:$B$801, 2, FALSE), "No")</f>
        <v>No</v>
      </c>
    </row>
    <row r="9687" spans="1:23" x14ac:dyDescent="0.3">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VLOOKUP($M9687,People!$A$2:$B$5, 2, FALSE)</f>
        <v>Anna Andreadi</v>
      </c>
      <c r="W9687" s="3" t="str">
        <f>IFERROR(VLOOKUP($B9687, 'Returns'!$A$2:$B$801, 2, FALSE), "No")</f>
        <v>No</v>
      </c>
    </row>
    <row r="9688" spans="1:23" x14ac:dyDescent="0.3">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VLOOKUP($M9688,People!$A$2:$B$5, 2, FALSE)</f>
        <v>Anna Andreadi</v>
      </c>
      <c r="W9688" s="3" t="str">
        <f>IFERROR(VLOOKUP($B9688, 'Returns'!$A$2:$B$801, 2, FALSE), "No")</f>
        <v>No</v>
      </c>
    </row>
    <row r="9689" spans="1:23" x14ac:dyDescent="0.3">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VLOOKUP($M9689,People!$A$2:$B$5, 2, FALSE)</f>
        <v>Kelly Williams</v>
      </c>
      <c r="W9689" s="3" t="str">
        <f>IFERROR(VLOOKUP($B9689, 'Returns'!$A$2:$B$801, 2, FALSE), "No")</f>
        <v>No</v>
      </c>
    </row>
    <row r="9690" spans="1:23" x14ac:dyDescent="0.3">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VLOOKUP($M9690,People!$A$2:$B$5, 2, FALSE)</f>
        <v>Cassandra Brandow</v>
      </c>
      <c r="W9690" s="3" t="str">
        <f>IFERROR(VLOOKUP($B9690, 'Returns'!$A$2:$B$801, 2, FALSE), "No")</f>
        <v>No</v>
      </c>
    </row>
    <row r="9691" spans="1:23" x14ac:dyDescent="0.3">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VLOOKUP($M9691,People!$A$2:$B$5, 2, FALSE)</f>
        <v>Cassandra Brandow</v>
      </c>
      <c r="W9691" s="3" t="str">
        <f>IFERROR(VLOOKUP($B9691, 'Returns'!$A$2:$B$801, 2, FALSE), "No")</f>
        <v>No</v>
      </c>
    </row>
    <row r="9692" spans="1:23" x14ac:dyDescent="0.3">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VLOOKUP($M9692,People!$A$2:$B$5, 2, FALSE)</f>
        <v>Chuck Magee</v>
      </c>
      <c r="W9692" s="3" t="str">
        <f>IFERROR(VLOOKUP($B9692, 'Returns'!$A$2:$B$801, 2, FALSE), "No")</f>
        <v>No</v>
      </c>
    </row>
    <row r="9693" spans="1:23" x14ac:dyDescent="0.3">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VLOOKUP($M9693,People!$A$2:$B$5, 2, FALSE)</f>
        <v>Kelly Williams</v>
      </c>
      <c r="W9693" s="3" t="str">
        <f>IFERROR(VLOOKUP($B9693, 'Returns'!$A$2:$B$801, 2, FALSE), "No")</f>
        <v>No</v>
      </c>
    </row>
    <row r="9694" spans="1:23" x14ac:dyDescent="0.3">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VLOOKUP($M9694,People!$A$2:$B$5, 2, FALSE)</f>
        <v>Chuck Magee</v>
      </c>
      <c r="W9694" s="3" t="str">
        <f>IFERROR(VLOOKUP($B9694, 'Returns'!$A$2:$B$801, 2, FALSE), "No")</f>
        <v>No</v>
      </c>
    </row>
    <row r="9695" spans="1:23" x14ac:dyDescent="0.3">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VLOOKUP($M9695,People!$A$2:$B$5, 2, FALSE)</f>
        <v>Anna Andreadi</v>
      </c>
      <c r="W9695" s="3" t="str">
        <f>IFERROR(VLOOKUP($B9695, 'Returns'!$A$2:$B$801, 2, FALSE), "No")</f>
        <v>No</v>
      </c>
    </row>
    <row r="9696" spans="1:23" x14ac:dyDescent="0.3">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VLOOKUP($M9696,People!$A$2:$B$5, 2, FALSE)</f>
        <v>Anna Andreadi</v>
      </c>
      <c r="W9696" s="3" t="str">
        <f>IFERROR(VLOOKUP($B9696, 'Returns'!$A$2:$B$801, 2, FALSE), "No")</f>
        <v>No</v>
      </c>
    </row>
    <row r="9697" spans="1:23" x14ac:dyDescent="0.3">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VLOOKUP($M9697,People!$A$2:$B$5, 2, FALSE)</f>
        <v>Chuck Magee</v>
      </c>
      <c r="W9697" s="3" t="str">
        <f>IFERROR(VLOOKUP($B9697, 'Returns'!$A$2:$B$801, 2, FALSE), "No")</f>
        <v>No</v>
      </c>
    </row>
    <row r="9698" spans="1:23" x14ac:dyDescent="0.3">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VLOOKUP($M9698,People!$A$2:$B$5, 2, FALSE)</f>
        <v>Kelly Williams</v>
      </c>
      <c r="W9698" s="3" t="str">
        <f>IFERROR(VLOOKUP($B9698, 'Returns'!$A$2:$B$801, 2, FALSE), "No")</f>
        <v>No</v>
      </c>
    </row>
    <row r="9699" spans="1:23" x14ac:dyDescent="0.3">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VLOOKUP($M9699,People!$A$2:$B$5, 2, FALSE)</f>
        <v>Chuck Magee</v>
      </c>
      <c r="W9699" s="3" t="str">
        <f>IFERROR(VLOOKUP($B9699, 'Returns'!$A$2:$B$801, 2, FALSE), "No")</f>
        <v>No</v>
      </c>
    </row>
    <row r="9700" spans="1:23" x14ac:dyDescent="0.3">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VLOOKUP($M9700,People!$A$2:$B$5, 2, FALSE)</f>
        <v>Anna Andreadi</v>
      </c>
      <c r="W9700" s="3" t="str">
        <f>IFERROR(VLOOKUP($B9700, 'Returns'!$A$2:$B$801, 2, FALSE), "No")</f>
        <v>No</v>
      </c>
    </row>
    <row r="9701" spans="1:23" x14ac:dyDescent="0.3">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VLOOKUP($M9701,People!$A$2:$B$5, 2, FALSE)</f>
        <v>Anna Andreadi</v>
      </c>
      <c r="W9701" s="3" t="str">
        <f>IFERROR(VLOOKUP($B9701, 'Returns'!$A$2:$B$801, 2, FALSE), "No")</f>
        <v>No</v>
      </c>
    </row>
    <row r="9702" spans="1:23" x14ac:dyDescent="0.3">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VLOOKUP($M9702,People!$A$2:$B$5, 2, FALSE)</f>
        <v>Anna Andreadi</v>
      </c>
      <c r="W9702" s="3" t="str">
        <f>IFERROR(VLOOKUP($B9702, 'Returns'!$A$2:$B$801, 2, FALSE), "No")</f>
        <v>No</v>
      </c>
    </row>
    <row r="9703" spans="1:23" x14ac:dyDescent="0.3">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VLOOKUP($M9703,People!$A$2:$B$5, 2, FALSE)</f>
        <v>Anna Andreadi</v>
      </c>
      <c r="W9703" s="3" t="str">
        <f>IFERROR(VLOOKUP($B9703, 'Returns'!$A$2:$B$801, 2, FALSE), "No")</f>
        <v>Yes</v>
      </c>
    </row>
    <row r="9704" spans="1:23" x14ac:dyDescent="0.3">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VLOOKUP($M9704,People!$A$2:$B$5, 2, FALSE)</f>
        <v>Chuck Magee</v>
      </c>
      <c r="W9704" s="3" t="str">
        <f>IFERROR(VLOOKUP($B9704, 'Returns'!$A$2:$B$801, 2, FALSE), "No")</f>
        <v>No</v>
      </c>
    </row>
    <row r="9705" spans="1:23" x14ac:dyDescent="0.3">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VLOOKUP($M9705,People!$A$2:$B$5, 2, FALSE)</f>
        <v>Chuck Magee</v>
      </c>
      <c r="W9705" s="3" t="str">
        <f>IFERROR(VLOOKUP($B9705, 'Returns'!$A$2:$B$801, 2, FALSE), "No")</f>
        <v>No</v>
      </c>
    </row>
    <row r="9706" spans="1:23" x14ac:dyDescent="0.3">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VLOOKUP($M9706,People!$A$2:$B$5, 2, FALSE)</f>
        <v>Chuck Magee</v>
      </c>
      <c r="W9706" s="3" t="str">
        <f>IFERROR(VLOOKUP($B9706, 'Returns'!$A$2:$B$801, 2, FALSE), "No")</f>
        <v>No</v>
      </c>
    </row>
    <row r="9707" spans="1:23" x14ac:dyDescent="0.3">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VLOOKUP($M9707,People!$A$2:$B$5, 2, FALSE)</f>
        <v>Anna Andreadi</v>
      </c>
      <c r="W9707" s="3" t="str">
        <f>IFERROR(VLOOKUP($B9707, 'Returns'!$A$2:$B$801, 2, FALSE), "No")</f>
        <v>No</v>
      </c>
    </row>
    <row r="9708" spans="1:23" x14ac:dyDescent="0.3">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VLOOKUP($M9708,People!$A$2:$B$5, 2, FALSE)</f>
        <v>Anna Andreadi</v>
      </c>
      <c r="W9708" s="3" t="str">
        <f>IFERROR(VLOOKUP($B9708, 'Returns'!$A$2:$B$801, 2, FALSE), "No")</f>
        <v>Yes</v>
      </c>
    </row>
    <row r="9709" spans="1:23" x14ac:dyDescent="0.3">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VLOOKUP($M9709,People!$A$2:$B$5, 2, FALSE)</f>
        <v>Anna Andreadi</v>
      </c>
      <c r="W9709" s="3" t="str">
        <f>IFERROR(VLOOKUP($B9709, 'Returns'!$A$2:$B$801, 2, FALSE), "No")</f>
        <v>Yes</v>
      </c>
    </row>
    <row r="9710" spans="1:23" x14ac:dyDescent="0.3">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VLOOKUP($M9710,People!$A$2:$B$5, 2, FALSE)</f>
        <v>Anna Andreadi</v>
      </c>
      <c r="W9710" s="3" t="str">
        <f>IFERROR(VLOOKUP($B9710, 'Returns'!$A$2:$B$801, 2, FALSE), "No")</f>
        <v>Yes</v>
      </c>
    </row>
    <row r="9711" spans="1:23" x14ac:dyDescent="0.3">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VLOOKUP($M9711,People!$A$2:$B$5, 2, FALSE)</f>
        <v>Anna Andreadi</v>
      </c>
      <c r="W9711" s="3" t="str">
        <f>IFERROR(VLOOKUP($B9711, 'Returns'!$A$2:$B$801, 2, FALSE), "No")</f>
        <v>Yes</v>
      </c>
    </row>
    <row r="9712" spans="1:23" x14ac:dyDescent="0.3">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VLOOKUP($M9712,People!$A$2:$B$5, 2, FALSE)</f>
        <v>Chuck Magee</v>
      </c>
      <c r="W9712" s="3" t="str">
        <f>IFERROR(VLOOKUP($B9712, 'Returns'!$A$2:$B$801, 2, FALSE), "No")</f>
        <v>No</v>
      </c>
    </row>
    <row r="9713" spans="1:23" x14ac:dyDescent="0.3">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VLOOKUP($M9713,People!$A$2:$B$5, 2, FALSE)</f>
        <v>Chuck Magee</v>
      </c>
      <c r="W9713" s="3" t="str">
        <f>IFERROR(VLOOKUP($B9713, 'Returns'!$A$2:$B$801, 2, FALSE), "No")</f>
        <v>No</v>
      </c>
    </row>
    <row r="9714" spans="1:23" x14ac:dyDescent="0.3">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VLOOKUP($M9714,People!$A$2:$B$5, 2, FALSE)</f>
        <v>Chuck Magee</v>
      </c>
      <c r="W9714" s="3" t="str">
        <f>IFERROR(VLOOKUP($B9714, 'Returns'!$A$2:$B$801, 2, FALSE), "No")</f>
        <v>No</v>
      </c>
    </row>
    <row r="9715" spans="1:23" x14ac:dyDescent="0.3">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VLOOKUP($M9715,People!$A$2:$B$5, 2, FALSE)</f>
        <v>Chuck Magee</v>
      </c>
      <c r="W9715" s="3" t="str">
        <f>IFERROR(VLOOKUP($B9715, 'Returns'!$A$2:$B$801, 2, FALSE), "No")</f>
        <v>No</v>
      </c>
    </row>
    <row r="9716" spans="1:23" x14ac:dyDescent="0.3">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VLOOKUP($M9716,People!$A$2:$B$5, 2, FALSE)</f>
        <v>Chuck Magee</v>
      </c>
      <c r="W9716" s="3" t="str">
        <f>IFERROR(VLOOKUP($B9716, 'Returns'!$A$2:$B$801, 2, FALSE), "No")</f>
        <v>No</v>
      </c>
    </row>
    <row r="9717" spans="1:23" x14ac:dyDescent="0.3">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VLOOKUP($M9717,People!$A$2:$B$5, 2, FALSE)</f>
        <v>Anna Andreadi</v>
      </c>
      <c r="W9717" s="3" t="str">
        <f>IFERROR(VLOOKUP($B9717, 'Returns'!$A$2:$B$801, 2, FALSE), "No")</f>
        <v>No</v>
      </c>
    </row>
    <row r="9718" spans="1:23" x14ac:dyDescent="0.3">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VLOOKUP($M9718,People!$A$2:$B$5, 2, FALSE)</f>
        <v>Chuck Magee</v>
      </c>
      <c r="W9718" s="3" t="str">
        <f>IFERROR(VLOOKUP($B9718, 'Returns'!$A$2:$B$801, 2, FALSE), "No")</f>
        <v>No</v>
      </c>
    </row>
    <row r="9719" spans="1:23" x14ac:dyDescent="0.3">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VLOOKUP($M9719,People!$A$2:$B$5, 2, FALSE)</f>
        <v>Kelly Williams</v>
      </c>
      <c r="W9719" s="3" t="str">
        <f>IFERROR(VLOOKUP($B9719, 'Returns'!$A$2:$B$801, 2, FALSE), "No")</f>
        <v>No</v>
      </c>
    </row>
    <row r="9720" spans="1:23" x14ac:dyDescent="0.3">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VLOOKUP($M9720,People!$A$2:$B$5, 2, FALSE)</f>
        <v>Kelly Williams</v>
      </c>
      <c r="W9720" s="3" t="str">
        <f>IFERROR(VLOOKUP($B9720, 'Returns'!$A$2:$B$801, 2, FALSE), "No")</f>
        <v>No</v>
      </c>
    </row>
    <row r="9721" spans="1:23" x14ac:dyDescent="0.3">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VLOOKUP($M9721,People!$A$2:$B$5, 2, FALSE)</f>
        <v>Chuck Magee</v>
      </c>
      <c r="W9721" s="3" t="str">
        <f>IFERROR(VLOOKUP($B9721, 'Returns'!$A$2:$B$801, 2, FALSE), "No")</f>
        <v>No</v>
      </c>
    </row>
    <row r="9722" spans="1:23" x14ac:dyDescent="0.3">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VLOOKUP($M9722,People!$A$2:$B$5, 2, FALSE)</f>
        <v>Kelly Williams</v>
      </c>
      <c r="W9722" s="3" t="str">
        <f>IFERROR(VLOOKUP($B9722, 'Returns'!$A$2:$B$801, 2, FALSE), "No")</f>
        <v>No</v>
      </c>
    </row>
    <row r="9723" spans="1:23" x14ac:dyDescent="0.3">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VLOOKUP($M9723,People!$A$2:$B$5, 2, FALSE)</f>
        <v>Chuck Magee</v>
      </c>
      <c r="W9723" s="3" t="str">
        <f>IFERROR(VLOOKUP($B9723, 'Returns'!$A$2:$B$801, 2, FALSE), "No")</f>
        <v>No</v>
      </c>
    </row>
    <row r="9724" spans="1:23" x14ac:dyDescent="0.3">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VLOOKUP($M9724,People!$A$2:$B$5, 2, FALSE)</f>
        <v>Chuck Magee</v>
      </c>
      <c r="W9724" s="3" t="str">
        <f>IFERROR(VLOOKUP($B9724, 'Returns'!$A$2:$B$801, 2, FALSE), "No")</f>
        <v>No</v>
      </c>
    </row>
    <row r="9725" spans="1:23" x14ac:dyDescent="0.3">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VLOOKUP($M9725,People!$A$2:$B$5, 2, FALSE)</f>
        <v>Chuck Magee</v>
      </c>
      <c r="W9725" s="3" t="str">
        <f>IFERROR(VLOOKUP($B9725, 'Returns'!$A$2:$B$801, 2, FALSE), "No")</f>
        <v>No</v>
      </c>
    </row>
    <row r="9726" spans="1:23" x14ac:dyDescent="0.3">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VLOOKUP($M9726,People!$A$2:$B$5, 2, FALSE)</f>
        <v>Kelly Williams</v>
      </c>
      <c r="W9726" s="3" t="str">
        <f>IFERROR(VLOOKUP($B9726, 'Returns'!$A$2:$B$801, 2, FALSE), "No")</f>
        <v>No</v>
      </c>
    </row>
    <row r="9727" spans="1:23" x14ac:dyDescent="0.3">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VLOOKUP($M9727,People!$A$2:$B$5, 2, FALSE)</f>
        <v>Anna Andreadi</v>
      </c>
      <c r="W9727" s="3" t="str">
        <f>IFERROR(VLOOKUP($B9727, 'Returns'!$A$2:$B$801, 2, FALSE), "No")</f>
        <v>No</v>
      </c>
    </row>
    <row r="9728" spans="1:23" x14ac:dyDescent="0.3">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VLOOKUP($M9728,People!$A$2:$B$5, 2, FALSE)</f>
        <v>Chuck Magee</v>
      </c>
      <c r="W9728" s="3" t="str">
        <f>IFERROR(VLOOKUP($B9728, 'Returns'!$A$2:$B$801, 2, FALSE), "No")</f>
        <v>Yes</v>
      </c>
    </row>
    <row r="9729" spans="1:23" x14ac:dyDescent="0.3">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VLOOKUP($M9729,People!$A$2:$B$5, 2, FALSE)</f>
        <v>Chuck Magee</v>
      </c>
      <c r="W9729" s="3" t="str">
        <f>IFERROR(VLOOKUP($B9729, 'Returns'!$A$2:$B$801, 2, FALSE), "No")</f>
        <v>Yes</v>
      </c>
    </row>
    <row r="9730" spans="1:23" x14ac:dyDescent="0.3">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VLOOKUP($M9730,People!$A$2:$B$5, 2, FALSE)</f>
        <v>Chuck Magee</v>
      </c>
      <c r="W9730" s="3" t="str">
        <f>IFERROR(VLOOKUP($B9730, 'Returns'!$A$2:$B$801, 2, FALSE), "No")</f>
        <v>Yes</v>
      </c>
    </row>
    <row r="9731" spans="1:23" x14ac:dyDescent="0.3">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VLOOKUP($M9731,People!$A$2:$B$5, 2, FALSE)</f>
        <v>Anna Andreadi</v>
      </c>
      <c r="W9731" s="3" t="str">
        <f>IFERROR(VLOOKUP($B9731, 'Returns'!$A$2:$B$801, 2, FALSE), "No")</f>
        <v>No</v>
      </c>
    </row>
    <row r="9732" spans="1:23" x14ac:dyDescent="0.3">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VLOOKUP($M9732,People!$A$2:$B$5, 2, FALSE)</f>
        <v>Anna Andreadi</v>
      </c>
      <c r="W9732" s="3" t="str">
        <f>IFERROR(VLOOKUP($B9732, 'Returns'!$A$2:$B$801, 2, FALSE), "No")</f>
        <v>No</v>
      </c>
    </row>
    <row r="9733" spans="1:23" x14ac:dyDescent="0.3">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VLOOKUP($M9733,People!$A$2:$B$5, 2, FALSE)</f>
        <v>Anna Andreadi</v>
      </c>
      <c r="W9733" s="3" t="str">
        <f>IFERROR(VLOOKUP($B9733, 'Returns'!$A$2:$B$801, 2, FALSE), "No")</f>
        <v>No</v>
      </c>
    </row>
    <row r="9734" spans="1:23" x14ac:dyDescent="0.3">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VLOOKUP($M9734,People!$A$2:$B$5, 2, FALSE)</f>
        <v>Cassandra Brandow</v>
      </c>
      <c r="W9734" s="3" t="str">
        <f>IFERROR(VLOOKUP($B9734, 'Returns'!$A$2:$B$801, 2, FALSE), "No")</f>
        <v>No</v>
      </c>
    </row>
    <row r="9735" spans="1:23" x14ac:dyDescent="0.3">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VLOOKUP($M9735,People!$A$2:$B$5, 2, FALSE)</f>
        <v>Cassandra Brandow</v>
      </c>
      <c r="W9735" s="3" t="str">
        <f>IFERROR(VLOOKUP($B9735, 'Returns'!$A$2:$B$801, 2, FALSE), "No")</f>
        <v>No</v>
      </c>
    </row>
    <row r="9736" spans="1:23" x14ac:dyDescent="0.3">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VLOOKUP($M9736,People!$A$2:$B$5, 2, FALSE)</f>
        <v>Cassandra Brandow</v>
      </c>
      <c r="W9736" s="3" t="str">
        <f>IFERROR(VLOOKUP($B9736, 'Returns'!$A$2:$B$801, 2, FALSE), "No")</f>
        <v>No</v>
      </c>
    </row>
    <row r="9737" spans="1:23" x14ac:dyDescent="0.3">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VLOOKUP($M9737,People!$A$2:$B$5, 2, FALSE)</f>
        <v>Chuck Magee</v>
      </c>
      <c r="W9737" s="3" t="str">
        <f>IFERROR(VLOOKUP($B9737, 'Returns'!$A$2:$B$801, 2, FALSE), "No")</f>
        <v>No</v>
      </c>
    </row>
    <row r="9738" spans="1:23" x14ac:dyDescent="0.3">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VLOOKUP($M9738,People!$A$2:$B$5, 2, FALSE)</f>
        <v>Kelly Williams</v>
      </c>
      <c r="W9738" s="3" t="str">
        <f>IFERROR(VLOOKUP($B9738, 'Returns'!$A$2:$B$801, 2, FALSE), "No")</f>
        <v>No</v>
      </c>
    </row>
    <row r="9739" spans="1:23" x14ac:dyDescent="0.3">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VLOOKUP($M9739,People!$A$2:$B$5, 2, FALSE)</f>
        <v>Anna Andreadi</v>
      </c>
      <c r="W9739" s="3" t="str">
        <f>IFERROR(VLOOKUP($B9739, 'Returns'!$A$2:$B$801, 2, FALSE), "No")</f>
        <v>No</v>
      </c>
    </row>
    <row r="9740" spans="1:23" x14ac:dyDescent="0.3">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VLOOKUP($M9740,People!$A$2:$B$5, 2, FALSE)</f>
        <v>Anna Andreadi</v>
      </c>
      <c r="W9740" s="3" t="str">
        <f>IFERROR(VLOOKUP($B9740, 'Returns'!$A$2:$B$801, 2, FALSE), "No")</f>
        <v>No</v>
      </c>
    </row>
    <row r="9741" spans="1:23" x14ac:dyDescent="0.3">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VLOOKUP($M9741,People!$A$2:$B$5, 2, FALSE)</f>
        <v>Anna Andreadi</v>
      </c>
      <c r="W9741" s="3" t="str">
        <f>IFERROR(VLOOKUP($B9741, 'Returns'!$A$2:$B$801, 2, FALSE), "No")</f>
        <v>No</v>
      </c>
    </row>
    <row r="9742" spans="1:23" x14ac:dyDescent="0.3">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VLOOKUP($M9742,People!$A$2:$B$5, 2, FALSE)</f>
        <v>Anna Andreadi</v>
      </c>
      <c r="W9742" s="3" t="str">
        <f>IFERROR(VLOOKUP($B9742, 'Returns'!$A$2:$B$801, 2, FALSE), "No")</f>
        <v>No</v>
      </c>
    </row>
    <row r="9743" spans="1:23" x14ac:dyDescent="0.3">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VLOOKUP($M9743,People!$A$2:$B$5, 2, FALSE)</f>
        <v>Chuck Magee</v>
      </c>
      <c r="W9743" s="3" t="str">
        <f>IFERROR(VLOOKUP($B9743, 'Returns'!$A$2:$B$801, 2, FALSE), "No")</f>
        <v>No</v>
      </c>
    </row>
    <row r="9744" spans="1:23" x14ac:dyDescent="0.3">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VLOOKUP($M9744,People!$A$2:$B$5, 2, FALSE)</f>
        <v>Anna Andreadi</v>
      </c>
      <c r="W9744" s="3" t="str">
        <f>IFERROR(VLOOKUP($B9744, 'Returns'!$A$2:$B$801, 2, FALSE), "No")</f>
        <v>No</v>
      </c>
    </row>
    <row r="9745" spans="1:23" x14ac:dyDescent="0.3">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VLOOKUP($M9745,People!$A$2:$B$5, 2, FALSE)</f>
        <v>Chuck Magee</v>
      </c>
      <c r="W9745" s="3" t="str">
        <f>IFERROR(VLOOKUP($B9745, 'Returns'!$A$2:$B$801, 2, FALSE), "No")</f>
        <v>No</v>
      </c>
    </row>
    <row r="9746" spans="1:23" x14ac:dyDescent="0.3">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VLOOKUP($M9746,People!$A$2:$B$5, 2, FALSE)</f>
        <v>Kelly Williams</v>
      </c>
      <c r="W9746" s="3" t="str">
        <f>IFERROR(VLOOKUP($B9746, 'Returns'!$A$2:$B$801, 2, FALSE), "No")</f>
        <v>No</v>
      </c>
    </row>
    <row r="9747" spans="1:23" x14ac:dyDescent="0.3">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VLOOKUP($M9747,People!$A$2:$B$5, 2, FALSE)</f>
        <v>Anna Andreadi</v>
      </c>
      <c r="W9747" s="3" t="str">
        <f>IFERROR(VLOOKUP($B9747, 'Returns'!$A$2:$B$801, 2, FALSE), "No")</f>
        <v>No</v>
      </c>
    </row>
    <row r="9748" spans="1:23" x14ac:dyDescent="0.3">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VLOOKUP($M9748,People!$A$2:$B$5, 2, FALSE)</f>
        <v>Anna Andreadi</v>
      </c>
      <c r="W9748" s="3" t="str">
        <f>IFERROR(VLOOKUP($B9748, 'Returns'!$A$2:$B$801, 2, FALSE), "No")</f>
        <v>No</v>
      </c>
    </row>
    <row r="9749" spans="1:23" x14ac:dyDescent="0.3">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VLOOKUP($M9749,People!$A$2:$B$5, 2, FALSE)</f>
        <v>Kelly Williams</v>
      </c>
      <c r="W9749" s="3" t="str">
        <f>IFERROR(VLOOKUP($B9749, 'Returns'!$A$2:$B$801, 2, FALSE), "No")</f>
        <v>No</v>
      </c>
    </row>
    <row r="9750" spans="1:23" x14ac:dyDescent="0.3">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VLOOKUP($M9750,People!$A$2:$B$5, 2, FALSE)</f>
        <v>Kelly Williams</v>
      </c>
      <c r="W9750" s="3" t="str">
        <f>IFERROR(VLOOKUP($B9750, 'Returns'!$A$2:$B$801, 2, FALSE), "No")</f>
        <v>No</v>
      </c>
    </row>
    <row r="9751" spans="1:23" x14ac:dyDescent="0.3">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VLOOKUP($M9751,People!$A$2:$B$5, 2, FALSE)</f>
        <v>Chuck Magee</v>
      </c>
      <c r="W9751" s="3" t="str">
        <f>IFERROR(VLOOKUP($B9751, 'Returns'!$A$2:$B$801, 2, FALSE), "No")</f>
        <v>No</v>
      </c>
    </row>
    <row r="9752" spans="1:23" x14ac:dyDescent="0.3">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VLOOKUP($M9752,People!$A$2:$B$5, 2, FALSE)</f>
        <v>Kelly Williams</v>
      </c>
      <c r="W9752" s="3" t="str">
        <f>IFERROR(VLOOKUP($B9752, 'Returns'!$A$2:$B$801, 2, FALSE), "No")</f>
        <v>No</v>
      </c>
    </row>
    <row r="9753" spans="1:23" x14ac:dyDescent="0.3">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VLOOKUP($M9753,People!$A$2:$B$5, 2, FALSE)</f>
        <v>Kelly Williams</v>
      </c>
      <c r="W9753" s="3" t="str">
        <f>IFERROR(VLOOKUP($B9753, 'Returns'!$A$2:$B$801, 2, FALSE), "No")</f>
        <v>No</v>
      </c>
    </row>
    <row r="9754" spans="1:23" x14ac:dyDescent="0.3">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VLOOKUP($M9754,People!$A$2:$B$5, 2, FALSE)</f>
        <v>Anna Andreadi</v>
      </c>
      <c r="W9754" s="3" t="str">
        <f>IFERROR(VLOOKUP($B9754, 'Returns'!$A$2:$B$801, 2, FALSE), "No")</f>
        <v>No</v>
      </c>
    </row>
    <row r="9755" spans="1:23" x14ac:dyDescent="0.3">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VLOOKUP($M9755,People!$A$2:$B$5, 2, FALSE)</f>
        <v>Cassandra Brandow</v>
      </c>
      <c r="W9755" s="3" t="str">
        <f>IFERROR(VLOOKUP($B9755, 'Returns'!$A$2:$B$801, 2, FALSE), "No")</f>
        <v>No</v>
      </c>
    </row>
    <row r="9756" spans="1:23" x14ac:dyDescent="0.3">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VLOOKUP($M9756,People!$A$2:$B$5, 2, FALSE)</f>
        <v>Cassandra Brandow</v>
      </c>
      <c r="W9756" s="3" t="str">
        <f>IFERROR(VLOOKUP($B9756, 'Returns'!$A$2:$B$801, 2, FALSE), "No")</f>
        <v>No</v>
      </c>
    </row>
    <row r="9757" spans="1:23" x14ac:dyDescent="0.3">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VLOOKUP($M9757,People!$A$2:$B$5, 2, FALSE)</f>
        <v>Cassandra Brandow</v>
      </c>
      <c r="W9757" s="3" t="str">
        <f>IFERROR(VLOOKUP($B9757, 'Returns'!$A$2:$B$801, 2, FALSE), "No")</f>
        <v>No</v>
      </c>
    </row>
    <row r="9758" spans="1:23" x14ac:dyDescent="0.3">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VLOOKUP($M9758,People!$A$2:$B$5, 2, FALSE)</f>
        <v>Cassandra Brandow</v>
      </c>
      <c r="W9758" s="3" t="str">
        <f>IFERROR(VLOOKUP($B9758, 'Returns'!$A$2:$B$801, 2, FALSE), "No")</f>
        <v>No</v>
      </c>
    </row>
    <row r="9759" spans="1:23" x14ac:dyDescent="0.3">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VLOOKUP($M9759,People!$A$2:$B$5, 2, FALSE)</f>
        <v>Cassandra Brandow</v>
      </c>
      <c r="W9759" s="3" t="str">
        <f>IFERROR(VLOOKUP($B9759, 'Returns'!$A$2:$B$801, 2, FALSE), "No")</f>
        <v>No</v>
      </c>
    </row>
    <row r="9760" spans="1:23" x14ac:dyDescent="0.3">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VLOOKUP($M9760,People!$A$2:$B$5, 2, FALSE)</f>
        <v>Cassandra Brandow</v>
      </c>
      <c r="W9760" s="3" t="str">
        <f>IFERROR(VLOOKUP($B9760, 'Returns'!$A$2:$B$801, 2, FALSE), "No")</f>
        <v>No</v>
      </c>
    </row>
    <row r="9761" spans="1:23" x14ac:dyDescent="0.3">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VLOOKUP($M9761,People!$A$2:$B$5, 2, FALSE)</f>
        <v>Anna Andreadi</v>
      </c>
      <c r="W9761" s="3" t="str">
        <f>IFERROR(VLOOKUP($B9761, 'Returns'!$A$2:$B$801, 2, FALSE), "No")</f>
        <v>No</v>
      </c>
    </row>
    <row r="9762" spans="1:23" x14ac:dyDescent="0.3">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VLOOKUP($M9762,People!$A$2:$B$5, 2, FALSE)</f>
        <v>Cassandra Brandow</v>
      </c>
      <c r="W9762" s="3" t="str">
        <f>IFERROR(VLOOKUP($B9762, 'Returns'!$A$2:$B$801, 2, FALSE), "No")</f>
        <v>No</v>
      </c>
    </row>
    <row r="9763" spans="1:23" x14ac:dyDescent="0.3">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VLOOKUP($M9763,People!$A$2:$B$5, 2, FALSE)</f>
        <v>Anna Andreadi</v>
      </c>
      <c r="W9763" s="3" t="str">
        <f>IFERROR(VLOOKUP($B9763, 'Returns'!$A$2:$B$801, 2, FALSE), "No")</f>
        <v>No</v>
      </c>
    </row>
    <row r="9764" spans="1:23" x14ac:dyDescent="0.3">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VLOOKUP($M9764,People!$A$2:$B$5, 2, FALSE)</f>
        <v>Anna Andreadi</v>
      </c>
      <c r="W9764" s="3" t="str">
        <f>IFERROR(VLOOKUP($B9764, 'Returns'!$A$2:$B$801, 2, FALSE), "No")</f>
        <v>No</v>
      </c>
    </row>
    <row r="9765" spans="1:23" x14ac:dyDescent="0.3">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VLOOKUP($M9765,People!$A$2:$B$5, 2, FALSE)</f>
        <v>Anna Andreadi</v>
      </c>
      <c r="W9765" s="3" t="str">
        <f>IFERROR(VLOOKUP($B9765, 'Returns'!$A$2:$B$801, 2, FALSE), "No")</f>
        <v>No</v>
      </c>
    </row>
    <row r="9766" spans="1:23" x14ac:dyDescent="0.3">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VLOOKUP($M9766,People!$A$2:$B$5, 2, FALSE)</f>
        <v>Anna Andreadi</v>
      </c>
      <c r="W9766" s="3" t="str">
        <f>IFERROR(VLOOKUP($B9766, 'Returns'!$A$2:$B$801, 2, FALSE), "No")</f>
        <v>No</v>
      </c>
    </row>
    <row r="9767" spans="1:23" x14ac:dyDescent="0.3">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VLOOKUP($M9767,People!$A$2:$B$5, 2, FALSE)</f>
        <v>Chuck Magee</v>
      </c>
      <c r="W9767" s="3" t="str">
        <f>IFERROR(VLOOKUP($B9767, 'Returns'!$A$2:$B$801, 2, FALSE), "No")</f>
        <v>No</v>
      </c>
    </row>
    <row r="9768" spans="1:23" x14ac:dyDescent="0.3">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VLOOKUP($M9768,People!$A$2:$B$5, 2, FALSE)</f>
        <v>Chuck Magee</v>
      </c>
      <c r="W9768" s="3" t="str">
        <f>IFERROR(VLOOKUP($B9768, 'Returns'!$A$2:$B$801, 2, FALSE), "No")</f>
        <v>No</v>
      </c>
    </row>
    <row r="9769" spans="1:23" x14ac:dyDescent="0.3">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VLOOKUP($M9769,People!$A$2:$B$5, 2, FALSE)</f>
        <v>Kelly Williams</v>
      </c>
      <c r="W9769" s="3" t="str">
        <f>IFERROR(VLOOKUP($B9769, 'Returns'!$A$2:$B$801, 2, FALSE), "No")</f>
        <v>No</v>
      </c>
    </row>
    <row r="9770" spans="1:23" x14ac:dyDescent="0.3">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VLOOKUP($M9770,People!$A$2:$B$5, 2, FALSE)</f>
        <v>Anna Andreadi</v>
      </c>
      <c r="W9770" s="3" t="str">
        <f>IFERROR(VLOOKUP($B9770, 'Returns'!$A$2:$B$801, 2, FALSE), "No")</f>
        <v>Yes</v>
      </c>
    </row>
    <row r="9771" spans="1:23" x14ac:dyDescent="0.3">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VLOOKUP($M9771,People!$A$2:$B$5, 2, FALSE)</f>
        <v>Cassandra Brandow</v>
      </c>
      <c r="W9771" s="3" t="str">
        <f>IFERROR(VLOOKUP($B9771, 'Returns'!$A$2:$B$801, 2, FALSE), "No")</f>
        <v>No</v>
      </c>
    </row>
    <row r="9772" spans="1:23" x14ac:dyDescent="0.3">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VLOOKUP($M9772,People!$A$2:$B$5, 2, FALSE)</f>
        <v>Cassandra Brandow</v>
      </c>
      <c r="W9772" s="3" t="str">
        <f>IFERROR(VLOOKUP($B9772, 'Returns'!$A$2:$B$801, 2, FALSE), "No")</f>
        <v>No</v>
      </c>
    </row>
    <row r="9773" spans="1:23" x14ac:dyDescent="0.3">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VLOOKUP($M9773,People!$A$2:$B$5, 2, FALSE)</f>
        <v>Cassandra Brandow</v>
      </c>
      <c r="W9773" s="3" t="str">
        <f>IFERROR(VLOOKUP($B9773, 'Returns'!$A$2:$B$801, 2, FALSE), "No")</f>
        <v>No</v>
      </c>
    </row>
    <row r="9774" spans="1:23" x14ac:dyDescent="0.3">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VLOOKUP($M9774,People!$A$2:$B$5, 2, FALSE)</f>
        <v>Chuck Magee</v>
      </c>
      <c r="W9774" s="3" t="str">
        <f>IFERROR(VLOOKUP($B9774, 'Returns'!$A$2:$B$801, 2, FALSE), "No")</f>
        <v>No</v>
      </c>
    </row>
    <row r="9775" spans="1:23" x14ac:dyDescent="0.3">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VLOOKUP($M9775,People!$A$2:$B$5, 2, FALSE)</f>
        <v>Cassandra Brandow</v>
      </c>
      <c r="W9775" s="3" t="str">
        <f>IFERROR(VLOOKUP($B9775, 'Returns'!$A$2:$B$801, 2, FALSE), "No")</f>
        <v>No</v>
      </c>
    </row>
    <row r="9776" spans="1:23" x14ac:dyDescent="0.3">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VLOOKUP($M9776,People!$A$2:$B$5, 2, FALSE)</f>
        <v>Kelly Williams</v>
      </c>
      <c r="W9776" s="3" t="str">
        <f>IFERROR(VLOOKUP($B9776, 'Returns'!$A$2:$B$801, 2, FALSE), "No")</f>
        <v>Yes</v>
      </c>
    </row>
    <row r="9777" spans="1:23" x14ac:dyDescent="0.3">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VLOOKUP($M9777,People!$A$2:$B$5, 2, FALSE)</f>
        <v>Kelly Williams</v>
      </c>
      <c r="W9777" s="3" t="str">
        <f>IFERROR(VLOOKUP($B9777, 'Returns'!$A$2:$B$801, 2, FALSE), "No")</f>
        <v>Yes</v>
      </c>
    </row>
    <row r="9778" spans="1:23" x14ac:dyDescent="0.3">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VLOOKUP($M9778,People!$A$2:$B$5, 2, FALSE)</f>
        <v>Kelly Williams</v>
      </c>
      <c r="W9778" s="3" t="str">
        <f>IFERROR(VLOOKUP($B9778, 'Returns'!$A$2:$B$801, 2, FALSE), "No")</f>
        <v>Yes</v>
      </c>
    </row>
    <row r="9779" spans="1:23" x14ac:dyDescent="0.3">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VLOOKUP($M9779,People!$A$2:$B$5, 2, FALSE)</f>
        <v>Kelly Williams</v>
      </c>
      <c r="W9779" s="3" t="str">
        <f>IFERROR(VLOOKUP($B9779, 'Returns'!$A$2:$B$801, 2, FALSE), "No")</f>
        <v>Yes</v>
      </c>
    </row>
    <row r="9780" spans="1:23" x14ac:dyDescent="0.3">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VLOOKUP($M9780,People!$A$2:$B$5, 2, FALSE)</f>
        <v>Kelly Williams</v>
      </c>
      <c r="W9780" s="3" t="str">
        <f>IFERROR(VLOOKUP($B9780, 'Returns'!$A$2:$B$801, 2, FALSE), "No")</f>
        <v>Yes</v>
      </c>
    </row>
    <row r="9781" spans="1:23" x14ac:dyDescent="0.3">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VLOOKUP($M9781,People!$A$2:$B$5, 2, FALSE)</f>
        <v>Kelly Williams</v>
      </c>
      <c r="W9781" s="3" t="str">
        <f>IFERROR(VLOOKUP($B9781, 'Returns'!$A$2:$B$801, 2, FALSE), "No")</f>
        <v>Yes</v>
      </c>
    </row>
    <row r="9782" spans="1:23" x14ac:dyDescent="0.3">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VLOOKUP($M9782,People!$A$2:$B$5, 2, FALSE)</f>
        <v>Chuck Magee</v>
      </c>
      <c r="W9782" s="3" t="str">
        <f>IFERROR(VLOOKUP($B9782, 'Returns'!$A$2:$B$801, 2, FALSE), "No")</f>
        <v>No</v>
      </c>
    </row>
    <row r="9783" spans="1:23" x14ac:dyDescent="0.3">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VLOOKUP($M9783,People!$A$2:$B$5, 2, FALSE)</f>
        <v>Chuck Magee</v>
      </c>
      <c r="W9783" s="3" t="str">
        <f>IFERROR(VLOOKUP($B9783, 'Returns'!$A$2:$B$801, 2, FALSE), "No")</f>
        <v>No</v>
      </c>
    </row>
    <row r="9784" spans="1:23" x14ac:dyDescent="0.3">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VLOOKUP($M9784,People!$A$2:$B$5, 2, FALSE)</f>
        <v>Chuck Magee</v>
      </c>
      <c r="W9784" s="3" t="str">
        <f>IFERROR(VLOOKUP($B9784, 'Returns'!$A$2:$B$801, 2, FALSE), "No")</f>
        <v>No</v>
      </c>
    </row>
    <row r="9785" spans="1:23" x14ac:dyDescent="0.3">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VLOOKUP($M9785,People!$A$2:$B$5, 2, FALSE)</f>
        <v>Chuck Magee</v>
      </c>
      <c r="W9785" s="3" t="str">
        <f>IFERROR(VLOOKUP($B9785, 'Returns'!$A$2:$B$801, 2, FALSE), "No")</f>
        <v>No</v>
      </c>
    </row>
    <row r="9786" spans="1:23" x14ac:dyDescent="0.3">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VLOOKUP($M9786,People!$A$2:$B$5, 2, FALSE)</f>
        <v>Chuck Magee</v>
      </c>
      <c r="W9786" s="3" t="str">
        <f>IFERROR(VLOOKUP($B9786, 'Returns'!$A$2:$B$801, 2, FALSE), "No")</f>
        <v>No</v>
      </c>
    </row>
    <row r="9787" spans="1:23" x14ac:dyDescent="0.3">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VLOOKUP($M9787,People!$A$2:$B$5, 2, FALSE)</f>
        <v>Cassandra Brandow</v>
      </c>
      <c r="W9787" s="3" t="str">
        <f>IFERROR(VLOOKUP($B9787, 'Returns'!$A$2:$B$801, 2, FALSE), "No")</f>
        <v>No</v>
      </c>
    </row>
    <row r="9788" spans="1:23" x14ac:dyDescent="0.3">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VLOOKUP($M9788,People!$A$2:$B$5, 2, FALSE)</f>
        <v>Cassandra Brandow</v>
      </c>
      <c r="W9788" s="3" t="str">
        <f>IFERROR(VLOOKUP($B9788, 'Returns'!$A$2:$B$801, 2, FALSE), "No")</f>
        <v>No</v>
      </c>
    </row>
    <row r="9789" spans="1:23" x14ac:dyDescent="0.3">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VLOOKUP($M9789,People!$A$2:$B$5, 2, FALSE)</f>
        <v>Kelly Williams</v>
      </c>
      <c r="W9789" s="3" t="str">
        <f>IFERROR(VLOOKUP($B9789, 'Returns'!$A$2:$B$801, 2, FALSE), "No")</f>
        <v>No</v>
      </c>
    </row>
    <row r="9790" spans="1:23" x14ac:dyDescent="0.3">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VLOOKUP($M9790,People!$A$2:$B$5, 2, FALSE)</f>
        <v>Kelly Williams</v>
      </c>
      <c r="W9790" s="3" t="str">
        <f>IFERROR(VLOOKUP($B9790, 'Returns'!$A$2:$B$801, 2, FALSE), "No")</f>
        <v>No</v>
      </c>
    </row>
    <row r="9791" spans="1:23" x14ac:dyDescent="0.3">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VLOOKUP($M9791,People!$A$2:$B$5, 2, FALSE)</f>
        <v>Kelly Williams</v>
      </c>
      <c r="W9791" s="3" t="str">
        <f>IFERROR(VLOOKUP($B9791, 'Returns'!$A$2:$B$801, 2, FALSE), "No")</f>
        <v>No</v>
      </c>
    </row>
    <row r="9792" spans="1:23" x14ac:dyDescent="0.3">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VLOOKUP($M9792,People!$A$2:$B$5, 2, FALSE)</f>
        <v>Kelly Williams</v>
      </c>
      <c r="W9792" s="3" t="str">
        <f>IFERROR(VLOOKUP($B9792, 'Returns'!$A$2:$B$801, 2, FALSE), "No")</f>
        <v>No</v>
      </c>
    </row>
    <row r="9793" spans="1:23" x14ac:dyDescent="0.3">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VLOOKUP($M9793,People!$A$2:$B$5, 2, FALSE)</f>
        <v>Kelly Williams</v>
      </c>
      <c r="W9793" s="3" t="str">
        <f>IFERROR(VLOOKUP($B9793, 'Returns'!$A$2:$B$801, 2, FALSE), "No")</f>
        <v>No</v>
      </c>
    </row>
    <row r="9794" spans="1:23" x14ac:dyDescent="0.3">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VLOOKUP($M9794,People!$A$2:$B$5, 2, FALSE)</f>
        <v>Kelly Williams</v>
      </c>
      <c r="W9794" s="3" t="str">
        <f>IFERROR(VLOOKUP($B9794, 'Returns'!$A$2:$B$801, 2, FALSE), "No")</f>
        <v>No</v>
      </c>
    </row>
    <row r="9795" spans="1:23" x14ac:dyDescent="0.3">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VLOOKUP($M9795,People!$A$2:$B$5, 2, FALSE)</f>
        <v>Kelly Williams</v>
      </c>
      <c r="W9795" s="3" t="str">
        <f>IFERROR(VLOOKUP($B9795, 'Returns'!$A$2:$B$801, 2, FALSE), "No")</f>
        <v>No</v>
      </c>
    </row>
    <row r="9796" spans="1:23" x14ac:dyDescent="0.3">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VLOOKUP($M9796,People!$A$2:$B$5, 2, FALSE)</f>
        <v>Kelly Williams</v>
      </c>
      <c r="W9796" s="3" t="str">
        <f>IFERROR(VLOOKUP($B9796, 'Returns'!$A$2:$B$801, 2, FALSE), "No")</f>
        <v>No</v>
      </c>
    </row>
    <row r="9797" spans="1:23" x14ac:dyDescent="0.3">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VLOOKUP($M9797,People!$A$2:$B$5, 2, FALSE)</f>
        <v>Kelly Williams</v>
      </c>
      <c r="W9797" s="3" t="str">
        <f>IFERROR(VLOOKUP($B9797, 'Returns'!$A$2:$B$801, 2, FALSE), "No")</f>
        <v>No</v>
      </c>
    </row>
    <row r="9798" spans="1:23" x14ac:dyDescent="0.3">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VLOOKUP($M9798,People!$A$2:$B$5, 2, FALSE)</f>
        <v>Chuck Magee</v>
      </c>
      <c r="W9798" s="3" t="str">
        <f>IFERROR(VLOOKUP($B9798, 'Returns'!$A$2:$B$801, 2, FALSE), "No")</f>
        <v>No</v>
      </c>
    </row>
    <row r="9799" spans="1:23" x14ac:dyDescent="0.3">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VLOOKUP($M9799,People!$A$2:$B$5, 2, FALSE)</f>
        <v>Chuck Magee</v>
      </c>
      <c r="W9799" s="3" t="str">
        <f>IFERROR(VLOOKUP($B9799, 'Returns'!$A$2:$B$801, 2, FALSE), "No")</f>
        <v>No</v>
      </c>
    </row>
    <row r="9800" spans="1:23" x14ac:dyDescent="0.3">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VLOOKUP($M9800,People!$A$2:$B$5, 2, FALSE)</f>
        <v>Chuck Magee</v>
      </c>
      <c r="W9800" s="3" t="str">
        <f>IFERROR(VLOOKUP($B9800, 'Returns'!$A$2:$B$801, 2, FALSE), "No")</f>
        <v>No</v>
      </c>
    </row>
    <row r="9801" spans="1:23" x14ac:dyDescent="0.3">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VLOOKUP($M9801,People!$A$2:$B$5, 2, FALSE)</f>
        <v>Chuck Magee</v>
      </c>
      <c r="W9801" s="3" t="str">
        <f>IFERROR(VLOOKUP($B9801, 'Returns'!$A$2:$B$801, 2, FALSE), "No")</f>
        <v>No</v>
      </c>
    </row>
    <row r="9802" spans="1:23" x14ac:dyDescent="0.3">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VLOOKUP($M9802,People!$A$2:$B$5, 2, FALSE)</f>
        <v>Chuck Magee</v>
      </c>
      <c r="W9802" s="3" t="str">
        <f>IFERROR(VLOOKUP($B9802, 'Returns'!$A$2:$B$801, 2, FALSE), "No")</f>
        <v>No</v>
      </c>
    </row>
    <row r="9803" spans="1:23" x14ac:dyDescent="0.3">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VLOOKUP($M9803,People!$A$2:$B$5, 2, FALSE)</f>
        <v>Anna Andreadi</v>
      </c>
      <c r="W9803" s="3" t="str">
        <f>IFERROR(VLOOKUP($B9803, 'Returns'!$A$2:$B$801, 2, FALSE), "No")</f>
        <v>No</v>
      </c>
    </row>
    <row r="9804" spans="1:23" x14ac:dyDescent="0.3">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VLOOKUP($M9804,People!$A$2:$B$5, 2, FALSE)</f>
        <v>Chuck Magee</v>
      </c>
      <c r="W9804" s="3" t="str">
        <f>IFERROR(VLOOKUP($B9804, 'Returns'!$A$2:$B$801, 2, FALSE), "No")</f>
        <v>No</v>
      </c>
    </row>
    <row r="9805" spans="1:23" x14ac:dyDescent="0.3">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VLOOKUP($M9805,People!$A$2:$B$5, 2, FALSE)</f>
        <v>Chuck Magee</v>
      </c>
      <c r="W9805" s="3" t="str">
        <f>IFERROR(VLOOKUP($B9805, 'Returns'!$A$2:$B$801, 2, FALSE), "No")</f>
        <v>No</v>
      </c>
    </row>
    <row r="9806" spans="1:23" x14ac:dyDescent="0.3">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VLOOKUP($M9806,People!$A$2:$B$5, 2, FALSE)</f>
        <v>Chuck Magee</v>
      </c>
      <c r="W9806" s="3" t="str">
        <f>IFERROR(VLOOKUP($B9806, 'Returns'!$A$2:$B$801, 2, FALSE), "No")</f>
        <v>No</v>
      </c>
    </row>
    <row r="9807" spans="1:23" x14ac:dyDescent="0.3">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VLOOKUP($M9807,People!$A$2:$B$5, 2, FALSE)</f>
        <v>Cassandra Brandow</v>
      </c>
      <c r="W9807" s="3" t="str">
        <f>IFERROR(VLOOKUP($B9807, 'Returns'!$A$2:$B$801, 2, FALSE), "No")</f>
        <v>No</v>
      </c>
    </row>
    <row r="9808" spans="1:23" x14ac:dyDescent="0.3">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VLOOKUP($M9808,People!$A$2:$B$5, 2, FALSE)</f>
        <v>Cassandra Brandow</v>
      </c>
      <c r="W9808" s="3" t="str">
        <f>IFERROR(VLOOKUP($B9808, 'Returns'!$A$2:$B$801, 2, FALSE), "No")</f>
        <v>No</v>
      </c>
    </row>
    <row r="9809" spans="1:23" x14ac:dyDescent="0.3">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VLOOKUP($M9809,People!$A$2:$B$5, 2, FALSE)</f>
        <v>Cassandra Brandow</v>
      </c>
      <c r="W9809" s="3" t="str">
        <f>IFERROR(VLOOKUP($B9809, 'Returns'!$A$2:$B$801, 2, FALSE), "No")</f>
        <v>No</v>
      </c>
    </row>
    <row r="9810" spans="1:23" x14ac:dyDescent="0.3">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VLOOKUP($M9810,People!$A$2:$B$5, 2, FALSE)</f>
        <v>Kelly Williams</v>
      </c>
      <c r="W9810" s="3" t="str">
        <f>IFERROR(VLOOKUP($B9810, 'Returns'!$A$2:$B$801, 2, FALSE), "No")</f>
        <v>No</v>
      </c>
    </row>
    <row r="9811" spans="1:23" x14ac:dyDescent="0.3">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VLOOKUP($M9811,People!$A$2:$B$5, 2, FALSE)</f>
        <v>Anna Andreadi</v>
      </c>
      <c r="W9811" s="3" t="str">
        <f>IFERROR(VLOOKUP($B9811, 'Returns'!$A$2:$B$801, 2, FALSE), "No")</f>
        <v>No</v>
      </c>
    </row>
    <row r="9812" spans="1:23" x14ac:dyDescent="0.3">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VLOOKUP($M9812,People!$A$2:$B$5, 2, FALSE)</f>
        <v>Anna Andreadi</v>
      </c>
      <c r="W9812" s="3" t="str">
        <f>IFERROR(VLOOKUP($B9812, 'Returns'!$A$2:$B$801, 2, FALSE), "No")</f>
        <v>No</v>
      </c>
    </row>
    <row r="9813" spans="1:23" x14ac:dyDescent="0.3">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VLOOKUP($M9813,People!$A$2:$B$5, 2, FALSE)</f>
        <v>Chuck Magee</v>
      </c>
      <c r="W9813" s="3" t="str">
        <f>IFERROR(VLOOKUP($B9813, 'Returns'!$A$2:$B$801, 2, FALSE), "No")</f>
        <v>No</v>
      </c>
    </row>
    <row r="9814" spans="1:23" x14ac:dyDescent="0.3">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VLOOKUP($M9814,People!$A$2:$B$5, 2, FALSE)</f>
        <v>Chuck Magee</v>
      </c>
      <c r="W9814" s="3" t="str">
        <f>IFERROR(VLOOKUP($B9814, 'Returns'!$A$2:$B$801, 2, FALSE), "No")</f>
        <v>No</v>
      </c>
    </row>
    <row r="9815" spans="1:23" x14ac:dyDescent="0.3">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VLOOKUP($M9815,People!$A$2:$B$5, 2, FALSE)</f>
        <v>Chuck Magee</v>
      </c>
      <c r="W9815" s="3" t="str">
        <f>IFERROR(VLOOKUP($B9815, 'Returns'!$A$2:$B$801, 2, FALSE), "No")</f>
        <v>No</v>
      </c>
    </row>
    <row r="9816" spans="1:23" x14ac:dyDescent="0.3">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VLOOKUP($M9816,People!$A$2:$B$5, 2, FALSE)</f>
        <v>Chuck Magee</v>
      </c>
      <c r="W9816" s="3" t="str">
        <f>IFERROR(VLOOKUP($B9816, 'Returns'!$A$2:$B$801, 2, FALSE), "No")</f>
        <v>No</v>
      </c>
    </row>
    <row r="9817" spans="1:23" x14ac:dyDescent="0.3">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VLOOKUP($M9817,People!$A$2:$B$5, 2, FALSE)</f>
        <v>Cassandra Brandow</v>
      </c>
      <c r="W9817" s="3" t="str">
        <f>IFERROR(VLOOKUP($B9817, 'Returns'!$A$2:$B$801, 2, FALSE), "No")</f>
        <v>No</v>
      </c>
    </row>
    <row r="9818" spans="1:23" x14ac:dyDescent="0.3">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VLOOKUP($M9818,People!$A$2:$B$5, 2, FALSE)</f>
        <v>Cassandra Brandow</v>
      </c>
      <c r="W9818" s="3" t="str">
        <f>IFERROR(VLOOKUP($B9818, 'Returns'!$A$2:$B$801, 2, FALSE), "No")</f>
        <v>No</v>
      </c>
    </row>
    <row r="9819" spans="1:23" x14ac:dyDescent="0.3">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VLOOKUP($M9819,People!$A$2:$B$5, 2, FALSE)</f>
        <v>Cassandra Brandow</v>
      </c>
      <c r="W9819" s="3" t="str">
        <f>IFERROR(VLOOKUP($B9819, 'Returns'!$A$2:$B$801, 2, FALSE), "No")</f>
        <v>No</v>
      </c>
    </row>
    <row r="9820" spans="1:23" x14ac:dyDescent="0.3">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VLOOKUP($M9820,People!$A$2:$B$5, 2, FALSE)</f>
        <v>Cassandra Brandow</v>
      </c>
      <c r="W9820" s="3" t="str">
        <f>IFERROR(VLOOKUP($B9820, 'Returns'!$A$2:$B$801, 2, FALSE), "No")</f>
        <v>No</v>
      </c>
    </row>
    <row r="9821" spans="1:23" x14ac:dyDescent="0.3">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VLOOKUP($M9821,People!$A$2:$B$5, 2, FALSE)</f>
        <v>Cassandra Brandow</v>
      </c>
      <c r="W9821" s="3" t="str">
        <f>IFERROR(VLOOKUP($B9821, 'Returns'!$A$2:$B$801, 2, FALSE), "No")</f>
        <v>No</v>
      </c>
    </row>
    <row r="9822" spans="1:23" x14ac:dyDescent="0.3">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VLOOKUP($M9822,People!$A$2:$B$5, 2, FALSE)</f>
        <v>Cassandra Brandow</v>
      </c>
      <c r="W9822" s="3" t="str">
        <f>IFERROR(VLOOKUP($B9822, 'Returns'!$A$2:$B$801, 2, FALSE), "No")</f>
        <v>No</v>
      </c>
    </row>
    <row r="9823" spans="1:23" x14ac:dyDescent="0.3">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VLOOKUP($M9823,People!$A$2:$B$5, 2, FALSE)</f>
        <v>Cassandra Brandow</v>
      </c>
      <c r="W9823" s="3" t="str">
        <f>IFERROR(VLOOKUP($B9823, 'Returns'!$A$2:$B$801, 2, FALSE), "No")</f>
        <v>No</v>
      </c>
    </row>
    <row r="9824" spans="1:23" x14ac:dyDescent="0.3">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VLOOKUP($M9824,People!$A$2:$B$5, 2, FALSE)</f>
        <v>Anna Andreadi</v>
      </c>
      <c r="W9824" s="3" t="str">
        <f>IFERROR(VLOOKUP($B9824, 'Returns'!$A$2:$B$801, 2, FALSE), "No")</f>
        <v>Yes</v>
      </c>
    </row>
    <row r="9825" spans="1:23" x14ac:dyDescent="0.3">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VLOOKUP($M9825,People!$A$2:$B$5, 2, FALSE)</f>
        <v>Anna Andreadi</v>
      </c>
      <c r="W9825" s="3" t="str">
        <f>IFERROR(VLOOKUP($B9825, 'Returns'!$A$2:$B$801, 2, FALSE), "No")</f>
        <v>Yes</v>
      </c>
    </row>
    <row r="9826" spans="1:23" x14ac:dyDescent="0.3">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VLOOKUP($M9826,People!$A$2:$B$5, 2, FALSE)</f>
        <v>Anna Andreadi</v>
      </c>
      <c r="W9826" s="3" t="str">
        <f>IFERROR(VLOOKUP($B9826, 'Returns'!$A$2:$B$801, 2, FALSE), "No")</f>
        <v>Yes</v>
      </c>
    </row>
    <row r="9827" spans="1:23" x14ac:dyDescent="0.3">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VLOOKUP($M9827,People!$A$2:$B$5, 2, FALSE)</f>
        <v>Anna Andreadi</v>
      </c>
      <c r="W9827" s="3" t="str">
        <f>IFERROR(VLOOKUP($B9827, 'Returns'!$A$2:$B$801, 2, FALSE), "No")</f>
        <v>Yes</v>
      </c>
    </row>
    <row r="9828" spans="1:23" x14ac:dyDescent="0.3">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VLOOKUP($M9828,People!$A$2:$B$5, 2, FALSE)</f>
        <v>Anna Andreadi</v>
      </c>
      <c r="W9828" s="3" t="str">
        <f>IFERROR(VLOOKUP($B9828, 'Returns'!$A$2:$B$801, 2, FALSE), "No")</f>
        <v>Yes</v>
      </c>
    </row>
    <row r="9829" spans="1:23" x14ac:dyDescent="0.3">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VLOOKUP($M9829,People!$A$2:$B$5, 2, FALSE)</f>
        <v>Chuck Magee</v>
      </c>
      <c r="W9829" s="3" t="str">
        <f>IFERROR(VLOOKUP($B9829, 'Returns'!$A$2:$B$801, 2, FALSE), "No")</f>
        <v>No</v>
      </c>
    </row>
    <row r="9830" spans="1:23" x14ac:dyDescent="0.3">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VLOOKUP($M9830,People!$A$2:$B$5, 2, FALSE)</f>
        <v>Chuck Magee</v>
      </c>
      <c r="W9830" s="3" t="str">
        <f>IFERROR(VLOOKUP($B9830, 'Returns'!$A$2:$B$801, 2, FALSE), "No")</f>
        <v>No</v>
      </c>
    </row>
    <row r="9831" spans="1:23" x14ac:dyDescent="0.3">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VLOOKUP($M9831,People!$A$2:$B$5, 2, FALSE)</f>
        <v>Cassandra Brandow</v>
      </c>
      <c r="W9831" s="3" t="str">
        <f>IFERROR(VLOOKUP($B9831, 'Returns'!$A$2:$B$801, 2, FALSE), "No")</f>
        <v>No</v>
      </c>
    </row>
    <row r="9832" spans="1:23" x14ac:dyDescent="0.3">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VLOOKUP($M9832,People!$A$2:$B$5, 2, FALSE)</f>
        <v>Kelly Williams</v>
      </c>
      <c r="W9832" s="3" t="str">
        <f>IFERROR(VLOOKUP($B9832, 'Returns'!$A$2:$B$801, 2, FALSE), "No")</f>
        <v>No</v>
      </c>
    </row>
    <row r="9833" spans="1:23" x14ac:dyDescent="0.3">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VLOOKUP($M9833,People!$A$2:$B$5, 2, FALSE)</f>
        <v>Kelly Williams</v>
      </c>
      <c r="W9833" s="3" t="str">
        <f>IFERROR(VLOOKUP($B9833, 'Returns'!$A$2:$B$801, 2, FALSE), "No")</f>
        <v>No</v>
      </c>
    </row>
    <row r="9834" spans="1:23" x14ac:dyDescent="0.3">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VLOOKUP($M9834,People!$A$2:$B$5, 2, FALSE)</f>
        <v>Kelly Williams</v>
      </c>
      <c r="W9834" s="3" t="str">
        <f>IFERROR(VLOOKUP($B9834, 'Returns'!$A$2:$B$801, 2, FALSE), "No")</f>
        <v>No</v>
      </c>
    </row>
    <row r="9835" spans="1:23" x14ac:dyDescent="0.3">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VLOOKUP($M9835,People!$A$2:$B$5, 2, FALSE)</f>
        <v>Chuck Magee</v>
      </c>
      <c r="W9835" s="3" t="str">
        <f>IFERROR(VLOOKUP($B9835, 'Returns'!$A$2:$B$801, 2, FALSE), "No")</f>
        <v>No</v>
      </c>
    </row>
    <row r="9836" spans="1:23" x14ac:dyDescent="0.3">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VLOOKUP($M9836,People!$A$2:$B$5, 2, FALSE)</f>
        <v>Kelly Williams</v>
      </c>
      <c r="W9836" s="3" t="str">
        <f>IFERROR(VLOOKUP($B9836, 'Returns'!$A$2:$B$801, 2, FALSE), "No")</f>
        <v>No</v>
      </c>
    </row>
    <row r="9837" spans="1:23" x14ac:dyDescent="0.3">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VLOOKUP($M9837,People!$A$2:$B$5, 2, FALSE)</f>
        <v>Kelly Williams</v>
      </c>
      <c r="W9837" s="3" t="str">
        <f>IFERROR(VLOOKUP($B9837, 'Returns'!$A$2:$B$801, 2, FALSE), "No")</f>
        <v>No</v>
      </c>
    </row>
    <row r="9838" spans="1:23" x14ac:dyDescent="0.3">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VLOOKUP($M9838,People!$A$2:$B$5, 2, FALSE)</f>
        <v>Anna Andreadi</v>
      </c>
      <c r="W9838" s="3" t="str">
        <f>IFERROR(VLOOKUP($B9838, 'Returns'!$A$2:$B$801, 2, FALSE), "No")</f>
        <v>No</v>
      </c>
    </row>
    <row r="9839" spans="1:23" x14ac:dyDescent="0.3">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VLOOKUP($M9839,People!$A$2:$B$5, 2, FALSE)</f>
        <v>Anna Andreadi</v>
      </c>
      <c r="W9839" s="3" t="str">
        <f>IFERROR(VLOOKUP($B9839, 'Returns'!$A$2:$B$801, 2, FALSE), "No")</f>
        <v>No</v>
      </c>
    </row>
    <row r="9840" spans="1:23" x14ac:dyDescent="0.3">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VLOOKUP($M9840,People!$A$2:$B$5, 2, FALSE)</f>
        <v>Anna Andreadi</v>
      </c>
      <c r="W9840" s="3" t="str">
        <f>IFERROR(VLOOKUP($B9840, 'Returns'!$A$2:$B$801, 2, FALSE), "No")</f>
        <v>No</v>
      </c>
    </row>
    <row r="9841" spans="1:23" x14ac:dyDescent="0.3">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VLOOKUP($M9841,People!$A$2:$B$5, 2, FALSE)</f>
        <v>Anna Andreadi</v>
      </c>
      <c r="W9841" s="3" t="str">
        <f>IFERROR(VLOOKUP($B9841, 'Returns'!$A$2:$B$801, 2, FALSE), "No")</f>
        <v>No</v>
      </c>
    </row>
    <row r="9842" spans="1:23" x14ac:dyDescent="0.3">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VLOOKUP($M9842,People!$A$2:$B$5, 2, FALSE)</f>
        <v>Anna Andreadi</v>
      </c>
      <c r="W9842" s="3" t="str">
        <f>IFERROR(VLOOKUP($B9842, 'Returns'!$A$2:$B$801, 2, FALSE), "No")</f>
        <v>No</v>
      </c>
    </row>
    <row r="9843" spans="1:23" x14ac:dyDescent="0.3">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VLOOKUP($M9843,People!$A$2:$B$5, 2, FALSE)</f>
        <v>Anna Andreadi</v>
      </c>
      <c r="W9843" s="3" t="str">
        <f>IFERROR(VLOOKUP($B9843, 'Returns'!$A$2:$B$801, 2, FALSE), "No")</f>
        <v>No</v>
      </c>
    </row>
    <row r="9844" spans="1:23" x14ac:dyDescent="0.3">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VLOOKUP($M9844,People!$A$2:$B$5, 2, FALSE)</f>
        <v>Anna Andreadi</v>
      </c>
      <c r="W9844" s="3" t="str">
        <f>IFERROR(VLOOKUP($B9844, 'Returns'!$A$2:$B$801, 2, FALSE), "No")</f>
        <v>No</v>
      </c>
    </row>
    <row r="9845" spans="1:23" x14ac:dyDescent="0.3">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VLOOKUP($M9845,People!$A$2:$B$5, 2, FALSE)</f>
        <v>Kelly Williams</v>
      </c>
      <c r="W9845" s="3" t="str">
        <f>IFERROR(VLOOKUP($B9845, 'Returns'!$A$2:$B$801, 2, FALSE), "No")</f>
        <v>No</v>
      </c>
    </row>
    <row r="9846" spans="1:23" x14ac:dyDescent="0.3">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VLOOKUP($M9846,People!$A$2:$B$5, 2, FALSE)</f>
        <v>Kelly Williams</v>
      </c>
      <c r="W9846" s="3" t="str">
        <f>IFERROR(VLOOKUP($B9846, 'Returns'!$A$2:$B$801, 2, FALSE), "No")</f>
        <v>No</v>
      </c>
    </row>
    <row r="9847" spans="1:23" x14ac:dyDescent="0.3">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VLOOKUP($M9847,People!$A$2:$B$5, 2, FALSE)</f>
        <v>Kelly Williams</v>
      </c>
      <c r="W9847" s="3" t="str">
        <f>IFERROR(VLOOKUP($B9847, 'Returns'!$A$2:$B$801, 2, FALSE), "No")</f>
        <v>No</v>
      </c>
    </row>
    <row r="9848" spans="1:23" x14ac:dyDescent="0.3">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VLOOKUP($M9848,People!$A$2:$B$5, 2, FALSE)</f>
        <v>Anna Andreadi</v>
      </c>
      <c r="W9848" s="3" t="str">
        <f>IFERROR(VLOOKUP($B9848, 'Returns'!$A$2:$B$801, 2, FALSE), "No")</f>
        <v>Yes</v>
      </c>
    </row>
    <row r="9849" spans="1:23" x14ac:dyDescent="0.3">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VLOOKUP($M9849,People!$A$2:$B$5, 2, FALSE)</f>
        <v>Anna Andreadi</v>
      </c>
      <c r="W9849" s="3" t="str">
        <f>IFERROR(VLOOKUP($B9849, 'Returns'!$A$2:$B$801, 2, FALSE), "No")</f>
        <v>Yes</v>
      </c>
    </row>
    <row r="9850" spans="1:23" x14ac:dyDescent="0.3">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VLOOKUP($M9850,People!$A$2:$B$5, 2, FALSE)</f>
        <v>Anna Andreadi</v>
      </c>
      <c r="W9850" s="3" t="str">
        <f>IFERROR(VLOOKUP($B9850, 'Returns'!$A$2:$B$801, 2, FALSE), "No")</f>
        <v>Yes</v>
      </c>
    </row>
    <row r="9851" spans="1:23" x14ac:dyDescent="0.3">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VLOOKUP($M9851,People!$A$2:$B$5, 2, FALSE)</f>
        <v>Anna Andreadi</v>
      </c>
      <c r="W9851" s="3" t="str">
        <f>IFERROR(VLOOKUP($B9851, 'Returns'!$A$2:$B$801, 2, FALSE), "No")</f>
        <v>No</v>
      </c>
    </row>
    <row r="9852" spans="1:23" x14ac:dyDescent="0.3">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VLOOKUP($M9852,People!$A$2:$B$5, 2, FALSE)</f>
        <v>Chuck Magee</v>
      </c>
      <c r="W9852" s="3" t="str">
        <f>IFERROR(VLOOKUP($B9852, 'Returns'!$A$2:$B$801, 2, FALSE), "No")</f>
        <v>No</v>
      </c>
    </row>
    <row r="9853" spans="1:23" x14ac:dyDescent="0.3">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VLOOKUP($M9853,People!$A$2:$B$5, 2, FALSE)</f>
        <v>Chuck Magee</v>
      </c>
      <c r="W9853" s="3" t="str">
        <f>IFERROR(VLOOKUP($B9853, 'Returns'!$A$2:$B$801, 2, FALSE), "No")</f>
        <v>No</v>
      </c>
    </row>
    <row r="9854" spans="1:23" x14ac:dyDescent="0.3">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VLOOKUP($M9854,People!$A$2:$B$5, 2, FALSE)</f>
        <v>Chuck Magee</v>
      </c>
      <c r="W9854" s="3" t="str">
        <f>IFERROR(VLOOKUP($B9854, 'Returns'!$A$2:$B$801, 2, FALSE), "No")</f>
        <v>No</v>
      </c>
    </row>
    <row r="9855" spans="1:23" x14ac:dyDescent="0.3">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VLOOKUP($M9855,People!$A$2:$B$5, 2, FALSE)</f>
        <v>Chuck Magee</v>
      </c>
      <c r="W9855" s="3" t="str">
        <f>IFERROR(VLOOKUP($B9855, 'Returns'!$A$2:$B$801, 2, FALSE), "No")</f>
        <v>No</v>
      </c>
    </row>
    <row r="9856" spans="1:23" x14ac:dyDescent="0.3">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VLOOKUP($M9856,People!$A$2:$B$5, 2, FALSE)</f>
        <v>Anna Andreadi</v>
      </c>
      <c r="W9856" s="3" t="str">
        <f>IFERROR(VLOOKUP($B9856, 'Returns'!$A$2:$B$801, 2, FALSE), "No")</f>
        <v>No</v>
      </c>
    </row>
    <row r="9857" spans="1:23" x14ac:dyDescent="0.3">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VLOOKUP($M9857,People!$A$2:$B$5, 2, FALSE)</f>
        <v>Anna Andreadi</v>
      </c>
      <c r="W9857" s="3" t="str">
        <f>IFERROR(VLOOKUP($B9857, 'Returns'!$A$2:$B$801, 2, FALSE), "No")</f>
        <v>No</v>
      </c>
    </row>
    <row r="9858" spans="1:23" x14ac:dyDescent="0.3">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VLOOKUP($M9858,People!$A$2:$B$5, 2, FALSE)</f>
        <v>Cassandra Brandow</v>
      </c>
      <c r="W9858" s="3" t="str">
        <f>IFERROR(VLOOKUP($B9858, 'Returns'!$A$2:$B$801, 2, FALSE), "No")</f>
        <v>No</v>
      </c>
    </row>
    <row r="9859" spans="1:23" x14ac:dyDescent="0.3">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VLOOKUP($M9859,People!$A$2:$B$5, 2, FALSE)</f>
        <v>Anna Andreadi</v>
      </c>
      <c r="W9859" s="3" t="str">
        <f>IFERROR(VLOOKUP($B9859, 'Returns'!$A$2:$B$801, 2, FALSE), "No")</f>
        <v>No</v>
      </c>
    </row>
    <row r="9860" spans="1:23" x14ac:dyDescent="0.3">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VLOOKUP($M9860,People!$A$2:$B$5, 2, FALSE)</f>
        <v>Kelly Williams</v>
      </c>
      <c r="W9860" s="3" t="str">
        <f>IFERROR(VLOOKUP($B9860, 'Returns'!$A$2:$B$801, 2, FALSE), "No")</f>
        <v>No</v>
      </c>
    </row>
    <row r="9861" spans="1:23" x14ac:dyDescent="0.3">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VLOOKUP($M9861,People!$A$2:$B$5, 2, FALSE)</f>
        <v>Kelly Williams</v>
      </c>
      <c r="W9861" s="3" t="str">
        <f>IFERROR(VLOOKUP($B9861, 'Returns'!$A$2:$B$801, 2, FALSE), "No")</f>
        <v>No</v>
      </c>
    </row>
    <row r="9862" spans="1:23" x14ac:dyDescent="0.3">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VLOOKUP($M9862,People!$A$2:$B$5, 2, FALSE)</f>
        <v>Kelly Williams</v>
      </c>
      <c r="W9862" s="3" t="str">
        <f>IFERROR(VLOOKUP($B9862, 'Returns'!$A$2:$B$801, 2, FALSE), "No")</f>
        <v>No</v>
      </c>
    </row>
    <row r="9863" spans="1:23" x14ac:dyDescent="0.3">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VLOOKUP($M9863,People!$A$2:$B$5, 2, FALSE)</f>
        <v>Kelly Williams</v>
      </c>
      <c r="W9863" s="3" t="str">
        <f>IFERROR(VLOOKUP($B9863, 'Returns'!$A$2:$B$801, 2, FALSE), "No")</f>
        <v>No</v>
      </c>
    </row>
    <row r="9864" spans="1:23" x14ac:dyDescent="0.3">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VLOOKUP($M9864,People!$A$2:$B$5, 2, FALSE)</f>
        <v>Kelly Williams</v>
      </c>
      <c r="W9864" s="3" t="str">
        <f>IFERROR(VLOOKUP($B9864, 'Returns'!$A$2:$B$801, 2, FALSE), "No")</f>
        <v>No</v>
      </c>
    </row>
    <row r="9865" spans="1:23" x14ac:dyDescent="0.3">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VLOOKUP($M9865,People!$A$2:$B$5, 2, FALSE)</f>
        <v>Kelly Williams</v>
      </c>
      <c r="W9865" s="3" t="str">
        <f>IFERROR(VLOOKUP($B9865, 'Returns'!$A$2:$B$801, 2, FALSE), "No")</f>
        <v>No</v>
      </c>
    </row>
    <row r="9866" spans="1:23" x14ac:dyDescent="0.3">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VLOOKUP($M9866,People!$A$2:$B$5, 2, FALSE)</f>
        <v>Kelly Williams</v>
      </c>
      <c r="W9866" s="3" t="str">
        <f>IFERROR(VLOOKUP($B9866, 'Returns'!$A$2:$B$801, 2, FALSE), "No")</f>
        <v>No</v>
      </c>
    </row>
    <row r="9867" spans="1:23" x14ac:dyDescent="0.3">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VLOOKUP($M9867,People!$A$2:$B$5, 2, FALSE)</f>
        <v>Kelly Williams</v>
      </c>
      <c r="W9867" s="3" t="str">
        <f>IFERROR(VLOOKUP($B9867, 'Returns'!$A$2:$B$801, 2, FALSE), "No")</f>
        <v>No</v>
      </c>
    </row>
    <row r="9868" spans="1:23" x14ac:dyDescent="0.3">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VLOOKUP($M9868,People!$A$2:$B$5, 2, FALSE)</f>
        <v>Chuck Magee</v>
      </c>
      <c r="W9868" s="3" t="str">
        <f>IFERROR(VLOOKUP($B9868, 'Returns'!$A$2:$B$801, 2, FALSE), "No")</f>
        <v>No</v>
      </c>
    </row>
    <row r="9869" spans="1:23" x14ac:dyDescent="0.3">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VLOOKUP($M9869,People!$A$2:$B$5, 2, FALSE)</f>
        <v>Chuck Magee</v>
      </c>
      <c r="W9869" s="3" t="str">
        <f>IFERROR(VLOOKUP($B9869, 'Returns'!$A$2:$B$801, 2, FALSE), "No")</f>
        <v>No</v>
      </c>
    </row>
    <row r="9870" spans="1:23" x14ac:dyDescent="0.3">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VLOOKUP($M9870,People!$A$2:$B$5, 2, FALSE)</f>
        <v>Chuck Magee</v>
      </c>
      <c r="W9870" s="3" t="str">
        <f>IFERROR(VLOOKUP($B9870, 'Returns'!$A$2:$B$801, 2, FALSE), "No")</f>
        <v>No</v>
      </c>
    </row>
    <row r="9871" spans="1:23" x14ac:dyDescent="0.3">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VLOOKUP($M9871,People!$A$2:$B$5, 2, FALSE)</f>
        <v>Chuck Magee</v>
      </c>
      <c r="W9871" s="3" t="str">
        <f>IFERROR(VLOOKUP($B9871, 'Returns'!$A$2:$B$801, 2, FALSE), "No")</f>
        <v>No</v>
      </c>
    </row>
    <row r="9872" spans="1:23" x14ac:dyDescent="0.3">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VLOOKUP($M9872,People!$A$2:$B$5, 2, FALSE)</f>
        <v>Chuck Magee</v>
      </c>
      <c r="W9872" s="3" t="str">
        <f>IFERROR(VLOOKUP($B9872, 'Returns'!$A$2:$B$801, 2, FALSE), "No")</f>
        <v>No</v>
      </c>
    </row>
    <row r="9873" spans="1:23" x14ac:dyDescent="0.3">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VLOOKUP($M9873,People!$A$2:$B$5, 2, FALSE)</f>
        <v>Kelly Williams</v>
      </c>
      <c r="W9873" s="3" t="str">
        <f>IFERROR(VLOOKUP($B9873, 'Returns'!$A$2:$B$801, 2, FALSE), "No")</f>
        <v>No</v>
      </c>
    </row>
    <row r="9874" spans="1:23" x14ac:dyDescent="0.3">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VLOOKUP($M9874,People!$A$2:$B$5, 2, FALSE)</f>
        <v>Kelly Williams</v>
      </c>
      <c r="W9874" s="3" t="str">
        <f>IFERROR(VLOOKUP($B9874, 'Returns'!$A$2:$B$801, 2, FALSE), "No")</f>
        <v>No</v>
      </c>
    </row>
    <row r="9875" spans="1:23" x14ac:dyDescent="0.3">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VLOOKUP($M9875,People!$A$2:$B$5, 2, FALSE)</f>
        <v>Chuck Magee</v>
      </c>
      <c r="W9875" s="3" t="str">
        <f>IFERROR(VLOOKUP($B9875, 'Returns'!$A$2:$B$801, 2, FALSE), "No")</f>
        <v>No</v>
      </c>
    </row>
    <row r="9876" spans="1:23" x14ac:dyDescent="0.3">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VLOOKUP($M9876,People!$A$2:$B$5, 2, FALSE)</f>
        <v>Chuck Magee</v>
      </c>
      <c r="W9876" s="3" t="str">
        <f>IFERROR(VLOOKUP($B9876, 'Returns'!$A$2:$B$801, 2, FALSE), "No")</f>
        <v>No</v>
      </c>
    </row>
    <row r="9877" spans="1:23" x14ac:dyDescent="0.3">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VLOOKUP($M9877,People!$A$2:$B$5, 2, FALSE)</f>
        <v>Chuck Magee</v>
      </c>
      <c r="W9877" s="3" t="str">
        <f>IFERROR(VLOOKUP($B9877, 'Returns'!$A$2:$B$801, 2, FALSE), "No")</f>
        <v>No</v>
      </c>
    </row>
    <row r="9878" spans="1:23" x14ac:dyDescent="0.3">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VLOOKUP($M9878,People!$A$2:$B$5, 2, FALSE)</f>
        <v>Chuck Magee</v>
      </c>
      <c r="W9878" s="3" t="str">
        <f>IFERROR(VLOOKUP($B9878, 'Returns'!$A$2:$B$801, 2, FALSE), "No")</f>
        <v>No</v>
      </c>
    </row>
    <row r="9879" spans="1:23" x14ac:dyDescent="0.3">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VLOOKUP($M9879,People!$A$2:$B$5, 2, FALSE)</f>
        <v>Chuck Magee</v>
      </c>
      <c r="W9879" s="3" t="str">
        <f>IFERROR(VLOOKUP($B9879, 'Returns'!$A$2:$B$801, 2, FALSE), "No")</f>
        <v>No</v>
      </c>
    </row>
    <row r="9880" spans="1:23" x14ac:dyDescent="0.3">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VLOOKUP($M9880,People!$A$2:$B$5, 2, FALSE)</f>
        <v>Chuck Magee</v>
      </c>
      <c r="W9880" s="3" t="str">
        <f>IFERROR(VLOOKUP($B9880, 'Returns'!$A$2:$B$801, 2, FALSE), "No")</f>
        <v>No</v>
      </c>
    </row>
    <row r="9881" spans="1:23" x14ac:dyDescent="0.3">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VLOOKUP($M9881,People!$A$2:$B$5, 2, FALSE)</f>
        <v>Chuck Magee</v>
      </c>
      <c r="W9881" s="3" t="str">
        <f>IFERROR(VLOOKUP($B9881, 'Returns'!$A$2:$B$801, 2, FALSE), "No")</f>
        <v>No</v>
      </c>
    </row>
    <row r="9882" spans="1:23" x14ac:dyDescent="0.3">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VLOOKUP($M9882,People!$A$2:$B$5, 2, FALSE)</f>
        <v>Chuck Magee</v>
      </c>
      <c r="W9882" s="3" t="str">
        <f>IFERROR(VLOOKUP($B9882, 'Returns'!$A$2:$B$801, 2, FALSE), "No")</f>
        <v>No</v>
      </c>
    </row>
    <row r="9883" spans="1:23" x14ac:dyDescent="0.3">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VLOOKUP($M9883,People!$A$2:$B$5, 2, FALSE)</f>
        <v>Cassandra Brandow</v>
      </c>
      <c r="W9883" s="3" t="str">
        <f>IFERROR(VLOOKUP($B9883, 'Returns'!$A$2:$B$801, 2, FALSE), "No")</f>
        <v>No</v>
      </c>
    </row>
    <row r="9884" spans="1:23" x14ac:dyDescent="0.3">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VLOOKUP($M9884,People!$A$2:$B$5, 2, FALSE)</f>
        <v>Cassandra Brandow</v>
      </c>
      <c r="W9884" s="3" t="str">
        <f>IFERROR(VLOOKUP($B9884, 'Returns'!$A$2:$B$801, 2, FALSE), "No")</f>
        <v>No</v>
      </c>
    </row>
    <row r="9885" spans="1:23" x14ac:dyDescent="0.3">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VLOOKUP($M9885,People!$A$2:$B$5, 2, FALSE)</f>
        <v>Anna Andreadi</v>
      </c>
      <c r="W9885" s="3" t="str">
        <f>IFERROR(VLOOKUP($B9885, 'Returns'!$A$2:$B$801, 2, FALSE), "No")</f>
        <v>No</v>
      </c>
    </row>
    <row r="9886" spans="1:23" x14ac:dyDescent="0.3">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VLOOKUP($M9886,People!$A$2:$B$5, 2, FALSE)</f>
        <v>Anna Andreadi</v>
      </c>
      <c r="W9886" s="3" t="str">
        <f>IFERROR(VLOOKUP($B9886, 'Returns'!$A$2:$B$801, 2, FALSE), "No")</f>
        <v>No</v>
      </c>
    </row>
    <row r="9887" spans="1:23" x14ac:dyDescent="0.3">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VLOOKUP($M9887,People!$A$2:$B$5, 2, FALSE)</f>
        <v>Anna Andreadi</v>
      </c>
      <c r="W9887" s="3" t="str">
        <f>IFERROR(VLOOKUP($B9887, 'Returns'!$A$2:$B$801, 2, FALSE), "No")</f>
        <v>No</v>
      </c>
    </row>
    <row r="9888" spans="1:23" x14ac:dyDescent="0.3">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VLOOKUP($M9888,People!$A$2:$B$5, 2, FALSE)</f>
        <v>Kelly Williams</v>
      </c>
      <c r="W9888" s="3" t="str">
        <f>IFERROR(VLOOKUP($B9888, 'Returns'!$A$2:$B$801, 2, FALSE), "No")</f>
        <v>No</v>
      </c>
    </row>
    <row r="9889" spans="1:23" x14ac:dyDescent="0.3">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VLOOKUP($M9889,People!$A$2:$B$5, 2, FALSE)</f>
        <v>Chuck Magee</v>
      </c>
      <c r="W9889" s="3" t="str">
        <f>IFERROR(VLOOKUP($B9889, 'Returns'!$A$2:$B$801, 2, FALSE), "No")</f>
        <v>No</v>
      </c>
    </row>
    <row r="9890" spans="1:23" x14ac:dyDescent="0.3">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VLOOKUP($M9890,People!$A$2:$B$5, 2, FALSE)</f>
        <v>Chuck Magee</v>
      </c>
      <c r="W9890" s="3" t="str">
        <f>IFERROR(VLOOKUP($B9890, 'Returns'!$A$2:$B$801, 2, FALSE), "No")</f>
        <v>No</v>
      </c>
    </row>
    <row r="9891" spans="1:23" x14ac:dyDescent="0.3">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VLOOKUP($M9891,People!$A$2:$B$5, 2, FALSE)</f>
        <v>Chuck Magee</v>
      </c>
      <c r="W9891" s="3" t="str">
        <f>IFERROR(VLOOKUP($B9891, 'Returns'!$A$2:$B$801, 2, FALSE), "No")</f>
        <v>No</v>
      </c>
    </row>
    <row r="9892" spans="1:23" x14ac:dyDescent="0.3">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VLOOKUP($M9892,People!$A$2:$B$5, 2, FALSE)</f>
        <v>Kelly Williams</v>
      </c>
      <c r="W9892" s="3" t="str">
        <f>IFERROR(VLOOKUP($B9892, 'Returns'!$A$2:$B$801, 2, FALSE), "No")</f>
        <v>No</v>
      </c>
    </row>
    <row r="9893" spans="1:23" x14ac:dyDescent="0.3">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VLOOKUP($M9893,People!$A$2:$B$5, 2, FALSE)</f>
        <v>Kelly Williams</v>
      </c>
      <c r="W9893" s="3" t="str">
        <f>IFERROR(VLOOKUP($B9893, 'Returns'!$A$2:$B$801, 2, FALSE), "No")</f>
        <v>No</v>
      </c>
    </row>
    <row r="9894" spans="1:23" x14ac:dyDescent="0.3">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VLOOKUP($M9894,People!$A$2:$B$5, 2, FALSE)</f>
        <v>Kelly Williams</v>
      </c>
      <c r="W9894" s="3" t="str">
        <f>IFERROR(VLOOKUP($B9894, 'Returns'!$A$2:$B$801, 2, FALSE), "No")</f>
        <v>No</v>
      </c>
    </row>
    <row r="9895" spans="1:23" x14ac:dyDescent="0.3">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VLOOKUP($M9895,People!$A$2:$B$5, 2, FALSE)</f>
        <v>Kelly Williams</v>
      </c>
      <c r="W9895" s="3" t="str">
        <f>IFERROR(VLOOKUP($B9895, 'Returns'!$A$2:$B$801, 2, FALSE), "No")</f>
        <v>No</v>
      </c>
    </row>
    <row r="9896" spans="1:23" x14ac:dyDescent="0.3">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VLOOKUP($M9896,People!$A$2:$B$5, 2, FALSE)</f>
        <v>Kelly Williams</v>
      </c>
      <c r="W9896" s="3" t="str">
        <f>IFERROR(VLOOKUP($B9896, 'Returns'!$A$2:$B$801, 2, FALSE), "No")</f>
        <v>No</v>
      </c>
    </row>
    <row r="9897" spans="1:23" x14ac:dyDescent="0.3">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VLOOKUP($M9897,People!$A$2:$B$5, 2, FALSE)</f>
        <v>Kelly Williams</v>
      </c>
      <c r="W9897" s="3" t="str">
        <f>IFERROR(VLOOKUP($B9897, 'Returns'!$A$2:$B$801, 2, FALSE), "No")</f>
        <v>No</v>
      </c>
    </row>
    <row r="9898" spans="1:23" x14ac:dyDescent="0.3">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VLOOKUP($M9898,People!$A$2:$B$5, 2, FALSE)</f>
        <v>Kelly Williams</v>
      </c>
      <c r="W9898" s="3" t="str">
        <f>IFERROR(VLOOKUP($B9898, 'Returns'!$A$2:$B$801, 2, FALSE), "No")</f>
        <v>No</v>
      </c>
    </row>
    <row r="9899" spans="1:23" x14ac:dyDescent="0.3">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VLOOKUP($M9899,People!$A$2:$B$5, 2, FALSE)</f>
        <v>Chuck Magee</v>
      </c>
      <c r="W9899" s="3" t="str">
        <f>IFERROR(VLOOKUP($B9899, 'Returns'!$A$2:$B$801, 2, FALSE), "No")</f>
        <v>No</v>
      </c>
    </row>
    <row r="9900" spans="1:23" x14ac:dyDescent="0.3">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VLOOKUP($M9900,People!$A$2:$B$5, 2, FALSE)</f>
        <v>Chuck Magee</v>
      </c>
      <c r="W9900" s="3" t="str">
        <f>IFERROR(VLOOKUP($B9900, 'Returns'!$A$2:$B$801, 2, FALSE), "No")</f>
        <v>No</v>
      </c>
    </row>
    <row r="9901" spans="1:23" x14ac:dyDescent="0.3">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VLOOKUP($M9901,People!$A$2:$B$5, 2, FALSE)</f>
        <v>Chuck Magee</v>
      </c>
      <c r="W9901" s="3" t="str">
        <f>IFERROR(VLOOKUP($B9901, 'Returns'!$A$2:$B$801, 2, FALSE), "No")</f>
        <v>No</v>
      </c>
    </row>
    <row r="9902" spans="1:23" x14ac:dyDescent="0.3">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VLOOKUP($M9902,People!$A$2:$B$5, 2, FALSE)</f>
        <v>Anna Andreadi</v>
      </c>
      <c r="W9902" s="3" t="str">
        <f>IFERROR(VLOOKUP($B9902, 'Returns'!$A$2:$B$801, 2, FALSE), "No")</f>
        <v>No</v>
      </c>
    </row>
    <row r="9903" spans="1:23" x14ac:dyDescent="0.3">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VLOOKUP($M9903,People!$A$2:$B$5, 2, FALSE)</f>
        <v>Anna Andreadi</v>
      </c>
      <c r="W9903" s="3" t="str">
        <f>IFERROR(VLOOKUP($B9903, 'Returns'!$A$2:$B$801, 2, FALSE), "No")</f>
        <v>No</v>
      </c>
    </row>
    <row r="9904" spans="1:23" x14ac:dyDescent="0.3">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VLOOKUP($M9904,People!$A$2:$B$5, 2, FALSE)</f>
        <v>Anna Andreadi</v>
      </c>
      <c r="W9904" s="3" t="str">
        <f>IFERROR(VLOOKUP($B9904, 'Returns'!$A$2:$B$801, 2, FALSE), "No")</f>
        <v>No</v>
      </c>
    </row>
    <row r="9905" spans="1:23" x14ac:dyDescent="0.3">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VLOOKUP($M9905,People!$A$2:$B$5, 2, FALSE)</f>
        <v>Kelly Williams</v>
      </c>
      <c r="W9905" s="3" t="str">
        <f>IFERROR(VLOOKUP($B9905, 'Returns'!$A$2:$B$801, 2, FALSE), "No")</f>
        <v>No</v>
      </c>
    </row>
    <row r="9906" spans="1:23" x14ac:dyDescent="0.3">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VLOOKUP($M9906,People!$A$2:$B$5, 2, FALSE)</f>
        <v>Kelly Williams</v>
      </c>
      <c r="W9906" s="3" t="str">
        <f>IFERROR(VLOOKUP($B9906, 'Returns'!$A$2:$B$801, 2, FALSE), "No")</f>
        <v>No</v>
      </c>
    </row>
    <row r="9907" spans="1:23" x14ac:dyDescent="0.3">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VLOOKUP($M9907,People!$A$2:$B$5, 2, FALSE)</f>
        <v>Anna Andreadi</v>
      </c>
      <c r="W9907" s="3" t="str">
        <f>IFERROR(VLOOKUP($B9907, 'Returns'!$A$2:$B$801, 2, FALSE), "No")</f>
        <v>No</v>
      </c>
    </row>
    <row r="9908" spans="1:23" x14ac:dyDescent="0.3">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VLOOKUP($M9908,People!$A$2:$B$5, 2, FALSE)</f>
        <v>Anna Andreadi</v>
      </c>
      <c r="W9908" s="3" t="str">
        <f>IFERROR(VLOOKUP($B9908, 'Returns'!$A$2:$B$801, 2, FALSE), "No")</f>
        <v>No</v>
      </c>
    </row>
    <row r="9909" spans="1:23" x14ac:dyDescent="0.3">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VLOOKUP($M9909,People!$A$2:$B$5, 2, FALSE)</f>
        <v>Anna Andreadi</v>
      </c>
      <c r="W9909" s="3" t="str">
        <f>IFERROR(VLOOKUP($B9909, 'Returns'!$A$2:$B$801, 2, FALSE), "No")</f>
        <v>No</v>
      </c>
    </row>
    <row r="9910" spans="1:23" x14ac:dyDescent="0.3">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VLOOKUP($M9910,People!$A$2:$B$5, 2, FALSE)</f>
        <v>Anna Andreadi</v>
      </c>
      <c r="W9910" s="3" t="str">
        <f>IFERROR(VLOOKUP($B9910, 'Returns'!$A$2:$B$801, 2, FALSE), "No")</f>
        <v>No</v>
      </c>
    </row>
    <row r="9911" spans="1:23" x14ac:dyDescent="0.3">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VLOOKUP($M9911,People!$A$2:$B$5, 2, FALSE)</f>
        <v>Anna Andreadi</v>
      </c>
      <c r="W9911" s="3" t="str">
        <f>IFERROR(VLOOKUP($B9911, 'Returns'!$A$2:$B$801, 2, FALSE), "No")</f>
        <v>No</v>
      </c>
    </row>
    <row r="9912" spans="1:23" x14ac:dyDescent="0.3">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VLOOKUP($M9912,People!$A$2:$B$5, 2, FALSE)</f>
        <v>Anna Andreadi</v>
      </c>
      <c r="W9912" s="3" t="str">
        <f>IFERROR(VLOOKUP($B9912, 'Returns'!$A$2:$B$801, 2, FALSE), "No")</f>
        <v>No</v>
      </c>
    </row>
    <row r="9913" spans="1:23" x14ac:dyDescent="0.3">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VLOOKUP($M9913,People!$A$2:$B$5, 2, FALSE)</f>
        <v>Cassandra Brandow</v>
      </c>
      <c r="W9913" s="3" t="str">
        <f>IFERROR(VLOOKUP($B9913, 'Returns'!$A$2:$B$801, 2, FALSE), "No")</f>
        <v>No</v>
      </c>
    </row>
    <row r="9914" spans="1:23" x14ac:dyDescent="0.3">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VLOOKUP($M9914,People!$A$2:$B$5, 2, FALSE)</f>
        <v>Anna Andreadi</v>
      </c>
      <c r="W9914" s="3" t="str">
        <f>IFERROR(VLOOKUP($B9914, 'Returns'!$A$2:$B$801, 2, FALSE), "No")</f>
        <v>No</v>
      </c>
    </row>
    <row r="9915" spans="1:23" x14ac:dyDescent="0.3">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VLOOKUP($M9915,People!$A$2:$B$5, 2, FALSE)</f>
        <v>Anna Andreadi</v>
      </c>
      <c r="W9915" s="3" t="str">
        <f>IFERROR(VLOOKUP($B9915, 'Returns'!$A$2:$B$801, 2, FALSE), "No")</f>
        <v>No</v>
      </c>
    </row>
    <row r="9916" spans="1:23" x14ac:dyDescent="0.3">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VLOOKUP($M9916,People!$A$2:$B$5, 2, FALSE)</f>
        <v>Kelly Williams</v>
      </c>
      <c r="W9916" s="3" t="str">
        <f>IFERROR(VLOOKUP($B9916, 'Returns'!$A$2:$B$801, 2, FALSE), "No")</f>
        <v>No</v>
      </c>
    </row>
    <row r="9917" spans="1:23" x14ac:dyDescent="0.3">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VLOOKUP($M9917,People!$A$2:$B$5, 2, FALSE)</f>
        <v>Kelly Williams</v>
      </c>
      <c r="W9917" s="3" t="str">
        <f>IFERROR(VLOOKUP($B9917, 'Returns'!$A$2:$B$801, 2, FALSE), "No")</f>
        <v>No</v>
      </c>
    </row>
    <row r="9918" spans="1:23" x14ac:dyDescent="0.3">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VLOOKUP($M9918,People!$A$2:$B$5, 2, FALSE)</f>
        <v>Kelly Williams</v>
      </c>
      <c r="W9918" s="3" t="str">
        <f>IFERROR(VLOOKUP($B9918, 'Returns'!$A$2:$B$801, 2, FALSE), "No")</f>
        <v>No</v>
      </c>
    </row>
    <row r="9919" spans="1:23" x14ac:dyDescent="0.3">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VLOOKUP($M9919,People!$A$2:$B$5, 2, FALSE)</f>
        <v>Kelly Williams</v>
      </c>
      <c r="W9919" s="3" t="str">
        <f>IFERROR(VLOOKUP($B9919, 'Returns'!$A$2:$B$801, 2, FALSE), "No")</f>
        <v>No</v>
      </c>
    </row>
    <row r="9920" spans="1:23" x14ac:dyDescent="0.3">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VLOOKUP($M9920,People!$A$2:$B$5, 2, FALSE)</f>
        <v>Chuck Magee</v>
      </c>
      <c r="W9920" s="3" t="str">
        <f>IFERROR(VLOOKUP($B9920, 'Returns'!$A$2:$B$801, 2, FALSE), "No")</f>
        <v>No</v>
      </c>
    </row>
    <row r="9921" spans="1:23" x14ac:dyDescent="0.3">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VLOOKUP($M9921,People!$A$2:$B$5, 2, FALSE)</f>
        <v>Kelly Williams</v>
      </c>
      <c r="W9921" s="3" t="str">
        <f>IFERROR(VLOOKUP($B9921, 'Returns'!$A$2:$B$801, 2, FALSE), "No")</f>
        <v>No</v>
      </c>
    </row>
    <row r="9922" spans="1:23" x14ac:dyDescent="0.3">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VLOOKUP($M9922,People!$A$2:$B$5, 2, FALSE)</f>
        <v>Kelly Williams</v>
      </c>
      <c r="W9922" s="3" t="str">
        <f>IFERROR(VLOOKUP($B9922, 'Returns'!$A$2:$B$801, 2, FALSE), "No")</f>
        <v>No</v>
      </c>
    </row>
    <row r="9923" spans="1:23" x14ac:dyDescent="0.3">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VLOOKUP($M9923,People!$A$2:$B$5, 2, FALSE)</f>
        <v>Chuck Magee</v>
      </c>
      <c r="W9923" s="3" t="str">
        <f>IFERROR(VLOOKUP($B9923, 'Returns'!$A$2:$B$801, 2, FALSE), "No")</f>
        <v>No</v>
      </c>
    </row>
    <row r="9924" spans="1:23" x14ac:dyDescent="0.3">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VLOOKUP($M9924,People!$A$2:$B$5, 2, FALSE)</f>
        <v>Kelly Williams</v>
      </c>
      <c r="W9924" s="3" t="str">
        <f>IFERROR(VLOOKUP($B9924, 'Returns'!$A$2:$B$801, 2, FALSE), "No")</f>
        <v>No</v>
      </c>
    </row>
    <row r="9925" spans="1:23" x14ac:dyDescent="0.3">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VLOOKUP($M9925,People!$A$2:$B$5, 2, FALSE)</f>
        <v>Chuck Magee</v>
      </c>
      <c r="W9925" s="3" t="str">
        <f>IFERROR(VLOOKUP($B9925, 'Returns'!$A$2:$B$801, 2, FALSE), "No")</f>
        <v>No</v>
      </c>
    </row>
    <row r="9926" spans="1:23" x14ac:dyDescent="0.3">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VLOOKUP($M9926,People!$A$2:$B$5, 2, FALSE)</f>
        <v>Chuck Magee</v>
      </c>
      <c r="W9926" s="3" t="str">
        <f>IFERROR(VLOOKUP($B9926, 'Returns'!$A$2:$B$801, 2, FALSE), "No")</f>
        <v>No</v>
      </c>
    </row>
    <row r="9927" spans="1:23" x14ac:dyDescent="0.3">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VLOOKUP($M9927,People!$A$2:$B$5, 2, FALSE)</f>
        <v>Chuck Magee</v>
      </c>
      <c r="W9927" s="3" t="str">
        <f>IFERROR(VLOOKUP($B9927, 'Returns'!$A$2:$B$801, 2, FALSE), "No")</f>
        <v>No</v>
      </c>
    </row>
    <row r="9928" spans="1:23" x14ac:dyDescent="0.3">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VLOOKUP($M9928,People!$A$2:$B$5, 2, FALSE)</f>
        <v>Chuck Magee</v>
      </c>
      <c r="W9928" s="3" t="str">
        <f>IFERROR(VLOOKUP($B9928, 'Returns'!$A$2:$B$801, 2, FALSE), "No")</f>
        <v>No</v>
      </c>
    </row>
    <row r="9929" spans="1:23" x14ac:dyDescent="0.3">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VLOOKUP($M9929,People!$A$2:$B$5, 2, FALSE)</f>
        <v>Chuck Magee</v>
      </c>
      <c r="W9929" s="3" t="str">
        <f>IFERROR(VLOOKUP($B9929, 'Returns'!$A$2:$B$801, 2, FALSE), "No")</f>
        <v>No</v>
      </c>
    </row>
    <row r="9930" spans="1:23" x14ac:dyDescent="0.3">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VLOOKUP($M9930,People!$A$2:$B$5, 2, FALSE)</f>
        <v>Anna Andreadi</v>
      </c>
      <c r="W9930" s="3" t="str">
        <f>IFERROR(VLOOKUP($B9930, 'Returns'!$A$2:$B$801, 2, FALSE), "No")</f>
        <v>No</v>
      </c>
    </row>
    <row r="9931" spans="1:23" x14ac:dyDescent="0.3">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VLOOKUP($M9931,People!$A$2:$B$5, 2, FALSE)</f>
        <v>Anna Andreadi</v>
      </c>
      <c r="W9931" s="3" t="str">
        <f>IFERROR(VLOOKUP($B9931, 'Returns'!$A$2:$B$801, 2, FALSE), "No")</f>
        <v>No</v>
      </c>
    </row>
    <row r="9932" spans="1:23" x14ac:dyDescent="0.3">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VLOOKUP($M9932,People!$A$2:$B$5, 2, FALSE)</f>
        <v>Anna Andreadi</v>
      </c>
      <c r="W9932" s="3" t="str">
        <f>IFERROR(VLOOKUP($B9932, 'Returns'!$A$2:$B$801, 2, FALSE), "No")</f>
        <v>No</v>
      </c>
    </row>
    <row r="9933" spans="1:23" x14ac:dyDescent="0.3">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VLOOKUP($M9933,People!$A$2:$B$5, 2, FALSE)</f>
        <v>Anna Andreadi</v>
      </c>
      <c r="W9933" s="3" t="str">
        <f>IFERROR(VLOOKUP($B9933, 'Returns'!$A$2:$B$801, 2, FALSE), "No")</f>
        <v>No</v>
      </c>
    </row>
    <row r="9934" spans="1:23" x14ac:dyDescent="0.3">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VLOOKUP($M9934,People!$A$2:$B$5, 2, FALSE)</f>
        <v>Anna Andreadi</v>
      </c>
      <c r="W9934" s="3" t="str">
        <f>IFERROR(VLOOKUP($B9934, 'Returns'!$A$2:$B$801, 2, FALSE), "No")</f>
        <v>No</v>
      </c>
    </row>
    <row r="9935" spans="1:23" x14ac:dyDescent="0.3">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VLOOKUP($M9935,People!$A$2:$B$5, 2, FALSE)</f>
        <v>Chuck Magee</v>
      </c>
      <c r="W9935" s="3" t="str">
        <f>IFERROR(VLOOKUP($B9935, 'Returns'!$A$2:$B$801, 2, FALSE), "No")</f>
        <v>No</v>
      </c>
    </row>
    <row r="9936" spans="1:23" x14ac:dyDescent="0.3">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VLOOKUP($M9936,People!$A$2:$B$5, 2, FALSE)</f>
        <v>Chuck Magee</v>
      </c>
      <c r="W9936" s="3" t="str">
        <f>IFERROR(VLOOKUP($B9936, 'Returns'!$A$2:$B$801, 2, FALSE), "No")</f>
        <v>No</v>
      </c>
    </row>
    <row r="9937" spans="1:23" x14ac:dyDescent="0.3">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VLOOKUP($M9937,People!$A$2:$B$5, 2, FALSE)</f>
        <v>Chuck Magee</v>
      </c>
      <c r="W9937" s="3" t="str">
        <f>IFERROR(VLOOKUP($B9937, 'Returns'!$A$2:$B$801, 2, FALSE), "No")</f>
        <v>No</v>
      </c>
    </row>
    <row r="9938" spans="1:23" x14ac:dyDescent="0.3">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VLOOKUP($M9938,People!$A$2:$B$5, 2, FALSE)</f>
        <v>Chuck Magee</v>
      </c>
      <c r="W9938" s="3" t="str">
        <f>IFERROR(VLOOKUP($B9938, 'Returns'!$A$2:$B$801, 2, FALSE), "No")</f>
        <v>No</v>
      </c>
    </row>
    <row r="9939" spans="1:23" x14ac:dyDescent="0.3">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VLOOKUP($M9939,People!$A$2:$B$5, 2, FALSE)</f>
        <v>Anna Andreadi</v>
      </c>
      <c r="W9939" s="3" t="str">
        <f>IFERROR(VLOOKUP($B9939, 'Returns'!$A$2:$B$801, 2, FALSE), "No")</f>
        <v>No</v>
      </c>
    </row>
    <row r="9940" spans="1:23" x14ac:dyDescent="0.3">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VLOOKUP($M9940,People!$A$2:$B$5, 2, FALSE)</f>
        <v>Chuck Magee</v>
      </c>
      <c r="W9940" s="3" t="str">
        <f>IFERROR(VLOOKUP($B9940, 'Returns'!$A$2:$B$801, 2, FALSE), "No")</f>
        <v>No</v>
      </c>
    </row>
    <row r="9941" spans="1:23" x14ac:dyDescent="0.3">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VLOOKUP($M9941,People!$A$2:$B$5, 2, FALSE)</f>
        <v>Chuck Magee</v>
      </c>
      <c r="W9941" s="3" t="str">
        <f>IFERROR(VLOOKUP($B9941, 'Returns'!$A$2:$B$801, 2, FALSE), "No")</f>
        <v>No</v>
      </c>
    </row>
    <row r="9942" spans="1:23" x14ac:dyDescent="0.3">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VLOOKUP($M9942,People!$A$2:$B$5, 2, FALSE)</f>
        <v>Chuck Magee</v>
      </c>
      <c r="W9942" s="3" t="str">
        <f>IFERROR(VLOOKUP($B9942, 'Returns'!$A$2:$B$801, 2, FALSE), "No")</f>
        <v>No</v>
      </c>
    </row>
    <row r="9943" spans="1:23" x14ac:dyDescent="0.3">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VLOOKUP($M9943,People!$A$2:$B$5, 2, FALSE)</f>
        <v>Anna Andreadi</v>
      </c>
      <c r="W9943" s="3" t="str">
        <f>IFERROR(VLOOKUP($B9943, 'Returns'!$A$2:$B$801, 2, FALSE), "No")</f>
        <v>No</v>
      </c>
    </row>
    <row r="9944" spans="1:23" x14ac:dyDescent="0.3">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VLOOKUP($M9944,People!$A$2:$B$5, 2, FALSE)</f>
        <v>Anna Andreadi</v>
      </c>
      <c r="W9944" s="3" t="str">
        <f>IFERROR(VLOOKUP($B9944, 'Returns'!$A$2:$B$801, 2, FALSE), "No")</f>
        <v>No</v>
      </c>
    </row>
    <row r="9945" spans="1:23" x14ac:dyDescent="0.3">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VLOOKUP($M9945,People!$A$2:$B$5, 2, FALSE)</f>
        <v>Anna Andreadi</v>
      </c>
      <c r="W9945" s="3" t="str">
        <f>IFERROR(VLOOKUP($B9945, 'Returns'!$A$2:$B$801, 2, FALSE), "No")</f>
        <v>No</v>
      </c>
    </row>
    <row r="9946" spans="1:23" x14ac:dyDescent="0.3">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VLOOKUP($M9946,People!$A$2:$B$5, 2, FALSE)</f>
        <v>Anna Andreadi</v>
      </c>
      <c r="W9946" s="3" t="str">
        <f>IFERROR(VLOOKUP($B9946, 'Returns'!$A$2:$B$801, 2, FALSE), "No")</f>
        <v>No</v>
      </c>
    </row>
    <row r="9947" spans="1:23" x14ac:dyDescent="0.3">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VLOOKUP($M9947,People!$A$2:$B$5, 2, FALSE)</f>
        <v>Chuck Magee</v>
      </c>
      <c r="W9947" s="3" t="str">
        <f>IFERROR(VLOOKUP($B9947, 'Returns'!$A$2:$B$801, 2, FALSE), "No")</f>
        <v>No</v>
      </c>
    </row>
    <row r="9948" spans="1:23" x14ac:dyDescent="0.3">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VLOOKUP($M9948,People!$A$2:$B$5, 2, FALSE)</f>
        <v>Chuck Magee</v>
      </c>
      <c r="W9948" s="3" t="str">
        <f>IFERROR(VLOOKUP($B9948, 'Returns'!$A$2:$B$801, 2, FALSE), "No")</f>
        <v>No</v>
      </c>
    </row>
    <row r="9949" spans="1:23" x14ac:dyDescent="0.3">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VLOOKUP($M9949,People!$A$2:$B$5, 2, FALSE)</f>
        <v>Kelly Williams</v>
      </c>
      <c r="W9949" s="3" t="str">
        <f>IFERROR(VLOOKUP($B9949, 'Returns'!$A$2:$B$801, 2, FALSE), "No")</f>
        <v>No</v>
      </c>
    </row>
    <row r="9950" spans="1:23" x14ac:dyDescent="0.3">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VLOOKUP($M9950,People!$A$2:$B$5, 2, FALSE)</f>
        <v>Kelly Williams</v>
      </c>
      <c r="W9950" s="3" t="str">
        <f>IFERROR(VLOOKUP($B9950, 'Returns'!$A$2:$B$801, 2, FALSE), "No")</f>
        <v>No</v>
      </c>
    </row>
    <row r="9951" spans="1:23" x14ac:dyDescent="0.3">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VLOOKUP($M9951,People!$A$2:$B$5, 2, FALSE)</f>
        <v>Kelly Williams</v>
      </c>
      <c r="W9951" s="3" t="str">
        <f>IFERROR(VLOOKUP($B9951, 'Returns'!$A$2:$B$801, 2, FALSE), "No")</f>
        <v>No</v>
      </c>
    </row>
    <row r="9952" spans="1:23" x14ac:dyDescent="0.3">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VLOOKUP($M9952,People!$A$2:$B$5, 2, FALSE)</f>
        <v>Kelly Williams</v>
      </c>
      <c r="W9952" s="3" t="str">
        <f>IFERROR(VLOOKUP($B9952, 'Returns'!$A$2:$B$801, 2, FALSE), "No")</f>
        <v>No</v>
      </c>
    </row>
    <row r="9953" spans="1:23" x14ac:dyDescent="0.3">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VLOOKUP($M9953,People!$A$2:$B$5, 2, FALSE)</f>
        <v>Kelly Williams</v>
      </c>
      <c r="W9953" s="3" t="str">
        <f>IFERROR(VLOOKUP($B9953, 'Returns'!$A$2:$B$801, 2, FALSE), "No")</f>
        <v>No</v>
      </c>
    </row>
    <row r="9954" spans="1:23" x14ac:dyDescent="0.3">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VLOOKUP($M9954,People!$A$2:$B$5, 2, FALSE)</f>
        <v>Anna Andreadi</v>
      </c>
      <c r="W9954" s="3" t="str">
        <f>IFERROR(VLOOKUP($B9954, 'Returns'!$A$2:$B$801, 2, FALSE), "No")</f>
        <v>Yes</v>
      </c>
    </row>
    <row r="9955" spans="1:23" x14ac:dyDescent="0.3">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VLOOKUP($M9955,People!$A$2:$B$5, 2, FALSE)</f>
        <v>Anna Andreadi</v>
      </c>
      <c r="W9955" s="3" t="str">
        <f>IFERROR(VLOOKUP($B9955, 'Returns'!$A$2:$B$801, 2, FALSE), "No")</f>
        <v>Yes</v>
      </c>
    </row>
    <row r="9956" spans="1:23" x14ac:dyDescent="0.3">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VLOOKUP($M9956,People!$A$2:$B$5, 2, FALSE)</f>
        <v>Anna Andreadi</v>
      </c>
      <c r="W9956" s="3" t="str">
        <f>IFERROR(VLOOKUP($B9956, 'Returns'!$A$2:$B$801, 2, FALSE), "No")</f>
        <v>Yes</v>
      </c>
    </row>
    <row r="9957" spans="1:23" x14ac:dyDescent="0.3">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VLOOKUP($M9957,People!$A$2:$B$5, 2, FALSE)</f>
        <v>Anna Andreadi</v>
      </c>
      <c r="W9957" s="3" t="str">
        <f>IFERROR(VLOOKUP($B9957, 'Returns'!$A$2:$B$801, 2, FALSE), "No")</f>
        <v>Yes</v>
      </c>
    </row>
    <row r="9958" spans="1:23" x14ac:dyDescent="0.3">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VLOOKUP($M9958,People!$A$2:$B$5, 2, FALSE)</f>
        <v>Chuck Magee</v>
      </c>
      <c r="W9958" s="3" t="str">
        <f>IFERROR(VLOOKUP($B9958, 'Returns'!$A$2:$B$801, 2, FALSE), "No")</f>
        <v>Yes</v>
      </c>
    </row>
    <row r="9959" spans="1:23" x14ac:dyDescent="0.3">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VLOOKUP($M9959,People!$A$2:$B$5, 2, FALSE)</f>
        <v>Chuck Magee</v>
      </c>
      <c r="W9959" s="3" t="str">
        <f>IFERROR(VLOOKUP($B9959, 'Returns'!$A$2:$B$801, 2, FALSE), "No")</f>
        <v>Yes</v>
      </c>
    </row>
    <row r="9960" spans="1:23" x14ac:dyDescent="0.3">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VLOOKUP($M9960,People!$A$2:$B$5, 2, FALSE)</f>
        <v>Chuck Magee</v>
      </c>
      <c r="W9960" s="3" t="str">
        <f>IFERROR(VLOOKUP($B9960, 'Returns'!$A$2:$B$801, 2, FALSE), "No")</f>
        <v>Yes</v>
      </c>
    </row>
    <row r="9961" spans="1:23" x14ac:dyDescent="0.3">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VLOOKUP($M9961,People!$A$2:$B$5, 2, FALSE)</f>
        <v>Anna Andreadi</v>
      </c>
      <c r="W9961" s="3" t="str">
        <f>IFERROR(VLOOKUP($B9961, 'Returns'!$A$2:$B$801, 2, FALSE), "No")</f>
        <v>No</v>
      </c>
    </row>
    <row r="9962" spans="1:23" x14ac:dyDescent="0.3">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VLOOKUP($M9962,People!$A$2:$B$5, 2, FALSE)</f>
        <v>Cassandra Brandow</v>
      </c>
      <c r="W9962" s="3" t="str">
        <f>IFERROR(VLOOKUP($B9962, 'Returns'!$A$2:$B$801, 2, FALSE), "No")</f>
        <v>No</v>
      </c>
    </row>
    <row r="9963" spans="1:23" x14ac:dyDescent="0.3">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VLOOKUP($M9963,People!$A$2:$B$5, 2, FALSE)</f>
        <v>Kelly Williams</v>
      </c>
      <c r="W9963" s="3" t="str">
        <f>IFERROR(VLOOKUP($B9963, 'Returns'!$A$2:$B$801, 2, FALSE), "No")</f>
        <v>No</v>
      </c>
    </row>
    <row r="9964" spans="1:23" x14ac:dyDescent="0.3">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VLOOKUP($M9964,People!$A$2:$B$5, 2, FALSE)</f>
        <v>Kelly Williams</v>
      </c>
      <c r="W9964" s="3" t="str">
        <f>IFERROR(VLOOKUP($B9964, 'Returns'!$A$2:$B$801, 2, FALSE), "No")</f>
        <v>No</v>
      </c>
    </row>
    <row r="9965" spans="1:23" x14ac:dyDescent="0.3">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VLOOKUP($M9965,People!$A$2:$B$5, 2, FALSE)</f>
        <v>Chuck Magee</v>
      </c>
      <c r="W9965" s="3" t="str">
        <f>IFERROR(VLOOKUP($B9965, 'Returns'!$A$2:$B$801, 2, FALSE), "No")</f>
        <v>No</v>
      </c>
    </row>
    <row r="9966" spans="1:23" x14ac:dyDescent="0.3">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VLOOKUP($M9966,People!$A$2:$B$5, 2, FALSE)</f>
        <v>Chuck Magee</v>
      </c>
      <c r="W9966" s="3" t="str">
        <f>IFERROR(VLOOKUP($B9966, 'Returns'!$A$2:$B$801, 2, FALSE), "No")</f>
        <v>No</v>
      </c>
    </row>
    <row r="9967" spans="1:23" x14ac:dyDescent="0.3">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VLOOKUP($M9967,People!$A$2:$B$5, 2, FALSE)</f>
        <v>Chuck Magee</v>
      </c>
      <c r="W9967" s="3" t="str">
        <f>IFERROR(VLOOKUP($B9967, 'Returns'!$A$2:$B$801, 2, FALSE), "No")</f>
        <v>No</v>
      </c>
    </row>
    <row r="9968" spans="1:23" x14ac:dyDescent="0.3">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VLOOKUP($M9968,People!$A$2:$B$5, 2, FALSE)</f>
        <v>Chuck Magee</v>
      </c>
      <c r="W9968" s="3" t="str">
        <f>IFERROR(VLOOKUP($B9968, 'Returns'!$A$2:$B$801, 2, FALSE), "No")</f>
        <v>No</v>
      </c>
    </row>
    <row r="9969" spans="1:23" x14ac:dyDescent="0.3">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VLOOKUP($M9969,People!$A$2:$B$5, 2, FALSE)</f>
        <v>Chuck Magee</v>
      </c>
      <c r="W9969" s="3" t="str">
        <f>IFERROR(VLOOKUP($B9969, 'Returns'!$A$2:$B$801, 2, FALSE), "No")</f>
        <v>No</v>
      </c>
    </row>
    <row r="9970" spans="1:23" x14ac:dyDescent="0.3">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VLOOKUP($M9970,People!$A$2:$B$5, 2, FALSE)</f>
        <v>Chuck Magee</v>
      </c>
      <c r="W9970" s="3" t="str">
        <f>IFERROR(VLOOKUP($B9970, 'Returns'!$A$2:$B$801, 2, FALSE), "No")</f>
        <v>No</v>
      </c>
    </row>
    <row r="9971" spans="1:23" x14ac:dyDescent="0.3">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VLOOKUP($M9971,People!$A$2:$B$5, 2, FALSE)</f>
        <v>Chuck Magee</v>
      </c>
      <c r="W9971" s="3" t="str">
        <f>IFERROR(VLOOKUP($B9971, 'Returns'!$A$2:$B$801, 2, FALSE), "No")</f>
        <v>No</v>
      </c>
    </row>
    <row r="9972" spans="1:23" x14ac:dyDescent="0.3">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VLOOKUP($M9972,People!$A$2:$B$5, 2, FALSE)</f>
        <v>Cassandra Brandow</v>
      </c>
      <c r="W9972" s="3" t="str">
        <f>IFERROR(VLOOKUP($B9972, 'Returns'!$A$2:$B$801, 2, FALSE), "No")</f>
        <v>No</v>
      </c>
    </row>
    <row r="9973" spans="1:23" x14ac:dyDescent="0.3">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VLOOKUP($M9973,People!$A$2:$B$5, 2, FALSE)</f>
        <v>Cassandra Brandow</v>
      </c>
      <c r="W9973" s="3" t="str">
        <f>IFERROR(VLOOKUP($B9973, 'Returns'!$A$2:$B$801, 2, FALSE), "No")</f>
        <v>No</v>
      </c>
    </row>
    <row r="9974" spans="1:23" x14ac:dyDescent="0.3">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VLOOKUP($M9974,People!$A$2:$B$5, 2, FALSE)</f>
        <v>Kelly Williams</v>
      </c>
      <c r="W9974" s="3" t="str">
        <f>IFERROR(VLOOKUP($B9974, 'Returns'!$A$2:$B$801, 2, FALSE), "No")</f>
        <v>No</v>
      </c>
    </row>
    <row r="9975" spans="1:23" x14ac:dyDescent="0.3">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VLOOKUP($M9975,People!$A$2:$B$5, 2, FALSE)</f>
        <v>Anna Andreadi</v>
      </c>
      <c r="W9975" s="3" t="str">
        <f>IFERROR(VLOOKUP($B9975, 'Returns'!$A$2:$B$801, 2, FALSE), "No")</f>
        <v>No</v>
      </c>
    </row>
    <row r="9976" spans="1:23" x14ac:dyDescent="0.3">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VLOOKUP($M9976,People!$A$2:$B$5, 2, FALSE)</f>
        <v>Anna Andreadi</v>
      </c>
      <c r="W9976" s="3" t="str">
        <f>IFERROR(VLOOKUP($B9976, 'Returns'!$A$2:$B$801, 2, FALSE), "No")</f>
        <v>No</v>
      </c>
    </row>
    <row r="9977" spans="1:23" x14ac:dyDescent="0.3">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VLOOKUP($M9977,People!$A$2:$B$5, 2, FALSE)</f>
        <v>Anna Andreadi</v>
      </c>
      <c r="W9977" s="3" t="str">
        <f>IFERROR(VLOOKUP($B9977, 'Returns'!$A$2:$B$801, 2, FALSE), "No")</f>
        <v>No</v>
      </c>
    </row>
    <row r="9978" spans="1:23" x14ac:dyDescent="0.3">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VLOOKUP($M9978,People!$A$2:$B$5, 2, FALSE)</f>
        <v>Anna Andreadi</v>
      </c>
      <c r="W9978" s="3" t="str">
        <f>IFERROR(VLOOKUP($B9978, 'Returns'!$A$2:$B$801, 2, FALSE), "No")</f>
        <v>No</v>
      </c>
    </row>
    <row r="9979" spans="1:23" x14ac:dyDescent="0.3">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VLOOKUP($M9979,People!$A$2:$B$5, 2, FALSE)</f>
        <v>Anna Andreadi</v>
      </c>
      <c r="W9979" s="3" t="str">
        <f>IFERROR(VLOOKUP($B9979, 'Returns'!$A$2:$B$801, 2, FALSE), "No")</f>
        <v>No</v>
      </c>
    </row>
    <row r="9980" spans="1:23" x14ac:dyDescent="0.3">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VLOOKUP($M9980,People!$A$2:$B$5, 2, FALSE)</f>
        <v>Anna Andreadi</v>
      </c>
      <c r="W9980" s="3" t="str">
        <f>IFERROR(VLOOKUP($B9980, 'Returns'!$A$2:$B$801, 2, FALSE), "No")</f>
        <v>No</v>
      </c>
    </row>
    <row r="9981" spans="1:23" x14ac:dyDescent="0.3">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VLOOKUP($M9981,People!$A$2:$B$5, 2, FALSE)</f>
        <v>Anna Andreadi</v>
      </c>
      <c r="W9981" s="3" t="str">
        <f>IFERROR(VLOOKUP($B9981, 'Returns'!$A$2:$B$801, 2, FALSE), "No")</f>
        <v>No</v>
      </c>
    </row>
    <row r="9982" spans="1:23" x14ac:dyDescent="0.3">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VLOOKUP($M9982,People!$A$2:$B$5, 2, FALSE)</f>
        <v>Cassandra Brandow</v>
      </c>
      <c r="W9982" s="3" t="str">
        <f>IFERROR(VLOOKUP($B9982, 'Returns'!$A$2:$B$801, 2, FALSE), "No")</f>
        <v>No</v>
      </c>
    </row>
    <row r="9983" spans="1:23" x14ac:dyDescent="0.3">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VLOOKUP($M9983,People!$A$2:$B$5, 2, FALSE)</f>
        <v>Chuck Magee</v>
      </c>
      <c r="W9983" s="3" t="str">
        <f>IFERROR(VLOOKUP($B9983, 'Returns'!$A$2:$B$801, 2, FALSE), "No")</f>
        <v>No</v>
      </c>
    </row>
    <row r="9984" spans="1:23" x14ac:dyDescent="0.3">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VLOOKUP($M9984,People!$A$2:$B$5, 2, FALSE)</f>
        <v>Kelly Williams</v>
      </c>
      <c r="W9984" s="3" t="str">
        <f>IFERROR(VLOOKUP($B9984, 'Returns'!$A$2:$B$801, 2, FALSE), "No")</f>
        <v>No</v>
      </c>
    </row>
    <row r="9985" spans="1:23" x14ac:dyDescent="0.3">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VLOOKUP($M9985,People!$A$2:$B$5, 2, FALSE)</f>
        <v>Kelly Williams</v>
      </c>
      <c r="W9985" s="3" t="str">
        <f>IFERROR(VLOOKUP($B9985, 'Returns'!$A$2:$B$801, 2, FALSE), "No")</f>
        <v>No</v>
      </c>
    </row>
    <row r="9986" spans="1:23" x14ac:dyDescent="0.3">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VLOOKUP($M9986,People!$A$2:$B$5, 2, FALSE)</f>
        <v>Chuck Magee</v>
      </c>
      <c r="W9986" s="3" t="str">
        <f>IFERROR(VLOOKUP($B9986, 'Returns'!$A$2:$B$801, 2, FALSE), "No")</f>
        <v>No</v>
      </c>
    </row>
    <row r="9987" spans="1:23" x14ac:dyDescent="0.3">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VLOOKUP($M9987,People!$A$2:$B$5, 2, FALSE)</f>
        <v>Chuck Magee</v>
      </c>
      <c r="W9987" s="3" t="str">
        <f>IFERROR(VLOOKUP($B9987, 'Returns'!$A$2:$B$801, 2, FALSE), "No")</f>
        <v>No</v>
      </c>
    </row>
    <row r="9988" spans="1:23" x14ac:dyDescent="0.3">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VLOOKUP($M9988,People!$A$2:$B$5, 2, FALSE)</f>
        <v>Anna Andreadi</v>
      </c>
      <c r="W9988" s="3" t="str">
        <f>IFERROR(VLOOKUP($B9988, 'Returns'!$A$2:$B$801, 2, FALSE), "No")</f>
        <v>No</v>
      </c>
    </row>
    <row r="9989" spans="1:23" x14ac:dyDescent="0.3">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VLOOKUP($M9989,People!$A$2:$B$5, 2, FALSE)</f>
        <v>Cassandra Brandow</v>
      </c>
      <c r="W9989" s="3" t="str">
        <f>IFERROR(VLOOKUP($B9989, 'Returns'!$A$2:$B$801, 2, FALSE), "No")</f>
        <v>No</v>
      </c>
    </row>
    <row r="9990" spans="1:23" x14ac:dyDescent="0.3">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VLOOKUP($M9990,People!$A$2:$B$5, 2, FALSE)</f>
        <v>Cassandra Brandow</v>
      </c>
      <c r="W9990" s="3" t="str">
        <f>IFERROR(VLOOKUP($B9990, 'Returns'!$A$2:$B$801, 2, FALSE), "No")</f>
        <v>No</v>
      </c>
    </row>
    <row r="9991" spans="1:23" x14ac:dyDescent="0.3">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VLOOKUP($M9991,People!$A$2:$B$5, 2, FALSE)</f>
        <v>Cassandra Brandow</v>
      </c>
      <c r="W9991" s="3" t="str">
        <f>IFERROR(VLOOKUP($B9991, 'Returns'!$A$2:$B$801, 2, FALSE), "No")</f>
        <v>No</v>
      </c>
    </row>
    <row r="9992" spans="1:23" x14ac:dyDescent="0.3">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VLOOKUP($M9992,People!$A$2:$B$5, 2, FALSE)</f>
        <v>Anna Andreadi</v>
      </c>
      <c r="W9992" s="3" t="str">
        <f>IFERROR(VLOOKUP($B9992, 'Returns'!$A$2:$B$801, 2, FALSE), "No")</f>
        <v>Yes</v>
      </c>
    </row>
    <row r="9993" spans="1:23" x14ac:dyDescent="0.3">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VLOOKUP($M9993,People!$A$2:$B$5, 2, FALSE)</f>
        <v>Anna Andreadi</v>
      </c>
      <c r="W9993" s="3" t="str">
        <f>IFERROR(VLOOKUP($B9993, 'Returns'!$A$2:$B$801, 2, FALSE), "No")</f>
        <v>Yes</v>
      </c>
    </row>
    <row r="9994" spans="1:23" x14ac:dyDescent="0.3">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VLOOKUP($M9994,People!$A$2:$B$5, 2, FALSE)</f>
        <v>Anna Andreadi</v>
      </c>
      <c r="W9994" s="3" t="str">
        <f>IFERROR(VLOOKUP($B9994, 'Returns'!$A$2:$B$801, 2, FALSE), "No")</f>
        <v>Yes</v>
      </c>
    </row>
    <row r="9995" spans="1:23" x14ac:dyDescent="0.3">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VLOOKUP($M9995,People!$A$2:$B$5, 2, FALSE)</f>
        <v>Anna Andreadi</v>
      </c>
      <c r="W9995" s="3" t="str">
        <f>IFERROR(VLOOKUP($B9995, 'Returns'!$A$2:$B$801, 2, FALSE), "No")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13" sqref="B13"/>
    </sheetView>
  </sheetViews>
  <sheetFormatPr defaultRowHeight="13" x14ac:dyDescent="0.3"/>
  <cols>
    <col min="1" max="1" width="9.36328125" bestFit="1" customWidth="1"/>
    <col min="2" max="2" width="17.1796875" bestFit="1" customWidth="1"/>
  </cols>
  <sheetData>
    <row r="1" spans="1:2" x14ac:dyDescent="0.3">
      <c r="A1" s="1" t="s">
        <v>12</v>
      </c>
      <c r="B1" s="1" t="s">
        <v>5930</v>
      </c>
    </row>
    <row r="2" spans="1:2" x14ac:dyDescent="0.3">
      <c r="A2" s="1" t="s">
        <v>41</v>
      </c>
      <c r="B2" s="1" t="s">
        <v>5177</v>
      </c>
    </row>
    <row r="3" spans="1:2" x14ac:dyDescent="0.3">
      <c r="A3" s="1" t="s">
        <v>135</v>
      </c>
      <c r="B3" s="1" t="s">
        <v>2264</v>
      </c>
    </row>
    <row r="4" spans="1:2" x14ac:dyDescent="0.3">
      <c r="A4" s="1" t="s">
        <v>97</v>
      </c>
      <c r="B4" s="1" t="s">
        <v>4211</v>
      </c>
    </row>
    <row r="5" spans="1:2" x14ac:dyDescent="0.3">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activeCell="A2" sqref="A2"/>
    </sheetView>
  </sheetViews>
  <sheetFormatPr defaultRowHeight="13" x14ac:dyDescent="0.3"/>
  <cols>
    <col min="1" max="1" width="14.81640625" bestFit="1" customWidth="1"/>
    <col min="2" max="2" width="10" customWidth="1"/>
  </cols>
  <sheetData>
    <row r="1" spans="1:2" x14ac:dyDescent="0.3">
      <c r="A1" t="s">
        <v>1</v>
      </c>
      <c r="B1" s="1" t="s">
        <v>5931</v>
      </c>
    </row>
    <row r="2" spans="1:2" x14ac:dyDescent="0.3">
      <c r="A2" t="s">
        <v>5933</v>
      </c>
      <c r="B2" s="1" t="s">
        <v>5932</v>
      </c>
    </row>
    <row r="3" spans="1:2" x14ac:dyDescent="0.3">
      <c r="A3" t="s">
        <v>5933</v>
      </c>
      <c r="B3" s="1" t="s">
        <v>5932</v>
      </c>
    </row>
    <row r="4" spans="1:2" x14ac:dyDescent="0.3">
      <c r="A4" t="s">
        <v>5933</v>
      </c>
      <c r="B4" s="1" t="s">
        <v>5932</v>
      </c>
    </row>
    <row r="5" spans="1:2" x14ac:dyDescent="0.3">
      <c r="A5" t="s">
        <v>5933</v>
      </c>
      <c r="B5" s="1" t="s">
        <v>5932</v>
      </c>
    </row>
    <row r="6" spans="1:2" x14ac:dyDescent="0.3">
      <c r="A6" t="s">
        <v>5934</v>
      </c>
      <c r="B6" s="1" t="s">
        <v>5932</v>
      </c>
    </row>
    <row r="7" spans="1:2" x14ac:dyDescent="0.3">
      <c r="A7" t="s">
        <v>5935</v>
      </c>
      <c r="B7" s="1" t="s">
        <v>5932</v>
      </c>
    </row>
    <row r="8" spans="1:2" x14ac:dyDescent="0.3">
      <c r="A8" t="s">
        <v>5935</v>
      </c>
      <c r="B8" s="1" t="s">
        <v>5932</v>
      </c>
    </row>
    <row r="9" spans="1:2" x14ac:dyDescent="0.3">
      <c r="A9" t="s">
        <v>5935</v>
      </c>
      <c r="B9" s="1" t="s">
        <v>5932</v>
      </c>
    </row>
    <row r="10" spans="1:2" x14ac:dyDescent="0.3">
      <c r="A10" t="s">
        <v>5935</v>
      </c>
      <c r="B10" s="1" t="s">
        <v>5932</v>
      </c>
    </row>
    <row r="11" spans="1:2" x14ac:dyDescent="0.3">
      <c r="A11" t="s">
        <v>5936</v>
      </c>
      <c r="B11" s="1" t="s">
        <v>5932</v>
      </c>
    </row>
    <row r="12" spans="1:2" x14ac:dyDescent="0.3">
      <c r="A12" t="s">
        <v>5937</v>
      </c>
      <c r="B12" s="1" t="s">
        <v>5932</v>
      </c>
    </row>
    <row r="13" spans="1:2" x14ac:dyDescent="0.3">
      <c r="A13" t="s">
        <v>5937</v>
      </c>
      <c r="B13" s="1" t="s">
        <v>5932</v>
      </c>
    </row>
    <row r="14" spans="1:2" x14ac:dyDescent="0.3">
      <c r="A14" t="s">
        <v>5938</v>
      </c>
      <c r="B14" s="1" t="s">
        <v>5932</v>
      </c>
    </row>
    <row r="15" spans="1:2" x14ac:dyDescent="0.3">
      <c r="A15" t="s">
        <v>5938</v>
      </c>
      <c r="B15" s="1" t="s">
        <v>5932</v>
      </c>
    </row>
    <row r="16" spans="1:2" x14ac:dyDescent="0.3">
      <c r="A16" t="s">
        <v>5938</v>
      </c>
      <c r="B16" s="1" t="s">
        <v>5932</v>
      </c>
    </row>
    <row r="17" spans="1:2" x14ac:dyDescent="0.3">
      <c r="A17" t="s">
        <v>5938</v>
      </c>
      <c r="B17" s="1" t="s">
        <v>5932</v>
      </c>
    </row>
    <row r="18" spans="1:2" x14ac:dyDescent="0.3">
      <c r="A18" t="s">
        <v>5939</v>
      </c>
      <c r="B18" s="1" t="s">
        <v>5932</v>
      </c>
    </row>
    <row r="19" spans="1:2" x14ac:dyDescent="0.3">
      <c r="A19" t="s">
        <v>5940</v>
      </c>
      <c r="B19" s="1" t="s">
        <v>5932</v>
      </c>
    </row>
    <row r="20" spans="1:2" x14ac:dyDescent="0.3">
      <c r="A20" t="s">
        <v>5940</v>
      </c>
      <c r="B20" s="1" t="s">
        <v>5932</v>
      </c>
    </row>
    <row r="21" spans="1:2" x14ac:dyDescent="0.3">
      <c r="A21" t="s">
        <v>5941</v>
      </c>
      <c r="B21" s="1" t="s">
        <v>5932</v>
      </c>
    </row>
    <row r="22" spans="1:2" x14ac:dyDescent="0.3">
      <c r="A22" t="s">
        <v>5942</v>
      </c>
      <c r="B22" s="1" t="s">
        <v>5932</v>
      </c>
    </row>
    <row r="23" spans="1:2" x14ac:dyDescent="0.3">
      <c r="A23" t="s">
        <v>5943</v>
      </c>
      <c r="B23" s="1" t="s">
        <v>5932</v>
      </c>
    </row>
    <row r="24" spans="1:2" x14ac:dyDescent="0.3">
      <c r="A24" t="s">
        <v>5943</v>
      </c>
      <c r="B24" s="1" t="s">
        <v>5932</v>
      </c>
    </row>
    <row r="25" spans="1:2" x14ac:dyDescent="0.3">
      <c r="A25" t="s">
        <v>5943</v>
      </c>
      <c r="B25" s="1" t="s">
        <v>5932</v>
      </c>
    </row>
    <row r="26" spans="1:2" x14ac:dyDescent="0.3">
      <c r="A26" t="s">
        <v>5944</v>
      </c>
      <c r="B26" s="1" t="s">
        <v>5932</v>
      </c>
    </row>
    <row r="27" spans="1:2" x14ac:dyDescent="0.3">
      <c r="A27" t="s">
        <v>5944</v>
      </c>
      <c r="B27" s="1" t="s">
        <v>5932</v>
      </c>
    </row>
    <row r="28" spans="1:2" x14ac:dyDescent="0.3">
      <c r="A28" t="s">
        <v>5944</v>
      </c>
      <c r="B28" s="1" t="s">
        <v>5932</v>
      </c>
    </row>
    <row r="29" spans="1:2" x14ac:dyDescent="0.3">
      <c r="A29" t="s">
        <v>5944</v>
      </c>
      <c r="B29" s="1" t="s">
        <v>5932</v>
      </c>
    </row>
    <row r="30" spans="1:2" x14ac:dyDescent="0.3">
      <c r="A30" t="s">
        <v>5944</v>
      </c>
      <c r="B30" s="1" t="s">
        <v>5932</v>
      </c>
    </row>
    <row r="31" spans="1:2" x14ac:dyDescent="0.3">
      <c r="A31" t="s">
        <v>5944</v>
      </c>
      <c r="B31" s="1" t="s">
        <v>5932</v>
      </c>
    </row>
    <row r="32" spans="1:2" x14ac:dyDescent="0.3">
      <c r="A32" t="s">
        <v>5944</v>
      </c>
      <c r="B32" s="1" t="s">
        <v>5932</v>
      </c>
    </row>
    <row r="33" spans="1:2" x14ac:dyDescent="0.3">
      <c r="A33" t="s">
        <v>5945</v>
      </c>
      <c r="B33" s="1" t="s">
        <v>5932</v>
      </c>
    </row>
    <row r="34" spans="1:2" x14ac:dyDescent="0.3">
      <c r="A34" t="s">
        <v>5946</v>
      </c>
      <c r="B34" s="1" t="s">
        <v>5932</v>
      </c>
    </row>
    <row r="35" spans="1:2" x14ac:dyDescent="0.3">
      <c r="A35" t="s">
        <v>5946</v>
      </c>
      <c r="B35" s="1" t="s">
        <v>5932</v>
      </c>
    </row>
    <row r="36" spans="1:2" x14ac:dyDescent="0.3">
      <c r="A36" t="s">
        <v>5947</v>
      </c>
      <c r="B36" s="1" t="s">
        <v>5932</v>
      </c>
    </row>
    <row r="37" spans="1:2" x14ac:dyDescent="0.3">
      <c r="A37" t="s">
        <v>5947</v>
      </c>
      <c r="B37" s="1" t="s">
        <v>5932</v>
      </c>
    </row>
    <row r="38" spans="1:2" x14ac:dyDescent="0.3">
      <c r="A38" t="s">
        <v>5948</v>
      </c>
      <c r="B38" s="1" t="s">
        <v>5932</v>
      </c>
    </row>
    <row r="39" spans="1:2" x14ac:dyDescent="0.3">
      <c r="A39" t="s">
        <v>5949</v>
      </c>
      <c r="B39" s="1" t="s">
        <v>5932</v>
      </c>
    </row>
    <row r="40" spans="1:2" x14ac:dyDescent="0.3">
      <c r="A40" t="s">
        <v>5949</v>
      </c>
      <c r="B40" s="1" t="s">
        <v>5932</v>
      </c>
    </row>
    <row r="41" spans="1:2" x14ac:dyDescent="0.3">
      <c r="A41" t="s">
        <v>5950</v>
      </c>
      <c r="B41" s="1" t="s">
        <v>5932</v>
      </c>
    </row>
    <row r="42" spans="1:2" x14ac:dyDescent="0.3">
      <c r="A42" t="s">
        <v>5950</v>
      </c>
      <c r="B42" s="1" t="s">
        <v>5932</v>
      </c>
    </row>
    <row r="43" spans="1:2" x14ac:dyDescent="0.3">
      <c r="A43" t="s">
        <v>5950</v>
      </c>
      <c r="B43" s="1" t="s">
        <v>5932</v>
      </c>
    </row>
    <row r="44" spans="1:2" x14ac:dyDescent="0.3">
      <c r="A44" t="s">
        <v>5951</v>
      </c>
      <c r="B44" s="1" t="s">
        <v>5932</v>
      </c>
    </row>
    <row r="45" spans="1:2" x14ac:dyDescent="0.3">
      <c r="A45" t="s">
        <v>5951</v>
      </c>
      <c r="B45" s="1" t="s">
        <v>5932</v>
      </c>
    </row>
    <row r="46" spans="1:2" x14ac:dyDescent="0.3">
      <c r="A46" t="s">
        <v>5951</v>
      </c>
      <c r="B46" s="1" t="s">
        <v>5932</v>
      </c>
    </row>
    <row r="47" spans="1:2" x14ac:dyDescent="0.3">
      <c r="A47" t="s">
        <v>5951</v>
      </c>
      <c r="B47" s="1" t="s">
        <v>5932</v>
      </c>
    </row>
    <row r="48" spans="1:2" x14ac:dyDescent="0.3">
      <c r="A48" t="s">
        <v>5951</v>
      </c>
      <c r="B48" s="1" t="s">
        <v>5932</v>
      </c>
    </row>
    <row r="49" spans="1:2" x14ac:dyDescent="0.3">
      <c r="A49" t="s">
        <v>5951</v>
      </c>
      <c r="B49" s="1" t="s">
        <v>5932</v>
      </c>
    </row>
    <row r="50" spans="1:2" x14ac:dyDescent="0.3">
      <c r="A50" t="s">
        <v>5952</v>
      </c>
      <c r="B50" s="1" t="s">
        <v>5932</v>
      </c>
    </row>
    <row r="51" spans="1:2" x14ac:dyDescent="0.3">
      <c r="A51" t="s">
        <v>5952</v>
      </c>
      <c r="B51" s="1" t="s">
        <v>5932</v>
      </c>
    </row>
    <row r="52" spans="1:2" x14ac:dyDescent="0.3">
      <c r="A52" t="s">
        <v>5952</v>
      </c>
      <c r="B52" s="1" t="s">
        <v>5932</v>
      </c>
    </row>
    <row r="53" spans="1:2" x14ac:dyDescent="0.3">
      <c r="A53" t="s">
        <v>5952</v>
      </c>
      <c r="B53" s="1" t="s">
        <v>5932</v>
      </c>
    </row>
    <row r="54" spans="1:2" x14ac:dyDescent="0.3">
      <c r="A54" t="s">
        <v>5953</v>
      </c>
      <c r="B54" s="1" t="s">
        <v>5932</v>
      </c>
    </row>
    <row r="55" spans="1:2" x14ac:dyDescent="0.3">
      <c r="A55" t="s">
        <v>5954</v>
      </c>
      <c r="B55" s="1" t="s">
        <v>5932</v>
      </c>
    </row>
    <row r="56" spans="1:2" x14ac:dyDescent="0.3">
      <c r="A56" t="s">
        <v>5954</v>
      </c>
      <c r="B56" s="1" t="s">
        <v>5932</v>
      </c>
    </row>
    <row r="57" spans="1:2" x14ac:dyDescent="0.3">
      <c r="A57" t="s">
        <v>5954</v>
      </c>
      <c r="B57" s="1" t="s">
        <v>5932</v>
      </c>
    </row>
    <row r="58" spans="1:2" x14ac:dyDescent="0.3">
      <c r="A58" t="s">
        <v>5955</v>
      </c>
      <c r="B58" s="1" t="s">
        <v>5932</v>
      </c>
    </row>
    <row r="59" spans="1:2" x14ac:dyDescent="0.3">
      <c r="A59" t="s">
        <v>5955</v>
      </c>
      <c r="B59" s="1" t="s">
        <v>5932</v>
      </c>
    </row>
    <row r="60" spans="1:2" x14ac:dyDescent="0.3">
      <c r="A60" t="s">
        <v>5955</v>
      </c>
      <c r="B60" s="1" t="s">
        <v>5932</v>
      </c>
    </row>
    <row r="61" spans="1:2" x14ac:dyDescent="0.3">
      <c r="A61" t="s">
        <v>5955</v>
      </c>
      <c r="B61" s="1" t="s">
        <v>5932</v>
      </c>
    </row>
    <row r="62" spans="1:2" x14ac:dyDescent="0.3">
      <c r="A62" t="s">
        <v>5956</v>
      </c>
      <c r="B62" s="1" t="s">
        <v>5932</v>
      </c>
    </row>
    <row r="63" spans="1:2" x14ac:dyDescent="0.3">
      <c r="A63" t="s">
        <v>5956</v>
      </c>
      <c r="B63" s="1" t="s">
        <v>5932</v>
      </c>
    </row>
    <row r="64" spans="1:2" x14ac:dyDescent="0.3">
      <c r="A64" t="s">
        <v>5957</v>
      </c>
      <c r="B64" s="1" t="s">
        <v>5932</v>
      </c>
    </row>
    <row r="65" spans="1:2" x14ac:dyDescent="0.3">
      <c r="A65" t="s">
        <v>5957</v>
      </c>
      <c r="B65" s="1" t="s">
        <v>5932</v>
      </c>
    </row>
    <row r="66" spans="1:2" x14ac:dyDescent="0.3">
      <c r="A66" t="s">
        <v>5958</v>
      </c>
      <c r="B66" s="1" t="s">
        <v>5932</v>
      </c>
    </row>
    <row r="67" spans="1:2" x14ac:dyDescent="0.3">
      <c r="A67" t="s">
        <v>5959</v>
      </c>
      <c r="B67" s="1" t="s">
        <v>5932</v>
      </c>
    </row>
    <row r="68" spans="1:2" x14ac:dyDescent="0.3">
      <c r="A68" t="s">
        <v>5959</v>
      </c>
      <c r="B68" s="1" t="s">
        <v>5932</v>
      </c>
    </row>
    <row r="69" spans="1:2" x14ac:dyDescent="0.3">
      <c r="A69" t="s">
        <v>5960</v>
      </c>
      <c r="B69" s="1" t="s">
        <v>5932</v>
      </c>
    </row>
    <row r="70" spans="1:2" x14ac:dyDescent="0.3">
      <c r="A70" t="s">
        <v>5961</v>
      </c>
      <c r="B70" s="1" t="s">
        <v>5932</v>
      </c>
    </row>
    <row r="71" spans="1:2" x14ac:dyDescent="0.3">
      <c r="A71" t="s">
        <v>5961</v>
      </c>
      <c r="B71" s="1" t="s">
        <v>5932</v>
      </c>
    </row>
    <row r="72" spans="1:2" x14ac:dyDescent="0.3">
      <c r="A72" t="s">
        <v>5961</v>
      </c>
      <c r="B72" s="1" t="s">
        <v>5932</v>
      </c>
    </row>
    <row r="73" spans="1:2" x14ac:dyDescent="0.3">
      <c r="A73" t="s">
        <v>5961</v>
      </c>
      <c r="B73" s="1" t="s">
        <v>5932</v>
      </c>
    </row>
    <row r="74" spans="1:2" x14ac:dyDescent="0.3">
      <c r="A74" t="s">
        <v>5962</v>
      </c>
      <c r="B74" s="1" t="s">
        <v>5932</v>
      </c>
    </row>
    <row r="75" spans="1:2" x14ac:dyDescent="0.3">
      <c r="A75" t="s">
        <v>5962</v>
      </c>
      <c r="B75" s="1" t="s">
        <v>5932</v>
      </c>
    </row>
    <row r="76" spans="1:2" x14ac:dyDescent="0.3">
      <c r="A76" t="s">
        <v>5962</v>
      </c>
      <c r="B76" s="1" t="s">
        <v>5932</v>
      </c>
    </row>
    <row r="77" spans="1:2" x14ac:dyDescent="0.3">
      <c r="A77" t="s">
        <v>5962</v>
      </c>
      <c r="B77" s="1" t="s">
        <v>5932</v>
      </c>
    </row>
    <row r="78" spans="1:2" x14ac:dyDescent="0.3">
      <c r="A78" t="s">
        <v>5962</v>
      </c>
      <c r="B78" s="1" t="s">
        <v>5932</v>
      </c>
    </row>
    <row r="79" spans="1:2" x14ac:dyDescent="0.3">
      <c r="A79" t="s">
        <v>5962</v>
      </c>
      <c r="B79" s="1" t="s">
        <v>5932</v>
      </c>
    </row>
    <row r="80" spans="1:2" x14ac:dyDescent="0.3">
      <c r="A80" t="s">
        <v>5962</v>
      </c>
      <c r="B80" s="1" t="s">
        <v>5932</v>
      </c>
    </row>
    <row r="81" spans="1:2" x14ac:dyDescent="0.3">
      <c r="A81" t="s">
        <v>5962</v>
      </c>
      <c r="B81" s="1" t="s">
        <v>5932</v>
      </c>
    </row>
    <row r="82" spans="1:2" x14ac:dyDescent="0.3">
      <c r="A82" t="s">
        <v>5963</v>
      </c>
      <c r="B82" s="1" t="s">
        <v>5932</v>
      </c>
    </row>
    <row r="83" spans="1:2" x14ac:dyDescent="0.3">
      <c r="A83" t="s">
        <v>5963</v>
      </c>
      <c r="B83" s="1" t="s">
        <v>5932</v>
      </c>
    </row>
    <row r="84" spans="1:2" x14ac:dyDescent="0.3">
      <c r="A84" t="s">
        <v>5963</v>
      </c>
      <c r="B84" s="1" t="s">
        <v>5932</v>
      </c>
    </row>
    <row r="85" spans="1:2" x14ac:dyDescent="0.3">
      <c r="A85" t="s">
        <v>5964</v>
      </c>
      <c r="B85" s="1" t="s">
        <v>5932</v>
      </c>
    </row>
    <row r="86" spans="1:2" x14ac:dyDescent="0.3">
      <c r="A86" t="s">
        <v>5964</v>
      </c>
      <c r="B86" s="1" t="s">
        <v>5932</v>
      </c>
    </row>
    <row r="87" spans="1:2" x14ac:dyDescent="0.3">
      <c r="A87" t="s">
        <v>5965</v>
      </c>
      <c r="B87" s="1" t="s">
        <v>5932</v>
      </c>
    </row>
    <row r="88" spans="1:2" x14ac:dyDescent="0.3">
      <c r="A88" t="s">
        <v>5965</v>
      </c>
      <c r="B88" s="1" t="s">
        <v>5932</v>
      </c>
    </row>
    <row r="89" spans="1:2" x14ac:dyDescent="0.3">
      <c r="A89" t="s">
        <v>5966</v>
      </c>
      <c r="B89" s="1" t="s">
        <v>5932</v>
      </c>
    </row>
    <row r="90" spans="1:2" x14ac:dyDescent="0.3">
      <c r="A90" t="s">
        <v>5966</v>
      </c>
      <c r="B90" s="1" t="s">
        <v>5932</v>
      </c>
    </row>
    <row r="91" spans="1:2" x14ac:dyDescent="0.3">
      <c r="A91" t="s">
        <v>5966</v>
      </c>
      <c r="B91" s="1" t="s">
        <v>5932</v>
      </c>
    </row>
    <row r="92" spans="1:2" x14ac:dyDescent="0.3">
      <c r="A92" t="s">
        <v>5967</v>
      </c>
      <c r="B92" s="1" t="s">
        <v>5932</v>
      </c>
    </row>
    <row r="93" spans="1:2" x14ac:dyDescent="0.3">
      <c r="A93" t="s">
        <v>5967</v>
      </c>
      <c r="B93" s="1" t="s">
        <v>5932</v>
      </c>
    </row>
    <row r="94" spans="1:2" x14ac:dyDescent="0.3">
      <c r="A94" t="s">
        <v>5967</v>
      </c>
      <c r="B94" s="1" t="s">
        <v>5932</v>
      </c>
    </row>
    <row r="95" spans="1:2" x14ac:dyDescent="0.3">
      <c r="A95" t="s">
        <v>5967</v>
      </c>
      <c r="B95" s="1" t="s">
        <v>5932</v>
      </c>
    </row>
    <row r="96" spans="1:2" x14ac:dyDescent="0.3">
      <c r="A96" t="s">
        <v>5967</v>
      </c>
      <c r="B96" s="1" t="s">
        <v>5932</v>
      </c>
    </row>
    <row r="97" spans="1:2" x14ac:dyDescent="0.3">
      <c r="A97" t="s">
        <v>5968</v>
      </c>
      <c r="B97" s="1" t="s">
        <v>5932</v>
      </c>
    </row>
    <row r="98" spans="1:2" x14ac:dyDescent="0.3">
      <c r="A98" t="s">
        <v>5968</v>
      </c>
      <c r="B98" s="1" t="s">
        <v>5932</v>
      </c>
    </row>
    <row r="99" spans="1:2" x14ac:dyDescent="0.3">
      <c r="A99" t="s">
        <v>5969</v>
      </c>
      <c r="B99" s="1" t="s">
        <v>5932</v>
      </c>
    </row>
    <row r="100" spans="1:2" x14ac:dyDescent="0.3">
      <c r="A100" t="s">
        <v>5970</v>
      </c>
      <c r="B100" s="1" t="s">
        <v>5932</v>
      </c>
    </row>
    <row r="101" spans="1:2" x14ac:dyDescent="0.3">
      <c r="A101" t="s">
        <v>5970</v>
      </c>
      <c r="B101" s="1" t="s">
        <v>5932</v>
      </c>
    </row>
    <row r="102" spans="1:2" x14ac:dyDescent="0.3">
      <c r="A102" t="s">
        <v>5970</v>
      </c>
      <c r="B102" s="1" t="s">
        <v>5932</v>
      </c>
    </row>
    <row r="103" spans="1:2" x14ac:dyDescent="0.3">
      <c r="A103" t="s">
        <v>5971</v>
      </c>
      <c r="B103" s="1" t="s">
        <v>5932</v>
      </c>
    </row>
    <row r="104" spans="1:2" x14ac:dyDescent="0.3">
      <c r="A104" t="s">
        <v>5971</v>
      </c>
      <c r="B104" s="1" t="s">
        <v>5932</v>
      </c>
    </row>
    <row r="105" spans="1:2" x14ac:dyDescent="0.3">
      <c r="A105" t="s">
        <v>5972</v>
      </c>
      <c r="B105" s="1" t="s">
        <v>5932</v>
      </c>
    </row>
    <row r="106" spans="1:2" x14ac:dyDescent="0.3">
      <c r="A106" t="s">
        <v>5973</v>
      </c>
      <c r="B106" s="1" t="s">
        <v>5932</v>
      </c>
    </row>
    <row r="107" spans="1:2" x14ac:dyDescent="0.3">
      <c r="A107" t="s">
        <v>5973</v>
      </c>
      <c r="B107" s="1" t="s">
        <v>5932</v>
      </c>
    </row>
    <row r="108" spans="1:2" x14ac:dyDescent="0.3">
      <c r="A108" t="s">
        <v>5973</v>
      </c>
      <c r="B108" s="1" t="s">
        <v>5932</v>
      </c>
    </row>
    <row r="109" spans="1:2" x14ac:dyDescent="0.3">
      <c r="A109" t="s">
        <v>5973</v>
      </c>
      <c r="B109" s="1" t="s">
        <v>5932</v>
      </c>
    </row>
    <row r="110" spans="1:2" x14ac:dyDescent="0.3">
      <c r="A110" t="s">
        <v>5973</v>
      </c>
      <c r="B110" s="1" t="s">
        <v>5932</v>
      </c>
    </row>
    <row r="111" spans="1:2" x14ac:dyDescent="0.3">
      <c r="A111" t="s">
        <v>5973</v>
      </c>
      <c r="B111" s="1" t="s">
        <v>5932</v>
      </c>
    </row>
    <row r="112" spans="1:2" x14ac:dyDescent="0.3">
      <c r="A112" t="s">
        <v>5973</v>
      </c>
      <c r="B112" s="1" t="s">
        <v>5932</v>
      </c>
    </row>
    <row r="113" spans="1:2" x14ac:dyDescent="0.3">
      <c r="A113" t="s">
        <v>5974</v>
      </c>
      <c r="B113" s="1" t="s">
        <v>5932</v>
      </c>
    </row>
    <row r="114" spans="1:2" x14ac:dyDescent="0.3">
      <c r="A114" t="s">
        <v>5974</v>
      </c>
      <c r="B114" s="1" t="s">
        <v>5932</v>
      </c>
    </row>
    <row r="115" spans="1:2" x14ac:dyDescent="0.3">
      <c r="A115" t="s">
        <v>5975</v>
      </c>
      <c r="B115" s="1" t="s">
        <v>5932</v>
      </c>
    </row>
    <row r="116" spans="1:2" x14ac:dyDescent="0.3">
      <c r="A116" t="s">
        <v>5975</v>
      </c>
      <c r="B116" s="1" t="s">
        <v>5932</v>
      </c>
    </row>
    <row r="117" spans="1:2" x14ac:dyDescent="0.3">
      <c r="A117" t="s">
        <v>5975</v>
      </c>
      <c r="B117" s="1" t="s">
        <v>5932</v>
      </c>
    </row>
    <row r="118" spans="1:2" x14ac:dyDescent="0.3">
      <c r="A118" t="s">
        <v>5976</v>
      </c>
      <c r="B118" s="1" t="s">
        <v>5932</v>
      </c>
    </row>
    <row r="119" spans="1:2" x14ac:dyDescent="0.3">
      <c r="A119" t="s">
        <v>5977</v>
      </c>
      <c r="B119" s="1" t="s">
        <v>5932</v>
      </c>
    </row>
    <row r="120" spans="1:2" x14ac:dyDescent="0.3">
      <c r="A120" t="s">
        <v>5977</v>
      </c>
      <c r="B120" s="1" t="s">
        <v>5932</v>
      </c>
    </row>
    <row r="121" spans="1:2" x14ac:dyDescent="0.3">
      <c r="A121" t="s">
        <v>5977</v>
      </c>
      <c r="B121" s="1" t="s">
        <v>5932</v>
      </c>
    </row>
    <row r="122" spans="1:2" x14ac:dyDescent="0.3">
      <c r="A122" t="s">
        <v>5978</v>
      </c>
      <c r="B122" s="1" t="s">
        <v>5932</v>
      </c>
    </row>
    <row r="123" spans="1:2" x14ac:dyDescent="0.3">
      <c r="A123" t="s">
        <v>5978</v>
      </c>
      <c r="B123" s="1" t="s">
        <v>5932</v>
      </c>
    </row>
    <row r="124" spans="1:2" x14ac:dyDescent="0.3">
      <c r="A124" t="s">
        <v>5978</v>
      </c>
      <c r="B124" s="1" t="s">
        <v>5932</v>
      </c>
    </row>
    <row r="125" spans="1:2" x14ac:dyDescent="0.3">
      <c r="A125" t="s">
        <v>5978</v>
      </c>
      <c r="B125" s="1" t="s">
        <v>5932</v>
      </c>
    </row>
    <row r="126" spans="1:2" x14ac:dyDescent="0.3">
      <c r="A126" t="s">
        <v>5978</v>
      </c>
      <c r="B126" s="1" t="s">
        <v>5932</v>
      </c>
    </row>
    <row r="127" spans="1:2" x14ac:dyDescent="0.3">
      <c r="A127" t="s">
        <v>5978</v>
      </c>
      <c r="B127" s="1" t="s">
        <v>5932</v>
      </c>
    </row>
    <row r="128" spans="1:2" x14ac:dyDescent="0.3">
      <c r="A128" t="s">
        <v>5979</v>
      </c>
      <c r="B128" s="1" t="s">
        <v>5932</v>
      </c>
    </row>
    <row r="129" spans="1:2" x14ac:dyDescent="0.3">
      <c r="A129" t="s">
        <v>5980</v>
      </c>
      <c r="B129" s="1" t="s">
        <v>5932</v>
      </c>
    </row>
    <row r="130" spans="1:2" x14ac:dyDescent="0.3">
      <c r="A130" t="s">
        <v>5980</v>
      </c>
      <c r="B130" s="1" t="s">
        <v>5932</v>
      </c>
    </row>
    <row r="131" spans="1:2" x14ac:dyDescent="0.3">
      <c r="A131" t="s">
        <v>5981</v>
      </c>
      <c r="B131" s="1" t="s">
        <v>5932</v>
      </c>
    </row>
    <row r="132" spans="1:2" x14ac:dyDescent="0.3">
      <c r="A132" t="s">
        <v>5981</v>
      </c>
      <c r="B132" s="1" t="s">
        <v>5932</v>
      </c>
    </row>
    <row r="133" spans="1:2" x14ac:dyDescent="0.3">
      <c r="A133" t="s">
        <v>5982</v>
      </c>
      <c r="B133" s="1" t="s">
        <v>5932</v>
      </c>
    </row>
    <row r="134" spans="1:2" x14ac:dyDescent="0.3">
      <c r="A134" t="s">
        <v>5982</v>
      </c>
      <c r="B134" s="1" t="s">
        <v>5932</v>
      </c>
    </row>
    <row r="135" spans="1:2" x14ac:dyDescent="0.3">
      <c r="A135" t="s">
        <v>5983</v>
      </c>
      <c r="B135" s="1" t="s">
        <v>5932</v>
      </c>
    </row>
    <row r="136" spans="1:2" x14ac:dyDescent="0.3">
      <c r="A136" t="s">
        <v>5983</v>
      </c>
      <c r="B136" s="1" t="s">
        <v>5932</v>
      </c>
    </row>
    <row r="137" spans="1:2" x14ac:dyDescent="0.3">
      <c r="A137" t="s">
        <v>5983</v>
      </c>
      <c r="B137" s="1" t="s">
        <v>5932</v>
      </c>
    </row>
    <row r="138" spans="1:2" x14ac:dyDescent="0.3">
      <c r="A138" t="s">
        <v>5983</v>
      </c>
      <c r="B138" s="1" t="s">
        <v>5932</v>
      </c>
    </row>
    <row r="139" spans="1:2" x14ac:dyDescent="0.3">
      <c r="A139" t="s">
        <v>5984</v>
      </c>
      <c r="B139" s="1" t="s">
        <v>5932</v>
      </c>
    </row>
    <row r="140" spans="1:2" x14ac:dyDescent="0.3">
      <c r="A140" t="s">
        <v>5985</v>
      </c>
      <c r="B140" s="1" t="s">
        <v>5932</v>
      </c>
    </row>
    <row r="141" spans="1:2" x14ac:dyDescent="0.3">
      <c r="A141" t="s">
        <v>5985</v>
      </c>
      <c r="B141" s="1" t="s">
        <v>5932</v>
      </c>
    </row>
    <row r="142" spans="1:2" x14ac:dyDescent="0.3">
      <c r="A142" t="s">
        <v>5985</v>
      </c>
      <c r="B142" s="1" t="s">
        <v>5932</v>
      </c>
    </row>
    <row r="143" spans="1:2" x14ac:dyDescent="0.3">
      <c r="A143" t="s">
        <v>5986</v>
      </c>
      <c r="B143" s="1" t="s">
        <v>5932</v>
      </c>
    </row>
    <row r="144" spans="1:2" x14ac:dyDescent="0.3">
      <c r="A144" t="s">
        <v>5986</v>
      </c>
      <c r="B144" s="1" t="s">
        <v>5932</v>
      </c>
    </row>
    <row r="145" spans="1:2" x14ac:dyDescent="0.3">
      <c r="A145" t="s">
        <v>5987</v>
      </c>
      <c r="B145" s="1" t="s">
        <v>5932</v>
      </c>
    </row>
    <row r="146" spans="1:2" x14ac:dyDescent="0.3">
      <c r="A146" t="s">
        <v>5987</v>
      </c>
      <c r="B146" s="1" t="s">
        <v>5932</v>
      </c>
    </row>
    <row r="147" spans="1:2" x14ac:dyDescent="0.3">
      <c r="A147" t="s">
        <v>5988</v>
      </c>
      <c r="B147" s="1" t="s">
        <v>5932</v>
      </c>
    </row>
    <row r="148" spans="1:2" x14ac:dyDescent="0.3">
      <c r="A148" t="s">
        <v>5988</v>
      </c>
      <c r="B148" s="1" t="s">
        <v>5932</v>
      </c>
    </row>
    <row r="149" spans="1:2" x14ac:dyDescent="0.3">
      <c r="A149" t="s">
        <v>5988</v>
      </c>
      <c r="B149" s="1" t="s">
        <v>5932</v>
      </c>
    </row>
    <row r="150" spans="1:2" x14ac:dyDescent="0.3">
      <c r="A150" t="s">
        <v>5988</v>
      </c>
      <c r="B150" s="1" t="s">
        <v>5932</v>
      </c>
    </row>
    <row r="151" spans="1:2" x14ac:dyDescent="0.3">
      <c r="A151" t="s">
        <v>5988</v>
      </c>
      <c r="B151" s="1" t="s">
        <v>5932</v>
      </c>
    </row>
    <row r="152" spans="1:2" x14ac:dyDescent="0.3">
      <c r="A152" t="s">
        <v>5988</v>
      </c>
      <c r="B152" s="1" t="s">
        <v>5932</v>
      </c>
    </row>
    <row r="153" spans="1:2" x14ac:dyDescent="0.3">
      <c r="A153" t="s">
        <v>5989</v>
      </c>
      <c r="B153" s="1" t="s">
        <v>5932</v>
      </c>
    </row>
    <row r="154" spans="1:2" x14ac:dyDescent="0.3">
      <c r="A154" t="s">
        <v>5990</v>
      </c>
      <c r="B154" s="1" t="s">
        <v>5932</v>
      </c>
    </row>
    <row r="155" spans="1:2" x14ac:dyDescent="0.3">
      <c r="A155" t="s">
        <v>5990</v>
      </c>
      <c r="B155" s="1" t="s">
        <v>5932</v>
      </c>
    </row>
    <row r="156" spans="1:2" x14ac:dyDescent="0.3">
      <c r="A156" t="s">
        <v>5990</v>
      </c>
      <c r="B156" s="1" t="s">
        <v>5932</v>
      </c>
    </row>
    <row r="157" spans="1:2" x14ac:dyDescent="0.3">
      <c r="A157" t="s">
        <v>5990</v>
      </c>
      <c r="B157" s="1" t="s">
        <v>5932</v>
      </c>
    </row>
    <row r="158" spans="1:2" x14ac:dyDescent="0.3">
      <c r="A158" t="s">
        <v>5990</v>
      </c>
      <c r="B158" s="1" t="s">
        <v>5932</v>
      </c>
    </row>
    <row r="159" spans="1:2" x14ac:dyDescent="0.3">
      <c r="A159" t="s">
        <v>5991</v>
      </c>
      <c r="B159" s="1" t="s">
        <v>5932</v>
      </c>
    </row>
    <row r="160" spans="1:2" x14ac:dyDescent="0.3">
      <c r="A160" t="s">
        <v>5991</v>
      </c>
      <c r="B160" s="1" t="s">
        <v>5932</v>
      </c>
    </row>
    <row r="161" spans="1:2" x14ac:dyDescent="0.3">
      <c r="A161" t="s">
        <v>5992</v>
      </c>
      <c r="B161" s="1" t="s">
        <v>5932</v>
      </c>
    </row>
    <row r="162" spans="1:2" x14ac:dyDescent="0.3">
      <c r="A162" t="s">
        <v>5993</v>
      </c>
      <c r="B162" s="1" t="s">
        <v>5932</v>
      </c>
    </row>
    <row r="163" spans="1:2" x14ac:dyDescent="0.3">
      <c r="A163" t="s">
        <v>5993</v>
      </c>
      <c r="B163" s="1" t="s">
        <v>5932</v>
      </c>
    </row>
    <row r="164" spans="1:2" x14ac:dyDescent="0.3">
      <c r="A164" t="s">
        <v>5993</v>
      </c>
      <c r="B164" s="1" t="s">
        <v>5932</v>
      </c>
    </row>
    <row r="165" spans="1:2" x14ac:dyDescent="0.3">
      <c r="A165" t="s">
        <v>5993</v>
      </c>
      <c r="B165" s="1" t="s">
        <v>5932</v>
      </c>
    </row>
    <row r="166" spans="1:2" x14ac:dyDescent="0.3">
      <c r="A166" t="s">
        <v>5994</v>
      </c>
      <c r="B166" s="1" t="s">
        <v>5932</v>
      </c>
    </row>
    <row r="167" spans="1:2" x14ac:dyDescent="0.3">
      <c r="A167" t="s">
        <v>5994</v>
      </c>
      <c r="B167" s="1" t="s">
        <v>5932</v>
      </c>
    </row>
    <row r="168" spans="1:2" x14ac:dyDescent="0.3">
      <c r="A168" t="s">
        <v>5995</v>
      </c>
      <c r="B168" s="1" t="s">
        <v>5932</v>
      </c>
    </row>
    <row r="169" spans="1:2" x14ac:dyDescent="0.3">
      <c r="A169" t="s">
        <v>5995</v>
      </c>
      <c r="B169" s="1" t="s">
        <v>5932</v>
      </c>
    </row>
    <row r="170" spans="1:2" x14ac:dyDescent="0.3">
      <c r="A170" t="s">
        <v>5996</v>
      </c>
      <c r="B170" s="1" t="s">
        <v>5932</v>
      </c>
    </row>
    <row r="171" spans="1:2" x14ac:dyDescent="0.3">
      <c r="A171" t="s">
        <v>5996</v>
      </c>
      <c r="B171" s="1" t="s">
        <v>5932</v>
      </c>
    </row>
    <row r="172" spans="1:2" x14ac:dyDescent="0.3">
      <c r="A172" t="s">
        <v>5996</v>
      </c>
      <c r="B172" s="1" t="s">
        <v>5932</v>
      </c>
    </row>
    <row r="173" spans="1:2" x14ac:dyDescent="0.3">
      <c r="A173" t="s">
        <v>5997</v>
      </c>
      <c r="B173" s="1" t="s">
        <v>5932</v>
      </c>
    </row>
    <row r="174" spans="1:2" x14ac:dyDescent="0.3">
      <c r="A174" t="s">
        <v>5998</v>
      </c>
      <c r="B174" s="1" t="s">
        <v>5932</v>
      </c>
    </row>
    <row r="175" spans="1:2" x14ac:dyDescent="0.3">
      <c r="A175" t="s">
        <v>5998</v>
      </c>
      <c r="B175" s="1" t="s">
        <v>5932</v>
      </c>
    </row>
    <row r="176" spans="1:2" x14ac:dyDescent="0.3">
      <c r="A176" t="s">
        <v>5998</v>
      </c>
      <c r="B176" s="1" t="s">
        <v>5932</v>
      </c>
    </row>
    <row r="177" spans="1:2" x14ac:dyDescent="0.3">
      <c r="A177" t="s">
        <v>5999</v>
      </c>
      <c r="B177" s="1" t="s">
        <v>5932</v>
      </c>
    </row>
    <row r="178" spans="1:2" x14ac:dyDescent="0.3">
      <c r="A178" t="s">
        <v>5999</v>
      </c>
      <c r="B178" s="1" t="s">
        <v>5932</v>
      </c>
    </row>
    <row r="179" spans="1:2" x14ac:dyDescent="0.3">
      <c r="A179" t="s">
        <v>6000</v>
      </c>
      <c r="B179" s="1" t="s">
        <v>5932</v>
      </c>
    </row>
    <row r="180" spans="1:2" x14ac:dyDescent="0.3">
      <c r="A180" t="s">
        <v>6000</v>
      </c>
      <c r="B180" s="1" t="s">
        <v>5932</v>
      </c>
    </row>
    <row r="181" spans="1:2" x14ac:dyDescent="0.3">
      <c r="A181" t="s">
        <v>6001</v>
      </c>
      <c r="B181" s="1" t="s">
        <v>5932</v>
      </c>
    </row>
    <row r="182" spans="1:2" x14ac:dyDescent="0.3">
      <c r="A182" t="s">
        <v>6001</v>
      </c>
      <c r="B182" s="1" t="s">
        <v>5932</v>
      </c>
    </row>
    <row r="183" spans="1:2" x14ac:dyDescent="0.3">
      <c r="A183" t="s">
        <v>6001</v>
      </c>
      <c r="B183" s="1" t="s">
        <v>5932</v>
      </c>
    </row>
    <row r="184" spans="1:2" x14ac:dyDescent="0.3">
      <c r="A184" t="s">
        <v>6001</v>
      </c>
      <c r="B184" s="1" t="s">
        <v>5932</v>
      </c>
    </row>
    <row r="185" spans="1:2" x14ac:dyDescent="0.3">
      <c r="A185" t="s">
        <v>6001</v>
      </c>
      <c r="B185" s="1" t="s">
        <v>5932</v>
      </c>
    </row>
    <row r="186" spans="1:2" x14ac:dyDescent="0.3">
      <c r="A186" t="s">
        <v>6002</v>
      </c>
      <c r="B186" s="1" t="s">
        <v>5932</v>
      </c>
    </row>
    <row r="187" spans="1:2" x14ac:dyDescent="0.3">
      <c r="A187" t="s">
        <v>6002</v>
      </c>
      <c r="B187" s="1" t="s">
        <v>5932</v>
      </c>
    </row>
    <row r="188" spans="1:2" x14ac:dyDescent="0.3">
      <c r="A188" t="s">
        <v>6002</v>
      </c>
      <c r="B188" s="1" t="s">
        <v>5932</v>
      </c>
    </row>
    <row r="189" spans="1:2" x14ac:dyDescent="0.3">
      <c r="A189" t="s">
        <v>6003</v>
      </c>
      <c r="B189" s="1" t="s">
        <v>5932</v>
      </c>
    </row>
    <row r="190" spans="1:2" x14ac:dyDescent="0.3">
      <c r="A190" t="s">
        <v>6003</v>
      </c>
      <c r="B190" s="1" t="s">
        <v>5932</v>
      </c>
    </row>
    <row r="191" spans="1:2" x14ac:dyDescent="0.3">
      <c r="A191" t="s">
        <v>6004</v>
      </c>
      <c r="B191" s="1" t="s">
        <v>5932</v>
      </c>
    </row>
    <row r="192" spans="1:2" x14ac:dyDescent="0.3">
      <c r="A192" t="s">
        <v>6004</v>
      </c>
      <c r="B192" s="1" t="s">
        <v>5932</v>
      </c>
    </row>
    <row r="193" spans="1:2" x14ac:dyDescent="0.3">
      <c r="A193" t="s">
        <v>6004</v>
      </c>
      <c r="B193" s="1" t="s">
        <v>5932</v>
      </c>
    </row>
    <row r="194" spans="1:2" x14ac:dyDescent="0.3">
      <c r="A194" t="s">
        <v>6005</v>
      </c>
      <c r="B194" s="1" t="s">
        <v>5932</v>
      </c>
    </row>
    <row r="195" spans="1:2" x14ac:dyDescent="0.3">
      <c r="A195" t="s">
        <v>6005</v>
      </c>
      <c r="B195" s="1" t="s">
        <v>5932</v>
      </c>
    </row>
    <row r="196" spans="1:2" x14ac:dyDescent="0.3">
      <c r="A196" t="s">
        <v>6005</v>
      </c>
      <c r="B196" s="1" t="s">
        <v>5932</v>
      </c>
    </row>
    <row r="197" spans="1:2" x14ac:dyDescent="0.3">
      <c r="A197" t="s">
        <v>6005</v>
      </c>
      <c r="B197" s="1" t="s">
        <v>5932</v>
      </c>
    </row>
    <row r="198" spans="1:2" x14ac:dyDescent="0.3">
      <c r="A198" t="s">
        <v>6006</v>
      </c>
      <c r="B198" s="1" t="s">
        <v>5932</v>
      </c>
    </row>
    <row r="199" spans="1:2" x14ac:dyDescent="0.3">
      <c r="A199" t="s">
        <v>6006</v>
      </c>
      <c r="B199" s="1" t="s">
        <v>5932</v>
      </c>
    </row>
    <row r="200" spans="1:2" x14ac:dyDescent="0.3">
      <c r="A200" t="s">
        <v>6007</v>
      </c>
      <c r="B200" s="1" t="s">
        <v>5932</v>
      </c>
    </row>
    <row r="201" spans="1:2" x14ac:dyDescent="0.3">
      <c r="A201" t="s">
        <v>6008</v>
      </c>
      <c r="B201" s="1" t="s">
        <v>5932</v>
      </c>
    </row>
    <row r="202" spans="1:2" x14ac:dyDescent="0.3">
      <c r="A202" t="s">
        <v>6008</v>
      </c>
      <c r="B202" s="1" t="s">
        <v>5932</v>
      </c>
    </row>
    <row r="203" spans="1:2" x14ac:dyDescent="0.3">
      <c r="A203" t="s">
        <v>6009</v>
      </c>
      <c r="B203" s="1" t="s">
        <v>5932</v>
      </c>
    </row>
    <row r="204" spans="1:2" x14ac:dyDescent="0.3">
      <c r="A204" t="s">
        <v>6010</v>
      </c>
      <c r="B204" s="1" t="s">
        <v>5932</v>
      </c>
    </row>
    <row r="205" spans="1:2" x14ac:dyDescent="0.3">
      <c r="A205" t="s">
        <v>6010</v>
      </c>
      <c r="B205" s="1" t="s">
        <v>5932</v>
      </c>
    </row>
    <row r="206" spans="1:2" x14ac:dyDescent="0.3">
      <c r="A206" t="s">
        <v>6010</v>
      </c>
      <c r="B206" s="1" t="s">
        <v>5932</v>
      </c>
    </row>
    <row r="207" spans="1:2" x14ac:dyDescent="0.3">
      <c r="A207" t="s">
        <v>6010</v>
      </c>
      <c r="B207" s="1" t="s">
        <v>5932</v>
      </c>
    </row>
    <row r="208" spans="1:2" x14ac:dyDescent="0.3">
      <c r="A208" t="s">
        <v>6011</v>
      </c>
      <c r="B208" s="1" t="s">
        <v>5932</v>
      </c>
    </row>
    <row r="209" spans="1:2" x14ac:dyDescent="0.3">
      <c r="A209" t="s">
        <v>6011</v>
      </c>
      <c r="B209" s="1" t="s">
        <v>5932</v>
      </c>
    </row>
    <row r="210" spans="1:2" x14ac:dyDescent="0.3">
      <c r="A210" t="s">
        <v>6011</v>
      </c>
      <c r="B210" s="1" t="s">
        <v>5932</v>
      </c>
    </row>
    <row r="211" spans="1:2" x14ac:dyDescent="0.3">
      <c r="A211" t="s">
        <v>6011</v>
      </c>
      <c r="B211" s="1" t="s">
        <v>5932</v>
      </c>
    </row>
    <row r="212" spans="1:2" x14ac:dyDescent="0.3">
      <c r="A212" t="s">
        <v>6012</v>
      </c>
      <c r="B212" s="1" t="s">
        <v>5932</v>
      </c>
    </row>
    <row r="213" spans="1:2" x14ac:dyDescent="0.3">
      <c r="A213" t="s">
        <v>6012</v>
      </c>
      <c r="B213" s="1" t="s">
        <v>5932</v>
      </c>
    </row>
    <row r="214" spans="1:2" x14ac:dyDescent="0.3">
      <c r="A214" t="s">
        <v>6012</v>
      </c>
      <c r="B214" s="1" t="s">
        <v>5932</v>
      </c>
    </row>
    <row r="215" spans="1:2" x14ac:dyDescent="0.3">
      <c r="A215" t="s">
        <v>6012</v>
      </c>
      <c r="B215" s="1" t="s">
        <v>5932</v>
      </c>
    </row>
    <row r="216" spans="1:2" x14ac:dyDescent="0.3">
      <c r="A216" t="s">
        <v>6012</v>
      </c>
      <c r="B216" s="1" t="s">
        <v>5932</v>
      </c>
    </row>
    <row r="217" spans="1:2" x14ac:dyDescent="0.3">
      <c r="A217" t="s">
        <v>6013</v>
      </c>
      <c r="B217" s="1" t="s">
        <v>5932</v>
      </c>
    </row>
    <row r="218" spans="1:2" x14ac:dyDescent="0.3">
      <c r="A218" t="s">
        <v>6013</v>
      </c>
      <c r="B218" s="1" t="s">
        <v>5932</v>
      </c>
    </row>
    <row r="219" spans="1:2" x14ac:dyDescent="0.3">
      <c r="A219" t="s">
        <v>6013</v>
      </c>
      <c r="B219" s="1" t="s">
        <v>5932</v>
      </c>
    </row>
    <row r="220" spans="1:2" x14ac:dyDescent="0.3">
      <c r="A220" t="s">
        <v>6013</v>
      </c>
      <c r="B220" s="1" t="s">
        <v>5932</v>
      </c>
    </row>
    <row r="221" spans="1:2" x14ac:dyDescent="0.3">
      <c r="A221" t="s">
        <v>6014</v>
      </c>
      <c r="B221" s="1" t="s">
        <v>5932</v>
      </c>
    </row>
    <row r="222" spans="1:2" x14ac:dyDescent="0.3">
      <c r="A222" t="s">
        <v>6014</v>
      </c>
      <c r="B222" s="1" t="s">
        <v>5932</v>
      </c>
    </row>
    <row r="223" spans="1:2" x14ac:dyDescent="0.3">
      <c r="A223" t="s">
        <v>6015</v>
      </c>
      <c r="B223" s="1" t="s">
        <v>5932</v>
      </c>
    </row>
    <row r="224" spans="1:2" x14ac:dyDescent="0.3">
      <c r="A224" t="s">
        <v>6015</v>
      </c>
      <c r="B224" s="1" t="s">
        <v>5932</v>
      </c>
    </row>
    <row r="225" spans="1:2" x14ac:dyDescent="0.3">
      <c r="A225" t="s">
        <v>6015</v>
      </c>
      <c r="B225" s="1" t="s">
        <v>5932</v>
      </c>
    </row>
    <row r="226" spans="1:2" x14ac:dyDescent="0.3">
      <c r="A226" t="s">
        <v>6016</v>
      </c>
      <c r="B226" s="1" t="s">
        <v>5932</v>
      </c>
    </row>
    <row r="227" spans="1:2" x14ac:dyDescent="0.3">
      <c r="A227" t="s">
        <v>6016</v>
      </c>
      <c r="B227" s="1" t="s">
        <v>5932</v>
      </c>
    </row>
    <row r="228" spans="1:2" x14ac:dyDescent="0.3">
      <c r="A228" t="s">
        <v>6017</v>
      </c>
      <c r="B228" s="1" t="s">
        <v>5932</v>
      </c>
    </row>
    <row r="229" spans="1:2" x14ac:dyDescent="0.3">
      <c r="A229" t="s">
        <v>6018</v>
      </c>
      <c r="B229" s="1" t="s">
        <v>5932</v>
      </c>
    </row>
    <row r="230" spans="1:2" x14ac:dyDescent="0.3">
      <c r="A230" t="s">
        <v>6018</v>
      </c>
      <c r="B230" s="1" t="s">
        <v>5932</v>
      </c>
    </row>
    <row r="231" spans="1:2" x14ac:dyDescent="0.3">
      <c r="A231" t="s">
        <v>6018</v>
      </c>
      <c r="B231" s="1" t="s">
        <v>5932</v>
      </c>
    </row>
    <row r="232" spans="1:2" x14ac:dyDescent="0.3">
      <c r="A232" t="s">
        <v>6018</v>
      </c>
      <c r="B232" s="1" t="s">
        <v>5932</v>
      </c>
    </row>
    <row r="233" spans="1:2" x14ac:dyDescent="0.3">
      <c r="A233" t="s">
        <v>6019</v>
      </c>
      <c r="B233" s="1" t="s">
        <v>5932</v>
      </c>
    </row>
    <row r="234" spans="1:2" x14ac:dyDescent="0.3">
      <c r="A234" t="s">
        <v>6019</v>
      </c>
      <c r="B234" s="1" t="s">
        <v>5932</v>
      </c>
    </row>
    <row r="235" spans="1:2" x14ac:dyDescent="0.3">
      <c r="A235" t="s">
        <v>6020</v>
      </c>
      <c r="B235" s="1" t="s">
        <v>5932</v>
      </c>
    </row>
    <row r="236" spans="1:2" x14ac:dyDescent="0.3">
      <c r="A236" t="s">
        <v>6021</v>
      </c>
      <c r="B236" s="1" t="s">
        <v>5932</v>
      </c>
    </row>
    <row r="237" spans="1:2" x14ac:dyDescent="0.3">
      <c r="A237" t="s">
        <v>6022</v>
      </c>
      <c r="B237" s="1" t="s">
        <v>5932</v>
      </c>
    </row>
    <row r="238" spans="1:2" x14ac:dyDescent="0.3">
      <c r="A238" t="s">
        <v>6023</v>
      </c>
      <c r="B238" s="1" t="s">
        <v>5932</v>
      </c>
    </row>
    <row r="239" spans="1:2" x14ac:dyDescent="0.3">
      <c r="A239" t="s">
        <v>6023</v>
      </c>
      <c r="B239" s="1" t="s">
        <v>5932</v>
      </c>
    </row>
    <row r="240" spans="1:2" x14ac:dyDescent="0.3">
      <c r="A240" t="s">
        <v>6024</v>
      </c>
      <c r="B240" s="1" t="s">
        <v>5932</v>
      </c>
    </row>
    <row r="241" spans="1:2" x14ac:dyDescent="0.3">
      <c r="A241" t="s">
        <v>6025</v>
      </c>
      <c r="B241" s="1" t="s">
        <v>5932</v>
      </c>
    </row>
    <row r="242" spans="1:2" x14ac:dyDescent="0.3">
      <c r="A242" t="s">
        <v>6025</v>
      </c>
      <c r="B242" s="1" t="s">
        <v>5932</v>
      </c>
    </row>
    <row r="243" spans="1:2" x14ac:dyDescent="0.3">
      <c r="A243" t="s">
        <v>6025</v>
      </c>
      <c r="B243" s="1" t="s">
        <v>5932</v>
      </c>
    </row>
    <row r="244" spans="1:2" x14ac:dyDescent="0.3">
      <c r="A244" t="s">
        <v>6025</v>
      </c>
      <c r="B244" s="1" t="s">
        <v>5932</v>
      </c>
    </row>
    <row r="245" spans="1:2" x14ac:dyDescent="0.3">
      <c r="A245" t="s">
        <v>6026</v>
      </c>
      <c r="B245" s="1" t="s">
        <v>5932</v>
      </c>
    </row>
    <row r="246" spans="1:2" x14ac:dyDescent="0.3">
      <c r="A246" t="s">
        <v>6026</v>
      </c>
      <c r="B246" s="1" t="s">
        <v>5932</v>
      </c>
    </row>
    <row r="247" spans="1:2" x14ac:dyDescent="0.3">
      <c r="A247" t="s">
        <v>6026</v>
      </c>
      <c r="B247" s="1" t="s">
        <v>5932</v>
      </c>
    </row>
    <row r="248" spans="1:2" x14ac:dyDescent="0.3">
      <c r="A248" t="s">
        <v>6027</v>
      </c>
      <c r="B248" s="1" t="s">
        <v>5932</v>
      </c>
    </row>
    <row r="249" spans="1:2" x14ac:dyDescent="0.3">
      <c r="A249" t="s">
        <v>6028</v>
      </c>
      <c r="B249" s="1" t="s">
        <v>5932</v>
      </c>
    </row>
    <row r="250" spans="1:2" x14ac:dyDescent="0.3">
      <c r="A250" t="s">
        <v>6028</v>
      </c>
      <c r="B250" s="1" t="s">
        <v>5932</v>
      </c>
    </row>
    <row r="251" spans="1:2" x14ac:dyDescent="0.3">
      <c r="A251" t="s">
        <v>6029</v>
      </c>
      <c r="B251" s="1" t="s">
        <v>5932</v>
      </c>
    </row>
    <row r="252" spans="1:2" x14ac:dyDescent="0.3">
      <c r="A252" t="s">
        <v>6029</v>
      </c>
      <c r="B252" s="1" t="s">
        <v>5932</v>
      </c>
    </row>
    <row r="253" spans="1:2" x14ac:dyDescent="0.3">
      <c r="A253" t="s">
        <v>6029</v>
      </c>
      <c r="B253" s="1" t="s">
        <v>5932</v>
      </c>
    </row>
    <row r="254" spans="1:2" x14ac:dyDescent="0.3">
      <c r="A254" t="s">
        <v>6029</v>
      </c>
      <c r="B254" s="1" t="s">
        <v>5932</v>
      </c>
    </row>
    <row r="255" spans="1:2" x14ac:dyDescent="0.3">
      <c r="A255" t="s">
        <v>6029</v>
      </c>
      <c r="B255" s="1" t="s">
        <v>5932</v>
      </c>
    </row>
    <row r="256" spans="1:2" x14ac:dyDescent="0.3">
      <c r="A256" t="s">
        <v>6029</v>
      </c>
      <c r="B256" s="1" t="s">
        <v>5932</v>
      </c>
    </row>
    <row r="257" spans="1:2" x14ac:dyDescent="0.3">
      <c r="A257" t="s">
        <v>6029</v>
      </c>
      <c r="B257" s="1" t="s">
        <v>5932</v>
      </c>
    </row>
    <row r="258" spans="1:2" x14ac:dyDescent="0.3">
      <c r="A258" t="s">
        <v>6029</v>
      </c>
      <c r="B258" s="1" t="s">
        <v>5932</v>
      </c>
    </row>
    <row r="259" spans="1:2" x14ac:dyDescent="0.3">
      <c r="A259" t="s">
        <v>6029</v>
      </c>
      <c r="B259" s="1" t="s">
        <v>5932</v>
      </c>
    </row>
    <row r="260" spans="1:2" x14ac:dyDescent="0.3">
      <c r="A260" t="s">
        <v>6030</v>
      </c>
      <c r="B260" s="1" t="s">
        <v>5932</v>
      </c>
    </row>
    <row r="261" spans="1:2" x14ac:dyDescent="0.3">
      <c r="A261" t="s">
        <v>6030</v>
      </c>
      <c r="B261" s="1" t="s">
        <v>5932</v>
      </c>
    </row>
    <row r="262" spans="1:2" x14ac:dyDescent="0.3">
      <c r="A262" t="s">
        <v>6031</v>
      </c>
      <c r="B262" s="1" t="s">
        <v>5932</v>
      </c>
    </row>
    <row r="263" spans="1:2" x14ac:dyDescent="0.3">
      <c r="A263" t="s">
        <v>6031</v>
      </c>
      <c r="B263" s="1" t="s">
        <v>5932</v>
      </c>
    </row>
    <row r="264" spans="1:2" x14ac:dyDescent="0.3">
      <c r="A264" t="s">
        <v>6031</v>
      </c>
      <c r="B264" s="1" t="s">
        <v>5932</v>
      </c>
    </row>
    <row r="265" spans="1:2" x14ac:dyDescent="0.3">
      <c r="A265" t="s">
        <v>6032</v>
      </c>
      <c r="B265" s="1" t="s">
        <v>5932</v>
      </c>
    </row>
    <row r="266" spans="1:2" x14ac:dyDescent="0.3">
      <c r="A266" t="s">
        <v>6032</v>
      </c>
      <c r="B266" s="1" t="s">
        <v>5932</v>
      </c>
    </row>
    <row r="267" spans="1:2" x14ac:dyDescent="0.3">
      <c r="A267" t="s">
        <v>6032</v>
      </c>
      <c r="B267" s="1" t="s">
        <v>5932</v>
      </c>
    </row>
    <row r="268" spans="1:2" x14ac:dyDescent="0.3">
      <c r="A268" t="s">
        <v>6032</v>
      </c>
      <c r="B268" s="1" t="s">
        <v>5932</v>
      </c>
    </row>
    <row r="269" spans="1:2" x14ac:dyDescent="0.3">
      <c r="A269" t="s">
        <v>6032</v>
      </c>
      <c r="B269" s="1" t="s">
        <v>5932</v>
      </c>
    </row>
    <row r="270" spans="1:2" x14ac:dyDescent="0.3">
      <c r="A270" t="s">
        <v>6032</v>
      </c>
      <c r="B270" s="1" t="s">
        <v>5932</v>
      </c>
    </row>
    <row r="271" spans="1:2" x14ac:dyDescent="0.3">
      <c r="A271" t="s">
        <v>6033</v>
      </c>
      <c r="B271" s="1" t="s">
        <v>5932</v>
      </c>
    </row>
    <row r="272" spans="1:2" x14ac:dyDescent="0.3">
      <c r="A272" t="s">
        <v>6034</v>
      </c>
      <c r="B272" s="1" t="s">
        <v>5932</v>
      </c>
    </row>
    <row r="273" spans="1:2" x14ac:dyDescent="0.3">
      <c r="A273" t="s">
        <v>6034</v>
      </c>
      <c r="B273" s="1" t="s">
        <v>5932</v>
      </c>
    </row>
    <row r="274" spans="1:2" x14ac:dyDescent="0.3">
      <c r="A274" t="s">
        <v>6035</v>
      </c>
      <c r="B274" s="1" t="s">
        <v>5932</v>
      </c>
    </row>
    <row r="275" spans="1:2" x14ac:dyDescent="0.3">
      <c r="A275" t="s">
        <v>6036</v>
      </c>
      <c r="B275" s="1" t="s">
        <v>5932</v>
      </c>
    </row>
    <row r="276" spans="1:2" x14ac:dyDescent="0.3">
      <c r="A276" t="s">
        <v>6036</v>
      </c>
      <c r="B276" s="1" t="s">
        <v>5932</v>
      </c>
    </row>
    <row r="277" spans="1:2" x14ac:dyDescent="0.3">
      <c r="A277" t="s">
        <v>6037</v>
      </c>
      <c r="B277" s="1" t="s">
        <v>5932</v>
      </c>
    </row>
    <row r="278" spans="1:2" x14ac:dyDescent="0.3">
      <c r="A278" t="s">
        <v>6037</v>
      </c>
      <c r="B278" s="1" t="s">
        <v>5932</v>
      </c>
    </row>
    <row r="279" spans="1:2" x14ac:dyDescent="0.3">
      <c r="A279" t="s">
        <v>6037</v>
      </c>
      <c r="B279" s="1" t="s">
        <v>5932</v>
      </c>
    </row>
    <row r="280" spans="1:2" x14ac:dyDescent="0.3">
      <c r="A280" t="s">
        <v>6037</v>
      </c>
      <c r="B280" s="1" t="s">
        <v>5932</v>
      </c>
    </row>
    <row r="281" spans="1:2" x14ac:dyDescent="0.3">
      <c r="A281" t="s">
        <v>6037</v>
      </c>
      <c r="B281" s="1" t="s">
        <v>5932</v>
      </c>
    </row>
    <row r="282" spans="1:2" x14ac:dyDescent="0.3">
      <c r="A282" t="s">
        <v>6037</v>
      </c>
      <c r="B282" s="1" t="s">
        <v>5932</v>
      </c>
    </row>
    <row r="283" spans="1:2" x14ac:dyDescent="0.3">
      <c r="A283" t="s">
        <v>6038</v>
      </c>
      <c r="B283" s="1" t="s">
        <v>5932</v>
      </c>
    </row>
    <row r="284" spans="1:2" x14ac:dyDescent="0.3">
      <c r="A284" t="s">
        <v>6038</v>
      </c>
      <c r="B284" s="1" t="s">
        <v>5932</v>
      </c>
    </row>
    <row r="285" spans="1:2" x14ac:dyDescent="0.3">
      <c r="A285" t="s">
        <v>6038</v>
      </c>
      <c r="B285" s="1" t="s">
        <v>5932</v>
      </c>
    </row>
    <row r="286" spans="1:2" x14ac:dyDescent="0.3">
      <c r="A286" t="s">
        <v>6039</v>
      </c>
      <c r="B286" s="1" t="s">
        <v>5932</v>
      </c>
    </row>
    <row r="287" spans="1:2" x14ac:dyDescent="0.3">
      <c r="A287" t="s">
        <v>6039</v>
      </c>
      <c r="B287" s="1" t="s">
        <v>5932</v>
      </c>
    </row>
    <row r="288" spans="1:2" x14ac:dyDescent="0.3">
      <c r="A288" t="s">
        <v>6039</v>
      </c>
      <c r="B288" s="1" t="s">
        <v>5932</v>
      </c>
    </row>
    <row r="289" spans="1:2" x14ac:dyDescent="0.3">
      <c r="A289" t="s">
        <v>6039</v>
      </c>
      <c r="B289" s="1" t="s">
        <v>5932</v>
      </c>
    </row>
    <row r="290" spans="1:2" x14ac:dyDescent="0.3">
      <c r="A290" t="s">
        <v>6039</v>
      </c>
      <c r="B290" s="1" t="s">
        <v>5932</v>
      </c>
    </row>
    <row r="291" spans="1:2" x14ac:dyDescent="0.3">
      <c r="A291" t="s">
        <v>6040</v>
      </c>
      <c r="B291" s="1" t="s">
        <v>5932</v>
      </c>
    </row>
    <row r="292" spans="1:2" x14ac:dyDescent="0.3">
      <c r="A292" t="s">
        <v>6040</v>
      </c>
      <c r="B292" s="1" t="s">
        <v>5932</v>
      </c>
    </row>
    <row r="293" spans="1:2" x14ac:dyDescent="0.3">
      <c r="A293" t="s">
        <v>6040</v>
      </c>
      <c r="B293" s="1" t="s">
        <v>5932</v>
      </c>
    </row>
    <row r="294" spans="1:2" x14ac:dyDescent="0.3">
      <c r="A294" t="s">
        <v>6040</v>
      </c>
      <c r="B294" s="1" t="s">
        <v>5932</v>
      </c>
    </row>
    <row r="295" spans="1:2" x14ac:dyDescent="0.3">
      <c r="A295" t="s">
        <v>6040</v>
      </c>
      <c r="B295" s="1" t="s">
        <v>5932</v>
      </c>
    </row>
    <row r="296" spans="1:2" x14ac:dyDescent="0.3">
      <c r="A296" t="s">
        <v>6040</v>
      </c>
      <c r="B296" s="1" t="s">
        <v>5932</v>
      </c>
    </row>
    <row r="297" spans="1:2" x14ac:dyDescent="0.3">
      <c r="A297" t="s">
        <v>6040</v>
      </c>
      <c r="B297" s="1" t="s">
        <v>5932</v>
      </c>
    </row>
    <row r="298" spans="1:2" x14ac:dyDescent="0.3">
      <c r="A298" t="s">
        <v>6041</v>
      </c>
      <c r="B298" s="1" t="s">
        <v>5932</v>
      </c>
    </row>
    <row r="299" spans="1:2" x14ac:dyDescent="0.3">
      <c r="A299" t="s">
        <v>6041</v>
      </c>
      <c r="B299" s="1" t="s">
        <v>5932</v>
      </c>
    </row>
    <row r="300" spans="1:2" x14ac:dyDescent="0.3">
      <c r="A300" t="s">
        <v>6041</v>
      </c>
      <c r="B300" s="1" t="s">
        <v>5932</v>
      </c>
    </row>
    <row r="301" spans="1:2" x14ac:dyDescent="0.3">
      <c r="A301" t="s">
        <v>6042</v>
      </c>
      <c r="B301" s="1" t="s">
        <v>5932</v>
      </c>
    </row>
    <row r="302" spans="1:2" x14ac:dyDescent="0.3">
      <c r="A302" t="s">
        <v>6043</v>
      </c>
      <c r="B302" s="1" t="s">
        <v>5932</v>
      </c>
    </row>
    <row r="303" spans="1:2" x14ac:dyDescent="0.3">
      <c r="A303" t="s">
        <v>6044</v>
      </c>
      <c r="B303" s="1" t="s">
        <v>5932</v>
      </c>
    </row>
    <row r="304" spans="1:2" x14ac:dyDescent="0.3">
      <c r="A304" t="s">
        <v>6044</v>
      </c>
      <c r="B304" s="1" t="s">
        <v>5932</v>
      </c>
    </row>
    <row r="305" spans="1:2" x14ac:dyDescent="0.3">
      <c r="A305" t="s">
        <v>6044</v>
      </c>
      <c r="B305" s="1" t="s">
        <v>5932</v>
      </c>
    </row>
    <row r="306" spans="1:2" x14ac:dyDescent="0.3">
      <c r="A306" t="s">
        <v>6044</v>
      </c>
      <c r="B306" s="1" t="s">
        <v>5932</v>
      </c>
    </row>
    <row r="307" spans="1:2" x14ac:dyDescent="0.3">
      <c r="A307" t="s">
        <v>6045</v>
      </c>
      <c r="B307" s="1" t="s">
        <v>5932</v>
      </c>
    </row>
    <row r="308" spans="1:2" x14ac:dyDescent="0.3">
      <c r="A308" t="s">
        <v>6045</v>
      </c>
      <c r="B308" s="1" t="s">
        <v>5932</v>
      </c>
    </row>
    <row r="309" spans="1:2" x14ac:dyDescent="0.3">
      <c r="A309" t="s">
        <v>6045</v>
      </c>
      <c r="B309" s="1" t="s">
        <v>5932</v>
      </c>
    </row>
    <row r="310" spans="1:2" x14ac:dyDescent="0.3">
      <c r="A310" t="s">
        <v>6045</v>
      </c>
      <c r="B310" s="1" t="s">
        <v>5932</v>
      </c>
    </row>
    <row r="311" spans="1:2" x14ac:dyDescent="0.3">
      <c r="A311" t="s">
        <v>6045</v>
      </c>
      <c r="B311" s="1" t="s">
        <v>5932</v>
      </c>
    </row>
    <row r="312" spans="1:2" x14ac:dyDescent="0.3">
      <c r="A312" t="s">
        <v>6046</v>
      </c>
      <c r="B312" s="1" t="s">
        <v>5932</v>
      </c>
    </row>
    <row r="313" spans="1:2" x14ac:dyDescent="0.3">
      <c r="A313" t="s">
        <v>6046</v>
      </c>
      <c r="B313" s="1" t="s">
        <v>5932</v>
      </c>
    </row>
    <row r="314" spans="1:2" x14ac:dyDescent="0.3">
      <c r="A314" t="s">
        <v>6047</v>
      </c>
      <c r="B314" s="1" t="s">
        <v>5932</v>
      </c>
    </row>
    <row r="315" spans="1:2" x14ac:dyDescent="0.3">
      <c r="A315" t="s">
        <v>6047</v>
      </c>
      <c r="B315" s="1" t="s">
        <v>5932</v>
      </c>
    </row>
    <row r="316" spans="1:2" x14ac:dyDescent="0.3">
      <c r="A316" t="s">
        <v>6048</v>
      </c>
      <c r="B316" s="1" t="s">
        <v>5932</v>
      </c>
    </row>
    <row r="317" spans="1:2" x14ac:dyDescent="0.3">
      <c r="A317" t="s">
        <v>6048</v>
      </c>
      <c r="B317" s="1" t="s">
        <v>5932</v>
      </c>
    </row>
    <row r="318" spans="1:2" x14ac:dyDescent="0.3">
      <c r="A318" t="s">
        <v>6048</v>
      </c>
      <c r="B318" s="1" t="s">
        <v>5932</v>
      </c>
    </row>
    <row r="319" spans="1:2" x14ac:dyDescent="0.3">
      <c r="A319" t="s">
        <v>6049</v>
      </c>
      <c r="B319" s="1" t="s">
        <v>5932</v>
      </c>
    </row>
    <row r="320" spans="1:2" x14ac:dyDescent="0.3">
      <c r="A320" t="s">
        <v>6050</v>
      </c>
      <c r="B320" s="1" t="s">
        <v>5932</v>
      </c>
    </row>
    <row r="321" spans="1:2" x14ac:dyDescent="0.3">
      <c r="A321" t="s">
        <v>6051</v>
      </c>
      <c r="B321" s="1" t="s">
        <v>5932</v>
      </c>
    </row>
    <row r="322" spans="1:2" x14ac:dyDescent="0.3">
      <c r="A322" t="s">
        <v>6052</v>
      </c>
      <c r="B322" s="1" t="s">
        <v>5932</v>
      </c>
    </row>
    <row r="323" spans="1:2" x14ac:dyDescent="0.3">
      <c r="A323" t="s">
        <v>6053</v>
      </c>
      <c r="B323" s="1" t="s">
        <v>5932</v>
      </c>
    </row>
    <row r="324" spans="1:2" x14ac:dyDescent="0.3">
      <c r="A324" t="s">
        <v>6054</v>
      </c>
      <c r="B324" s="1" t="s">
        <v>5932</v>
      </c>
    </row>
    <row r="325" spans="1:2" x14ac:dyDescent="0.3">
      <c r="A325" t="s">
        <v>6055</v>
      </c>
      <c r="B325" s="1" t="s">
        <v>5932</v>
      </c>
    </row>
    <row r="326" spans="1:2" x14ac:dyDescent="0.3">
      <c r="A326" t="s">
        <v>6055</v>
      </c>
      <c r="B326" s="1" t="s">
        <v>5932</v>
      </c>
    </row>
    <row r="327" spans="1:2" x14ac:dyDescent="0.3">
      <c r="A327" t="s">
        <v>6055</v>
      </c>
      <c r="B327" s="1" t="s">
        <v>5932</v>
      </c>
    </row>
    <row r="328" spans="1:2" x14ac:dyDescent="0.3">
      <c r="A328" t="s">
        <v>6056</v>
      </c>
      <c r="B328" s="1" t="s">
        <v>5932</v>
      </c>
    </row>
    <row r="329" spans="1:2" x14ac:dyDescent="0.3">
      <c r="A329" t="s">
        <v>6056</v>
      </c>
      <c r="B329" s="1" t="s">
        <v>5932</v>
      </c>
    </row>
    <row r="330" spans="1:2" x14ac:dyDescent="0.3">
      <c r="A330" t="s">
        <v>6056</v>
      </c>
      <c r="B330" s="1" t="s">
        <v>5932</v>
      </c>
    </row>
    <row r="331" spans="1:2" x14ac:dyDescent="0.3">
      <c r="A331" t="s">
        <v>6056</v>
      </c>
      <c r="B331" s="1" t="s">
        <v>5932</v>
      </c>
    </row>
    <row r="332" spans="1:2" x14ac:dyDescent="0.3">
      <c r="A332" t="s">
        <v>6056</v>
      </c>
      <c r="B332" s="1" t="s">
        <v>5932</v>
      </c>
    </row>
    <row r="333" spans="1:2" x14ac:dyDescent="0.3">
      <c r="A333" t="s">
        <v>6056</v>
      </c>
      <c r="B333" s="1" t="s">
        <v>5932</v>
      </c>
    </row>
    <row r="334" spans="1:2" x14ac:dyDescent="0.3">
      <c r="A334" t="s">
        <v>6057</v>
      </c>
      <c r="B334" s="1" t="s">
        <v>5932</v>
      </c>
    </row>
    <row r="335" spans="1:2" x14ac:dyDescent="0.3">
      <c r="A335" t="s">
        <v>6057</v>
      </c>
      <c r="B335" s="1" t="s">
        <v>5932</v>
      </c>
    </row>
    <row r="336" spans="1:2" x14ac:dyDescent="0.3">
      <c r="A336" t="s">
        <v>6057</v>
      </c>
      <c r="B336" s="1" t="s">
        <v>5932</v>
      </c>
    </row>
    <row r="337" spans="1:2" x14ac:dyDescent="0.3">
      <c r="A337" t="s">
        <v>6058</v>
      </c>
      <c r="B337" s="1" t="s">
        <v>5932</v>
      </c>
    </row>
    <row r="338" spans="1:2" x14ac:dyDescent="0.3">
      <c r="A338" t="s">
        <v>6058</v>
      </c>
      <c r="B338" s="1" t="s">
        <v>5932</v>
      </c>
    </row>
    <row r="339" spans="1:2" x14ac:dyDescent="0.3">
      <c r="A339" t="s">
        <v>6058</v>
      </c>
      <c r="B339" s="1" t="s">
        <v>5932</v>
      </c>
    </row>
    <row r="340" spans="1:2" x14ac:dyDescent="0.3">
      <c r="A340" t="s">
        <v>6059</v>
      </c>
      <c r="B340" s="1" t="s">
        <v>5932</v>
      </c>
    </row>
    <row r="341" spans="1:2" x14ac:dyDescent="0.3">
      <c r="A341" t="s">
        <v>6059</v>
      </c>
      <c r="B341" s="1" t="s">
        <v>5932</v>
      </c>
    </row>
    <row r="342" spans="1:2" x14ac:dyDescent="0.3">
      <c r="A342" t="s">
        <v>6060</v>
      </c>
      <c r="B342" s="1" t="s">
        <v>5932</v>
      </c>
    </row>
    <row r="343" spans="1:2" x14ac:dyDescent="0.3">
      <c r="A343" t="s">
        <v>6061</v>
      </c>
      <c r="B343" s="1" t="s">
        <v>5932</v>
      </c>
    </row>
    <row r="344" spans="1:2" x14ac:dyDescent="0.3">
      <c r="A344" t="s">
        <v>6062</v>
      </c>
      <c r="B344" s="1" t="s">
        <v>5932</v>
      </c>
    </row>
    <row r="345" spans="1:2" x14ac:dyDescent="0.3">
      <c r="A345" t="s">
        <v>6062</v>
      </c>
      <c r="B345" s="1" t="s">
        <v>5932</v>
      </c>
    </row>
    <row r="346" spans="1:2" x14ac:dyDescent="0.3">
      <c r="A346" t="s">
        <v>6063</v>
      </c>
      <c r="B346" s="1" t="s">
        <v>5932</v>
      </c>
    </row>
    <row r="347" spans="1:2" x14ac:dyDescent="0.3">
      <c r="A347" t="s">
        <v>6064</v>
      </c>
      <c r="B347" s="1" t="s">
        <v>5932</v>
      </c>
    </row>
    <row r="348" spans="1:2" x14ac:dyDescent="0.3">
      <c r="A348" t="s">
        <v>6064</v>
      </c>
      <c r="B348" s="1" t="s">
        <v>5932</v>
      </c>
    </row>
    <row r="349" spans="1:2" x14ac:dyDescent="0.3">
      <c r="A349" t="s">
        <v>6065</v>
      </c>
      <c r="B349" s="1" t="s">
        <v>5932</v>
      </c>
    </row>
    <row r="350" spans="1:2" x14ac:dyDescent="0.3">
      <c r="A350" t="s">
        <v>6065</v>
      </c>
      <c r="B350" s="1" t="s">
        <v>5932</v>
      </c>
    </row>
    <row r="351" spans="1:2" x14ac:dyDescent="0.3">
      <c r="A351" t="s">
        <v>6065</v>
      </c>
      <c r="B351" s="1" t="s">
        <v>5932</v>
      </c>
    </row>
    <row r="352" spans="1:2" x14ac:dyDescent="0.3">
      <c r="A352" t="s">
        <v>6065</v>
      </c>
      <c r="B352" s="1" t="s">
        <v>5932</v>
      </c>
    </row>
    <row r="353" spans="1:2" x14ac:dyDescent="0.3">
      <c r="A353" t="s">
        <v>6065</v>
      </c>
      <c r="B353" s="1" t="s">
        <v>5932</v>
      </c>
    </row>
    <row r="354" spans="1:2" x14ac:dyDescent="0.3">
      <c r="A354" t="s">
        <v>6066</v>
      </c>
      <c r="B354" s="1" t="s">
        <v>5932</v>
      </c>
    </row>
    <row r="355" spans="1:2" x14ac:dyDescent="0.3">
      <c r="A355" t="s">
        <v>6067</v>
      </c>
      <c r="B355" s="1" t="s">
        <v>5932</v>
      </c>
    </row>
    <row r="356" spans="1:2" x14ac:dyDescent="0.3">
      <c r="A356" t="s">
        <v>6068</v>
      </c>
      <c r="B356" s="1" t="s">
        <v>5932</v>
      </c>
    </row>
    <row r="357" spans="1:2" x14ac:dyDescent="0.3">
      <c r="A357" t="s">
        <v>6069</v>
      </c>
      <c r="B357" s="1" t="s">
        <v>5932</v>
      </c>
    </row>
    <row r="358" spans="1:2" x14ac:dyDescent="0.3">
      <c r="A358" t="s">
        <v>6069</v>
      </c>
      <c r="B358" s="1" t="s">
        <v>5932</v>
      </c>
    </row>
    <row r="359" spans="1:2" x14ac:dyDescent="0.3">
      <c r="A359" t="s">
        <v>6069</v>
      </c>
      <c r="B359" s="1" t="s">
        <v>5932</v>
      </c>
    </row>
    <row r="360" spans="1:2" x14ac:dyDescent="0.3">
      <c r="A360" t="s">
        <v>6070</v>
      </c>
      <c r="B360" s="1" t="s">
        <v>5932</v>
      </c>
    </row>
    <row r="361" spans="1:2" x14ac:dyDescent="0.3">
      <c r="A361" t="s">
        <v>6070</v>
      </c>
      <c r="B361" s="1" t="s">
        <v>5932</v>
      </c>
    </row>
    <row r="362" spans="1:2" x14ac:dyDescent="0.3">
      <c r="A362" t="s">
        <v>6071</v>
      </c>
      <c r="B362" s="1" t="s">
        <v>5932</v>
      </c>
    </row>
    <row r="363" spans="1:2" x14ac:dyDescent="0.3">
      <c r="A363" t="s">
        <v>6071</v>
      </c>
      <c r="B363" s="1" t="s">
        <v>5932</v>
      </c>
    </row>
    <row r="364" spans="1:2" x14ac:dyDescent="0.3">
      <c r="A364" t="s">
        <v>6071</v>
      </c>
      <c r="B364" s="1" t="s">
        <v>5932</v>
      </c>
    </row>
    <row r="365" spans="1:2" x14ac:dyDescent="0.3">
      <c r="A365" t="s">
        <v>6071</v>
      </c>
      <c r="B365" s="1" t="s">
        <v>5932</v>
      </c>
    </row>
    <row r="366" spans="1:2" x14ac:dyDescent="0.3">
      <c r="A366" t="s">
        <v>6071</v>
      </c>
      <c r="B366" s="1" t="s">
        <v>5932</v>
      </c>
    </row>
    <row r="367" spans="1:2" x14ac:dyDescent="0.3">
      <c r="A367" t="s">
        <v>6071</v>
      </c>
      <c r="B367" s="1" t="s">
        <v>5932</v>
      </c>
    </row>
    <row r="368" spans="1:2" x14ac:dyDescent="0.3">
      <c r="A368" t="s">
        <v>6071</v>
      </c>
      <c r="B368" s="1" t="s">
        <v>5932</v>
      </c>
    </row>
    <row r="369" spans="1:2" x14ac:dyDescent="0.3">
      <c r="A369" t="s">
        <v>6072</v>
      </c>
      <c r="B369" s="1" t="s">
        <v>5932</v>
      </c>
    </row>
    <row r="370" spans="1:2" x14ac:dyDescent="0.3">
      <c r="A370" t="s">
        <v>6073</v>
      </c>
      <c r="B370" s="1" t="s">
        <v>5932</v>
      </c>
    </row>
    <row r="371" spans="1:2" x14ac:dyDescent="0.3">
      <c r="A371" t="s">
        <v>6073</v>
      </c>
      <c r="B371" s="1" t="s">
        <v>5932</v>
      </c>
    </row>
    <row r="372" spans="1:2" x14ac:dyDescent="0.3">
      <c r="A372" t="s">
        <v>6073</v>
      </c>
      <c r="B372" s="1" t="s">
        <v>5932</v>
      </c>
    </row>
    <row r="373" spans="1:2" x14ac:dyDescent="0.3">
      <c r="A373" t="s">
        <v>6073</v>
      </c>
      <c r="B373" s="1" t="s">
        <v>5932</v>
      </c>
    </row>
    <row r="374" spans="1:2" x14ac:dyDescent="0.3">
      <c r="A374" t="s">
        <v>6073</v>
      </c>
      <c r="B374" s="1" t="s">
        <v>5932</v>
      </c>
    </row>
    <row r="375" spans="1:2" x14ac:dyDescent="0.3">
      <c r="A375" t="s">
        <v>6073</v>
      </c>
      <c r="B375" s="1" t="s">
        <v>5932</v>
      </c>
    </row>
    <row r="376" spans="1:2" x14ac:dyDescent="0.3">
      <c r="A376" t="s">
        <v>6073</v>
      </c>
      <c r="B376" s="1" t="s">
        <v>5932</v>
      </c>
    </row>
    <row r="377" spans="1:2" x14ac:dyDescent="0.3">
      <c r="A377" t="s">
        <v>6074</v>
      </c>
      <c r="B377" s="1" t="s">
        <v>5932</v>
      </c>
    </row>
    <row r="378" spans="1:2" x14ac:dyDescent="0.3">
      <c r="A378" t="s">
        <v>6074</v>
      </c>
      <c r="B378" s="1" t="s">
        <v>5932</v>
      </c>
    </row>
    <row r="379" spans="1:2" x14ac:dyDescent="0.3">
      <c r="A379" t="s">
        <v>6074</v>
      </c>
      <c r="B379" s="1" t="s">
        <v>5932</v>
      </c>
    </row>
    <row r="380" spans="1:2" x14ac:dyDescent="0.3">
      <c r="A380" t="s">
        <v>6075</v>
      </c>
      <c r="B380" s="1" t="s">
        <v>5932</v>
      </c>
    </row>
    <row r="381" spans="1:2" x14ac:dyDescent="0.3">
      <c r="A381" t="s">
        <v>6075</v>
      </c>
      <c r="B381" s="1" t="s">
        <v>5932</v>
      </c>
    </row>
    <row r="382" spans="1:2" x14ac:dyDescent="0.3">
      <c r="A382" t="s">
        <v>6075</v>
      </c>
      <c r="B382" s="1" t="s">
        <v>5932</v>
      </c>
    </row>
    <row r="383" spans="1:2" x14ac:dyDescent="0.3">
      <c r="A383" t="s">
        <v>6075</v>
      </c>
      <c r="B383" s="1" t="s">
        <v>5932</v>
      </c>
    </row>
    <row r="384" spans="1:2" x14ac:dyDescent="0.3">
      <c r="A384" t="s">
        <v>6075</v>
      </c>
      <c r="B384" s="1" t="s">
        <v>5932</v>
      </c>
    </row>
    <row r="385" spans="1:2" x14ac:dyDescent="0.3">
      <c r="A385" t="s">
        <v>6075</v>
      </c>
      <c r="B385" s="1" t="s">
        <v>5932</v>
      </c>
    </row>
    <row r="386" spans="1:2" x14ac:dyDescent="0.3">
      <c r="A386" t="s">
        <v>6076</v>
      </c>
      <c r="B386" s="1" t="s">
        <v>5932</v>
      </c>
    </row>
    <row r="387" spans="1:2" x14ac:dyDescent="0.3">
      <c r="A387" t="s">
        <v>6076</v>
      </c>
      <c r="B387" s="1" t="s">
        <v>5932</v>
      </c>
    </row>
    <row r="388" spans="1:2" x14ac:dyDescent="0.3">
      <c r="A388" t="s">
        <v>6077</v>
      </c>
      <c r="B388" s="1" t="s">
        <v>5932</v>
      </c>
    </row>
    <row r="389" spans="1:2" x14ac:dyDescent="0.3">
      <c r="A389" t="s">
        <v>6078</v>
      </c>
      <c r="B389" s="1" t="s">
        <v>5932</v>
      </c>
    </row>
    <row r="390" spans="1:2" x14ac:dyDescent="0.3">
      <c r="A390" t="s">
        <v>6079</v>
      </c>
      <c r="B390" s="1" t="s">
        <v>5932</v>
      </c>
    </row>
    <row r="391" spans="1:2" x14ac:dyDescent="0.3">
      <c r="A391" t="s">
        <v>6080</v>
      </c>
      <c r="B391" s="1" t="s">
        <v>5932</v>
      </c>
    </row>
    <row r="392" spans="1:2" x14ac:dyDescent="0.3">
      <c r="A392" t="s">
        <v>6080</v>
      </c>
      <c r="B392" s="1" t="s">
        <v>5932</v>
      </c>
    </row>
    <row r="393" spans="1:2" x14ac:dyDescent="0.3">
      <c r="A393" t="s">
        <v>6080</v>
      </c>
      <c r="B393" s="1" t="s">
        <v>5932</v>
      </c>
    </row>
    <row r="394" spans="1:2" x14ac:dyDescent="0.3">
      <c r="A394" t="s">
        <v>6081</v>
      </c>
      <c r="B394" s="1" t="s">
        <v>5932</v>
      </c>
    </row>
    <row r="395" spans="1:2" x14ac:dyDescent="0.3">
      <c r="A395" t="s">
        <v>6082</v>
      </c>
      <c r="B395" s="1" t="s">
        <v>5932</v>
      </c>
    </row>
    <row r="396" spans="1:2" x14ac:dyDescent="0.3">
      <c r="A396" t="s">
        <v>6082</v>
      </c>
      <c r="B396" s="1" t="s">
        <v>5932</v>
      </c>
    </row>
    <row r="397" spans="1:2" x14ac:dyDescent="0.3">
      <c r="A397" t="s">
        <v>6082</v>
      </c>
      <c r="B397" s="1" t="s">
        <v>5932</v>
      </c>
    </row>
    <row r="398" spans="1:2" x14ac:dyDescent="0.3">
      <c r="A398" t="s">
        <v>6083</v>
      </c>
      <c r="B398" s="1" t="s">
        <v>5932</v>
      </c>
    </row>
    <row r="399" spans="1:2" x14ac:dyDescent="0.3">
      <c r="A399" t="s">
        <v>6083</v>
      </c>
      <c r="B399" s="1" t="s">
        <v>5932</v>
      </c>
    </row>
    <row r="400" spans="1:2" x14ac:dyDescent="0.3">
      <c r="A400" t="s">
        <v>6084</v>
      </c>
      <c r="B400" s="1" t="s">
        <v>5932</v>
      </c>
    </row>
    <row r="401" spans="1:2" x14ac:dyDescent="0.3">
      <c r="A401" t="s">
        <v>6084</v>
      </c>
      <c r="B401" s="1" t="s">
        <v>5932</v>
      </c>
    </row>
    <row r="402" spans="1:2" x14ac:dyDescent="0.3">
      <c r="A402" t="s">
        <v>6085</v>
      </c>
      <c r="B402" s="1" t="s">
        <v>5932</v>
      </c>
    </row>
    <row r="403" spans="1:2" x14ac:dyDescent="0.3">
      <c r="A403" t="s">
        <v>6086</v>
      </c>
      <c r="B403" s="1" t="s">
        <v>5932</v>
      </c>
    </row>
    <row r="404" spans="1:2" x14ac:dyDescent="0.3">
      <c r="A404" t="s">
        <v>6086</v>
      </c>
      <c r="B404" s="1" t="s">
        <v>5932</v>
      </c>
    </row>
    <row r="405" spans="1:2" x14ac:dyDescent="0.3">
      <c r="A405" t="s">
        <v>6086</v>
      </c>
      <c r="B405" s="1" t="s">
        <v>5932</v>
      </c>
    </row>
    <row r="406" spans="1:2" x14ac:dyDescent="0.3">
      <c r="A406" t="s">
        <v>6086</v>
      </c>
      <c r="B406" s="1" t="s">
        <v>5932</v>
      </c>
    </row>
    <row r="407" spans="1:2" x14ac:dyDescent="0.3">
      <c r="A407" t="s">
        <v>6087</v>
      </c>
      <c r="B407" s="1" t="s">
        <v>5932</v>
      </c>
    </row>
    <row r="408" spans="1:2" x14ac:dyDescent="0.3">
      <c r="A408" t="s">
        <v>6087</v>
      </c>
      <c r="B408" s="1" t="s">
        <v>5932</v>
      </c>
    </row>
    <row r="409" spans="1:2" x14ac:dyDescent="0.3">
      <c r="A409" t="s">
        <v>6088</v>
      </c>
      <c r="B409" s="1" t="s">
        <v>5932</v>
      </c>
    </row>
    <row r="410" spans="1:2" x14ac:dyDescent="0.3">
      <c r="A410" t="s">
        <v>6089</v>
      </c>
      <c r="B410" s="1" t="s">
        <v>5932</v>
      </c>
    </row>
    <row r="411" spans="1:2" x14ac:dyDescent="0.3">
      <c r="A411" t="s">
        <v>6089</v>
      </c>
      <c r="B411" s="1" t="s">
        <v>5932</v>
      </c>
    </row>
    <row r="412" spans="1:2" x14ac:dyDescent="0.3">
      <c r="A412" t="s">
        <v>6089</v>
      </c>
      <c r="B412" s="1" t="s">
        <v>5932</v>
      </c>
    </row>
    <row r="413" spans="1:2" x14ac:dyDescent="0.3">
      <c r="A413" t="s">
        <v>6089</v>
      </c>
      <c r="B413" s="1" t="s">
        <v>5932</v>
      </c>
    </row>
    <row r="414" spans="1:2" x14ac:dyDescent="0.3">
      <c r="A414" t="s">
        <v>6089</v>
      </c>
      <c r="B414" s="1" t="s">
        <v>5932</v>
      </c>
    </row>
    <row r="415" spans="1:2" x14ac:dyDescent="0.3">
      <c r="A415" t="s">
        <v>6089</v>
      </c>
      <c r="B415" s="1" t="s">
        <v>5932</v>
      </c>
    </row>
    <row r="416" spans="1:2" x14ac:dyDescent="0.3">
      <c r="A416" t="s">
        <v>6089</v>
      </c>
      <c r="B416" s="1" t="s">
        <v>5932</v>
      </c>
    </row>
    <row r="417" spans="1:2" x14ac:dyDescent="0.3">
      <c r="A417" t="s">
        <v>6089</v>
      </c>
      <c r="B417" s="1" t="s">
        <v>5932</v>
      </c>
    </row>
    <row r="418" spans="1:2" x14ac:dyDescent="0.3">
      <c r="A418" t="s">
        <v>6089</v>
      </c>
      <c r="B418" s="1" t="s">
        <v>5932</v>
      </c>
    </row>
    <row r="419" spans="1:2" x14ac:dyDescent="0.3">
      <c r="A419" t="s">
        <v>6089</v>
      </c>
      <c r="B419" s="1" t="s">
        <v>5932</v>
      </c>
    </row>
    <row r="420" spans="1:2" x14ac:dyDescent="0.3">
      <c r="A420" t="s">
        <v>6089</v>
      </c>
      <c r="B420" s="1" t="s">
        <v>5932</v>
      </c>
    </row>
    <row r="421" spans="1:2" x14ac:dyDescent="0.3">
      <c r="A421" t="s">
        <v>6090</v>
      </c>
      <c r="B421" s="1" t="s">
        <v>5932</v>
      </c>
    </row>
    <row r="422" spans="1:2" x14ac:dyDescent="0.3">
      <c r="A422" t="s">
        <v>6091</v>
      </c>
      <c r="B422" s="1" t="s">
        <v>5932</v>
      </c>
    </row>
    <row r="423" spans="1:2" x14ac:dyDescent="0.3">
      <c r="A423" t="s">
        <v>6092</v>
      </c>
      <c r="B423" s="1" t="s">
        <v>5932</v>
      </c>
    </row>
    <row r="424" spans="1:2" x14ac:dyDescent="0.3">
      <c r="A424" t="s">
        <v>6093</v>
      </c>
      <c r="B424" s="1" t="s">
        <v>5932</v>
      </c>
    </row>
    <row r="425" spans="1:2" x14ac:dyDescent="0.3">
      <c r="A425" t="s">
        <v>6093</v>
      </c>
      <c r="B425" s="1" t="s">
        <v>5932</v>
      </c>
    </row>
    <row r="426" spans="1:2" x14ac:dyDescent="0.3">
      <c r="A426" t="s">
        <v>6093</v>
      </c>
      <c r="B426" s="1" t="s">
        <v>5932</v>
      </c>
    </row>
    <row r="427" spans="1:2" x14ac:dyDescent="0.3">
      <c r="A427" t="s">
        <v>6093</v>
      </c>
      <c r="B427" s="1" t="s">
        <v>5932</v>
      </c>
    </row>
    <row r="428" spans="1:2" x14ac:dyDescent="0.3">
      <c r="A428" t="s">
        <v>6093</v>
      </c>
      <c r="B428" s="1" t="s">
        <v>5932</v>
      </c>
    </row>
    <row r="429" spans="1:2" x14ac:dyDescent="0.3">
      <c r="A429" t="s">
        <v>6093</v>
      </c>
      <c r="B429" s="1" t="s">
        <v>5932</v>
      </c>
    </row>
    <row r="430" spans="1:2" x14ac:dyDescent="0.3">
      <c r="A430" t="s">
        <v>6093</v>
      </c>
      <c r="B430" s="1" t="s">
        <v>5932</v>
      </c>
    </row>
    <row r="431" spans="1:2" x14ac:dyDescent="0.3">
      <c r="A431" t="s">
        <v>6093</v>
      </c>
      <c r="B431" s="1" t="s">
        <v>5932</v>
      </c>
    </row>
    <row r="432" spans="1:2" x14ac:dyDescent="0.3">
      <c r="A432" t="s">
        <v>6093</v>
      </c>
      <c r="B432" s="1" t="s">
        <v>5932</v>
      </c>
    </row>
    <row r="433" spans="1:2" x14ac:dyDescent="0.3">
      <c r="A433" t="s">
        <v>6093</v>
      </c>
      <c r="B433" s="1" t="s">
        <v>5932</v>
      </c>
    </row>
    <row r="434" spans="1:2" x14ac:dyDescent="0.3">
      <c r="A434" t="s">
        <v>6093</v>
      </c>
      <c r="B434" s="1" t="s">
        <v>5932</v>
      </c>
    </row>
    <row r="435" spans="1:2" x14ac:dyDescent="0.3">
      <c r="A435" t="s">
        <v>6093</v>
      </c>
      <c r="B435" s="1" t="s">
        <v>5932</v>
      </c>
    </row>
    <row r="436" spans="1:2" x14ac:dyDescent="0.3">
      <c r="A436" t="s">
        <v>6093</v>
      </c>
      <c r="B436" s="1" t="s">
        <v>5932</v>
      </c>
    </row>
    <row r="437" spans="1:2" x14ac:dyDescent="0.3">
      <c r="A437" t="s">
        <v>6093</v>
      </c>
      <c r="B437" s="1" t="s">
        <v>5932</v>
      </c>
    </row>
    <row r="438" spans="1:2" x14ac:dyDescent="0.3">
      <c r="A438" t="s">
        <v>6094</v>
      </c>
      <c r="B438" s="1" t="s">
        <v>5932</v>
      </c>
    </row>
    <row r="439" spans="1:2" x14ac:dyDescent="0.3">
      <c r="A439" t="s">
        <v>6095</v>
      </c>
      <c r="B439" s="1" t="s">
        <v>5932</v>
      </c>
    </row>
    <row r="440" spans="1:2" x14ac:dyDescent="0.3">
      <c r="A440" t="s">
        <v>6096</v>
      </c>
      <c r="B440" s="1" t="s">
        <v>5932</v>
      </c>
    </row>
    <row r="441" spans="1:2" x14ac:dyDescent="0.3">
      <c r="A441" t="s">
        <v>6096</v>
      </c>
      <c r="B441" s="1" t="s">
        <v>5932</v>
      </c>
    </row>
    <row r="442" spans="1:2" x14ac:dyDescent="0.3">
      <c r="A442" t="s">
        <v>6097</v>
      </c>
      <c r="B442" s="1" t="s">
        <v>5932</v>
      </c>
    </row>
    <row r="443" spans="1:2" x14ac:dyDescent="0.3">
      <c r="A443" t="s">
        <v>6097</v>
      </c>
      <c r="B443" s="1" t="s">
        <v>5932</v>
      </c>
    </row>
    <row r="444" spans="1:2" x14ac:dyDescent="0.3">
      <c r="A444" t="s">
        <v>6097</v>
      </c>
      <c r="B444" s="1" t="s">
        <v>5932</v>
      </c>
    </row>
    <row r="445" spans="1:2" x14ac:dyDescent="0.3">
      <c r="A445" t="s">
        <v>6098</v>
      </c>
      <c r="B445" s="1" t="s">
        <v>5932</v>
      </c>
    </row>
    <row r="446" spans="1:2" x14ac:dyDescent="0.3">
      <c r="A446" t="s">
        <v>6098</v>
      </c>
      <c r="B446" s="1" t="s">
        <v>5932</v>
      </c>
    </row>
    <row r="447" spans="1:2" x14ac:dyDescent="0.3">
      <c r="A447" t="s">
        <v>6099</v>
      </c>
      <c r="B447" s="1" t="s">
        <v>5932</v>
      </c>
    </row>
    <row r="448" spans="1:2" x14ac:dyDescent="0.3">
      <c r="A448" t="s">
        <v>6099</v>
      </c>
      <c r="B448" s="1" t="s">
        <v>5932</v>
      </c>
    </row>
    <row r="449" spans="1:2" x14ac:dyDescent="0.3">
      <c r="A449" t="s">
        <v>6099</v>
      </c>
      <c r="B449" s="1" t="s">
        <v>5932</v>
      </c>
    </row>
    <row r="450" spans="1:2" x14ac:dyDescent="0.3">
      <c r="A450" t="s">
        <v>6099</v>
      </c>
      <c r="B450" s="1" t="s">
        <v>5932</v>
      </c>
    </row>
    <row r="451" spans="1:2" x14ac:dyDescent="0.3">
      <c r="A451" t="s">
        <v>6099</v>
      </c>
      <c r="B451" s="1" t="s">
        <v>5932</v>
      </c>
    </row>
    <row r="452" spans="1:2" x14ac:dyDescent="0.3">
      <c r="A452" t="s">
        <v>6100</v>
      </c>
      <c r="B452" s="1" t="s">
        <v>5932</v>
      </c>
    </row>
    <row r="453" spans="1:2" x14ac:dyDescent="0.3">
      <c r="A453" t="s">
        <v>6100</v>
      </c>
      <c r="B453" s="1" t="s">
        <v>5932</v>
      </c>
    </row>
    <row r="454" spans="1:2" x14ac:dyDescent="0.3">
      <c r="A454" t="s">
        <v>6100</v>
      </c>
      <c r="B454" s="1" t="s">
        <v>5932</v>
      </c>
    </row>
    <row r="455" spans="1:2" x14ac:dyDescent="0.3">
      <c r="A455" t="s">
        <v>6100</v>
      </c>
      <c r="B455" s="1" t="s">
        <v>5932</v>
      </c>
    </row>
    <row r="456" spans="1:2" x14ac:dyDescent="0.3">
      <c r="A456" t="s">
        <v>6101</v>
      </c>
      <c r="B456" s="1" t="s">
        <v>5932</v>
      </c>
    </row>
    <row r="457" spans="1:2" x14ac:dyDescent="0.3">
      <c r="A457" t="s">
        <v>6102</v>
      </c>
      <c r="B457" s="1" t="s">
        <v>5932</v>
      </c>
    </row>
    <row r="458" spans="1:2" x14ac:dyDescent="0.3">
      <c r="A458" t="s">
        <v>6102</v>
      </c>
      <c r="B458" s="1" t="s">
        <v>5932</v>
      </c>
    </row>
    <row r="459" spans="1:2" x14ac:dyDescent="0.3">
      <c r="A459" t="s">
        <v>6103</v>
      </c>
      <c r="B459" s="1" t="s">
        <v>5932</v>
      </c>
    </row>
    <row r="460" spans="1:2" x14ac:dyDescent="0.3">
      <c r="A460" t="s">
        <v>6103</v>
      </c>
      <c r="B460" s="1" t="s">
        <v>5932</v>
      </c>
    </row>
    <row r="461" spans="1:2" x14ac:dyDescent="0.3">
      <c r="A461" t="s">
        <v>6103</v>
      </c>
      <c r="B461" s="1" t="s">
        <v>5932</v>
      </c>
    </row>
    <row r="462" spans="1:2" x14ac:dyDescent="0.3">
      <c r="A462" t="s">
        <v>6103</v>
      </c>
      <c r="B462" s="1" t="s">
        <v>5932</v>
      </c>
    </row>
    <row r="463" spans="1:2" x14ac:dyDescent="0.3">
      <c r="A463" t="s">
        <v>6103</v>
      </c>
      <c r="B463" s="1" t="s">
        <v>5932</v>
      </c>
    </row>
    <row r="464" spans="1:2" x14ac:dyDescent="0.3">
      <c r="A464" t="s">
        <v>6104</v>
      </c>
      <c r="B464" s="1" t="s">
        <v>5932</v>
      </c>
    </row>
    <row r="465" spans="1:2" x14ac:dyDescent="0.3">
      <c r="A465" t="s">
        <v>6104</v>
      </c>
      <c r="B465" s="1" t="s">
        <v>5932</v>
      </c>
    </row>
    <row r="466" spans="1:2" x14ac:dyDescent="0.3">
      <c r="A466" t="s">
        <v>6104</v>
      </c>
      <c r="B466" s="1" t="s">
        <v>5932</v>
      </c>
    </row>
    <row r="467" spans="1:2" x14ac:dyDescent="0.3">
      <c r="A467" t="s">
        <v>6104</v>
      </c>
      <c r="B467" s="1" t="s">
        <v>5932</v>
      </c>
    </row>
    <row r="468" spans="1:2" x14ac:dyDescent="0.3">
      <c r="A468" t="s">
        <v>6105</v>
      </c>
      <c r="B468" s="1" t="s">
        <v>5932</v>
      </c>
    </row>
    <row r="469" spans="1:2" x14ac:dyDescent="0.3">
      <c r="A469" t="s">
        <v>6105</v>
      </c>
      <c r="B469" s="1" t="s">
        <v>5932</v>
      </c>
    </row>
    <row r="470" spans="1:2" x14ac:dyDescent="0.3">
      <c r="A470" t="s">
        <v>6105</v>
      </c>
      <c r="B470" s="1" t="s">
        <v>5932</v>
      </c>
    </row>
    <row r="471" spans="1:2" x14ac:dyDescent="0.3">
      <c r="A471" t="s">
        <v>6106</v>
      </c>
      <c r="B471" s="1" t="s">
        <v>5932</v>
      </c>
    </row>
    <row r="472" spans="1:2" x14ac:dyDescent="0.3">
      <c r="A472" t="s">
        <v>6106</v>
      </c>
      <c r="B472" s="1" t="s">
        <v>5932</v>
      </c>
    </row>
    <row r="473" spans="1:2" x14ac:dyDescent="0.3">
      <c r="A473" t="s">
        <v>6107</v>
      </c>
      <c r="B473" s="1" t="s">
        <v>5932</v>
      </c>
    </row>
    <row r="474" spans="1:2" x14ac:dyDescent="0.3">
      <c r="A474" t="s">
        <v>6108</v>
      </c>
      <c r="B474" s="1" t="s">
        <v>5932</v>
      </c>
    </row>
    <row r="475" spans="1:2" x14ac:dyDescent="0.3">
      <c r="A475" t="s">
        <v>6108</v>
      </c>
      <c r="B475" s="1" t="s">
        <v>5932</v>
      </c>
    </row>
    <row r="476" spans="1:2" x14ac:dyDescent="0.3">
      <c r="A476" t="s">
        <v>6109</v>
      </c>
      <c r="B476" s="1" t="s">
        <v>5932</v>
      </c>
    </row>
    <row r="477" spans="1:2" x14ac:dyDescent="0.3">
      <c r="A477" t="s">
        <v>6109</v>
      </c>
      <c r="B477" s="1" t="s">
        <v>5932</v>
      </c>
    </row>
    <row r="478" spans="1:2" x14ac:dyDescent="0.3">
      <c r="A478" t="s">
        <v>6110</v>
      </c>
      <c r="B478" s="1" t="s">
        <v>5932</v>
      </c>
    </row>
    <row r="479" spans="1:2" x14ac:dyDescent="0.3">
      <c r="A479" t="s">
        <v>6110</v>
      </c>
      <c r="B479" s="1" t="s">
        <v>5932</v>
      </c>
    </row>
    <row r="480" spans="1:2" x14ac:dyDescent="0.3">
      <c r="A480" t="s">
        <v>6111</v>
      </c>
      <c r="B480" s="1" t="s">
        <v>5932</v>
      </c>
    </row>
    <row r="481" spans="1:2" x14ac:dyDescent="0.3">
      <c r="A481" t="s">
        <v>6111</v>
      </c>
      <c r="B481" s="1" t="s">
        <v>5932</v>
      </c>
    </row>
    <row r="482" spans="1:2" x14ac:dyDescent="0.3">
      <c r="A482" t="s">
        <v>6111</v>
      </c>
      <c r="B482" s="1" t="s">
        <v>5932</v>
      </c>
    </row>
    <row r="483" spans="1:2" x14ac:dyDescent="0.3">
      <c r="A483" t="s">
        <v>6111</v>
      </c>
      <c r="B483" s="1" t="s">
        <v>5932</v>
      </c>
    </row>
    <row r="484" spans="1:2" x14ac:dyDescent="0.3">
      <c r="A484" t="s">
        <v>6111</v>
      </c>
      <c r="B484" s="1" t="s">
        <v>5932</v>
      </c>
    </row>
    <row r="485" spans="1:2" x14ac:dyDescent="0.3">
      <c r="A485" t="s">
        <v>6112</v>
      </c>
      <c r="B485" s="1" t="s">
        <v>5932</v>
      </c>
    </row>
    <row r="486" spans="1:2" x14ac:dyDescent="0.3">
      <c r="A486" t="s">
        <v>6113</v>
      </c>
      <c r="B486" s="1" t="s">
        <v>5932</v>
      </c>
    </row>
    <row r="487" spans="1:2" x14ac:dyDescent="0.3">
      <c r="A487" t="s">
        <v>6114</v>
      </c>
      <c r="B487" s="1" t="s">
        <v>5932</v>
      </c>
    </row>
    <row r="488" spans="1:2" x14ac:dyDescent="0.3">
      <c r="A488" t="s">
        <v>6115</v>
      </c>
      <c r="B488" s="1" t="s">
        <v>5932</v>
      </c>
    </row>
    <row r="489" spans="1:2" x14ac:dyDescent="0.3">
      <c r="A489" t="s">
        <v>6115</v>
      </c>
      <c r="B489" s="1" t="s">
        <v>5932</v>
      </c>
    </row>
    <row r="490" spans="1:2" x14ac:dyDescent="0.3">
      <c r="A490" t="s">
        <v>6116</v>
      </c>
      <c r="B490" s="1" t="s">
        <v>5932</v>
      </c>
    </row>
    <row r="491" spans="1:2" x14ac:dyDescent="0.3">
      <c r="A491" t="s">
        <v>6116</v>
      </c>
      <c r="B491" s="1" t="s">
        <v>5932</v>
      </c>
    </row>
    <row r="492" spans="1:2" x14ac:dyDescent="0.3">
      <c r="A492" t="s">
        <v>6116</v>
      </c>
      <c r="B492" s="1" t="s">
        <v>5932</v>
      </c>
    </row>
    <row r="493" spans="1:2" x14ac:dyDescent="0.3">
      <c r="A493" t="s">
        <v>6116</v>
      </c>
      <c r="B493" s="1" t="s">
        <v>5932</v>
      </c>
    </row>
    <row r="494" spans="1:2" x14ac:dyDescent="0.3">
      <c r="A494" t="s">
        <v>6116</v>
      </c>
      <c r="B494" s="1" t="s">
        <v>5932</v>
      </c>
    </row>
    <row r="495" spans="1:2" x14ac:dyDescent="0.3">
      <c r="A495" t="s">
        <v>6116</v>
      </c>
      <c r="B495" s="1" t="s">
        <v>5932</v>
      </c>
    </row>
    <row r="496" spans="1:2" x14ac:dyDescent="0.3">
      <c r="A496" t="s">
        <v>6116</v>
      </c>
      <c r="B496" s="1" t="s">
        <v>5932</v>
      </c>
    </row>
    <row r="497" spans="1:2" x14ac:dyDescent="0.3">
      <c r="A497" t="s">
        <v>6117</v>
      </c>
      <c r="B497" s="1" t="s">
        <v>5932</v>
      </c>
    </row>
    <row r="498" spans="1:2" x14ac:dyDescent="0.3">
      <c r="A498" t="s">
        <v>6117</v>
      </c>
      <c r="B498" s="1" t="s">
        <v>5932</v>
      </c>
    </row>
    <row r="499" spans="1:2" x14ac:dyDescent="0.3">
      <c r="A499" t="s">
        <v>6117</v>
      </c>
      <c r="B499" s="1" t="s">
        <v>5932</v>
      </c>
    </row>
    <row r="500" spans="1:2" x14ac:dyDescent="0.3">
      <c r="A500" t="s">
        <v>6118</v>
      </c>
      <c r="B500" s="1" t="s">
        <v>5932</v>
      </c>
    </row>
    <row r="501" spans="1:2" x14ac:dyDescent="0.3">
      <c r="A501" t="s">
        <v>6118</v>
      </c>
      <c r="B501" s="1" t="s">
        <v>5932</v>
      </c>
    </row>
    <row r="502" spans="1:2" x14ac:dyDescent="0.3">
      <c r="A502" t="s">
        <v>6118</v>
      </c>
      <c r="B502" s="1" t="s">
        <v>5932</v>
      </c>
    </row>
    <row r="503" spans="1:2" x14ac:dyDescent="0.3">
      <c r="A503" t="s">
        <v>6119</v>
      </c>
      <c r="B503" s="1" t="s">
        <v>5932</v>
      </c>
    </row>
    <row r="504" spans="1:2" x14ac:dyDescent="0.3">
      <c r="A504" t="s">
        <v>6120</v>
      </c>
      <c r="B504" s="1" t="s">
        <v>5932</v>
      </c>
    </row>
    <row r="505" spans="1:2" x14ac:dyDescent="0.3">
      <c r="A505" t="s">
        <v>6120</v>
      </c>
      <c r="B505" s="1" t="s">
        <v>5932</v>
      </c>
    </row>
    <row r="506" spans="1:2" x14ac:dyDescent="0.3">
      <c r="A506" t="s">
        <v>6121</v>
      </c>
      <c r="B506" s="1" t="s">
        <v>5932</v>
      </c>
    </row>
    <row r="507" spans="1:2" x14ac:dyDescent="0.3">
      <c r="A507" t="s">
        <v>6121</v>
      </c>
      <c r="B507" s="1" t="s">
        <v>5932</v>
      </c>
    </row>
    <row r="508" spans="1:2" x14ac:dyDescent="0.3">
      <c r="A508" t="s">
        <v>6122</v>
      </c>
      <c r="B508" s="1" t="s">
        <v>5932</v>
      </c>
    </row>
    <row r="509" spans="1:2" x14ac:dyDescent="0.3">
      <c r="A509" t="s">
        <v>6122</v>
      </c>
      <c r="B509" s="1" t="s">
        <v>5932</v>
      </c>
    </row>
    <row r="510" spans="1:2" x14ac:dyDescent="0.3">
      <c r="A510" t="s">
        <v>6122</v>
      </c>
      <c r="B510" s="1" t="s">
        <v>5932</v>
      </c>
    </row>
    <row r="511" spans="1:2" x14ac:dyDescent="0.3">
      <c r="A511" t="s">
        <v>6122</v>
      </c>
      <c r="B511" s="1" t="s">
        <v>5932</v>
      </c>
    </row>
    <row r="512" spans="1:2" x14ac:dyDescent="0.3">
      <c r="A512" t="s">
        <v>6122</v>
      </c>
      <c r="B512" s="1" t="s">
        <v>5932</v>
      </c>
    </row>
    <row r="513" spans="1:2" x14ac:dyDescent="0.3">
      <c r="A513" t="s">
        <v>6122</v>
      </c>
      <c r="B513" s="1" t="s">
        <v>5932</v>
      </c>
    </row>
    <row r="514" spans="1:2" x14ac:dyDescent="0.3">
      <c r="A514" t="s">
        <v>6123</v>
      </c>
      <c r="B514" s="1" t="s">
        <v>5932</v>
      </c>
    </row>
    <row r="515" spans="1:2" x14ac:dyDescent="0.3">
      <c r="A515" t="s">
        <v>6123</v>
      </c>
      <c r="B515" s="1" t="s">
        <v>5932</v>
      </c>
    </row>
    <row r="516" spans="1:2" x14ac:dyDescent="0.3">
      <c r="A516" t="s">
        <v>6124</v>
      </c>
      <c r="B516" s="1" t="s">
        <v>5932</v>
      </c>
    </row>
    <row r="517" spans="1:2" x14ac:dyDescent="0.3">
      <c r="A517" t="s">
        <v>6124</v>
      </c>
      <c r="B517" s="1" t="s">
        <v>5932</v>
      </c>
    </row>
    <row r="518" spans="1:2" x14ac:dyDescent="0.3">
      <c r="A518" t="s">
        <v>6124</v>
      </c>
      <c r="B518" s="1" t="s">
        <v>5932</v>
      </c>
    </row>
    <row r="519" spans="1:2" x14ac:dyDescent="0.3">
      <c r="A519" t="s">
        <v>6124</v>
      </c>
      <c r="B519" s="1" t="s">
        <v>5932</v>
      </c>
    </row>
    <row r="520" spans="1:2" x14ac:dyDescent="0.3">
      <c r="A520" t="s">
        <v>6124</v>
      </c>
      <c r="B520" s="1" t="s">
        <v>5932</v>
      </c>
    </row>
    <row r="521" spans="1:2" x14ac:dyDescent="0.3">
      <c r="A521" t="s">
        <v>6125</v>
      </c>
      <c r="B521" s="1" t="s">
        <v>5932</v>
      </c>
    </row>
    <row r="522" spans="1:2" x14ac:dyDescent="0.3">
      <c r="A522" t="s">
        <v>6125</v>
      </c>
      <c r="B522" s="1" t="s">
        <v>5932</v>
      </c>
    </row>
    <row r="523" spans="1:2" x14ac:dyDescent="0.3">
      <c r="A523" t="s">
        <v>6125</v>
      </c>
      <c r="B523" s="1" t="s">
        <v>5932</v>
      </c>
    </row>
    <row r="524" spans="1:2" x14ac:dyDescent="0.3">
      <c r="A524" t="s">
        <v>6125</v>
      </c>
      <c r="B524" s="1" t="s">
        <v>5932</v>
      </c>
    </row>
    <row r="525" spans="1:2" x14ac:dyDescent="0.3">
      <c r="A525" t="s">
        <v>6125</v>
      </c>
      <c r="B525" s="1" t="s">
        <v>5932</v>
      </c>
    </row>
    <row r="526" spans="1:2" x14ac:dyDescent="0.3">
      <c r="A526" t="s">
        <v>6125</v>
      </c>
      <c r="B526" s="1" t="s">
        <v>5932</v>
      </c>
    </row>
    <row r="527" spans="1:2" x14ac:dyDescent="0.3">
      <c r="A527" t="s">
        <v>6126</v>
      </c>
      <c r="B527" s="1" t="s">
        <v>5932</v>
      </c>
    </row>
    <row r="528" spans="1:2" x14ac:dyDescent="0.3">
      <c r="A528" t="s">
        <v>6127</v>
      </c>
      <c r="B528" s="1" t="s">
        <v>5932</v>
      </c>
    </row>
    <row r="529" spans="1:2" x14ac:dyDescent="0.3">
      <c r="A529" t="s">
        <v>6127</v>
      </c>
      <c r="B529" s="1" t="s">
        <v>5932</v>
      </c>
    </row>
    <row r="530" spans="1:2" x14ac:dyDescent="0.3">
      <c r="A530" t="s">
        <v>6128</v>
      </c>
      <c r="B530" s="1" t="s">
        <v>5932</v>
      </c>
    </row>
    <row r="531" spans="1:2" x14ac:dyDescent="0.3">
      <c r="A531" t="s">
        <v>6128</v>
      </c>
      <c r="B531" s="1" t="s">
        <v>5932</v>
      </c>
    </row>
    <row r="532" spans="1:2" x14ac:dyDescent="0.3">
      <c r="A532" t="s">
        <v>6128</v>
      </c>
      <c r="B532" s="1" t="s">
        <v>5932</v>
      </c>
    </row>
    <row r="533" spans="1:2" x14ac:dyDescent="0.3">
      <c r="A533" t="s">
        <v>6128</v>
      </c>
      <c r="B533" s="1" t="s">
        <v>5932</v>
      </c>
    </row>
    <row r="534" spans="1:2" x14ac:dyDescent="0.3">
      <c r="A534" t="s">
        <v>6129</v>
      </c>
      <c r="B534" s="1" t="s">
        <v>5932</v>
      </c>
    </row>
    <row r="535" spans="1:2" x14ac:dyDescent="0.3">
      <c r="A535" t="s">
        <v>6129</v>
      </c>
      <c r="B535" s="1" t="s">
        <v>5932</v>
      </c>
    </row>
    <row r="536" spans="1:2" x14ac:dyDescent="0.3">
      <c r="A536" t="s">
        <v>6129</v>
      </c>
      <c r="B536" s="1" t="s">
        <v>5932</v>
      </c>
    </row>
    <row r="537" spans="1:2" x14ac:dyDescent="0.3">
      <c r="A537" t="s">
        <v>6130</v>
      </c>
      <c r="B537" s="1" t="s">
        <v>5932</v>
      </c>
    </row>
    <row r="538" spans="1:2" x14ac:dyDescent="0.3">
      <c r="A538" t="s">
        <v>6130</v>
      </c>
      <c r="B538" s="1" t="s">
        <v>5932</v>
      </c>
    </row>
    <row r="539" spans="1:2" x14ac:dyDescent="0.3">
      <c r="A539" t="s">
        <v>6130</v>
      </c>
      <c r="B539" s="1" t="s">
        <v>5932</v>
      </c>
    </row>
    <row r="540" spans="1:2" x14ac:dyDescent="0.3">
      <c r="A540" t="s">
        <v>6130</v>
      </c>
      <c r="B540" s="1" t="s">
        <v>5932</v>
      </c>
    </row>
    <row r="541" spans="1:2" x14ac:dyDescent="0.3">
      <c r="A541" t="s">
        <v>6130</v>
      </c>
      <c r="B541" s="1" t="s">
        <v>5932</v>
      </c>
    </row>
    <row r="542" spans="1:2" x14ac:dyDescent="0.3">
      <c r="A542" t="s">
        <v>6130</v>
      </c>
      <c r="B542" s="1" t="s">
        <v>5932</v>
      </c>
    </row>
    <row r="543" spans="1:2" x14ac:dyDescent="0.3">
      <c r="A543" t="s">
        <v>6131</v>
      </c>
      <c r="B543" s="1" t="s">
        <v>5932</v>
      </c>
    </row>
    <row r="544" spans="1:2" x14ac:dyDescent="0.3">
      <c r="A544" t="s">
        <v>6131</v>
      </c>
      <c r="B544" s="1" t="s">
        <v>5932</v>
      </c>
    </row>
    <row r="545" spans="1:2" x14ac:dyDescent="0.3">
      <c r="A545" t="s">
        <v>6132</v>
      </c>
      <c r="B545" s="1" t="s">
        <v>5932</v>
      </c>
    </row>
    <row r="546" spans="1:2" x14ac:dyDescent="0.3">
      <c r="A546" t="s">
        <v>6133</v>
      </c>
      <c r="B546" s="1" t="s">
        <v>5932</v>
      </c>
    </row>
    <row r="547" spans="1:2" x14ac:dyDescent="0.3">
      <c r="A547" t="s">
        <v>6133</v>
      </c>
      <c r="B547" s="1" t="s">
        <v>5932</v>
      </c>
    </row>
    <row r="548" spans="1:2" x14ac:dyDescent="0.3">
      <c r="A548" t="s">
        <v>6133</v>
      </c>
      <c r="B548" s="1" t="s">
        <v>5932</v>
      </c>
    </row>
    <row r="549" spans="1:2" x14ac:dyDescent="0.3">
      <c r="A549" t="s">
        <v>6133</v>
      </c>
      <c r="B549" s="1" t="s">
        <v>5932</v>
      </c>
    </row>
    <row r="550" spans="1:2" x14ac:dyDescent="0.3">
      <c r="A550" t="s">
        <v>6133</v>
      </c>
      <c r="B550" s="1" t="s">
        <v>5932</v>
      </c>
    </row>
    <row r="551" spans="1:2" x14ac:dyDescent="0.3">
      <c r="A551" t="s">
        <v>6134</v>
      </c>
      <c r="B551" s="1" t="s">
        <v>5932</v>
      </c>
    </row>
    <row r="552" spans="1:2" x14ac:dyDescent="0.3">
      <c r="A552" t="s">
        <v>6134</v>
      </c>
      <c r="B552" s="1" t="s">
        <v>5932</v>
      </c>
    </row>
    <row r="553" spans="1:2" x14ac:dyDescent="0.3">
      <c r="A553" t="s">
        <v>6135</v>
      </c>
      <c r="B553" s="1" t="s">
        <v>5932</v>
      </c>
    </row>
    <row r="554" spans="1:2" x14ac:dyDescent="0.3">
      <c r="A554" t="s">
        <v>6136</v>
      </c>
      <c r="B554" s="1" t="s">
        <v>5932</v>
      </c>
    </row>
    <row r="555" spans="1:2" x14ac:dyDescent="0.3">
      <c r="A555" t="s">
        <v>6136</v>
      </c>
      <c r="B555" s="1" t="s">
        <v>5932</v>
      </c>
    </row>
    <row r="556" spans="1:2" x14ac:dyDescent="0.3">
      <c r="A556" t="s">
        <v>6137</v>
      </c>
      <c r="B556" s="1" t="s">
        <v>5932</v>
      </c>
    </row>
    <row r="557" spans="1:2" x14ac:dyDescent="0.3">
      <c r="A557" t="s">
        <v>6137</v>
      </c>
      <c r="B557" s="1" t="s">
        <v>5932</v>
      </c>
    </row>
    <row r="558" spans="1:2" x14ac:dyDescent="0.3">
      <c r="A558" t="s">
        <v>6137</v>
      </c>
      <c r="B558" s="1" t="s">
        <v>5932</v>
      </c>
    </row>
    <row r="559" spans="1:2" x14ac:dyDescent="0.3">
      <c r="A559" t="s">
        <v>6138</v>
      </c>
      <c r="B559" s="1" t="s">
        <v>5932</v>
      </c>
    </row>
    <row r="560" spans="1:2" x14ac:dyDescent="0.3">
      <c r="A560" t="s">
        <v>6139</v>
      </c>
      <c r="B560" s="1" t="s">
        <v>5932</v>
      </c>
    </row>
    <row r="561" spans="1:2" x14ac:dyDescent="0.3">
      <c r="A561" t="s">
        <v>6140</v>
      </c>
      <c r="B561" s="1" t="s">
        <v>5932</v>
      </c>
    </row>
    <row r="562" spans="1:2" x14ac:dyDescent="0.3">
      <c r="A562" t="s">
        <v>6140</v>
      </c>
      <c r="B562" s="1" t="s">
        <v>5932</v>
      </c>
    </row>
    <row r="563" spans="1:2" x14ac:dyDescent="0.3">
      <c r="A563" t="s">
        <v>6141</v>
      </c>
      <c r="B563" s="1" t="s">
        <v>5932</v>
      </c>
    </row>
    <row r="564" spans="1:2" x14ac:dyDescent="0.3">
      <c r="A564" t="s">
        <v>6141</v>
      </c>
      <c r="B564" s="1" t="s">
        <v>5932</v>
      </c>
    </row>
    <row r="565" spans="1:2" x14ac:dyDescent="0.3">
      <c r="A565" t="s">
        <v>6141</v>
      </c>
      <c r="B565" s="1" t="s">
        <v>5932</v>
      </c>
    </row>
    <row r="566" spans="1:2" x14ac:dyDescent="0.3">
      <c r="A566" t="s">
        <v>6141</v>
      </c>
      <c r="B566" s="1" t="s">
        <v>5932</v>
      </c>
    </row>
    <row r="567" spans="1:2" x14ac:dyDescent="0.3">
      <c r="A567" t="s">
        <v>6142</v>
      </c>
      <c r="B567" s="1" t="s">
        <v>5932</v>
      </c>
    </row>
    <row r="568" spans="1:2" x14ac:dyDescent="0.3">
      <c r="A568" t="s">
        <v>6143</v>
      </c>
      <c r="B568" s="1" t="s">
        <v>5932</v>
      </c>
    </row>
    <row r="569" spans="1:2" x14ac:dyDescent="0.3">
      <c r="A569" t="s">
        <v>6144</v>
      </c>
      <c r="B569" s="1" t="s">
        <v>5932</v>
      </c>
    </row>
    <row r="570" spans="1:2" x14ac:dyDescent="0.3">
      <c r="A570" t="s">
        <v>6144</v>
      </c>
      <c r="B570" s="1" t="s">
        <v>5932</v>
      </c>
    </row>
    <row r="571" spans="1:2" x14ac:dyDescent="0.3">
      <c r="A571" t="s">
        <v>6144</v>
      </c>
      <c r="B571" s="1" t="s">
        <v>5932</v>
      </c>
    </row>
    <row r="572" spans="1:2" x14ac:dyDescent="0.3">
      <c r="A572" t="s">
        <v>6145</v>
      </c>
      <c r="B572" s="1" t="s">
        <v>5932</v>
      </c>
    </row>
    <row r="573" spans="1:2" x14ac:dyDescent="0.3">
      <c r="A573" t="s">
        <v>6145</v>
      </c>
      <c r="B573" s="1" t="s">
        <v>5932</v>
      </c>
    </row>
    <row r="574" spans="1:2" x14ac:dyDescent="0.3">
      <c r="A574" t="s">
        <v>6145</v>
      </c>
      <c r="B574" s="1" t="s">
        <v>5932</v>
      </c>
    </row>
    <row r="575" spans="1:2" x14ac:dyDescent="0.3">
      <c r="A575" t="s">
        <v>6145</v>
      </c>
      <c r="B575" s="1" t="s">
        <v>5932</v>
      </c>
    </row>
    <row r="576" spans="1:2" x14ac:dyDescent="0.3">
      <c r="A576" t="s">
        <v>6145</v>
      </c>
      <c r="B576" s="1" t="s">
        <v>5932</v>
      </c>
    </row>
    <row r="577" spans="1:2" x14ac:dyDescent="0.3">
      <c r="A577" t="s">
        <v>6146</v>
      </c>
      <c r="B577" s="1" t="s">
        <v>5932</v>
      </c>
    </row>
    <row r="578" spans="1:2" x14ac:dyDescent="0.3">
      <c r="A578" t="s">
        <v>6146</v>
      </c>
      <c r="B578" s="1" t="s">
        <v>5932</v>
      </c>
    </row>
    <row r="579" spans="1:2" x14ac:dyDescent="0.3">
      <c r="A579" t="s">
        <v>6146</v>
      </c>
      <c r="B579" s="1" t="s">
        <v>5932</v>
      </c>
    </row>
    <row r="580" spans="1:2" x14ac:dyDescent="0.3">
      <c r="A580" t="s">
        <v>6147</v>
      </c>
      <c r="B580" s="1" t="s">
        <v>5932</v>
      </c>
    </row>
    <row r="581" spans="1:2" x14ac:dyDescent="0.3">
      <c r="A581" t="s">
        <v>6147</v>
      </c>
      <c r="B581" s="1" t="s">
        <v>5932</v>
      </c>
    </row>
    <row r="582" spans="1:2" x14ac:dyDescent="0.3">
      <c r="A582" t="s">
        <v>6147</v>
      </c>
      <c r="B582" s="1" t="s">
        <v>5932</v>
      </c>
    </row>
    <row r="583" spans="1:2" x14ac:dyDescent="0.3">
      <c r="A583" t="s">
        <v>6148</v>
      </c>
      <c r="B583" s="1" t="s">
        <v>5932</v>
      </c>
    </row>
    <row r="584" spans="1:2" x14ac:dyDescent="0.3">
      <c r="A584" t="s">
        <v>6148</v>
      </c>
      <c r="B584" s="1" t="s">
        <v>5932</v>
      </c>
    </row>
    <row r="585" spans="1:2" x14ac:dyDescent="0.3">
      <c r="A585" t="s">
        <v>6148</v>
      </c>
      <c r="B585" s="1" t="s">
        <v>5932</v>
      </c>
    </row>
    <row r="586" spans="1:2" x14ac:dyDescent="0.3">
      <c r="A586" t="s">
        <v>6149</v>
      </c>
      <c r="B586" s="1" t="s">
        <v>5932</v>
      </c>
    </row>
    <row r="587" spans="1:2" x14ac:dyDescent="0.3">
      <c r="A587" t="s">
        <v>6150</v>
      </c>
      <c r="B587" s="1" t="s">
        <v>5932</v>
      </c>
    </row>
    <row r="588" spans="1:2" x14ac:dyDescent="0.3">
      <c r="A588" t="s">
        <v>6150</v>
      </c>
      <c r="B588" s="1" t="s">
        <v>5932</v>
      </c>
    </row>
    <row r="589" spans="1:2" x14ac:dyDescent="0.3">
      <c r="A589" t="s">
        <v>6150</v>
      </c>
      <c r="B589" s="1" t="s">
        <v>5932</v>
      </c>
    </row>
    <row r="590" spans="1:2" x14ac:dyDescent="0.3">
      <c r="A590" t="s">
        <v>6150</v>
      </c>
      <c r="B590" s="1" t="s">
        <v>5932</v>
      </c>
    </row>
    <row r="591" spans="1:2" x14ac:dyDescent="0.3">
      <c r="A591" t="s">
        <v>6151</v>
      </c>
      <c r="B591" s="1" t="s">
        <v>5932</v>
      </c>
    </row>
    <row r="592" spans="1:2" x14ac:dyDescent="0.3">
      <c r="A592" t="s">
        <v>6151</v>
      </c>
      <c r="B592" s="1" t="s">
        <v>5932</v>
      </c>
    </row>
    <row r="593" spans="1:2" x14ac:dyDescent="0.3">
      <c r="A593" t="s">
        <v>6152</v>
      </c>
      <c r="B593" s="1" t="s">
        <v>5932</v>
      </c>
    </row>
    <row r="594" spans="1:2" x14ac:dyDescent="0.3">
      <c r="A594" t="s">
        <v>6153</v>
      </c>
      <c r="B594" s="1" t="s">
        <v>5932</v>
      </c>
    </row>
    <row r="595" spans="1:2" x14ac:dyDescent="0.3">
      <c r="A595" t="s">
        <v>6153</v>
      </c>
      <c r="B595" s="1" t="s">
        <v>5932</v>
      </c>
    </row>
    <row r="596" spans="1:2" x14ac:dyDescent="0.3">
      <c r="A596" t="s">
        <v>6154</v>
      </c>
      <c r="B596" s="1" t="s">
        <v>5932</v>
      </c>
    </row>
    <row r="597" spans="1:2" x14ac:dyDescent="0.3">
      <c r="A597" t="s">
        <v>6154</v>
      </c>
      <c r="B597" s="1" t="s">
        <v>5932</v>
      </c>
    </row>
    <row r="598" spans="1:2" x14ac:dyDescent="0.3">
      <c r="A598" t="s">
        <v>6154</v>
      </c>
      <c r="B598" s="1" t="s">
        <v>5932</v>
      </c>
    </row>
    <row r="599" spans="1:2" x14ac:dyDescent="0.3">
      <c r="A599" t="s">
        <v>6155</v>
      </c>
      <c r="B599" s="1" t="s">
        <v>5932</v>
      </c>
    </row>
    <row r="600" spans="1:2" x14ac:dyDescent="0.3">
      <c r="A600" t="s">
        <v>6156</v>
      </c>
      <c r="B600" s="1" t="s">
        <v>5932</v>
      </c>
    </row>
    <row r="601" spans="1:2" x14ac:dyDescent="0.3">
      <c r="A601" t="s">
        <v>6156</v>
      </c>
      <c r="B601" s="1" t="s">
        <v>5932</v>
      </c>
    </row>
    <row r="602" spans="1:2" x14ac:dyDescent="0.3">
      <c r="A602" t="s">
        <v>6156</v>
      </c>
      <c r="B602" s="1" t="s">
        <v>5932</v>
      </c>
    </row>
    <row r="603" spans="1:2" x14ac:dyDescent="0.3">
      <c r="A603" t="s">
        <v>6157</v>
      </c>
      <c r="B603" s="1" t="s">
        <v>5932</v>
      </c>
    </row>
    <row r="604" spans="1:2" x14ac:dyDescent="0.3">
      <c r="A604" t="s">
        <v>6157</v>
      </c>
      <c r="B604" s="1" t="s">
        <v>5932</v>
      </c>
    </row>
    <row r="605" spans="1:2" x14ac:dyDescent="0.3">
      <c r="A605" t="s">
        <v>6157</v>
      </c>
      <c r="B605" s="1" t="s">
        <v>5932</v>
      </c>
    </row>
    <row r="606" spans="1:2" x14ac:dyDescent="0.3">
      <c r="A606" t="s">
        <v>6158</v>
      </c>
      <c r="B606" s="1" t="s">
        <v>5932</v>
      </c>
    </row>
    <row r="607" spans="1:2" x14ac:dyDescent="0.3">
      <c r="A607" t="s">
        <v>6159</v>
      </c>
      <c r="B607" s="1" t="s">
        <v>5932</v>
      </c>
    </row>
    <row r="608" spans="1:2" x14ac:dyDescent="0.3">
      <c r="A608" t="s">
        <v>6159</v>
      </c>
      <c r="B608" s="1" t="s">
        <v>5932</v>
      </c>
    </row>
    <row r="609" spans="1:2" x14ac:dyDescent="0.3">
      <c r="A609" t="s">
        <v>6159</v>
      </c>
      <c r="B609" s="1" t="s">
        <v>5932</v>
      </c>
    </row>
    <row r="610" spans="1:2" x14ac:dyDescent="0.3">
      <c r="A610" t="s">
        <v>6159</v>
      </c>
      <c r="B610" s="1" t="s">
        <v>5932</v>
      </c>
    </row>
    <row r="611" spans="1:2" x14ac:dyDescent="0.3">
      <c r="A611" t="s">
        <v>6159</v>
      </c>
      <c r="B611" s="1" t="s">
        <v>5932</v>
      </c>
    </row>
    <row r="612" spans="1:2" x14ac:dyDescent="0.3">
      <c r="A612" t="s">
        <v>6160</v>
      </c>
      <c r="B612" s="1" t="s">
        <v>5932</v>
      </c>
    </row>
    <row r="613" spans="1:2" x14ac:dyDescent="0.3">
      <c r="A613" t="s">
        <v>6161</v>
      </c>
      <c r="B613" s="1" t="s">
        <v>5932</v>
      </c>
    </row>
    <row r="614" spans="1:2" x14ac:dyDescent="0.3">
      <c r="A614" t="s">
        <v>6161</v>
      </c>
      <c r="B614" s="1" t="s">
        <v>5932</v>
      </c>
    </row>
    <row r="615" spans="1:2" x14ac:dyDescent="0.3">
      <c r="A615" t="s">
        <v>6161</v>
      </c>
      <c r="B615" s="1" t="s">
        <v>5932</v>
      </c>
    </row>
    <row r="616" spans="1:2" x14ac:dyDescent="0.3">
      <c r="A616" t="s">
        <v>6161</v>
      </c>
      <c r="B616" s="1" t="s">
        <v>5932</v>
      </c>
    </row>
    <row r="617" spans="1:2" x14ac:dyDescent="0.3">
      <c r="A617" t="s">
        <v>6162</v>
      </c>
      <c r="B617" s="1" t="s">
        <v>5932</v>
      </c>
    </row>
    <row r="618" spans="1:2" x14ac:dyDescent="0.3">
      <c r="A618" t="s">
        <v>6162</v>
      </c>
      <c r="B618" s="1" t="s">
        <v>5932</v>
      </c>
    </row>
    <row r="619" spans="1:2" x14ac:dyDescent="0.3">
      <c r="A619" t="s">
        <v>6163</v>
      </c>
      <c r="B619" s="1" t="s">
        <v>5932</v>
      </c>
    </row>
    <row r="620" spans="1:2" x14ac:dyDescent="0.3">
      <c r="A620" t="s">
        <v>6164</v>
      </c>
      <c r="B620" s="1" t="s">
        <v>5932</v>
      </c>
    </row>
    <row r="621" spans="1:2" x14ac:dyDescent="0.3">
      <c r="A621" t="s">
        <v>6165</v>
      </c>
      <c r="B621" s="1" t="s">
        <v>5932</v>
      </c>
    </row>
    <row r="622" spans="1:2" x14ac:dyDescent="0.3">
      <c r="A622" t="s">
        <v>6166</v>
      </c>
      <c r="B622" s="1" t="s">
        <v>5932</v>
      </c>
    </row>
    <row r="623" spans="1:2" x14ac:dyDescent="0.3">
      <c r="A623" t="s">
        <v>6167</v>
      </c>
      <c r="B623" s="1" t="s">
        <v>5932</v>
      </c>
    </row>
    <row r="624" spans="1:2" x14ac:dyDescent="0.3">
      <c r="A624" t="s">
        <v>6167</v>
      </c>
      <c r="B624" s="1" t="s">
        <v>5932</v>
      </c>
    </row>
    <row r="625" spans="1:2" x14ac:dyDescent="0.3">
      <c r="A625" t="s">
        <v>6167</v>
      </c>
      <c r="B625" s="1" t="s">
        <v>5932</v>
      </c>
    </row>
    <row r="626" spans="1:2" x14ac:dyDescent="0.3">
      <c r="A626" t="s">
        <v>6167</v>
      </c>
      <c r="B626" s="1" t="s">
        <v>5932</v>
      </c>
    </row>
    <row r="627" spans="1:2" x14ac:dyDescent="0.3">
      <c r="A627" t="s">
        <v>6167</v>
      </c>
      <c r="B627" s="1" t="s">
        <v>5932</v>
      </c>
    </row>
    <row r="628" spans="1:2" x14ac:dyDescent="0.3">
      <c r="A628" t="s">
        <v>6168</v>
      </c>
      <c r="B628" s="1" t="s">
        <v>5932</v>
      </c>
    </row>
    <row r="629" spans="1:2" x14ac:dyDescent="0.3">
      <c r="A629" t="s">
        <v>6169</v>
      </c>
      <c r="B629" s="1" t="s">
        <v>5932</v>
      </c>
    </row>
    <row r="630" spans="1:2" x14ac:dyDescent="0.3">
      <c r="A630" t="s">
        <v>6170</v>
      </c>
      <c r="B630" s="1" t="s">
        <v>5932</v>
      </c>
    </row>
    <row r="631" spans="1:2" x14ac:dyDescent="0.3">
      <c r="A631" t="s">
        <v>6171</v>
      </c>
      <c r="B631" s="1" t="s">
        <v>5932</v>
      </c>
    </row>
    <row r="632" spans="1:2" x14ac:dyDescent="0.3">
      <c r="A632" t="s">
        <v>6171</v>
      </c>
      <c r="B632" s="1" t="s">
        <v>5932</v>
      </c>
    </row>
    <row r="633" spans="1:2" x14ac:dyDescent="0.3">
      <c r="A633" t="s">
        <v>6172</v>
      </c>
      <c r="B633" s="1" t="s">
        <v>5932</v>
      </c>
    </row>
    <row r="634" spans="1:2" x14ac:dyDescent="0.3">
      <c r="A634" t="s">
        <v>6173</v>
      </c>
      <c r="B634" s="1" t="s">
        <v>5932</v>
      </c>
    </row>
    <row r="635" spans="1:2" x14ac:dyDescent="0.3">
      <c r="A635" t="s">
        <v>6173</v>
      </c>
      <c r="B635" s="1" t="s">
        <v>5932</v>
      </c>
    </row>
    <row r="636" spans="1:2" x14ac:dyDescent="0.3">
      <c r="A636" t="s">
        <v>6173</v>
      </c>
      <c r="B636" s="1" t="s">
        <v>5932</v>
      </c>
    </row>
    <row r="637" spans="1:2" x14ac:dyDescent="0.3">
      <c r="A637" t="s">
        <v>6173</v>
      </c>
      <c r="B637" s="1" t="s">
        <v>5932</v>
      </c>
    </row>
    <row r="638" spans="1:2" x14ac:dyDescent="0.3">
      <c r="A638" t="s">
        <v>6173</v>
      </c>
      <c r="B638" s="1" t="s">
        <v>5932</v>
      </c>
    </row>
    <row r="639" spans="1:2" x14ac:dyDescent="0.3">
      <c r="A639" t="s">
        <v>6173</v>
      </c>
      <c r="B639" s="1" t="s">
        <v>5932</v>
      </c>
    </row>
    <row r="640" spans="1:2" x14ac:dyDescent="0.3">
      <c r="A640" t="s">
        <v>6173</v>
      </c>
      <c r="B640" s="1" t="s">
        <v>5932</v>
      </c>
    </row>
    <row r="641" spans="1:2" x14ac:dyDescent="0.3">
      <c r="A641" t="s">
        <v>6173</v>
      </c>
      <c r="B641" s="1" t="s">
        <v>5932</v>
      </c>
    </row>
    <row r="642" spans="1:2" x14ac:dyDescent="0.3">
      <c r="A642" t="s">
        <v>6174</v>
      </c>
      <c r="B642" s="1" t="s">
        <v>5932</v>
      </c>
    </row>
    <row r="643" spans="1:2" x14ac:dyDescent="0.3">
      <c r="A643" t="s">
        <v>6174</v>
      </c>
      <c r="B643" s="1" t="s">
        <v>5932</v>
      </c>
    </row>
    <row r="644" spans="1:2" x14ac:dyDescent="0.3">
      <c r="A644" t="s">
        <v>6175</v>
      </c>
      <c r="B644" s="1" t="s">
        <v>5932</v>
      </c>
    </row>
    <row r="645" spans="1:2" x14ac:dyDescent="0.3">
      <c r="A645" t="s">
        <v>6176</v>
      </c>
      <c r="B645" s="1" t="s">
        <v>5932</v>
      </c>
    </row>
    <row r="646" spans="1:2" x14ac:dyDescent="0.3">
      <c r="A646" t="s">
        <v>6177</v>
      </c>
      <c r="B646" s="1" t="s">
        <v>5932</v>
      </c>
    </row>
    <row r="647" spans="1:2" x14ac:dyDescent="0.3">
      <c r="A647" t="s">
        <v>6177</v>
      </c>
      <c r="B647" s="1" t="s">
        <v>5932</v>
      </c>
    </row>
    <row r="648" spans="1:2" x14ac:dyDescent="0.3">
      <c r="A648" t="s">
        <v>6177</v>
      </c>
      <c r="B648" s="1" t="s">
        <v>5932</v>
      </c>
    </row>
    <row r="649" spans="1:2" x14ac:dyDescent="0.3">
      <c r="A649" t="s">
        <v>6177</v>
      </c>
      <c r="B649" s="1" t="s">
        <v>5932</v>
      </c>
    </row>
    <row r="650" spans="1:2" x14ac:dyDescent="0.3">
      <c r="A650" t="s">
        <v>6177</v>
      </c>
      <c r="B650" s="1" t="s">
        <v>5932</v>
      </c>
    </row>
    <row r="651" spans="1:2" x14ac:dyDescent="0.3">
      <c r="A651" t="s">
        <v>6177</v>
      </c>
      <c r="B651" s="1" t="s">
        <v>5932</v>
      </c>
    </row>
    <row r="652" spans="1:2" x14ac:dyDescent="0.3">
      <c r="A652" t="s">
        <v>6177</v>
      </c>
      <c r="B652" s="1" t="s">
        <v>5932</v>
      </c>
    </row>
    <row r="653" spans="1:2" x14ac:dyDescent="0.3">
      <c r="A653" t="s">
        <v>6178</v>
      </c>
      <c r="B653" s="1" t="s">
        <v>5932</v>
      </c>
    </row>
    <row r="654" spans="1:2" x14ac:dyDescent="0.3">
      <c r="A654" t="s">
        <v>6178</v>
      </c>
      <c r="B654" s="1" t="s">
        <v>5932</v>
      </c>
    </row>
    <row r="655" spans="1:2" x14ac:dyDescent="0.3">
      <c r="A655" t="s">
        <v>6179</v>
      </c>
      <c r="B655" s="1" t="s">
        <v>5932</v>
      </c>
    </row>
    <row r="656" spans="1:2" x14ac:dyDescent="0.3">
      <c r="A656" t="s">
        <v>6179</v>
      </c>
      <c r="B656" s="1" t="s">
        <v>5932</v>
      </c>
    </row>
    <row r="657" spans="1:2" x14ac:dyDescent="0.3">
      <c r="A657" t="s">
        <v>6180</v>
      </c>
      <c r="B657" s="1" t="s">
        <v>5932</v>
      </c>
    </row>
    <row r="658" spans="1:2" x14ac:dyDescent="0.3">
      <c r="A658" t="s">
        <v>6181</v>
      </c>
      <c r="B658" s="1" t="s">
        <v>5932</v>
      </c>
    </row>
    <row r="659" spans="1:2" x14ac:dyDescent="0.3">
      <c r="A659" t="s">
        <v>6181</v>
      </c>
      <c r="B659" s="1" t="s">
        <v>5932</v>
      </c>
    </row>
    <row r="660" spans="1:2" x14ac:dyDescent="0.3">
      <c r="A660" t="s">
        <v>6181</v>
      </c>
      <c r="B660" s="1" t="s">
        <v>5932</v>
      </c>
    </row>
    <row r="661" spans="1:2" x14ac:dyDescent="0.3">
      <c r="A661" t="s">
        <v>6182</v>
      </c>
      <c r="B661" s="1" t="s">
        <v>5932</v>
      </c>
    </row>
    <row r="662" spans="1:2" x14ac:dyDescent="0.3">
      <c r="A662" t="s">
        <v>6182</v>
      </c>
      <c r="B662" s="1" t="s">
        <v>5932</v>
      </c>
    </row>
    <row r="663" spans="1:2" x14ac:dyDescent="0.3">
      <c r="A663" t="s">
        <v>6183</v>
      </c>
      <c r="B663" s="1" t="s">
        <v>5932</v>
      </c>
    </row>
    <row r="664" spans="1:2" x14ac:dyDescent="0.3">
      <c r="A664" t="s">
        <v>6183</v>
      </c>
      <c r="B664" s="1" t="s">
        <v>5932</v>
      </c>
    </row>
    <row r="665" spans="1:2" x14ac:dyDescent="0.3">
      <c r="A665" t="s">
        <v>6183</v>
      </c>
      <c r="B665" s="1" t="s">
        <v>5932</v>
      </c>
    </row>
    <row r="666" spans="1:2" x14ac:dyDescent="0.3">
      <c r="A666" t="s">
        <v>6184</v>
      </c>
      <c r="B666" s="1" t="s">
        <v>5932</v>
      </c>
    </row>
    <row r="667" spans="1:2" x14ac:dyDescent="0.3">
      <c r="A667" t="s">
        <v>6184</v>
      </c>
      <c r="B667" s="1" t="s">
        <v>5932</v>
      </c>
    </row>
    <row r="668" spans="1:2" x14ac:dyDescent="0.3">
      <c r="A668" t="s">
        <v>6184</v>
      </c>
      <c r="B668" s="1" t="s">
        <v>5932</v>
      </c>
    </row>
    <row r="669" spans="1:2" x14ac:dyDescent="0.3">
      <c r="A669" t="s">
        <v>6185</v>
      </c>
      <c r="B669" s="1" t="s">
        <v>5932</v>
      </c>
    </row>
    <row r="670" spans="1:2" x14ac:dyDescent="0.3">
      <c r="A670" t="s">
        <v>6185</v>
      </c>
      <c r="B670" s="1" t="s">
        <v>5932</v>
      </c>
    </row>
    <row r="671" spans="1:2" x14ac:dyDescent="0.3">
      <c r="A671" t="s">
        <v>6186</v>
      </c>
      <c r="B671" s="1" t="s">
        <v>5932</v>
      </c>
    </row>
    <row r="672" spans="1:2" x14ac:dyDescent="0.3">
      <c r="A672" t="s">
        <v>6186</v>
      </c>
      <c r="B672" s="1" t="s">
        <v>5932</v>
      </c>
    </row>
    <row r="673" spans="1:2" x14ac:dyDescent="0.3">
      <c r="A673" t="s">
        <v>6187</v>
      </c>
      <c r="B673" s="1" t="s">
        <v>5932</v>
      </c>
    </row>
    <row r="674" spans="1:2" x14ac:dyDescent="0.3">
      <c r="A674" t="s">
        <v>6187</v>
      </c>
      <c r="B674" s="1" t="s">
        <v>5932</v>
      </c>
    </row>
    <row r="675" spans="1:2" x14ac:dyDescent="0.3">
      <c r="A675" t="s">
        <v>6188</v>
      </c>
      <c r="B675" s="1" t="s">
        <v>5932</v>
      </c>
    </row>
    <row r="676" spans="1:2" x14ac:dyDescent="0.3">
      <c r="A676" t="s">
        <v>6188</v>
      </c>
      <c r="B676" s="1" t="s">
        <v>5932</v>
      </c>
    </row>
    <row r="677" spans="1:2" x14ac:dyDescent="0.3">
      <c r="A677" t="s">
        <v>6188</v>
      </c>
      <c r="B677" s="1" t="s">
        <v>5932</v>
      </c>
    </row>
    <row r="678" spans="1:2" x14ac:dyDescent="0.3">
      <c r="A678" t="s">
        <v>6188</v>
      </c>
      <c r="B678" s="1" t="s">
        <v>5932</v>
      </c>
    </row>
    <row r="679" spans="1:2" x14ac:dyDescent="0.3">
      <c r="A679" t="s">
        <v>6188</v>
      </c>
      <c r="B679" s="1" t="s">
        <v>5932</v>
      </c>
    </row>
    <row r="680" spans="1:2" x14ac:dyDescent="0.3">
      <c r="A680" t="s">
        <v>6188</v>
      </c>
      <c r="B680" s="1" t="s">
        <v>5932</v>
      </c>
    </row>
    <row r="681" spans="1:2" x14ac:dyDescent="0.3">
      <c r="A681" t="s">
        <v>6189</v>
      </c>
      <c r="B681" s="1" t="s">
        <v>5932</v>
      </c>
    </row>
    <row r="682" spans="1:2" x14ac:dyDescent="0.3">
      <c r="A682" t="s">
        <v>6189</v>
      </c>
      <c r="B682" s="1" t="s">
        <v>5932</v>
      </c>
    </row>
    <row r="683" spans="1:2" x14ac:dyDescent="0.3">
      <c r="A683" t="s">
        <v>6189</v>
      </c>
      <c r="B683" s="1" t="s">
        <v>5932</v>
      </c>
    </row>
    <row r="684" spans="1:2" x14ac:dyDescent="0.3">
      <c r="A684" t="s">
        <v>6190</v>
      </c>
      <c r="B684" s="1" t="s">
        <v>5932</v>
      </c>
    </row>
    <row r="685" spans="1:2" x14ac:dyDescent="0.3">
      <c r="A685" t="s">
        <v>6190</v>
      </c>
      <c r="B685" s="1" t="s">
        <v>5932</v>
      </c>
    </row>
    <row r="686" spans="1:2" x14ac:dyDescent="0.3">
      <c r="A686" t="s">
        <v>6191</v>
      </c>
      <c r="B686" s="1" t="s">
        <v>5932</v>
      </c>
    </row>
    <row r="687" spans="1:2" x14ac:dyDescent="0.3">
      <c r="A687" t="s">
        <v>6191</v>
      </c>
      <c r="B687" s="1" t="s">
        <v>5932</v>
      </c>
    </row>
    <row r="688" spans="1:2" x14ac:dyDescent="0.3">
      <c r="A688" t="s">
        <v>6191</v>
      </c>
      <c r="B688" s="1" t="s">
        <v>5932</v>
      </c>
    </row>
    <row r="689" spans="1:2" x14ac:dyDescent="0.3">
      <c r="A689" t="s">
        <v>6191</v>
      </c>
      <c r="B689" s="1" t="s">
        <v>5932</v>
      </c>
    </row>
    <row r="690" spans="1:2" x14ac:dyDescent="0.3">
      <c r="A690" t="s">
        <v>6191</v>
      </c>
      <c r="B690" s="1" t="s">
        <v>5932</v>
      </c>
    </row>
    <row r="691" spans="1:2" x14ac:dyDescent="0.3">
      <c r="A691" t="s">
        <v>6192</v>
      </c>
      <c r="B691" s="1" t="s">
        <v>5932</v>
      </c>
    </row>
    <row r="692" spans="1:2" x14ac:dyDescent="0.3">
      <c r="A692" t="s">
        <v>6192</v>
      </c>
      <c r="B692" s="1" t="s">
        <v>5932</v>
      </c>
    </row>
    <row r="693" spans="1:2" x14ac:dyDescent="0.3">
      <c r="A693" t="s">
        <v>6192</v>
      </c>
      <c r="B693" s="1" t="s">
        <v>5932</v>
      </c>
    </row>
    <row r="694" spans="1:2" x14ac:dyDescent="0.3">
      <c r="A694" t="s">
        <v>6192</v>
      </c>
      <c r="B694" s="1" t="s">
        <v>5932</v>
      </c>
    </row>
    <row r="695" spans="1:2" x14ac:dyDescent="0.3">
      <c r="A695" t="s">
        <v>6192</v>
      </c>
      <c r="B695" s="1" t="s">
        <v>5932</v>
      </c>
    </row>
    <row r="696" spans="1:2" x14ac:dyDescent="0.3">
      <c r="A696" t="s">
        <v>6193</v>
      </c>
      <c r="B696" s="1" t="s">
        <v>5932</v>
      </c>
    </row>
    <row r="697" spans="1:2" x14ac:dyDescent="0.3">
      <c r="A697" t="s">
        <v>6193</v>
      </c>
      <c r="B697" s="1" t="s">
        <v>5932</v>
      </c>
    </row>
    <row r="698" spans="1:2" x14ac:dyDescent="0.3">
      <c r="A698" t="s">
        <v>6194</v>
      </c>
      <c r="B698" s="1" t="s">
        <v>5932</v>
      </c>
    </row>
    <row r="699" spans="1:2" x14ac:dyDescent="0.3">
      <c r="A699" t="s">
        <v>6194</v>
      </c>
      <c r="B699" s="1" t="s">
        <v>5932</v>
      </c>
    </row>
    <row r="700" spans="1:2" x14ac:dyDescent="0.3">
      <c r="A700" t="s">
        <v>6195</v>
      </c>
      <c r="B700" s="1" t="s">
        <v>5932</v>
      </c>
    </row>
    <row r="701" spans="1:2" x14ac:dyDescent="0.3">
      <c r="A701" t="s">
        <v>6195</v>
      </c>
      <c r="B701" s="1" t="s">
        <v>5932</v>
      </c>
    </row>
    <row r="702" spans="1:2" x14ac:dyDescent="0.3">
      <c r="A702" t="s">
        <v>6195</v>
      </c>
      <c r="B702" s="1" t="s">
        <v>5932</v>
      </c>
    </row>
    <row r="703" spans="1:2" x14ac:dyDescent="0.3">
      <c r="A703" t="s">
        <v>6195</v>
      </c>
      <c r="B703" s="1" t="s">
        <v>5932</v>
      </c>
    </row>
    <row r="704" spans="1:2" x14ac:dyDescent="0.3">
      <c r="A704" t="s">
        <v>6196</v>
      </c>
      <c r="B704" s="1" t="s">
        <v>5932</v>
      </c>
    </row>
    <row r="705" spans="1:2" x14ac:dyDescent="0.3">
      <c r="A705" t="s">
        <v>6196</v>
      </c>
      <c r="B705" s="1" t="s">
        <v>5932</v>
      </c>
    </row>
    <row r="706" spans="1:2" x14ac:dyDescent="0.3">
      <c r="A706" t="s">
        <v>6197</v>
      </c>
      <c r="B706" s="1" t="s">
        <v>5932</v>
      </c>
    </row>
    <row r="707" spans="1:2" x14ac:dyDescent="0.3">
      <c r="A707" t="s">
        <v>6197</v>
      </c>
      <c r="B707" s="1" t="s">
        <v>5932</v>
      </c>
    </row>
    <row r="708" spans="1:2" x14ac:dyDescent="0.3">
      <c r="A708" t="s">
        <v>6198</v>
      </c>
      <c r="B708" s="1" t="s">
        <v>5932</v>
      </c>
    </row>
    <row r="709" spans="1:2" x14ac:dyDescent="0.3">
      <c r="A709" t="s">
        <v>6198</v>
      </c>
      <c r="B709" s="1" t="s">
        <v>5932</v>
      </c>
    </row>
    <row r="710" spans="1:2" x14ac:dyDescent="0.3">
      <c r="A710" t="s">
        <v>6198</v>
      </c>
      <c r="B710" s="1" t="s">
        <v>5932</v>
      </c>
    </row>
    <row r="711" spans="1:2" x14ac:dyDescent="0.3">
      <c r="A711" t="s">
        <v>6199</v>
      </c>
      <c r="B711" s="1" t="s">
        <v>5932</v>
      </c>
    </row>
    <row r="712" spans="1:2" x14ac:dyDescent="0.3">
      <c r="A712" t="s">
        <v>6199</v>
      </c>
      <c r="B712" s="1" t="s">
        <v>5932</v>
      </c>
    </row>
    <row r="713" spans="1:2" x14ac:dyDescent="0.3">
      <c r="A713" t="s">
        <v>6199</v>
      </c>
      <c r="B713" s="1" t="s">
        <v>5932</v>
      </c>
    </row>
    <row r="714" spans="1:2" x14ac:dyDescent="0.3">
      <c r="A714" t="s">
        <v>6199</v>
      </c>
      <c r="B714" s="1" t="s">
        <v>5932</v>
      </c>
    </row>
    <row r="715" spans="1:2" x14ac:dyDescent="0.3">
      <c r="A715" t="s">
        <v>6199</v>
      </c>
      <c r="B715" s="1" t="s">
        <v>5932</v>
      </c>
    </row>
    <row r="716" spans="1:2" x14ac:dyDescent="0.3">
      <c r="A716" t="s">
        <v>6200</v>
      </c>
      <c r="B716" s="1" t="s">
        <v>5932</v>
      </c>
    </row>
    <row r="717" spans="1:2" x14ac:dyDescent="0.3">
      <c r="A717" t="s">
        <v>6200</v>
      </c>
      <c r="B717" s="1" t="s">
        <v>5932</v>
      </c>
    </row>
    <row r="718" spans="1:2" x14ac:dyDescent="0.3">
      <c r="A718" t="s">
        <v>6200</v>
      </c>
      <c r="B718" s="1" t="s">
        <v>5932</v>
      </c>
    </row>
    <row r="719" spans="1:2" x14ac:dyDescent="0.3">
      <c r="A719" t="s">
        <v>6200</v>
      </c>
      <c r="B719" s="1" t="s">
        <v>5932</v>
      </c>
    </row>
    <row r="720" spans="1:2" x14ac:dyDescent="0.3">
      <c r="A720" t="s">
        <v>6200</v>
      </c>
      <c r="B720" s="1" t="s">
        <v>5932</v>
      </c>
    </row>
    <row r="721" spans="1:2" x14ac:dyDescent="0.3">
      <c r="A721" t="s">
        <v>6201</v>
      </c>
      <c r="B721" s="1" t="s">
        <v>5932</v>
      </c>
    </row>
    <row r="722" spans="1:2" x14ac:dyDescent="0.3">
      <c r="A722" t="s">
        <v>6201</v>
      </c>
      <c r="B722" s="1" t="s">
        <v>5932</v>
      </c>
    </row>
    <row r="723" spans="1:2" x14ac:dyDescent="0.3">
      <c r="A723" t="s">
        <v>6201</v>
      </c>
      <c r="B723" s="1" t="s">
        <v>5932</v>
      </c>
    </row>
    <row r="724" spans="1:2" x14ac:dyDescent="0.3">
      <c r="A724" t="s">
        <v>6202</v>
      </c>
      <c r="B724" s="1" t="s">
        <v>5932</v>
      </c>
    </row>
    <row r="725" spans="1:2" x14ac:dyDescent="0.3">
      <c r="A725" t="s">
        <v>6202</v>
      </c>
      <c r="B725" s="1" t="s">
        <v>5932</v>
      </c>
    </row>
    <row r="726" spans="1:2" x14ac:dyDescent="0.3">
      <c r="A726" t="s">
        <v>6203</v>
      </c>
      <c r="B726" s="1" t="s">
        <v>5932</v>
      </c>
    </row>
    <row r="727" spans="1:2" x14ac:dyDescent="0.3">
      <c r="A727" t="s">
        <v>6204</v>
      </c>
      <c r="B727" s="1" t="s">
        <v>5932</v>
      </c>
    </row>
    <row r="728" spans="1:2" x14ac:dyDescent="0.3">
      <c r="A728" t="s">
        <v>6205</v>
      </c>
      <c r="B728" s="1" t="s">
        <v>5932</v>
      </c>
    </row>
    <row r="729" spans="1:2" x14ac:dyDescent="0.3">
      <c r="A729" t="s">
        <v>6206</v>
      </c>
      <c r="B729" s="1" t="s">
        <v>5932</v>
      </c>
    </row>
    <row r="730" spans="1:2" x14ac:dyDescent="0.3">
      <c r="A730" t="s">
        <v>6206</v>
      </c>
      <c r="B730" s="1" t="s">
        <v>5932</v>
      </c>
    </row>
    <row r="731" spans="1:2" x14ac:dyDescent="0.3">
      <c r="A731" t="s">
        <v>6206</v>
      </c>
      <c r="B731" s="1" t="s">
        <v>5932</v>
      </c>
    </row>
    <row r="732" spans="1:2" x14ac:dyDescent="0.3">
      <c r="A732" t="s">
        <v>6207</v>
      </c>
      <c r="B732" s="1" t="s">
        <v>5932</v>
      </c>
    </row>
    <row r="733" spans="1:2" x14ac:dyDescent="0.3">
      <c r="A733" t="s">
        <v>6207</v>
      </c>
      <c r="B733" s="1" t="s">
        <v>5932</v>
      </c>
    </row>
    <row r="734" spans="1:2" x14ac:dyDescent="0.3">
      <c r="A734" t="s">
        <v>6208</v>
      </c>
      <c r="B734" s="1" t="s">
        <v>5932</v>
      </c>
    </row>
    <row r="735" spans="1:2" x14ac:dyDescent="0.3">
      <c r="A735" t="s">
        <v>6208</v>
      </c>
      <c r="B735" s="1" t="s">
        <v>5932</v>
      </c>
    </row>
    <row r="736" spans="1:2" x14ac:dyDescent="0.3">
      <c r="A736" t="s">
        <v>6209</v>
      </c>
      <c r="B736" s="1" t="s">
        <v>5932</v>
      </c>
    </row>
    <row r="737" spans="1:2" x14ac:dyDescent="0.3">
      <c r="A737" t="s">
        <v>6209</v>
      </c>
      <c r="B737" s="1" t="s">
        <v>5932</v>
      </c>
    </row>
    <row r="738" spans="1:2" x14ac:dyDescent="0.3">
      <c r="A738" t="s">
        <v>6209</v>
      </c>
      <c r="B738" s="1" t="s">
        <v>5932</v>
      </c>
    </row>
    <row r="739" spans="1:2" x14ac:dyDescent="0.3">
      <c r="A739" t="s">
        <v>6210</v>
      </c>
      <c r="B739" s="1" t="s">
        <v>5932</v>
      </c>
    </row>
    <row r="740" spans="1:2" x14ac:dyDescent="0.3">
      <c r="A740" t="s">
        <v>6210</v>
      </c>
      <c r="B740" s="1" t="s">
        <v>5932</v>
      </c>
    </row>
    <row r="741" spans="1:2" x14ac:dyDescent="0.3">
      <c r="A741" t="s">
        <v>6211</v>
      </c>
      <c r="B741" s="1" t="s">
        <v>5932</v>
      </c>
    </row>
    <row r="742" spans="1:2" x14ac:dyDescent="0.3">
      <c r="A742" t="s">
        <v>6211</v>
      </c>
      <c r="B742" s="1" t="s">
        <v>5932</v>
      </c>
    </row>
    <row r="743" spans="1:2" x14ac:dyDescent="0.3">
      <c r="A743" t="s">
        <v>6211</v>
      </c>
      <c r="B743" s="1" t="s">
        <v>5932</v>
      </c>
    </row>
    <row r="744" spans="1:2" x14ac:dyDescent="0.3">
      <c r="A744" t="s">
        <v>6211</v>
      </c>
      <c r="B744" s="1" t="s">
        <v>5932</v>
      </c>
    </row>
    <row r="745" spans="1:2" x14ac:dyDescent="0.3">
      <c r="A745" t="s">
        <v>6211</v>
      </c>
      <c r="B745" s="1" t="s">
        <v>5932</v>
      </c>
    </row>
    <row r="746" spans="1:2" x14ac:dyDescent="0.3">
      <c r="A746" t="s">
        <v>6212</v>
      </c>
      <c r="B746" s="1" t="s">
        <v>5932</v>
      </c>
    </row>
    <row r="747" spans="1:2" x14ac:dyDescent="0.3">
      <c r="A747" t="s">
        <v>6213</v>
      </c>
      <c r="B747" s="1" t="s">
        <v>5932</v>
      </c>
    </row>
    <row r="748" spans="1:2" x14ac:dyDescent="0.3">
      <c r="A748" t="s">
        <v>6213</v>
      </c>
      <c r="B748" s="1" t="s">
        <v>5932</v>
      </c>
    </row>
    <row r="749" spans="1:2" x14ac:dyDescent="0.3">
      <c r="A749" t="s">
        <v>6214</v>
      </c>
      <c r="B749" s="1" t="s">
        <v>5932</v>
      </c>
    </row>
    <row r="750" spans="1:2" x14ac:dyDescent="0.3">
      <c r="A750" t="s">
        <v>6214</v>
      </c>
      <c r="B750" s="1" t="s">
        <v>5932</v>
      </c>
    </row>
    <row r="751" spans="1:2" x14ac:dyDescent="0.3">
      <c r="A751" t="s">
        <v>6214</v>
      </c>
      <c r="B751" s="1" t="s">
        <v>5932</v>
      </c>
    </row>
    <row r="752" spans="1:2" x14ac:dyDescent="0.3">
      <c r="A752" t="s">
        <v>6215</v>
      </c>
      <c r="B752" s="1" t="s">
        <v>5932</v>
      </c>
    </row>
    <row r="753" spans="1:2" x14ac:dyDescent="0.3">
      <c r="A753" t="s">
        <v>6215</v>
      </c>
      <c r="B753" s="1" t="s">
        <v>5932</v>
      </c>
    </row>
    <row r="754" spans="1:2" x14ac:dyDescent="0.3">
      <c r="A754" t="s">
        <v>6215</v>
      </c>
      <c r="B754" s="1" t="s">
        <v>5932</v>
      </c>
    </row>
    <row r="755" spans="1:2" x14ac:dyDescent="0.3">
      <c r="A755" t="s">
        <v>6215</v>
      </c>
      <c r="B755" s="1" t="s">
        <v>5932</v>
      </c>
    </row>
    <row r="756" spans="1:2" x14ac:dyDescent="0.3">
      <c r="A756" t="s">
        <v>6216</v>
      </c>
      <c r="B756" s="1" t="s">
        <v>5932</v>
      </c>
    </row>
    <row r="757" spans="1:2" x14ac:dyDescent="0.3">
      <c r="A757" t="s">
        <v>6216</v>
      </c>
      <c r="B757" s="1" t="s">
        <v>5932</v>
      </c>
    </row>
    <row r="758" spans="1:2" x14ac:dyDescent="0.3">
      <c r="A758" t="s">
        <v>6216</v>
      </c>
      <c r="B758" s="1" t="s">
        <v>5932</v>
      </c>
    </row>
    <row r="759" spans="1:2" x14ac:dyDescent="0.3">
      <c r="A759" t="s">
        <v>6216</v>
      </c>
      <c r="B759" s="1" t="s">
        <v>5932</v>
      </c>
    </row>
    <row r="760" spans="1:2" x14ac:dyDescent="0.3">
      <c r="A760" t="s">
        <v>6217</v>
      </c>
      <c r="B760" s="1" t="s">
        <v>5932</v>
      </c>
    </row>
    <row r="761" spans="1:2" x14ac:dyDescent="0.3">
      <c r="A761" t="s">
        <v>6217</v>
      </c>
      <c r="B761" s="1" t="s">
        <v>5932</v>
      </c>
    </row>
    <row r="762" spans="1:2" x14ac:dyDescent="0.3">
      <c r="A762" t="s">
        <v>6218</v>
      </c>
      <c r="B762" s="1" t="s">
        <v>5932</v>
      </c>
    </row>
    <row r="763" spans="1:2" x14ac:dyDescent="0.3">
      <c r="A763" t="s">
        <v>6218</v>
      </c>
      <c r="B763" s="1" t="s">
        <v>5932</v>
      </c>
    </row>
    <row r="764" spans="1:2" x14ac:dyDescent="0.3">
      <c r="A764" t="s">
        <v>6218</v>
      </c>
      <c r="B764" s="1" t="s">
        <v>5932</v>
      </c>
    </row>
    <row r="765" spans="1:2" x14ac:dyDescent="0.3">
      <c r="A765" t="s">
        <v>6218</v>
      </c>
      <c r="B765" s="1" t="s">
        <v>5932</v>
      </c>
    </row>
    <row r="766" spans="1:2" x14ac:dyDescent="0.3">
      <c r="A766" t="s">
        <v>6219</v>
      </c>
      <c r="B766" s="1" t="s">
        <v>5932</v>
      </c>
    </row>
    <row r="767" spans="1:2" x14ac:dyDescent="0.3">
      <c r="A767" t="s">
        <v>6219</v>
      </c>
      <c r="B767" s="1" t="s">
        <v>5932</v>
      </c>
    </row>
    <row r="768" spans="1:2" x14ac:dyDescent="0.3">
      <c r="A768" t="s">
        <v>6219</v>
      </c>
      <c r="B768" s="1" t="s">
        <v>5932</v>
      </c>
    </row>
    <row r="769" spans="1:2" x14ac:dyDescent="0.3">
      <c r="A769" t="s">
        <v>6220</v>
      </c>
      <c r="B769" s="1" t="s">
        <v>5932</v>
      </c>
    </row>
    <row r="770" spans="1:2" x14ac:dyDescent="0.3">
      <c r="A770" t="s">
        <v>6220</v>
      </c>
      <c r="B770" s="1" t="s">
        <v>5932</v>
      </c>
    </row>
    <row r="771" spans="1:2" x14ac:dyDescent="0.3">
      <c r="A771" t="s">
        <v>6220</v>
      </c>
      <c r="B771" s="1" t="s">
        <v>5932</v>
      </c>
    </row>
    <row r="772" spans="1:2" x14ac:dyDescent="0.3">
      <c r="A772" t="s">
        <v>6220</v>
      </c>
      <c r="B772" s="1" t="s">
        <v>5932</v>
      </c>
    </row>
    <row r="773" spans="1:2" x14ac:dyDescent="0.3">
      <c r="A773" t="s">
        <v>6221</v>
      </c>
      <c r="B773" s="1" t="s">
        <v>5932</v>
      </c>
    </row>
    <row r="774" spans="1:2" x14ac:dyDescent="0.3">
      <c r="A774" t="s">
        <v>6221</v>
      </c>
      <c r="B774" s="1" t="s">
        <v>5932</v>
      </c>
    </row>
    <row r="775" spans="1:2" x14ac:dyDescent="0.3">
      <c r="A775" t="s">
        <v>6221</v>
      </c>
      <c r="B775" s="1" t="s">
        <v>5932</v>
      </c>
    </row>
    <row r="776" spans="1:2" x14ac:dyDescent="0.3">
      <c r="A776" t="s">
        <v>6221</v>
      </c>
      <c r="B776" s="1" t="s">
        <v>5932</v>
      </c>
    </row>
    <row r="777" spans="1:2" x14ac:dyDescent="0.3">
      <c r="A777" t="s">
        <v>6221</v>
      </c>
      <c r="B777" s="1" t="s">
        <v>5932</v>
      </c>
    </row>
    <row r="778" spans="1:2" x14ac:dyDescent="0.3">
      <c r="A778" t="s">
        <v>6221</v>
      </c>
      <c r="B778" s="1" t="s">
        <v>5932</v>
      </c>
    </row>
    <row r="779" spans="1:2" x14ac:dyDescent="0.3">
      <c r="A779" t="s">
        <v>6221</v>
      </c>
      <c r="B779" s="1" t="s">
        <v>5932</v>
      </c>
    </row>
    <row r="780" spans="1:2" x14ac:dyDescent="0.3">
      <c r="A780" t="s">
        <v>6222</v>
      </c>
      <c r="B780" s="1" t="s">
        <v>5932</v>
      </c>
    </row>
    <row r="781" spans="1:2" x14ac:dyDescent="0.3">
      <c r="A781" t="s">
        <v>6222</v>
      </c>
      <c r="B781" s="1" t="s">
        <v>5932</v>
      </c>
    </row>
    <row r="782" spans="1:2" x14ac:dyDescent="0.3">
      <c r="A782" t="s">
        <v>6222</v>
      </c>
      <c r="B782" s="1" t="s">
        <v>5932</v>
      </c>
    </row>
    <row r="783" spans="1:2" x14ac:dyDescent="0.3">
      <c r="A783" t="s">
        <v>6222</v>
      </c>
      <c r="B783" s="1" t="s">
        <v>5932</v>
      </c>
    </row>
    <row r="784" spans="1:2" x14ac:dyDescent="0.3">
      <c r="A784" t="s">
        <v>6222</v>
      </c>
      <c r="B784" s="1" t="s">
        <v>5932</v>
      </c>
    </row>
    <row r="785" spans="1:2" x14ac:dyDescent="0.3">
      <c r="A785" t="s">
        <v>6222</v>
      </c>
      <c r="B785" s="1" t="s">
        <v>5932</v>
      </c>
    </row>
    <row r="786" spans="1:2" x14ac:dyDescent="0.3">
      <c r="A786" t="s">
        <v>6222</v>
      </c>
      <c r="B786" s="1" t="s">
        <v>5932</v>
      </c>
    </row>
    <row r="787" spans="1:2" x14ac:dyDescent="0.3">
      <c r="A787" t="s">
        <v>6222</v>
      </c>
      <c r="B787" s="1" t="s">
        <v>5932</v>
      </c>
    </row>
    <row r="788" spans="1:2" x14ac:dyDescent="0.3">
      <c r="A788" t="s">
        <v>6223</v>
      </c>
      <c r="B788" s="1" t="s">
        <v>5932</v>
      </c>
    </row>
    <row r="789" spans="1:2" x14ac:dyDescent="0.3">
      <c r="A789" t="s">
        <v>6224</v>
      </c>
      <c r="B789" s="1" t="s">
        <v>5932</v>
      </c>
    </row>
    <row r="790" spans="1:2" x14ac:dyDescent="0.3">
      <c r="A790" t="s">
        <v>6224</v>
      </c>
      <c r="B790" s="1" t="s">
        <v>5932</v>
      </c>
    </row>
    <row r="791" spans="1:2" x14ac:dyDescent="0.3">
      <c r="A791" t="s">
        <v>6225</v>
      </c>
      <c r="B791" s="1" t="s">
        <v>5932</v>
      </c>
    </row>
    <row r="792" spans="1:2" x14ac:dyDescent="0.3">
      <c r="A792" t="s">
        <v>6225</v>
      </c>
      <c r="B792" s="1" t="s">
        <v>5932</v>
      </c>
    </row>
    <row r="793" spans="1:2" x14ac:dyDescent="0.3">
      <c r="A793" t="s">
        <v>6225</v>
      </c>
      <c r="B793" s="1" t="s">
        <v>5932</v>
      </c>
    </row>
    <row r="794" spans="1:2" x14ac:dyDescent="0.3">
      <c r="A794" t="s">
        <v>6225</v>
      </c>
      <c r="B794" s="1" t="s">
        <v>5932</v>
      </c>
    </row>
    <row r="795" spans="1:2" x14ac:dyDescent="0.3">
      <c r="A795" t="s">
        <v>6225</v>
      </c>
      <c r="B795" s="1" t="s">
        <v>5932</v>
      </c>
    </row>
    <row r="796" spans="1:2" x14ac:dyDescent="0.3">
      <c r="A796" t="s">
        <v>6225</v>
      </c>
      <c r="B796" s="1" t="s">
        <v>5932</v>
      </c>
    </row>
    <row r="797" spans="1:2" x14ac:dyDescent="0.3">
      <c r="A797" t="s">
        <v>6225</v>
      </c>
      <c r="B797" s="1" t="s">
        <v>5932</v>
      </c>
    </row>
    <row r="798" spans="1:2" x14ac:dyDescent="0.3">
      <c r="A798" t="s">
        <v>6226</v>
      </c>
      <c r="B798" s="1" t="s">
        <v>5932</v>
      </c>
    </row>
    <row r="799" spans="1:2" x14ac:dyDescent="0.3">
      <c r="A799" t="s">
        <v>6227</v>
      </c>
      <c r="B799" s="1" t="s">
        <v>5932</v>
      </c>
    </row>
    <row r="800" spans="1:2" x14ac:dyDescent="0.3">
      <c r="A800" t="s">
        <v>6228</v>
      </c>
      <c r="B800" s="1" t="s">
        <v>5932</v>
      </c>
    </row>
    <row r="801" spans="1:2" x14ac:dyDescent="0.3">
      <c r="A801" t="s">
        <v>6228</v>
      </c>
      <c r="B801" s="1" t="s">
        <v>5932</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930B6-43B4-4119-87B3-D84F4D59AF77}">
  <dimension ref="A3:B5014"/>
  <sheetViews>
    <sheetView workbookViewId="0">
      <selection activeCell="D6" sqref="D6"/>
    </sheetView>
  </sheetViews>
  <sheetFormatPr defaultRowHeight="13" x14ac:dyDescent="0.3"/>
  <cols>
    <col min="1" max="1" width="19.453125" bestFit="1" customWidth="1"/>
    <col min="2" max="2" width="4.81640625" bestFit="1" customWidth="1"/>
    <col min="3" max="3" width="3.90625" bestFit="1" customWidth="1"/>
    <col min="4" max="4" width="10.1796875" bestFit="1" customWidth="1"/>
    <col min="5" max="5" width="15.26953125" bestFit="1" customWidth="1"/>
    <col min="6" max="6" width="20.90625" bestFit="1" customWidth="1"/>
    <col min="7" max="7" width="19.81640625" bestFit="1" customWidth="1"/>
    <col min="8"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10982</v>
      </c>
      <c r="B3" s="20"/>
    </row>
    <row r="4" spans="1:2" x14ac:dyDescent="0.3">
      <c r="A4" s="7" t="s">
        <v>10956</v>
      </c>
      <c r="B4" s="32" t="s">
        <v>10960</v>
      </c>
    </row>
    <row r="5" spans="1:2" x14ac:dyDescent="0.3">
      <c r="A5" s="9" t="s">
        <v>7474</v>
      </c>
      <c r="B5" s="62">
        <v>1</v>
      </c>
    </row>
    <row r="6" spans="1:2" x14ac:dyDescent="0.3">
      <c r="A6" s="17" t="s">
        <v>9170</v>
      </c>
      <c r="B6" s="63">
        <v>2</v>
      </c>
    </row>
    <row r="7" spans="1:2" x14ac:dyDescent="0.3">
      <c r="A7" s="17" t="s">
        <v>10714</v>
      </c>
      <c r="B7" s="63">
        <v>1</v>
      </c>
    </row>
    <row r="8" spans="1:2" x14ac:dyDescent="0.3">
      <c r="A8" s="17" t="s">
        <v>7664</v>
      </c>
      <c r="B8" s="63">
        <v>1</v>
      </c>
    </row>
    <row r="9" spans="1:2" x14ac:dyDescent="0.3">
      <c r="A9" s="17" t="s">
        <v>8001</v>
      </c>
      <c r="B9" s="63">
        <v>2</v>
      </c>
    </row>
    <row r="10" spans="1:2" x14ac:dyDescent="0.3">
      <c r="A10" s="17" t="s">
        <v>10671</v>
      </c>
      <c r="B10" s="63">
        <v>1</v>
      </c>
    </row>
    <row r="11" spans="1:2" x14ac:dyDescent="0.3">
      <c r="A11" s="17" t="s">
        <v>9288</v>
      </c>
      <c r="B11" s="63">
        <v>4</v>
      </c>
    </row>
    <row r="12" spans="1:2" x14ac:dyDescent="0.3">
      <c r="A12" s="17" t="s">
        <v>10460</v>
      </c>
      <c r="B12" s="63">
        <v>2</v>
      </c>
    </row>
    <row r="13" spans="1:2" x14ac:dyDescent="0.3">
      <c r="A13" s="17" t="s">
        <v>5933</v>
      </c>
      <c r="B13" s="63">
        <v>4</v>
      </c>
    </row>
    <row r="14" spans="1:2" x14ac:dyDescent="0.3">
      <c r="A14" s="17" t="s">
        <v>10787</v>
      </c>
      <c r="B14" s="63">
        <v>1</v>
      </c>
    </row>
    <row r="15" spans="1:2" x14ac:dyDescent="0.3">
      <c r="A15" s="17" t="s">
        <v>5934</v>
      </c>
      <c r="B15" s="63">
        <v>1</v>
      </c>
    </row>
    <row r="16" spans="1:2" x14ac:dyDescent="0.3">
      <c r="A16" s="17" t="s">
        <v>10181</v>
      </c>
      <c r="B16" s="63">
        <v>1</v>
      </c>
    </row>
    <row r="17" spans="1:2" x14ac:dyDescent="0.3">
      <c r="A17" s="17" t="s">
        <v>8025</v>
      </c>
      <c r="B17" s="63">
        <v>3</v>
      </c>
    </row>
    <row r="18" spans="1:2" x14ac:dyDescent="0.3">
      <c r="A18" s="17" t="s">
        <v>9749</v>
      </c>
      <c r="B18" s="63">
        <v>3</v>
      </c>
    </row>
    <row r="19" spans="1:2" x14ac:dyDescent="0.3">
      <c r="A19" s="17" t="s">
        <v>9895</v>
      </c>
      <c r="B19" s="63">
        <v>1</v>
      </c>
    </row>
    <row r="20" spans="1:2" x14ac:dyDescent="0.3">
      <c r="A20" s="17" t="s">
        <v>9148</v>
      </c>
      <c r="B20" s="63">
        <v>1</v>
      </c>
    </row>
    <row r="21" spans="1:2" x14ac:dyDescent="0.3">
      <c r="A21" s="17" t="s">
        <v>8346</v>
      </c>
      <c r="B21" s="63">
        <v>1</v>
      </c>
    </row>
    <row r="22" spans="1:2" x14ac:dyDescent="0.3">
      <c r="A22" s="17" t="s">
        <v>9108</v>
      </c>
      <c r="B22" s="63">
        <v>1</v>
      </c>
    </row>
    <row r="23" spans="1:2" x14ac:dyDescent="0.3">
      <c r="A23" s="17" t="s">
        <v>10824</v>
      </c>
      <c r="B23" s="63">
        <v>1</v>
      </c>
    </row>
    <row r="24" spans="1:2" x14ac:dyDescent="0.3">
      <c r="A24" s="17" t="s">
        <v>9989</v>
      </c>
      <c r="B24" s="63">
        <v>1</v>
      </c>
    </row>
    <row r="25" spans="1:2" x14ac:dyDescent="0.3">
      <c r="A25" s="17" t="s">
        <v>10303</v>
      </c>
      <c r="B25" s="63">
        <v>1</v>
      </c>
    </row>
    <row r="26" spans="1:2" x14ac:dyDescent="0.3">
      <c r="A26" s="17" t="s">
        <v>9416</v>
      </c>
      <c r="B26" s="63">
        <v>1</v>
      </c>
    </row>
    <row r="27" spans="1:2" x14ac:dyDescent="0.3">
      <c r="A27" s="17" t="s">
        <v>6415</v>
      </c>
      <c r="B27" s="63">
        <v>1</v>
      </c>
    </row>
    <row r="28" spans="1:2" x14ac:dyDescent="0.3">
      <c r="A28" s="17" t="s">
        <v>8644</v>
      </c>
      <c r="B28" s="63">
        <v>4</v>
      </c>
    </row>
    <row r="29" spans="1:2" x14ac:dyDescent="0.3">
      <c r="A29" s="17" t="s">
        <v>6938</v>
      </c>
      <c r="B29" s="63">
        <v>2</v>
      </c>
    </row>
    <row r="30" spans="1:2" x14ac:dyDescent="0.3">
      <c r="A30" s="17" t="s">
        <v>8791</v>
      </c>
      <c r="B30" s="63">
        <v>1</v>
      </c>
    </row>
    <row r="31" spans="1:2" x14ac:dyDescent="0.3">
      <c r="A31" s="17" t="s">
        <v>10684</v>
      </c>
      <c r="B31" s="63">
        <v>1</v>
      </c>
    </row>
    <row r="32" spans="1:2" x14ac:dyDescent="0.3">
      <c r="A32" s="17" t="s">
        <v>8004</v>
      </c>
      <c r="B32" s="63">
        <v>5</v>
      </c>
    </row>
    <row r="33" spans="1:2" x14ac:dyDescent="0.3">
      <c r="A33" s="17" t="s">
        <v>7033</v>
      </c>
      <c r="B33" s="63">
        <v>1</v>
      </c>
    </row>
    <row r="34" spans="1:2" x14ac:dyDescent="0.3">
      <c r="A34" s="17" t="s">
        <v>8523</v>
      </c>
      <c r="B34" s="63">
        <v>1</v>
      </c>
    </row>
    <row r="35" spans="1:2" x14ac:dyDescent="0.3">
      <c r="A35" s="17" t="s">
        <v>7803</v>
      </c>
      <c r="B35" s="63">
        <v>4</v>
      </c>
    </row>
    <row r="36" spans="1:2" x14ac:dyDescent="0.3">
      <c r="A36" s="17" t="s">
        <v>7311</v>
      </c>
      <c r="B36" s="63">
        <v>1</v>
      </c>
    </row>
    <row r="37" spans="1:2" x14ac:dyDescent="0.3">
      <c r="A37" s="17" t="s">
        <v>9802</v>
      </c>
      <c r="B37" s="63">
        <v>2</v>
      </c>
    </row>
    <row r="38" spans="1:2" x14ac:dyDescent="0.3">
      <c r="A38" s="17" t="s">
        <v>10534</v>
      </c>
      <c r="B38" s="63">
        <v>1</v>
      </c>
    </row>
    <row r="39" spans="1:2" x14ac:dyDescent="0.3">
      <c r="A39" s="17" t="s">
        <v>5935</v>
      </c>
      <c r="B39" s="63">
        <v>4</v>
      </c>
    </row>
    <row r="40" spans="1:2" x14ac:dyDescent="0.3">
      <c r="A40" s="17" t="s">
        <v>8108</v>
      </c>
      <c r="B40" s="63">
        <v>4</v>
      </c>
    </row>
    <row r="41" spans="1:2" x14ac:dyDescent="0.3">
      <c r="A41" s="17" t="s">
        <v>7898</v>
      </c>
      <c r="B41" s="63">
        <v>4</v>
      </c>
    </row>
    <row r="42" spans="1:2" x14ac:dyDescent="0.3">
      <c r="A42" s="17" t="s">
        <v>7754</v>
      </c>
      <c r="B42" s="63">
        <v>5</v>
      </c>
    </row>
    <row r="43" spans="1:2" x14ac:dyDescent="0.3">
      <c r="A43" s="17" t="s">
        <v>9687</v>
      </c>
      <c r="B43" s="63">
        <v>1</v>
      </c>
    </row>
    <row r="44" spans="1:2" x14ac:dyDescent="0.3">
      <c r="A44" s="17" t="s">
        <v>10737</v>
      </c>
      <c r="B44" s="63">
        <v>1</v>
      </c>
    </row>
    <row r="45" spans="1:2" x14ac:dyDescent="0.3">
      <c r="A45" s="17" t="s">
        <v>8222</v>
      </c>
      <c r="B45" s="63">
        <v>2</v>
      </c>
    </row>
    <row r="46" spans="1:2" x14ac:dyDescent="0.3">
      <c r="A46" s="17" t="s">
        <v>8909</v>
      </c>
      <c r="B46" s="63">
        <v>1</v>
      </c>
    </row>
    <row r="47" spans="1:2" x14ac:dyDescent="0.3">
      <c r="A47" s="17" t="s">
        <v>10014</v>
      </c>
      <c r="B47" s="63">
        <v>1</v>
      </c>
    </row>
    <row r="48" spans="1:2" x14ac:dyDescent="0.3">
      <c r="A48" s="17" t="s">
        <v>10549</v>
      </c>
      <c r="B48" s="63">
        <v>4</v>
      </c>
    </row>
    <row r="49" spans="1:2" x14ac:dyDescent="0.3">
      <c r="A49" s="17" t="s">
        <v>8770</v>
      </c>
      <c r="B49" s="63">
        <v>3</v>
      </c>
    </row>
    <row r="50" spans="1:2" x14ac:dyDescent="0.3">
      <c r="A50" s="17" t="s">
        <v>8718</v>
      </c>
      <c r="B50" s="63">
        <v>3</v>
      </c>
    </row>
    <row r="51" spans="1:2" x14ac:dyDescent="0.3">
      <c r="A51" s="17" t="s">
        <v>7105</v>
      </c>
      <c r="B51" s="63">
        <v>1</v>
      </c>
    </row>
    <row r="52" spans="1:2" x14ac:dyDescent="0.3">
      <c r="A52" s="17" t="s">
        <v>5936</v>
      </c>
      <c r="B52" s="63">
        <v>1</v>
      </c>
    </row>
    <row r="53" spans="1:2" x14ac:dyDescent="0.3">
      <c r="A53" s="17" t="s">
        <v>8313</v>
      </c>
      <c r="B53" s="63">
        <v>1</v>
      </c>
    </row>
    <row r="54" spans="1:2" x14ac:dyDescent="0.3">
      <c r="A54" s="17" t="s">
        <v>9891</v>
      </c>
      <c r="B54" s="63">
        <v>4</v>
      </c>
    </row>
    <row r="55" spans="1:2" x14ac:dyDescent="0.3">
      <c r="A55" s="17" t="s">
        <v>9737</v>
      </c>
      <c r="B55" s="63">
        <v>4</v>
      </c>
    </row>
    <row r="56" spans="1:2" x14ac:dyDescent="0.3">
      <c r="A56" s="17" t="s">
        <v>10134</v>
      </c>
      <c r="B56" s="63">
        <v>1</v>
      </c>
    </row>
    <row r="57" spans="1:2" x14ac:dyDescent="0.3">
      <c r="A57" s="17" t="s">
        <v>8183</v>
      </c>
      <c r="B57" s="63">
        <v>1</v>
      </c>
    </row>
    <row r="58" spans="1:2" x14ac:dyDescent="0.3">
      <c r="A58" s="17" t="s">
        <v>9292</v>
      </c>
      <c r="B58" s="63">
        <v>1</v>
      </c>
    </row>
    <row r="59" spans="1:2" x14ac:dyDescent="0.3">
      <c r="A59" s="17" t="s">
        <v>7757</v>
      </c>
      <c r="B59" s="63">
        <v>1</v>
      </c>
    </row>
    <row r="60" spans="1:2" x14ac:dyDescent="0.3">
      <c r="A60" s="17" t="s">
        <v>5937</v>
      </c>
      <c r="B60" s="63">
        <v>2</v>
      </c>
    </row>
    <row r="61" spans="1:2" x14ac:dyDescent="0.3">
      <c r="A61" s="17" t="s">
        <v>9938</v>
      </c>
      <c r="B61" s="63">
        <v>1</v>
      </c>
    </row>
    <row r="62" spans="1:2" x14ac:dyDescent="0.3">
      <c r="A62" s="17" t="s">
        <v>10452</v>
      </c>
      <c r="B62" s="63">
        <v>2</v>
      </c>
    </row>
    <row r="63" spans="1:2" x14ac:dyDescent="0.3">
      <c r="A63" s="17" t="s">
        <v>6465</v>
      </c>
      <c r="B63" s="63">
        <v>3</v>
      </c>
    </row>
    <row r="64" spans="1:2" x14ac:dyDescent="0.3">
      <c r="A64" s="17" t="s">
        <v>5938</v>
      </c>
      <c r="B64" s="63">
        <v>4</v>
      </c>
    </row>
    <row r="65" spans="1:2" x14ac:dyDescent="0.3">
      <c r="A65" s="17" t="s">
        <v>9105</v>
      </c>
      <c r="B65" s="63">
        <v>7</v>
      </c>
    </row>
    <row r="66" spans="1:2" x14ac:dyDescent="0.3">
      <c r="A66" s="17" t="s">
        <v>9007</v>
      </c>
      <c r="B66" s="63">
        <v>4</v>
      </c>
    </row>
    <row r="67" spans="1:2" x14ac:dyDescent="0.3">
      <c r="A67" s="17" t="s">
        <v>6300</v>
      </c>
      <c r="B67" s="63">
        <v>1</v>
      </c>
    </row>
    <row r="68" spans="1:2" x14ac:dyDescent="0.3">
      <c r="A68" s="17" t="s">
        <v>7270</v>
      </c>
      <c r="B68" s="63">
        <v>3</v>
      </c>
    </row>
    <row r="69" spans="1:2" x14ac:dyDescent="0.3">
      <c r="A69" s="17" t="s">
        <v>9188</v>
      </c>
      <c r="B69" s="63">
        <v>1</v>
      </c>
    </row>
    <row r="70" spans="1:2" x14ac:dyDescent="0.3">
      <c r="A70" s="17" t="s">
        <v>6540</v>
      </c>
      <c r="B70" s="63">
        <v>2</v>
      </c>
    </row>
    <row r="71" spans="1:2" x14ac:dyDescent="0.3">
      <c r="A71" s="17" t="s">
        <v>10781</v>
      </c>
      <c r="B71" s="63">
        <v>4</v>
      </c>
    </row>
    <row r="72" spans="1:2" x14ac:dyDescent="0.3">
      <c r="A72" s="17" t="s">
        <v>7764</v>
      </c>
      <c r="B72" s="63">
        <v>5</v>
      </c>
    </row>
    <row r="73" spans="1:2" x14ac:dyDescent="0.3">
      <c r="A73" s="17" t="s">
        <v>7035</v>
      </c>
      <c r="B73" s="63">
        <v>1</v>
      </c>
    </row>
    <row r="74" spans="1:2" x14ac:dyDescent="0.3">
      <c r="A74" s="17" t="s">
        <v>7661</v>
      </c>
      <c r="B74" s="63">
        <v>1</v>
      </c>
    </row>
    <row r="75" spans="1:2" x14ac:dyDescent="0.3">
      <c r="A75" s="17" t="s">
        <v>10251</v>
      </c>
      <c r="B75" s="63">
        <v>1</v>
      </c>
    </row>
    <row r="76" spans="1:2" x14ac:dyDescent="0.3">
      <c r="A76" s="17" t="s">
        <v>5939</v>
      </c>
      <c r="B76" s="63">
        <v>1</v>
      </c>
    </row>
    <row r="77" spans="1:2" x14ac:dyDescent="0.3">
      <c r="A77" s="17" t="s">
        <v>6623</v>
      </c>
      <c r="B77" s="63">
        <v>1</v>
      </c>
    </row>
    <row r="78" spans="1:2" x14ac:dyDescent="0.3">
      <c r="A78" s="17" t="s">
        <v>8681</v>
      </c>
      <c r="B78" s="63">
        <v>5</v>
      </c>
    </row>
    <row r="79" spans="1:2" x14ac:dyDescent="0.3">
      <c r="A79" s="17" t="s">
        <v>6928</v>
      </c>
      <c r="B79" s="63">
        <v>1</v>
      </c>
    </row>
    <row r="80" spans="1:2" x14ac:dyDescent="0.3">
      <c r="A80" s="17" t="s">
        <v>8798</v>
      </c>
      <c r="B80" s="63">
        <v>3</v>
      </c>
    </row>
    <row r="81" spans="1:2" x14ac:dyDescent="0.3">
      <c r="A81" s="17" t="s">
        <v>5940</v>
      </c>
      <c r="B81" s="63">
        <v>2</v>
      </c>
    </row>
    <row r="82" spans="1:2" x14ac:dyDescent="0.3">
      <c r="A82" s="17" t="s">
        <v>7800</v>
      </c>
      <c r="B82" s="63">
        <v>1</v>
      </c>
    </row>
    <row r="83" spans="1:2" x14ac:dyDescent="0.3">
      <c r="A83" s="17" t="s">
        <v>9789</v>
      </c>
      <c r="B83" s="63">
        <v>2</v>
      </c>
    </row>
    <row r="84" spans="1:2" x14ac:dyDescent="0.3">
      <c r="A84" s="17" t="s">
        <v>10312</v>
      </c>
      <c r="B84" s="63">
        <v>1</v>
      </c>
    </row>
    <row r="85" spans="1:2" x14ac:dyDescent="0.3">
      <c r="A85" s="17" t="s">
        <v>9826</v>
      </c>
      <c r="B85" s="63">
        <v>1</v>
      </c>
    </row>
    <row r="86" spans="1:2" x14ac:dyDescent="0.3">
      <c r="A86" s="17" t="s">
        <v>6236</v>
      </c>
      <c r="B86" s="63">
        <v>1</v>
      </c>
    </row>
    <row r="87" spans="1:2" x14ac:dyDescent="0.3">
      <c r="A87" s="17" t="s">
        <v>8000</v>
      </c>
      <c r="B87" s="63">
        <v>2</v>
      </c>
    </row>
    <row r="88" spans="1:2" x14ac:dyDescent="0.3">
      <c r="A88" s="17" t="s">
        <v>9572</v>
      </c>
      <c r="B88" s="63">
        <v>1</v>
      </c>
    </row>
    <row r="89" spans="1:2" x14ac:dyDescent="0.3">
      <c r="A89" s="17" t="s">
        <v>8416</v>
      </c>
      <c r="B89" s="63">
        <v>1</v>
      </c>
    </row>
    <row r="90" spans="1:2" x14ac:dyDescent="0.3">
      <c r="A90" s="17" t="s">
        <v>7760</v>
      </c>
      <c r="B90" s="63">
        <v>2</v>
      </c>
    </row>
    <row r="91" spans="1:2" x14ac:dyDescent="0.3">
      <c r="A91" s="17" t="s">
        <v>6256</v>
      </c>
      <c r="B91" s="63">
        <v>2</v>
      </c>
    </row>
    <row r="92" spans="1:2" x14ac:dyDescent="0.3">
      <c r="A92" s="17" t="s">
        <v>7162</v>
      </c>
      <c r="B92" s="63">
        <v>9</v>
      </c>
    </row>
    <row r="93" spans="1:2" x14ac:dyDescent="0.3">
      <c r="A93" s="17" t="s">
        <v>7384</v>
      </c>
      <c r="B93" s="63">
        <v>1</v>
      </c>
    </row>
    <row r="94" spans="1:2" x14ac:dyDescent="0.3">
      <c r="A94" s="17" t="s">
        <v>7637</v>
      </c>
      <c r="B94" s="63">
        <v>1</v>
      </c>
    </row>
    <row r="95" spans="1:2" x14ac:dyDescent="0.3">
      <c r="A95" s="17" t="s">
        <v>9517</v>
      </c>
      <c r="B95" s="63">
        <v>1</v>
      </c>
    </row>
    <row r="96" spans="1:2" x14ac:dyDescent="0.3">
      <c r="A96" s="17" t="s">
        <v>6557</v>
      </c>
      <c r="B96" s="63">
        <v>2</v>
      </c>
    </row>
    <row r="97" spans="1:2" x14ac:dyDescent="0.3">
      <c r="A97" s="17" t="s">
        <v>6564</v>
      </c>
      <c r="B97" s="63">
        <v>1</v>
      </c>
    </row>
    <row r="98" spans="1:2" x14ac:dyDescent="0.3">
      <c r="A98" s="17" t="s">
        <v>10525</v>
      </c>
      <c r="B98" s="63">
        <v>1</v>
      </c>
    </row>
    <row r="99" spans="1:2" x14ac:dyDescent="0.3">
      <c r="A99" s="17" t="s">
        <v>7985</v>
      </c>
      <c r="B99" s="63">
        <v>1</v>
      </c>
    </row>
    <row r="100" spans="1:2" x14ac:dyDescent="0.3">
      <c r="A100" s="17" t="s">
        <v>6807</v>
      </c>
      <c r="B100" s="63">
        <v>1</v>
      </c>
    </row>
    <row r="101" spans="1:2" x14ac:dyDescent="0.3">
      <c r="A101" s="17" t="s">
        <v>6916</v>
      </c>
      <c r="B101" s="63">
        <v>2</v>
      </c>
    </row>
    <row r="102" spans="1:2" x14ac:dyDescent="0.3">
      <c r="A102" s="17" t="s">
        <v>10396</v>
      </c>
      <c r="B102" s="63">
        <v>3</v>
      </c>
    </row>
    <row r="103" spans="1:2" x14ac:dyDescent="0.3">
      <c r="A103" s="17" t="s">
        <v>8326</v>
      </c>
      <c r="B103" s="63">
        <v>2</v>
      </c>
    </row>
    <row r="104" spans="1:2" x14ac:dyDescent="0.3">
      <c r="A104" s="17" t="s">
        <v>9061</v>
      </c>
      <c r="B104" s="63">
        <v>2</v>
      </c>
    </row>
    <row r="105" spans="1:2" x14ac:dyDescent="0.3">
      <c r="A105" s="17" t="s">
        <v>8794</v>
      </c>
      <c r="B105" s="63">
        <v>1</v>
      </c>
    </row>
    <row r="106" spans="1:2" x14ac:dyDescent="0.3">
      <c r="A106" s="17" t="s">
        <v>7483</v>
      </c>
      <c r="B106" s="63">
        <v>2</v>
      </c>
    </row>
    <row r="107" spans="1:2" x14ac:dyDescent="0.3">
      <c r="A107" s="17" t="s">
        <v>8783</v>
      </c>
      <c r="B107" s="63">
        <v>1</v>
      </c>
    </row>
    <row r="108" spans="1:2" x14ac:dyDescent="0.3">
      <c r="A108" s="17" t="s">
        <v>6600</v>
      </c>
      <c r="B108" s="63">
        <v>1</v>
      </c>
    </row>
    <row r="109" spans="1:2" x14ac:dyDescent="0.3">
      <c r="A109" s="17" t="s">
        <v>9668</v>
      </c>
      <c r="B109" s="63">
        <v>1</v>
      </c>
    </row>
    <row r="110" spans="1:2" x14ac:dyDescent="0.3">
      <c r="A110" s="17" t="s">
        <v>9209</v>
      </c>
      <c r="B110" s="63">
        <v>2</v>
      </c>
    </row>
    <row r="111" spans="1:2" x14ac:dyDescent="0.3">
      <c r="A111" s="17" t="s">
        <v>8481</v>
      </c>
      <c r="B111" s="63">
        <v>4</v>
      </c>
    </row>
    <row r="112" spans="1:2" x14ac:dyDescent="0.3">
      <c r="A112" s="17" t="s">
        <v>7680</v>
      </c>
      <c r="B112" s="63">
        <v>2</v>
      </c>
    </row>
    <row r="113" spans="1:2" x14ac:dyDescent="0.3">
      <c r="A113" s="17" t="s">
        <v>10627</v>
      </c>
      <c r="B113" s="63">
        <v>2</v>
      </c>
    </row>
    <row r="114" spans="1:2" x14ac:dyDescent="0.3">
      <c r="A114" s="17" t="s">
        <v>10441</v>
      </c>
      <c r="B114" s="63">
        <v>1</v>
      </c>
    </row>
    <row r="115" spans="1:2" x14ac:dyDescent="0.3">
      <c r="A115" s="17" t="s">
        <v>7725</v>
      </c>
      <c r="B115" s="63">
        <v>7</v>
      </c>
    </row>
    <row r="116" spans="1:2" x14ac:dyDescent="0.3">
      <c r="A116" s="17" t="s">
        <v>8411</v>
      </c>
      <c r="B116" s="63">
        <v>2</v>
      </c>
    </row>
    <row r="117" spans="1:2" x14ac:dyDescent="0.3">
      <c r="A117" s="17" t="s">
        <v>5941</v>
      </c>
      <c r="B117" s="63">
        <v>1</v>
      </c>
    </row>
    <row r="118" spans="1:2" x14ac:dyDescent="0.3">
      <c r="A118" s="17" t="s">
        <v>7389</v>
      </c>
      <c r="B118" s="63">
        <v>1</v>
      </c>
    </row>
    <row r="119" spans="1:2" x14ac:dyDescent="0.3">
      <c r="A119" s="17" t="s">
        <v>5942</v>
      </c>
      <c r="B119" s="63">
        <v>1</v>
      </c>
    </row>
    <row r="120" spans="1:2" x14ac:dyDescent="0.3">
      <c r="A120" s="17" t="s">
        <v>8846</v>
      </c>
      <c r="B120" s="63">
        <v>3</v>
      </c>
    </row>
    <row r="121" spans="1:2" x14ac:dyDescent="0.3">
      <c r="A121" s="17" t="s">
        <v>10447</v>
      </c>
      <c r="B121" s="63">
        <v>2</v>
      </c>
    </row>
    <row r="122" spans="1:2" x14ac:dyDescent="0.3">
      <c r="A122" s="17" t="s">
        <v>10687</v>
      </c>
      <c r="B122" s="63">
        <v>1</v>
      </c>
    </row>
    <row r="123" spans="1:2" x14ac:dyDescent="0.3">
      <c r="A123" s="17" t="s">
        <v>9333</v>
      </c>
      <c r="B123" s="63">
        <v>1</v>
      </c>
    </row>
    <row r="124" spans="1:2" x14ac:dyDescent="0.3">
      <c r="A124" s="17" t="s">
        <v>7686</v>
      </c>
      <c r="B124" s="63">
        <v>1</v>
      </c>
    </row>
    <row r="125" spans="1:2" x14ac:dyDescent="0.3">
      <c r="A125" s="17" t="s">
        <v>7613</v>
      </c>
      <c r="B125" s="63">
        <v>1</v>
      </c>
    </row>
    <row r="126" spans="1:2" x14ac:dyDescent="0.3">
      <c r="A126" s="17" t="s">
        <v>9376</v>
      </c>
      <c r="B126" s="63">
        <v>1</v>
      </c>
    </row>
    <row r="127" spans="1:2" x14ac:dyDescent="0.3">
      <c r="A127" s="17" t="s">
        <v>8324</v>
      </c>
      <c r="B127" s="63">
        <v>2</v>
      </c>
    </row>
    <row r="128" spans="1:2" x14ac:dyDescent="0.3">
      <c r="A128" s="17" t="s">
        <v>10371</v>
      </c>
      <c r="B128" s="63">
        <v>1</v>
      </c>
    </row>
    <row r="129" spans="1:2" x14ac:dyDescent="0.3">
      <c r="A129" s="17" t="s">
        <v>10064</v>
      </c>
      <c r="B129" s="63">
        <v>2</v>
      </c>
    </row>
    <row r="130" spans="1:2" x14ac:dyDescent="0.3">
      <c r="A130" s="17" t="s">
        <v>10194</v>
      </c>
      <c r="B130" s="63">
        <v>1</v>
      </c>
    </row>
    <row r="131" spans="1:2" x14ac:dyDescent="0.3">
      <c r="A131" s="17" t="s">
        <v>10065</v>
      </c>
      <c r="B131" s="63">
        <v>2</v>
      </c>
    </row>
    <row r="132" spans="1:2" x14ac:dyDescent="0.3">
      <c r="A132" s="17" t="s">
        <v>9974</v>
      </c>
      <c r="B132" s="63">
        <v>1</v>
      </c>
    </row>
    <row r="133" spans="1:2" x14ac:dyDescent="0.3">
      <c r="A133" s="17" t="s">
        <v>5943</v>
      </c>
      <c r="B133" s="63">
        <v>3</v>
      </c>
    </row>
    <row r="134" spans="1:2" x14ac:dyDescent="0.3">
      <c r="A134" s="17" t="s">
        <v>9698</v>
      </c>
      <c r="B134" s="63">
        <v>2</v>
      </c>
    </row>
    <row r="135" spans="1:2" x14ac:dyDescent="0.3">
      <c r="A135" s="17" t="s">
        <v>7476</v>
      </c>
      <c r="B135" s="63">
        <v>1</v>
      </c>
    </row>
    <row r="136" spans="1:2" x14ac:dyDescent="0.3">
      <c r="A136" s="17" t="s">
        <v>9244</v>
      </c>
      <c r="B136" s="63">
        <v>2</v>
      </c>
    </row>
    <row r="137" spans="1:2" x14ac:dyDescent="0.3">
      <c r="A137" s="17" t="s">
        <v>6295</v>
      </c>
      <c r="B137" s="63">
        <v>1</v>
      </c>
    </row>
    <row r="138" spans="1:2" x14ac:dyDescent="0.3">
      <c r="A138" s="17" t="s">
        <v>7470</v>
      </c>
      <c r="B138" s="63">
        <v>1</v>
      </c>
    </row>
    <row r="139" spans="1:2" x14ac:dyDescent="0.3">
      <c r="A139" s="17" t="s">
        <v>6759</v>
      </c>
      <c r="B139" s="63">
        <v>2</v>
      </c>
    </row>
    <row r="140" spans="1:2" x14ac:dyDescent="0.3">
      <c r="A140" s="17" t="s">
        <v>8343</v>
      </c>
      <c r="B140" s="63">
        <v>1</v>
      </c>
    </row>
    <row r="141" spans="1:2" x14ac:dyDescent="0.3">
      <c r="A141" s="17" t="s">
        <v>7171</v>
      </c>
      <c r="B141" s="63">
        <v>1</v>
      </c>
    </row>
    <row r="142" spans="1:2" x14ac:dyDescent="0.3">
      <c r="A142" s="17" t="s">
        <v>7128</v>
      </c>
      <c r="B142" s="63">
        <v>3</v>
      </c>
    </row>
    <row r="143" spans="1:2" x14ac:dyDescent="0.3">
      <c r="A143" s="17" t="s">
        <v>10940</v>
      </c>
      <c r="B143" s="63">
        <v>1</v>
      </c>
    </row>
    <row r="144" spans="1:2" x14ac:dyDescent="0.3">
      <c r="A144" s="17" t="s">
        <v>7011</v>
      </c>
      <c r="B144" s="63">
        <v>1</v>
      </c>
    </row>
    <row r="145" spans="1:2" x14ac:dyDescent="0.3">
      <c r="A145" s="17" t="s">
        <v>10122</v>
      </c>
      <c r="B145" s="63">
        <v>3</v>
      </c>
    </row>
    <row r="146" spans="1:2" x14ac:dyDescent="0.3">
      <c r="A146" s="17" t="s">
        <v>9200</v>
      </c>
      <c r="B146" s="63">
        <v>1</v>
      </c>
    </row>
    <row r="147" spans="1:2" x14ac:dyDescent="0.3">
      <c r="A147" s="17" t="s">
        <v>7299</v>
      </c>
      <c r="B147" s="63">
        <v>2</v>
      </c>
    </row>
    <row r="148" spans="1:2" x14ac:dyDescent="0.3">
      <c r="A148" s="17" t="s">
        <v>5944</v>
      </c>
      <c r="B148" s="63">
        <v>7</v>
      </c>
    </row>
    <row r="149" spans="1:2" x14ac:dyDescent="0.3">
      <c r="A149" s="17" t="s">
        <v>7869</v>
      </c>
      <c r="B149" s="63">
        <v>4</v>
      </c>
    </row>
    <row r="150" spans="1:2" x14ac:dyDescent="0.3">
      <c r="A150" s="17" t="s">
        <v>6362</v>
      </c>
      <c r="B150" s="63">
        <v>2</v>
      </c>
    </row>
    <row r="151" spans="1:2" x14ac:dyDescent="0.3">
      <c r="A151" s="17" t="s">
        <v>6903</v>
      </c>
      <c r="B151" s="63">
        <v>2</v>
      </c>
    </row>
    <row r="152" spans="1:2" x14ac:dyDescent="0.3">
      <c r="A152" s="17" t="s">
        <v>7142</v>
      </c>
      <c r="B152" s="63">
        <v>2</v>
      </c>
    </row>
    <row r="153" spans="1:2" x14ac:dyDescent="0.3">
      <c r="A153" s="17" t="s">
        <v>10923</v>
      </c>
      <c r="B153" s="63">
        <v>2</v>
      </c>
    </row>
    <row r="154" spans="1:2" x14ac:dyDescent="0.3">
      <c r="A154" s="17" t="s">
        <v>8629</v>
      </c>
      <c r="B154" s="63">
        <v>1</v>
      </c>
    </row>
    <row r="155" spans="1:2" x14ac:dyDescent="0.3">
      <c r="A155" s="17" t="s">
        <v>10910</v>
      </c>
      <c r="B155" s="63">
        <v>1</v>
      </c>
    </row>
    <row r="156" spans="1:2" x14ac:dyDescent="0.3">
      <c r="A156" s="17" t="s">
        <v>6357</v>
      </c>
      <c r="B156" s="63">
        <v>5</v>
      </c>
    </row>
    <row r="157" spans="1:2" x14ac:dyDescent="0.3">
      <c r="A157" s="17" t="s">
        <v>7390</v>
      </c>
      <c r="B157" s="63">
        <v>4</v>
      </c>
    </row>
    <row r="158" spans="1:2" x14ac:dyDescent="0.3">
      <c r="A158" s="17" t="s">
        <v>8914</v>
      </c>
      <c r="B158" s="63">
        <v>1</v>
      </c>
    </row>
    <row r="159" spans="1:2" x14ac:dyDescent="0.3">
      <c r="A159" s="17" t="s">
        <v>10597</v>
      </c>
      <c r="B159" s="63">
        <v>1</v>
      </c>
    </row>
    <row r="160" spans="1:2" x14ac:dyDescent="0.3">
      <c r="A160" s="17" t="s">
        <v>5945</v>
      </c>
      <c r="B160" s="63">
        <v>1</v>
      </c>
    </row>
    <row r="161" spans="1:2" x14ac:dyDescent="0.3">
      <c r="A161" s="17" t="s">
        <v>9627</v>
      </c>
      <c r="B161" s="63">
        <v>2</v>
      </c>
    </row>
    <row r="162" spans="1:2" x14ac:dyDescent="0.3">
      <c r="A162" s="17" t="s">
        <v>10257</v>
      </c>
      <c r="B162" s="63">
        <v>2</v>
      </c>
    </row>
    <row r="163" spans="1:2" x14ac:dyDescent="0.3">
      <c r="A163" s="17" t="s">
        <v>10827</v>
      </c>
      <c r="B163" s="63">
        <v>2</v>
      </c>
    </row>
    <row r="164" spans="1:2" x14ac:dyDescent="0.3">
      <c r="A164" s="17" t="s">
        <v>6534</v>
      </c>
      <c r="B164" s="63">
        <v>3</v>
      </c>
    </row>
    <row r="165" spans="1:2" x14ac:dyDescent="0.3">
      <c r="A165" s="17" t="s">
        <v>10892</v>
      </c>
      <c r="B165" s="63">
        <v>3</v>
      </c>
    </row>
    <row r="166" spans="1:2" x14ac:dyDescent="0.3">
      <c r="A166" s="17" t="s">
        <v>6549</v>
      </c>
      <c r="B166" s="63">
        <v>3</v>
      </c>
    </row>
    <row r="167" spans="1:2" x14ac:dyDescent="0.3">
      <c r="A167" s="17" t="s">
        <v>8410</v>
      </c>
      <c r="B167" s="63">
        <v>1</v>
      </c>
    </row>
    <row r="168" spans="1:2" x14ac:dyDescent="0.3">
      <c r="A168" s="17" t="s">
        <v>7423</v>
      </c>
      <c r="B168" s="63">
        <v>1</v>
      </c>
    </row>
    <row r="169" spans="1:2" x14ac:dyDescent="0.3">
      <c r="A169" s="17" t="s">
        <v>9183</v>
      </c>
      <c r="B169" s="63">
        <v>1</v>
      </c>
    </row>
    <row r="170" spans="1:2" x14ac:dyDescent="0.3">
      <c r="A170" s="17" t="s">
        <v>8439</v>
      </c>
      <c r="B170" s="63">
        <v>1</v>
      </c>
    </row>
    <row r="171" spans="1:2" x14ac:dyDescent="0.3">
      <c r="A171" s="17" t="s">
        <v>7959</v>
      </c>
      <c r="B171" s="63">
        <v>1</v>
      </c>
    </row>
    <row r="172" spans="1:2" x14ac:dyDescent="0.3">
      <c r="A172" s="17" t="s">
        <v>6403</v>
      </c>
      <c r="B172" s="63">
        <v>1</v>
      </c>
    </row>
    <row r="173" spans="1:2" x14ac:dyDescent="0.3">
      <c r="A173" s="17" t="s">
        <v>10870</v>
      </c>
      <c r="B173" s="63">
        <v>2</v>
      </c>
    </row>
    <row r="174" spans="1:2" x14ac:dyDescent="0.3">
      <c r="A174" s="17" t="s">
        <v>10571</v>
      </c>
      <c r="B174" s="63">
        <v>4</v>
      </c>
    </row>
    <row r="175" spans="1:2" x14ac:dyDescent="0.3">
      <c r="A175" s="17" t="s">
        <v>8482</v>
      </c>
      <c r="B175" s="63">
        <v>3</v>
      </c>
    </row>
    <row r="176" spans="1:2" x14ac:dyDescent="0.3">
      <c r="A176" s="17" t="s">
        <v>6440</v>
      </c>
      <c r="B176" s="63">
        <v>2</v>
      </c>
    </row>
    <row r="177" spans="1:2" x14ac:dyDescent="0.3">
      <c r="A177" s="17" t="s">
        <v>9939</v>
      </c>
      <c r="B177" s="63">
        <v>2</v>
      </c>
    </row>
    <row r="178" spans="1:2" x14ac:dyDescent="0.3">
      <c r="A178" s="17" t="s">
        <v>7369</v>
      </c>
      <c r="B178" s="63">
        <v>1</v>
      </c>
    </row>
    <row r="179" spans="1:2" x14ac:dyDescent="0.3">
      <c r="A179" s="17" t="s">
        <v>8728</v>
      </c>
      <c r="B179" s="63">
        <v>2</v>
      </c>
    </row>
    <row r="180" spans="1:2" x14ac:dyDescent="0.3">
      <c r="A180" s="17" t="s">
        <v>8688</v>
      </c>
      <c r="B180" s="63">
        <v>1</v>
      </c>
    </row>
    <row r="181" spans="1:2" x14ac:dyDescent="0.3">
      <c r="A181" s="17" t="s">
        <v>9278</v>
      </c>
      <c r="B181" s="63">
        <v>2</v>
      </c>
    </row>
    <row r="182" spans="1:2" x14ac:dyDescent="0.3">
      <c r="A182" s="17" t="s">
        <v>6535</v>
      </c>
      <c r="B182" s="63">
        <v>1</v>
      </c>
    </row>
    <row r="183" spans="1:2" x14ac:dyDescent="0.3">
      <c r="A183" s="17" t="s">
        <v>7585</v>
      </c>
      <c r="B183" s="63">
        <v>3</v>
      </c>
    </row>
    <row r="184" spans="1:2" x14ac:dyDescent="0.3">
      <c r="A184" s="17" t="s">
        <v>9714</v>
      </c>
      <c r="B184" s="63">
        <v>1</v>
      </c>
    </row>
    <row r="185" spans="1:2" x14ac:dyDescent="0.3">
      <c r="A185" s="17" t="s">
        <v>10032</v>
      </c>
      <c r="B185" s="63">
        <v>3</v>
      </c>
    </row>
    <row r="186" spans="1:2" x14ac:dyDescent="0.3">
      <c r="A186" s="17" t="s">
        <v>9740</v>
      </c>
      <c r="B186" s="63">
        <v>2</v>
      </c>
    </row>
    <row r="187" spans="1:2" x14ac:dyDescent="0.3">
      <c r="A187" s="17" t="s">
        <v>10883</v>
      </c>
      <c r="B187" s="63">
        <v>3</v>
      </c>
    </row>
    <row r="188" spans="1:2" x14ac:dyDescent="0.3">
      <c r="A188" s="17" t="s">
        <v>10817</v>
      </c>
      <c r="B188" s="63">
        <v>5</v>
      </c>
    </row>
    <row r="189" spans="1:2" x14ac:dyDescent="0.3">
      <c r="A189" s="17" t="s">
        <v>9001</v>
      </c>
      <c r="B189" s="63">
        <v>2</v>
      </c>
    </row>
    <row r="190" spans="1:2" x14ac:dyDescent="0.3">
      <c r="A190" s="17" t="s">
        <v>10829</v>
      </c>
      <c r="B190" s="63">
        <v>3</v>
      </c>
    </row>
    <row r="191" spans="1:2" x14ac:dyDescent="0.3">
      <c r="A191" s="17" t="s">
        <v>10474</v>
      </c>
      <c r="B191" s="63">
        <v>1</v>
      </c>
    </row>
    <row r="192" spans="1:2" x14ac:dyDescent="0.3">
      <c r="A192" s="17" t="s">
        <v>7723</v>
      </c>
      <c r="B192" s="63">
        <v>1</v>
      </c>
    </row>
    <row r="193" spans="1:2" x14ac:dyDescent="0.3">
      <c r="A193" s="17" t="s">
        <v>8398</v>
      </c>
      <c r="B193" s="63">
        <v>5</v>
      </c>
    </row>
    <row r="194" spans="1:2" x14ac:dyDescent="0.3">
      <c r="A194" s="17" t="s">
        <v>8071</v>
      </c>
      <c r="B194" s="63">
        <v>2</v>
      </c>
    </row>
    <row r="195" spans="1:2" x14ac:dyDescent="0.3">
      <c r="A195" s="17" t="s">
        <v>7067</v>
      </c>
      <c r="B195" s="63">
        <v>1</v>
      </c>
    </row>
    <row r="196" spans="1:2" x14ac:dyDescent="0.3">
      <c r="A196" s="17" t="s">
        <v>9497</v>
      </c>
      <c r="B196" s="63">
        <v>4</v>
      </c>
    </row>
    <row r="197" spans="1:2" x14ac:dyDescent="0.3">
      <c r="A197" s="17" t="s">
        <v>10898</v>
      </c>
      <c r="B197" s="63">
        <v>1</v>
      </c>
    </row>
    <row r="198" spans="1:2" x14ac:dyDescent="0.3">
      <c r="A198" s="17" t="s">
        <v>8953</v>
      </c>
      <c r="B198" s="63">
        <v>1</v>
      </c>
    </row>
    <row r="199" spans="1:2" x14ac:dyDescent="0.3">
      <c r="A199" s="17" t="s">
        <v>8662</v>
      </c>
      <c r="B199" s="63">
        <v>1</v>
      </c>
    </row>
    <row r="200" spans="1:2" x14ac:dyDescent="0.3">
      <c r="A200" s="17" t="s">
        <v>10770</v>
      </c>
      <c r="B200" s="63">
        <v>3</v>
      </c>
    </row>
    <row r="201" spans="1:2" x14ac:dyDescent="0.3">
      <c r="A201" s="17" t="s">
        <v>7787</v>
      </c>
      <c r="B201" s="63">
        <v>1</v>
      </c>
    </row>
    <row r="202" spans="1:2" x14ac:dyDescent="0.3">
      <c r="A202" s="17" t="s">
        <v>6282</v>
      </c>
      <c r="B202" s="63">
        <v>4</v>
      </c>
    </row>
    <row r="203" spans="1:2" x14ac:dyDescent="0.3">
      <c r="A203" s="17" t="s">
        <v>8139</v>
      </c>
      <c r="B203" s="63">
        <v>1</v>
      </c>
    </row>
    <row r="204" spans="1:2" x14ac:dyDescent="0.3">
      <c r="A204" s="17" t="s">
        <v>7972</v>
      </c>
      <c r="B204" s="63">
        <v>1</v>
      </c>
    </row>
    <row r="205" spans="1:2" x14ac:dyDescent="0.3">
      <c r="A205" s="17" t="s">
        <v>6662</v>
      </c>
      <c r="B205" s="63">
        <v>4</v>
      </c>
    </row>
    <row r="206" spans="1:2" x14ac:dyDescent="0.3">
      <c r="A206" s="17" t="s">
        <v>6232</v>
      </c>
      <c r="B206" s="63">
        <v>7</v>
      </c>
    </row>
    <row r="207" spans="1:2" x14ac:dyDescent="0.3">
      <c r="A207" s="17" t="s">
        <v>9725</v>
      </c>
      <c r="B207" s="63">
        <v>2</v>
      </c>
    </row>
    <row r="208" spans="1:2" x14ac:dyDescent="0.3">
      <c r="A208" s="17" t="s">
        <v>6395</v>
      </c>
      <c r="B208" s="63">
        <v>1</v>
      </c>
    </row>
    <row r="209" spans="1:2" x14ac:dyDescent="0.3">
      <c r="A209" s="17" t="s">
        <v>7749</v>
      </c>
      <c r="B209" s="63">
        <v>2</v>
      </c>
    </row>
    <row r="210" spans="1:2" x14ac:dyDescent="0.3">
      <c r="A210" s="17" t="s">
        <v>9652</v>
      </c>
      <c r="B210" s="63">
        <v>3</v>
      </c>
    </row>
    <row r="211" spans="1:2" x14ac:dyDescent="0.3">
      <c r="A211" s="17" t="s">
        <v>6932</v>
      </c>
      <c r="B211" s="63">
        <v>1</v>
      </c>
    </row>
    <row r="212" spans="1:2" x14ac:dyDescent="0.3">
      <c r="A212" s="17" t="s">
        <v>10660</v>
      </c>
      <c r="B212" s="63">
        <v>1</v>
      </c>
    </row>
    <row r="213" spans="1:2" x14ac:dyDescent="0.3">
      <c r="A213" s="17" t="s">
        <v>7144</v>
      </c>
      <c r="B213" s="63">
        <v>3</v>
      </c>
    </row>
    <row r="214" spans="1:2" x14ac:dyDescent="0.3">
      <c r="A214" s="17" t="s">
        <v>8601</v>
      </c>
      <c r="B214" s="63">
        <v>1</v>
      </c>
    </row>
    <row r="215" spans="1:2" x14ac:dyDescent="0.3">
      <c r="A215" s="17" t="s">
        <v>10355</v>
      </c>
      <c r="B215" s="63">
        <v>1</v>
      </c>
    </row>
    <row r="216" spans="1:2" x14ac:dyDescent="0.3">
      <c r="A216" s="17" t="s">
        <v>8836</v>
      </c>
      <c r="B216" s="63">
        <v>1</v>
      </c>
    </row>
    <row r="217" spans="1:2" x14ac:dyDescent="0.3">
      <c r="A217" s="17" t="s">
        <v>8315</v>
      </c>
      <c r="B217" s="63">
        <v>2</v>
      </c>
    </row>
    <row r="218" spans="1:2" x14ac:dyDescent="0.3">
      <c r="A218" s="17" t="s">
        <v>5946</v>
      </c>
      <c r="B218" s="63">
        <v>2</v>
      </c>
    </row>
    <row r="219" spans="1:2" x14ac:dyDescent="0.3">
      <c r="A219" s="17" t="s">
        <v>8082</v>
      </c>
      <c r="B219" s="63">
        <v>2</v>
      </c>
    </row>
    <row r="220" spans="1:2" x14ac:dyDescent="0.3">
      <c r="A220" s="17" t="s">
        <v>8123</v>
      </c>
      <c r="B220" s="63">
        <v>4</v>
      </c>
    </row>
    <row r="221" spans="1:2" x14ac:dyDescent="0.3">
      <c r="A221" s="17" t="s">
        <v>7077</v>
      </c>
      <c r="B221" s="63">
        <v>3</v>
      </c>
    </row>
    <row r="222" spans="1:2" x14ac:dyDescent="0.3">
      <c r="A222" s="17" t="s">
        <v>8286</v>
      </c>
      <c r="B222" s="63">
        <v>1</v>
      </c>
    </row>
    <row r="223" spans="1:2" x14ac:dyDescent="0.3">
      <c r="A223" s="17" t="s">
        <v>6946</v>
      </c>
      <c r="B223" s="63">
        <v>1</v>
      </c>
    </row>
    <row r="224" spans="1:2" x14ac:dyDescent="0.3">
      <c r="A224" s="17" t="s">
        <v>7060</v>
      </c>
      <c r="B224" s="63">
        <v>4</v>
      </c>
    </row>
    <row r="225" spans="1:2" x14ac:dyDescent="0.3">
      <c r="A225" s="17" t="s">
        <v>6543</v>
      </c>
      <c r="B225" s="63">
        <v>1</v>
      </c>
    </row>
    <row r="226" spans="1:2" x14ac:dyDescent="0.3">
      <c r="A226" s="17" t="s">
        <v>9566</v>
      </c>
      <c r="B226" s="63">
        <v>4</v>
      </c>
    </row>
    <row r="227" spans="1:2" x14ac:dyDescent="0.3">
      <c r="A227" s="17" t="s">
        <v>9536</v>
      </c>
      <c r="B227" s="63">
        <v>1</v>
      </c>
    </row>
    <row r="228" spans="1:2" x14ac:dyDescent="0.3">
      <c r="A228" s="17" t="s">
        <v>6674</v>
      </c>
      <c r="B228" s="63">
        <v>2</v>
      </c>
    </row>
    <row r="229" spans="1:2" x14ac:dyDescent="0.3">
      <c r="A229" s="17" t="s">
        <v>6742</v>
      </c>
      <c r="B229" s="63">
        <v>1</v>
      </c>
    </row>
    <row r="230" spans="1:2" x14ac:dyDescent="0.3">
      <c r="A230" s="17" t="s">
        <v>9023</v>
      </c>
      <c r="B230" s="63">
        <v>4</v>
      </c>
    </row>
    <row r="231" spans="1:2" x14ac:dyDescent="0.3">
      <c r="A231" s="17" t="s">
        <v>10774</v>
      </c>
      <c r="B231" s="63">
        <v>2</v>
      </c>
    </row>
    <row r="232" spans="1:2" x14ac:dyDescent="0.3">
      <c r="A232" s="17" t="s">
        <v>9583</v>
      </c>
      <c r="B232" s="63">
        <v>1</v>
      </c>
    </row>
    <row r="233" spans="1:2" x14ac:dyDescent="0.3">
      <c r="A233" s="17" t="s">
        <v>10075</v>
      </c>
      <c r="B233" s="63">
        <v>1</v>
      </c>
    </row>
    <row r="234" spans="1:2" x14ac:dyDescent="0.3">
      <c r="A234" s="17" t="s">
        <v>6821</v>
      </c>
      <c r="B234" s="63">
        <v>5</v>
      </c>
    </row>
    <row r="235" spans="1:2" x14ac:dyDescent="0.3">
      <c r="A235" s="17" t="s">
        <v>6307</v>
      </c>
      <c r="B235" s="63">
        <v>3</v>
      </c>
    </row>
    <row r="236" spans="1:2" x14ac:dyDescent="0.3">
      <c r="A236" s="17" t="s">
        <v>7027</v>
      </c>
      <c r="B236" s="63">
        <v>4</v>
      </c>
    </row>
    <row r="237" spans="1:2" x14ac:dyDescent="0.3">
      <c r="A237" s="17" t="s">
        <v>6884</v>
      </c>
      <c r="B237" s="63">
        <v>1</v>
      </c>
    </row>
    <row r="238" spans="1:2" x14ac:dyDescent="0.3">
      <c r="A238" s="17" t="s">
        <v>10311</v>
      </c>
      <c r="B238" s="63">
        <v>3</v>
      </c>
    </row>
    <row r="239" spans="1:2" x14ac:dyDescent="0.3">
      <c r="A239" s="17" t="s">
        <v>8420</v>
      </c>
      <c r="B239" s="63">
        <v>2</v>
      </c>
    </row>
    <row r="240" spans="1:2" x14ac:dyDescent="0.3">
      <c r="A240" s="17" t="s">
        <v>10753</v>
      </c>
      <c r="B240" s="63">
        <v>2</v>
      </c>
    </row>
    <row r="241" spans="1:2" x14ac:dyDescent="0.3">
      <c r="A241" s="17" t="s">
        <v>7657</v>
      </c>
      <c r="B241" s="63">
        <v>3</v>
      </c>
    </row>
    <row r="242" spans="1:2" x14ac:dyDescent="0.3">
      <c r="A242" s="17" t="s">
        <v>9493</v>
      </c>
      <c r="B242" s="63">
        <v>1</v>
      </c>
    </row>
    <row r="243" spans="1:2" x14ac:dyDescent="0.3">
      <c r="A243" s="17" t="s">
        <v>10439</v>
      </c>
      <c r="B243" s="63">
        <v>1</v>
      </c>
    </row>
    <row r="244" spans="1:2" x14ac:dyDescent="0.3">
      <c r="A244" s="17" t="s">
        <v>10381</v>
      </c>
      <c r="B244" s="63">
        <v>1</v>
      </c>
    </row>
    <row r="245" spans="1:2" x14ac:dyDescent="0.3">
      <c r="A245" s="17" t="s">
        <v>9360</v>
      </c>
      <c r="B245" s="63">
        <v>2</v>
      </c>
    </row>
    <row r="246" spans="1:2" x14ac:dyDescent="0.3">
      <c r="A246" s="17" t="s">
        <v>6750</v>
      </c>
      <c r="B246" s="63">
        <v>1</v>
      </c>
    </row>
    <row r="247" spans="1:2" x14ac:dyDescent="0.3">
      <c r="A247" s="17" t="s">
        <v>8471</v>
      </c>
      <c r="B247" s="63">
        <v>4</v>
      </c>
    </row>
    <row r="248" spans="1:2" x14ac:dyDescent="0.3">
      <c r="A248" s="17" t="s">
        <v>10388</v>
      </c>
      <c r="B248" s="63">
        <v>2</v>
      </c>
    </row>
    <row r="249" spans="1:2" x14ac:dyDescent="0.3">
      <c r="A249" s="17" t="s">
        <v>8995</v>
      </c>
      <c r="B249" s="63">
        <v>1</v>
      </c>
    </row>
    <row r="250" spans="1:2" x14ac:dyDescent="0.3">
      <c r="A250" s="17" t="s">
        <v>7034</v>
      </c>
      <c r="B250" s="63">
        <v>2</v>
      </c>
    </row>
    <row r="251" spans="1:2" x14ac:dyDescent="0.3">
      <c r="A251" s="17" t="s">
        <v>7943</v>
      </c>
      <c r="B251" s="63">
        <v>3</v>
      </c>
    </row>
    <row r="252" spans="1:2" x14ac:dyDescent="0.3">
      <c r="A252" s="17" t="s">
        <v>9613</v>
      </c>
      <c r="B252" s="63">
        <v>1</v>
      </c>
    </row>
    <row r="253" spans="1:2" x14ac:dyDescent="0.3">
      <c r="A253" s="17" t="s">
        <v>6852</v>
      </c>
      <c r="B253" s="63">
        <v>3</v>
      </c>
    </row>
    <row r="254" spans="1:2" x14ac:dyDescent="0.3">
      <c r="A254" s="17" t="s">
        <v>10055</v>
      </c>
      <c r="B254" s="63">
        <v>5</v>
      </c>
    </row>
    <row r="255" spans="1:2" x14ac:dyDescent="0.3">
      <c r="A255" s="17" t="s">
        <v>7877</v>
      </c>
      <c r="B255" s="63">
        <v>2</v>
      </c>
    </row>
    <row r="256" spans="1:2" x14ac:dyDescent="0.3">
      <c r="A256" s="17" t="s">
        <v>9077</v>
      </c>
      <c r="B256" s="63">
        <v>2</v>
      </c>
    </row>
    <row r="257" spans="1:2" x14ac:dyDescent="0.3">
      <c r="A257" s="17" t="s">
        <v>6365</v>
      </c>
      <c r="B257" s="63">
        <v>1</v>
      </c>
    </row>
    <row r="258" spans="1:2" x14ac:dyDescent="0.3">
      <c r="A258" s="17" t="s">
        <v>10879</v>
      </c>
      <c r="B258" s="63">
        <v>1</v>
      </c>
    </row>
    <row r="259" spans="1:2" x14ac:dyDescent="0.3">
      <c r="A259" s="17" t="s">
        <v>8631</v>
      </c>
      <c r="B259" s="63">
        <v>6</v>
      </c>
    </row>
    <row r="260" spans="1:2" x14ac:dyDescent="0.3">
      <c r="A260" s="17" t="s">
        <v>8054</v>
      </c>
      <c r="B260" s="63">
        <v>1</v>
      </c>
    </row>
    <row r="261" spans="1:2" x14ac:dyDescent="0.3">
      <c r="A261" s="17" t="s">
        <v>7477</v>
      </c>
      <c r="B261" s="63">
        <v>2</v>
      </c>
    </row>
    <row r="262" spans="1:2" x14ac:dyDescent="0.3">
      <c r="A262" s="17" t="s">
        <v>8437</v>
      </c>
      <c r="B262" s="63">
        <v>3</v>
      </c>
    </row>
    <row r="263" spans="1:2" x14ac:dyDescent="0.3">
      <c r="A263" s="17" t="s">
        <v>10244</v>
      </c>
      <c r="B263" s="63">
        <v>1</v>
      </c>
    </row>
    <row r="264" spans="1:2" x14ac:dyDescent="0.3">
      <c r="A264" s="17" t="s">
        <v>6815</v>
      </c>
      <c r="B264" s="63">
        <v>1</v>
      </c>
    </row>
    <row r="265" spans="1:2" x14ac:dyDescent="0.3">
      <c r="A265" s="17" t="s">
        <v>7300</v>
      </c>
      <c r="B265" s="63">
        <v>1</v>
      </c>
    </row>
    <row r="266" spans="1:2" x14ac:dyDescent="0.3">
      <c r="A266" s="17" t="s">
        <v>10845</v>
      </c>
      <c r="B266" s="63">
        <v>3</v>
      </c>
    </row>
    <row r="267" spans="1:2" x14ac:dyDescent="0.3">
      <c r="A267" s="17" t="s">
        <v>9686</v>
      </c>
      <c r="B267" s="63">
        <v>1</v>
      </c>
    </row>
    <row r="268" spans="1:2" x14ac:dyDescent="0.3">
      <c r="A268" s="17" t="s">
        <v>9564</v>
      </c>
      <c r="B268" s="63">
        <v>2</v>
      </c>
    </row>
    <row r="269" spans="1:2" x14ac:dyDescent="0.3">
      <c r="A269" s="17" t="s">
        <v>9552</v>
      </c>
      <c r="B269" s="63">
        <v>1</v>
      </c>
    </row>
    <row r="270" spans="1:2" x14ac:dyDescent="0.3">
      <c r="A270" s="17" t="s">
        <v>6376</v>
      </c>
      <c r="B270" s="63">
        <v>4</v>
      </c>
    </row>
    <row r="271" spans="1:2" x14ac:dyDescent="0.3">
      <c r="A271" s="17" t="s">
        <v>6814</v>
      </c>
      <c r="B271" s="63">
        <v>2</v>
      </c>
    </row>
    <row r="272" spans="1:2" x14ac:dyDescent="0.3">
      <c r="A272" s="17" t="s">
        <v>8077</v>
      </c>
      <c r="B272" s="63">
        <v>1</v>
      </c>
    </row>
    <row r="273" spans="1:2" x14ac:dyDescent="0.3">
      <c r="A273" s="17" t="s">
        <v>10903</v>
      </c>
      <c r="B273" s="63">
        <v>2</v>
      </c>
    </row>
    <row r="274" spans="1:2" x14ac:dyDescent="0.3">
      <c r="A274" s="17" t="s">
        <v>10694</v>
      </c>
      <c r="B274" s="63">
        <v>1</v>
      </c>
    </row>
    <row r="275" spans="1:2" x14ac:dyDescent="0.3">
      <c r="A275" s="17" t="s">
        <v>7132</v>
      </c>
      <c r="B275" s="63">
        <v>1</v>
      </c>
    </row>
    <row r="276" spans="1:2" x14ac:dyDescent="0.3">
      <c r="A276" s="17" t="s">
        <v>6984</v>
      </c>
      <c r="B276" s="63">
        <v>4</v>
      </c>
    </row>
    <row r="277" spans="1:2" x14ac:dyDescent="0.3">
      <c r="A277" s="17" t="s">
        <v>8102</v>
      </c>
      <c r="B277" s="63">
        <v>6</v>
      </c>
    </row>
    <row r="278" spans="1:2" x14ac:dyDescent="0.3">
      <c r="A278" s="17" t="s">
        <v>7456</v>
      </c>
      <c r="B278" s="63">
        <v>1</v>
      </c>
    </row>
    <row r="279" spans="1:2" x14ac:dyDescent="0.3">
      <c r="A279" s="17" t="s">
        <v>8236</v>
      </c>
      <c r="B279" s="63">
        <v>1</v>
      </c>
    </row>
    <row r="280" spans="1:2" x14ac:dyDescent="0.3">
      <c r="A280" s="17" t="s">
        <v>5947</v>
      </c>
      <c r="B280" s="63">
        <v>2</v>
      </c>
    </row>
    <row r="281" spans="1:2" x14ac:dyDescent="0.3">
      <c r="A281" s="17" t="s">
        <v>5948</v>
      </c>
      <c r="B281" s="63">
        <v>1</v>
      </c>
    </row>
    <row r="282" spans="1:2" x14ac:dyDescent="0.3">
      <c r="A282" s="17" t="s">
        <v>6315</v>
      </c>
      <c r="B282" s="63">
        <v>1</v>
      </c>
    </row>
    <row r="283" spans="1:2" x14ac:dyDescent="0.3">
      <c r="A283" s="17" t="s">
        <v>7179</v>
      </c>
      <c r="B283" s="63">
        <v>1</v>
      </c>
    </row>
    <row r="284" spans="1:2" x14ac:dyDescent="0.3">
      <c r="A284" s="17" t="s">
        <v>9186</v>
      </c>
      <c r="B284" s="63">
        <v>1</v>
      </c>
    </row>
    <row r="285" spans="1:2" x14ac:dyDescent="0.3">
      <c r="A285" s="17" t="s">
        <v>8421</v>
      </c>
      <c r="B285" s="63">
        <v>1</v>
      </c>
    </row>
    <row r="286" spans="1:2" x14ac:dyDescent="0.3">
      <c r="A286" s="17" t="s">
        <v>6385</v>
      </c>
      <c r="B286" s="63">
        <v>1</v>
      </c>
    </row>
    <row r="287" spans="1:2" x14ac:dyDescent="0.3">
      <c r="A287" s="17" t="s">
        <v>10524</v>
      </c>
      <c r="B287" s="63">
        <v>2</v>
      </c>
    </row>
    <row r="288" spans="1:2" x14ac:dyDescent="0.3">
      <c r="A288" s="17" t="s">
        <v>8734</v>
      </c>
      <c r="B288" s="63">
        <v>1</v>
      </c>
    </row>
    <row r="289" spans="1:2" x14ac:dyDescent="0.3">
      <c r="A289" s="17" t="s">
        <v>5949</v>
      </c>
      <c r="B289" s="63">
        <v>2</v>
      </c>
    </row>
    <row r="290" spans="1:2" x14ac:dyDescent="0.3">
      <c r="A290" s="17" t="s">
        <v>10846</v>
      </c>
      <c r="B290" s="63">
        <v>1</v>
      </c>
    </row>
    <row r="291" spans="1:2" x14ac:dyDescent="0.3">
      <c r="A291" s="17" t="s">
        <v>6890</v>
      </c>
      <c r="B291" s="63">
        <v>1</v>
      </c>
    </row>
    <row r="292" spans="1:2" x14ac:dyDescent="0.3">
      <c r="A292" s="17" t="s">
        <v>7846</v>
      </c>
      <c r="B292" s="63">
        <v>1</v>
      </c>
    </row>
    <row r="293" spans="1:2" x14ac:dyDescent="0.3">
      <c r="A293" s="17" t="s">
        <v>9030</v>
      </c>
      <c r="B293" s="63">
        <v>2</v>
      </c>
    </row>
    <row r="294" spans="1:2" x14ac:dyDescent="0.3">
      <c r="A294" s="17" t="s">
        <v>9446</v>
      </c>
      <c r="B294" s="63">
        <v>1</v>
      </c>
    </row>
    <row r="295" spans="1:2" x14ac:dyDescent="0.3">
      <c r="A295" s="17" t="s">
        <v>9423</v>
      </c>
      <c r="B295" s="63">
        <v>2</v>
      </c>
    </row>
    <row r="296" spans="1:2" x14ac:dyDescent="0.3">
      <c r="A296" s="17" t="s">
        <v>6551</v>
      </c>
      <c r="B296" s="63">
        <v>2</v>
      </c>
    </row>
    <row r="297" spans="1:2" x14ac:dyDescent="0.3">
      <c r="A297" s="17" t="s">
        <v>9773</v>
      </c>
      <c r="B297" s="63">
        <v>1</v>
      </c>
    </row>
    <row r="298" spans="1:2" x14ac:dyDescent="0.3">
      <c r="A298" s="17" t="s">
        <v>8584</v>
      </c>
      <c r="B298" s="63">
        <v>5</v>
      </c>
    </row>
    <row r="299" spans="1:2" x14ac:dyDescent="0.3">
      <c r="A299" s="17" t="s">
        <v>10478</v>
      </c>
      <c r="B299" s="63">
        <v>1</v>
      </c>
    </row>
    <row r="300" spans="1:2" x14ac:dyDescent="0.3">
      <c r="A300" s="17" t="s">
        <v>9505</v>
      </c>
      <c r="B300" s="63">
        <v>1</v>
      </c>
    </row>
    <row r="301" spans="1:2" x14ac:dyDescent="0.3">
      <c r="A301" s="17" t="s">
        <v>7207</v>
      </c>
      <c r="B301" s="63">
        <v>2</v>
      </c>
    </row>
    <row r="302" spans="1:2" x14ac:dyDescent="0.3">
      <c r="A302" s="17" t="s">
        <v>5950</v>
      </c>
      <c r="B302" s="63">
        <v>3</v>
      </c>
    </row>
    <row r="303" spans="1:2" x14ac:dyDescent="0.3">
      <c r="A303" s="17" t="s">
        <v>10778</v>
      </c>
      <c r="B303" s="63">
        <v>2</v>
      </c>
    </row>
    <row r="304" spans="1:2" x14ac:dyDescent="0.3">
      <c r="A304" s="17" t="s">
        <v>8016</v>
      </c>
      <c r="B304" s="63">
        <v>1</v>
      </c>
    </row>
    <row r="305" spans="1:2" x14ac:dyDescent="0.3">
      <c r="A305" s="17" t="s">
        <v>10401</v>
      </c>
      <c r="B305" s="63">
        <v>1</v>
      </c>
    </row>
    <row r="306" spans="1:2" x14ac:dyDescent="0.3">
      <c r="A306" s="17" t="s">
        <v>8951</v>
      </c>
      <c r="B306" s="63">
        <v>5</v>
      </c>
    </row>
    <row r="307" spans="1:2" x14ac:dyDescent="0.3">
      <c r="A307" s="17" t="s">
        <v>9499</v>
      </c>
      <c r="B307" s="63">
        <v>6</v>
      </c>
    </row>
    <row r="308" spans="1:2" x14ac:dyDescent="0.3">
      <c r="A308" s="17" t="s">
        <v>9680</v>
      </c>
      <c r="B308" s="63">
        <v>2</v>
      </c>
    </row>
    <row r="309" spans="1:2" x14ac:dyDescent="0.3">
      <c r="A309" s="17" t="s">
        <v>8941</v>
      </c>
      <c r="B309" s="63">
        <v>4</v>
      </c>
    </row>
    <row r="310" spans="1:2" x14ac:dyDescent="0.3">
      <c r="A310" s="17" t="s">
        <v>7008</v>
      </c>
      <c r="B310" s="63">
        <v>2</v>
      </c>
    </row>
    <row r="311" spans="1:2" x14ac:dyDescent="0.3">
      <c r="A311" s="17" t="s">
        <v>9874</v>
      </c>
      <c r="B311" s="63">
        <v>1</v>
      </c>
    </row>
    <row r="312" spans="1:2" x14ac:dyDescent="0.3">
      <c r="A312" s="17" t="s">
        <v>8543</v>
      </c>
      <c r="B312" s="63">
        <v>1</v>
      </c>
    </row>
    <row r="313" spans="1:2" x14ac:dyDescent="0.3">
      <c r="A313" s="17" t="s">
        <v>7520</v>
      </c>
      <c r="B313" s="63">
        <v>3</v>
      </c>
    </row>
    <row r="314" spans="1:2" x14ac:dyDescent="0.3">
      <c r="A314" s="17" t="s">
        <v>8741</v>
      </c>
      <c r="B314" s="63">
        <v>2</v>
      </c>
    </row>
    <row r="315" spans="1:2" x14ac:dyDescent="0.3">
      <c r="A315" s="17" t="s">
        <v>7234</v>
      </c>
      <c r="B315" s="63">
        <v>2</v>
      </c>
    </row>
    <row r="316" spans="1:2" x14ac:dyDescent="0.3">
      <c r="A316" s="17" t="s">
        <v>6604</v>
      </c>
      <c r="B316" s="63">
        <v>3</v>
      </c>
    </row>
    <row r="317" spans="1:2" x14ac:dyDescent="0.3">
      <c r="A317" s="17" t="s">
        <v>9393</v>
      </c>
      <c r="B317" s="63">
        <v>1</v>
      </c>
    </row>
    <row r="318" spans="1:2" x14ac:dyDescent="0.3">
      <c r="A318" s="17" t="s">
        <v>9729</v>
      </c>
      <c r="B318" s="63">
        <v>2</v>
      </c>
    </row>
    <row r="319" spans="1:2" x14ac:dyDescent="0.3">
      <c r="A319" s="17" t="s">
        <v>10581</v>
      </c>
      <c r="B319" s="63">
        <v>1</v>
      </c>
    </row>
    <row r="320" spans="1:2" x14ac:dyDescent="0.3">
      <c r="A320" s="17" t="s">
        <v>8235</v>
      </c>
      <c r="B320" s="63">
        <v>5</v>
      </c>
    </row>
    <row r="321" spans="1:2" x14ac:dyDescent="0.3">
      <c r="A321" s="17" t="s">
        <v>10644</v>
      </c>
      <c r="B321" s="63">
        <v>6</v>
      </c>
    </row>
    <row r="322" spans="1:2" x14ac:dyDescent="0.3">
      <c r="A322" s="17" t="s">
        <v>7190</v>
      </c>
      <c r="B322" s="63">
        <v>1</v>
      </c>
    </row>
    <row r="323" spans="1:2" x14ac:dyDescent="0.3">
      <c r="A323" s="17" t="s">
        <v>10691</v>
      </c>
      <c r="B323" s="63">
        <v>3</v>
      </c>
    </row>
    <row r="324" spans="1:2" x14ac:dyDescent="0.3">
      <c r="A324" s="17" t="s">
        <v>10178</v>
      </c>
      <c r="B324" s="63">
        <v>2</v>
      </c>
    </row>
    <row r="325" spans="1:2" x14ac:dyDescent="0.3">
      <c r="A325" s="17" t="s">
        <v>9440</v>
      </c>
      <c r="B325" s="63">
        <v>1</v>
      </c>
    </row>
    <row r="326" spans="1:2" x14ac:dyDescent="0.3">
      <c r="A326" s="17" t="s">
        <v>9491</v>
      </c>
      <c r="B326" s="63">
        <v>1</v>
      </c>
    </row>
    <row r="327" spans="1:2" x14ac:dyDescent="0.3">
      <c r="A327" s="17" t="s">
        <v>5951</v>
      </c>
      <c r="B327" s="63">
        <v>6</v>
      </c>
    </row>
    <row r="328" spans="1:2" x14ac:dyDescent="0.3">
      <c r="A328" s="17" t="s">
        <v>5952</v>
      </c>
      <c r="B328" s="63">
        <v>4</v>
      </c>
    </row>
    <row r="329" spans="1:2" x14ac:dyDescent="0.3">
      <c r="A329" s="17" t="s">
        <v>10428</v>
      </c>
      <c r="B329" s="63">
        <v>1</v>
      </c>
    </row>
    <row r="330" spans="1:2" x14ac:dyDescent="0.3">
      <c r="A330" s="17" t="s">
        <v>5953</v>
      </c>
      <c r="B330" s="63">
        <v>1</v>
      </c>
    </row>
    <row r="331" spans="1:2" x14ac:dyDescent="0.3">
      <c r="A331" s="17" t="s">
        <v>8861</v>
      </c>
      <c r="B331" s="63">
        <v>2</v>
      </c>
    </row>
    <row r="332" spans="1:2" x14ac:dyDescent="0.3">
      <c r="A332" s="17" t="s">
        <v>8002</v>
      </c>
      <c r="B332" s="63">
        <v>4</v>
      </c>
    </row>
    <row r="333" spans="1:2" x14ac:dyDescent="0.3">
      <c r="A333" s="17" t="s">
        <v>8887</v>
      </c>
      <c r="B333" s="63">
        <v>1</v>
      </c>
    </row>
    <row r="334" spans="1:2" x14ac:dyDescent="0.3">
      <c r="A334" s="17" t="s">
        <v>8153</v>
      </c>
      <c r="B334" s="63">
        <v>1</v>
      </c>
    </row>
    <row r="335" spans="1:2" x14ac:dyDescent="0.3">
      <c r="A335" s="17" t="s">
        <v>9458</v>
      </c>
      <c r="B335" s="63">
        <v>1</v>
      </c>
    </row>
    <row r="336" spans="1:2" x14ac:dyDescent="0.3">
      <c r="A336" s="17" t="s">
        <v>5954</v>
      </c>
      <c r="B336" s="63">
        <v>3</v>
      </c>
    </row>
    <row r="337" spans="1:2" x14ac:dyDescent="0.3">
      <c r="A337" s="17" t="s">
        <v>5955</v>
      </c>
      <c r="B337" s="63">
        <v>4</v>
      </c>
    </row>
    <row r="338" spans="1:2" x14ac:dyDescent="0.3">
      <c r="A338" s="17" t="s">
        <v>6972</v>
      </c>
      <c r="B338" s="63">
        <v>1</v>
      </c>
    </row>
    <row r="339" spans="1:2" x14ac:dyDescent="0.3">
      <c r="A339" s="17" t="s">
        <v>10857</v>
      </c>
      <c r="B339" s="63">
        <v>4</v>
      </c>
    </row>
    <row r="340" spans="1:2" x14ac:dyDescent="0.3">
      <c r="A340" s="17" t="s">
        <v>7472</v>
      </c>
      <c r="B340" s="63">
        <v>1</v>
      </c>
    </row>
    <row r="341" spans="1:2" x14ac:dyDescent="0.3">
      <c r="A341" s="17" t="s">
        <v>8137</v>
      </c>
      <c r="B341" s="63">
        <v>2</v>
      </c>
    </row>
    <row r="342" spans="1:2" x14ac:dyDescent="0.3">
      <c r="A342" s="17" t="s">
        <v>8342</v>
      </c>
      <c r="B342" s="63">
        <v>1</v>
      </c>
    </row>
    <row r="343" spans="1:2" x14ac:dyDescent="0.3">
      <c r="A343" s="17" t="s">
        <v>7425</v>
      </c>
      <c r="B343" s="63">
        <v>6</v>
      </c>
    </row>
    <row r="344" spans="1:2" x14ac:dyDescent="0.3">
      <c r="A344" s="17" t="s">
        <v>6660</v>
      </c>
      <c r="B344" s="63">
        <v>1</v>
      </c>
    </row>
    <row r="345" spans="1:2" x14ac:dyDescent="0.3">
      <c r="A345" s="17" t="s">
        <v>8134</v>
      </c>
      <c r="B345" s="63">
        <v>1</v>
      </c>
    </row>
    <row r="346" spans="1:2" x14ac:dyDescent="0.3">
      <c r="A346" s="17" t="s">
        <v>8561</v>
      </c>
      <c r="B346" s="63">
        <v>3</v>
      </c>
    </row>
    <row r="347" spans="1:2" x14ac:dyDescent="0.3">
      <c r="A347" s="17" t="s">
        <v>7581</v>
      </c>
      <c r="B347" s="63">
        <v>1</v>
      </c>
    </row>
    <row r="348" spans="1:2" x14ac:dyDescent="0.3">
      <c r="A348" s="17" t="s">
        <v>8864</v>
      </c>
      <c r="B348" s="63">
        <v>3</v>
      </c>
    </row>
    <row r="349" spans="1:2" x14ac:dyDescent="0.3">
      <c r="A349" s="17" t="s">
        <v>6437</v>
      </c>
      <c r="B349" s="63">
        <v>2</v>
      </c>
    </row>
    <row r="350" spans="1:2" x14ac:dyDescent="0.3">
      <c r="A350" s="17" t="s">
        <v>9953</v>
      </c>
      <c r="B350" s="63">
        <v>1</v>
      </c>
    </row>
    <row r="351" spans="1:2" x14ac:dyDescent="0.3">
      <c r="A351" s="17" t="s">
        <v>10010</v>
      </c>
      <c r="B351" s="63">
        <v>4</v>
      </c>
    </row>
    <row r="352" spans="1:2" x14ac:dyDescent="0.3">
      <c r="A352" s="17" t="s">
        <v>8275</v>
      </c>
      <c r="B352" s="63">
        <v>1</v>
      </c>
    </row>
    <row r="353" spans="1:2" x14ac:dyDescent="0.3">
      <c r="A353" s="17" t="s">
        <v>6741</v>
      </c>
      <c r="B353" s="63">
        <v>3</v>
      </c>
    </row>
    <row r="354" spans="1:2" x14ac:dyDescent="0.3">
      <c r="A354" s="17" t="s">
        <v>7245</v>
      </c>
      <c r="B354" s="63">
        <v>2</v>
      </c>
    </row>
    <row r="355" spans="1:2" x14ac:dyDescent="0.3">
      <c r="A355" s="17" t="s">
        <v>10830</v>
      </c>
      <c r="B355" s="63">
        <v>1</v>
      </c>
    </row>
    <row r="356" spans="1:2" x14ac:dyDescent="0.3">
      <c r="A356" s="17" t="s">
        <v>6753</v>
      </c>
      <c r="B356" s="63">
        <v>2</v>
      </c>
    </row>
    <row r="357" spans="1:2" x14ac:dyDescent="0.3">
      <c r="A357" s="17" t="s">
        <v>9274</v>
      </c>
      <c r="B357" s="63">
        <v>2</v>
      </c>
    </row>
    <row r="358" spans="1:2" x14ac:dyDescent="0.3">
      <c r="A358" s="17" t="s">
        <v>10604</v>
      </c>
      <c r="B358" s="63">
        <v>4</v>
      </c>
    </row>
    <row r="359" spans="1:2" x14ac:dyDescent="0.3">
      <c r="A359" s="17" t="s">
        <v>10767</v>
      </c>
      <c r="B359" s="63">
        <v>3</v>
      </c>
    </row>
    <row r="360" spans="1:2" x14ac:dyDescent="0.3">
      <c r="A360" s="17" t="s">
        <v>9129</v>
      </c>
      <c r="B360" s="63">
        <v>1</v>
      </c>
    </row>
    <row r="361" spans="1:2" x14ac:dyDescent="0.3">
      <c r="A361" s="17" t="s">
        <v>10424</v>
      </c>
      <c r="B361" s="63">
        <v>1</v>
      </c>
    </row>
    <row r="362" spans="1:2" x14ac:dyDescent="0.3">
      <c r="A362" s="17" t="s">
        <v>8141</v>
      </c>
      <c r="B362" s="63">
        <v>2</v>
      </c>
    </row>
    <row r="363" spans="1:2" x14ac:dyDescent="0.3">
      <c r="A363" s="17" t="s">
        <v>8163</v>
      </c>
      <c r="B363" s="63">
        <v>2</v>
      </c>
    </row>
    <row r="364" spans="1:2" x14ac:dyDescent="0.3">
      <c r="A364" s="17" t="s">
        <v>7385</v>
      </c>
      <c r="B364" s="63">
        <v>1</v>
      </c>
    </row>
    <row r="365" spans="1:2" x14ac:dyDescent="0.3">
      <c r="A365" s="17" t="s">
        <v>7691</v>
      </c>
      <c r="B365" s="63">
        <v>1</v>
      </c>
    </row>
    <row r="366" spans="1:2" x14ac:dyDescent="0.3">
      <c r="A366" s="17" t="s">
        <v>7413</v>
      </c>
      <c r="B366" s="63">
        <v>4</v>
      </c>
    </row>
    <row r="367" spans="1:2" x14ac:dyDescent="0.3">
      <c r="A367" s="17" t="s">
        <v>9262</v>
      </c>
      <c r="B367" s="63">
        <v>3</v>
      </c>
    </row>
    <row r="368" spans="1:2" x14ac:dyDescent="0.3">
      <c r="A368" s="17" t="s">
        <v>7157</v>
      </c>
      <c r="B368" s="63">
        <v>1</v>
      </c>
    </row>
    <row r="369" spans="1:2" x14ac:dyDescent="0.3">
      <c r="A369" s="17" t="s">
        <v>9959</v>
      </c>
      <c r="B369" s="63">
        <v>4</v>
      </c>
    </row>
    <row r="370" spans="1:2" x14ac:dyDescent="0.3">
      <c r="A370" s="17" t="s">
        <v>7927</v>
      </c>
      <c r="B370" s="63">
        <v>8</v>
      </c>
    </row>
    <row r="371" spans="1:2" x14ac:dyDescent="0.3">
      <c r="A371" s="17" t="s">
        <v>7500</v>
      </c>
      <c r="B371" s="63">
        <v>1</v>
      </c>
    </row>
    <row r="372" spans="1:2" x14ac:dyDescent="0.3">
      <c r="A372" s="17" t="s">
        <v>10279</v>
      </c>
      <c r="B372" s="63">
        <v>1</v>
      </c>
    </row>
    <row r="373" spans="1:2" x14ac:dyDescent="0.3">
      <c r="A373" s="17" t="s">
        <v>6374</v>
      </c>
      <c r="B373" s="63">
        <v>2</v>
      </c>
    </row>
    <row r="374" spans="1:2" x14ac:dyDescent="0.3">
      <c r="A374" s="17" t="s">
        <v>9715</v>
      </c>
      <c r="B374" s="63">
        <v>1</v>
      </c>
    </row>
    <row r="375" spans="1:2" x14ac:dyDescent="0.3">
      <c r="A375" s="17" t="s">
        <v>6538</v>
      </c>
      <c r="B375" s="63">
        <v>1</v>
      </c>
    </row>
    <row r="376" spans="1:2" x14ac:dyDescent="0.3">
      <c r="A376" s="17" t="s">
        <v>10760</v>
      </c>
      <c r="B376" s="63">
        <v>1</v>
      </c>
    </row>
    <row r="377" spans="1:2" x14ac:dyDescent="0.3">
      <c r="A377" s="17" t="s">
        <v>6921</v>
      </c>
      <c r="B377" s="63">
        <v>1</v>
      </c>
    </row>
    <row r="378" spans="1:2" x14ac:dyDescent="0.3">
      <c r="A378" s="17" t="s">
        <v>9655</v>
      </c>
      <c r="B378" s="63">
        <v>1</v>
      </c>
    </row>
    <row r="379" spans="1:2" x14ac:dyDescent="0.3">
      <c r="A379" s="17" t="s">
        <v>10740</v>
      </c>
      <c r="B379" s="63">
        <v>3</v>
      </c>
    </row>
    <row r="380" spans="1:2" x14ac:dyDescent="0.3">
      <c r="A380" s="17" t="s">
        <v>9307</v>
      </c>
      <c r="B380" s="63">
        <v>2</v>
      </c>
    </row>
    <row r="381" spans="1:2" x14ac:dyDescent="0.3">
      <c r="A381" s="17" t="s">
        <v>10711</v>
      </c>
      <c r="B381" s="63">
        <v>1</v>
      </c>
    </row>
    <row r="382" spans="1:2" x14ac:dyDescent="0.3">
      <c r="A382" s="17" t="s">
        <v>8279</v>
      </c>
      <c r="B382" s="63">
        <v>3</v>
      </c>
    </row>
    <row r="383" spans="1:2" x14ac:dyDescent="0.3">
      <c r="A383" s="17" t="s">
        <v>10250</v>
      </c>
      <c r="B383" s="63">
        <v>4</v>
      </c>
    </row>
    <row r="384" spans="1:2" x14ac:dyDescent="0.3">
      <c r="A384" s="17" t="s">
        <v>7628</v>
      </c>
      <c r="B384" s="63">
        <v>1</v>
      </c>
    </row>
    <row r="385" spans="1:2" x14ac:dyDescent="0.3">
      <c r="A385" s="17" t="s">
        <v>8714</v>
      </c>
      <c r="B385" s="63">
        <v>1</v>
      </c>
    </row>
    <row r="386" spans="1:2" x14ac:dyDescent="0.3">
      <c r="A386" s="17" t="s">
        <v>9039</v>
      </c>
      <c r="B386" s="63">
        <v>1</v>
      </c>
    </row>
    <row r="387" spans="1:2" x14ac:dyDescent="0.3">
      <c r="A387" s="17" t="s">
        <v>10421</v>
      </c>
      <c r="B387" s="63">
        <v>1</v>
      </c>
    </row>
    <row r="388" spans="1:2" x14ac:dyDescent="0.3">
      <c r="A388" s="17" t="s">
        <v>6361</v>
      </c>
      <c r="B388" s="63">
        <v>1</v>
      </c>
    </row>
    <row r="389" spans="1:2" x14ac:dyDescent="0.3">
      <c r="A389" s="17" t="s">
        <v>7440</v>
      </c>
      <c r="B389" s="63">
        <v>5</v>
      </c>
    </row>
    <row r="390" spans="1:2" x14ac:dyDescent="0.3">
      <c r="A390" s="17" t="s">
        <v>9929</v>
      </c>
      <c r="B390" s="63">
        <v>4</v>
      </c>
    </row>
    <row r="391" spans="1:2" x14ac:dyDescent="0.3">
      <c r="A391" s="17" t="s">
        <v>7167</v>
      </c>
      <c r="B391" s="63">
        <v>1</v>
      </c>
    </row>
    <row r="392" spans="1:2" x14ac:dyDescent="0.3">
      <c r="A392" s="17" t="s">
        <v>9092</v>
      </c>
      <c r="B392" s="63">
        <v>1</v>
      </c>
    </row>
    <row r="393" spans="1:2" x14ac:dyDescent="0.3">
      <c r="A393" s="17" t="s">
        <v>7615</v>
      </c>
      <c r="B393" s="63">
        <v>2</v>
      </c>
    </row>
    <row r="394" spans="1:2" x14ac:dyDescent="0.3">
      <c r="A394" s="17" t="s">
        <v>10174</v>
      </c>
      <c r="B394" s="63">
        <v>1</v>
      </c>
    </row>
    <row r="395" spans="1:2" x14ac:dyDescent="0.3">
      <c r="A395" s="17" t="s">
        <v>6486</v>
      </c>
      <c r="B395" s="63">
        <v>4</v>
      </c>
    </row>
    <row r="396" spans="1:2" x14ac:dyDescent="0.3">
      <c r="A396" s="17" t="s">
        <v>7714</v>
      </c>
      <c r="B396" s="63">
        <v>1</v>
      </c>
    </row>
    <row r="397" spans="1:2" x14ac:dyDescent="0.3">
      <c r="A397" s="17" t="s">
        <v>8892</v>
      </c>
      <c r="B397" s="63">
        <v>3</v>
      </c>
    </row>
    <row r="398" spans="1:2" x14ac:dyDescent="0.3">
      <c r="A398" s="17" t="s">
        <v>10074</v>
      </c>
      <c r="B398" s="63">
        <v>2</v>
      </c>
    </row>
    <row r="399" spans="1:2" x14ac:dyDescent="0.3">
      <c r="A399" s="17" t="s">
        <v>7138</v>
      </c>
      <c r="B399" s="63">
        <v>3</v>
      </c>
    </row>
    <row r="400" spans="1:2" x14ac:dyDescent="0.3">
      <c r="A400" s="17" t="s">
        <v>6335</v>
      </c>
      <c r="B400" s="63">
        <v>5</v>
      </c>
    </row>
    <row r="401" spans="1:2" x14ac:dyDescent="0.3">
      <c r="A401" s="17" t="s">
        <v>9761</v>
      </c>
      <c r="B401" s="63">
        <v>6</v>
      </c>
    </row>
    <row r="402" spans="1:2" x14ac:dyDescent="0.3">
      <c r="A402" s="17" t="s">
        <v>10510</v>
      </c>
      <c r="B402" s="63">
        <v>4</v>
      </c>
    </row>
    <row r="403" spans="1:2" x14ac:dyDescent="0.3">
      <c r="A403" s="17" t="s">
        <v>8548</v>
      </c>
      <c r="B403" s="63">
        <v>1</v>
      </c>
    </row>
    <row r="404" spans="1:2" x14ac:dyDescent="0.3">
      <c r="A404" s="17" t="s">
        <v>8785</v>
      </c>
      <c r="B404" s="63">
        <v>2</v>
      </c>
    </row>
    <row r="405" spans="1:2" x14ac:dyDescent="0.3">
      <c r="A405" s="17" t="s">
        <v>6548</v>
      </c>
      <c r="B405" s="63">
        <v>1</v>
      </c>
    </row>
    <row r="406" spans="1:2" x14ac:dyDescent="0.3">
      <c r="A406" s="17" t="s">
        <v>8759</v>
      </c>
      <c r="B406" s="63">
        <v>1</v>
      </c>
    </row>
    <row r="407" spans="1:2" x14ac:dyDescent="0.3">
      <c r="A407" s="17" t="s">
        <v>7045</v>
      </c>
      <c r="B407" s="63">
        <v>1</v>
      </c>
    </row>
    <row r="408" spans="1:2" x14ac:dyDescent="0.3">
      <c r="A408" s="17" t="s">
        <v>9672</v>
      </c>
      <c r="B408" s="63">
        <v>1</v>
      </c>
    </row>
    <row r="409" spans="1:2" x14ac:dyDescent="0.3">
      <c r="A409" s="17" t="s">
        <v>7997</v>
      </c>
      <c r="B409" s="63">
        <v>1</v>
      </c>
    </row>
    <row r="410" spans="1:2" x14ac:dyDescent="0.3">
      <c r="A410" s="17" t="s">
        <v>8492</v>
      </c>
      <c r="B410" s="63">
        <v>1</v>
      </c>
    </row>
    <row r="411" spans="1:2" x14ac:dyDescent="0.3">
      <c r="A411" s="17" t="s">
        <v>10426</v>
      </c>
      <c r="B411" s="63">
        <v>1</v>
      </c>
    </row>
    <row r="412" spans="1:2" x14ac:dyDescent="0.3">
      <c r="A412" s="17" t="s">
        <v>6641</v>
      </c>
      <c r="B412" s="63">
        <v>2</v>
      </c>
    </row>
    <row r="413" spans="1:2" x14ac:dyDescent="0.3">
      <c r="A413" s="17" t="s">
        <v>10411</v>
      </c>
      <c r="B413" s="63">
        <v>1</v>
      </c>
    </row>
    <row r="414" spans="1:2" x14ac:dyDescent="0.3">
      <c r="A414" s="17" t="s">
        <v>9490</v>
      </c>
      <c r="B414" s="63">
        <v>2</v>
      </c>
    </row>
    <row r="415" spans="1:2" x14ac:dyDescent="0.3">
      <c r="A415" s="17" t="s">
        <v>8057</v>
      </c>
      <c r="B415" s="63">
        <v>2</v>
      </c>
    </row>
    <row r="416" spans="1:2" x14ac:dyDescent="0.3">
      <c r="A416" s="17" t="s">
        <v>7013</v>
      </c>
      <c r="B416" s="63">
        <v>1</v>
      </c>
    </row>
    <row r="417" spans="1:2" x14ac:dyDescent="0.3">
      <c r="A417" s="17" t="s">
        <v>9191</v>
      </c>
      <c r="B417" s="63">
        <v>2</v>
      </c>
    </row>
    <row r="418" spans="1:2" x14ac:dyDescent="0.3">
      <c r="A418" s="17" t="s">
        <v>9766</v>
      </c>
      <c r="B418" s="63">
        <v>1</v>
      </c>
    </row>
    <row r="419" spans="1:2" x14ac:dyDescent="0.3">
      <c r="A419" s="17" t="s">
        <v>10451</v>
      </c>
      <c r="B419" s="63">
        <v>1</v>
      </c>
    </row>
    <row r="420" spans="1:2" x14ac:dyDescent="0.3">
      <c r="A420" s="17" t="s">
        <v>8692</v>
      </c>
      <c r="B420" s="63">
        <v>2</v>
      </c>
    </row>
    <row r="421" spans="1:2" x14ac:dyDescent="0.3">
      <c r="A421" s="17" t="s">
        <v>9096</v>
      </c>
      <c r="B421" s="63">
        <v>1</v>
      </c>
    </row>
    <row r="422" spans="1:2" x14ac:dyDescent="0.3">
      <c r="A422" s="17" t="s">
        <v>9797</v>
      </c>
      <c r="B422" s="63">
        <v>5</v>
      </c>
    </row>
    <row r="423" spans="1:2" x14ac:dyDescent="0.3">
      <c r="A423" s="17" t="s">
        <v>10298</v>
      </c>
      <c r="B423" s="63">
        <v>1</v>
      </c>
    </row>
    <row r="424" spans="1:2" x14ac:dyDescent="0.3">
      <c r="A424" s="17" t="s">
        <v>5956</v>
      </c>
      <c r="B424" s="63">
        <v>2</v>
      </c>
    </row>
    <row r="425" spans="1:2" x14ac:dyDescent="0.3">
      <c r="A425" s="17" t="s">
        <v>8197</v>
      </c>
      <c r="B425" s="63">
        <v>2</v>
      </c>
    </row>
    <row r="426" spans="1:2" x14ac:dyDescent="0.3">
      <c r="A426" s="17" t="s">
        <v>6439</v>
      </c>
      <c r="B426" s="63">
        <v>3</v>
      </c>
    </row>
    <row r="427" spans="1:2" x14ac:dyDescent="0.3">
      <c r="A427" s="17" t="s">
        <v>8506</v>
      </c>
      <c r="B427" s="63">
        <v>2</v>
      </c>
    </row>
    <row r="428" spans="1:2" x14ac:dyDescent="0.3">
      <c r="A428" s="17" t="s">
        <v>9748</v>
      </c>
      <c r="B428" s="63">
        <v>3</v>
      </c>
    </row>
    <row r="429" spans="1:2" x14ac:dyDescent="0.3">
      <c r="A429" s="17" t="s">
        <v>6606</v>
      </c>
      <c r="B429" s="63">
        <v>2</v>
      </c>
    </row>
    <row r="430" spans="1:2" x14ac:dyDescent="0.3">
      <c r="A430" s="17" t="s">
        <v>10871</v>
      </c>
      <c r="B430" s="63">
        <v>1</v>
      </c>
    </row>
    <row r="431" spans="1:2" x14ac:dyDescent="0.3">
      <c r="A431" s="17" t="s">
        <v>6620</v>
      </c>
      <c r="B431" s="63">
        <v>1</v>
      </c>
    </row>
    <row r="432" spans="1:2" x14ac:dyDescent="0.3">
      <c r="A432" s="17" t="s">
        <v>9216</v>
      </c>
      <c r="B432" s="63">
        <v>2</v>
      </c>
    </row>
    <row r="433" spans="1:2" x14ac:dyDescent="0.3">
      <c r="A433" s="17" t="s">
        <v>10535</v>
      </c>
      <c r="B433" s="63">
        <v>3</v>
      </c>
    </row>
    <row r="434" spans="1:2" x14ac:dyDescent="0.3">
      <c r="A434" s="17" t="s">
        <v>6919</v>
      </c>
      <c r="B434" s="63">
        <v>1</v>
      </c>
    </row>
    <row r="435" spans="1:2" x14ac:dyDescent="0.3">
      <c r="A435" s="17" t="s">
        <v>6581</v>
      </c>
      <c r="B435" s="63">
        <v>2</v>
      </c>
    </row>
    <row r="436" spans="1:2" x14ac:dyDescent="0.3">
      <c r="A436" s="17" t="s">
        <v>7772</v>
      </c>
      <c r="B436" s="63">
        <v>3</v>
      </c>
    </row>
    <row r="437" spans="1:2" x14ac:dyDescent="0.3">
      <c r="A437" s="17" t="s">
        <v>8587</v>
      </c>
      <c r="B437" s="63">
        <v>3</v>
      </c>
    </row>
    <row r="438" spans="1:2" x14ac:dyDescent="0.3">
      <c r="A438" s="17" t="s">
        <v>9144</v>
      </c>
      <c r="B438" s="63">
        <v>1</v>
      </c>
    </row>
    <row r="439" spans="1:2" x14ac:dyDescent="0.3">
      <c r="A439" s="17" t="s">
        <v>6436</v>
      </c>
      <c r="B439" s="63">
        <v>1</v>
      </c>
    </row>
    <row r="440" spans="1:2" x14ac:dyDescent="0.3">
      <c r="A440" s="17" t="s">
        <v>5957</v>
      </c>
      <c r="B440" s="63">
        <v>2</v>
      </c>
    </row>
    <row r="441" spans="1:2" x14ac:dyDescent="0.3">
      <c r="A441" s="17" t="s">
        <v>8067</v>
      </c>
      <c r="B441" s="63">
        <v>1</v>
      </c>
    </row>
    <row r="442" spans="1:2" x14ac:dyDescent="0.3">
      <c r="A442" s="17" t="s">
        <v>6485</v>
      </c>
      <c r="B442" s="63">
        <v>2</v>
      </c>
    </row>
    <row r="443" spans="1:2" x14ac:dyDescent="0.3">
      <c r="A443" s="17" t="s">
        <v>7945</v>
      </c>
      <c r="B443" s="63">
        <v>2</v>
      </c>
    </row>
    <row r="444" spans="1:2" x14ac:dyDescent="0.3">
      <c r="A444" s="17" t="s">
        <v>5958</v>
      </c>
      <c r="B444" s="63">
        <v>1</v>
      </c>
    </row>
    <row r="445" spans="1:2" x14ac:dyDescent="0.3">
      <c r="A445" s="17" t="s">
        <v>5959</v>
      </c>
      <c r="B445" s="63">
        <v>2</v>
      </c>
    </row>
    <row r="446" spans="1:2" x14ac:dyDescent="0.3">
      <c r="A446" s="17" t="s">
        <v>8013</v>
      </c>
      <c r="B446" s="63">
        <v>2</v>
      </c>
    </row>
    <row r="447" spans="1:2" x14ac:dyDescent="0.3">
      <c r="A447" s="17" t="s">
        <v>8886</v>
      </c>
      <c r="B447" s="63">
        <v>2</v>
      </c>
    </row>
    <row r="448" spans="1:2" x14ac:dyDescent="0.3">
      <c r="A448" s="17" t="s">
        <v>6886</v>
      </c>
      <c r="B448" s="63">
        <v>1</v>
      </c>
    </row>
    <row r="449" spans="1:2" x14ac:dyDescent="0.3">
      <c r="A449" s="17" t="s">
        <v>10494</v>
      </c>
      <c r="B449" s="63">
        <v>1</v>
      </c>
    </row>
    <row r="450" spans="1:2" x14ac:dyDescent="0.3">
      <c r="A450" s="17" t="s">
        <v>7679</v>
      </c>
      <c r="B450" s="63">
        <v>4</v>
      </c>
    </row>
    <row r="451" spans="1:2" x14ac:dyDescent="0.3">
      <c r="A451" s="17" t="s">
        <v>6738</v>
      </c>
      <c r="B451" s="63">
        <v>4</v>
      </c>
    </row>
    <row r="452" spans="1:2" x14ac:dyDescent="0.3">
      <c r="A452" s="17" t="s">
        <v>7372</v>
      </c>
      <c r="B452" s="63">
        <v>1</v>
      </c>
    </row>
    <row r="453" spans="1:2" x14ac:dyDescent="0.3">
      <c r="A453" s="17" t="s">
        <v>6610</v>
      </c>
      <c r="B453" s="63">
        <v>1</v>
      </c>
    </row>
    <row r="454" spans="1:2" x14ac:dyDescent="0.3">
      <c r="A454" s="17" t="s">
        <v>8767</v>
      </c>
      <c r="B454" s="63">
        <v>1</v>
      </c>
    </row>
    <row r="455" spans="1:2" x14ac:dyDescent="0.3">
      <c r="A455" s="17" t="s">
        <v>9282</v>
      </c>
      <c r="B455" s="63">
        <v>5</v>
      </c>
    </row>
    <row r="456" spans="1:2" x14ac:dyDescent="0.3">
      <c r="A456" s="17" t="s">
        <v>9631</v>
      </c>
      <c r="B456" s="63">
        <v>1</v>
      </c>
    </row>
    <row r="457" spans="1:2" x14ac:dyDescent="0.3">
      <c r="A457" s="17" t="s">
        <v>7647</v>
      </c>
      <c r="B457" s="63">
        <v>1</v>
      </c>
    </row>
    <row r="458" spans="1:2" x14ac:dyDescent="0.3">
      <c r="A458" s="17" t="s">
        <v>10228</v>
      </c>
      <c r="B458" s="63">
        <v>1</v>
      </c>
    </row>
    <row r="459" spans="1:2" x14ac:dyDescent="0.3">
      <c r="A459" s="17" t="s">
        <v>8078</v>
      </c>
      <c r="B459" s="63">
        <v>1</v>
      </c>
    </row>
    <row r="460" spans="1:2" x14ac:dyDescent="0.3">
      <c r="A460" s="17" t="s">
        <v>9558</v>
      </c>
      <c r="B460" s="63">
        <v>1</v>
      </c>
    </row>
    <row r="461" spans="1:2" x14ac:dyDescent="0.3">
      <c r="A461" s="17" t="s">
        <v>7761</v>
      </c>
      <c r="B461" s="63">
        <v>1</v>
      </c>
    </row>
    <row r="462" spans="1:2" x14ac:dyDescent="0.3">
      <c r="A462" s="17" t="s">
        <v>9062</v>
      </c>
      <c r="B462" s="63">
        <v>1</v>
      </c>
    </row>
    <row r="463" spans="1:2" x14ac:dyDescent="0.3">
      <c r="A463" s="17" t="s">
        <v>9708</v>
      </c>
      <c r="B463" s="63">
        <v>2</v>
      </c>
    </row>
    <row r="464" spans="1:2" x14ac:dyDescent="0.3">
      <c r="A464" s="17" t="s">
        <v>10006</v>
      </c>
      <c r="B464" s="63">
        <v>2</v>
      </c>
    </row>
    <row r="465" spans="1:2" x14ac:dyDescent="0.3">
      <c r="A465" s="17" t="s">
        <v>10473</v>
      </c>
      <c r="B465" s="63">
        <v>1</v>
      </c>
    </row>
    <row r="466" spans="1:2" x14ac:dyDescent="0.3">
      <c r="A466" s="17" t="s">
        <v>10466</v>
      </c>
      <c r="B466" s="63">
        <v>1</v>
      </c>
    </row>
    <row r="467" spans="1:2" x14ac:dyDescent="0.3">
      <c r="A467" s="17" t="s">
        <v>10683</v>
      </c>
      <c r="B467" s="63">
        <v>2</v>
      </c>
    </row>
    <row r="468" spans="1:2" x14ac:dyDescent="0.3">
      <c r="A468" s="17" t="s">
        <v>6638</v>
      </c>
      <c r="B468" s="63">
        <v>1</v>
      </c>
    </row>
    <row r="469" spans="1:2" x14ac:dyDescent="0.3">
      <c r="A469" s="17" t="s">
        <v>7622</v>
      </c>
      <c r="B469" s="63">
        <v>6</v>
      </c>
    </row>
    <row r="470" spans="1:2" x14ac:dyDescent="0.3">
      <c r="A470" s="17" t="s">
        <v>9931</v>
      </c>
      <c r="B470" s="63">
        <v>2</v>
      </c>
    </row>
    <row r="471" spans="1:2" x14ac:dyDescent="0.3">
      <c r="A471" s="17" t="s">
        <v>8199</v>
      </c>
      <c r="B471" s="63">
        <v>1</v>
      </c>
    </row>
    <row r="472" spans="1:2" x14ac:dyDescent="0.3">
      <c r="A472" s="17" t="s">
        <v>8604</v>
      </c>
      <c r="B472" s="63">
        <v>3</v>
      </c>
    </row>
    <row r="473" spans="1:2" x14ac:dyDescent="0.3">
      <c r="A473" s="17" t="s">
        <v>9310</v>
      </c>
      <c r="B473" s="63">
        <v>1</v>
      </c>
    </row>
    <row r="474" spans="1:2" x14ac:dyDescent="0.3">
      <c r="A474" s="17" t="s">
        <v>6533</v>
      </c>
      <c r="B474" s="63">
        <v>3</v>
      </c>
    </row>
    <row r="475" spans="1:2" x14ac:dyDescent="0.3">
      <c r="A475" s="17" t="s">
        <v>8404</v>
      </c>
      <c r="B475" s="63">
        <v>5</v>
      </c>
    </row>
    <row r="476" spans="1:2" x14ac:dyDescent="0.3">
      <c r="A476" s="17" t="s">
        <v>9563</v>
      </c>
      <c r="B476" s="63">
        <v>2</v>
      </c>
    </row>
    <row r="477" spans="1:2" x14ac:dyDescent="0.3">
      <c r="A477" s="17" t="s">
        <v>9595</v>
      </c>
      <c r="B477" s="63">
        <v>1</v>
      </c>
    </row>
    <row r="478" spans="1:2" x14ac:dyDescent="0.3">
      <c r="A478" s="17" t="s">
        <v>8486</v>
      </c>
      <c r="B478" s="63">
        <v>1</v>
      </c>
    </row>
    <row r="479" spans="1:2" x14ac:dyDescent="0.3">
      <c r="A479" s="17" t="s">
        <v>7021</v>
      </c>
      <c r="B479" s="63">
        <v>1</v>
      </c>
    </row>
    <row r="480" spans="1:2" x14ac:dyDescent="0.3">
      <c r="A480" s="17" t="s">
        <v>6700</v>
      </c>
      <c r="B480" s="63">
        <v>2</v>
      </c>
    </row>
    <row r="481" spans="1:2" x14ac:dyDescent="0.3">
      <c r="A481" s="17" t="s">
        <v>10773</v>
      </c>
      <c r="B481" s="63">
        <v>1</v>
      </c>
    </row>
    <row r="482" spans="1:2" x14ac:dyDescent="0.3">
      <c r="A482" s="17" t="s">
        <v>10140</v>
      </c>
      <c r="B482" s="63">
        <v>1</v>
      </c>
    </row>
    <row r="483" spans="1:2" x14ac:dyDescent="0.3">
      <c r="A483" s="17" t="s">
        <v>6264</v>
      </c>
      <c r="B483" s="63">
        <v>2</v>
      </c>
    </row>
    <row r="484" spans="1:2" x14ac:dyDescent="0.3">
      <c r="A484" s="17" t="s">
        <v>9807</v>
      </c>
      <c r="B484" s="63">
        <v>2</v>
      </c>
    </row>
    <row r="485" spans="1:2" x14ac:dyDescent="0.3">
      <c r="A485" s="17" t="s">
        <v>8463</v>
      </c>
      <c r="B485" s="63">
        <v>4</v>
      </c>
    </row>
    <row r="486" spans="1:2" x14ac:dyDescent="0.3">
      <c r="A486" s="17" t="s">
        <v>8284</v>
      </c>
      <c r="B486" s="63">
        <v>1</v>
      </c>
    </row>
    <row r="487" spans="1:2" x14ac:dyDescent="0.3">
      <c r="A487" s="17" t="s">
        <v>6996</v>
      </c>
      <c r="B487" s="63">
        <v>1</v>
      </c>
    </row>
    <row r="488" spans="1:2" x14ac:dyDescent="0.3">
      <c r="A488" s="17" t="s">
        <v>6306</v>
      </c>
      <c r="B488" s="63">
        <v>7</v>
      </c>
    </row>
    <row r="489" spans="1:2" x14ac:dyDescent="0.3">
      <c r="A489" s="17" t="s">
        <v>6319</v>
      </c>
      <c r="B489" s="63">
        <v>2</v>
      </c>
    </row>
    <row r="490" spans="1:2" x14ac:dyDescent="0.3">
      <c r="A490" s="17" t="s">
        <v>10678</v>
      </c>
      <c r="B490" s="63">
        <v>1</v>
      </c>
    </row>
    <row r="491" spans="1:2" x14ac:dyDescent="0.3">
      <c r="A491" s="17" t="s">
        <v>7937</v>
      </c>
      <c r="B491" s="63">
        <v>1</v>
      </c>
    </row>
    <row r="492" spans="1:2" x14ac:dyDescent="0.3">
      <c r="A492" s="17" t="s">
        <v>7087</v>
      </c>
      <c r="B492" s="63">
        <v>2</v>
      </c>
    </row>
    <row r="493" spans="1:2" x14ac:dyDescent="0.3">
      <c r="A493" s="17" t="s">
        <v>7904</v>
      </c>
      <c r="B493" s="63">
        <v>3</v>
      </c>
    </row>
    <row r="494" spans="1:2" x14ac:dyDescent="0.3">
      <c r="A494" s="17" t="s">
        <v>9739</v>
      </c>
      <c r="B494" s="63">
        <v>4</v>
      </c>
    </row>
    <row r="495" spans="1:2" x14ac:dyDescent="0.3">
      <c r="A495" s="17" t="s">
        <v>8330</v>
      </c>
      <c r="B495" s="63">
        <v>2</v>
      </c>
    </row>
    <row r="496" spans="1:2" x14ac:dyDescent="0.3">
      <c r="A496" s="17" t="s">
        <v>10233</v>
      </c>
      <c r="B496" s="63">
        <v>1</v>
      </c>
    </row>
    <row r="497" spans="1:2" x14ac:dyDescent="0.3">
      <c r="A497" s="17" t="s">
        <v>8656</v>
      </c>
      <c r="B497" s="63">
        <v>1</v>
      </c>
    </row>
    <row r="498" spans="1:2" x14ac:dyDescent="0.3">
      <c r="A498" s="17" t="s">
        <v>7746</v>
      </c>
      <c r="B498" s="63">
        <v>3</v>
      </c>
    </row>
    <row r="499" spans="1:2" x14ac:dyDescent="0.3">
      <c r="A499" s="17" t="s">
        <v>9015</v>
      </c>
      <c r="B499" s="63">
        <v>3</v>
      </c>
    </row>
    <row r="500" spans="1:2" x14ac:dyDescent="0.3">
      <c r="A500" s="17" t="s">
        <v>6463</v>
      </c>
      <c r="B500" s="63">
        <v>1</v>
      </c>
    </row>
    <row r="501" spans="1:2" x14ac:dyDescent="0.3">
      <c r="A501" s="17" t="s">
        <v>5960</v>
      </c>
      <c r="B501" s="63">
        <v>1</v>
      </c>
    </row>
    <row r="502" spans="1:2" x14ac:dyDescent="0.3">
      <c r="A502" s="17" t="s">
        <v>6587</v>
      </c>
      <c r="B502" s="63">
        <v>5</v>
      </c>
    </row>
    <row r="503" spans="1:2" x14ac:dyDescent="0.3">
      <c r="A503" s="17" t="s">
        <v>7297</v>
      </c>
      <c r="B503" s="63">
        <v>1</v>
      </c>
    </row>
    <row r="504" spans="1:2" x14ac:dyDescent="0.3">
      <c r="A504" s="17" t="s">
        <v>9388</v>
      </c>
      <c r="B504" s="63">
        <v>1</v>
      </c>
    </row>
    <row r="505" spans="1:2" x14ac:dyDescent="0.3">
      <c r="A505" s="17" t="s">
        <v>10259</v>
      </c>
      <c r="B505" s="63">
        <v>4</v>
      </c>
    </row>
    <row r="506" spans="1:2" x14ac:dyDescent="0.3">
      <c r="A506" s="17" t="s">
        <v>9174</v>
      </c>
      <c r="B506" s="63">
        <v>1</v>
      </c>
    </row>
    <row r="507" spans="1:2" x14ac:dyDescent="0.3">
      <c r="A507" s="17" t="s">
        <v>10378</v>
      </c>
      <c r="B507" s="63">
        <v>1</v>
      </c>
    </row>
    <row r="508" spans="1:2" x14ac:dyDescent="0.3">
      <c r="A508" s="17" t="s">
        <v>7058</v>
      </c>
      <c r="B508" s="63">
        <v>1</v>
      </c>
    </row>
    <row r="509" spans="1:2" x14ac:dyDescent="0.3">
      <c r="A509" s="17" t="s">
        <v>9187</v>
      </c>
      <c r="B509" s="63">
        <v>1</v>
      </c>
    </row>
    <row r="510" spans="1:2" x14ac:dyDescent="0.3">
      <c r="A510" s="17" t="s">
        <v>9175</v>
      </c>
      <c r="B510" s="63">
        <v>3</v>
      </c>
    </row>
    <row r="511" spans="1:2" x14ac:dyDescent="0.3">
      <c r="A511" s="17" t="s">
        <v>9512</v>
      </c>
      <c r="B511" s="63">
        <v>1</v>
      </c>
    </row>
    <row r="512" spans="1:2" x14ac:dyDescent="0.3">
      <c r="A512" s="17" t="s">
        <v>7199</v>
      </c>
      <c r="B512" s="63">
        <v>1</v>
      </c>
    </row>
    <row r="513" spans="1:2" x14ac:dyDescent="0.3">
      <c r="A513" s="17" t="s">
        <v>9679</v>
      </c>
      <c r="B513" s="63">
        <v>1</v>
      </c>
    </row>
    <row r="514" spans="1:2" x14ac:dyDescent="0.3">
      <c r="A514" s="17" t="s">
        <v>5961</v>
      </c>
      <c r="B514" s="63">
        <v>4</v>
      </c>
    </row>
    <row r="515" spans="1:2" x14ac:dyDescent="0.3">
      <c r="A515" s="17" t="s">
        <v>8622</v>
      </c>
      <c r="B515" s="63">
        <v>1</v>
      </c>
    </row>
    <row r="516" spans="1:2" x14ac:dyDescent="0.3">
      <c r="A516" s="17" t="s">
        <v>7022</v>
      </c>
      <c r="B516" s="63">
        <v>1</v>
      </c>
    </row>
    <row r="517" spans="1:2" x14ac:dyDescent="0.3">
      <c r="A517" s="17" t="s">
        <v>10480</v>
      </c>
      <c r="B517" s="63">
        <v>3</v>
      </c>
    </row>
    <row r="518" spans="1:2" x14ac:dyDescent="0.3">
      <c r="A518" s="17" t="s">
        <v>9520</v>
      </c>
      <c r="B518" s="63">
        <v>1</v>
      </c>
    </row>
    <row r="519" spans="1:2" x14ac:dyDescent="0.3">
      <c r="A519" s="17" t="s">
        <v>6411</v>
      </c>
      <c r="B519" s="63">
        <v>1</v>
      </c>
    </row>
    <row r="520" spans="1:2" x14ac:dyDescent="0.3">
      <c r="A520" s="17" t="s">
        <v>7720</v>
      </c>
      <c r="B520" s="63">
        <v>1</v>
      </c>
    </row>
    <row r="521" spans="1:2" x14ac:dyDescent="0.3">
      <c r="A521" s="17" t="s">
        <v>9445</v>
      </c>
      <c r="B521" s="63">
        <v>3</v>
      </c>
    </row>
    <row r="522" spans="1:2" x14ac:dyDescent="0.3">
      <c r="A522" s="17" t="s">
        <v>7088</v>
      </c>
      <c r="B522" s="63">
        <v>2</v>
      </c>
    </row>
    <row r="523" spans="1:2" x14ac:dyDescent="0.3">
      <c r="A523" s="17" t="s">
        <v>7572</v>
      </c>
      <c r="B523" s="63">
        <v>2</v>
      </c>
    </row>
    <row r="524" spans="1:2" x14ac:dyDescent="0.3">
      <c r="A524" s="17" t="s">
        <v>5962</v>
      </c>
      <c r="B524" s="63">
        <v>8</v>
      </c>
    </row>
    <row r="525" spans="1:2" x14ac:dyDescent="0.3">
      <c r="A525" s="17" t="s">
        <v>6989</v>
      </c>
      <c r="B525" s="63">
        <v>1</v>
      </c>
    </row>
    <row r="526" spans="1:2" x14ac:dyDescent="0.3">
      <c r="A526" s="17" t="s">
        <v>9796</v>
      </c>
      <c r="B526" s="63">
        <v>1</v>
      </c>
    </row>
    <row r="527" spans="1:2" x14ac:dyDescent="0.3">
      <c r="A527" s="17" t="s">
        <v>8271</v>
      </c>
      <c r="B527" s="63">
        <v>2</v>
      </c>
    </row>
    <row r="528" spans="1:2" x14ac:dyDescent="0.3">
      <c r="A528" s="17" t="s">
        <v>10876</v>
      </c>
      <c r="B528" s="63">
        <v>1</v>
      </c>
    </row>
    <row r="529" spans="1:2" x14ac:dyDescent="0.3">
      <c r="A529" s="17" t="s">
        <v>9541</v>
      </c>
      <c r="B529" s="63">
        <v>2</v>
      </c>
    </row>
    <row r="530" spans="1:2" x14ac:dyDescent="0.3">
      <c r="A530" s="17" t="s">
        <v>7460</v>
      </c>
      <c r="B530" s="63">
        <v>1</v>
      </c>
    </row>
    <row r="531" spans="1:2" x14ac:dyDescent="0.3">
      <c r="A531" s="17" t="s">
        <v>9950</v>
      </c>
      <c r="B531" s="63">
        <v>3</v>
      </c>
    </row>
    <row r="532" spans="1:2" x14ac:dyDescent="0.3">
      <c r="A532" s="17" t="s">
        <v>5963</v>
      </c>
      <c r="B532" s="63">
        <v>3</v>
      </c>
    </row>
    <row r="533" spans="1:2" x14ac:dyDescent="0.3">
      <c r="A533" s="17" t="s">
        <v>10921</v>
      </c>
      <c r="B533" s="63">
        <v>2</v>
      </c>
    </row>
    <row r="534" spans="1:2" x14ac:dyDescent="0.3">
      <c r="A534" s="17" t="s">
        <v>7844</v>
      </c>
      <c r="B534" s="63">
        <v>1</v>
      </c>
    </row>
    <row r="535" spans="1:2" x14ac:dyDescent="0.3">
      <c r="A535" s="17" t="s">
        <v>7463</v>
      </c>
      <c r="B535" s="63">
        <v>1</v>
      </c>
    </row>
    <row r="536" spans="1:2" x14ac:dyDescent="0.3">
      <c r="A536" s="17" t="s">
        <v>9864</v>
      </c>
      <c r="B536" s="63">
        <v>1</v>
      </c>
    </row>
    <row r="537" spans="1:2" x14ac:dyDescent="0.3">
      <c r="A537" s="17" t="s">
        <v>5964</v>
      </c>
      <c r="B537" s="63">
        <v>2</v>
      </c>
    </row>
    <row r="538" spans="1:2" x14ac:dyDescent="0.3">
      <c r="A538" s="17" t="s">
        <v>7660</v>
      </c>
      <c r="B538" s="63">
        <v>3</v>
      </c>
    </row>
    <row r="539" spans="1:2" x14ac:dyDescent="0.3">
      <c r="A539" s="17" t="s">
        <v>7377</v>
      </c>
      <c r="B539" s="63">
        <v>3</v>
      </c>
    </row>
    <row r="540" spans="1:2" x14ac:dyDescent="0.3">
      <c r="A540" s="17" t="s">
        <v>9363</v>
      </c>
      <c r="B540" s="63">
        <v>3</v>
      </c>
    </row>
    <row r="541" spans="1:2" x14ac:dyDescent="0.3">
      <c r="A541" s="17" t="s">
        <v>10557</v>
      </c>
      <c r="B541" s="63">
        <v>2</v>
      </c>
    </row>
    <row r="542" spans="1:2" x14ac:dyDescent="0.3">
      <c r="A542" s="17" t="s">
        <v>10812</v>
      </c>
      <c r="B542" s="63">
        <v>1</v>
      </c>
    </row>
    <row r="543" spans="1:2" x14ac:dyDescent="0.3">
      <c r="A543" s="17" t="s">
        <v>6628</v>
      </c>
      <c r="B543" s="63">
        <v>1</v>
      </c>
    </row>
    <row r="544" spans="1:2" x14ac:dyDescent="0.3">
      <c r="A544" s="17" t="s">
        <v>9397</v>
      </c>
      <c r="B544" s="63">
        <v>3</v>
      </c>
    </row>
    <row r="545" spans="1:2" x14ac:dyDescent="0.3">
      <c r="A545" s="17" t="s">
        <v>7370</v>
      </c>
      <c r="B545" s="63">
        <v>1</v>
      </c>
    </row>
    <row r="546" spans="1:2" x14ac:dyDescent="0.3">
      <c r="A546" s="17" t="s">
        <v>6432</v>
      </c>
      <c r="B546" s="63">
        <v>6</v>
      </c>
    </row>
    <row r="547" spans="1:2" x14ac:dyDescent="0.3">
      <c r="A547" s="17" t="s">
        <v>9973</v>
      </c>
      <c r="B547" s="63">
        <v>3</v>
      </c>
    </row>
    <row r="548" spans="1:2" x14ac:dyDescent="0.3">
      <c r="A548" s="17" t="s">
        <v>7363</v>
      </c>
      <c r="B548" s="63">
        <v>1</v>
      </c>
    </row>
    <row r="549" spans="1:2" x14ac:dyDescent="0.3">
      <c r="A549" s="17" t="s">
        <v>10659</v>
      </c>
      <c r="B549" s="63">
        <v>4</v>
      </c>
    </row>
    <row r="550" spans="1:2" x14ac:dyDescent="0.3">
      <c r="A550" s="17" t="s">
        <v>7462</v>
      </c>
      <c r="B550" s="63">
        <v>7</v>
      </c>
    </row>
    <row r="551" spans="1:2" x14ac:dyDescent="0.3">
      <c r="A551" s="17" t="s">
        <v>8179</v>
      </c>
      <c r="B551" s="63">
        <v>7</v>
      </c>
    </row>
    <row r="552" spans="1:2" x14ac:dyDescent="0.3">
      <c r="A552" s="17" t="s">
        <v>9309</v>
      </c>
      <c r="B552" s="63">
        <v>1</v>
      </c>
    </row>
    <row r="553" spans="1:2" x14ac:dyDescent="0.3">
      <c r="A553" s="17" t="s">
        <v>6475</v>
      </c>
      <c r="B553" s="63">
        <v>2</v>
      </c>
    </row>
    <row r="554" spans="1:2" x14ac:dyDescent="0.3">
      <c r="A554" s="17" t="s">
        <v>8918</v>
      </c>
      <c r="B554" s="63">
        <v>1</v>
      </c>
    </row>
    <row r="555" spans="1:2" x14ac:dyDescent="0.3">
      <c r="A555" s="17" t="s">
        <v>7174</v>
      </c>
      <c r="B555" s="63">
        <v>1</v>
      </c>
    </row>
    <row r="556" spans="1:2" x14ac:dyDescent="0.3">
      <c r="A556" s="17" t="s">
        <v>8695</v>
      </c>
      <c r="B556" s="63">
        <v>3</v>
      </c>
    </row>
    <row r="557" spans="1:2" x14ac:dyDescent="0.3">
      <c r="A557" s="17" t="s">
        <v>10179</v>
      </c>
      <c r="B557" s="63">
        <v>2</v>
      </c>
    </row>
    <row r="558" spans="1:2" x14ac:dyDescent="0.3">
      <c r="A558" s="17" t="s">
        <v>7917</v>
      </c>
      <c r="B558" s="63">
        <v>2</v>
      </c>
    </row>
    <row r="559" spans="1:2" x14ac:dyDescent="0.3">
      <c r="A559" s="17" t="s">
        <v>8782</v>
      </c>
      <c r="B559" s="63">
        <v>4</v>
      </c>
    </row>
    <row r="560" spans="1:2" x14ac:dyDescent="0.3">
      <c r="A560" s="17" t="s">
        <v>6847</v>
      </c>
      <c r="B560" s="63">
        <v>1</v>
      </c>
    </row>
    <row r="561" spans="1:2" x14ac:dyDescent="0.3">
      <c r="A561" s="17" t="s">
        <v>6250</v>
      </c>
      <c r="B561" s="63">
        <v>1</v>
      </c>
    </row>
    <row r="562" spans="1:2" x14ac:dyDescent="0.3">
      <c r="A562" s="17" t="s">
        <v>9160</v>
      </c>
      <c r="B562" s="63">
        <v>2</v>
      </c>
    </row>
    <row r="563" spans="1:2" x14ac:dyDescent="0.3">
      <c r="A563" s="17" t="s">
        <v>10310</v>
      </c>
      <c r="B563" s="63">
        <v>2</v>
      </c>
    </row>
    <row r="564" spans="1:2" x14ac:dyDescent="0.3">
      <c r="A564" s="17" t="s">
        <v>10548</v>
      </c>
      <c r="B564" s="63">
        <v>2</v>
      </c>
    </row>
    <row r="565" spans="1:2" x14ac:dyDescent="0.3">
      <c r="A565" s="17" t="s">
        <v>9272</v>
      </c>
      <c r="B565" s="63">
        <v>1</v>
      </c>
    </row>
    <row r="566" spans="1:2" x14ac:dyDescent="0.3">
      <c r="A566" s="17" t="s">
        <v>8385</v>
      </c>
      <c r="B566" s="63">
        <v>1</v>
      </c>
    </row>
    <row r="567" spans="1:2" x14ac:dyDescent="0.3">
      <c r="A567" s="17" t="s">
        <v>6734</v>
      </c>
      <c r="B567" s="63">
        <v>5</v>
      </c>
    </row>
    <row r="568" spans="1:2" x14ac:dyDescent="0.3">
      <c r="A568" s="17" t="s">
        <v>9480</v>
      </c>
      <c r="B568" s="63">
        <v>2</v>
      </c>
    </row>
    <row r="569" spans="1:2" x14ac:dyDescent="0.3">
      <c r="A569" s="17" t="s">
        <v>10893</v>
      </c>
      <c r="B569" s="63">
        <v>1</v>
      </c>
    </row>
    <row r="570" spans="1:2" x14ac:dyDescent="0.3">
      <c r="A570" s="17" t="s">
        <v>8307</v>
      </c>
      <c r="B570" s="63">
        <v>1</v>
      </c>
    </row>
    <row r="571" spans="1:2" x14ac:dyDescent="0.3">
      <c r="A571" s="17" t="s">
        <v>7427</v>
      </c>
      <c r="B571" s="63">
        <v>2</v>
      </c>
    </row>
    <row r="572" spans="1:2" x14ac:dyDescent="0.3">
      <c r="A572" s="17" t="s">
        <v>9412</v>
      </c>
      <c r="B572" s="63">
        <v>1</v>
      </c>
    </row>
    <row r="573" spans="1:2" x14ac:dyDescent="0.3">
      <c r="A573" s="17" t="s">
        <v>8870</v>
      </c>
      <c r="B573" s="63">
        <v>1</v>
      </c>
    </row>
    <row r="574" spans="1:2" x14ac:dyDescent="0.3">
      <c r="A574" s="17" t="s">
        <v>7078</v>
      </c>
      <c r="B574" s="63">
        <v>1</v>
      </c>
    </row>
    <row r="575" spans="1:2" x14ac:dyDescent="0.3">
      <c r="A575" s="17" t="s">
        <v>7559</v>
      </c>
      <c r="B575" s="63">
        <v>2</v>
      </c>
    </row>
    <row r="576" spans="1:2" x14ac:dyDescent="0.3">
      <c r="A576" s="17" t="s">
        <v>10657</v>
      </c>
      <c r="B576" s="63">
        <v>2</v>
      </c>
    </row>
    <row r="577" spans="1:2" x14ac:dyDescent="0.3">
      <c r="A577" s="17" t="s">
        <v>9462</v>
      </c>
      <c r="B577" s="63">
        <v>1</v>
      </c>
    </row>
    <row r="578" spans="1:2" x14ac:dyDescent="0.3">
      <c r="A578" s="17" t="s">
        <v>10568</v>
      </c>
      <c r="B578" s="63">
        <v>1</v>
      </c>
    </row>
    <row r="579" spans="1:2" x14ac:dyDescent="0.3">
      <c r="A579" s="17" t="s">
        <v>9769</v>
      </c>
      <c r="B579" s="63">
        <v>1</v>
      </c>
    </row>
    <row r="580" spans="1:2" x14ac:dyDescent="0.3">
      <c r="A580" s="17" t="s">
        <v>6613</v>
      </c>
      <c r="B580" s="63">
        <v>2</v>
      </c>
    </row>
    <row r="581" spans="1:2" x14ac:dyDescent="0.3">
      <c r="A581" s="17" t="s">
        <v>7345</v>
      </c>
      <c r="B581" s="63">
        <v>1</v>
      </c>
    </row>
    <row r="582" spans="1:2" x14ac:dyDescent="0.3">
      <c r="A582" s="17" t="s">
        <v>5965</v>
      </c>
      <c r="B582" s="63">
        <v>2</v>
      </c>
    </row>
    <row r="583" spans="1:2" x14ac:dyDescent="0.3">
      <c r="A583" s="17" t="s">
        <v>7626</v>
      </c>
      <c r="B583" s="63">
        <v>1</v>
      </c>
    </row>
    <row r="584" spans="1:2" x14ac:dyDescent="0.3">
      <c r="A584" s="17" t="s">
        <v>9136</v>
      </c>
      <c r="B584" s="63">
        <v>1</v>
      </c>
    </row>
    <row r="585" spans="1:2" x14ac:dyDescent="0.3">
      <c r="A585" s="17" t="s">
        <v>7536</v>
      </c>
      <c r="B585" s="63">
        <v>2</v>
      </c>
    </row>
    <row r="586" spans="1:2" x14ac:dyDescent="0.3">
      <c r="A586" s="17" t="s">
        <v>5966</v>
      </c>
      <c r="B586" s="63">
        <v>3</v>
      </c>
    </row>
    <row r="587" spans="1:2" x14ac:dyDescent="0.3">
      <c r="A587" s="17" t="s">
        <v>6608</v>
      </c>
      <c r="B587" s="63">
        <v>2</v>
      </c>
    </row>
    <row r="588" spans="1:2" x14ac:dyDescent="0.3">
      <c r="A588" s="17" t="s">
        <v>8459</v>
      </c>
      <c r="B588" s="63">
        <v>1</v>
      </c>
    </row>
    <row r="589" spans="1:2" x14ac:dyDescent="0.3">
      <c r="A589" s="17" t="s">
        <v>10709</v>
      </c>
      <c r="B589" s="63">
        <v>4</v>
      </c>
    </row>
    <row r="590" spans="1:2" x14ac:dyDescent="0.3">
      <c r="A590" s="17" t="s">
        <v>7488</v>
      </c>
      <c r="B590" s="63">
        <v>1</v>
      </c>
    </row>
    <row r="591" spans="1:2" x14ac:dyDescent="0.3">
      <c r="A591" s="17" t="s">
        <v>9253</v>
      </c>
      <c r="B591" s="63">
        <v>1</v>
      </c>
    </row>
    <row r="592" spans="1:2" x14ac:dyDescent="0.3">
      <c r="A592" s="17" t="s">
        <v>8611</v>
      </c>
      <c r="B592" s="63">
        <v>4</v>
      </c>
    </row>
    <row r="593" spans="1:2" x14ac:dyDescent="0.3">
      <c r="A593" s="17" t="s">
        <v>9258</v>
      </c>
      <c r="B593" s="63">
        <v>1</v>
      </c>
    </row>
    <row r="594" spans="1:2" x14ac:dyDescent="0.3">
      <c r="A594" s="17" t="s">
        <v>7977</v>
      </c>
      <c r="B594" s="63">
        <v>1</v>
      </c>
    </row>
    <row r="595" spans="1:2" x14ac:dyDescent="0.3">
      <c r="A595" s="17" t="s">
        <v>6489</v>
      </c>
      <c r="B595" s="63">
        <v>5</v>
      </c>
    </row>
    <row r="596" spans="1:2" x14ac:dyDescent="0.3">
      <c r="A596" s="17" t="s">
        <v>9810</v>
      </c>
      <c r="B596" s="63">
        <v>1</v>
      </c>
    </row>
    <row r="597" spans="1:2" x14ac:dyDescent="0.3">
      <c r="A597" s="17" t="s">
        <v>6917</v>
      </c>
      <c r="B597" s="63">
        <v>1</v>
      </c>
    </row>
    <row r="598" spans="1:2" x14ac:dyDescent="0.3">
      <c r="A598" s="17" t="s">
        <v>8449</v>
      </c>
      <c r="B598" s="63">
        <v>1</v>
      </c>
    </row>
    <row r="599" spans="1:2" x14ac:dyDescent="0.3">
      <c r="A599" s="17" t="s">
        <v>9330</v>
      </c>
      <c r="B599" s="63">
        <v>1</v>
      </c>
    </row>
    <row r="600" spans="1:2" x14ac:dyDescent="0.3">
      <c r="A600" s="17" t="s">
        <v>8730</v>
      </c>
      <c r="B600" s="63">
        <v>3</v>
      </c>
    </row>
    <row r="601" spans="1:2" x14ac:dyDescent="0.3">
      <c r="A601" s="17" t="s">
        <v>10783</v>
      </c>
      <c r="B601" s="63">
        <v>2</v>
      </c>
    </row>
    <row r="602" spans="1:2" x14ac:dyDescent="0.3">
      <c r="A602" s="17" t="s">
        <v>9510</v>
      </c>
      <c r="B602" s="63">
        <v>2</v>
      </c>
    </row>
    <row r="603" spans="1:2" x14ac:dyDescent="0.3">
      <c r="A603" s="17" t="s">
        <v>8311</v>
      </c>
      <c r="B603" s="63">
        <v>4</v>
      </c>
    </row>
    <row r="604" spans="1:2" x14ac:dyDescent="0.3">
      <c r="A604" s="17" t="s">
        <v>8021</v>
      </c>
      <c r="B604" s="63">
        <v>2</v>
      </c>
    </row>
    <row r="605" spans="1:2" x14ac:dyDescent="0.3">
      <c r="A605" s="17" t="s">
        <v>7071</v>
      </c>
      <c r="B605" s="63">
        <v>1</v>
      </c>
    </row>
    <row r="606" spans="1:2" x14ac:dyDescent="0.3">
      <c r="A606" s="17" t="s">
        <v>5967</v>
      </c>
      <c r="B606" s="63">
        <v>5</v>
      </c>
    </row>
    <row r="607" spans="1:2" x14ac:dyDescent="0.3">
      <c r="A607" s="17" t="s">
        <v>7334</v>
      </c>
      <c r="B607" s="63">
        <v>2</v>
      </c>
    </row>
    <row r="608" spans="1:2" x14ac:dyDescent="0.3">
      <c r="A608" s="17" t="s">
        <v>10777</v>
      </c>
      <c r="B608" s="63">
        <v>3</v>
      </c>
    </row>
    <row r="609" spans="1:2" x14ac:dyDescent="0.3">
      <c r="A609" s="17" t="s">
        <v>8497</v>
      </c>
      <c r="B609" s="63">
        <v>1</v>
      </c>
    </row>
    <row r="610" spans="1:2" x14ac:dyDescent="0.3">
      <c r="A610" s="17" t="s">
        <v>7745</v>
      </c>
      <c r="B610" s="63">
        <v>1</v>
      </c>
    </row>
    <row r="611" spans="1:2" x14ac:dyDescent="0.3">
      <c r="A611" s="17" t="s">
        <v>6872</v>
      </c>
      <c r="B611" s="63">
        <v>2</v>
      </c>
    </row>
    <row r="612" spans="1:2" x14ac:dyDescent="0.3">
      <c r="A612" s="17" t="s">
        <v>8565</v>
      </c>
      <c r="B612" s="63">
        <v>1</v>
      </c>
    </row>
    <row r="613" spans="1:2" x14ac:dyDescent="0.3">
      <c r="A613" s="17" t="s">
        <v>9251</v>
      </c>
      <c r="B613" s="63">
        <v>1</v>
      </c>
    </row>
    <row r="614" spans="1:2" x14ac:dyDescent="0.3">
      <c r="A614" s="17" t="s">
        <v>10263</v>
      </c>
      <c r="B614" s="63">
        <v>4</v>
      </c>
    </row>
    <row r="615" spans="1:2" x14ac:dyDescent="0.3">
      <c r="A615" s="17" t="s">
        <v>7238</v>
      </c>
      <c r="B615" s="63">
        <v>1</v>
      </c>
    </row>
    <row r="616" spans="1:2" x14ac:dyDescent="0.3">
      <c r="A616" s="17" t="s">
        <v>9792</v>
      </c>
      <c r="B616" s="63">
        <v>1</v>
      </c>
    </row>
    <row r="617" spans="1:2" x14ac:dyDescent="0.3">
      <c r="A617" s="17" t="s">
        <v>6583</v>
      </c>
      <c r="B617" s="63">
        <v>4</v>
      </c>
    </row>
    <row r="618" spans="1:2" x14ac:dyDescent="0.3">
      <c r="A618" s="17" t="s">
        <v>10663</v>
      </c>
      <c r="B618" s="63">
        <v>1</v>
      </c>
    </row>
    <row r="619" spans="1:2" x14ac:dyDescent="0.3">
      <c r="A619" s="17" t="s">
        <v>9392</v>
      </c>
      <c r="B619" s="63">
        <v>1</v>
      </c>
    </row>
    <row r="620" spans="1:2" x14ac:dyDescent="0.3">
      <c r="A620" s="17" t="s">
        <v>10145</v>
      </c>
      <c r="B620" s="63">
        <v>1</v>
      </c>
    </row>
    <row r="621" spans="1:2" x14ac:dyDescent="0.3">
      <c r="A621" s="17" t="s">
        <v>10469</v>
      </c>
      <c r="B621" s="63">
        <v>1</v>
      </c>
    </row>
    <row r="622" spans="1:2" x14ac:dyDescent="0.3">
      <c r="A622" s="17" t="s">
        <v>7216</v>
      </c>
      <c r="B622" s="63">
        <v>1</v>
      </c>
    </row>
    <row r="623" spans="1:2" x14ac:dyDescent="0.3">
      <c r="A623" s="17" t="s">
        <v>5968</v>
      </c>
      <c r="B623" s="63">
        <v>2</v>
      </c>
    </row>
    <row r="624" spans="1:2" x14ac:dyDescent="0.3">
      <c r="A624" s="17" t="s">
        <v>9037</v>
      </c>
      <c r="B624" s="63">
        <v>1</v>
      </c>
    </row>
    <row r="625" spans="1:2" x14ac:dyDescent="0.3">
      <c r="A625" s="17" t="s">
        <v>8978</v>
      </c>
      <c r="B625" s="63">
        <v>3</v>
      </c>
    </row>
    <row r="626" spans="1:2" x14ac:dyDescent="0.3">
      <c r="A626" s="17" t="s">
        <v>8469</v>
      </c>
      <c r="B626" s="63">
        <v>2</v>
      </c>
    </row>
    <row r="627" spans="1:2" x14ac:dyDescent="0.3">
      <c r="A627" s="17" t="s">
        <v>10650</v>
      </c>
      <c r="B627" s="63">
        <v>2</v>
      </c>
    </row>
    <row r="628" spans="1:2" x14ac:dyDescent="0.3">
      <c r="A628" s="17" t="s">
        <v>8023</v>
      </c>
      <c r="B628" s="63">
        <v>1</v>
      </c>
    </row>
    <row r="629" spans="1:2" x14ac:dyDescent="0.3">
      <c r="A629" s="17" t="s">
        <v>10056</v>
      </c>
      <c r="B629" s="63">
        <v>1</v>
      </c>
    </row>
    <row r="630" spans="1:2" x14ac:dyDescent="0.3">
      <c r="A630" s="17" t="s">
        <v>10113</v>
      </c>
      <c r="B630" s="63">
        <v>2</v>
      </c>
    </row>
    <row r="631" spans="1:2" x14ac:dyDescent="0.3">
      <c r="A631" s="17" t="s">
        <v>5969</v>
      </c>
      <c r="B631" s="63">
        <v>1</v>
      </c>
    </row>
    <row r="632" spans="1:2" x14ac:dyDescent="0.3">
      <c r="A632" s="17" t="s">
        <v>7479</v>
      </c>
      <c r="B632" s="63">
        <v>2</v>
      </c>
    </row>
    <row r="633" spans="1:2" x14ac:dyDescent="0.3">
      <c r="A633" s="17" t="s">
        <v>10566</v>
      </c>
      <c r="B633" s="63">
        <v>1</v>
      </c>
    </row>
    <row r="634" spans="1:2" x14ac:dyDescent="0.3">
      <c r="A634" s="17" t="s">
        <v>10376</v>
      </c>
      <c r="B634" s="63">
        <v>3</v>
      </c>
    </row>
    <row r="635" spans="1:2" x14ac:dyDescent="0.3">
      <c r="A635" s="17" t="s">
        <v>8560</v>
      </c>
      <c r="B635" s="63">
        <v>2</v>
      </c>
    </row>
    <row r="636" spans="1:2" x14ac:dyDescent="0.3">
      <c r="A636" s="17" t="s">
        <v>7969</v>
      </c>
      <c r="B636" s="63">
        <v>2</v>
      </c>
    </row>
    <row r="637" spans="1:2" x14ac:dyDescent="0.3">
      <c r="A637" s="17" t="s">
        <v>10891</v>
      </c>
      <c r="B637" s="63">
        <v>2</v>
      </c>
    </row>
    <row r="638" spans="1:2" x14ac:dyDescent="0.3">
      <c r="A638" s="17" t="s">
        <v>7695</v>
      </c>
      <c r="B638" s="63">
        <v>6</v>
      </c>
    </row>
    <row r="639" spans="1:2" x14ac:dyDescent="0.3">
      <c r="A639" s="17" t="s">
        <v>6822</v>
      </c>
      <c r="B639" s="63">
        <v>1</v>
      </c>
    </row>
    <row r="640" spans="1:2" x14ac:dyDescent="0.3">
      <c r="A640" s="17" t="s">
        <v>8281</v>
      </c>
      <c r="B640" s="63">
        <v>2</v>
      </c>
    </row>
    <row r="641" spans="1:2" x14ac:dyDescent="0.3">
      <c r="A641" s="17" t="s">
        <v>9301</v>
      </c>
      <c r="B641" s="63">
        <v>4</v>
      </c>
    </row>
    <row r="642" spans="1:2" x14ac:dyDescent="0.3">
      <c r="A642" s="17" t="s">
        <v>10637</v>
      </c>
      <c r="B642" s="63">
        <v>5</v>
      </c>
    </row>
    <row r="643" spans="1:2" x14ac:dyDescent="0.3">
      <c r="A643" s="17" t="s">
        <v>10715</v>
      </c>
      <c r="B643" s="63">
        <v>1</v>
      </c>
    </row>
    <row r="644" spans="1:2" x14ac:dyDescent="0.3">
      <c r="A644" s="17" t="s">
        <v>7894</v>
      </c>
      <c r="B644" s="63">
        <v>1</v>
      </c>
    </row>
    <row r="645" spans="1:2" x14ac:dyDescent="0.3">
      <c r="A645" s="17" t="s">
        <v>10423</v>
      </c>
      <c r="B645" s="63">
        <v>1</v>
      </c>
    </row>
    <row r="646" spans="1:2" x14ac:dyDescent="0.3">
      <c r="A646" s="17" t="s">
        <v>7521</v>
      </c>
      <c r="B646" s="63">
        <v>4</v>
      </c>
    </row>
    <row r="647" spans="1:2" x14ac:dyDescent="0.3">
      <c r="A647" s="17" t="s">
        <v>6438</v>
      </c>
      <c r="B647" s="63">
        <v>1</v>
      </c>
    </row>
    <row r="648" spans="1:2" x14ac:dyDescent="0.3">
      <c r="A648" s="17" t="s">
        <v>7726</v>
      </c>
      <c r="B648" s="63">
        <v>1</v>
      </c>
    </row>
    <row r="649" spans="1:2" x14ac:dyDescent="0.3">
      <c r="A649" s="17" t="s">
        <v>7495</v>
      </c>
      <c r="B649" s="63">
        <v>1</v>
      </c>
    </row>
    <row r="650" spans="1:2" x14ac:dyDescent="0.3">
      <c r="A650" s="17" t="s">
        <v>9829</v>
      </c>
      <c r="B650" s="63">
        <v>2</v>
      </c>
    </row>
    <row r="651" spans="1:2" x14ac:dyDescent="0.3">
      <c r="A651" s="17" t="s">
        <v>9326</v>
      </c>
      <c r="B651" s="63">
        <v>1</v>
      </c>
    </row>
    <row r="652" spans="1:2" x14ac:dyDescent="0.3">
      <c r="A652" s="17" t="s">
        <v>8869</v>
      </c>
      <c r="B652" s="63">
        <v>2</v>
      </c>
    </row>
    <row r="653" spans="1:2" x14ac:dyDescent="0.3">
      <c r="A653" s="17" t="s">
        <v>8090</v>
      </c>
      <c r="B653" s="63">
        <v>3</v>
      </c>
    </row>
    <row r="654" spans="1:2" x14ac:dyDescent="0.3">
      <c r="A654" s="17" t="s">
        <v>6404</v>
      </c>
      <c r="B654" s="63">
        <v>1</v>
      </c>
    </row>
    <row r="655" spans="1:2" x14ac:dyDescent="0.3">
      <c r="A655" s="17" t="s">
        <v>10618</v>
      </c>
      <c r="B655" s="63">
        <v>5</v>
      </c>
    </row>
    <row r="656" spans="1:2" x14ac:dyDescent="0.3">
      <c r="A656" s="17" t="s">
        <v>6868</v>
      </c>
      <c r="B656" s="63">
        <v>1</v>
      </c>
    </row>
    <row r="657" spans="1:2" x14ac:dyDescent="0.3">
      <c r="A657" s="17" t="s">
        <v>9841</v>
      </c>
      <c r="B657" s="63">
        <v>1</v>
      </c>
    </row>
    <row r="658" spans="1:2" x14ac:dyDescent="0.3">
      <c r="A658" s="17" t="s">
        <v>8901</v>
      </c>
      <c r="B658" s="63">
        <v>1</v>
      </c>
    </row>
    <row r="659" spans="1:2" x14ac:dyDescent="0.3">
      <c r="A659" s="17" t="s">
        <v>9012</v>
      </c>
      <c r="B659" s="63">
        <v>2</v>
      </c>
    </row>
    <row r="660" spans="1:2" x14ac:dyDescent="0.3">
      <c r="A660" s="17" t="s">
        <v>6472</v>
      </c>
      <c r="B660" s="63">
        <v>1</v>
      </c>
    </row>
    <row r="661" spans="1:2" x14ac:dyDescent="0.3">
      <c r="A661" s="17" t="s">
        <v>7491</v>
      </c>
      <c r="B661" s="63">
        <v>1</v>
      </c>
    </row>
    <row r="662" spans="1:2" x14ac:dyDescent="0.3">
      <c r="A662" s="17" t="s">
        <v>8554</v>
      </c>
      <c r="B662" s="63">
        <v>1</v>
      </c>
    </row>
    <row r="663" spans="1:2" x14ac:dyDescent="0.3">
      <c r="A663" s="17" t="s">
        <v>10786</v>
      </c>
      <c r="B663" s="63">
        <v>4</v>
      </c>
    </row>
    <row r="664" spans="1:2" x14ac:dyDescent="0.3">
      <c r="A664" s="17" t="s">
        <v>10086</v>
      </c>
      <c r="B664" s="63">
        <v>6</v>
      </c>
    </row>
    <row r="665" spans="1:2" x14ac:dyDescent="0.3">
      <c r="A665" s="17" t="s">
        <v>6518</v>
      </c>
      <c r="B665" s="63">
        <v>1</v>
      </c>
    </row>
    <row r="666" spans="1:2" x14ac:dyDescent="0.3">
      <c r="A666" s="17" t="s">
        <v>10899</v>
      </c>
      <c r="B666" s="63">
        <v>1</v>
      </c>
    </row>
    <row r="667" spans="1:2" x14ac:dyDescent="0.3">
      <c r="A667" s="17" t="s">
        <v>5970</v>
      </c>
      <c r="B667" s="63">
        <v>3</v>
      </c>
    </row>
    <row r="668" spans="1:2" x14ac:dyDescent="0.3">
      <c r="A668" s="17" t="s">
        <v>6574</v>
      </c>
      <c r="B668" s="63">
        <v>2</v>
      </c>
    </row>
    <row r="669" spans="1:2" x14ac:dyDescent="0.3">
      <c r="A669" s="17" t="s">
        <v>10686</v>
      </c>
      <c r="B669" s="63">
        <v>1</v>
      </c>
    </row>
    <row r="670" spans="1:2" x14ac:dyDescent="0.3">
      <c r="A670" s="17" t="s">
        <v>8531</v>
      </c>
      <c r="B670" s="63">
        <v>3</v>
      </c>
    </row>
    <row r="671" spans="1:2" x14ac:dyDescent="0.3">
      <c r="A671" s="17" t="s">
        <v>7916</v>
      </c>
      <c r="B671" s="63">
        <v>4</v>
      </c>
    </row>
    <row r="672" spans="1:2" x14ac:dyDescent="0.3">
      <c r="A672" s="17" t="s">
        <v>6369</v>
      </c>
      <c r="B672" s="63">
        <v>1</v>
      </c>
    </row>
    <row r="673" spans="1:2" x14ac:dyDescent="0.3">
      <c r="A673" s="17" t="s">
        <v>10427</v>
      </c>
      <c r="B673" s="63">
        <v>1</v>
      </c>
    </row>
    <row r="674" spans="1:2" x14ac:dyDescent="0.3">
      <c r="A674" s="17" t="s">
        <v>7591</v>
      </c>
      <c r="B674" s="63">
        <v>1</v>
      </c>
    </row>
    <row r="675" spans="1:2" x14ac:dyDescent="0.3">
      <c r="A675" s="17" t="s">
        <v>8520</v>
      </c>
      <c r="B675" s="63">
        <v>3</v>
      </c>
    </row>
    <row r="676" spans="1:2" x14ac:dyDescent="0.3">
      <c r="A676" s="17" t="s">
        <v>9592</v>
      </c>
      <c r="B676" s="63">
        <v>2</v>
      </c>
    </row>
    <row r="677" spans="1:2" x14ac:dyDescent="0.3">
      <c r="A677" s="17" t="s">
        <v>7828</v>
      </c>
      <c r="B677" s="63">
        <v>1</v>
      </c>
    </row>
    <row r="678" spans="1:2" x14ac:dyDescent="0.3">
      <c r="A678" s="17" t="s">
        <v>7089</v>
      </c>
      <c r="B678" s="63">
        <v>2</v>
      </c>
    </row>
    <row r="679" spans="1:2" x14ac:dyDescent="0.3">
      <c r="A679" s="17" t="s">
        <v>10358</v>
      </c>
      <c r="B679" s="63">
        <v>2</v>
      </c>
    </row>
    <row r="680" spans="1:2" x14ac:dyDescent="0.3">
      <c r="A680" s="17" t="s">
        <v>7592</v>
      </c>
      <c r="B680" s="63">
        <v>2</v>
      </c>
    </row>
    <row r="681" spans="1:2" x14ac:dyDescent="0.3">
      <c r="A681" s="17" t="s">
        <v>6525</v>
      </c>
      <c r="B681" s="63">
        <v>3</v>
      </c>
    </row>
    <row r="682" spans="1:2" x14ac:dyDescent="0.3">
      <c r="A682" s="17" t="s">
        <v>7269</v>
      </c>
      <c r="B682" s="63">
        <v>2</v>
      </c>
    </row>
    <row r="683" spans="1:2" x14ac:dyDescent="0.3">
      <c r="A683" s="17" t="s">
        <v>5971</v>
      </c>
      <c r="B683" s="63">
        <v>2</v>
      </c>
    </row>
    <row r="684" spans="1:2" x14ac:dyDescent="0.3">
      <c r="A684" s="17" t="s">
        <v>7496</v>
      </c>
      <c r="B684" s="63">
        <v>1</v>
      </c>
    </row>
    <row r="685" spans="1:2" x14ac:dyDescent="0.3">
      <c r="A685" s="17" t="s">
        <v>6746</v>
      </c>
      <c r="B685" s="63">
        <v>1</v>
      </c>
    </row>
    <row r="686" spans="1:2" x14ac:dyDescent="0.3">
      <c r="A686" s="17" t="s">
        <v>10061</v>
      </c>
      <c r="B686" s="63">
        <v>2</v>
      </c>
    </row>
    <row r="687" spans="1:2" x14ac:dyDescent="0.3">
      <c r="A687" s="17" t="s">
        <v>6313</v>
      </c>
      <c r="B687" s="63">
        <v>3</v>
      </c>
    </row>
    <row r="688" spans="1:2" x14ac:dyDescent="0.3">
      <c r="A688" s="17" t="s">
        <v>9622</v>
      </c>
      <c r="B688" s="63">
        <v>1</v>
      </c>
    </row>
    <row r="689" spans="1:2" x14ac:dyDescent="0.3">
      <c r="A689" s="17" t="s">
        <v>7820</v>
      </c>
      <c r="B689" s="63">
        <v>1</v>
      </c>
    </row>
    <row r="690" spans="1:2" x14ac:dyDescent="0.3">
      <c r="A690" s="17" t="s">
        <v>7717</v>
      </c>
      <c r="B690" s="63">
        <v>6</v>
      </c>
    </row>
    <row r="691" spans="1:2" x14ac:dyDescent="0.3">
      <c r="A691" s="17" t="s">
        <v>8599</v>
      </c>
      <c r="B691" s="63">
        <v>3</v>
      </c>
    </row>
    <row r="692" spans="1:2" x14ac:dyDescent="0.3">
      <c r="A692" s="17" t="s">
        <v>9884</v>
      </c>
      <c r="B692" s="63">
        <v>2</v>
      </c>
    </row>
    <row r="693" spans="1:2" x14ac:dyDescent="0.3">
      <c r="A693" s="17" t="s">
        <v>6683</v>
      </c>
      <c r="B693" s="63">
        <v>1</v>
      </c>
    </row>
    <row r="694" spans="1:2" x14ac:dyDescent="0.3">
      <c r="A694" s="17" t="s">
        <v>7871</v>
      </c>
      <c r="B694" s="63">
        <v>4</v>
      </c>
    </row>
    <row r="695" spans="1:2" x14ac:dyDescent="0.3">
      <c r="A695" s="17" t="s">
        <v>9229</v>
      </c>
      <c r="B695" s="63">
        <v>1</v>
      </c>
    </row>
    <row r="696" spans="1:2" x14ac:dyDescent="0.3">
      <c r="A696" s="17" t="s">
        <v>7910</v>
      </c>
      <c r="B696" s="63">
        <v>2</v>
      </c>
    </row>
    <row r="697" spans="1:2" x14ac:dyDescent="0.3">
      <c r="A697" s="17" t="s">
        <v>8450</v>
      </c>
      <c r="B697" s="63">
        <v>3</v>
      </c>
    </row>
    <row r="698" spans="1:2" x14ac:dyDescent="0.3">
      <c r="A698" s="17" t="s">
        <v>5972</v>
      </c>
      <c r="B698" s="63">
        <v>1</v>
      </c>
    </row>
    <row r="699" spans="1:2" x14ac:dyDescent="0.3">
      <c r="A699" s="17" t="s">
        <v>7756</v>
      </c>
      <c r="B699" s="63">
        <v>1</v>
      </c>
    </row>
    <row r="700" spans="1:2" x14ac:dyDescent="0.3">
      <c r="A700" s="17" t="s">
        <v>7197</v>
      </c>
      <c r="B700" s="63">
        <v>3</v>
      </c>
    </row>
    <row r="701" spans="1:2" x14ac:dyDescent="0.3">
      <c r="A701" s="17" t="s">
        <v>9534</v>
      </c>
      <c r="B701" s="63">
        <v>1</v>
      </c>
    </row>
    <row r="702" spans="1:2" x14ac:dyDescent="0.3">
      <c r="A702" s="17" t="s">
        <v>8689</v>
      </c>
      <c r="B702" s="63">
        <v>1</v>
      </c>
    </row>
    <row r="703" spans="1:2" x14ac:dyDescent="0.3">
      <c r="A703" s="17" t="s">
        <v>8645</v>
      </c>
      <c r="B703" s="63">
        <v>2</v>
      </c>
    </row>
    <row r="704" spans="1:2" x14ac:dyDescent="0.3">
      <c r="A704" s="17" t="s">
        <v>8825</v>
      </c>
      <c r="B704" s="63">
        <v>2</v>
      </c>
    </row>
    <row r="705" spans="1:2" x14ac:dyDescent="0.3">
      <c r="A705" s="17" t="s">
        <v>10647</v>
      </c>
      <c r="B705" s="63">
        <v>1</v>
      </c>
    </row>
    <row r="706" spans="1:2" x14ac:dyDescent="0.3">
      <c r="A706" s="17" t="s">
        <v>7900</v>
      </c>
      <c r="B706" s="63">
        <v>2</v>
      </c>
    </row>
    <row r="707" spans="1:2" x14ac:dyDescent="0.3">
      <c r="A707" s="17" t="s">
        <v>10246</v>
      </c>
      <c r="B707" s="63">
        <v>1</v>
      </c>
    </row>
    <row r="708" spans="1:2" x14ac:dyDescent="0.3">
      <c r="A708" s="17" t="s">
        <v>8540</v>
      </c>
      <c r="B708" s="63">
        <v>1</v>
      </c>
    </row>
    <row r="709" spans="1:2" x14ac:dyDescent="0.3">
      <c r="A709" s="17" t="s">
        <v>10276</v>
      </c>
      <c r="B709" s="63">
        <v>2</v>
      </c>
    </row>
    <row r="710" spans="1:2" x14ac:dyDescent="0.3">
      <c r="A710" s="17" t="s">
        <v>8283</v>
      </c>
      <c r="B710" s="63">
        <v>1</v>
      </c>
    </row>
    <row r="711" spans="1:2" x14ac:dyDescent="0.3">
      <c r="A711" s="17" t="s">
        <v>8528</v>
      </c>
      <c r="B711" s="63">
        <v>3</v>
      </c>
    </row>
    <row r="712" spans="1:2" x14ac:dyDescent="0.3">
      <c r="A712" s="17" t="s">
        <v>10410</v>
      </c>
      <c r="B712" s="63">
        <v>1</v>
      </c>
    </row>
    <row r="713" spans="1:2" x14ac:dyDescent="0.3">
      <c r="A713" s="17" t="s">
        <v>8391</v>
      </c>
      <c r="B713" s="63">
        <v>1</v>
      </c>
    </row>
    <row r="714" spans="1:2" x14ac:dyDescent="0.3">
      <c r="A714" s="17" t="s">
        <v>5973</v>
      </c>
      <c r="B714" s="63">
        <v>7</v>
      </c>
    </row>
    <row r="715" spans="1:2" x14ac:dyDescent="0.3">
      <c r="A715" s="17" t="s">
        <v>5974</v>
      </c>
      <c r="B715" s="63">
        <v>2</v>
      </c>
    </row>
    <row r="716" spans="1:2" x14ac:dyDescent="0.3">
      <c r="A716" s="17" t="s">
        <v>10593</v>
      </c>
      <c r="B716" s="63">
        <v>1</v>
      </c>
    </row>
    <row r="717" spans="1:2" x14ac:dyDescent="0.3">
      <c r="A717" s="17" t="s">
        <v>9692</v>
      </c>
      <c r="B717" s="63">
        <v>2</v>
      </c>
    </row>
    <row r="718" spans="1:2" x14ac:dyDescent="0.3">
      <c r="A718" s="17" t="s">
        <v>10100</v>
      </c>
      <c r="B718" s="63">
        <v>4</v>
      </c>
    </row>
    <row r="719" spans="1:2" x14ac:dyDescent="0.3">
      <c r="A719" s="17" t="s">
        <v>10115</v>
      </c>
      <c r="B719" s="63">
        <v>1</v>
      </c>
    </row>
    <row r="720" spans="1:2" x14ac:dyDescent="0.3">
      <c r="A720" s="17" t="s">
        <v>9776</v>
      </c>
      <c r="B720" s="63">
        <v>3</v>
      </c>
    </row>
    <row r="721" spans="1:2" x14ac:dyDescent="0.3">
      <c r="A721" s="17" t="s">
        <v>8233</v>
      </c>
      <c r="B721" s="63">
        <v>2</v>
      </c>
    </row>
    <row r="722" spans="1:2" x14ac:dyDescent="0.3">
      <c r="A722" s="17" t="s">
        <v>7282</v>
      </c>
      <c r="B722" s="63">
        <v>2</v>
      </c>
    </row>
    <row r="723" spans="1:2" x14ac:dyDescent="0.3">
      <c r="A723" s="17" t="s">
        <v>7332</v>
      </c>
      <c r="B723" s="63">
        <v>1</v>
      </c>
    </row>
    <row r="724" spans="1:2" x14ac:dyDescent="0.3">
      <c r="A724" s="17" t="s">
        <v>6563</v>
      </c>
      <c r="B724" s="63">
        <v>5</v>
      </c>
    </row>
    <row r="725" spans="1:2" x14ac:dyDescent="0.3">
      <c r="A725" s="17" t="s">
        <v>7607</v>
      </c>
      <c r="B725" s="63">
        <v>2</v>
      </c>
    </row>
    <row r="726" spans="1:2" x14ac:dyDescent="0.3">
      <c r="A726" s="17" t="s">
        <v>10352</v>
      </c>
      <c r="B726" s="63">
        <v>4</v>
      </c>
    </row>
    <row r="727" spans="1:2" x14ac:dyDescent="0.3">
      <c r="A727" s="17" t="s">
        <v>7226</v>
      </c>
      <c r="B727" s="63">
        <v>1</v>
      </c>
    </row>
    <row r="728" spans="1:2" x14ac:dyDescent="0.3">
      <c r="A728" s="17" t="s">
        <v>8103</v>
      </c>
      <c r="B728" s="63">
        <v>1</v>
      </c>
    </row>
    <row r="729" spans="1:2" x14ac:dyDescent="0.3">
      <c r="A729" s="17" t="s">
        <v>9755</v>
      </c>
      <c r="B729" s="63">
        <v>5</v>
      </c>
    </row>
    <row r="730" spans="1:2" x14ac:dyDescent="0.3">
      <c r="A730" s="17" t="s">
        <v>6784</v>
      </c>
      <c r="B730" s="63">
        <v>2</v>
      </c>
    </row>
    <row r="731" spans="1:2" x14ac:dyDescent="0.3">
      <c r="A731" s="17" t="s">
        <v>9650</v>
      </c>
      <c r="B731" s="63">
        <v>1</v>
      </c>
    </row>
    <row r="732" spans="1:2" x14ac:dyDescent="0.3">
      <c r="A732" s="17" t="s">
        <v>6668</v>
      </c>
      <c r="B732" s="63">
        <v>3</v>
      </c>
    </row>
    <row r="733" spans="1:2" x14ac:dyDescent="0.3">
      <c r="A733" s="17" t="s">
        <v>9086</v>
      </c>
      <c r="B733" s="63">
        <v>1</v>
      </c>
    </row>
    <row r="734" spans="1:2" x14ac:dyDescent="0.3">
      <c r="A734" s="17" t="s">
        <v>9629</v>
      </c>
      <c r="B734" s="63">
        <v>5</v>
      </c>
    </row>
    <row r="735" spans="1:2" x14ac:dyDescent="0.3">
      <c r="A735" s="17" t="s">
        <v>6690</v>
      </c>
      <c r="B735" s="63">
        <v>5</v>
      </c>
    </row>
    <row r="736" spans="1:2" x14ac:dyDescent="0.3">
      <c r="A736" s="17" t="s">
        <v>7903</v>
      </c>
      <c r="B736" s="63">
        <v>1</v>
      </c>
    </row>
    <row r="737" spans="1:2" x14ac:dyDescent="0.3">
      <c r="A737" s="17" t="s">
        <v>10598</v>
      </c>
      <c r="B737" s="63">
        <v>2</v>
      </c>
    </row>
    <row r="738" spans="1:2" x14ac:dyDescent="0.3">
      <c r="A738" s="17" t="s">
        <v>8922</v>
      </c>
      <c r="B738" s="63">
        <v>2</v>
      </c>
    </row>
    <row r="739" spans="1:2" x14ac:dyDescent="0.3">
      <c r="A739" s="17" t="s">
        <v>10875</v>
      </c>
      <c r="B739" s="63">
        <v>3</v>
      </c>
    </row>
    <row r="740" spans="1:2" x14ac:dyDescent="0.3">
      <c r="A740" s="17" t="s">
        <v>9455</v>
      </c>
      <c r="B740" s="63">
        <v>4</v>
      </c>
    </row>
    <row r="741" spans="1:2" x14ac:dyDescent="0.3">
      <c r="A741" s="17" t="s">
        <v>7348</v>
      </c>
      <c r="B741" s="63">
        <v>2</v>
      </c>
    </row>
    <row r="742" spans="1:2" x14ac:dyDescent="0.3">
      <c r="A742" s="17" t="s">
        <v>7716</v>
      </c>
      <c r="B742" s="63">
        <v>2</v>
      </c>
    </row>
    <row r="743" spans="1:2" x14ac:dyDescent="0.3">
      <c r="A743" s="17" t="s">
        <v>6367</v>
      </c>
      <c r="B743" s="63">
        <v>1</v>
      </c>
    </row>
    <row r="744" spans="1:2" x14ac:dyDescent="0.3">
      <c r="A744" s="17" t="s">
        <v>8890</v>
      </c>
      <c r="B744" s="63">
        <v>3</v>
      </c>
    </row>
    <row r="745" spans="1:2" x14ac:dyDescent="0.3">
      <c r="A745" s="17" t="s">
        <v>7395</v>
      </c>
      <c r="B745" s="63">
        <v>1</v>
      </c>
    </row>
    <row r="746" spans="1:2" x14ac:dyDescent="0.3">
      <c r="A746" s="17" t="s">
        <v>8480</v>
      </c>
      <c r="B746" s="63">
        <v>3</v>
      </c>
    </row>
    <row r="747" spans="1:2" x14ac:dyDescent="0.3">
      <c r="A747" s="17" t="s">
        <v>5975</v>
      </c>
      <c r="B747" s="63">
        <v>3</v>
      </c>
    </row>
    <row r="748" spans="1:2" x14ac:dyDescent="0.3">
      <c r="A748" s="17" t="s">
        <v>8841</v>
      </c>
      <c r="B748" s="63">
        <v>2</v>
      </c>
    </row>
    <row r="749" spans="1:2" x14ac:dyDescent="0.3">
      <c r="A749" s="17" t="s">
        <v>9296</v>
      </c>
      <c r="B749" s="63">
        <v>1</v>
      </c>
    </row>
    <row r="750" spans="1:2" x14ac:dyDescent="0.3">
      <c r="A750" s="17" t="s">
        <v>5976</v>
      </c>
      <c r="B750" s="63">
        <v>1</v>
      </c>
    </row>
    <row r="751" spans="1:2" x14ac:dyDescent="0.3">
      <c r="A751" s="17" t="s">
        <v>10206</v>
      </c>
      <c r="B751" s="63">
        <v>1</v>
      </c>
    </row>
    <row r="752" spans="1:2" x14ac:dyDescent="0.3">
      <c r="A752" s="17" t="s">
        <v>8063</v>
      </c>
      <c r="B752" s="63">
        <v>1</v>
      </c>
    </row>
    <row r="753" spans="1:2" x14ac:dyDescent="0.3">
      <c r="A753" s="17" t="s">
        <v>6368</v>
      </c>
      <c r="B753" s="63">
        <v>5</v>
      </c>
    </row>
    <row r="754" spans="1:2" x14ac:dyDescent="0.3">
      <c r="A754" s="17" t="s">
        <v>7774</v>
      </c>
      <c r="B754" s="63">
        <v>7</v>
      </c>
    </row>
    <row r="755" spans="1:2" x14ac:dyDescent="0.3">
      <c r="A755" s="17" t="s">
        <v>7788</v>
      </c>
      <c r="B755" s="63">
        <v>2</v>
      </c>
    </row>
    <row r="756" spans="1:2" x14ac:dyDescent="0.3">
      <c r="A756" s="17" t="s">
        <v>10128</v>
      </c>
      <c r="B756" s="63">
        <v>1</v>
      </c>
    </row>
    <row r="757" spans="1:2" x14ac:dyDescent="0.3">
      <c r="A757" s="17" t="s">
        <v>7710</v>
      </c>
      <c r="B757" s="63">
        <v>2</v>
      </c>
    </row>
    <row r="758" spans="1:2" x14ac:dyDescent="0.3">
      <c r="A758" s="17" t="s">
        <v>10672</v>
      </c>
      <c r="B758" s="63">
        <v>1</v>
      </c>
    </row>
    <row r="759" spans="1:2" x14ac:dyDescent="0.3">
      <c r="A759" s="17" t="s">
        <v>7566</v>
      </c>
      <c r="B759" s="63">
        <v>1</v>
      </c>
    </row>
    <row r="760" spans="1:2" x14ac:dyDescent="0.3">
      <c r="A760" s="17" t="s">
        <v>9694</v>
      </c>
      <c r="B760" s="63">
        <v>1</v>
      </c>
    </row>
    <row r="761" spans="1:2" x14ac:dyDescent="0.3">
      <c r="A761" s="17" t="s">
        <v>9232</v>
      </c>
      <c r="B761" s="63">
        <v>4</v>
      </c>
    </row>
    <row r="762" spans="1:2" x14ac:dyDescent="0.3">
      <c r="A762" s="17" t="s">
        <v>9149</v>
      </c>
      <c r="B762" s="63">
        <v>2</v>
      </c>
    </row>
    <row r="763" spans="1:2" x14ac:dyDescent="0.3">
      <c r="A763" s="17" t="s">
        <v>6567</v>
      </c>
      <c r="B763" s="63">
        <v>1</v>
      </c>
    </row>
    <row r="764" spans="1:2" x14ac:dyDescent="0.3">
      <c r="A764" s="17" t="s">
        <v>9936</v>
      </c>
      <c r="B764" s="63">
        <v>2</v>
      </c>
    </row>
    <row r="765" spans="1:2" x14ac:dyDescent="0.3">
      <c r="A765" s="17" t="s">
        <v>9286</v>
      </c>
      <c r="B765" s="63">
        <v>4</v>
      </c>
    </row>
    <row r="766" spans="1:2" x14ac:dyDescent="0.3">
      <c r="A766" s="17" t="s">
        <v>6312</v>
      </c>
      <c r="B766" s="63">
        <v>2</v>
      </c>
    </row>
    <row r="767" spans="1:2" x14ac:dyDescent="0.3">
      <c r="A767" s="17" t="s">
        <v>8181</v>
      </c>
      <c r="B767" s="63">
        <v>3</v>
      </c>
    </row>
    <row r="768" spans="1:2" x14ac:dyDescent="0.3">
      <c r="A768" s="17" t="s">
        <v>7799</v>
      </c>
      <c r="B768" s="63">
        <v>2</v>
      </c>
    </row>
    <row r="769" spans="1:2" x14ac:dyDescent="0.3">
      <c r="A769" s="17" t="s">
        <v>10915</v>
      </c>
      <c r="B769" s="63">
        <v>1</v>
      </c>
    </row>
    <row r="770" spans="1:2" x14ac:dyDescent="0.3">
      <c r="A770" s="17" t="s">
        <v>10729</v>
      </c>
      <c r="B770" s="63">
        <v>2</v>
      </c>
    </row>
    <row r="771" spans="1:2" x14ac:dyDescent="0.3">
      <c r="A771" s="17" t="s">
        <v>8942</v>
      </c>
      <c r="B771" s="63">
        <v>1</v>
      </c>
    </row>
    <row r="772" spans="1:2" x14ac:dyDescent="0.3">
      <c r="A772" s="17" t="s">
        <v>10433</v>
      </c>
      <c r="B772" s="63">
        <v>1</v>
      </c>
    </row>
    <row r="773" spans="1:2" x14ac:dyDescent="0.3">
      <c r="A773" s="17" t="s">
        <v>5977</v>
      </c>
      <c r="B773" s="63">
        <v>3</v>
      </c>
    </row>
    <row r="774" spans="1:2" x14ac:dyDescent="0.3">
      <c r="A774" s="17" t="s">
        <v>7856</v>
      </c>
      <c r="B774" s="63">
        <v>7</v>
      </c>
    </row>
    <row r="775" spans="1:2" x14ac:dyDescent="0.3">
      <c r="A775" s="17" t="s">
        <v>6915</v>
      </c>
      <c r="B775" s="63">
        <v>2</v>
      </c>
    </row>
    <row r="776" spans="1:2" x14ac:dyDescent="0.3">
      <c r="A776" s="17" t="s">
        <v>9236</v>
      </c>
      <c r="B776" s="63">
        <v>1</v>
      </c>
    </row>
    <row r="777" spans="1:2" x14ac:dyDescent="0.3">
      <c r="A777" s="17" t="s">
        <v>8265</v>
      </c>
      <c r="B777" s="63">
        <v>3</v>
      </c>
    </row>
    <row r="778" spans="1:2" x14ac:dyDescent="0.3">
      <c r="A778" s="17" t="s">
        <v>9850</v>
      </c>
      <c r="B778" s="63">
        <v>4</v>
      </c>
    </row>
    <row r="779" spans="1:2" x14ac:dyDescent="0.3">
      <c r="A779" s="17" t="s">
        <v>8221</v>
      </c>
      <c r="B779" s="63">
        <v>2</v>
      </c>
    </row>
    <row r="780" spans="1:2" x14ac:dyDescent="0.3">
      <c r="A780" s="17" t="s">
        <v>6237</v>
      </c>
      <c r="B780" s="63">
        <v>1</v>
      </c>
    </row>
    <row r="781" spans="1:2" x14ac:dyDescent="0.3">
      <c r="A781" s="17" t="s">
        <v>9712</v>
      </c>
      <c r="B781" s="63">
        <v>7</v>
      </c>
    </row>
    <row r="782" spans="1:2" x14ac:dyDescent="0.3">
      <c r="A782" s="17" t="s">
        <v>7202</v>
      </c>
      <c r="B782" s="63">
        <v>1</v>
      </c>
    </row>
    <row r="783" spans="1:2" x14ac:dyDescent="0.3">
      <c r="A783" s="17" t="s">
        <v>10662</v>
      </c>
      <c r="B783" s="63">
        <v>1</v>
      </c>
    </row>
    <row r="784" spans="1:2" x14ac:dyDescent="0.3">
      <c r="A784" s="17" t="s">
        <v>9347</v>
      </c>
      <c r="B784" s="63">
        <v>1</v>
      </c>
    </row>
    <row r="785" spans="1:2" x14ac:dyDescent="0.3">
      <c r="A785" s="17" t="s">
        <v>6366</v>
      </c>
      <c r="B785" s="63">
        <v>2</v>
      </c>
    </row>
    <row r="786" spans="1:2" x14ac:dyDescent="0.3">
      <c r="A786" s="17" t="s">
        <v>9190</v>
      </c>
      <c r="B786" s="63">
        <v>8</v>
      </c>
    </row>
    <row r="787" spans="1:2" x14ac:dyDescent="0.3">
      <c r="A787" s="17" t="s">
        <v>10020</v>
      </c>
      <c r="B787" s="63">
        <v>2</v>
      </c>
    </row>
    <row r="788" spans="1:2" x14ac:dyDescent="0.3">
      <c r="A788" s="17" t="s">
        <v>8202</v>
      </c>
      <c r="B788" s="63">
        <v>1</v>
      </c>
    </row>
    <row r="789" spans="1:2" x14ac:dyDescent="0.3">
      <c r="A789" s="17" t="s">
        <v>8839</v>
      </c>
      <c r="B789" s="63">
        <v>1</v>
      </c>
    </row>
    <row r="790" spans="1:2" x14ac:dyDescent="0.3">
      <c r="A790" s="17" t="s">
        <v>8987</v>
      </c>
      <c r="B790" s="63">
        <v>2</v>
      </c>
    </row>
    <row r="791" spans="1:2" x14ac:dyDescent="0.3">
      <c r="A791" s="17" t="s">
        <v>10098</v>
      </c>
      <c r="B791" s="63">
        <v>2</v>
      </c>
    </row>
    <row r="792" spans="1:2" x14ac:dyDescent="0.3">
      <c r="A792" s="17" t="s">
        <v>10576</v>
      </c>
      <c r="B792" s="63">
        <v>6</v>
      </c>
    </row>
    <row r="793" spans="1:2" x14ac:dyDescent="0.3">
      <c r="A793" s="17" t="s">
        <v>9653</v>
      </c>
      <c r="B793" s="63">
        <v>1</v>
      </c>
    </row>
    <row r="794" spans="1:2" x14ac:dyDescent="0.3">
      <c r="A794" s="17" t="s">
        <v>6768</v>
      </c>
      <c r="B794" s="63">
        <v>3</v>
      </c>
    </row>
    <row r="795" spans="1:2" x14ac:dyDescent="0.3">
      <c r="A795" s="17" t="s">
        <v>7827</v>
      </c>
      <c r="B795" s="63">
        <v>3</v>
      </c>
    </row>
    <row r="796" spans="1:2" x14ac:dyDescent="0.3">
      <c r="A796" s="17" t="s">
        <v>8192</v>
      </c>
      <c r="B796" s="63">
        <v>2</v>
      </c>
    </row>
    <row r="797" spans="1:2" x14ac:dyDescent="0.3">
      <c r="A797" s="17" t="s">
        <v>6965</v>
      </c>
      <c r="B797" s="63">
        <v>3</v>
      </c>
    </row>
    <row r="798" spans="1:2" x14ac:dyDescent="0.3">
      <c r="A798" s="17" t="s">
        <v>5978</v>
      </c>
      <c r="B798" s="63">
        <v>6</v>
      </c>
    </row>
    <row r="799" spans="1:2" x14ac:dyDescent="0.3">
      <c r="A799" s="17" t="s">
        <v>7574</v>
      </c>
      <c r="B799" s="63">
        <v>1</v>
      </c>
    </row>
    <row r="800" spans="1:2" x14ac:dyDescent="0.3">
      <c r="A800" s="17" t="s">
        <v>10204</v>
      </c>
      <c r="B800" s="63">
        <v>5</v>
      </c>
    </row>
    <row r="801" spans="1:2" x14ac:dyDescent="0.3">
      <c r="A801" s="17" t="s">
        <v>9300</v>
      </c>
      <c r="B801" s="63">
        <v>2</v>
      </c>
    </row>
    <row r="802" spans="1:2" x14ac:dyDescent="0.3">
      <c r="A802" s="17" t="s">
        <v>10719</v>
      </c>
      <c r="B802" s="63">
        <v>3</v>
      </c>
    </row>
    <row r="803" spans="1:2" x14ac:dyDescent="0.3">
      <c r="A803" s="17" t="s">
        <v>8349</v>
      </c>
      <c r="B803" s="63">
        <v>1</v>
      </c>
    </row>
    <row r="804" spans="1:2" x14ac:dyDescent="0.3">
      <c r="A804" s="17" t="s">
        <v>10397</v>
      </c>
      <c r="B804" s="63">
        <v>1</v>
      </c>
    </row>
    <row r="805" spans="1:2" x14ac:dyDescent="0.3">
      <c r="A805" s="17" t="s">
        <v>9888</v>
      </c>
      <c r="B805" s="63">
        <v>2</v>
      </c>
    </row>
    <row r="806" spans="1:2" x14ac:dyDescent="0.3">
      <c r="A806" s="17" t="s">
        <v>9275</v>
      </c>
      <c r="B806" s="63">
        <v>2</v>
      </c>
    </row>
    <row r="807" spans="1:2" x14ac:dyDescent="0.3">
      <c r="A807" s="17" t="s">
        <v>7912</v>
      </c>
      <c r="B807" s="63">
        <v>1</v>
      </c>
    </row>
    <row r="808" spans="1:2" x14ac:dyDescent="0.3">
      <c r="A808" s="17" t="s">
        <v>7095</v>
      </c>
      <c r="B808" s="63">
        <v>3</v>
      </c>
    </row>
    <row r="809" spans="1:2" x14ac:dyDescent="0.3">
      <c r="A809" s="17" t="s">
        <v>8569</v>
      </c>
      <c r="B809" s="63">
        <v>2</v>
      </c>
    </row>
    <row r="810" spans="1:2" x14ac:dyDescent="0.3">
      <c r="A810" s="17" t="s">
        <v>9176</v>
      </c>
      <c r="B810" s="63">
        <v>1</v>
      </c>
    </row>
    <row r="811" spans="1:2" x14ac:dyDescent="0.3">
      <c r="A811" s="17" t="s">
        <v>9683</v>
      </c>
      <c r="B811" s="63">
        <v>4</v>
      </c>
    </row>
    <row r="812" spans="1:2" x14ac:dyDescent="0.3">
      <c r="A812" s="17" t="s">
        <v>8159</v>
      </c>
      <c r="B812" s="63">
        <v>2</v>
      </c>
    </row>
    <row r="813" spans="1:2" x14ac:dyDescent="0.3">
      <c r="A813" s="17" t="s">
        <v>10937</v>
      </c>
      <c r="B813" s="63">
        <v>2</v>
      </c>
    </row>
    <row r="814" spans="1:2" x14ac:dyDescent="0.3">
      <c r="A814" s="17" t="s">
        <v>6596</v>
      </c>
      <c r="B814" s="63">
        <v>3</v>
      </c>
    </row>
    <row r="815" spans="1:2" x14ac:dyDescent="0.3">
      <c r="A815" s="17" t="s">
        <v>6998</v>
      </c>
      <c r="B815" s="63">
        <v>1</v>
      </c>
    </row>
    <row r="816" spans="1:2" x14ac:dyDescent="0.3">
      <c r="A816" s="17" t="s">
        <v>7351</v>
      </c>
      <c r="B816" s="63">
        <v>1</v>
      </c>
    </row>
    <row r="817" spans="1:2" x14ac:dyDescent="0.3">
      <c r="A817" s="17" t="s">
        <v>9033</v>
      </c>
      <c r="B817" s="63">
        <v>1</v>
      </c>
    </row>
    <row r="818" spans="1:2" x14ac:dyDescent="0.3">
      <c r="A818" s="17" t="s">
        <v>8113</v>
      </c>
      <c r="B818" s="63">
        <v>3</v>
      </c>
    </row>
    <row r="819" spans="1:2" x14ac:dyDescent="0.3">
      <c r="A819" s="17" t="s">
        <v>9709</v>
      </c>
      <c r="B819" s="63">
        <v>2</v>
      </c>
    </row>
    <row r="820" spans="1:2" x14ac:dyDescent="0.3">
      <c r="A820" s="17" t="s">
        <v>6873</v>
      </c>
      <c r="B820" s="63">
        <v>1</v>
      </c>
    </row>
    <row r="821" spans="1:2" x14ac:dyDescent="0.3">
      <c r="A821" s="17" t="s">
        <v>10690</v>
      </c>
      <c r="B821" s="63">
        <v>4</v>
      </c>
    </row>
    <row r="822" spans="1:2" x14ac:dyDescent="0.3">
      <c r="A822" s="17" t="s">
        <v>7839</v>
      </c>
      <c r="B822" s="63">
        <v>1</v>
      </c>
    </row>
    <row r="823" spans="1:2" x14ac:dyDescent="0.3">
      <c r="A823" s="17" t="s">
        <v>10184</v>
      </c>
      <c r="B823" s="63">
        <v>1</v>
      </c>
    </row>
    <row r="824" spans="1:2" x14ac:dyDescent="0.3">
      <c r="A824" s="17" t="s">
        <v>6327</v>
      </c>
      <c r="B824" s="63">
        <v>1</v>
      </c>
    </row>
    <row r="825" spans="1:2" x14ac:dyDescent="0.3">
      <c r="A825" s="17" t="s">
        <v>8152</v>
      </c>
      <c r="B825" s="63">
        <v>2</v>
      </c>
    </row>
    <row r="826" spans="1:2" x14ac:dyDescent="0.3">
      <c r="A826" s="17" t="s">
        <v>9628</v>
      </c>
      <c r="B826" s="63">
        <v>1</v>
      </c>
    </row>
    <row r="827" spans="1:2" x14ac:dyDescent="0.3">
      <c r="A827" s="17" t="s">
        <v>8858</v>
      </c>
      <c r="B827" s="63">
        <v>1</v>
      </c>
    </row>
    <row r="828" spans="1:2" x14ac:dyDescent="0.3">
      <c r="A828" s="17" t="s">
        <v>6792</v>
      </c>
      <c r="B828" s="63">
        <v>3</v>
      </c>
    </row>
    <row r="829" spans="1:2" x14ac:dyDescent="0.3">
      <c r="A829" s="17" t="s">
        <v>8958</v>
      </c>
      <c r="B829" s="63">
        <v>3</v>
      </c>
    </row>
    <row r="830" spans="1:2" x14ac:dyDescent="0.3">
      <c r="A830" s="17" t="s">
        <v>9782</v>
      </c>
      <c r="B830" s="63">
        <v>2</v>
      </c>
    </row>
    <row r="831" spans="1:2" x14ac:dyDescent="0.3">
      <c r="A831" s="17" t="s">
        <v>5979</v>
      </c>
      <c r="B831" s="63">
        <v>1</v>
      </c>
    </row>
    <row r="832" spans="1:2" x14ac:dyDescent="0.3">
      <c r="A832" s="17" t="s">
        <v>8205</v>
      </c>
      <c r="B832" s="63">
        <v>1</v>
      </c>
    </row>
    <row r="833" spans="1:2" x14ac:dyDescent="0.3">
      <c r="A833" s="17" t="s">
        <v>8648</v>
      </c>
      <c r="B833" s="63">
        <v>6</v>
      </c>
    </row>
    <row r="834" spans="1:2" x14ac:dyDescent="0.3">
      <c r="A834" s="17" t="s">
        <v>7267</v>
      </c>
      <c r="B834" s="63">
        <v>1</v>
      </c>
    </row>
    <row r="835" spans="1:2" x14ac:dyDescent="0.3">
      <c r="A835" s="17" t="s">
        <v>9865</v>
      </c>
      <c r="B835" s="63">
        <v>5</v>
      </c>
    </row>
    <row r="836" spans="1:2" x14ac:dyDescent="0.3">
      <c r="A836" s="17" t="s">
        <v>6317</v>
      </c>
      <c r="B836" s="63">
        <v>5</v>
      </c>
    </row>
    <row r="837" spans="1:2" x14ac:dyDescent="0.3">
      <c r="A837" s="17" t="s">
        <v>10205</v>
      </c>
      <c r="B837" s="63">
        <v>2</v>
      </c>
    </row>
    <row r="838" spans="1:2" x14ac:dyDescent="0.3">
      <c r="A838" s="17" t="s">
        <v>8122</v>
      </c>
      <c r="B838" s="63">
        <v>3</v>
      </c>
    </row>
    <row r="839" spans="1:2" x14ac:dyDescent="0.3">
      <c r="A839" s="17" t="s">
        <v>7995</v>
      </c>
      <c r="B839" s="63">
        <v>3</v>
      </c>
    </row>
    <row r="840" spans="1:2" x14ac:dyDescent="0.3">
      <c r="A840" s="17" t="s">
        <v>7381</v>
      </c>
      <c r="B840" s="63">
        <v>1</v>
      </c>
    </row>
    <row r="841" spans="1:2" x14ac:dyDescent="0.3">
      <c r="A841" s="17" t="s">
        <v>10594</v>
      </c>
      <c r="B841" s="63">
        <v>1</v>
      </c>
    </row>
    <row r="842" spans="1:2" x14ac:dyDescent="0.3">
      <c r="A842" s="17" t="s">
        <v>9448</v>
      </c>
      <c r="B842" s="63">
        <v>1</v>
      </c>
    </row>
    <row r="843" spans="1:2" x14ac:dyDescent="0.3">
      <c r="A843" s="17" t="s">
        <v>6456</v>
      </c>
      <c r="B843" s="63">
        <v>1</v>
      </c>
    </row>
    <row r="844" spans="1:2" x14ac:dyDescent="0.3">
      <c r="A844" s="17" t="s">
        <v>10453</v>
      </c>
      <c r="B844" s="63">
        <v>2</v>
      </c>
    </row>
    <row r="845" spans="1:2" x14ac:dyDescent="0.3">
      <c r="A845" s="17" t="s">
        <v>8557</v>
      </c>
      <c r="B845" s="63">
        <v>3</v>
      </c>
    </row>
    <row r="846" spans="1:2" x14ac:dyDescent="0.3">
      <c r="A846" s="17" t="s">
        <v>9586</v>
      </c>
      <c r="B846" s="63">
        <v>2</v>
      </c>
    </row>
    <row r="847" spans="1:2" x14ac:dyDescent="0.3">
      <c r="A847" s="17" t="s">
        <v>9843</v>
      </c>
      <c r="B847" s="63">
        <v>1</v>
      </c>
    </row>
    <row r="848" spans="1:2" x14ac:dyDescent="0.3">
      <c r="A848" s="17" t="s">
        <v>9261</v>
      </c>
      <c r="B848" s="63">
        <v>4</v>
      </c>
    </row>
    <row r="849" spans="1:2" x14ac:dyDescent="0.3">
      <c r="A849" s="17" t="s">
        <v>8808</v>
      </c>
      <c r="B849" s="63">
        <v>3</v>
      </c>
    </row>
    <row r="850" spans="1:2" x14ac:dyDescent="0.3">
      <c r="A850" s="17" t="s">
        <v>7968</v>
      </c>
      <c r="B850" s="63">
        <v>1</v>
      </c>
    </row>
    <row r="851" spans="1:2" x14ac:dyDescent="0.3">
      <c r="A851" s="17" t="s">
        <v>5980</v>
      </c>
      <c r="B851" s="63">
        <v>2</v>
      </c>
    </row>
    <row r="852" spans="1:2" x14ac:dyDescent="0.3">
      <c r="A852" s="17" t="s">
        <v>7471</v>
      </c>
      <c r="B852" s="63">
        <v>1</v>
      </c>
    </row>
    <row r="853" spans="1:2" x14ac:dyDescent="0.3">
      <c r="A853" s="17" t="s">
        <v>10931</v>
      </c>
      <c r="B853" s="63">
        <v>2</v>
      </c>
    </row>
    <row r="854" spans="1:2" x14ac:dyDescent="0.3">
      <c r="A854" s="17" t="s">
        <v>6909</v>
      </c>
      <c r="B854" s="63">
        <v>1</v>
      </c>
    </row>
    <row r="855" spans="1:2" x14ac:dyDescent="0.3">
      <c r="A855" s="17" t="s">
        <v>8932</v>
      </c>
      <c r="B855" s="63">
        <v>2</v>
      </c>
    </row>
    <row r="856" spans="1:2" x14ac:dyDescent="0.3">
      <c r="A856" s="17" t="s">
        <v>10319</v>
      </c>
      <c r="B856" s="63">
        <v>5</v>
      </c>
    </row>
    <row r="857" spans="1:2" x14ac:dyDescent="0.3">
      <c r="A857" s="17" t="s">
        <v>8910</v>
      </c>
      <c r="B857" s="63">
        <v>1</v>
      </c>
    </row>
    <row r="858" spans="1:2" x14ac:dyDescent="0.3">
      <c r="A858" s="17" t="s">
        <v>8568</v>
      </c>
      <c r="B858" s="63">
        <v>1</v>
      </c>
    </row>
    <row r="859" spans="1:2" x14ac:dyDescent="0.3">
      <c r="A859" s="17" t="s">
        <v>7993</v>
      </c>
      <c r="B859" s="63">
        <v>1</v>
      </c>
    </row>
    <row r="860" spans="1:2" x14ac:dyDescent="0.3">
      <c r="A860" s="17" t="s">
        <v>10499</v>
      </c>
      <c r="B860" s="63">
        <v>2</v>
      </c>
    </row>
    <row r="861" spans="1:2" x14ac:dyDescent="0.3">
      <c r="A861" s="17" t="s">
        <v>10674</v>
      </c>
      <c r="B861" s="63">
        <v>1</v>
      </c>
    </row>
    <row r="862" spans="1:2" x14ac:dyDescent="0.3">
      <c r="A862" s="17" t="s">
        <v>10079</v>
      </c>
      <c r="B862" s="63">
        <v>1</v>
      </c>
    </row>
    <row r="863" spans="1:2" x14ac:dyDescent="0.3">
      <c r="A863" s="17" t="s">
        <v>9444</v>
      </c>
      <c r="B863" s="63">
        <v>1</v>
      </c>
    </row>
    <row r="864" spans="1:2" x14ac:dyDescent="0.3">
      <c r="A864" s="17" t="s">
        <v>5981</v>
      </c>
      <c r="B864" s="63">
        <v>2</v>
      </c>
    </row>
    <row r="865" spans="1:2" x14ac:dyDescent="0.3">
      <c r="A865" s="17" t="s">
        <v>8876</v>
      </c>
      <c r="B865" s="63">
        <v>1</v>
      </c>
    </row>
    <row r="866" spans="1:2" x14ac:dyDescent="0.3">
      <c r="A866" s="17" t="s">
        <v>10890</v>
      </c>
      <c r="B866" s="63">
        <v>1</v>
      </c>
    </row>
    <row r="867" spans="1:2" x14ac:dyDescent="0.3">
      <c r="A867" s="17" t="s">
        <v>8452</v>
      </c>
      <c r="B867" s="63">
        <v>9</v>
      </c>
    </row>
    <row r="868" spans="1:2" x14ac:dyDescent="0.3">
      <c r="A868" s="17" t="s">
        <v>9196</v>
      </c>
      <c r="B868" s="63">
        <v>3</v>
      </c>
    </row>
    <row r="869" spans="1:2" x14ac:dyDescent="0.3">
      <c r="A869" s="17" t="s">
        <v>7155</v>
      </c>
      <c r="B869" s="63">
        <v>1</v>
      </c>
    </row>
    <row r="870" spans="1:2" x14ac:dyDescent="0.3">
      <c r="A870" s="17" t="s">
        <v>7367</v>
      </c>
      <c r="B870" s="63">
        <v>3</v>
      </c>
    </row>
    <row r="871" spans="1:2" x14ac:dyDescent="0.3">
      <c r="A871" s="17" t="s">
        <v>7530</v>
      </c>
      <c r="B871" s="63">
        <v>4</v>
      </c>
    </row>
    <row r="872" spans="1:2" x14ac:dyDescent="0.3">
      <c r="A872" s="17" t="s">
        <v>9489</v>
      </c>
      <c r="B872" s="63">
        <v>1</v>
      </c>
    </row>
    <row r="873" spans="1:2" x14ac:dyDescent="0.3">
      <c r="A873" s="17" t="s">
        <v>7941</v>
      </c>
      <c r="B873" s="63">
        <v>4</v>
      </c>
    </row>
    <row r="874" spans="1:2" x14ac:dyDescent="0.3">
      <c r="A874" s="17" t="s">
        <v>10914</v>
      </c>
      <c r="B874" s="63">
        <v>3</v>
      </c>
    </row>
    <row r="875" spans="1:2" x14ac:dyDescent="0.3">
      <c r="A875" s="17" t="s">
        <v>7292</v>
      </c>
      <c r="B875" s="63">
        <v>3</v>
      </c>
    </row>
    <row r="876" spans="1:2" x14ac:dyDescent="0.3">
      <c r="A876" s="17" t="s">
        <v>5982</v>
      </c>
      <c r="B876" s="63">
        <v>2</v>
      </c>
    </row>
    <row r="877" spans="1:2" x14ac:dyDescent="0.3">
      <c r="A877" s="17" t="s">
        <v>6969</v>
      </c>
      <c r="B877" s="63">
        <v>2</v>
      </c>
    </row>
    <row r="878" spans="1:2" x14ac:dyDescent="0.3">
      <c r="A878" s="17" t="s">
        <v>6680</v>
      </c>
      <c r="B878" s="63">
        <v>2</v>
      </c>
    </row>
    <row r="879" spans="1:2" x14ac:dyDescent="0.3">
      <c r="A879" s="17" t="s">
        <v>7028</v>
      </c>
      <c r="B879" s="63">
        <v>2</v>
      </c>
    </row>
    <row r="880" spans="1:2" x14ac:dyDescent="0.3">
      <c r="A880" s="17" t="s">
        <v>9380</v>
      </c>
      <c r="B880" s="63">
        <v>1</v>
      </c>
    </row>
    <row r="881" spans="1:2" x14ac:dyDescent="0.3">
      <c r="A881" s="17" t="s">
        <v>10908</v>
      </c>
      <c r="B881" s="63">
        <v>1</v>
      </c>
    </row>
    <row r="882" spans="1:2" x14ac:dyDescent="0.3">
      <c r="A882" s="17" t="s">
        <v>9056</v>
      </c>
      <c r="B882" s="63">
        <v>2</v>
      </c>
    </row>
    <row r="883" spans="1:2" x14ac:dyDescent="0.3">
      <c r="A883" s="17" t="s">
        <v>8127</v>
      </c>
      <c r="B883" s="63">
        <v>2</v>
      </c>
    </row>
    <row r="884" spans="1:2" x14ac:dyDescent="0.3">
      <c r="A884" s="17" t="s">
        <v>9090</v>
      </c>
      <c r="B884" s="63">
        <v>2</v>
      </c>
    </row>
    <row r="885" spans="1:2" x14ac:dyDescent="0.3">
      <c r="A885" s="17" t="s">
        <v>8080</v>
      </c>
      <c r="B885" s="63">
        <v>5</v>
      </c>
    </row>
    <row r="886" spans="1:2" x14ac:dyDescent="0.3">
      <c r="A886" s="17" t="s">
        <v>7107</v>
      </c>
      <c r="B886" s="63">
        <v>1</v>
      </c>
    </row>
    <row r="887" spans="1:2" x14ac:dyDescent="0.3">
      <c r="A887" s="17" t="s">
        <v>8223</v>
      </c>
      <c r="B887" s="63">
        <v>3</v>
      </c>
    </row>
    <row r="888" spans="1:2" x14ac:dyDescent="0.3">
      <c r="A888" s="17" t="s">
        <v>8426</v>
      </c>
      <c r="B888" s="63">
        <v>2</v>
      </c>
    </row>
    <row r="889" spans="1:2" x14ac:dyDescent="0.3">
      <c r="A889" s="17" t="s">
        <v>9527</v>
      </c>
      <c r="B889" s="63">
        <v>1</v>
      </c>
    </row>
    <row r="890" spans="1:2" x14ac:dyDescent="0.3">
      <c r="A890" s="17" t="s">
        <v>6728</v>
      </c>
      <c r="B890" s="63">
        <v>2</v>
      </c>
    </row>
    <row r="891" spans="1:2" x14ac:dyDescent="0.3">
      <c r="A891" s="17" t="s">
        <v>9981</v>
      </c>
      <c r="B891" s="63">
        <v>3</v>
      </c>
    </row>
    <row r="892" spans="1:2" x14ac:dyDescent="0.3">
      <c r="A892" s="17" t="s">
        <v>9559</v>
      </c>
      <c r="B892" s="63">
        <v>1</v>
      </c>
    </row>
    <row r="893" spans="1:2" x14ac:dyDescent="0.3">
      <c r="A893" s="17" t="s">
        <v>8672</v>
      </c>
      <c r="B893" s="63">
        <v>1</v>
      </c>
    </row>
    <row r="894" spans="1:2" x14ac:dyDescent="0.3">
      <c r="A894" s="17" t="s">
        <v>9880</v>
      </c>
      <c r="B894" s="63">
        <v>2</v>
      </c>
    </row>
    <row r="895" spans="1:2" x14ac:dyDescent="0.3">
      <c r="A895" s="17" t="s">
        <v>6240</v>
      </c>
      <c r="B895" s="63">
        <v>1</v>
      </c>
    </row>
    <row r="896" spans="1:2" x14ac:dyDescent="0.3">
      <c r="A896" s="17" t="s">
        <v>10087</v>
      </c>
      <c r="B896" s="63">
        <v>1</v>
      </c>
    </row>
    <row r="897" spans="1:2" x14ac:dyDescent="0.3">
      <c r="A897" s="17" t="s">
        <v>6585</v>
      </c>
      <c r="B897" s="63">
        <v>1</v>
      </c>
    </row>
    <row r="898" spans="1:2" x14ac:dyDescent="0.3">
      <c r="A898" s="17" t="s">
        <v>8517</v>
      </c>
      <c r="B898" s="63">
        <v>3</v>
      </c>
    </row>
    <row r="899" spans="1:2" x14ac:dyDescent="0.3">
      <c r="A899" s="17" t="s">
        <v>9987</v>
      </c>
      <c r="B899" s="63">
        <v>1</v>
      </c>
    </row>
    <row r="900" spans="1:2" x14ac:dyDescent="0.3">
      <c r="A900" s="17" t="s">
        <v>10336</v>
      </c>
      <c r="B900" s="63">
        <v>4</v>
      </c>
    </row>
    <row r="901" spans="1:2" x14ac:dyDescent="0.3">
      <c r="A901" s="17" t="s">
        <v>8085</v>
      </c>
      <c r="B901" s="63">
        <v>1</v>
      </c>
    </row>
    <row r="902" spans="1:2" x14ac:dyDescent="0.3">
      <c r="A902" s="17" t="s">
        <v>5983</v>
      </c>
      <c r="B902" s="63">
        <v>4</v>
      </c>
    </row>
    <row r="903" spans="1:2" x14ac:dyDescent="0.3">
      <c r="A903" s="17" t="s">
        <v>9785</v>
      </c>
      <c r="B903" s="63">
        <v>2</v>
      </c>
    </row>
    <row r="904" spans="1:2" x14ac:dyDescent="0.3">
      <c r="A904" s="17" t="s">
        <v>8633</v>
      </c>
      <c r="B904" s="63">
        <v>1</v>
      </c>
    </row>
    <row r="905" spans="1:2" x14ac:dyDescent="0.3">
      <c r="A905" s="17" t="s">
        <v>10809</v>
      </c>
      <c r="B905" s="63">
        <v>1</v>
      </c>
    </row>
    <row r="906" spans="1:2" x14ac:dyDescent="0.3">
      <c r="A906" s="17" t="s">
        <v>7974</v>
      </c>
      <c r="B906" s="63">
        <v>1</v>
      </c>
    </row>
    <row r="907" spans="1:2" x14ac:dyDescent="0.3">
      <c r="A907" s="17" t="s">
        <v>8967</v>
      </c>
      <c r="B907" s="63">
        <v>1</v>
      </c>
    </row>
    <row r="908" spans="1:2" x14ac:dyDescent="0.3">
      <c r="A908" s="17" t="s">
        <v>10282</v>
      </c>
      <c r="B908" s="63">
        <v>4</v>
      </c>
    </row>
    <row r="909" spans="1:2" x14ac:dyDescent="0.3">
      <c r="A909" s="17" t="s">
        <v>9250</v>
      </c>
      <c r="B909" s="63">
        <v>2</v>
      </c>
    </row>
    <row r="910" spans="1:2" x14ac:dyDescent="0.3">
      <c r="A910" s="17" t="s">
        <v>9813</v>
      </c>
      <c r="B910" s="63">
        <v>3</v>
      </c>
    </row>
    <row r="911" spans="1:2" x14ac:dyDescent="0.3">
      <c r="A911" s="17" t="s">
        <v>6686</v>
      </c>
      <c r="B911" s="63">
        <v>4</v>
      </c>
    </row>
    <row r="912" spans="1:2" x14ac:dyDescent="0.3">
      <c r="A912" s="17" t="s">
        <v>9718</v>
      </c>
      <c r="B912" s="63">
        <v>1</v>
      </c>
    </row>
    <row r="913" spans="1:2" x14ac:dyDescent="0.3">
      <c r="A913" s="17" t="s">
        <v>8594</v>
      </c>
      <c r="B913" s="63">
        <v>3</v>
      </c>
    </row>
    <row r="914" spans="1:2" x14ac:dyDescent="0.3">
      <c r="A914" s="17" t="s">
        <v>9833</v>
      </c>
      <c r="B914" s="63">
        <v>1</v>
      </c>
    </row>
    <row r="915" spans="1:2" x14ac:dyDescent="0.3">
      <c r="A915" s="17" t="s">
        <v>10093</v>
      </c>
      <c r="B915" s="63">
        <v>1</v>
      </c>
    </row>
    <row r="916" spans="1:2" x14ac:dyDescent="0.3">
      <c r="A916" s="17" t="s">
        <v>10202</v>
      </c>
      <c r="B916" s="63">
        <v>3</v>
      </c>
    </row>
    <row r="917" spans="1:2" x14ac:dyDescent="0.3">
      <c r="A917" s="17" t="s">
        <v>7093</v>
      </c>
      <c r="B917" s="63">
        <v>1</v>
      </c>
    </row>
    <row r="918" spans="1:2" x14ac:dyDescent="0.3">
      <c r="A918" s="17" t="s">
        <v>9329</v>
      </c>
      <c r="B918" s="63">
        <v>4</v>
      </c>
    </row>
    <row r="919" spans="1:2" x14ac:dyDescent="0.3">
      <c r="A919" s="17" t="s">
        <v>9484</v>
      </c>
      <c r="B919" s="63">
        <v>5</v>
      </c>
    </row>
    <row r="920" spans="1:2" x14ac:dyDescent="0.3">
      <c r="A920" s="17" t="s">
        <v>7291</v>
      </c>
      <c r="B920" s="63">
        <v>4</v>
      </c>
    </row>
    <row r="921" spans="1:2" x14ac:dyDescent="0.3">
      <c r="A921" s="17" t="s">
        <v>7083</v>
      </c>
      <c r="B921" s="63">
        <v>3</v>
      </c>
    </row>
    <row r="922" spans="1:2" x14ac:dyDescent="0.3">
      <c r="A922" s="17" t="s">
        <v>7955</v>
      </c>
      <c r="B922" s="63">
        <v>5</v>
      </c>
    </row>
    <row r="923" spans="1:2" x14ac:dyDescent="0.3">
      <c r="A923" s="17" t="s">
        <v>10407</v>
      </c>
      <c r="B923" s="63">
        <v>1</v>
      </c>
    </row>
    <row r="924" spans="1:2" x14ac:dyDescent="0.3">
      <c r="A924" s="17" t="s">
        <v>6427</v>
      </c>
      <c r="B924" s="63">
        <v>3</v>
      </c>
    </row>
    <row r="925" spans="1:2" x14ac:dyDescent="0.3">
      <c r="A925" s="17" t="s">
        <v>8533</v>
      </c>
      <c r="B925" s="63">
        <v>1</v>
      </c>
    </row>
    <row r="926" spans="1:2" x14ac:dyDescent="0.3">
      <c r="A926" s="17" t="s">
        <v>5984</v>
      </c>
      <c r="B926" s="63">
        <v>1</v>
      </c>
    </row>
    <row r="927" spans="1:2" x14ac:dyDescent="0.3">
      <c r="A927" s="17" t="s">
        <v>9276</v>
      </c>
      <c r="B927" s="63">
        <v>2</v>
      </c>
    </row>
    <row r="928" spans="1:2" x14ac:dyDescent="0.3">
      <c r="A928" s="17" t="s">
        <v>7129</v>
      </c>
      <c r="B928" s="63">
        <v>1</v>
      </c>
    </row>
    <row r="929" spans="1:2" x14ac:dyDescent="0.3">
      <c r="A929" s="17" t="s">
        <v>6715</v>
      </c>
      <c r="B929" s="63">
        <v>2</v>
      </c>
    </row>
    <row r="930" spans="1:2" x14ac:dyDescent="0.3">
      <c r="A930" s="17" t="s">
        <v>7906</v>
      </c>
      <c r="B930" s="63">
        <v>2</v>
      </c>
    </row>
    <row r="931" spans="1:2" x14ac:dyDescent="0.3">
      <c r="A931" s="17" t="s">
        <v>7493</v>
      </c>
      <c r="B931" s="63">
        <v>1</v>
      </c>
    </row>
    <row r="932" spans="1:2" x14ac:dyDescent="0.3">
      <c r="A932" s="17" t="s">
        <v>9189</v>
      </c>
      <c r="B932" s="63">
        <v>2</v>
      </c>
    </row>
    <row r="933" spans="1:2" x14ac:dyDescent="0.3">
      <c r="A933" s="17" t="s">
        <v>10623</v>
      </c>
      <c r="B933" s="63">
        <v>3</v>
      </c>
    </row>
    <row r="934" spans="1:2" x14ac:dyDescent="0.3">
      <c r="A934" s="17" t="s">
        <v>9667</v>
      </c>
      <c r="B934" s="63">
        <v>1</v>
      </c>
    </row>
    <row r="935" spans="1:2" x14ac:dyDescent="0.3">
      <c r="A935" s="17" t="s">
        <v>6283</v>
      </c>
      <c r="B935" s="63">
        <v>1</v>
      </c>
    </row>
    <row r="936" spans="1:2" x14ac:dyDescent="0.3">
      <c r="A936" s="17" t="s">
        <v>8911</v>
      </c>
      <c r="B936" s="63">
        <v>1</v>
      </c>
    </row>
    <row r="937" spans="1:2" x14ac:dyDescent="0.3">
      <c r="A937" s="17" t="s">
        <v>7406</v>
      </c>
      <c r="B937" s="63">
        <v>2</v>
      </c>
    </row>
    <row r="938" spans="1:2" x14ac:dyDescent="0.3">
      <c r="A938" s="17" t="s">
        <v>6702</v>
      </c>
      <c r="B938" s="63">
        <v>4</v>
      </c>
    </row>
    <row r="939" spans="1:2" x14ac:dyDescent="0.3">
      <c r="A939" s="17" t="s">
        <v>6294</v>
      </c>
      <c r="B939" s="63">
        <v>1</v>
      </c>
    </row>
    <row r="940" spans="1:2" x14ac:dyDescent="0.3">
      <c r="A940" s="17" t="s">
        <v>9474</v>
      </c>
      <c r="B940" s="63">
        <v>1</v>
      </c>
    </row>
    <row r="941" spans="1:2" x14ac:dyDescent="0.3">
      <c r="A941" s="17" t="s">
        <v>5985</v>
      </c>
      <c r="B941" s="63">
        <v>3</v>
      </c>
    </row>
    <row r="942" spans="1:2" x14ac:dyDescent="0.3">
      <c r="A942" s="17" t="s">
        <v>9952</v>
      </c>
      <c r="B942" s="63">
        <v>3</v>
      </c>
    </row>
    <row r="943" spans="1:2" x14ac:dyDescent="0.3">
      <c r="A943" s="17" t="s">
        <v>9949</v>
      </c>
      <c r="B943" s="63">
        <v>2</v>
      </c>
    </row>
    <row r="944" spans="1:2" x14ac:dyDescent="0.3">
      <c r="A944" s="17" t="s">
        <v>8760</v>
      </c>
      <c r="B944" s="63">
        <v>2</v>
      </c>
    </row>
    <row r="945" spans="1:2" x14ac:dyDescent="0.3">
      <c r="A945" s="17" t="s">
        <v>9917</v>
      </c>
      <c r="B945" s="63">
        <v>1</v>
      </c>
    </row>
    <row r="946" spans="1:2" x14ac:dyDescent="0.3">
      <c r="A946" s="17" t="s">
        <v>8354</v>
      </c>
      <c r="B946" s="63">
        <v>1</v>
      </c>
    </row>
    <row r="947" spans="1:2" x14ac:dyDescent="0.3">
      <c r="A947" s="17" t="s">
        <v>10320</v>
      </c>
      <c r="B947" s="63">
        <v>1</v>
      </c>
    </row>
    <row r="948" spans="1:2" x14ac:dyDescent="0.3">
      <c r="A948" s="17" t="s">
        <v>10400</v>
      </c>
      <c r="B948" s="63">
        <v>1</v>
      </c>
    </row>
    <row r="949" spans="1:2" x14ac:dyDescent="0.3">
      <c r="A949" s="17" t="s">
        <v>8697</v>
      </c>
      <c r="B949" s="63">
        <v>1</v>
      </c>
    </row>
    <row r="950" spans="1:2" x14ac:dyDescent="0.3">
      <c r="A950" s="17" t="s">
        <v>7030</v>
      </c>
      <c r="B950" s="63">
        <v>2</v>
      </c>
    </row>
    <row r="951" spans="1:2" x14ac:dyDescent="0.3">
      <c r="A951" s="17" t="s">
        <v>6639</v>
      </c>
      <c r="B951" s="63">
        <v>3</v>
      </c>
    </row>
    <row r="952" spans="1:2" x14ac:dyDescent="0.3">
      <c r="A952" s="17" t="s">
        <v>6679</v>
      </c>
      <c r="B952" s="63">
        <v>1</v>
      </c>
    </row>
    <row r="953" spans="1:2" x14ac:dyDescent="0.3">
      <c r="A953" s="17" t="s">
        <v>8956</v>
      </c>
      <c r="B953" s="63">
        <v>1</v>
      </c>
    </row>
    <row r="954" spans="1:2" x14ac:dyDescent="0.3">
      <c r="A954" s="17" t="s">
        <v>8184</v>
      </c>
      <c r="B954" s="63">
        <v>1</v>
      </c>
    </row>
    <row r="955" spans="1:2" x14ac:dyDescent="0.3">
      <c r="A955" s="17" t="s">
        <v>6866</v>
      </c>
      <c r="B955" s="63">
        <v>1</v>
      </c>
    </row>
    <row r="956" spans="1:2" x14ac:dyDescent="0.3">
      <c r="A956" s="17" t="s">
        <v>7986</v>
      </c>
      <c r="B956" s="63">
        <v>2</v>
      </c>
    </row>
    <row r="957" spans="1:2" x14ac:dyDescent="0.3">
      <c r="A957" s="17" t="s">
        <v>10630</v>
      </c>
      <c r="B957" s="63">
        <v>3</v>
      </c>
    </row>
    <row r="958" spans="1:2" x14ac:dyDescent="0.3">
      <c r="A958" s="17" t="s">
        <v>6918</v>
      </c>
      <c r="B958" s="63">
        <v>3</v>
      </c>
    </row>
    <row r="959" spans="1:2" x14ac:dyDescent="0.3">
      <c r="A959" s="17" t="s">
        <v>7401</v>
      </c>
      <c r="B959" s="63">
        <v>1</v>
      </c>
    </row>
    <row r="960" spans="1:2" x14ac:dyDescent="0.3">
      <c r="A960" s="17" t="s">
        <v>6923</v>
      </c>
      <c r="B960" s="63">
        <v>1</v>
      </c>
    </row>
    <row r="961" spans="1:2" x14ac:dyDescent="0.3">
      <c r="A961" s="17" t="s">
        <v>7307</v>
      </c>
      <c r="B961" s="63">
        <v>4</v>
      </c>
    </row>
    <row r="962" spans="1:2" x14ac:dyDescent="0.3">
      <c r="A962" s="17" t="s">
        <v>10735</v>
      </c>
      <c r="B962" s="63">
        <v>2</v>
      </c>
    </row>
    <row r="963" spans="1:2" x14ac:dyDescent="0.3">
      <c r="A963" s="17" t="s">
        <v>8140</v>
      </c>
      <c r="B963" s="63">
        <v>2</v>
      </c>
    </row>
    <row r="964" spans="1:2" x14ac:dyDescent="0.3">
      <c r="A964" s="17" t="s">
        <v>9063</v>
      </c>
      <c r="B964" s="63">
        <v>3</v>
      </c>
    </row>
    <row r="965" spans="1:2" x14ac:dyDescent="0.3">
      <c r="A965" s="17" t="s">
        <v>6968</v>
      </c>
      <c r="B965" s="63">
        <v>3</v>
      </c>
    </row>
    <row r="966" spans="1:2" x14ac:dyDescent="0.3">
      <c r="A966" s="17" t="s">
        <v>10665</v>
      </c>
      <c r="B966" s="63">
        <v>1</v>
      </c>
    </row>
    <row r="967" spans="1:2" x14ac:dyDescent="0.3">
      <c r="A967" s="17" t="s">
        <v>5986</v>
      </c>
      <c r="B967" s="63">
        <v>2</v>
      </c>
    </row>
    <row r="968" spans="1:2" x14ac:dyDescent="0.3">
      <c r="A968" s="17" t="s">
        <v>8348</v>
      </c>
      <c r="B968" s="63">
        <v>1</v>
      </c>
    </row>
    <row r="969" spans="1:2" x14ac:dyDescent="0.3">
      <c r="A969" s="17" t="s">
        <v>7776</v>
      </c>
      <c r="B969" s="63">
        <v>1</v>
      </c>
    </row>
    <row r="970" spans="1:2" x14ac:dyDescent="0.3">
      <c r="A970" s="17" t="s">
        <v>8722</v>
      </c>
      <c r="B970" s="63">
        <v>1</v>
      </c>
    </row>
    <row r="971" spans="1:2" x14ac:dyDescent="0.3">
      <c r="A971" s="17" t="s">
        <v>6926</v>
      </c>
      <c r="B971" s="63">
        <v>1</v>
      </c>
    </row>
    <row r="972" spans="1:2" x14ac:dyDescent="0.3">
      <c r="A972" s="17" t="s">
        <v>8392</v>
      </c>
      <c r="B972" s="63">
        <v>7</v>
      </c>
    </row>
    <row r="973" spans="1:2" x14ac:dyDescent="0.3">
      <c r="A973" s="17" t="s">
        <v>5987</v>
      </c>
      <c r="B973" s="63">
        <v>2</v>
      </c>
    </row>
    <row r="974" spans="1:2" x14ac:dyDescent="0.3">
      <c r="A974" s="17" t="s">
        <v>8965</v>
      </c>
      <c r="B974" s="63">
        <v>4</v>
      </c>
    </row>
    <row r="975" spans="1:2" x14ac:dyDescent="0.3">
      <c r="A975" s="17" t="s">
        <v>9146</v>
      </c>
      <c r="B975" s="63">
        <v>3</v>
      </c>
    </row>
    <row r="976" spans="1:2" x14ac:dyDescent="0.3">
      <c r="A976" s="17" t="s">
        <v>6560</v>
      </c>
      <c r="B976" s="63">
        <v>1</v>
      </c>
    </row>
    <row r="977" spans="1:2" x14ac:dyDescent="0.3">
      <c r="A977" s="17" t="s">
        <v>8245</v>
      </c>
      <c r="B977" s="63">
        <v>2</v>
      </c>
    </row>
    <row r="978" spans="1:2" x14ac:dyDescent="0.3">
      <c r="A978" s="17" t="s">
        <v>6735</v>
      </c>
      <c r="B978" s="63">
        <v>5</v>
      </c>
    </row>
    <row r="979" spans="1:2" x14ac:dyDescent="0.3">
      <c r="A979" s="17" t="s">
        <v>9404</v>
      </c>
      <c r="B979" s="63">
        <v>1</v>
      </c>
    </row>
    <row r="980" spans="1:2" x14ac:dyDescent="0.3">
      <c r="A980" s="17" t="s">
        <v>7682</v>
      </c>
      <c r="B980" s="63">
        <v>1</v>
      </c>
    </row>
    <row r="981" spans="1:2" x14ac:dyDescent="0.3">
      <c r="A981" s="17" t="s">
        <v>6656</v>
      </c>
      <c r="B981" s="63">
        <v>1</v>
      </c>
    </row>
    <row r="982" spans="1:2" x14ac:dyDescent="0.3">
      <c r="A982" s="17" t="s">
        <v>9860</v>
      </c>
      <c r="B982" s="63">
        <v>1</v>
      </c>
    </row>
    <row r="983" spans="1:2" x14ac:dyDescent="0.3">
      <c r="A983" s="17" t="s">
        <v>10037</v>
      </c>
      <c r="B983" s="63">
        <v>1</v>
      </c>
    </row>
    <row r="984" spans="1:2" x14ac:dyDescent="0.3">
      <c r="A984" s="17" t="s">
        <v>10168</v>
      </c>
      <c r="B984" s="63">
        <v>1</v>
      </c>
    </row>
    <row r="985" spans="1:2" x14ac:dyDescent="0.3">
      <c r="A985" s="17" t="s">
        <v>9937</v>
      </c>
      <c r="B985" s="63">
        <v>1</v>
      </c>
    </row>
    <row r="986" spans="1:2" x14ac:dyDescent="0.3">
      <c r="A986" s="17" t="s">
        <v>7146</v>
      </c>
      <c r="B986" s="63">
        <v>4</v>
      </c>
    </row>
    <row r="987" spans="1:2" x14ac:dyDescent="0.3">
      <c r="A987" s="17" t="s">
        <v>10742</v>
      </c>
      <c r="B987" s="63">
        <v>5</v>
      </c>
    </row>
    <row r="988" spans="1:2" x14ac:dyDescent="0.3">
      <c r="A988" s="17" t="s">
        <v>7281</v>
      </c>
      <c r="B988" s="63">
        <v>5</v>
      </c>
    </row>
    <row r="989" spans="1:2" x14ac:dyDescent="0.3">
      <c r="A989" s="17" t="s">
        <v>9648</v>
      </c>
      <c r="B989" s="63">
        <v>2</v>
      </c>
    </row>
    <row r="990" spans="1:2" x14ac:dyDescent="0.3">
      <c r="A990" s="17" t="s">
        <v>6467</v>
      </c>
      <c r="B990" s="63">
        <v>3</v>
      </c>
    </row>
    <row r="991" spans="1:2" x14ac:dyDescent="0.3">
      <c r="A991" s="17" t="s">
        <v>9054</v>
      </c>
      <c r="B991" s="63">
        <v>1</v>
      </c>
    </row>
    <row r="992" spans="1:2" x14ac:dyDescent="0.3">
      <c r="A992" s="17" t="s">
        <v>10327</v>
      </c>
      <c r="B992" s="63">
        <v>1</v>
      </c>
    </row>
    <row r="993" spans="1:2" x14ac:dyDescent="0.3">
      <c r="A993" s="17" t="s">
        <v>7393</v>
      </c>
      <c r="B993" s="63">
        <v>2</v>
      </c>
    </row>
    <row r="994" spans="1:2" x14ac:dyDescent="0.3">
      <c r="A994" s="17" t="s">
        <v>8799</v>
      </c>
      <c r="B994" s="63">
        <v>1</v>
      </c>
    </row>
    <row r="995" spans="1:2" x14ac:dyDescent="0.3">
      <c r="A995" s="17" t="s">
        <v>5988</v>
      </c>
      <c r="B995" s="63">
        <v>6</v>
      </c>
    </row>
    <row r="996" spans="1:2" x14ac:dyDescent="0.3">
      <c r="A996" s="17" t="s">
        <v>9768</v>
      </c>
      <c r="B996" s="63">
        <v>1</v>
      </c>
    </row>
    <row r="997" spans="1:2" x14ac:dyDescent="0.3">
      <c r="A997" s="17" t="s">
        <v>8060</v>
      </c>
      <c r="B997" s="63">
        <v>2</v>
      </c>
    </row>
    <row r="998" spans="1:2" x14ac:dyDescent="0.3">
      <c r="A998" s="17" t="s">
        <v>6736</v>
      </c>
      <c r="B998" s="63">
        <v>1</v>
      </c>
    </row>
    <row r="999" spans="1:2" x14ac:dyDescent="0.3">
      <c r="A999" s="17" t="s">
        <v>5989</v>
      </c>
      <c r="B999" s="63">
        <v>1</v>
      </c>
    </row>
    <row r="1000" spans="1:2" x14ac:dyDescent="0.3">
      <c r="A1000" s="17" t="s">
        <v>6995</v>
      </c>
      <c r="B1000" s="63">
        <v>3</v>
      </c>
    </row>
    <row r="1001" spans="1:2" x14ac:dyDescent="0.3">
      <c r="A1001" s="17" t="s">
        <v>7149</v>
      </c>
      <c r="B1001" s="63">
        <v>1</v>
      </c>
    </row>
    <row r="1002" spans="1:2" x14ac:dyDescent="0.3">
      <c r="A1002" s="17" t="s">
        <v>6598</v>
      </c>
      <c r="B1002" s="63">
        <v>2</v>
      </c>
    </row>
    <row r="1003" spans="1:2" x14ac:dyDescent="0.3">
      <c r="A1003" s="17" t="s">
        <v>7667</v>
      </c>
      <c r="B1003" s="63">
        <v>4</v>
      </c>
    </row>
    <row r="1004" spans="1:2" x14ac:dyDescent="0.3">
      <c r="A1004" s="17" t="s">
        <v>9247</v>
      </c>
      <c r="B1004" s="63">
        <v>1</v>
      </c>
    </row>
    <row r="1005" spans="1:2" x14ac:dyDescent="0.3">
      <c r="A1005" s="17" t="s">
        <v>10049</v>
      </c>
      <c r="B1005" s="63">
        <v>5</v>
      </c>
    </row>
    <row r="1006" spans="1:2" x14ac:dyDescent="0.3">
      <c r="A1006" s="17" t="s">
        <v>6562</v>
      </c>
      <c r="B1006" s="63">
        <v>1</v>
      </c>
    </row>
    <row r="1007" spans="1:2" x14ac:dyDescent="0.3">
      <c r="A1007" s="17" t="s">
        <v>6642</v>
      </c>
      <c r="B1007" s="63">
        <v>2</v>
      </c>
    </row>
    <row r="1008" spans="1:2" x14ac:dyDescent="0.3">
      <c r="A1008" s="17" t="s">
        <v>10370</v>
      </c>
      <c r="B1008" s="63">
        <v>1</v>
      </c>
    </row>
    <row r="1009" spans="1:2" x14ac:dyDescent="0.3">
      <c r="A1009" s="17" t="s">
        <v>9161</v>
      </c>
      <c r="B1009" s="63">
        <v>2</v>
      </c>
    </row>
    <row r="1010" spans="1:2" x14ac:dyDescent="0.3">
      <c r="A1010" s="17" t="s">
        <v>10368</v>
      </c>
      <c r="B1010" s="63">
        <v>1</v>
      </c>
    </row>
    <row r="1011" spans="1:2" x14ac:dyDescent="0.3">
      <c r="A1011" s="17" t="s">
        <v>9469</v>
      </c>
      <c r="B1011" s="63">
        <v>1</v>
      </c>
    </row>
    <row r="1012" spans="1:2" x14ac:dyDescent="0.3">
      <c r="A1012" s="17" t="s">
        <v>7789</v>
      </c>
      <c r="B1012" s="63">
        <v>2</v>
      </c>
    </row>
    <row r="1013" spans="1:2" x14ac:dyDescent="0.3">
      <c r="A1013" s="17" t="s">
        <v>8642</v>
      </c>
      <c r="B1013" s="63">
        <v>2</v>
      </c>
    </row>
    <row r="1014" spans="1:2" x14ac:dyDescent="0.3">
      <c r="A1014" s="17" t="s">
        <v>9202</v>
      </c>
      <c r="B1014" s="63">
        <v>1</v>
      </c>
    </row>
    <row r="1015" spans="1:2" x14ac:dyDescent="0.3">
      <c r="A1015" s="17" t="s">
        <v>6252</v>
      </c>
      <c r="B1015" s="63">
        <v>4</v>
      </c>
    </row>
    <row r="1016" spans="1:2" x14ac:dyDescent="0.3">
      <c r="A1016" s="17" t="s">
        <v>7485</v>
      </c>
      <c r="B1016" s="63">
        <v>4</v>
      </c>
    </row>
    <row r="1017" spans="1:2" x14ac:dyDescent="0.3">
      <c r="A1017" s="17" t="s">
        <v>6797</v>
      </c>
      <c r="B1017" s="63">
        <v>1</v>
      </c>
    </row>
    <row r="1018" spans="1:2" x14ac:dyDescent="0.3">
      <c r="A1018" s="17" t="s">
        <v>9008</v>
      </c>
      <c r="B1018" s="63">
        <v>1</v>
      </c>
    </row>
    <row r="1019" spans="1:2" x14ac:dyDescent="0.3">
      <c r="A1019" s="17" t="s">
        <v>6572</v>
      </c>
      <c r="B1019" s="63">
        <v>4</v>
      </c>
    </row>
    <row r="1020" spans="1:2" x14ac:dyDescent="0.3">
      <c r="A1020" s="17" t="s">
        <v>8237</v>
      </c>
      <c r="B1020" s="63">
        <v>3</v>
      </c>
    </row>
    <row r="1021" spans="1:2" x14ac:dyDescent="0.3">
      <c r="A1021" s="17" t="s">
        <v>5990</v>
      </c>
      <c r="B1021" s="63">
        <v>5</v>
      </c>
    </row>
    <row r="1022" spans="1:2" x14ac:dyDescent="0.3">
      <c r="A1022" s="17" t="s">
        <v>9408</v>
      </c>
      <c r="B1022" s="63">
        <v>1</v>
      </c>
    </row>
    <row r="1023" spans="1:2" x14ac:dyDescent="0.3">
      <c r="A1023" s="17" t="s">
        <v>9166</v>
      </c>
      <c r="B1023" s="63">
        <v>2</v>
      </c>
    </row>
    <row r="1024" spans="1:2" x14ac:dyDescent="0.3">
      <c r="A1024" s="17" t="s">
        <v>10183</v>
      </c>
      <c r="B1024" s="63">
        <v>1</v>
      </c>
    </row>
    <row r="1025" spans="1:2" x14ac:dyDescent="0.3">
      <c r="A1025" s="17" t="s">
        <v>10780</v>
      </c>
      <c r="B1025" s="63">
        <v>1</v>
      </c>
    </row>
    <row r="1026" spans="1:2" x14ac:dyDescent="0.3">
      <c r="A1026" s="17" t="s">
        <v>8129</v>
      </c>
      <c r="B1026" s="63">
        <v>2</v>
      </c>
    </row>
    <row r="1027" spans="1:2" x14ac:dyDescent="0.3">
      <c r="A1027" s="17" t="s">
        <v>7434</v>
      </c>
      <c r="B1027" s="63">
        <v>2</v>
      </c>
    </row>
    <row r="1028" spans="1:2" x14ac:dyDescent="0.3">
      <c r="A1028" s="17" t="s">
        <v>10757</v>
      </c>
      <c r="B1028" s="63">
        <v>1</v>
      </c>
    </row>
    <row r="1029" spans="1:2" x14ac:dyDescent="0.3">
      <c r="A1029" s="17" t="s">
        <v>9799</v>
      </c>
      <c r="B1029" s="63">
        <v>2</v>
      </c>
    </row>
    <row r="1030" spans="1:2" x14ac:dyDescent="0.3">
      <c r="A1030" s="17" t="s">
        <v>10833</v>
      </c>
      <c r="B1030" s="63">
        <v>1</v>
      </c>
    </row>
    <row r="1031" spans="1:2" x14ac:dyDescent="0.3">
      <c r="A1031" s="17" t="s">
        <v>6245</v>
      </c>
      <c r="B1031" s="63">
        <v>4</v>
      </c>
    </row>
    <row r="1032" spans="1:2" x14ac:dyDescent="0.3">
      <c r="A1032" s="17" t="s">
        <v>7259</v>
      </c>
      <c r="B1032" s="63">
        <v>2</v>
      </c>
    </row>
    <row r="1033" spans="1:2" x14ac:dyDescent="0.3">
      <c r="A1033" s="17" t="s">
        <v>8927</v>
      </c>
      <c r="B1033" s="63">
        <v>1</v>
      </c>
    </row>
    <row r="1034" spans="1:2" x14ac:dyDescent="0.3">
      <c r="A1034" s="17" t="s">
        <v>8372</v>
      </c>
      <c r="B1034" s="63">
        <v>2</v>
      </c>
    </row>
    <row r="1035" spans="1:2" x14ac:dyDescent="0.3">
      <c r="A1035" s="17" t="s">
        <v>7290</v>
      </c>
      <c r="B1035" s="63">
        <v>1</v>
      </c>
    </row>
    <row r="1036" spans="1:2" x14ac:dyDescent="0.3">
      <c r="A1036" s="17" t="s">
        <v>10236</v>
      </c>
      <c r="B1036" s="63">
        <v>2</v>
      </c>
    </row>
    <row r="1037" spans="1:2" x14ac:dyDescent="0.3">
      <c r="A1037" s="17" t="s">
        <v>10825</v>
      </c>
      <c r="B1037" s="63">
        <v>1</v>
      </c>
    </row>
    <row r="1038" spans="1:2" x14ac:dyDescent="0.3">
      <c r="A1038" s="17" t="s">
        <v>7151</v>
      </c>
      <c r="B1038" s="63">
        <v>4</v>
      </c>
    </row>
    <row r="1039" spans="1:2" x14ac:dyDescent="0.3">
      <c r="A1039" s="17" t="s">
        <v>8441</v>
      </c>
      <c r="B1039" s="63">
        <v>1</v>
      </c>
    </row>
    <row r="1040" spans="1:2" x14ac:dyDescent="0.3">
      <c r="A1040" s="17" t="s">
        <v>6947</v>
      </c>
      <c r="B1040" s="63">
        <v>1</v>
      </c>
    </row>
    <row r="1041" spans="1:2" x14ac:dyDescent="0.3">
      <c r="A1041" s="17" t="s">
        <v>7584</v>
      </c>
      <c r="B1041" s="63">
        <v>1</v>
      </c>
    </row>
    <row r="1042" spans="1:2" x14ac:dyDescent="0.3">
      <c r="A1042" s="17" t="s">
        <v>8739</v>
      </c>
      <c r="B1042" s="63">
        <v>3</v>
      </c>
    </row>
    <row r="1043" spans="1:2" x14ac:dyDescent="0.3">
      <c r="A1043" s="17" t="s">
        <v>9385</v>
      </c>
      <c r="B1043" s="63">
        <v>2</v>
      </c>
    </row>
    <row r="1044" spans="1:2" x14ac:dyDescent="0.3">
      <c r="A1044" s="17" t="s">
        <v>8344</v>
      </c>
      <c r="B1044" s="63">
        <v>3</v>
      </c>
    </row>
    <row r="1045" spans="1:2" x14ac:dyDescent="0.3">
      <c r="A1045" s="17" t="s">
        <v>6299</v>
      </c>
      <c r="B1045" s="63">
        <v>1</v>
      </c>
    </row>
    <row r="1046" spans="1:2" x14ac:dyDescent="0.3">
      <c r="A1046" s="17" t="s">
        <v>8046</v>
      </c>
      <c r="B1046" s="63">
        <v>3</v>
      </c>
    </row>
    <row r="1047" spans="1:2" x14ac:dyDescent="0.3">
      <c r="A1047" s="17" t="s">
        <v>8597</v>
      </c>
      <c r="B1047" s="63">
        <v>1</v>
      </c>
    </row>
    <row r="1048" spans="1:2" x14ac:dyDescent="0.3">
      <c r="A1048" s="17" t="s">
        <v>5991</v>
      </c>
      <c r="B1048" s="63">
        <v>2</v>
      </c>
    </row>
    <row r="1049" spans="1:2" x14ac:dyDescent="0.3">
      <c r="A1049" s="17" t="s">
        <v>6529</v>
      </c>
      <c r="B1049" s="63">
        <v>7</v>
      </c>
    </row>
    <row r="1050" spans="1:2" x14ac:dyDescent="0.3">
      <c r="A1050" s="17" t="s">
        <v>9529</v>
      </c>
      <c r="B1050" s="63">
        <v>4</v>
      </c>
    </row>
    <row r="1051" spans="1:2" x14ac:dyDescent="0.3">
      <c r="A1051" s="17" t="s">
        <v>8712</v>
      </c>
      <c r="B1051" s="63">
        <v>2</v>
      </c>
    </row>
    <row r="1052" spans="1:2" x14ac:dyDescent="0.3">
      <c r="A1052" s="17" t="s">
        <v>8893</v>
      </c>
      <c r="B1052" s="63">
        <v>1</v>
      </c>
    </row>
    <row r="1053" spans="1:2" x14ac:dyDescent="0.3">
      <c r="A1053" s="17" t="s">
        <v>7131</v>
      </c>
      <c r="B1053" s="63">
        <v>1</v>
      </c>
    </row>
    <row r="1054" spans="1:2" x14ac:dyDescent="0.3">
      <c r="A1054" s="17" t="s">
        <v>10666</v>
      </c>
      <c r="B1054" s="63">
        <v>4</v>
      </c>
    </row>
    <row r="1055" spans="1:2" x14ac:dyDescent="0.3">
      <c r="A1055" s="17" t="s">
        <v>8923</v>
      </c>
      <c r="B1055" s="63">
        <v>1</v>
      </c>
    </row>
    <row r="1056" spans="1:2" x14ac:dyDescent="0.3">
      <c r="A1056" s="17" t="s">
        <v>9963</v>
      </c>
      <c r="B1056" s="63">
        <v>4</v>
      </c>
    </row>
    <row r="1057" spans="1:2" x14ac:dyDescent="0.3">
      <c r="A1057" s="17" t="s">
        <v>6303</v>
      </c>
      <c r="B1057" s="63">
        <v>1</v>
      </c>
    </row>
    <row r="1058" spans="1:2" x14ac:dyDescent="0.3">
      <c r="A1058" s="17" t="s">
        <v>10038</v>
      </c>
      <c r="B1058" s="63">
        <v>2</v>
      </c>
    </row>
    <row r="1059" spans="1:2" x14ac:dyDescent="0.3">
      <c r="A1059" s="17" t="s">
        <v>5992</v>
      </c>
      <c r="B1059" s="63">
        <v>1</v>
      </c>
    </row>
    <row r="1060" spans="1:2" x14ac:dyDescent="0.3">
      <c r="A1060" s="17" t="s">
        <v>9064</v>
      </c>
      <c r="B1060" s="63">
        <v>1</v>
      </c>
    </row>
    <row r="1061" spans="1:2" x14ac:dyDescent="0.3">
      <c r="A1061" s="17" t="s">
        <v>7169</v>
      </c>
      <c r="B1061" s="63">
        <v>3</v>
      </c>
    </row>
    <row r="1062" spans="1:2" x14ac:dyDescent="0.3">
      <c r="A1062" s="17" t="s">
        <v>8715</v>
      </c>
      <c r="B1062" s="63">
        <v>1</v>
      </c>
    </row>
    <row r="1063" spans="1:2" x14ac:dyDescent="0.3">
      <c r="A1063" s="17" t="s">
        <v>6970</v>
      </c>
      <c r="B1063" s="63">
        <v>2</v>
      </c>
    </row>
    <row r="1064" spans="1:2" x14ac:dyDescent="0.3">
      <c r="A1064" s="17" t="s">
        <v>6835</v>
      </c>
      <c r="B1064" s="63">
        <v>1</v>
      </c>
    </row>
    <row r="1065" spans="1:2" x14ac:dyDescent="0.3">
      <c r="A1065" s="17" t="s">
        <v>7378</v>
      </c>
      <c r="B1065" s="63">
        <v>1</v>
      </c>
    </row>
    <row r="1066" spans="1:2" x14ac:dyDescent="0.3">
      <c r="A1066" s="17" t="s">
        <v>6809</v>
      </c>
      <c r="B1066" s="63">
        <v>1</v>
      </c>
    </row>
    <row r="1067" spans="1:2" x14ac:dyDescent="0.3">
      <c r="A1067" s="17" t="s">
        <v>9697</v>
      </c>
      <c r="B1067" s="63">
        <v>1</v>
      </c>
    </row>
    <row r="1068" spans="1:2" x14ac:dyDescent="0.3">
      <c r="A1068" s="17" t="s">
        <v>8455</v>
      </c>
      <c r="B1068" s="63">
        <v>1</v>
      </c>
    </row>
    <row r="1069" spans="1:2" x14ac:dyDescent="0.3">
      <c r="A1069" s="17" t="s">
        <v>8820</v>
      </c>
      <c r="B1069" s="63">
        <v>1</v>
      </c>
    </row>
    <row r="1070" spans="1:2" x14ac:dyDescent="0.3">
      <c r="A1070" s="17" t="s">
        <v>9256</v>
      </c>
      <c r="B1070" s="63">
        <v>3</v>
      </c>
    </row>
    <row r="1071" spans="1:2" x14ac:dyDescent="0.3">
      <c r="A1071" s="17" t="s">
        <v>9427</v>
      </c>
      <c r="B1071" s="63">
        <v>1</v>
      </c>
    </row>
    <row r="1072" spans="1:2" x14ac:dyDescent="0.3">
      <c r="A1072" s="17" t="s">
        <v>9798</v>
      </c>
      <c r="B1072" s="63">
        <v>2</v>
      </c>
    </row>
    <row r="1073" spans="1:2" x14ac:dyDescent="0.3">
      <c r="A1073" s="17" t="s">
        <v>7773</v>
      </c>
      <c r="B1073" s="63">
        <v>2</v>
      </c>
    </row>
    <row r="1074" spans="1:2" x14ac:dyDescent="0.3">
      <c r="A1074" s="17" t="s">
        <v>10054</v>
      </c>
      <c r="B1074" s="63">
        <v>4</v>
      </c>
    </row>
    <row r="1075" spans="1:2" x14ac:dyDescent="0.3">
      <c r="A1075" s="17" t="s">
        <v>6650</v>
      </c>
      <c r="B1075" s="63">
        <v>3</v>
      </c>
    </row>
    <row r="1076" spans="1:2" x14ac:dyDescent="0.3">
      <c r="A1076" s="17" t="s">
        <v>9067</v>
      </c>
      <c r="B1076" s="63">
        <v>3</v>
      </c>
    </row>
    <row r="1077" spans="1:2" x14ac:dyDescent="0.3">
      <c r="A1077" s="17" t="s">
        <v>10027</v>
      </c>
      <c r="B1077" s="63">
        <v>2</v>
      </c>
    </row>
    <row r="1078" spans="1:2" x14ac:dyDescent="0.3">
      <c r="A1078" s="17" t="s">
        <v>7415</v>
      </c>
      <c r="B1078" s="63">
        <v>1</v>
      </c>
    </row>
    <row r="1079" spans="1:2" x14ac:dyDescent="0.3">
      <c r="A1079" s="17" t="s">
        <v>8033</v>
      </c>
      <c r="B1079" s="63">
        <v>1</v>
      </c>
    </row>
    <row r="1080" spans="1:2" x14ac:dyDescent="0.3">
      <c r="A1080" s="17" t="s">
        <v>10232</v>
      </c>
      <c r="B1080" s="63">
        <v>2</v>
      </c>
    </row>
    <row r="1081" spans="1:2" x14ac:dyDescent="0.3">
      <c r="A1081" s="17" t="s">
        <v>9976</v>
      </c>
      <c r="B1081" s="63">
        <v>6</v>
      </c>
    </row>
    <row r="1082" spans="1:2" x14ac:dyDescent="0.3">
      <c r="A1082" s="17" t="s">
        <v>8138</v>
      </c>
      <c r="B1082" s="63">
        <v>1</v>
      </c>
    </row>
    <row r="1083" spans="1:2" x14ac:dyDescent="0.3">
      <c r="A1083" s="17" t="s">
        <v>6795</v>
      </c>
      <c r="B1083" s="63">
        <v>1</v>
      </c>
    </row>
    <row r="1084" spans="1:2" x14ac:dyDescent="0.3">
      <c r="A1084" s="17" t="s">
        <v>9233</v>
      </c>
      <c r="B1084" s="63">
        <v>2</v>
      </c>
    </row>
    <row r="1085" spans="1:2" x14ac:dyDescent="0.3">
      <c r="A1085" s="17" t="s">
        <v>9784</v>
      </c>
      <c r="B1085" s="63">
        <v>1</v>
      </c>
    </row>
    <row r="1086" spans="1:2" x14ac:dyDescent="0.3">
      <c r="A1086" s="17" t="s">
        <v>7069</v>
      </c>
      <c r="B1086" s="63">
        <v>2</v>
      </c>
    </row>
    <row r="1087" spans="1:2" x14ac:dyDescent="0.3">
      <c r="A1087" s="17" t="s">
        <v>7890</v>
      </c>
      <c r="B1087" s="63">
        <v>4</v>
      </c>
    </row>
    <row r="1088" spans="1:2" x14ac:dyDescent="0.3">
      <c r="A1088" s="17" t="s">
        <v>9634</v>
      </c>
      <c r="B1088" s="63">
        <v>1</v>
      </c>
    </row>
    <row r="1089" spans="1:2" x14ac:dyDescent="0.3">
      <c r="A1089" s="17" t="s">
        <v>7676</v>
      </c>
      <c r="B1089" s="63">
        <v>8</v>
      </c>
    </row>
    <row r="1090" spans="1:2" x14ac:dyDescent="0.3">
      <c r="A1090" s="17" t="s">
        <v>10012</v>
      </c>
      <c r="B1090" s="63">
        <v>2</v>
      </c>
    </row>
    <row r="1091" spans="1:2" x14ac:dyDescent="0.3">
      <c r="A1091" s="17" t="s">
        <v>8963</v>
      </c>
      <c r="B1091" s="63">
        <v>5</v>
      </c>
    </row>
    <row r="1092" spans="1:2" x14ac:dyDescent="0.3">
      <c r="A1092" s="17" t="s">
        <v>7466</v>
      </c>
      <c r="B1092" s="63">
        <v>2</v>
      </c>
    </row>
    <row r="1093" spans="1:2" x14ac:dyDescent="0.3">
      <c r="A1093" s="17" t="s">
        <v>8296</v>
      </c>
      <c r="B1093" s="63">
        <v>3</v>
      </c>
    </row>
    <row r="1094" spans="1:2" x14ac:dyDescent="0.3">
      <c r="A1094" s="17" t="s">
        <v>10213</v>
      </c>
      <c r="B1094" s="63">
        <v>2</v>
      </c>
    </row>
    <row r="1095" spans="1:2" x14ac:dyDescent="0.3">
      <c r="A1095" s="17" t="s">
        <v>7194</v>
      </c>
      <c r="B1095" s="63">
        <v>3</v>
      </c>
    </row>
    <row r="1096" spans="1:2" x14ac:dyDescent="0.3">
      <c r="A1096" s="17" t="s">
        <v>6401</v>
      </c>
      <c r="B1096" s="63">
        <v>1</v>
      </c>
    </row>
    <row r="1097" spans="1:2" x14ac:dyDescent="0.3">
      <c r="A1097" s="17" t="s">
        <v>10050</v>
      </c>
      <c r="B1097" s="63">
        <v>2</v>
      </c>
    </row>
    <row r="1098" spans="1:2" x14ac:dyDescent="0.3">
      <c r="A1098" s="17" t="s">
        <v>7154</v>
      </c>
      <c r="B1098" s="63">
        <v>4</v>
      </c>
    </row>
    <row r="1099" spans="1:2" x14ac:dyDescent="0.3">
      <c r="A1099" s="17" t="s">
        <v>7373</v>
      </c>
      <c r="B1099" s="63">
        <v>2</v>
      </c>
    </row>
    <row r="1100" spans="1:2" x14ac:dyDescent="0.3">
      <c r="A1100" s="17" t="s">
        <v>8534</v>
      </c>
      <c r="B1100" s="63">
        <v>4</v>
      </c>
    </row>
    <row r="1101" spans="1:2" x14ac:dyDescent="0.3">
      <c r="A1101" s="17" t="s">
        <v>7527</v>
      </c>
      <c r="B1101" s="63">
        <v>1</v>
      </c>
    </row>
    <row r="1102" spans="1:2" x14ac:dyDescent="0.3">
      <c r="A1102" s="17" t="s">
        <v>6394</v>
      </c>
      <c r="B1102" s="63">
        <v>2</v>
      </c>
    </row>
    <row r="1103" spans="1:2" x14ac:dyDescent="0.3">
      <c r="A1103" s="17" t="s">
        <v>6945</v>
      </c>
      <c r="B1103" s="63">
        <v>1</v>
      </c>
    </row>
    <row r="1104" spans="1:2" x14ac:dyDescent="0.3">
      <c r="A1104" s="17" t="s">
        <v>10861</v>
      </c>
      <c r="B1104" s="63">
        <v>3</v>
      </c>
    </row>
    <row r="1105" spans="1:2" x14ac:dyDescent="0.3">
      <c r="A1105" s="17" t="s">
        <v>10443</v>
      </c>
      <c r="B1105" s="63">
        <v>4</v>
      </c>
    </row>
    <row r="1106" spans="1:2" x14ac:dyDescent="0.3">
      <c r="A1106" s="17" t="s">
        <v>9752</v>
      </c>
      <c r="B1106" s="63">
        <v>2</v>
      </c>
    </row>
    <row r="1107" spans="1:2" x14ac:dyDescent="0.3">
      <c r="A1107" s="17" t="s">
        <v>9348</v>
      </c>
      <c r="B1107" s="63">
        <v>2</v>
      </c>
    </row>
    <row r="1108" spans="1:2" x14ac:dyDescent="0.3">
      <c r="A1108" s="17" t="s">
        <v>8442</v>
      </c>
      <c r="B1108" s="63">
        <v>2</v>
      </c>
    </row>
    <row r="1109" spans="1:2" x14ac:dyDescent="0.3">
      <c r="A1109" s="17" t="s">
        <v>7248</v>
      </c>
      <c r="B1109" s="63">
        <v>1</v>
      </c>
    </row>
    <row r="1110" spans="1:2" x14ac:dyDescent="0.3">
      <c r="A1110" s="17" t="s">
        <v>8613</v>
      </c>
      <c r="B1110" s="63">
        <v>1</v>
      </c>
    </row>
    <row r="1111" spans="1:2" x14ac:dyDescent="0.3">
      <c r="A1111" s="17" t="s">
        <v>8218</v>
      </c>
      <c r="B1111" s="63">
        <v>1</v>
      </c>
    </row>
    <row r="1112" spans="1:2" x14ac:dyDescent="0.3">
      <c r="A1112" s="17" t="s">
        <v>7203</v>
      </c>
      <c r="B1112" s="63">
        <v>1</v>
      </c>
    </row>
    <row r="1113" spans="1:2" x14ac:dyDescent="0.3">
      <c r="A1113" s="17" t="s">
        <v>5993</v>
      </c>
      <c r="B1113" s="63">
        <v>4</v>
      </c>
    </row>
    <row r="1114" spans="1:2" x14ac:dyDescent="0.3">
      <c r="A1114" s="17" t="s">
        <v>7108</v>
      </c>
      <c r="B1114" s="63">
        <v>1</v>
      </c>
    </row>
    <row r="1115" spans="1:2" x14ac:dyDescent="0.3">
      <c r="A1115" s="17" t="s">
        <v>10716</v>
      </c>
      <c r="B1115" s="63">
        <v>3</v>
      </c>
    </row>
    <row r="1116" spans="1:2" x14ac:dyDescent="0.3">
      <c r="A1116" s="17" t="s">
        <v>8479</v>
      </c>
      <c r="B1116" s="63">
        <v>1</v>
      </c>
    </row>
    <row r="1117" spans="1:2" x14ac:dyDescent="0.3">
      <c r="A1117" s="17" t="s">
        <v>5994</v>
      </c>
      <c r="B1117" s="63">
        <v>2</v>
      </c>
    </row>
    <row r="1118" spans="1:2" x14ac:dyDescent="0.3">
      <c r="A1118" s="17" t="s">
        <v>8906</v>
      </c>
      <c r="B1118" s="63">
        <v>4</v>
      </c>
    </row>
    <row r="1119" spans="1:2" x14ac:dyDescent="0.3">
      <c r="A1119" s="17" t="s">
        <v>6789</v>
      </c>
      <c r="B1119" s="63">
        <v>1</v>
      </c>
    </row>
    <row r="1120" spans="1:2" x14ac:dyDescent="0.3">
      <c r="A1120" s="17" t="s">
        <v>6687</v>
      </c>
      <c r="B1120" s="63">
        <v>3</v>
      </c>
    </row>
    <row r="1121" spans="1:2" x14ac:dyDescent="0.3">
      <c r="A1121" s="17" t="s">
        <v>10579</v>
      </c>
      <c r="B1121" s="63">
        <v>2</v>
      </c>
    </row>
    <row r="1122" spans="1:2" x14ac:dyDescent="0.3">
      <c r="A1122" s="17" t="s">
        <v>7388</v>
      </c>
      <c r="B1122" s="63">
        <v>5</v>
      </c>
    </row>
    <row r="1123" spans="1:2" x14ac:dyDescent="0.3">
      <c r="A1123" s="17" t="s">
        <v>6576</v>
      </c>
      <c r="B1123" s="63">
        <v>3</v>
      </c>
    </row>
    <row r="1124" spans="1:2" x14ac:dyDescent="0.3">
      <c r="A1124" s="17" t="s">
        <v>6849</v>
      </c>
      <c r="B1124" s="63">
        <v>7</v>
      </c>
    </row>
    <row r="1125" spans="1:2" x14ac:dyDescent="0.3">
      <c r="A1125" s="17" t="s">
        <v>6677</v>
      </c>
      <c r="B1125" s="63">
        <v>3</v>
      </c>
    </row>
    <row r="1126" spans="1:2" x14ac:dyDescent="0.3">
      <c r="A1126" s="17" t="s">
        <v>6298</v>
      </c>
      <c r="B1126" s="63">
        <v>3</v>
      </c>
    </row>
    <row r="1127" spans="1:2" x14ac:dyDescent="0.3">
      <c r="A1127" s="17" t="s">
        <v>9533</v>
      </c>
      <c r="B1127" s="63">
        <v>1</v>
      </c>
    </row>
    <row r="1128" spans="1:2" x14ac:dyDescent="0.3">
      <c r="A1128" s="17" t="s">
        <v>7860</v>
      </c>
      <c r="B1128" s="63">
        <v>1</v>
      </c>
    </row>
    <row r="1129" spans="1:2" x14ac:dyDescent="0.3">
      <c r="A1129" s="17" t="s">
        <v>8828</v>
      </c>
      <c r="B1129" s="63">
        <v>2</v>
      </c>
    </row>
    <row r="1130" spans="1:2" x14ac:dyDescent="0.3">
      <c r="A1130" s="17" t="s">
        <v>7110</v>
      </c>
      <c r="B1130" s="63">
        <v>1</v>
      </c>
    </row>
    <row r="1131" spans="1:2" x14ac:dyDescent="0.3">
      <c r="A1131" s="17" t="s">
        <v>8676</v>
      </c>
      <c r="B1131" s="63">
        <v>2</v>
      </c>
    </row>
    <row r="1132" spans="1:2" x14ac:dyDescent="0.3">
      <c r="A1132" s="17" t="s">
        <v>8247</v>
      </c>
      <c r="B1132" s="63">
        <v>2</v>
      </c>
    </row>
    <row r="1133" spans="1:2" x14ac:dyDescent="0.3">
      <c r="A1133" s="17" t="s">
        <v>6392</v>
      </c>
      <c r="B1133" s="63">
        <v>1</v>
      </c>
    </row>
    <row r="1134" spans="1:2" x14ac:dyDescent="0.3">
      <c r="A1134" s="17" t="s">
        <v>6743</v>
      </c>
      <c r="B1134" s="63">
        <v>1</v>
      </c>
    </row>
    <row r="1135" spans="1:2" x14ac:dyDescent="0.3">
      <c r="A1135" s="17" t="s">
        <v>7049</v>
      </c>
      <c r="B1135" s="63">
        <v>1</v>
      </c>
    </row>
    <row r="1136" spans="1:2" x14ac:dyDescent="0.3">
      <c r="A1136" s="17" t="s">
        <v>9647</v>
      </c>
      <c r="B1136" s="63">
        <v>2</v>
      </c>
    </row>
    <row r="1137" spans="1:2" x14ac:dyDescent="0.3">
      <c r="A1137" s="17" t="s">
        <v>9312</v>
      </c>
      <c r="B1137" s="63">
        <v>1</v>
      </c>
    </row>
    <row r="1138" spans="1:2" x14ac:dyDescent="0.3">
      <c r="A1138" s="17" t="s">
        <v>9242</v>
      </c>
      <c r="B1138" s="63">
        <v>1</v>
      </c>
    </row>
    <row r="1139" spans="1:2" x14ac:dyDescent="0.3">
      <c r="A1139" s="17" t="s">
        <v>10386</v>
      </c>
      <c r="B1139" s="63">
        <v>5</v>
      </c>
    </row>
    <row r="1140" spans="1:2" x14ac:dyDescent="0.3">
      <c r="A1140" s="17" t="s">
        <v>9885</v>
      </c>
      <c r="B1140" s="63">
        <v>2</v>
      </c>
    </row>
    <row r="1141" spans="1:2" x14ac:dyDescent="0.3">
      <c r="A1141" s="17" t="s">
        <v>7659</v>
      </c>
      <c r="B1141" s="63">
        <v>1</v>
      </c>
    </row>
    <row r="1142" spans="1:2" x14ac:dyDescent="0.3">
      <c r="A1142" s="17" t="s">
        <v>10231</v>
      </c>
      <c r="B1142" s="63">
        <v>1</v>
      </c>
    </row>
    <row r="1143" spans="1:2" x14ac:dyDescent="0.3">
      <c r="A1143" s="17" t="s">
        <v>10633</v>
      </c>
      <c r="B1143" s="63">
        <v>1</v>
      </c>
    </row>
    <row r="1144" spans="1:2" x14ac:dyDescent="0.3">
      <c r="A1144" s="17" t="s">
        <v>6678</v>
      </c>
      <c r="B1144" s="63">
        <v>1</v>
      </c>
    </row>
    <row r="1145" spans="1:2" x14ac:dyDescent="0.3">
      <c r="A1145" s="17" t="s">
        <v>9464</v>
      </c>
      <c r="B1145" s="63">
        <v>1</v>
      </c>
    </row>
    <row r="1146" spans="1:2" x14ac:dyDescent="0.3">
      <c r="A1146" s="17" t="s">
        <v>8335</v>
      </c>
      <c r="B1146" s="63">
        <v>7</v>
      </c>
    </row>
    <row r="1147" spans="1:2" x14ac:dyDescent="0.3">
      <c r="A1147" s="17" t="s">
        <v>9910</v>
      </c>
      <c r="B1147" s="63">
        <v>1</v>
      </c>
    </row>
    <row r="1148" spans="1:2" x14ac:dyDescent="0.3">
      <c r="A1148" s="17" t="s">
        <v>6848</v>
      </c>
      <c r="B1148" s="63">
        <v>3</v>
      </c>
    </row>
    <row r="1149" spans="1:2" x14ac:dyDescent="0.3">
      <c r="A1149" s="17" t="s">
        <v>8962</v>
      </c>
      <c r="B1149" s="63">
        <v>7</v>
      </c>
    </row>
    <row r="1150" spans="1:2" x14ac:dyDescent="0.3">
      <c r="A1150" s="17" t="s">
        <v>9280</v>
      </c>
      <c r="B1150" s="63">
        <v>1</v>
      </c>
    </row>
    <row r="1151" spans="1:2" x14ac:dyDescent="0.3">
      <c r="A1151" s="17" t="s">
        <v>10529</v>
      </c>
      <c r="B1151" s="63">
        <v>1</v>
      </c>
    </row>
    <row r="1152" spans="1:2" x14ac:dyDescent="0.3">
      <c r="A1152" s="17" t="s">
        <v>7510</v>
      </c>
      <c r="B1152" s="63">
        <v>1</v>
      </c>
    </row>
    <row r="1153" spans="1:2" x14ac:dyDescent="0.3">
      <c r="A1153" s="17" t="s">
        <v>7075</v>
      </c>
      <c r="B1153" s="63">
        <v>2</v>
      </c>
    </row>
    <row r="1154" spans="1:2" x14ac:dyDescent="0.3">
      <c r="A1154" s="17" t="s">
        <v>8610</v>
      </c>
      <c r="B1154" s="63">
        <v>3</v>
      </c>
    </row>
    <row r="1155" spans="1:2" x14ac:dyDescent="0.3">
      <c r="A1155" s="17" t="s">
        <v>9875</v>
      </c>
      <c r="B1155" s="63">
        <v>1</v>
      </c>
    </row>
    <row r="1156" spans="1:2" x14ac:dyDescent="0.3">
      <c r="A1156" s="17" t="s">
        <v>6693</v>
      </c>
      <c r="B1156" s="63">
        <v>1</v>
      </c>
    </row>
    <row r="1157" spans="1:2" x14ac:dyDescent="0.3">
      <c r="A1157" s="17" t="s">
        <v>7005</v>
      </c>
      <c r="B1157" s="63">
        <v>3</v>
      </c>
    </row>
    <row r="1158" spans="1:2" x14ac:dyDescent="0.3">
      <c r="A1158" s="17" t="s">
        <v>9859</v>
      </c>
      <c r="B1158" s="63">
        <v>2</v>
      </c>
    </row>
    <row r="1159" spans="1:2" x14ac:dyDescent="0.3">
      <c r="A1159" s="17" t="s">
        <v>9990</v>
      </c>
      <c r="B1159" s="63">
        <v>1</v>
      </c>
    </row>
    <row r="1160" spans="1:2" x14ac:dyDescent="0.3">
      <c r="A1160" s="17" t="s">
        <v>7134</v>
      </c>
      <c r="B1160" s="63">
        <v>4</v>
      </c>
    </row>
    <row r="1161" spans="1:2" x14ac:dyDescent="0.3">
      <c r="A1161" s="17" t="s">
        <v>10895</v>
      </c>
      <c r="B1161" s="63">
        <v>1</v>
      </c>
    </row>
    <row r="1162" spans="1:2" x14ac:dyDescent="0.3">
      <c r="A1162" s="17" t="s">
        <v>8008</v>
      </c>
      <c r="B1162" s="63">
        <v>1</v>
      </c>
    </row>
    <row r="1163" spans="1:2" x14ac:dyDescent="0.3">
      <c r="A1163" s="17" t="s">
        <v>8529</v>
      </c>
      <c r="B1163" s="63">
        <v>2</v>
      </c>
    </row>
    <row r="1164" spans="1:2" x14ac:dyDescent="0.3">
      <c r="A1164" s="17" t="s">
        <v>10363</v>
      </c>
      <c r="B1164" s="63">
        <v>1</v>
      </c>
    </row>
    <row r="1165" spans="1:2" x14ac:dyDescent="0.3">
      <c r="A1165" s="17" t="s">
        <v>10656</v>
      </c>
      <c r="B1165" s="63">
        <v>3</v>
      </c>
    </row>
    <row r="1166" spans="1:2" x14ac:dyDescent="0.3">
      <c r="A1166" s="17" t="s">
        <v>9545</v>
      </c>
      <c r="B1166" s="63">
        <v>2</v>
      </c>
    </row>
    <row r="1167" spans="1:2" x14ac:dyDescent="0.3">
      <c r="A1167" s="17" t="s">
        <v>7353</v>
      </c>
      <c r="B1167" s="63">
        <v>1</v>
      </c>
    </row>
    <row r="1168" spans="1:2" x14ac:dyDescent="0.3">
      <c r="A1168" s="17" t="s">
        <v>7923</v>
      </c>
      <c r="B1168" s="63">
        <v>3</v>
      </c>
    </row>
    <row r="1169" spans="1:2" x14ac:dyDescent="0.3">
      <c r="A1169" s="17" t="s">
        <v>9395</v>
      </c>
      <c r="B1169" s="63">
        <v>2</v>
      </c>
    </row>
    <row r="1170" spans="1:2" x14ac:dyDescent="0.3">
      <c r="A1170" s="17" t="s">
        <v>6484</v>
      </c>
      <c r="B1170" s="63">
        <v>2</v>
      </c>
    </row>
    <row r="1171" spans="1:2" x14ac:dyDescent="0.3">
      <c r="A1171" s="17" t="s">
        <v>6375</v>
      </c>
      <c r="B1171" s="63">
        <v>1</v>
      </c>
    </row>
    <row r="1172" spans="1:2" x14ac:dyDescent="0.3">
      <c r="A1172" s="17" t="s">
        <v>10160</v>
      </c>
      <c r="B1172" s="63">
        <v>1</v>
      </c>
    </row>
    <row r="1173" spans="1:2" x14ac:dyDescent="0.3">
      <c r="A1173" s="17" t="s">
        <v>10859</v>
      </c>
      <c r="B1173" s="63">
        <v>5</v>
      </c>
    </row>
    <row r="1174" spans="1:2" x14ac:dyDescent="0.3">
      <c r="A1174" s="17" t="s">
        <v>7230</v>
      </c>
      <c r="B1174" s="63">
        <v>1</v>
      </c>
    </row>
    <row r="1175" spans="1:2" x14ac:dyDescent="0.3">
      <c r="A1175" s="17" t="s">
        <v>9879</v>
      </c>
      <c r="B1175" s="63">
        <v>1</v>
      </c>
    </row>
    <row r="1176" spans="1:2" x14ac:dyDescent="0.3">
      <c r="A1176" s="17" t="s">
        <v>10482</v>
      </c>
      <c r="B1176" s="63">
        <v>1</v>
      </c>
    </row>
    <row r="1177" spans="1:2" x14ac:dyDescent="0.3">
      <c r="A1177" s="17" t="s">
        <v>8415</v>
      </c>
      <c r="B1177" s="63">
        <v>1</v>
      </c>
    </row>
    <row r="1178" spans="1:2" x14ac:dyDescent="0.3">
      <c r="A1178" s="17" t="s">
        <v>6617</v>
      </c>
      <c r="B1178" s="63">
        <v>1</v>
      </c>
    </row>
    <row r="1179" spans="1:2" x14ac:dyDescent="0.3">
      <c r="A1179" s="17" t="s">
        <v>6934</v>
      </c>
      <c r="B1179" s="63">
        <v>2</v>
      </c>
    </row>
    <row r="1180" spans="1:2" x14ac:dyDescent="0.3">
      <c r="A1180" s="17" t="s">
        <v>10067</v>
      </c>
      <c r="B1180" s="63">
        <v>2</v>
      </c>
    </row>
    <row r="1181" spans="1:2" x14ac:dyDescent="0.3">
      <c r="A1181" s="17" t="s">
        <v>9321</v>
      </c>
      <c r="B1181" s="63">
        <v>3</v>
      </c>
    </row>
    <row r="1182" spans="1:2" x14ac:dyDescent="0.3">
      <c r="A1182" s="17" t="s">
        <v>8173</v>
      </c>
      <c r="B1182" s="63">
        <v>1</v>
      </c>
    </row>
    <row r="1183" spans="1:2" x14ac:dyDescent="0.3">
      <c r="A1183" s="17" t="s">
        <v>6279</v>
      </c>
      <c r="B1183" s="63">
        <v>1</v>
      </c>
    </row>
    <row r="1184" spans="1:2" x14ac:dyDescent="0.3">
      <c r="A1184" s="17" t="s">
        <v>10461</v>
      </c>
      <c r="B1184" s="63">
        <v>1</v>
      </c>
    </row>
    <row r="1185" spans="1:2" x14ac:dyDescent="0.3">
      <c r="A1185" s="17" t="s">
        <v>9750</v>
      </c>
      <c r="B1185" s="63">
        <v>2</v>
      </c>
    </row>
    <row r="1186" spans="1:2" x14ac:dyDescent="0.3">
      <c r="A1186" s="17" t="s">
        <v>10680</v>
      </c>
      <c r="B1186" s="63">
        <v>4</v>
      </c>
    </row>
    <row r="1187" spans="1:2" x14ac:dyDescent="0.3">
      <c r="A1187" s="17" t="s">
        <v>7804</v>
      </c>
      <c r="B1187" s="63">
        <v>1</v>
      </c>
    </row>
    <row r="1188" spans="1:2" x14ac:dyDescent="0.3">
      <c r="A1188" s="17" t="s">
        <v>7484</v>
      </c>
      <c r="B1188" s="63">
        <v>1</v>
      </c>
    </row>
    <row r="1189" spans="1:2" x14ac:dyDescent="0.3">
      <c r="A1189" s="17" t="s">
        <v>7233</v>
      </c>
      <c r="B1189" s="63">
        <v>1</v>
      </c>
    </row>
    <row r="1190" spans="1:2" x14ac:dyDescent="0.3">
      <c r="A1190" s="17" t="s">
        <v>8022</v>
      </c>
      <c r="B1190" s="63">
        <v>4</v>
      </c>
    </row>
    <row r="1191" spans="1:2" x14ac:dyDescent="0.3">
      <c r="A1191" s="17" t="s">
        <v>9468</v>
      </c>
      <c r="B1191" s="63">
        <v>3</v>
      </c>
    </row>
    <row r="1192" spans="1:2" x14ac:dyDescent="0.3">
      <c r="A1192" s="17" t="s">
        <v>6957</v>
      </c>
      <c r="B1192" s="63">
        <v>3</v>
      </c>
    </row>
    <row r="1193" spans="1:2" x14ac:dyDescent="0.3">
      <c r="A1193" s="17" t="s">
        <v>10801</v>
      </c>
      <c r="B1193" s="63">
        <v>2</v>
      </c>
    </row>
    <row r="1194" spans="1:2" x14ac:dyDescent="0.3">
      <c r="A1194" s="17" t="s">
        <v>10808</v>
      </c>
      <c r="B1194" s="63">
        <v>1</v>
      </c>
    </row>
    <row r="1195" spans="1:2" x14ac:dyDescent="0.3">
      <c r="A1195" s="17" t="s">
        <v>7010</v>
      </c>
      <c r="B1195" s="63">
        <v>3</v>
      </c>
    </row>
    <row r="1196" spans="1:2" x14ac:dyDescent="0.3">
      <c r="A1196" s="17" t="s">
        <v>8340</v>
      </c>
      <c r="B1196" s="63">
        <v>2</v>
      </c>
    </row>
    <row r="1197" spans="1:2" x14ac:dyDescent="0.3">
      <c r="A1197" s="17" t="s">
        <v>9048</v>
      </c>
      <c r="B1197" s="63">
        <v>1</v>
      </c>
    </row>
    <row r="1198" spans="1:2" x14ac:dyDescent="0.3">
      <c r="A1198" s="17" t="s">
        <v>9465</v>
      </c>
      <c r="B1198" s="63">
        <v>2</v>
      </c>
    </row>
    <row r="1199" spans="1:2" x14ac:dyDescent="0.3">
      <c r="A1199" s="17" t="s">
        <v>5995</v>
      </c>
      <c r="B1199" s="63">
        <v>2</v>
      </c>
    </row>
    <row r="1200" spans="1:2" x14ac:dyDescent="0.3">
      <c r="A1200" s="17" t="s">
        <v>8977</v>
      </c>
      <c r="B1200" s="63">
        <v>1</v>
      </c>
    </row>
    <row r="1201" spans="1:2" x14ac:dyDescent="0.3">
      <c r="A1201" s="17" t="s">
        <v>7623</v>
      </c>
      <c r="B1201" s="63">
        <v>1</v>
      </c>
    </row>
    <row r="1202" spans="1:2" x14ac:dyDescent="0.3">
      <c r="A1202" s="17" t="s">
        <v>7796</v>
      </c>
      <c r="B1202" s="63">
        <v>3</v>
      </c>
    </row>
    <row r="1203" spans="1:2" x14ac:dyDescent="0.3">
      <c r="A1203" s="17" t="s">
        <v>6476</v>
      </c>
      <c r="B1203" s="63">
        <v>2</v>
      </c>
    </row>
    <row r="1204" spans="1:2" x14ac:dyDescent="0.3">
      <c r="A1204" s="17" t="s">
        <v>5996</v>
      </c>
      <c r="B1204" s="63">
        <v>3</v>
      </c>
    </row>
    <row r="1205" spans="1:2" x14ac:dyDescent="0.3">
      <c r="A1205" s="17" t="s">
        <v>6391</v>
      </c>
      <c r="B1205" s="63">
        <v>3</v>
      </c>
    </row>
    <row r="1206" spans="1:2" x14ac:dyDescent="0.3">
      <c r="A1206" s="17" t="s">
        <v>10643</v>
      </c>
      <c r="B1206" s="63">
        <v>1</v>
      </c>
    </row>
    <row r="1207" spans="1:2" x14ac:dyDescent="0.3">
      <c r="A1207" s="17" t="s">
        <v>10887</v>
      </c>
      <c r="B1207" s="63">
        <v>1</v>
      </c>
    </row>
    <row r="1208" spans="1:2" x14ac:dyDescent="0.3">
      <c r="A1208" s="17" t="s">
        <v>8650</v>
      </c>
      <c r="B1208" s="63">
        <v>1</v>
      </c>
    </row>
    <row r="1209" spans="1:2" x14ac:dyDescent="0.3">
      <c r="A1209" s="17" t="s">
        <v>6354</v>
      </c>
      <c r="B1209" s="63">
        <v>3</v>
      </c>
    </row>
    <row r="1210" spans="1:2" x14ac:dyDescent="0.3">
      <c r="A1210" s="17" t="s">
        <v>6353</v>
      </c>
      <c r="B1210" s="63">
        <v>1</v>
      </c>
    </row>
    <row r="1211" spans="1:2" x14ac:dyDescent="0.3">
      <c r="A1211" s="17" t="s">
        <v>9794</v>
      </c>
      <c r="B1211" s="63">
        <v>7</v>
      </c>
    </row>
    <row r="1212" spans="1:2" x14ac:dyDescent="0.3">
      <c r="A1212" s="17" t="s">
        <v>7279</v>
      </c>
      <c r="B1212" s="63">
        <v>1</v>
      </c>
    </row>
    <row r="1213" spans="1:2" x14ac:dyDescent="0.3">
      <c r="A1213" s="17" t="s">
        <v>8891</v>
      </c>
      <c r="B1213" s="63">
        <v>1</v>
      </c>
    </row>
    <row r="1214" spans="1:2" x14ac:dyDescent="0.3">
      <c r="A1214" s="17" t="s">
        <v>6612</v>
      </c>
      <c r="B1214" s="63">
        <v>1</v>
      </c>
    </row>
    <row r="1215" spans="1:2" x14ac:dyDescent="0.3">
      <c r="A1215" s="17" t="s">
        <v>6942</v>
      </c>
      <c r="B1215" s="63">
        <v>10</v>
      </c>
    </row>
    <row r="1216" spans="1:2" x14ac:dyDescent="0.3">
      <c r="A1216" s="17" t="s">
        <v>10011</v>
      </c>
      <c r="B1216" s="63">
        <v>1</v>
      </c>
    </row>
    <row r="1217" spans="1:2" x14ac:dyDescent="0.3">
      <c r="A1217" s="17" t="s">
        <v>7056</v>
      </c>
      <c r="B1217" s="63">
        <v>1</v>
      </c>
    </row>
    <row r="1218" spans="1:2" x14ac:dyDescent="0.3">
      <c r="A1218" s="17" t="s">
        <v>6318</v>
      </c>
      <c r="B1218" s="63">
        <v>1</v>
      </c>
    </row>
    <row r="1219" spans="1:2" x14ac:dyDescent="0.3">
      <c r="A1219" s="17" t="s">
        <v>6528</v>
      </c>
      <c r="B1219" s="63">
        <v>2</v>
      </c>
    </row>
    <row r="1220" spans="1:2" x14ac:dyDescent="0.3">
      <c r="A1220" s="17" t="s">
        <v>7047</v>
      </c>
      <c r="B1220" s="63">
        <v>1</v>
      </c>
    </row>
    <row r="1221" spans="1:2" x14ac:dyDescent="0.3">
      <c r="A1221" s="17" t="s">
        <v>6820</v>
      </c>
      <c r="B1221" s="63">
        <v>2</v>
      </c>
    </row>
    <row r="1222" spans="1:2" x14ac:dyDescent="0.3">
      <c r="A1222" s="17" t="s">
        <v>7823</v>
      </c>
      <c r="B1222" s="63">
        <v>1</v>
      </c>
    </row>
    <row r="1223" spans="1:2" x14ac:dyDescent="0.3">
      <c r="A1223" s="17" t="s">
        <v>10288</v>
      </c>
      <c r="B1223" s="63">
        <v>3</v>
      </c>
    </row>
    <row r="1224" spans="1:2" x14ac:dyDescent="0.3">
      <c r="A1224" s="17" t="s">
        <v>7240</v>
      </c>
      <c r="B1224" s="63">
        <v>3</v>
      </c>
    </row>
    <row r="1225" spans="1:2" x14ac:dyDescent="0.3">
      <c r="A1225" s="17" t="s">
        <v>6748</v>
      </c>
      <c r="B1225" s="63">
        <v>1</v>
      </c>
    </row>
    <row r="1226" spans="1:2" x14ac:dyDescent="0.3">
      <c r="A1226" s="17" t="s">
        <v>6933</v>
      </c>
      <c r="B1226" s="63">
        <v>1</v>
      </c>
    </row>
    <row r="1227" spans="1:2" x14ac:dyDescent="0.3">
      <c r="A1227" s="17" t="s">
        <v>9852</v>
      </c>
      <c r="B1227" s="63">
        <v>1</v>
      </c>
    </row>
    <row r="1228" spans="1:2" x14ac:dyDescent="0.3">
      <c r="A1228" s="17" t="s">
        <v>10340</v>
      </c>
      <c r="B1228" s="63">
        <v>2</v>
      </c>
    </row>
    <row r="1229" spans="1:2" x14ac:dyDescent="0.3">
      <c r="A1229" s="17" t="s">
        <v>8674</v>
      </c>
      <c r="B1229" s="63">
        <v>1</v>
      </c>
    </row>
    <row r="1230" spans="1:2" x14ac:dyDescent="0.3">
      <c r="A1230" s="17" t="s">
        <v>5997</v>
      </c>
      <c r="B1230" s="63">
        <v>1</v>
      </c>
    </row>
    <row r="1231" spans="1:2" x14ac:dyDescent="0.3">
      <c r="A1231" s="17" t="s">
        <v>10906</v>
      </c>
      <c r="B1231" s="63">
        <v>2</v>
      </c>
    </row>
    <row r="1232" spans="1:2" x14ac:dyDescent="0.3">
      <c r="A1232" s="17" t="s">
        <v>9960</v>
      </c>
      <c r="B1232" s="63">
        <v>4</v>
      </c>
    </row>
    <row r="1233" spans="1:2" x14ac:dyDescent="0.3">
      <c r="A1233" s="17" t="s">
        <v>8018</v>
      </c>
      <c r="B1233" s="63">
        <v>6</v>
      </c>
    </row>
    <row r="1234" spans="1:2" x14ac:dyDescent="0.3">
      <c r="A1234" s="17" t="s">
        <v>7218</v>
      </c>
      <c r="B1234" s="63">
        <v>1</v>
      </c>
    </row>
    <row r="1235" spans="1:2" x14ac:dyDescent="0.3">
      <c r="A1235" s="17" t="s">
        <v>6762</v>
      </c>
      <c r="B1235" s="63">
        <v>2</v>
      </c>
    </row>
    <row r="1236" spans="1:2" x14ac:dyDescent="0.3">
      <c r="A1236" s="17" t="s">
        <v>7930</v>
      </c>
      <c r="B1236" s="63">
        <v>9</v>
      </c>
    </row>
    <row r="1237" spans="1:2" x14ac:dyDescent="0.3">
      <c r="A1237" s="17" t="s">
        <v>9513</v>
      </c>
      <c r="B1237" s="63">
        <v>1</v>
      </c>
    </row>
    <row r="1238" spans="1:2" x14ac:dyDescent="0.3">
      <c r="A1238" s="17" t="s">
        <v>9107</v>
      </c>
      <c r="B1238" s="63">
        <v>1</v>
      </c>
    </row>
    <row r="1239" spans="1:2" x14ac:dyDescent="0.3">
      <c r="A1239" s="17" t="s">
        <v>6482</v>
      </c>
      <c r="B1239" s="63">
        <v>1</v>
      </c>
    </row>
    <row r="1240" spans="1:2" x14ac:dyDescent="0.3">
      <c r="A1240" s="17" t="s">
        <v>5998</v>
      </c>
      <c r="B1240" s="63">
        <v>3</v>
      </c>
    </row>
    <row r="1241" spans="1:2" x14ac:dyDescent="0.3">
      <c r="A1241" s="17" t="s">
        <v>8960</v>
      </c>
      <c r="B1241" s="63">
        <v>1</v>
      </c>
    </row>
    <row r="1242" spans="1:2" x14ac:dyDescent="0.3">
      <c r="A1242" s="17" t="s">
        <v>6685</v>
      </c>
      <c r="B1242" s="63">
        <v>1</v>
      </c>
    </row>
    <row r="1243" spans="1:2" x14ac:dyDescent="0.3">
      <c r="A1243" s="17" t="s">
        <v>9835</v>
      </c>
      <c r="B1243" s="63">
        <v>5</v>
      </c>
    </row>
    <row r="1244" spans="1:2" x14ac:dyDescent="0.3">
      <c r="A1244" s="17" t="s">
        <v>10794</v>
      </c>
      <c r="B1244" s="63">
        <v>1</v>
      </c>
    </row>
    <row r="1245" spans="1:2" x14ac:dyDescent="0.3">
      <c r="A1245" s="17" t="s">
        <v>9135</v>
      </c>
      <c r="B1245" s="63">
        <v>2</v>
      </c>
    </row>
    <row r="1246" spans="1:2" x14ac:dyDescent="0.3">
      <c r="A1246" s="17" t="s">
        <v>7163</v>
      </c>
      <c r="B1246" s="63">
        <v>2</v>
      </c>
    </row>
    <row r="1247" spans="1:2" x14ac:dyDescent="0.3">
      <c r="A1247" s="17" t="s">
        <v>10307</v>
      </c>
      <c r="B1247" s="63">
        <v>1</v>
      </c>
    </row>
    <row r="1248" spans="1:2" x14ac:dyDescent="0.3">
      <c r="A1248" s="17" t="s">
        <v>9154</v>
      </c>
      <c r="B1248" s="63">
        <v>1</v>
      </c>
    </row>
    <row r="1249" spans="1:2" x14ac:dyDescent="0.3">
      <c r="A1249" s="17" t="s">
        <v>10345</v>
      </c>
      <c r="B1249" s="63">
        <v>2</v>
      </c>
    </row>
    <row r="1250" spans="1:2" x14ac:dyDescent="0.3">
      <c r="A1250" s="17" t="s">
        <v>6635</v>
      </c>
      <c r="B1250" s="63">
        <v>1</v>
      </c>
    </row>
    <row r="1251" spans="1:2" x14ac:dyDescent="0.3">
      <c r="A1251" s="17" t="s">
        <v>10148</v>
      </c>
      <c r="B1251" s="63">
        <v>1</v>
      </c>
    </row>
    <row r="1252" spans="1:2" x14ac:dyDescent="0.3">
      <c r="A1252" s="17" t="s">
        <v>9152</v>
      </c>
      <c r="B1252" s="63">
        <v>1</v>
      </c>
    </row>
    <row r="1253" spans="1:2" x14ac:dyDescent="0.3">
      <c r="A1253" s="17" t="s">
        <v>5999</v>
      </c>
      <c r="B1253" s="63">
        <v>2</v>
      </c>
    </row>
    <row r="1254" spans="1:2" x14ac:dyDescent="0.3">
      <c r="A1254" s="17" t="s">
        <v>10151</v>
      </c>
      <c r="B1254" s="63">
        <v>1</v>
      </c>
    </row>
    <row r="1255" spans="1:2" x14ac:dyDescent="0.3">
      <c r="A1255" s="17" t="s">
        <v>10420</v>
      </c>
      <c r="B1255" s="63">
        <v>4</v>
      </c>
    </row>
    <row r="1256" spans="1:2" x14ac:dyDescent="0.3">
      <c r="A1256" s="17" t="s">
        <v>6000</v>
      </c>
      <c r="B1256" s="63">
        <v>2</v>
      </c>
    </row>
    <row r="1257" spans="1:2" x14ac:dyDescent="0.3">
      <c r="A1257" s="17" t="s">
        <v>9451</v>
      </c>
      <c r="B1257" s="63">
        <v>2</v>
      </c>
    </row>
    <row r="1258" spans="1:2" x14ac:dyDescent="0.3">
      <c r="A1258" s="17" t="s">
        <v>8640</v>
      </c>
      <c r="B1258" s="63">
        <v>1</v>
      </c>
    </row>
    <row r="1259" spans="1:2" x14ac:dyDescent="0.3">
      <c r="A1259" s="17" t="s">
        <v>7586</v>
      </c>
      <c r="B1259" s="63">
        <v>3</v>
      </c>
    </row>
    <row r="1260" spans="1:2" x14ac:dyDescent="0.3">
      <c r="A1260" s="17" t="s">
        <v>6443</v>
      </c>
      <c r="B1260" s="63">
        <v>1</v>
      </c>
    </row>
    <row r="1261" spans="1:2" x14ac:dyDescent="0.3">
      <c r="A1261" s="17" t="s">
        <v>7191</v>
      </c>
      <c r="B1261" s="63">
        <v>2</v>
      </c>
    </row>
    <row r="1262" spans="1:2" x14ac:dyDescent="0.3">
      <c r="A1262" s="17" t="s">
        <v>6462</v>
      </c>
      <c r="B1262" s="63">
        <v>2</v>
      </c>
    </row>
    <row r="1263" spans="1:2" x14ac:dyDescent="0.3">
      <c r="A1263" s="17" t="s">
        <v>8575</v>
      </c>
      <c r="B1263" s="63">
        <v>1</v>
      </c>
    </row>
    <row r="1264" spans="1:2" x14ac:dyDescent="0.3">
      <c r="A1264" s="17" t="s">
        <v>8866</v>
      </c>
      <c r="B1264" s="63">
        <v>1</v>
      </c>
    </row>
    <row r="1265" spans="1:2" x14ac:dyDescent="0.3">
      <c r="A1265" s="17" t="s">
        <v>8961</v>
      </c>
      <c r="B1265" s="63">
        <v>2</v>
      </c>
    </row>
    <row r="1266" spans="1:2" x14ac:dyDescent="0.3">
      <c r="A1266" s="17" t="s">
        <v>8366</v>
      </c>
      <c r="B1266" s="63">
        <v>4</v>
      </c>
    </row>
    <row r="1267" spans="1:2" x14ac:dyDescent="0.3">
      <c r="A1267" s="17" t="s">
        <v>7645</v>
      </c>
      <c r="B1267" s="63">
        <v>1</v>
      </c>
    </row>
    <row r="1268" spans="1:2" x14ac:dyDescent="0.3">
      <c r="A1268" s="17" t="s">
        <v>10728</v>
      </c>
      <c r="B1268" s="63">
        <v>4</v>
      </c>
    </row>
    <row r="1269" spans="1:2" x14ac:dyDescent="0.3">
      <c r="A1269" s="17" t="s">
        <v>6555</v>
      </c>
      <c r="B1269" s="63">
        <v>1</v>
      </c>
    </row>
    <row r="1270" spans="1:2" x14ac:dyDescent="0.3">
      <c r="A1270" s="17" t="s">
        <v>7978</v>
      </c>
      <c r="B1270" s="63">
        <v>1</v>
      </c>
    </row>
    <row r="1271" spans="1:2" x14ac:dyDescent="0.3">
      <c r="A1271" s="17" t="s">
        <v>7227</v>
      </c>
      <c r="B1271" s="63">
        <v>2</v>
      </c>
    </row>
    <row r="1272" spans="1:2" x14ac:dyDescent="0.3">
      <c r="A1272" s="17" t="s">
        <v>7062</v>
      </c>
      <c r="B1272" s="63">
        <v>2</v>
      </c>
    </row>
    <row r="1273" spans="1:2" x14ac:dyDescent="0.3">
      <c r="A1273" s="17" t="s">
        <v>9311</v>
      </c>
      <c r="B1273" s="63">
        <v>1</v>
      </c>
    </row>
    <row r="1274" spans="1:2" x14ac:dyDescent="0.3">
      <c r="A1274" s="17" t="s">
        <v>9328</v>
      </c>
      <c r="B1274" s="63">
        <v>1</v>
      </c>
    </row>
    <row r="1275" spans="1:2" x14ac:dyDescent="0.3">
      <c r="A1275" s="17" t="s">
        <v>7444</v>
      </c>
      <c r="B1275" s="63">
        <v>1</v>
      </c>
    </row>
    <row r="1276" spans="1:2" x14ac:dyDescent="0.3">
      <c r="A1276" s="17" t="s">
        <v>6254</v>
      </c>
      <c r="B1276" s="63">
        <v>4</v>
      </c>
    </row>
    <row r="1277" spans="1:2" x14ac:dyDescent="0.3">
      <c r="A1277" s="17" t="s">
        <v>6001</v>
      </c>
      <c r="B1277" s="63">
        <v>5</v>
      </c>
    </row>
    <row r="1278" spans="1:2" x14ac:dyDescent="0.3">
      <c r="A1278" s="17" t="s">
        <v>7019</v>
      </c>
      <c r="B1278" s="63">
        <v>2</v>
      </c>
    </row>
    <row r="1279" spans="1:2" x14ac:dyDescent="0.3">
      <c r="A1279" s="17" t="s">
        <v>7529</v>
      </c>
      <c r="B1279" s="63">
        <v>5</v>
      </c>
    </row>
    <row r="1280" spans="1:2" x14ac:dyDescent="0.3">
      <c r="A1280" s="17" t="s">
        <v>10727</v>
      </c>
      <c r="B1280" s="63">
        <v>1</v>
      </c>
    </row>
    <row r="1281" spans="1:2" x14ac:dyDescent="0.3">
      <c r="A1281" s="17" t="s">
        <v>10209</v>
      </c>
      <c r="B1281" s="63">
        <v>3</v>
      </c>
    </row>
    <row r="1282" spans="1:2" x14ac:dyDescent="0.3">
      <c r="A1282" s="17" t="s">
        <v>10492</v>
      </c>
      <c r="B1282" s="63">
        <v>1</v>
      </c>
    </row>
    <row r="1283" spans="1:2" x14ac:dyDescent="0.3">
      <c r="A1283" s="17" t="s">
        <v>10271</v>
      </c>
      <c r="B1283" s="63">
        <v>2</v>
      </c>
    </row>
    <row r="1284" spans="1:2" x14ac:dyDescent="0.3">
      <c r="A1284" s="17" t="s">
        <v>8148</v>
      </c>
      <c r="B1284" s="63">
        <v>1</v>
      </c>
    </row>
    <row r="1285" spans="1:2" x14ac:dyDescent="0.3">
      <c r="A1285" s="17" t="s">
        <v>9673</v>
      </c>
      <c r="B1285" s="63">
        <v>1</v>
      </c>
    </row>
    <row r="1286" spans="1:2" x14ac:dyDescent="0.3">
      <c r="A1286" s="17" t="s">
        <v>8098</v>
      </c>
      <c r="B1286" s="63">
        <v>1</v>
      </c>
    </row>
    <row r="1287" spans="1:2" x14ac:dyDescent="0.3">
      <c r="A1287" s="17" t="s">
        <v>10486</v>
      </c>
      <c r="B1287" s="63">
        <v>2</v>
      </c>
    </row>
    <row r="1288" spans="1:2" x14ac:dyDescent="0.3">
      <c r="A1288" s="17" t="s">
        <v>8571</v>
      </c>
      <c r="B1288" s="63">
        <v>3</v>
      </c>
    </row>
    <row r="1289" spans="1:2" x14ac:dyDescent="0.3">
      <c r="A1289" s="17" t="s">
        <v>9584</v>
      </c>
      <c r="B1289" s="63">
        <v>1</v>
      </c>
    </row>
    <row r="1290" spans="1:2" x14ac:dyDescent="0.3">
      <c r="A1290" s="17" t="s">
        <v>10046</v>
      </c>
      <c r="B1290" s="63">
        <v>1</v>
      </c>
    </row>
    <row r="1291" spans="1:2" x14ac:dyDescent="0.3">
      <c r="A1291" s="17" t="s">
        <v>10041</v>
      </c>
      <c r="B1291" s="63">
        <v>2</v>
      </c>
    </row>
    <row r="1292" spans="1:2" x14ac:dyDescent="0.3">
      <c r="A1292" s="17" t="s">
        <v>8238</v>
      </c>
      <c r="B1292" s="63">
        <v>1</v>
      </c>
    </row>
    <row r="1293" spans="1:2" x14ac:dyDescent="0.3">
      <c r="A1293" s="17" t="s">
        <v>8580</v>
      </c>
      <c r="B1293" s="63">
        <v>3</v>
      </c>
    </row>
    <row r="1294" spans="1:2" x14ac:dyDescent="0.3">
      <c r="A1294" s="17" t="s">
        <v>9774</v>
      </c>
      <c r="B1294" s="63">
        <v>2</v>
      </c>
    </row>
    <row r="1295" spans="1:2" x14ac:dyDescent="0.3">
      <c r="A1295" s="17" t="s">
        <v>10008</v>
      </c>
      <c r="B1295" s="63">
        <v>3</v>
      </c>
    </row>
    <row r="1296" spans="1:2" x14ac:dyDescent="0.3">
      <c r="A1296" s="17" t="s">
        <v>10456</v>
      </c>
      <c r="B1296" s="63">
        <v>1</v>
      </c>
    </row>
    <row r="1297" spans="1:2" x14ac:dyDescent="0.3">
      <c r="A1297" s="17" t="s">
        <v>8816</v>
      </c>
      <c r="B1297" s="63">
        <v>1</v>
      </c>
    </row>
    <row r="1298" spans="1:2" x14ac:dyDescent="0.3">
      <c r="A1298" s="17" t="s">
        <v>9426</v>
      </c>
      <c r="B1298" s="63">
        <v>5</v>
      </c>
    </row>
    <row r="1299" spans="1:2" x14ac:dyDescent="0.3">
      <c r="A1299" s="17" t="s">
        <v>6311</v>
      </c>
      <c r="B1299" s="63">
        <v>1</v>
      </c>
    </row>
    <row r="1300" spans="1:2" x14ac:dyDescent="0.3">
      <c r="A1300" s="17" t="s">
        <v>9073</v>
      </c>
      <c r="B1300" s="63">
        <v>1</v>
      </c>
    </row>
    <row r="1301" spans="1:2" x14ac:dyDescent="0.3">
      <c r="A1301" s="17" t="s">
        <v>9877</v>
      </c>
      <c r="B1301" s="63">
        <v>4</v>
      </c>
    </row>
    <row r="1302" spans="1:2" x14ac:dyDescent="0.3">
      <c r="A1302" s="17" t="s">
        <v>7610</v>
      </c>
      <c r="B1302" s="63">
        <v>2</v>
      </c>
    </row>
    <row r="1303" spans="1:2" x14ac:dyDescent="0.3">
      <c r="A1303" s="17" t="s">
        <v>8483</v>
      </c>
      <c r="B1303" s="63">
        <v>3</v>
      </c>
    </row>
    <row r="1304" spans="1:2" x14ac:dyDescent="0.3">
      <c r="A1304" s="17" t="s">
        <v>10603</v>
      </c>
      <c r="B1304" s="63">
        <v>1</v>
      </c>
    </row>
    <row r="1305" spans="1:2" x14ac:dyDescent="0.3">
      <c r="A1305" s="17" t="s">
        <v>8458</v>
      </c>
      <c r="B1305" s="63">
        <v>3</v>
      </c>
    </row>
    <row r="1306" spans="1:2" x14ac:dyDescent="0.3">
      <c r="A1306" s="17" t="s">
        <v>8097</v>
      </c>
      <c r="B1306" s="63">
        <v>1</v>
      </c>
    </row>
    <row r="1307" spans="1:2" x14ac:dyDescent="0.3">
      <c r="A1307" s="17" t="s">
        <v>7324</v>
      </c>
      <c r="B1307" s="63">
        <v>3</v>
      </c>
    </row>
    <row r="1308" spans="1:2" x14ac:dyDescent="0.3">
      <c r="A1308" s="17" t="s">
        <v>9452</v>
      </c>
      <c r="B1308" s="63">
        <v>2</v>
      </c>
    </row>
    <row r="1309" spans="1:2" x14ac:dyDescent="0.3">
      <c r="A1309" s="17" t="s">
        <v>6373</v>
      </c>
      <c r="B1309" s="63">
        <v>3</v>
      </c>
    </row>
    <row r="1310" spans="1:2" x14ac:dyDescent="0.3">
      <c r="A1310" s="17" t="s">
        <v>9704</v>
      </c>
      <c r="B1310" s="63">
        <v>4</v>
      </c>
    </row>
    <row r="1311" spans="1:2" x14ac:dyDescent="0.3">
      <c r="A1311" s="17" t="s">
        <v>7229</v>
      </c>
      <c r="B1311" s="63">
        <v>2</v>
      </c>
    </row>
    <row r="1312" spans="1:2" x14ac:dyDescent="0.3">
      <c r="A1312" s="17" t="s">
        <v>6496</v>
      </c>
      <c r="B1312" s="63">
        <v>4</v>
      </c>
    </row>
    <row r="1313" spans="1:2" x14ac:dyDescent="0.3">
      <c r="A1313" s="17" t="s">
        <v>9933</v>
      </c>
      <c r="B1313" s="63">
        <v>1</v>
      </c>
    </row>
    <row r="1314" spans="1:2" x14ac:dyDescent="0.3">
      <c r="A1314" s="17" t="s">
        <v>9113</v>
      </c>
      <c r="B1314" s="63">
        <v>1</v>
      </c>
    </row>
    <row r="1315" spans="1:2" x14ac:dyDescent="0.3">
      <c r="A1315" s="17" t="s">
        <v>10073</v>
      </c>
      <c r="B1315" s="63">
        <v>1</v>
      </c>
    </row>
    <row r="1316" spans="1:2" x14ac:dyDescent="0.3">
      <c r="A1316" s="17" t="s">
        <v>9705</v>
      </c>
      <c r="B1316" s="63">
        <v>1</v>
      </c>
    </row>
    <row r="1317" spans="1:2" x14ac:dyDescent="0.3">
      <c r="A1317" s="17" t="s">
        <v>10253</v>
      </c>
      <c r="B1317" s="63">
        <v>1</v>
      </c>
    </row>
    <row r="1318" spans="1:2" x14ac:dyDescent="0.3">
      <c r="A1318" s="17" t="s">
        <v>7511</v>
      </c>
      <c r="B1318" s="63">
        <v>1</v>
      </c>
    </row>
    <row r="1319" spans="1:2" x14ac:dyDescent="0.3">
      <c r="A1319" s="17" t="s">
        <v>10762</v>
      </c>
      <c r="B1319" s="63">
        <v>1</v>
      </c>
    </row>
    <row r="1320" spans="1:2" x14ac:dyDescent="0.3">
      <c r="A1320" s="17" t="s">
        <v>6002</v>
      </c>
      <c r="B1320" s="63">
        <v>3</v>
      </c>
    </row>
    <row r="1321" spans="1:2" x14ac:dyDescent="0.3">
      <c r="A1321" s="17" t="s">
        <v>6793</v>
      </c>
      <c r="B1321" s="63">
        <v>1</v>
      </c>
    </row>
    <row r="1322" spans="1:2" x14ac:dyDescent="0.3">
      <c r="A1322" s="17" t="s">
        <v>9114</v>
      </c>
      <c r="B1322" s="63">
        <v>3</v>
      </c>
    </row>
    <row r="1323" spans="1:2" x14ac:dyDescent="0.3">
      <c r="A1323" s="17" t="s">
        <v>7016</v>
      </c>
      <c r="B1323" s="63">
        <v>1</v>
      </c>
    </row>
    <row r="1324" spans="1:2" x14ac:dyDescent="0.3">
      <c r="A1324" s="17" t="s">
        <v>9345</v>
      </c>
      <c r="B1324" s="63">
        <v>3</v>
      </c>
    </row>
    <row r="1325" spans="1:2" x14ac:dyDescent="0.3">
      <c r="A1325" s="17" t="s">
        <v>9461</v>
      </c>
      <c r="B1325" s="63">
        <v>1</v>
      </c>
    </row>
    <row r="1326" spans="1:2" x14ac:dyDescent="0.3">
      <c r="A1326" s="17" t="s">
        <v>7173</v>
      </c>
      <c r="B1326" s="63">
        <v>1</v>
      </c>
    </row>
    <row r="1327" spans="1:2" x14ac:dyDescent="0.3">
      <c r="A1327" s="17" t="s">
        <v>9815</v>
      </c>
      <c r="B1327" s="63">
        <v>1</v>
      </c>
    </row>
    <row r="1328" spans="1:2" x14ac:dyDescent="0.3">
      <c r="A1328" s="17" t="s">
        <v>7692</v>
      </c>
      <c r="B1328" s="63">
        <v>2</v>
      </c>
    </row>
    <row r="1329" spans="1:2" x14ac:dyDescent="0.3">
      <c r="A1329" s="17" t="s">
        <v>6003</v>
      </c>
      <c r="B1329" s="63">
        <v>2</v>
      </c>
    </row>
    <row r="1330" spans="1:2" x14ac:dyDescent="0.3">
      <c r="A1330" s="17" t="s">
        <v>9757</v>
      </c>
      <c r="B1330" s="63">
        <v>1</v>
      </c>
    </row>
    <row r="1331" spans="1:2" x14ac:dyDescent="0.3">
      <c r="A1331" s="17" t="s">
        <v>9661</v>
      </c>
      <c r="B1331" s="63">
        <v>1</v>
      </c>
    </row>
    <row r="1332" spans="1:2" x14ac:dyDescent="0.3">
      <c r="A1332" s="17" t="s">
        <v>7614</v>
      </c>
      <c r="B1332" s="63">
        <v>2</v>
      </c>
    </row>
    <row r="1333" spans="1:2" x14ac:dyDescent="0.3">
      <c r="A1333" s="17" t="s">
        <v>7785</v>
      </c>
      <c r="B1333" s="63">
        <v>2</v>
      </c>
    </row>
    <row r="1334" spans="1:2" x14ac:dyDescent="0.3">
      <c r="A1334" s="17" t="s">
        <v>8465</v>
      </c>
      <c r="B1334" s="63">
        <v>2</v>
      </c>
    </row>
    <row r="1335" spans="1:2" x14ac:dyDescent="0.3">
      <c r="A1335" s="17" t="s">
        <v>7489</v>
      </c>
      <c r="B1335" s="63">
        <v>2</v>
      </c>
    </row>
    <row r="1336" spans="1:2" x14ac:dyDescent="0.3">
      <c r="A1336" s="17" t="s">
        <v>10069</v>
      </c>
      <c r="B1336" s="63">
        <v>4</v>
      </c>
    </row>
    <row r="1337" spans="1:2" x14ac:dyDescent="0.3">
      <c r="A1337" s="17" t="s">
        <v>10043</v>
      </c>
      <c r="B1337" s="63">
        <v>2</v>
      </c>
    </row>
    <row r="1338" spans="1:2" x14ac:dyDescent="0.3">
      <c r="A1338" s="17" t="s">
        <v>6885</v>
      </c>
      <c r="B1338" s="63">
        <v>3</v>
      </c>
    </row>
    <row r="1339" spans="1:2" x14ac:dyDescent="0.3">
      <c r="A1339" s="17" t="s">
        <v>9433</v>
      </c>
      <c r="B1339" s="63">
        <v>1</v>
      </c>
    </row>
    <row r="1340" spans="1:2" x14ac:dyDescent="0.3">
      <c r="A1340" s="17" t="s">
        <v>10380</v>
      </c>
      <c r="B1340" s="63">
        <v>4</v>
      </c>
    </row>
    <row r="1341" spans="1:2" x14ac:dyDescent="0.3">
      <c r="A1341" s="17" t="s">
        <v>8266</v>
      </c>
      <c r="B1341" s="63">
        <v>2</v>
      </c>
    </row>
    <row r="1342" spans="1:2" x14ac:dyDescent="0.3">
      <c r="A1342" s="17" t="s">
        <v>6582</v>
      </c>
      <c r="B1342" s="63">
        <v>2</v>
      </c>
    </row>
    <row r="1343" spans="1:2" x14ac:dyDescent="0.3">
      <c r="A1343" s="17" t="s">
        <v>6004</v>
      </c>
      <c r="B1343" s="63">
        <v>3</v>
      </c>
    </row>
    <row r="1344" spans="1:2" x14ac:dyDescent="0.3">
      <c r="A1344" s="17" t="s">
        <v>8883</v>
      </c>
      <c r="B1344" s="63">
        <v>2</v>
      </c>
    </row>
    <row r="1345" spans="1:2" x14ac:dyDescent="0.3">
      <c r="A1345" s="17" t="s">
        <v>7368</v>
      </c>
      <c r="B1345" s="63">
        <v>2</v>
      </c>
    </row>
    <row r="1346" spans="1:2" x14ac:dyDescent="0.3">
      <c r="A1346" s="17" t="s">
        <v>7866</v>
      </c>
      <c r="B1346" s="63">
        <v>1</v>
      </c>
    </row>
    <row r="1347" spans="1:2" x14ac:dyDescent="0.3">
      <c r="A1347" s="17" t="s">
        <v>8577</v>
      </c>
      <c r="B1347" s="63">
        <v>3</v>
      </c>
    </row>
    <row r="1348" spans="1:2" x14ac:dyDescent="0.3">
      <c r="A1348" s="17" t="s">
        <v>9308</v>
      </c>
      <c r="B1348" s="63">
        <v>2</v>
      </c>
    </row>
    <row r="1349" spans="1:2" x14ac:dyDescent="0.3">
      <c r="A1349" s="17" t="s">
        <v>10045</v>
      </c>
      <c r="B1349" s="63">
        <v>3</v>
      </c>
    </row>
    <row r="1350" spans="1:2" x14ac:dyDescent="0.3">
      <c r="A1350" s="17" t="s">
        <v>10051</v>
      </c>
      <c r="B1350" s="63">
        <v>2</v>
      </c>
    </row>
    <row r="1351" spans="1:2" x14ac:dyDescent="0.3">
      <c r="A1351" s="17" t="s">
        <v>6005</v>
      </c>
      <c r="B1351" s="63">
        <v>4</v>
      </c>
    </row>
    <row r="1352" spans="1:2" x14ac:dyDescent="0.3">
      <c r="A1352" s="17" t="s">
        <v>9492</v>
      </c>
      <c r="B1352" s="63">
        <v>1</v>
      </c>
    </row>
    <row r="1353" spans="1:2" x14ac:dyDescent="0.3">
      <c r="A1353" s="17" t="s">
        <v>9361</v>
      </c>
      <c r="B1353" s="63">
        <v>1</v>
      </c>
    </row>
    <row r="1354" spans="1:2" x14ac:dyDescent="0.3">
      <c r="A1354" s="17" t="s">
        <v>7120</v>
      </c>
      <c r="B1354" s="63">
        <v>1</v>
      </c>
    </row>
    <row r="1355" spans="1:2" x14ac:dyDescent="0.3">
      <c r="A1355" s="17" t="s">
        <v>10547</v>
      </c>
      <c r="B1355" s="63">
        <v>2</v>
      </c>
    </row>
    <row r="1356" spans="1:2" x14ac:dyDescent="0.3">
      <c r="A1356" s="17" t="s">
        <v>8598</v>
      </c>
      <c r="B1356" s="63">
        <v>1</v>
      </c>
    </row>
    <row r="1357" spans="1:2" x14ac:dyDescent="0.3">
      <c r="A1357" s="17" t="s">
        <v>6532</v>
      </c>
      <c r="B1357" s="63">
        <v>1</v>
      </c>
    </row>
    <row r="1358" spans="1:2" x14ac:dyDescent="0.3">
      <c r="A1358" s="17" t="s">
        <v>7333</v>
      </c>
      <c r="B1358" s="63">
        <v>1</v>
      </c>
    </row>
    <row r="1359" spans="1:2" x14ac:dyDescent="0.3">
      <c r="A1359" s="17" t="s">
        <v>8815</v>
      </c>
      <c r="B1359" s="63">
        <v>1</v>
      </c>
    </row>
    <row r="1360" spans="1:2" x14ac:dyDescent="0.3">
      <c r="A1360" s="17" t="s">
        <v>9082</v>
      </c>
      <c r="B1360" s="63">
        <v>1</v>
      </c>
    </row>
    <row r="1361" spans="1:2" x14ac:dyDescent="0.3">
      <c r="A1361" s="17" t="s">
        <v>8537</v>
      </c>
      <c r="B1361" s="63">
        <v>1</v>
      </c>
    </row>
    <row r="1362" spans="1:2" x14ac:dyDescent="0.3">
      <c r="A1362" s="17" t="s">
        <v>7159</v>
      </c>
      <c r="B1362" s="63">
        <v>6</v>
      </c>
    </row>
    <row r="1363" spans="1:2" x14ac:dyDescent="0.3">
      <c r="A1363" s="17" t="s">
        <v>8007</v>
      </c>
      <c r="B1363" s="63">
        <v>1</v>
      </c>
    </row>
    <row r="1364" spans="1:2" x14ac:dyDescent="0.3">
      <c r="A1364" s="17" t="s">
        <v>7357</v>
      </c>
      <c r="B1364" s="63">
        <v>2</v>
      </c>
    </row>
    <row r="1365" spans="1:2" x14ac:dyDescent="0.3">
      <c r="A1365" s="17" t="s">
        <v>9106</v>
      </c>
      <c r="B1365" s="63">
        <v>1</v>
      </c>
    </row>
    <row r="1366" spans="1:2" x14ac:dyDescent="0.3">
      <c r="A1366" s="17" t="s">
        <v>8647</v>
      </c>
      <c r="B1366" s="63">
        <v>2</v>
      </c>
    </row>
    <row r="1367" spans="1:2" x14ac:dyDescent="0.3">
      <c r="A1367" s="17" t="s">
        <v>8848</v>
      </c>
      <c r="B1367" s="63">
        <v>1</v>
      </c>
    </row>
    <row r="1368" spans="1:2" x14ac:dyDescent="0.3">
      <c r="A1368" s="17" t="s">
        <v>6006</v>
      </c>
      <c r="B1368" s="63">
        <v>2</v>
      </c>
    </row>
    <row r="1369" spans="1:2" x14ac:dyDescent="0.3">
      <c r="A1369" s="17" t="s">
        <v>8217</v>
      </c>
      <c r="B1369" s="63">
        <v>1</v>
      </c>
    </row>
    <row r="1370" spans="1:2" x14ac:dyDescent="0.3">
      <c r="A1370" s="17" t="s">
        <v>9754</v>
      </c>
      <c r="B1370" s="63">
        <v>1</v>
      </c>
    </row>
    <row r="1371" spans="1:2" x14ac:dyDescent="0.3">
      <c r="A1371" s="17" t="s">
        <v>6726</v>
      </c>
      <c r="B1371" s="63">
        <v>4</v>
      </c>
    </row>
    <row r="1372" spans="1:2" x14ac:dyDescent="0.3">
      <c r="A1372" s="17" t="s">
        <v>10365</v>
      </c>
      <c r="B1372" s="63">
        <v>1</v>
      </c>
    </row>
    <row r="1373" spans="1:2" x14ac:dyDescent="0.3">
      <c r="A1373" s="17" t="s">
        <v>10103</v>
      </c>
      <c r="B1373" s="63">
        <v>1</v>
      </c>
    </row>
    <row r="1374" spans="1:2" x14ac:dyDescent="0.3">
      <c r="A1374" s="17" t="s">
        <v>7268</v>
      </c>
      <c r="B1374" s="63">
        <v>2</v>
      </c>
    </row>
    <row r="1375" spans="1:2" x14ac:dyDescent="0.3">
      <c r="A1375" s="17" t="s">
        <v>9893</v>
      </c>
      <c r="B1375" s="63">
        <v>2</v>
      </c>
    </row>
    <row r="1376" spans="1:2" x14ac:dyDescent="0.3">
      <c r="A1376" s="17" t="s">
        <v>6982</v>
      </c>
      <c r="B1376" s="63">
        <v>2</v>
      </c>
    </row>
    <row r="1377" spans="1:2" x14ac:dyDescent="0.3">
      <c r="A1377" s="17" t="s">
        <v>8178</v>
      </c>
      <c r="B1377" s="63">
        <v>4</v>
      </c>
    </row>
    <row r="1378" spans="1:2" x14ac:dyDescent="0.3">
      <c r="A1378" s="17" t="s">
        <v>6962</v>
      </c>
      <c r="B1378" s="63">
        <v>1</v>
      </c>
    </row>
    <row r="1379" spans="1:2" x14ac:dyDescent="0.3">
      <c r="A1379" s="17" t="s">
        <v>10744</v>
      </c>
      <c r="B1379" s="63">
        <v>3</v>
      </c>
    </row>
    <row r="1380" spans="1:2" x14ac:dyDescent="0.3">
      <c r="A1380" s="17" t="s">
        <v>6007</v>
      </c>
      <c r="B1380" s="63">
        <v>1</v>
      </c>
    </row>
    <row r="1381" spans="1:2" x14ac:dyDescent="0.3">
      <c r="A1381" s="17" t="s">
        <v>9894</v>
      </c>
      <c r="B1381" s="63">
        <v>4</v>
      </c>
    </row>
    <row r="1382" spans="1:2" x14ac:dyDescent="0.3">
      <c r="A1382" s="17" t="s">
        <v>6008</v>
      </c>
      <c r="B1382" s="63">
        <v>2</v>
      </c>
    </row>
    <row r="1383" spans="1:2" x14ac:dyDescent="0.3">
      <c r="A1383" s="17" t="s">
        <v>7886</v>
      </c>
      <c r="B1383" s="63">
        <v>1</v>
      </c>
    </row>
    <row r="1384" spans="1:2" x14ac:dyDescent="0.3">
      <c r="A1384" s="17" t="s">
        <v>6009</v>
      </c>
      <c r="B1384" s="63">
        <v>1</v>
      </c>
    </row>
    <row r="1385" spans="1:2" x14ac:dyDescent="0.3">
      <c r="A1385" s="17" t="s">
        <v>10415</v>
      </c>
      <c r="B1385" s="63">
        <v>1</v>
      </c>
    </row>
    <row r="1386" spans="1:2" x14ac:dyDescent="0.3">
      <c r="A1386" s="17" t="s">
        <v>10928</v>
      </c>
      <c r="B1386" s="63">
        <v>1</v>
      </c>
    </row>
    <row r="1387" spans="1:2" x14ac:dyDescent="0.3">
      <c r="A1387" s="17" t="s">
        <v>10081</v>
      </c>
      <c r="B1387" s="63">
        <v>1</v>
      </c>
    </row>
    <row r="1388" spans="1:2" x14ac:dyDescent="0.3">
      <c r="A1388" s="17" t="s">
        <v>9019</v>
      </c>
      <c r="B1388" s="63">
        <v>1</v>
      </c>
    </row>
    <row r="1389" spans="1:2" x14ac:dyDescent="0.3">
      <c r="A1389" s="17" t="s">
        <v>10182</v>
      </c>
      <c r="B1389" s="63">
        <v>1</v>
      </c>
    </row>
    <row r="1390" spans="1:2" x14ac:dyDescent="0.3">
      <c r="A1390" s="17" t="s">
        <v>7819</v>
      </c>
      <c r="B1390" s="63">
        <v>1</v>
      </c>
    </row>
    <row r="1391" spans="1:2" x14ac:dyDescent="0.3">
      <c r="A1391" s="17" t="s">
        <v>8526</v>
      </c>
      <c r="B1391" s="63">
        <v>1</v>
      </c>
    </row>
    <row r="1392" spans="1:2" x14ac:dyDescent="0.3">
      <c r="A1392" s="17" t="s">
        <v>6360</v>
      </c>
      <c r="B1392" s="63">
        <v>1</v>
      </c>
    </row>
    <row r="1393" spans="1:2" x14ac:dyDescent="0.3">
      <c r="A1393" s="17" t="s">
        <v>6010</v>
      </c>
      <c r="B1393" s="63">
        <v>4</v>
      </c>
    </row>
    <row r="1394" spans="1:2" x14ac:dyDescent="0.3">
      <c r="A1394" s="17" t="s">
        <v>10364</v>
      </c>
      <c r="B1394" s="63">
        <v>5</v>
      </c>
    </row>
    <row r="1395" spans="1:2" x14ac:dyDescent="0.3">
      <c r="A1395" s="17" t="s">
        <v>7405</v>
      </c>
      <c r="B1395" s="63">
        <v>2</v>
      </c>
    </row>
    <row r="1396" spans="1:2" x14ac:dyDescent="0.3">
      <c r="A1396" s="17" t="s">
        <v>8593</v>
      </c>
      <c r="B1396" s="63">
        <v>1</v>
      </c>
    </row>
    <row r="1397" spans="1:2" x14ac:dyDescent="0.3">
      <c r="A1397" s="17" t="s">
        <v>7765</v>
      </c>
      <c r="B1397" s="63">
        <v>1</v>
      </c>
    </row>
    <row r="1398" spans="1:2" x14ac:dyDescent="0.3">
      <c r="A1398" s="17" t="s">
        <v>9612</v>
      </c>
      <c r="B1398" s="63">
        <v>2</v>
      </c>
    </row>
    <row r="1399" spans="1:2" x14ac:dyDescent="0.3">
      <c r="A1399" s="17" t="s">
        <v>6710</v>
      </c>
      <c r="B1399" s="63">
        <v>1</v>
      </c>
    </row>
    <row r="1400" spans="1:2" x14ac:dyDescent="0.3">
      <c r="A1400" s="17" t="s">
        <v>8454</v>
      </c>
      <c r="B1400" s="63">
        <v>1</v>
      </c>
    </row>
    <row r="1401" spans="1:2" x14ac:dyDescent="0.3">
      <c r="A1401" s="17" t="s">
        <v>6906</v>
      </c>
      <c r="B1401" s="63">
        <v>5</v>
      </c>
    </row>
    <row r="1402" spans="1:2" x14ac:dyDescent="0.3">
      <c r="A1402" s="17" t="s">
        <v>9889</v>
      </c>
      <c r="B1402" s="63">
        <v>1</v>
      </c>
    </row>
    <row r="1403" spans="1:2" x14ac:dyDescent="0.3">
      <c r="A1403" s="17" t="s">
        <v>7321</v>
      </c>
      <c r="B1403" s="63">
        <v>2</v>
      </c>
    </row>
    <row r="1404" spans="1:2" x14ac:dyDescent="0.3">
      <c r="A1404" s="17" t="s">
        <v>7654</v>
      </c>
      <c r="B1404" s="63">
        <v>2</v>
      </c>
    </row>
    <row r="1405" spans="1:2" x14ac:dyDescent="0.3">
      <c r="A1405" s="17" t="s">
        <v>10373</v>
      </c>
      <c r="B1405" s="63">
        <v>1</v>
      </c>
    </row>
    <row r="1406" spans="1:2" x14ac:dyDescent="0.3">
      <c r="A1406" s="17" t="s">
        <v>6446</v>
      </c>
      <c r="B1406" s="63">
        <v>4</v>
      </c>
    </row>
    <row r="1407" spans="1:2" x14ac:dyDescent="0.3">
      <c r="A1407" s="17" t="s">
        <v>9389</v>
      </c>
      <c r="B1407" s="63">
        <v>3</v>
      </c>
    </row>
    <row r="1408" spans="1:2" x14ac:dyDescent="0.3">
      <c r="A1408" s="17" t="s">
        <v>6999</v>
      </c>
      <c r="B1408" s="63">
        <v>1</v>
      </c>
    </row>
    <row r="1409" spans="1:2" x14ac:dyDescent="0.3">
      <c r="A1409" s="17" t="s">
        <v>10922</v>
      </c>
      <c r="B1409" s="63">
        <v>1</v>
      </c>
    </row>
    <row r="1410" spans="1:2" x14ac:dyDescent="0.3">
      <c r="A1410" s="17" t="s">
        <v>9695</v>
      </c>
      <c r="B1410" s="63">
        <v>1</v>
      </c>
    </row>
    <row r="1411" spans="1:2" x14ac:dyDescent="0.3">
      <c r="A1411" s="17" t="s">
        <v>8585</v>
      </c>
      <c r="B1411" s="63">
        <v>1</v>
      </c>
    </row>
    <row r="1412" spans="1:2" x14ac:dyDescent="0.3">
      <c r="A1412" s="17" t="s">
        <v>10191</v>
      </c>
      <c r="B1412" s="63">
        <v>1</v>
      </c>
    </row>
    <row r="1413" spans="1:2" x14ac:dyDescent="0.3">
      <c r="A1413" s="17" t="s">
        <v>9930</v>
      </c>
      <c r="B1413" s="63">
        <v>2</v>
      </c>
    </row>
    <row r="1414" spans="1:2" x14ac:dyDescent="0.3">
      <c r="A1414" s="17" t="s">
        <v>6862</v>
      </c>
      <c r="B1414" s="63">
        <v>1</v>
      </c>
    </row>
    <row r="1415" spans="1:2" x14ac:dyDescent="0.3">
      <c r="A1415" s="17" t="s">
        <v>8853</v>
      </c>
      <c r="B1415" s="63">
        <v>1</v>
      </c>
    </row>
    <row r="1416" spans="1:2" x14ac:dyDescent="0.3">
      <c r="A1416" s="17" t="s">
        <v>9562</v>
      </c>
      <c r="B1416" s="63">
        <v>2</v>
      </c>
    </row>
    <row r="1417" spans="1:2" x14ac:dyDescent="0.3">
      <c r="A1417" s="17" t="s">
        <v>7250</v>
      </c>
      <c r="B1417" s="63">
        <v>2</v>
      </c>
    </row>
    <row r="1418" spans="1:2" x14ac:dyDescent="0.3">
      <c r="A1418" s="17" t="s">
        <v>7751</v>
      </c>
      <c r="B1418" s="63">
        <v>1</v>
      </c>
    </row>
    <row r="1419" spans="1:2" x14ac:dyDescent="0.3">
      <c r="A1419" s="17" t="s">
        <v>7336</v>
      </c>
      <c r="B1419" s="63">
        <v>1</v>
      </c>
    </row>
    <row r="1420" spans="1:2" x14ac:dyDescent="0.3">
      <c r="A1420" s="17" t="s">
        <v>6011</v>
      </c>
      <c r="B1420" s="63">
        <v>4</v>
      </c>
    </row>
    <row r="1421" spans="1:2" x14ac:dyDescent="0.3">
      <c r="A1421" s="17" t="s">
        <v>6012</v>
      </c>
      <c r="B1421" s="63">
        <v>5</v>
      </c>
    </row>
    <row r="1422" spans="1:2" x14ac:dyDescent="0.3">
      <c r="A1422" s="17" t="s">
        <v>9298</v>
      </c>
      <c r="B1422" s="63">
        <v>1</v>
      </c>
    </row>
    <row r="1423" spans="1:2" x14ac:dyDescent="0.3">
      <c r="A1423" s="17" t="s">
        <v>8990</v>
      </c>
      <c r="B1423" s="63">
        <v>1</v>
      </c>
    </row>
    <row r="1424" spans="1:2" x14ac:dyDescent="0.3">
      <c r="A1424" s="17" t="s">
        <v>6013</v>
      </c>
      <c r="B1424" s="63">
        <v>4</v>
      </c>
    </row>
    <row r="1425" spans="1:2" x14ac:dyDescent="0.3">
      <c r="A1425" s="17" t="s">
        <v>6514</v>
      </c>
      <c r="B1425" s="63">
        <v>4</v>
      </c>
    </row>
    <row r="1426" spans="1:2" x14ac:dyDescent="0.3">
      <c r="A1426" s="17" t="s">
        <v>9121</v>
      </c>
      <c r="B1426" s="63">
        <v>2</v>
      </c>
    </row>
    <row r="1427" spans="1:2" x14ac:dyDescent="0.3">
      <c r="A1427" s="17" t="s">
        <v>8615</v>
      </c>
      <c r="B1427" s="63">
        <v>1</v>
      </c>
    </row>
    <row r="1428" spans="1:2" x14ac:dyDescent="0.3">
      <c r="A1428" s="17" t="s">
        <v>6670</v>
      </c>
      <c r="B1428" s="63">
        <v>1</v>
      </c>
    </row>
    <row r="1429" spans="1:2" x14ac:dyDescent="0.3">
      <c r="A1429" s="17" t="s">
        <v>8364</v>
      </c>
      <c r="B1429" s="63">
        <v>3</v>
      </c>
    </row>
    <row r="1430" spans="1:2" x14ac:dyDescent="0.3">
      <c r="A1430" s="17" t="s">
        <v>9076</v>
      </c>
      <c r="B1430" s="63">
        <v>1</v>
      </c>
    </row>
    <row r="1431" spans="1:2" x14ac:dyDescent="0.3">
      <c r="A1431" s="17" t="s">
        <v>8602</v>
      </c>
      <c r="B1431" s="63">
        <v>1</v>
      </c>
    </row>
    <row r="1432" spans="1:2" x14ac:dyDescent="0.3">
      <c r="A1432" s="17" t="s">
        <v>8383</v>
      </c>
      <c r="B1432" s="63">
        <v>2</v>
      </c>
    </row>
    <row r="1433" spans="1:2" x14ac:dyDescent="0.3">
      <c r="A1433" s="17" t="s">
        <v>9217</v>
      </c>
      <c r="B1433" s="63">
        <v>2</v>
      </c>
    </row>
    <row r="1434" spans="1:2" x14ac:dyDescent="0.3">
      <c r="A1434" s="17" t="s">
        <v>10732</v>
      </c>
      <c r="B1434" s="63">
        <v>1</v>
      </c>
    </row>
    <row r="1435" spans="1:2" x14ac:dyDescent="0.3">
      <c r="A1435" s="17" t="s">
        <v>7404</v>
      </c>
      <c r="B1435" s="63">
        <v>3</v>
      </c>
    </row>
    <row r="1436" spans="1:2" x14ac:dyDescent="0.3">
      <c r="A1436" s="17" t="s">
        <v>9830</v>
      </c>
      <c r="B1436" s="63">
        <v>1</v>
      </c>
    </row>
    <row r="1437" spans="1:2" x14ac:dyDescent="0.3">
      <c r="A1437" s="17" t="s">
        <v>7689</v>
      </c>
      <c r="B1437" s="63">
        <v>4</v>
      </c>
    </row>
    <row r="1438" spans="1:2" x14ac:dyDescent="0.3">
      <c r="A1438" s="17" t="s">
        <v>6461</v>
      </c>
      <c r="B1438" s="63">
        <v>1</v>
      </c>
    </row>
    <row r="1439" spans="1:2" x14ac:dyDescent="0.3">
      <c r="A1439" s="17" t="s">
        <v>8983</v>
      </c>
      <c r="B1439" s="63">
        <v>1</v>
      </c>
    </row>
    <row r="1440" spans="1:2" x14ac:dyDescent="0.3">
      <c r="A1440" s="17" t="s">
        <v>9693</v>
      </c>
      <c r="B1440" s="63">
        <v>3</v>
      </c>
    </row>
    <row r="1441" spans="1:2" x14ac:dyDescent="0.3">
      <c r="A1441" s="17" t="s">
        <v>6647</v>
      </c>
      <c r="B1441" s="63">
        <v>2</v>
      </c>
    </row>
    <row r="1442" spans="1:2" x14ac:dyDescent="0.3">
      <c r="A1442" s="17" t="s">
        <v>6994</v>
      </c>
      <c r="B1442" s="63">
        <v>2</v>
      </c>
    </row>
    <row r="1443" spans="1:2" x14ac:dyDescent="0.3">
      <c r="A1443" s="17" t="s">
        <v>6908</v>
      </c>
      <c r="B1443" s="63">
        <v>2</v>
      </c>
    </row>
    <row r="1444" spans="1:2" x14ac:dyDescent="0.3">
      <c r="A1444" s="17" t="s">
        <v>10743</v>
      </c>
      <c r="B1444" s="63">
        <v>1</v>
      </c>
    </row>
    <row r="1445" spans="1:2" x14ac:dyDescent="0.3">
      <c r="A1445" s="17" t="s">
        <v>7318</v>
      </c>
      <c r="B1445" s="63">
        <v>1</v>
      </c>
    </row>
    <row r="1446" spans="1:2" x14ac:dyDescent="0.3">
      <c r="A1446" s="17" t="s">
        <v>7528</v>
      </c>
      <c r="B1446" s="63">
        <v>4</v>
      </c>
    </row>
    <row r="1447" spans="1:2" x14ac:dyDescent="0.3">
      <c r="A1447" s="17" t="s">
        <v>9901</v>
      </c>
      <c r="B1447" s="63">
        <v>1</v>
      </c>
    </row>
    <row r="1448" spans="1:2" x14ac:dyDescent="0.3">
      <c r="A1448" s="17" t="s">
        <v>8774</v>
      </c>
      <c r="B1448" s="63">
        <v>3</v>
      </c>
    </row>
    <row r="1449" spans="1:2" x14ac:dyDescent="0.3">
      <c r="A1449" s="17" t="s">
        <v>8096</v>
      </c>
      <c r="B1449" s="63">
        <v>1</v>
      </c>
    </row>
    <row r="1450" spans="1:2" x14ac:dyDescent="0.3">
      <c r="A1450" s="17" t="s">
        <v>6014</v>
      </c>
      <c r="B1450" s="63">
        <v>2</v>
      </c>
    </row>
    <row r="1451" spans="1:2" x14ac:dyDescent="0.3">
      <c r="A1451" s="17" t="s">
        <v>9626</v>
      </c>
      <c r="B1451" s="63">
        <v>1</v>
      </c>
    </row>
    <row r="1452" spans="1:2" x14ac:dyDescent="0.3">
      <c r="A1452" s="17" t="s">
        <v>9881</v>
      </c>
      <c r="B1452" s="63">
        <v>3</v>
      </c>
    </row>
    <row r="1453" spans="1:2" x14ac:dyDescent="0.3">
      <c r="A1453" s="17" t="s">
        <v>10484</v>
      </c>
      <c r="B1453" s="63">
        <v>2</v>
      </c>
    </row>
    <row r="1454" spans="1:2" x14ac:dyDescent="0.3">
      <c r="A1454" s="17" t="s">
        <v>8924</v>
      </c>
      <c r="B1454" s="63">
        <v>1</v>
      </c>
    </row>
    <row r="1455" spans="1:2" x14ac:dyDescent="0.3">
      <c r="A1455" s="17" t="s">
        <v>6015</v>
      </c>
      <c r="B1455" s="63">
        <v>3</v>
      </c>
    </row>
    <row r="1456" spans="1:2" x14ac:dyDescent="0.3">
      <c r="A1456" s="17" t="s">
        <v>7713</v>
      </c>
      <c r="B1456" s="63">
        <v>1</v>
      </c>
    </row>
    <row r="1457" spans="1:2" x14ac:dyDescent="0.3">
      <c r="A1457" s="17" t="s">
        <v>10756</v>
      </c>
      <c r="B1457" s="63">
        <v>1</v>
      </c>
    </row>
    <row r="1458" spans="1:2" x14ac:dyDescent="0.3">
      <c r="A1458" s="17" t="s">
        <v>10230</v>
      </c>
      <c r="B1458" s="63">
        <v>2</v>
      </c>
    </row>
    <row r="1459" spans="1:2" x14ac:dyDescent="0.3">
      <c r="A1459" s="17" t="s">
        <v>6270</v>
      </c>
      <c r="B1459" s="63">
        <v>3</v>
      </c>
    </row>
    <row r="1460" spans="1:2" x14ac:dyDescent="0.3">
      <c r="A1460" s="17" t="s">
        <v>10139</v>
      </c>
      <c r="B1460" s="63">
        <v>2</v>
      </c>
    </row>
    <row r="1461" spans="1:2" x14ac:dyDescent="0.3">
      <c r="A1461" s="17" t="s">
        <v>6016</v>
      </c>
      <c r="B1461" s="63">
        <v>2</v>
      </c>
    </row>
    <row r="1462" spans="1:2" x14ac:dyDescent="0.3">
      <c r="A1462" s="17" t="s">
        <v>6017</v>
      </c>
      <c r="B1462" s="63">
        <v>1</v>
      </c>
    </row>
    <row r="1463" spans="1:2" x14ac:dyDescent="0.3">
      <c r="A1463" s="17" t="s">
        <v>7175</v>
      </c>
      <c r="B1463" s="63">
        <v>1</v>
      </c>
    </row>
    <row r="1464" spans="1:2" x14ac:dyDescent="0.3">
      <c r="A1464" s="17" t="s">
        <v>6480</v>
      </c>
      <c r="B1464" s="63">
        <v>3</v>
      </c>
    </row>
    <row r="1465" spans="1:2" x14ac:dyDescent="0.3">
      <c r="A1465" s="17" t="s">
        <v>6265</v>
      </c>
      <c r="B1465" s="63">
        <v>1</v>
      </c>
    </row>
    <row r="1466" spans="1:2" x14ac:dyDescent="0.3">
      <c r="A1466" s="17" t="s">
        <v>10853</v>
      </c>
      <c r="B1466" s="63">
        <v>3</v>
      </c>
    </row>
    <row r="1467" spans="1:2" x14ac:dyDescent="0.3">
      <c r="A1467" s="17" t="s">
        <v>8724</v>
      </c>
      <c r="B1467" s="63">
        <v>2</v>
      </c>
    </row>
    <row r="1468" spans="1:2" x14ac:dyDescent="0.3">
      <c r="A1468" s="17" t="s">
        <v>9995</v>
      </c>
      <c r="B1468" s="63">
        <v>4</v>
      </c>
    </row>
    <row r="1469" spans="1:2" x14ac:dyDescent="0.3">
      <c r="A1469" s="17" t="s">
        <v>9120</v>
      </c>
      <c r="B1469" s="63">
        <v>3</v>
      </c>
    </row>
    <row r="1470" spans="1:2" x14ac:dyDescent="0.3">
      <c r="A1470" s="17" t="s">
        <v>7518</v>
      </c>
      <c r="B1470" s="63">
        <v>2</v>
      </c>
    </row>
    <row r="1471" spans="1:2" x14ac:dyDescent="0.3">
      <c r="A1471" s="17" t="s">
        <v>8838</v>
      </c>
      <c r="B1471" s="63">
        <v>1</v>
      </c>
    </row>
    <row r="1472" spans="1:2" x14ac:dyDescent="0.3">
      <c r="A1472" s="17" t="s">
        <v>8949</v>
      </c>
      <c r="B1472" s="63">
        <v>1</v>
      </c>
    </row>
    <row r="1473" spans="1:2" x14ac:dyDescent="0.3">
      <c r="A1473" s="17" t="s">
        <v>10502</v>
      </c>
      <c r="B1473" s="63">
        <v>1</v>
      </c>
    </row>
    <row r="1474" spans="1:2" x14ac:dyDescent="0.3">
      <c r="A1474" s="17" t="s">
        <v>10440</v>
      </c>
      <c r="B1474" s="63">
        <v>1</v>
      </c>
    </row>
    <row r="1475" spans="1:2" x14ac:dyDescent="0.3">
      <c r="A1475" s="17" t="s">
        <v>9155</v>
      </c>
      <c r="B1475" s="63">
        <v>1</v>
      </c>
    </row>
    <row r="1476" spans="1:2" x14ac:dyDescent="0.3">
      <c r="A1476" s="17" t="s">
        <v>8574</v>
      </c>
      <c r="B1476" s="63">
        <v>1</v>
      </c>
    </row>
    <row r="1477" spans="1:2" x14ac:dyDescent="0.3">
      <c r="A1477" s="17" t="s">
        <v>6981</v>
      </c>
      <c r="B1477" s="63">
        <v>1</v>
      </c>
    </row>
    <row r="1478" spans="1:2" x14ac:dyDescent="0.3">
      <c r="A1478" s="17" t="s">
        <v>9983</v>
      </c>
      <c r="B1478" s="63">
        <v>5</v>
      </c>
    </row>
    <row r="1479" spans="1:2" x14ac:dyDescent="0.3">
      <c r="A1479" s="17" t="s">
        <v>8921</v>
      </c>
      <c r="B1479" s="63">
        <v>1</v>
      </c>
    </row>
    <row r="1480" spans="1:2" x14ac:dyDescent="0.3">
      <c r="A1480" s="17" t="s">
        <v>6018</v>
      </c>
      <c r="B1480" s="63">
        <v>4</v>
      </c>
    </row>
    <row r="1481" spans="1:2" x14ac:dyDescent="0.3">
      <c r="A1481" s="17" t="s">
        <v>7812</v>
      </c>
      <c r="B1481" s="63">
        <v>1</v>
      </c>
    </row>
    <row r="1482" spans="1:2" x14ac:dyDescent="0.3">
      <c r="A1482" s="17" t="s">
        <v>6019</v>
      </c>
      <c r="B1482" s="63">
        <v>2</v>
      </c>
    </row>
    <row r="1483" spans="1:2" x14ac:dyDescent="0.3">
      <c r="A1483" s="17" t="s">
        <v>8034</v>
      </c>
      <c r="B1483" s="63">
        <v>1</v>
      </c>
    </row>
    <row r="1484" spans="1:2" x14ac:dyDescent="0.3">
      <c r="A1484" s="17" t="s">
        <v>9173</v>
      </c>
      <c r="B1484" s="63">
        <v>2</v>
      </c>
    </row>
    <row r="1485" spans="1:2" x14ac:dyDescent="0.3">
      <c r="A1485" s="17" t="s">
        <v>10167</v>
      </c>
      <c r="B1485" s="63">
        <v>1</v>
      </c>
    </row>
    <row r="1486" spans="1:2" x14ac:dyDescent="0.3">
      <c r="A1486" s="17" t="s">
        <v>6020</v>
      </c>
      <c r="B1486" s="63">
        <v>1</v>
      </c>
    </row>
    <row r="1487" spans="1:2" x14ac:dyDescent="0.3">
      <c r="A1487" s="17" t="s">
        <v>8460</v>
      </c>
      <c r="B1487" s="63">
        <v>2</v>
      </c>
    </row>
    <row r="1488" spans="1:2" x14ac:dyDescent="0.3">
      <c r="A1488" s="17" t="s">
        <v>9150</v>
      </c>
      <c r="B1488" s="63">
        <v>1</v>
      </c>
    </row>
    <row r="1489" spans="1:2" x14ac:dyDescent="0.3">
      <c r="A1489" s="17" t="s">
        <v>7936</v>
      </c>
      <c r="B1489" s="63">
        <v>1</v>
      </c>
    </row>
    <row r="1490" spans="1:2" x14ac:dyDescent="0.3">
      <c r="A1490" s="17" t="s">
        <v>10337</v>
      </c>
      <c r="B1490" s="63">
        <v>1</v>
      </c>
    </row>
    <row r="1491" spans="1:2" x14ac:dyDescent="0.3">
      <c r="A1491" s="17" t="s">
        <v>9238</v>
      </c>
      <c r="B1491" s="63">
        <v>1</v>
      </c>
    </row>
    <row r="1492" spans="1:2" x14ac:dyDescent="0.3">
      <c r="A1492" s="17" t="s">
        <v>7811</v>
      </c>
      <c r="B1492" s="63">
        <v>2</v>
      </c>
    </row>
    <row r="1493" spans="1:2" x14ac:dyDescent="0.3">
      <c r="A1493" s="17" t="s">
        <v>10582</v>
      </c>
      <c r="B1493" s="63">
        <v>2</v>
      </c>
    </row>
    <row r="1494" spans="1:2" x14ac:dyDescent="0.3">
      <c r="A1494" s="17" t="s">
        <v>9919</v>
      </c>
      <c r="B1494" s="63">
        <v>1</v>
      </c>
    </row>
    <row r="1495" spans="1:2" x14ac:dyDescent="0.3">
      <c r="A1495" s="17" t="s">
        <v>7806</v>
      </c>
      <c r="B1495" s="63">
        <v>1</v>
      </c>
    </row>
    <row r="1496" spans="1:2" x14ac:dyDescent="0.3">
      <c r="A1496" s="17" t="s">
        <v>7834</v>
      </c>
      <c r="B1496" s="63">
        <v>1</v>
      </c>
    </row>
    <row r="1497" spans="1:2" x14ac:dyDescent="0.3">
      <c r="A1497" s="17" t="s">
        <v>8713</v>
      </c>
      <c r="B1497" s="63">
        <v>1</v>
      </c>
    </row>
    <row r="1498" spans="1:2" x14ac:dyDescent="0.3">
      <c r="A1498" s="17" t="s">
        <v>8267</v>
      </c>
      <c r="B1498" s="63">
        <v>2</v>
      </c>
    </row>
    <row r="1499" spans="1:2" x14ac:dyDescent="0.3">
      <c r="A1499" s="17" t="s">
        <v>8547</v>
      </c>
      <c r="B1499" s="63">
        <v>3</v>
      </c>
    </row>
    <row r="1500" spans="1:2" x14ac:dyDescent="0.3">
      <c r="A1500" s="17" t="s">
        <v>8605</v>
      </c>
      <c r="B1500" s="63">
        <v>1</v>
      </c>
    </row>
    <row r="1501" spans="1:2" x14ac:dyDescent="0.3">
      <c r="A1501" s="17" t="s">
        <v>7273</v>
      </c>
      <c r="B1501" s="63">
        <v>2</v>
      </c>
    </row>
    <row r="1502" spans="1:2" x14ac:dyDescent="0.3">
      <c r="A1502" s="17" t="s">
        <v>6021</v>
      </c>
      <c r="B1502" s="63">
        <v>1</v>
      </c>
    </row>
    <row r="1503" spans="1:2" x14ac:dyDescent="0.3">
      <c r="A1503" s="17" t="s">
        <v>7829</v>
      </c>
      <c r="B1503" s="63">
        <v>1</v>
      </c>
    </row>
    <row r="1504" spans="1:2" x14ac:dyDescent="0.3">
      <c r="A1504" s="17" t="s">
        <v>7813</v>
      </c>
      <c r="B1504" s="63">
        <v>2</v>
      </c>
    </row>
    <row r="1505" spans="1:2" x14ac:dyDescent="0.3">
      <c r="A1505" s="17" t="s">
        <v>6895</v>
      </c>
      <c r="B1505" s="63">
        <v>2</v>
      </c>
    </row>
    <row r="1506" spans="1:2" x14ac:dyDescent="0.3">
      <c r="A1506" s="17" t="s">
        <v>8131</v>
      </c>
      <c r="B1506" s="63">
        <v>4</v>
      </c>
    </row>
    <row r="1507" spans="1:2" x14ac:dyDescent="0.3">
      <c r="A1507" s="17" t="s">
        <v>10374</v>
      </c>
      <c r="B1507" s="63">
        <v>1</v>
      </c>
    </row>
    <row r="1508" spans="1:2" x14ac:dyDescent="0.3">
      <c r="A1508" s="17" t="s">
        <v>9344</v>
      </c>
      <c r="B1508" s="63">
        <v>2</v>
      </c>
    </row>
    <row r="1509" spans="1:2" x14ac:dyDescent="0.3">
      <c r="A1509" s="17" t="s">
        <v>6672</v>
      </c>
      <c r="B1509" s="63">
        <v>1</v>
      </c>
    </row>
    <row r="1510" spans="1:2" x14ac:dyDescent="0.3">
      <c r="A1510" s="17" t="s">
        <v>8088</v>
      </c>
      <c r="B1510" s="63">
        <v>1</v>
      </c>
    </row>
    <row r="1511" spans="1:2" x14ac:dyDescent="0.3">
      <c r="A1511" s="17" t="s">
        <v>7830</v>
      </c>
      <c r="B1511" s="63">
        <v>1</v>
      </c>
    </row>
    <row r="1512" spans="1:2" x14ac:dyDescent="0.3">
      <c r="A1512" s="17" t="s">
        <v>8128</v>
      </c>
      <c r="B1512" s="63">
        <v>4</v>
      </c>
    </row>
    <row r="1513" spans="1:2" x14ac:dyDescent="0.3">
      <c r="A1513" s="17" t="s">
        <v>9964</v>
      </c>
      <c r="B1513" s="63">
        <v>1</v>
      </c>
    </row>
    <row r="1514" spans="1:2" x14ac:dyDescent="0.3">
      <c r="A1514" s="17" t="s">
        <v>9291</v>
      </c>
      <c r="B1514" s="63">
        <v>1</v>
      </c>
    </row>
    <row r="1515" spans="1:2" x14ac:dyDescent="0.3">
      <c r="A1515" s="17" t="s">
        <v>9327</v>
      </c>
      <c r="B1515" s="63">
        <v>1</v>
      </c>
    </row>
    <row r="1516" spans="1:2" x14ac:dyDescent="0.3">
      <c r="A1516" s="17" t="s">
        <v>9058</v>
      </c>
      <c r="B1516" s="63">
        <v>2</v>
      </c>
    </row>
    <row r="1517" spans="1:2" x14ac:dyDescent="0.3">
      <c r="A1517" s="17" t="s">
        <v>8527</v>
      </c>
      <c r="B1517" s="63">
        <v>1</v>
      </c>
    </row>
    <row r="1518" spans="1:2" x14ac:dyDescent="0.3">
      <c r="A1518" s="17" t="s">
        <v>6431</v>
      </c>
      <c r="B1518" s="63">
        <v>1</v>
      </c>
    </row>
    <row r="1519" spans="1:2" x14ac:dyDescent="0.3">
      <c r="A1519" s="17" t="s">
        <v>8174</v>
      </c>
      <c r="B1519" s="63">
        <v>1</v>
      </c>
    </row>
    <row r="1520" spans="1:2" x14ac:dyDescent="0.3">
      <c r="A1520" s="17" t="s">
        <v>10085</v>
      </c>
      <c r="B1520" s="63">
        <v>4</v>
      </c>
    </row>
    <row r="1521" spans="1:2" x14ac:dyDescent="0.3">
      <c r="A1521" s="17" t="s">
        <v>9400</v>
      </c>
      <c r="B1521" s="63">
        <v>2</v>
      </c>
    </row>
    <row r="1522" spans="1:2" x14ac:dyDescent="0.3">
      <c r="A1522" s="17" t="s">
        <v>7032</v>
      </c>
      <c r="B1522" s="63">
        <v>3</v>
      </c>
    </row>
    <row r="1523" spans="1:2" x14ac:dyDescent="0.3">
      <c r="A1523" s="17" t="s">
        <v>8162</v>
      </c>
      <c r="B1523" s="63">
        <v>1</v>
      </c>
    </row>
    <row r="1524" spans="1:2" x14ac:dyDescent="0.3">
      <c r="A1524" s="17" t="s">
        <v>6571</v>
      </c>
      <c r="B1524" s="63">
        <v>1</v>
      </c>
    </row>
    <row r="1525" spans="1:2" x14ac:dyDescent="0.3">
      <c r="A1525" s="17" t="s">
        <v>7347</v>
      </c>
      <c r="B1525" s="63">
        <v>2</v>
      </c>
    </row>
    <row r="1526" spans="1:2" x14ac:dyDescent="0.3">
      <c r="A1526" s="17" t="s">
        <v>8246</v>
      </c>
      <c r="B1526" s="63">
        <v>2</v>
      </c>
    </row>
    <row r="1527" spans="1:2" x14ac:dyDescent="0.3">
      <c r="A1527" s="17" t="s">
        <v>9494</v>
      </c>
      <c r="B1527" s="63">
        <v>3</v>
      </c>
    </row>
    <row r="1528" spans="1:2" x14ac:dyDescent="0.3">
      <c r="A1528" s="17" t="s">
        <v>8618</v>
      </c>
      <c r="B1528" s="63">
        <v>1</v>
      </c>
    </row>
    <row r="1529" spans="1:2" x14ac:dyDescent="0.3">
      <c r="A1529" s="17" t="s">
        <v>8931</v>
      </c>
      <c r="B1529" s="63">
        <v>2</v>
      </c>
    </row>
    <row r="1530" spans="1:2" x14ac:dyDescent="0.3">
      <c r="A1530" s="17" t="s">
        <v>6569</v>
      </c>
      <c r="B1530" s="63">
        <v>1</v>
      </c>
    </row>
    <row r="1531" spans="1:2" x14ac:dyDescent="0.3">
      <c r="A1531" s="17" t="s">
        <v>6770</v>
      </c>
      <c r="B1531" s="63">
        <v>1</v>
      </c>
    </row>
    <row r="1532" spans="1:2" x14ac:dyDescent="0.3">
      <c r="A1532" s="17" t="s">
        <v>6022</v>
      </c>
      <c r="B1532" s="63">
        <v>1</v>
      </c>
    </row>
    <row r="1533" spans="1:2" x14ac:dyDescent="0.3">
      <c r="A1533" s="17" t="s">
        <v>6344</v>
      </c>
      <c r="B1533" s="63">
        <v>1</v>
      </c>
    </row>
    <row r="1534" spans="1:2" x14ac:dyDescent="0.3">
      <c r="A1534" s="17" t="s">
        <v>8425</v>
      </c>
      <c r="B1534" s="63">
        <v>3</v>
      </c>
    </row>
    <row r="1535" spans="1:2" x14ac:dyDescent="0.3">
      <c r="A1535" s="17" t="s">
        <v>8203</v>
      </c>
      <c r="B1535" s="63">
        <v>3</v>
      </c>
    </row>
    <row r="1536" spans="1:2" x14ac:dyDescent="0.3">
      <c r="A1536" s="17" t="s">
        <v>8518</v>
      </c>
      <c r="B1536" s="63">
        <v>1</v>
      </c>
    </row>
    <row r="1537" spans="1:2" x14ac:dyDescent="0.3">
      <c r="A1537" s="17" t="s">
        <v>7750</v>
      </c>
      <c r="B1537" s="63">
        <v>1</v>
      </c>
    </row>
    <row r="1538" spans="1:2" x14ac:dyDescent="0.3">
      <c r="A1538" s="17" t="s">
        <v>7497</v>
      </c>
      <c r="B1538" s="63">
        <v>5</v>
      </c>
    </row>
    <row r="1539" spans="1:2" x14ac:dyDescent="0.3">
      <c r="A1539" s="17" t="s">
        <v>6349</v>
      </c>
      <c r="B1539" s="63">
        <v>3</v>
      </c>
    </row>
    <row r="1540" spans="1:2" x14ac:dyDescent="0.3">
      <c r="A1540" s="17" t="s">
        <v>7742</v>
      </c>
      <c r="B1540" s="63">
        <v>1</v>
      </c>
    </row>
    <row r="1541" spans="1:2" x14ac:dyDescent="0.3">
      <c r="A1541" s="17" t="s">
        <v>8938</v>
      </c>
      <c r="B1541" s="63">
        <v>3</v>
      </c>
    </row>
    <row r="1542" spans="1:2" x14ac:dyDescent="0.3">
      <c r="A1542" s="17" t="s">
        <v>8256</v>
      </c>
      <c r="B1542" s="63">
        <v>2</v>
      </c>
    </row>
    <row r="1543" spans="1:2" x14ac:dyDescent="0.3">
      <c r="A1543" s="17" t="s">
        <v>10854</v>
      </c>
      <c r="B1543" s="63">
        <v>1</v>
      </c>
    </row>
    <row r="1544" spans="1:2" x14ac:dyDescent="0.3">
      <c r="A1544" s="17" t="s">
        <v>6023</v>
      </c>
      <c r="B1544" s="63">
        <v>2</v>
      </c>
    </row>
    <row r="1545" spans="1:2" x14ac:dyDescent="0.3">
      <c r="A1545" s="17" t="s">
        <v>9977</v>
      </c>
      <c r="B1545" s="63">
        <v>2</v>
      </c>
    </row>
    <row r="1546" spans="1:2" x14ac:dyDescent="0.3">
      <c r="A1546" s="17" t="s">
        <v>8110</v>
      </c>
      <c r="B1546" s="63">
        <v>1</v>
      </c>
    </row>
    <row r="1547" spans="1:2" x14ac:dyDescent="0.3">
      <c r="A1547" s="17" t="s">
        <v>10272</v>
      </c>
      <c r="B1547" s="63">
        <v>1</v>
      </c>
    </row>
    <row r="1548" spans="1:2" x14ac:dyDescent="0.3">
      <c r="A1548" s="17" t="s">
        <v>8628</v>
      </c>
      <c r="B1548" s="63">
        <v>2</v>
      </c>
    </row>
    <row r="1549" spans="1:2" x14ac:dyDescent="0.3">
      <c r="A1549" s="17" t="s">
        <v>9834</v>
      </c>
      <c r="B1549" s="63">
        <v>1</v>
      </c>
    </row>
    <row r="1550" spans="1:2" x14ac:dyDescent="0.3">
      <c r="A1550" s="17" t="s">
        <v>9222</v>
      </c>
      <c r="B1550" s="63">
        <v>1</v>
      </c>
    </row>
    <row r="1551" spans="1:2" x14ac:dyDescent="0.3">
      <c r="A1551" s="17" t="s">
        <v>6993</v>
      </c>
      <c r="B1551" s="63">
        <v>3</v>
      </c>
    </row>
    <row r="1552" spans="1:2" x14ac:dyDescent="0.3">
      <c r="A1552" s="17" t="s">
        <v>7195</v>
      </c>
      <c r="B1552" s="63">
        <v>2</v>
      </c>
    </row>
    <row r="1553" spans="1:2" x14ac:dyDescent="0.3">
      <c r="A1553" s="17" t="s">
        <v>6024</v>
      </c>
      <c r="B1553" s="63">
        <v>1</v>
      </c>
    </row>
    <row r="1554" spans="1:2" x14ac:dyDescent="0.3">
      <c r="A1554" s="17" t="s">
        <v>8521</v>
      </c>
      <c r="B1554" s="63">
        <v>3</v>
      </c>
    </row>
    <row r="1555" spans="1:2" x14ac:dyDescent="0.3">
      <c r="A1555" s="17" t="s">
        <v>9240</v>
      </c>
      <c r="B1555" s="63">
        <v>3</v>
      </c>
    </row>
    <row r="1556" spans="1:2" x14ac:dyDescent="0.3">
      <c r="A1556" s="17" t="s">
        <v>7193</v>
      </c>
      <c r="B1556" s="63">
        <v>1</v>
      </c>
    </row>
    <row r="1557" spans="1:2" x14ac:dyDescent="0.3">
      <c r="A1557" s="17" t="s">
        <v>10698</v>
      </c>
      <c r="B1557" s="63">
        <v>1</v>
      </c>
    </row>
    <row r="1558" spans="1:2" x14ac:dyDescent="0.3">
      <c r="A1558" s="17" t="s">
        <v>8795</v>
      </c>
      <c r="B1558" s="63">
        <v>1</v>
      </c>
    </row>
    <row r="1559" spans="1:2" x14ac:dyDescent="0.3">
      <c r="A1559" s="17" t="s">
        <v>9359</v>
      </c>
      <c r="B1559" s="63">
        <v>3</v>
      </c>
    </row>
    <row r="1560" spans="1:2" x14ac:dyDescent="0.3">
      <c r="A1560" s="17" t="s">
        <v>8649</v>
      </c>
      <c r="B1560" s="63">
        <v>1</v>
      </c>
    </row>
    <row r="1561" spans="1:2" x14ac:dyDescent="0.3">
      <c r="A1561" s="17" t="s">
        <v>10736</v>
      </c>
      <c r="B1561" s="63">
        <v>1</v>
      </c>
    </row>
    <row r="1562" spans="1:2" x14ac:dyDescent="0.3">
      <c r="A1562" s="17" t="s">
        <v>9365</v>
      </c>
      <c r="B1562" s="63">
        <v>1</v>
      </c>
    </row>
    <row r="1563" spans="1:2" x14ac:dyDescent="0.3">
      <c r="A1563" s="17" t="s">
        <v>10517</v>
      </c>
      <c r="B1563" s="63">
        <v>1</v>
      </c>
    </row>
    <row r="1564" spans="1:2" x14ac:dyDescent="0.3">
      <c r="A1564" s="17" t="s">
        <v>6666</v>
      </c>
      <c r="B1564" s="63">
        <v>1</v>
      </c>
    </row>
    <row r="1565" spans="1:2" x14ac:dyDescent="0.3">
      <c r="A1565" s="17" t="s">
        <v>6960</v>
      </c>
      <c r="B1565" s="63">
        <v>2</v>
      </c>
    </row>
    <row r="1566" spans="1:2" x14ac:dyDescent="0.3">
      <c r="A1566" s="17" t="s">
        <v>8015</v>
      </c>
      <c r="B1566" s="63">
        <v>1</v>
      </c>
    </row>
    <row r="1567" spans="1:2" x14ac:dyDescent="0.3">
      <c r="A1567" s="17" t="s">
        <v>10227</v>
      </c>
      <c r="B1567" s="63">
        <v>2</v>
      </c>
    </row>
    <row r="1568" spans="1:2" x14ac:dyDescent="0.3">
      <c r="A1568" s="17" t="s">
        <v>7850</v>
      </c>
      <c r="B1568" s="63">
        <v>5</v>
      </c>
    </row>
    <row r="1569" spans="1:2" x14ac:dyDescent="0.3">
      <c r="A1569" s="17" t="s">
        <v>10225</v>
      </c>
      <c r="B1569" s="63">
        <v>3</v>
      </c>
    </row>
    <row r="1570" spans="1:2" x14ac:dyDescent="0.3">
      <c r="A1570" s="17" t="s">
        <v>8968</v>
      </c>
      <c r="B1570" s="63">
        <v>1</v>
      </c>
    </row>
    <row r="1571" spans="1:2" x14ac:dyDescent="0.3">
      <c r="A1571" s="17" t="s">
        <v>6025</v>
      </c>
      <c r="B1571" s="63">
        <v>4</v>
      </c>
    </row>
    <row r="1572" spans="1:2" x14ac:dyDescent="0.3">
      <c r="A1572" s="17" t="s">
        <v>10522</v>
      </c>
      <c r="B1572" s="63">
        <v>1</v>
      </c>
    </row>
    <row r="1573" spans="1:2" x14ac:dyDescent="0.3">
      <c r="A1573" s="17" t="s">
        <v>6026</v>
      </c>
      <c r="B1573" s="63">
        <v>3</v>
      </c>
    </row>
    <row r="1574" spans="1:2" x14ac:dyDescent="0.3">
      <c r="A1574" s="17" t="s">
        <v>7101</v>
      </c>
      <c r="B1574" s="63">
        <v>1</v>
      </c>
    </row>
    <row r="1575" spans="1:2" x14ac:dyDescent="0.3">
      <c r="A1575" s="17" t="s">
        <v>10387</v>
      </c>
      <c r="B1575" s="63">
        <v>1</v>
      </c>
    </row>
    <row r="1576" spans="1:2" x14ac:dyDescent="0.3">
      <c r="A1576" s="17" t="s">
        <v>9836</v>
      </c>
      <c r="B1576" s="63">
        <v>1</v>
      </c>
    </row>
    <row r="1577" spans="1:2" x14ac:dyDescent="0.3">
      <c r="A1577" s="17" t="s">
        <v>10693</v>
      </c>
      <c r="B1577" s="63">
        <v>1</v>
      </c>
    </row>
    <row r="1578" spans="1:2" x14ac:dyDescent="0.3">
      <c r="A1578" s="17" t="s">
        <v>9111</v>
      </c>
      <c r="B1578" s="63">
        <v>9</v>
      </c>
    </row>
    <row r="1579" spans="1:2" x14ac:dyDescent="0.3">
      <c r="A1579" s="17" t="s">
        <v>7605</v>
      </c>
      <c r="B1579" s="63">
        <v>2</v>
      </c>
    </row>
    <row r="1580" spans="1:2" x14ac:dyDescent="0.3">
      <c r="A1580" s="17" t="s">
        <v>9601</v>
      </c>
      <c r="B1580" s="63">
        <v>2</v>
      </c>
    </row>
    <row r="1581" spans="1:2" x14ac:dyDescent="0.3">
      <c r="A1581" s="17" t="s">
        <v>6931</v>
      </c>
      <c r="B1581" s="63">
        <v>1</v>
      </c>
    </row>
    <row r="1582" spans="1:2" x14ac:dyDescent="0.3">
      <c r="A1582" s="17" t="s">
        <v>8555</v>
      </c>
      <c r="B1582" s="63">
        <v>1</v>
      </c>
    </row>
    <row r="1583" spans="1:2" x14ac:dyDescent="0.3">
      <c r="A1583" s="17" t="s">
        <v>10131</v>
      </c>
      <c r="B1583" s="63">
        <v>2</v>
      </c>
    </row>
    <row r="1584" spans="1:2" x14ac:dyDescent="0.3">
      <c r="A1584" s="17" t="s">
        <v>6453</v>
      </c>
      <c r="B1584" s="63">
        <v>1</v>
      </c>
    </row>
    <row r="1585" spans="1:2" x14ac:dyDescent="0.3">
      <c r="A1585" s="17" t="s">
        <v>10292</v>
      </c>
      <c r="B1585" s="63">
        <v>1</v>
      </c>
    </row>
    <row r="1586" spans="1:2" x14ac:dyDescent="0.3">
      <c r="A1586" s="17" t="s">
        <v>8933</v>
      </c>
      <c r="B1586" s="63">
        <v>1</v>
      </c>
    </row>
    <row r="1587" spans="1:2" x14ac:dyDescent="0.3">
      <c r="A1587" s="17" t="s">
        <v>7526</v>
      </c>
      <c r="B1587" s="63">
        <v>2</v>
      </c>
    </row>
    <row r="1588" spans="1:2" x14ac:dyDescent="0.3">
      <c r="A1588" s="17" t="s">
        <v>10912</v>
      </c>
      <c r="B1588" s="63">
        <v>5</v>
      </c>
    </row>
    <row r="1589" spans="1:2" x14ac:dyDescent="0.3">
      <c r="A1589" s="17" t="s">
        <v>9651</v>
      </c>
      <c r="B1589" s="63">
        <v>1</v>
      </c>
    </row>
    <row r="1590" spans="1:2" x14ac:dyDescent="0.3">
      <c r="A1590" s="17" t="s">
        <v>8844</v>
      </c>
      <c r="B1590" s="63">
        <v>1</v>
      </c>
    </row>
    <row r="1591" spans="1:2" x14ac:dyDescent="0.3">
      <c r="A1591" s="17" t="s">
        <v>7183</v>
      </c>
      <c r="B1591" s="63">
        <v>1</v>
      </c>
    </row>
    <row r="1592" spans="1:2" x14ac:dyDescent="0.3">
      <c r="A1592" s="17" t="s">
        <v>8371</v>
      </c>
      <c r="B1592" s="63">
        <v>1</v>
      </c>
    </row>
    <row r="1593" spans="1:2" x14ac:dyDescent="0.3">
      <c r="A1593" s="17" t="s">
        <v>6658</v>
      </c>
      <c r="B1593" s="63">
        <v>1</v>
      </c>
    </row>
    <row r="1594" spans="1:2" x14ac:dyDescent="0.3">
      <c r="A1594" s="17" t="s">
        <v>8769</v>
      </c>
      <c r="B1594" s="63">
        <v>2</v>
      </c>
    </row>
    <row r="1595" spans="1:2" x14ac:dyDescent="0.3">
      <c r="A1595" s="17" t="s">
        <v>8158</v>
      </c>
      <c r="B1595" s="63">
        <v>1</v>
      </c>
    </row>
    <row r="1596" spans="1:2" x14ac:dyDescent="0.3">
      <c r="A1596" s="17" t="s">
        <v>10483</v>
      </c>
      <c r="B1596" s="63">
        <v>1</v>
      </c>
    </row>
    <row r="1597" spans="1:2" x14ac:dyDescent="0.3">
      <c r="A1597" s="17" t="s">
        <v>7066</v>
      </c>
      <c r="B1597" s="63">
        <v>6</v>
      </c>
    </row>
    <row r="1598" spans="1:2" x14ac:dyDescent="0.3">
      <c r="A1598" s="17" t="s">
        <v>8542</v>
      </c>
      <c r="B1598" s="63">
        <v>1</v>
      </c>
    </row>
    <row r="1599" spans="1:2" x14ac:dyDescent="0.3">
      <c r="A1599" s="17" t="s">
        <v>10667</v>
      </c>
      <c r="B1599" s="63">
        <v>1</v>
      </c>
    </row>
    <row r="1600" spans="1:2" x14ac:dyDescent="0.3">
      <c r="A1600" s="17" t="s">
        <v>7286</v>
      </c>
      <c r="B1600" s="63">
        <v>1</v>
      </c>
    </row>
    <row r="1601" spans="1:2" x14ac:dyDescent="0.3">
      <c r="A1601" s="17" t="s">
        <v>10731</v>
      </c>
      <c r="B1601" s="63">
        <v>1</v>
      </c>
    </row>
    <row r="1602" spans="1:2" x14ac:dyDescent="0.3">
      <c r="A1602" s="17" t="s">
        <v>8374</v>
      </c>
      <c r="B1602" s="63">
        <v>1</v>
      </c>
    </row>
    <row r="1603" spans="1:2" x14ac:dyDescent="0.3">
      <c r="A1603" s="17" t="s">
        <v>10739</v>
      </c>
      <c r="B1603" s="63">
        <v>1</v>
      </c>
    </row>
    <row r="1604" spans="1:2" x14ac:dyDescent="0.3">
      <c r="A1604" s="17" t="s">
        <v>6706</v>
      </c>
      <c r="B1604" s="63">
        <v>6</v>
      </c>
    </row>
    <row r="1605" spans="1:2" x14ac:dyDescent="0.3">
      <c r="A1605" s="17" t="s">
        <v>9386</v>
      </c>
      <c r="B1605" s="63">
        <v>1</v>
      </c>
    </row>
    <row r="1606" spans="1:2" x14ac:dyDescent="0.3">
      <c r="A1606" s="17" t="s">
        <v>9779</v>
      </c>
      <c r="B1606" s="63">
        <v>1</v>
      </c>
    </row>
    <row r="1607" spans="1:2" x14ac:dyDescent="0.3">
      <c r="A1607" s="17" t="s">
        <v>6027</v>
      </c>
      <c r="B1607" s="63">
        <v>1</v>
      </c>
    </row>
    <row r="1608" spans="1:2" x14ac:dyDescent="0.3">
      <c r="A1608" s="17" t="s">
        <v>9130</v>
      </c>
      <c r="B1608" s="63">
        <v>2</v>
      </c>
    </row>
    <row r="1609" spans="1:2" x14ac:dyDescent="0.3">
      <c r="A1609" s="17" t="s">
        <v>7792</v>
      </c>
      <c r="B1609" s="63">
        <v>4</v>
      </c>
    </row>
    <row r="1610" spans="1:2" x14ac:dyDescent="0.3">
      <c r="A1610" s="17" t="s">
        <v>9467</v>
      </c>
      <c r="B1610" s="63">
        <v>1</v>
      </c>
    </row>
    <row r="1611" spans="1:2" x14ac:dyDescent="0.3">
      <c r="A1611" s="17" t="s">
        <v>9837</v>
      </c>
      <c r="B1611" s="63">
        <v>1</v>
      </c>
    </row>
    <row r="1612" spans="1:2" x14ac:dyDescent="0.3">
      <c r="A1612" s="17" t="s">
        <v>8507</v>
      </c>
      <c r="B1612" s="63">
        <v>2</v>
      </c>
    </row>
    <row r="1613" spans="1:2" x14ac:dyDescent="0.3">
      <c r="A1613" s="17" t="s">
        <v>8079</v>
      </c>
      <c r="B1613" s="63">
        <v>3</v>
      </c>
    </row>
    <row r="1614" spans="1:2" x14ac:dyDescent="0.3">
      <c r="A1614" s="17" t="s">
        <v>8926</v>
      </c>
      <c r="B1614" s="63">
        <v>1</v>
      </c>
    </row>
    <row r="1615" spans="1:2" x14ac:dyDescent="0.3">
      <c r="A1615" s="17" t="s">
        <v>6028</v>
      </c>
      <c r="B1615" s="63">
        <v>2</v>
      </c>
    </row>
    <row r="1616" spans="1:2" x14ac:dyDescent="0.3">
      <c r="A1616" s="17" t="s">
        <v>10867</v>
      </c>
      <c r="B1616" s="63">
        <v>7</v>
      </c>
    </row>
    <row r="1617" spans="1:2" x14ac:dyDescent="0.3">
      <c r="A1617" s="17" t="s">
        <v>7435</v>
      </c>
      <c r="B1617" s="63">
        <v>1</v>
      </c>
    </row>
    <row r="1618" spans="1:2" x14ac:dyDescent="0.3">
      <c r="A1618" s="17" t="s">
        <v>10329</v>
      </c>
      <c r="B1618" s="63">
        <v>2</v>
      </c>
    </row>
    <row r="1619" spans="1:2" x14ac:dyDescent="0.3">
      <c r="A1619" s="17" t="s">
        <v>6675</v>
      </c>
      <c r="B1619" s="63">
        <v>4</v>
      </c>
    </row>
    <row r="1620" spans="1:2" x14ac:dyDescent="0.3">
      <c r="A1620" s="17" t="s">
        <v>9422</v>
      </c>
      <c r="B1620" s="63">
        <v>1</v>
      </c>
    </row>
    <row r="1621" spans="1:2" x14ac:dyDescent="0.3">
      <c r="A1621" s="17" t="s">
        <v>9156</v>
      </c>
      <c r="B1621" s="63">
        <v>1</v>
      </c>
    </row>
    <row r="1622" spans="1:2" x14ac:dyDescent="0.3">
      <c r="A1622" s="17" t="s">
        <v>8309</v>
      </c>
      <c r="B1622" s="63">
        <v>3</v>
      </c>
    </row>
    <row r="1623" spans="1:2" x14ac:dyDescent="0.3">
      <c r="A1623" s="17" t="s">
        <v>9635</v>
      </c>
      <c r="B1623" s="63">
        <v>3</v>
      </c>
    </row>
    <row r="1624" spans="1:2" x14ac:dyDescent="0.3">
      <c r="A1624" s="17" t="s">
        <v>9616</v>
      </c>
      <c r="B1624" s="63">
        <v>1</v>
      </c>
    </row>
    <row r="1625" spans="1:2" x14ac:dyDescent="0.3">
      <c r="A1625" s="17" t="s">
        <v>8686</v>
      </c>
      <c r="B1625" s="63">
        <v>1</v>
      </c>
    </row>
    <row r="1626" spans="1:2" x14ac:dyDescent="0.3">
      <c r="A1626" s="17" t="s">
        <v>10505</v>
      </c>
      <c r="B1626" s="63">
        <v>2</v>
      </c>
    </row>
    <row r="1627" spans="1:2" x14ac:dyDescent="0.3">
      <c r="A1627" s="17" t="s">
        <v>10133</v>
      </c>
      <c r="B1627" s="63">
        <v>3</v>
      </c>
    </row>
    <row r="1628" spans="1:2" x14ac:dyDescent="0.3">
      <c r="A1628" s="17" t="s">
        <v>6329</v>
      </c>
      <c r="B1628" s="63">
        <v>3</v>
      </c>
    </row>
    <row r="1629" spans="1:2" x14ac:dyDescent="0.3">
      <c r="A1629" s="17" t="s">
        <v>8285</v>
      </c>
      <c r="B1629" s="63">
        <v>1</v>
      </c>
    </row>
    <row r="1630" spans="1:2" x14ac:dyDescent="0.3">
      <c r="A1630" s="17" t="s">
        <v>8331</v>
      </c>
      <c r="B1630" s="63">
        <v>1</v>
      </c>
    </row>
    <row r="1631" spans="1:2" x14ac:dyDescent="0.3">
      <c r="A1631" s="17" t="s">
        <v>10509</v>
      </c>
      <c r="B1631" s="63">
        <v>6</v>
      </c>
    </row>
    <row r="1632" spans="1:2" x14ac:dyDescent="0.3">
      <c r="A1632" s="17" t="s">
        <v>10403</v>
      </c>
      <c r="B1632" s="63">
        <v>2</v>
      </c>
    </row>
    <row r="1633" spans="1:2" x14ac:dyDescent="0.3">
      <c r="A1633" s="17" t="s">
        <v>8943</v>
      </c>
      <c r="B1633" s="63">
        <v>1</v>
      </c>
    </row>
    <row r="1634" spans="1:2" x14ac:dyDescent="0.3">
      <c r="A1634" s="17" t="s">
        <v>8156</v>
      </c>
      <c r="B1634" s="63">
        <v>2</v>
      </c>
    </row>
    <row r="1635" spans="1:2" x14ac:dyDescent="0.3">
      <c r="A1635" s="17" t="s">
        <v>10641</v>
      </c>
      <c r="B1635" s="63">
        <v>1</v>
      </c>
    </row>
    <row r="1636" spans="1:2" x14ac:dyDescent="0.3">
      <c r="A1636" s="17" t="s">
        <v>7987</v>
      </c>
      <c r="B1636" s="63">
        <v>1</v>
      </c>
    </row>
    <row r="1637" spans="1:2" x14ac:dyDescent="0.3">
      <c r="A1637" s="17" t="s">
        <v>8302</v>
      </c>
      <c r="B1637" s="63">
        <v>1</v>
      </c>
    </row>
    <row r="1638" spans="1:2" x14ac:dyDescent="0.3">
      <c r="A1638" s="17" t="s">
        <v>10733</v>
      </c>
      <c r="B1638" s="63">
        <v>1</v>
      </c>
    </row>
    <row r="1639" spans="1:2" x14ac:dyDescent="0.3">
      <c r="A1639" s="17" t="s">
        <v>9550</v>
      </c>
      <c r="B1639" s="63">
        <v>4</v>
      </c>
    </row>
    <row r="1640" spans="1:2" x14ac:dyDescent="0.3">
      <c r="A1640" s="17" t="s">
        <v>10538</v>
      </c>
      <c r="B1640" s="63">
        <v>2</v>
      </c>
    </row>
    <row r="1641" spans="1:2" x14ac:dyDescent="0.3">
      <c r="A1641" s="17" t="s">
        <v>10273</v>
      </c>
      <c r="B1641" s="63">
        <v>5</v>
      </c>
    </row>
    <row r="1642" spans="1:2" x14ac:dyDescent="0.3">
      <c r="A1642" s="17" t="s">
        <v>10880</v>
      </c>
      <c r="B1642" s="63">
        <v>1</v>
      </c>
    </row>
    <row r="1643" spans="1:2" x14ac:dyDescent="0.3">
      <c r="A1643" s="17" t="s">
        <v>8276</v>
      </c>
      <c r="B1643" s="63">
        <v>2</v>
      </c>
    </row>
    <row r="1644" spans="1:2" x14ac:dyDescent="0.3">
      <c r="A1644" s="17" t="s">
        <v>8356</v>
      </c>
      <c r="B1644" s="63">
        <v>1</v>
      </c>
    </row>
    <row r="1645" spans="1:2" x14ac:dyDescent="0.3">
      <c r="A1645" s="17" t="s">
        <v>7635</v>
      </c>
      <c r="B1645" s="63">
        <v>2</v>
      </c>
    </row>
    <row r="1646" spans="1:2" x14ac:dyDescent="0.3">
      <c r="A1646" s="17" t="s">
        <v>10612</v>
      </c>
      <c r="B1646" s="63">
        <v>1</v>
      </c>
    </row>
    <row r="1647" spans="1:2" x14ac:dyDescent="0.3">
      <c r="A1647" s="17" t="s">
        <v>6961</v>
      </c>
      <c r="B1647" s="63">
        <v>1</v>
      </c>
    </row>
    <row r="1648" spans="1:2" x14ac:dyDescent="0.3">
      <c r="A1648" s="17" t="s">
        <v>9760</v>
      </c>
      <c r="B1648" s="63">
        <v>1</v>
      </c>
    </row>
    <row r="1649" spans="1:2" x14ac:dyDescent="0.3">
      <c r="A1649" s="17" t="s">
        <v>10245</v>
      </c>
      <c r="B1649" s="63">
        <v>1</v>
      </c>
    </row>
    <row r="1650" spans="1:2" x14ac:dyDescent="0.3">
      <c r="A1650" s="17" t="s">
        <v>10654</v>
      </c>
      <c r="B1650" s="63">
        <v>1</v>
      </c>
    </row>
    <row r="1651" spans="1:2" x14ac:dyDescent="0.3">
      <c r="A1651" s="17" t="s">
        <v>7048</v>
      </c>
      <c r="B1651" s="63">
        <v>2</v>
      </c>
    </row>
    <row r="1652" spans="1:2" x14ac:dyDescent="0.3">
      <c r="A1652" s="17" t="s">
        <v>6029</v>
      </c>
      <c r="B1652" s="63">
        <v>9</v>
      </c>
    </row>
    <row r="1653" spans="1:2" x14ac:dyDescent="0.3">
      <c r="A1653" s="17" t="s">
        <v>8538</v>
      </c>
      <c r="B1653" s="63">
        <v>3</v>
      </c>
    </row>
    <row r="1654" spans="1:2" x14ac:dyDescent="0.3">
      <c r="A1654" s="17" t="s">
        <v>7771</v>
      </c>
      <c r="B1654" s="63">
        <v>2</v>
      </c>
    </row>
    <row r="1655" spans="1:2" x14ac:dyDescent="0.3">
      <c r="A1655" s="17" t="s">
        <v>6720</v>
      </c>
      <c r="B1655" s="63">
        <v>2</v>
      </c>
    </row>
    <row r="1656" spans="1:2" x14ac:dyDescent="0.3">
      <c r="A1656" s="17" t="s">
        <v>9335</v>
      </c>
      <c r="B1656" s="63">
        <v>1</v>
      </c>
    </row>
    <row r="1657" spans="1:2" x14ac:dyDescent="0.3">
      <c r="A1657" s="17" t="s">
        <v>8114</v>
      </c>
      <c r="B1657" s="63">
        <v>1</v>
      </c>
    </row>
    <row r="1658" spans="1:2" x14ac:dyDescent="0.3">
      <c r="A1658" s="17" t="s">
        <v>10479</v>
      </c>
      <c r="B1658" s="63">
        <v>1</v>
      </c>
    </row>
    <row r="1659" spans="1:2" x14ac:dyDescent="0.3">
      <c r="A1659" s="17" t="s">
        <v>8089</v>
      </c>
      <c r="B1659" s="63">
        <v>7</v>
      </c>
    </row>
    <row r="1660" spans="1:2" x14ac:dyDescent="0.3">
      <c r="A1660" s="17" t="s">
        <v>10463</v>
      </c>
      <c r="B1660" s="63">
        <v>1</v>
      </c>
    </row>
    <row r="1661" spans="1:2" x14ac:dyDescent="0.3">
      <c r="A1661" s="17" t="s">
        <v>10344</v>
      </c>
      <c r="B1661" s="63">
        <v>1</v>
      </c>
    </row>
    <row r="1662" spans="1:2" x14ac:dyDescent="0.3">
      <c r="A1662" s="17" t="s">
        <v>6858</v>
      </c>
      <c r="B1662" s="63">
        <v>1</v>
      </c>
    </row>
    <row r="1663" spans="1:2" x14ac:dyDescent="0.3">
      <c r="A1663" s="17" t="s">
        <v>10664</v>
      </c>
      <c r="B1663" s="63">
        <v>2</v>
      </c>
    </row>
    <row r="1664" spans="1:2" x14ac:dyDescent="0.3">
      <c r="A1664" s="17" t="s">
        <v>9410</v>
      </c>
      <c r="B1664" s="63">
        <v>1</v>
      </c>
    </row>
    <row r="1665" spans="1:2" x14ac:dyDescent="0.3">
      <c r="A1665" s="17" t="s">
        <v>7577</v>
      </c>
      <c r="B1665" s="63">
        <v>2</v>
      </c>
    </row>
    <row r="1666" spans="1:2" x14ac:dyDescent="0.3">
      <c r="A1666" s="17" t="s">
        <v>10470</v>
      </c>
      <c r="B1666" s="63">
        <v>2</v>
      </c>
    </row>
    <row r="1667" spans="1:2" x14ac:dyDescent="0.3">
      <c r="A1667" s="17" t="s">
        <v>9555</v>
      </c>
      <c r="B1667" s="63">
        <v>1</v>
      </c>
    </row>
    <row r="1668" spans="1:2" x14ac:dyDescent="0.3">
      <c r="A1668" s="17" t="s">
        <v>8873</v>
      </c>
      <c r="B1668" s="63">
        <v>1</v>
      </c>
    </row>
    <row r="1669" spans="1:2" x14ac:dyDescent="0.3">
      <c r="A1669" s="17" t="s">
        <v>9485</v>
      </c>
      <c r="B1669" s="63">
        <v>1</v>
      </c>
    </row>
    <row r="1670" spans="1:2" x14ac:dyDescent="0.3">
      <c r="A1670" s="17" t="s">
        <v>9283</v>
      </c>
      <c r="B1670" s="63">
        <v>1</v>
      </c>
    </row>
    <row r="1671" spans="1:2" x14ac:dyDescent="0.3">
      <c r="A1671" s="17" t="s">
        <v>8214</v>
      </c>
      <c r="B1671" s="63">
        <v>1</v>
      </c>
    </row>
    <row r="1672" spans="1:2" x14ac:dyDescent="0.3">
      <c r="A1672" s="17" t="s">
        <v>8036</v>
      </c>
      <c r="B1672" s="63">
        <v>8</v>
      </c>
    </row>
    <row r="1673" spans="1:2" x14ac:dyDescent="0.3">
      <c r="A1673" s="17" t="s">
        <v>9471</v>
      </c>
      <c r="B1673" s="63">
        <v>3</v>
      </c>
    </row>
    <row r="1674" spans="1:2" x14ac:dyDescent="0.3">
      <c r="A1674" s="17" t="s">
        <v>6688</v>
      </c>
      <c r="B1674" s="63">
        <v>1</v>
      </c>
    </row>
    <row r="1675" spans="1:2" x14ac:dyDescent="0.3">
      <c r="A1675" s="17" t="s">
        <v>8600</v>
      </c>
      <c r="B1675" s="63">
        <v>2</v>
      </c>
    </row>
    <row r="1676" spans="1:2" x14ac:dyDescent="0.3">
      <c r="A1676" s="17" t="s">
        <v>10556</v>
      </c>
      <c r="B1676" s="63">
        <v>1</v>
      </c>
    </row>
    <row r="1677" spans="1:2" x14ac:dyDescent="0.3">
      <c r="A1677" s="17" t="s">
        <v>10646</v>
      </c>
      <c r="B1677" s="63">
        <v>1</v>
      </c>
    </row>
    <row r="1678" spans="1:2" x14ac:dyDescent="0.3">
      <c r="A1678" s="17" t="s">
        <v>7963</v>
      </c>
      <c r="B1678" s="63">
        <v>3</v>
      </c>
    </row>
    <row r="1679" spans="1:2" x14ac:dyDescent="0.3">
      <c r="A1679" s="17" t="s">
        <v>6501</v>
      </c>
      <c r="B1679" s="63">
        <v>1</v>
      </c>
    </row>
    <row r="1680" spans="1:2" x14ac:dyDescent="0.3">
      <c r="A1680" s="17" t="s">
        <v>10927</v>
      </c>
      <c r="B1680" s="63">
        <v>2</v>
      </c>
    </row>
    <row r="1681" spans="1:2" x14ac:dyDescent="0.3">
      <c r="A1681" s="17" t="s">
        <v>7432</v>
      </c>
      <c r="B1681" s="63">
        <v>1</v>
      </c>
    </row>
    <row r="1682" spans="1:2" x14ac:dyDescent="0.3">
      <c r="A1682" s="17" t="s">
        <v>10028</v>
      </c>
      <c r="B1682" s="63">
        <v>4</v>
      </c>
    </row>
    <row r="1683" spans="1:2" x14ac:dyDescent="0.3">
      <c r="A1683" s="17" t="s">
        <v>10675</v>
      </c>
      <c r="B1683" s="63">
        <v>1</v>
      </c>
    </row>
    <row r="1684" spans="1:2" x14ac:dyDescent="0.3">
      <c r="A1684" s="17" t="s">
        <v>7918</v>
      </c>
      <c r="B1684" s="63">
        <v>2</v>
      </c>
    </row>
    <row r="1685" spans="1:2" x14ac:dyDescent="0.3">
      <c r="A1685" s="17" t="s">
        <v>6030</v>
      </c>
      <c r="B1685" s="63">
        <v>2</v>
      </c>
    </row>
    <row r="1686" spans="1:2" x14ac:dyDescent="0.3">
      <c r="A1686" s="17" t="s">
        <v>8805</v>
      </c>
      <c r="B1686" s="63">
        <v>1</v>
      </c>
    </row>
    <row r="1687" spans="1:2" x14ac:dyDescent="0.3">
      <c r="A1687" s="17" t="s">
        <v>6031</v>
      </c>
      <c r="B1687" s="63">
        <v>3</v>
      </c>
    </row>
    <row r="1688" spans="1:2" x14ac:dyDescent="0.3">
      <c r="A1688" s="17" t="s">
        <v>8851</v>
      </c>
      <c r="B1688" s="63">
        <v>1</v>
      </c>
    </row>
    <row r="1689" spans="1:2" x14ac:dyDescent="0.3">
      <c r="A1689" s="17" t="s">
        <v>7392</v>
      </c>
      <c r="B1689" s="63">
        <v>3</v>
      </c>
    </row>
    <row r="1690" spans="1:2" x14ac:dyDescent="0.3">
      <c r="A1690" s="17" t="s">
        <v>10475</v>
      </c>
      <c r="B1690" s="63">
        <v>1</v>
      </c>
    </row>
    <row r="1691" spans="1:2" x14ac:dyDescent="0.3">
      <c r="A1691" s="17" t="s">
        <v>7861</v>
      </c>
      <c r="B1691" s="63">
        <v>1</v>
      </c>
    </row>
    <row r="1692" spans="1:2" x14ac:dyDescent="0.3">
      <c r="A1692" s="17" t="s">
        <v>9390</v>
      </c>
      <c r="B1692" s="63">
        <v>3</v>
      </c>
    </row>
    <row r="1693" spans="1:2" x14ac:dyDescent="0.3">
      <c r="A1693" s="17" t="s">
        <v>7256</v>
      </c>
      <c r="B1693" s="63">
        <v>2</v>
      </c>
    </row>
    <row r="1694" spans="1:2" x14ac:dyDescent="0.3">
      <c r="A1694" s="17" t="s">
        <v>8719</v>
      </c>
      <c r="B1694" s="63">
        <v>1</v>
      </c>
    </row>
    <row r="1695" spans="1:2" x14ac:dyDescent="0.3">
      <c r="A1695" s="17" t="s">
        <v>9845</v>
      </c>
      <c r="B1695" s="63">
        <v>1</v>
      </c>
    </row>
    <row r="1696" spans="1:2" x14ac:dyDescent="0.3">
      <c r="A1696" s="17" t="s">
        <v>6032</v>
      </c>
      <c r="B1696" s="63">
        <v>6</v>
      </c>
    </row>
    <row r="1697" spans="1:2" x14ac:dyDescent="0.3">
      <c r="A1697" s="17" t="s">
        <v>10180</v>
      </c>
      <c r="B1697" s="63">
        <v>1</v>
      </c>
    </row>
    <row r="1698" spans="1:2" x14ac:dyDescent="0.3">
      <c r="A1698" s="17" t="s">
        <v>10350</v>
      </c>
      <c r="B1698" s="63">
        <v>1</v>
      </c>
    </row>
    <row r="1699" spans="1:2" x14ac:dyDescent="0.3">
      <c r="A1699" s="17" t="s">
        <v>9753</v>
      </c>
      <c r="B1699" s="63">
        <v>1</v>
      </c>
    </row>
    <row r="1700" spans="1:2" x14ac:dyDescent="0.3">
      <c r="A1700" s="17" t="s">
        <v>10223</v>
      </c>
      <c r="B1700" s="63">
        <v>1</v>
      </c>
    </row>
    <row r="1701" spans="1:2" x14ac:dyDescent="0.3">
      <c r="A1701" s="17" t="s">
        <v>10188</v>
      </c>
      <c r="B1701" s="63">
        <v>1</v>
      </c>
    </row>
    <row r="1702" spans="1:2" x14ac:dyDescent="0.3">
      <c r="A1702" s="17" t="s">
        <v>7437</v>
      </c>
      <c r="B1702" s="63">
        <v>1</v>
      </c>
    </row>
    <row r="1703" spans="1:2" x14ac:dyDescent="0.3">
      <c r="A1703" s="17" t="s">
        <v>8556</v>
      </c>
      <c r="B1703" s="63">
        <v>2</v>
      </c>
    </row>
    <row r="1704" spans="1:2" x14ac:dyDescent="0.3">
      <c r="A1704" s="17" t="s">
        <v>8277</v>
      </c>
      <c r="B1704" s="63">
        <v>3</v>
      </c>
    </row>
    <row r="1705" spans="1:2" x14ac:dyDescent="0.3">
      <c r="A1705" s="17" t="s">
        <v>7091</v>
      </c>
      <c r="B1705" s="63">
        <v>1</v>
      </c>
    </row>
    <row r="1706" spans="1:2" x14ac:dyDescent="0.3">
      <c r="A1706" s="17" t="s">
        <v>6424</v>
      </c>
      <c r="B1706" s="63">
        <v>1</v>
      </c>
    </row>
    <row r="1707" spans="1:2" x14ac:dyDescent="0.3">
      <c r="A1707" s="17" t="s">
        <v>7532</v>
      </c>
      <c r="B1707" s="63">
        <v>1</v>
      </c>
    </row>
    <row r="1708" spans="1:2" x14ac:dyDescent="0.3">
      <c r="A1708" s="17" t="s">
        <v>7809</v>
      </c>
      <c r="B1708" s="63">
        <v>5</v>
      </c>
    </row>
    <row r="1709" spans="1:2" x14ac:dyDescent="0.3">
      <c r="A1709" s="17" t="s">
        <v>10539</v>
      </c>
      <c r="B1709" s="63">
        <v>3</v>
      </c>
    </row>
    <row r="1710" spans="1:2" x14ac:dyDescent="0.3">
      <c r="A1710" s="17" t="s">
        <v>10072</v>
      </c>
      <c r="B1710" s="63">
        <v>1</v>
      </c>
    </row>
    <row r="1711" spans="1:2" x14ac:dyDescent="0.3">
      <c r="A1711" s="17" t="s">
        <v>6894</v>
      </c>
      <c r="B1711" s="63">
        <v>2</v>
      </c>
    </row>
    <row r="1712" spans="1:2" x14ac:dyDescent="0.3">
      <c r="A1712" s="17" t="s">
        <v>10584</v>
      </c>
      <c r="B1712" s="63">
        <v>2</v>
      </c>
    </row>
    <row r="1713" spans="1:2" x14ac:dyDescent="0.3">
      <c r="A1713" s="17" t="s">
        <v>10885</v>
      </c>
      <c r="B1713" s="63">
        <v>1</v>
      </c>
    </row>
    <row r="1714" spans="1:2" x14ac:dyDescent="0.3">
      <c r="A1714" s="17" t="s">
        <v>7793</v>
      </c>
      <c r="B1714" s="63">
        <v>1</v>
      </c>
    </row>
    <row r="1715" spans="1:2" x14ac:dyDescent="0.3">
      <c r="A1715" s="17" t="s">
        <v>6435</v>
      </c>
      <c r="B1715" s="63">
        <v>2</v>
      </c>
    </row>
    <row r="1716" spans="1:2" x14ac:dyDescent="0.3">
      <c r="A1716" s="17" t="s">
        <v>9167</v>
      </c>
      <c r="B1716" s="63">
        <v>2</v>
      </c>
    </row>
    <row r="1717" spans="1:2" x14ac:dyDescent="0.3">
      <c r="A1717" s="17" t="s">
        <v>7038</v>
      </c>
      <c r="B1717" s="63">
        <v>1</v>
      </c>
    </row>
    <row r="1718" spans="1:2" x14ac:dyDescent="0.3">
      <c r="A1718" s="17" t="s">
        <v>10016</v>
      </c>
      <c r="B1718" s="63">
        <v>4</v>
      </c>
    </row>
    <row r="1719" spans="1:2" x14ac:dyDescent="0.3">
      <c r="A1719" s="17" t="s">
        <v>9237</v>
      </c>
      <c r="B1719" s="63">
        <v>5</v>
      </c>
    </row>
    <row r="1720" spans="1:2" x14ac:dyDescent="0.3">
      <c r="A1720" s="17" t="s">
        <v>9046</v>
      </c>
      <c r="B1720" s="63">
        <v>1</v>
      </c>
    </row>
    <row r="1721" spans="1:2" x14ac:dyDescent="0.3">
      <c r="A1721" s="17" t="s">
        <v>10718</v>
      </c>
      <c r="B1721" s="63">
        <v>1</v>
      </c>
    </row>
    <row r="1722" spans="1:2" x14ac:dyDescent="0.3">
      <c r="A1722" s="17" t="s">
        <v>10707</v>
      </c>
      <c r="B1722" s="63">
        <v>2</v>
      </c>
    </row>
    <row r="1723" spans="1:2" x14ac:dyDescent="0.3">
      <c r="A1723" s="17" t="s">
        <v>8376</v>
      </c>
      <c r="B1723" s="63">
        <v>4</v>
      </c>
    </row>
    <row r="1724" spans="1:2" x14ac:dyDescent="0.3">
      <c r="A1724" s="17" t="s">
        <v>6247</v>
      </c>
      <c r="B1724" s="63">
        <v>1</v>
      </c>
    </row>
    <row r="1725" spans="1:2" x14ac:dyDescent="0.3">
      <c r="A1725" s="17" t="s">
        <v>7222</v>
      </c>
      <c r="B1725" s="63">
        <v>1</v>
      </c>
    </row>
    <row r="1726" spans="1:2" x14ac:dyDescent="0.3">
      <c r="A1726" s="17" t="s">
        <v>8322</v>
      </c>
      <c r="B1726" s="63">
        <v>1</v>
      </c>
    </row>
    <row r="1727" spans="1:2" x14ac:dyDescent="0.3">
      <c r="A1727" s="17" t="s">
        <v>8339</v>
      </c>
      <c r="B1727" s="63">
        <v>1</v>
      </c>
    </row>
    <row r="1728" spans="1:2" x14ac:dyDescent="0.3">
      <c r="A1728" s="17" t="s">
        <v>10112</v>
      </c>
      <c r="B1728" s="63">
        <v>1</v>
      </c>
    </row>
    <row r="1729" spans="1:2" x14ac:dyDescent="0.3">
      <c r="A1729" s="17" t="s">
        <v>8969</v>
      </c>
      <c r="B1729" s="63">
        <v>3</v>
      </c>
    </row>
    <row r="1730" spans="1:2" x14ac:dyDescent="0.3">
      <c r="A1730" s="17" t="s">
        <v>8485</v>
      </c>
      <c r="B1730" s="63">
        <v>1</v>
      </c>
    </row>
    <row r="1731" spans="1:2" x14ac:dyDescent="0.3">
      <c r="A1731" s="17" t="s">
        <v>10487</v>
      </c>
      <c r="B1731" s="63">
        <v>1</v>
      </c>
    </row>
    <row r="1732" spans="1:2" x14ac:dyDescent="0.3">
      <c r="A1732" s="17" t="s">
        <v>8448</v>
      </c>
      <c r="B1732" s="63">
        <v>2</v>
      </c>
    </row>
    <row r="1733" spans="1:2" x14ac:dyDescent="0.3">
      <c r="A1733" s="17" t="s">
        <v>9597</v>
      </c>
      <c r="B1733" s="63">
        <v>2</v>
      </c>
    </row>
    <row r="1734" spans="1:2" x14ac:dyDescent="0.3">
      <c r="A1734" s="17" t="s">
        <v>9899</v>
      </c>
      <c r="B1734" s="63">
        <v>4</v>
      </c>
    </row>
    <row r="1735" spans="1:2" x14ac:dyDescent="0.3">
      <c r="A1735" s="17" t="s">
        <v>9691</v>
      </c>
      <c r="B1735" s="63">
        <v>2</v>
      </c>
    </row>
    <row r="1736" spans="1:2" x14ac:dyDescent="0.3">
      <c r="A1736" s="17" t="s">
        <v>8865</v>
      </c>
      <c r="B1736" s="63">
        <v>1</v>
      </c>
    </row>
    <row r="1737" spans="1:2" x14ac:dyDescent="0.3">
      <c r="A1737" s="17" t="s">
        <v>9763</v>
      </c>
      <c r="B1737" s="63">
        <v>3</v>
      </c>
    </row>
    <row r="1738" spans="1:2" x14ac:dyDescent="0.3">
      <c r="A1738" s="17" t="s">
        <v>7211</v>
      </c>
      <c r="B1738" s="63">
        <v>1</v>
      </c>
    </row>
    <row r="1739" spans="1:2" x14ac:dyDescent="0.3">
      <c r="A1739" s="17" t="s">
        <v>6799</v>
      </c>
      <c r="B1739" s="63">
        <v>1</v>
      </c>
    </row>
    <row r="1740" spans="1:2" x14ac:dyDescent="0.3">
      <c r="A1740" s="17" t="s">
        <v>9531</v>
      </c>
      <c r="B1740" s="63">
        <v>3</v>
      </c>
    </row>
    <row r="1741" spans="1:2" x14ac:dyDescent="0.3">
      <c r="A1741" s="17" t="s">
        <v>8402</v>
      </c>
      <c r="B1741" s="63">
        <v>1</v>
      </c>
    </row>
    <row r="1742" spans="1:2" x14ac:dyDescent="0.3">
      <c r="A1742" s="17" t="s">
        <v>10235</v>
      </c>
      <c r="B1742" s="63">
        <v>1</v>
      </c>
    </row>
    <row r="1743" spans="1:2" x14ac:dyDescent="0.3">
      <c r="A1743" s="17" t="s">
        <v>10464</v>
      </c>
      <c r="B1743" s="63">
        <v>3</v>
      </c>
    </row>
    <row r="1744" spans="1:2" x14ac:dyDescent="0.3">
      <c r="A1744" s="17" t="s">
        <v>10418</v>
      </c>
      <c r="B1744" s="63">
        <v>1</v>
      </c>
    </row>
    <row r="1745" spans="1:2" x14ac:dyDescent="0.3">
      <c r="A1745" s="17" t="s">
        <v>8381</v>
      </c>
      <c r="B1745" s="63">
        <v>2</v>
      </c>
    </row>
    <row r="1746" spans="1:2" x14ac:dyDescent="0.3">
      <c r="A1746" s="17" t="s">
        <v>6941</v>
      </c>
      <c r="B1746" s="63">
        <v>1</v>
      </c>
    </row>
    <row r="1747" spans="1:2" x14ac:dyDescent="0.3">
      <c r="A1747" s="17" t="s">
        <v>10326</v>
      </c>
      <c r="B1747" s="63">
        <v>1</v>
      </c>
    </row>
    <row r="1748" spans="1:2" x14ac:dyDescent="0.3">
      <c r="A1748" s="17" t="s">
        <v>10015</v>
      </c>
      <c r="B1748" s="63">
        <v>3</v>
      </c>
    </row>
    <row r="1749" spans="1:2" x14ac:dyDescent="0.3">
      <c r="A1749" s="17" t="s">
        <v>10141</v>
      </c>
      <c r="B1749" s="63">
        <v>1</v>
      </c>
    </row>
    <row r="1750" spans="1:2" x14ac:dyDescent="0.3">
      <c r="A1750" s="17" t="s">
        <v>7931</v>
      </c>
      <c r="B1750" s="63">
        <v>1</v>
      </c>
    </row>
    <row r="1751" spans="1:2" x14ac:dyDescent="0.3">
      <c r="A1751" s="17" t="s">
        <v>10342</v>
      </c>
      <c r="B1751" s="63">
        <v>2</v>
      </c>
    </row>
    <row r="1752" spans="1:2" x14ac:dyDescent="0.3">
      <c r="A1752" s="17" t="s">
        <v>7565</v>
      </c>
      <c r="B1752" s="63">
        <v>2</v>
      </c>
    </row>
    <row r="1753" spans="1:2" x14ac:dyDescent="0.3">
      <c r="A1753" s="17" t="s">
        <v>6696</v>
      </c>
      <c r="B1753" s="63">
        <v>2</v>
      </c>
    </row>
    <row r="1754" spans="1:2" x14ac:dyDescent="0.3">
      <c r="A1754" s="17" t="s">
        <v>7672</v>
      </c>
      <c r="B1754" s="63">
        <v>1</v>
      </c>
    </row>
    <row r="1755" spans="1:2" x14ac:dyDescent="0.3">
      <c r="A1755" s="17" t="s">
        <v>9003</v>
      </c>
      <c r="B1755" s="63">
        <v>3</v>
      </c>
    </row>
    <row r="1756" spans="1:2" x14ac:dyDescent="0.3">
      <c r="A1756" s="17" t="s">
        <v>10645</v>
      </c>
      <c r="B1756" s="63">
        <v>1</v>
      </c>
    </row>
    <row r="1757" spans="1:2" x14ac:dyDescent="0.3">
      <c r="A1757" s="17" t="s">
        <v>7887</v>
      </c>
      <c r="B1757" s="63">
        <v>2</v>
      </c>
    </row>
    <row r="1758" spans="1:2" x14ac:dyDescent="0.3">
      <c r="A1758" s="17" t="s">
        <v>10210</v>
      </c>
      <c r="B1758" s="63">
        <v>1</v>
      </c>
    </row>
    <row r="1759" spans="1:2" x14ac:dyDescent="0.3">
      <c r="A1759" s="17" t="s">
        <v>10023</v>
      </c>
      <c r="B1759" s="63">
        <v>1</v>
      </c>
    </row>
    <row r="1760" spans="1:2" x14ac:dyDescent="0.3">
      <c r="A1760" s="17" t="s">
        <v>9706</v>
      </c>
      <c r="B1760" s="63">
        <v>3</v>
      </c>
    </row>
    <row r="1761" spans="1:2" x14ac:dyDescent="0.3">
      <c r="A1761" s="17" t="s">
        <v>6285</v>
      </c>
      <c r="B1761" s="63">
        <v>5</v>
      </c>
    </row>
    <row r="1762" spans="1:2" x14ac:dyDescent="0.3">
      <c r="A1762" s="17" t="s">
        <v>6433</v>
      </c>
      <c r="B1762" s="63">
        <v>1</v>
      </c>
    </row>
    <row r="1763" spans="1:2" x14ac:dyDescent="0.3">
      <c r="A1763" s="17" t="s">
        <v>9206</v>
      </c>
      <c r="B1763" s="63">
        <v>1</v>
      </c>
    </row>
    <row r="1764" spans="1:2" x14ac:dyDescent="0.3">
      <c r="A1764" s="17" t="s">
        <v>6508</v>
      </c>
      <c r="B1764" s="63">
        <v>2</v>
      </c>
    </row>
    <row r="1765" spans="1:2" x14ac:dyDescent="0.3">
      <c r="A1765" s="17" t="s">
        <v>8646</v>
      </c>
      <c r="B1765" s="63">
        <v>4</v>
      </c>
    </row>
    <row r="1766" spans="1:2" x14ac:dyDescent="0.3">
      <c r="A1766" s="17" t="s">
        <v>9103</v>
      </c>
      <c r="B1766" s="63">
        <v>2</v>
      </c>
    </row>
    <row r="1767" spans="1:2" x14ac:dyDescent="0.3">
      <c r="A1767" s="17" t="s">
        <v>7888</v>
      </c>
      <c r="B1767" s="63">
        <v>3</v>
      </c>
    </row>
    <row r="1768" spans="1:2" x14ac:dyDescent="0.3">
      <c r="A1768" s="17" t="s">
        <v>9581</v>
      </c>
      <c r="B1768" s="63">
        <v>2</v>
      </c>
    </row>
    <row r="1769" spans="1:2" x14ac:dyDescent="0.3">
      <c r="A1769" s="17" t="s">
        <v>9887</v>
      </c>
      <c r="B1769" s="63">
        <v>3</v>
      </c>
    </row>
    <row r="1770" spans="1:2" x14ac:dyDescent="0.3">
      <c r="A1770" s="17" t="s">
        <v>10057</v>
      </c>
      <c r="B1770" s="63">
        <v>2</v>
      </c>
    </row>
    <row r="1771" spans="1:2" x14ac:dyDescent="0.3">
      <c r="A1771" s="17" t="s">
        <v>6033</v>
      </c>
      <c r="B1771" s="63">
        <v>1</v>
      </c>
    </row>
    <row r="1772" spans="1:2" x14ac:dyDescent="0.3">
      <c r="A1772" s="17" t="s">
        <v>7928</v>
      </c>
      <c r="B1772" s="63">
        <v>2</v>
      </c>
    </row>
    <row r="1773" spans="1:2" x14ac:dyDescent="0.3">
      <c r="A1773" s="17" t="s">
        <v>10850</v>
      </c>
      <c r="B1773" s="63">
        <v>1</v>
      </c>
    </row>
    <row r="1774" spans="1:2" x14ac:dyDescent="0.3">
      <c r="A1774" s="17" t="s">
        <v>6314</v>
      </c>
      <c r="B1774" s="63">
        <v>1</v>
      </c>
    </row>
    <row r="1775" spans="1:2" x14ac:dyDescent="0.3">
      <c r="A1775" s="17" t="s">
        <v>6034</v>
      </c>
      <c r="B1775" s="63">
        <v>2</v>
      </c>
    </row>
    <row r="1776" spans="1:2" x14ac:dyDescent="0.3">
      <c r="A1776" s="17" t="s">
        <v>10702</v>
      </c>
      <c r="B1776" s="63">
        <v>2</v>
      </c>
    </row>
    <row r="1777" spans="1:2" x14ac:dyDescent="0.3">
      <c r="A1777" s="17" t="s">
        <v>6573</v>
      </c>
      <c r="B1777" s="63">
        <v>1</v>
      </c>
    </row>
    <row r="1778" spans="1:2" x14ac:dyDescent="0.3">
      <c r="A1778" s="17" t="s">
        <v>10710</v>
      </c>
      <c r="B1778" s="63">
        <v>1</v>
      </c>
    </row>
    <row r="1779" spans="1:2" x14ac:dyDescent="0.3">
      <c r="A1779" s="17" t="s">
        <v>8935</v>
      </c>
      <c r="B1779" s="63">
        <v>1</v>
      </c>
    </row>
    <row r="1780" spans="1:2" x14ac:dyDescent="0.3">
      <c r="A1780" s="17" t="s">
        <v>6704</v>
      </c>
      <c r="B1780" s="63">
        <v>1</v>
      </c>
    </row>
    <row r="1781" spans="1:2" x14ac:dyDescent="0.3">
      <c r="A1781" s="17" t="s">
        <v>6035</v>
      </c>
      <c r="B1781" s="63">
        <v>1</v>
      </c>
    </row>
    <row r="1782" spans="1:2" x14ac:dyDescent="0.3">
      <c r="A1782" s="17" t="s">
        <v>10574</v>
      </c>
      <c r="B1782" s="63">
        <v>1</v>
      </c>
    </row>
    <row r="1783" spans="1:2" x14ac:dyDescent="0.3">
      <c r="A1783" s="17" t="s">
        <v>10648</v>
      </c>
      <c r="B1783" s="63">
        <v>2</v>
      </c>
    </row>
    <row r="1784" spans="1:2" x14ac:dyDescent="0.3">
      <c r="A1784" s="17" t="s">
        <v>9447</v>
      </c>
      <c r="B1784" s="63">
        <v>1</v>
      </c>
    </row>
    <row r="1785" spans="1:2" x14ac:dyDescent="0.3">
      <c r="A1785" s="17" t="s">
        <v>6626</v>
      </c>
      <c r="B1785" s="63">
        <v>2</v>
      </c>
    </row>
    <row r="1786" spans="1:2" x14ac:dyDescent="0.3">
      <c r="A1786" s="17" t="s">
        <v>6036</v>
      </c>
      <c r="B1786" s="63">
        <v>2</v>
      </c>
    </row>
    <row r="1787" spans="1:2" x14ac:dyDescent="0.3">
      <c r="A1787" s="17" t="s">
        <v>10332</v>
      </c>
      <c r="B1787" s="63">
        <v>2</v>
      </c>
    </row>
    <row r="1788" spans="1:2" x14ac:dyDescent="0.3">
      <c r="A1788" s="17" t="s">
        <v>9674</v>
      </c>
      <c r="B1788" s="63">
        <v>10</v>
      </c>
    </row>
    <row r="1789" spans="1:2" x14ac:dyDescent="0.3">
      <c r="A1789" s="17" t="s">
        <v>9743</v>
      </c>
      <c r="B1789" s="63">
        <v>1</v>
      </c>
    </row>
    <row r="1790" spans="1:2" x14ac:dyDescent="0.3">
      <c r="A1790" s="17" t="s">
        <v>9984</v>
      </c>
      <c r="B1790" s="63">
        <v>1</v>
      </c>
    </row>
    <row r="1791" spans="1:2" x14ac:dyDescent="0.3">
      <c r="A1791" s="17" t="s">
        <v>6648</v>
      </c>
      <c r="B1791" s="63">
        <v>1</v>
      </c>
    </row>
    <row r="1792" spans="1:2" x14ac:dyDescent="0.3">
      <c r="A1792" s="17" t="s">
        <v>10823</v>
      </c>
      <c r="B1792" s="63">
        <v>2</v>
      </c>
    </row>
    <row r="1793" spans="1:2" x14ac:dyDescent="0.3">
      <c r="A1793" s="17" t="s">
        <v>6253</v>
      </c>
      <c r="B1793" s="63">
        <v>2</v>
      </c>
    </row>
    <row r="1794" spans="1:2" x14ac:dyDescent="0.3">
      <c r="A1794" s="17" t="s">
        <v>7948</v>
      </c>
      <c r="B1794" s="63">
        <v>1</v>
      </c>
    </row>
    <row r="1795" spans="1:2" x14ac:dyDescent="0.3">
      <c r="A1795" s="17" t="s">
        <v>7103</v>
      </c>
      <c r="B1795" s="63">
        <v>1</v>
      </c>
    </row>
    <row r="1796" spans="1:2" x14ac:dyDescent="0.3">
      <c r="A1796" s="17" t="s">
        <v>6258</v>
      </c>
      <c r="B1796" s="63">
        <v>1</v>
      </c>
    </row>
    <row r="1797" spans="1:2" x14ac:dyDescent="0.3">
      <c r="A1797" s="17" t="s">
        <v>9463</v>
      </c>
      <c r="B1797" s="63">
        <v>1</v>
      </c>
    </row>
    <row r="1798" spans="1:2" x14ac:dyDescent="0.3">
      <c r="A1798" s="17" t="s">
        <v>10490</v>
      </c>
      <c r="B1798" s="63">
        <v>2</v>
      </c>
    </row>
    <row r="1799" spans="1:2" x14ac:dyDescent="0.3">
      <c r="A1799" s="17" t="s">
        <v>6997</v>
      </c>
      <c r="B1799" s="63">
        <v>1</v>
      </c>
    </row>
    <row r="1800" spans="1:2" x14ac:dyDescent="0.3">
      <c r="A1800" s="17" t="s">
        <v>6448</v>
      </c>
      <c r="B1800" s="63">
        <v>1</v>
      </c>
    </row>
    <row r="1801" spans="1:2" x14ac:dyDescent="0.3">
      <c r="A1801" s="17" t="s">
        <v>7242</v>
      </c>
      <c r="B1801" s="63">
        <v>1</v>
      </c>
    </row>
    <row r="1802" spans="1:2" x14ac:dyDescent="0.3">
      <c r="A1802" s="17" t="s">
        <v>10353</v>
      </c>
      <c r="B1802" s="63">
        <v>2</v>
      </c>
    </row>
    <row r="1803" spans="1:2" x14ac:dyDescent="0.3">
      <c r="A1803" s="17" t="s">
        <v>9735</v>
      </c>
      <c r="B1803" s="63">
        <v>1</v>
      </c>
    </row>
    <row r="1804" spans="1:2" x14ac:dyDescent="0.3">
      <c r="A1804" s="17" t="s">
        <v>6964</v>
      </c>
      <c r="B1804" s="63">
        <v>5</v>
      </c>
    </row>
    <row r="1805" spans="1:2" x14ac:dyDescent="0.3">
      <c r="A1805" s="17" t="s">
        <v>7283</v>
      </c>
      <c r="B1805" s="63">
        <v>1</v>
      </c>
    </row>
    <row r="1806" spans="1:2" x14ac:dyDescent="0.3">
      <c r="A1806" s="17" t="s">
        <v>9986</v>
      </c>
      <c r="B1806" s="63">
        <v>1</v>
      </c>
    </row>
    <row r="1807" spans="1:2" x14ac:dyDescent="0.3">
      <c r="A1807" s="17" t="s">
        <v>8701</v>
      </c>
      <c r="B1807" s="63">
        <v>2</v>
      </c>
    </row>
    <row r="1808" spans="1:2" x14ac:dyDescent="0.3">
      <c r="A1808" s="17" t="s">
        <v>7007</v>
      </c>
      <c r="B1808" s="63">
        <v>2</v>
      </c>
    </row>
    <row r="1809" spans="1:2" x14ac:dyDescent="0.3">
      <c r="A1809" s="17" t="s">
        <v>9818</v>
      </c>
      <c r="B1809" s="63">
        <v>1</v>
      </c>
    </row>
    <row r="1810" spans="1:2" x14ac:dyDescent="0.3">
      <c r="A1810" s="17" t="s">
        <v>6037</v>
      </c>
      <c r="B1810" s="63">
        <v>6</v>
      </c>
    </row>
    <row r="1811" spans="1:2" x14ac:dyDescent="0.3">
      <c r="A1811" s="17" t="s">
        <v>10784</v>
      </c>
      <c r="B1811" s="63">
        <v>4</v>
      </c>
    </row>
    <row r="1812" spans="1:2" x14ac:dyDescent="0.3">
      <c r="A1812" s="17" t="s">
        <v>9731</v>
      </c>
      <c r="B1812" s="63">
        <v>2</v>
      </c>
    </row>
    <row r="1813" spans="1:2" x14ac:dyDescent="0.3">
      <c r="A1813" s="17" t="s">
        <v>7338</v>
      </c>
      <c r="B1813" s="63">
        <v>1</v>
      </c>
    </row>
    <row r="1814" spans="1:2" x14ac:dyDescent="0.3">
      <c r="A1814" s="17" t="s">
        <v>6722</v>
      </c>
      <c r="B1814" s="63">
        <v>4</v>
      </c>
    </row>
    <row r="1815" spans="1:2" x14ac:dyDescent="0.3">
      <c r="A1815" s="17" t="s">
        <v>7852</v>
      </c>
      <c r="B1815" s="63">
        <v>3</v>
      </c>
    </row>
    <row r="1816" spans="1:2" x14ac:dyDescent="0.3">
      <c r="A1816" s="17" t="s">
        <v>10746</v>
      </c>
      <c r="B1816" s="63">
        <v>1</v>
      </c>
    </row>
    <row r="1817" spans="1:2" x14ac:dyDescent="0.3">
      <c r="A1817" s="17" t="s">
        <v>6979</v>
      </c>
      <c r="B1817" s="63">
        <v>1</v>
      </c>
    </row>
    <row r="1818" spans="1:2" x14ac:dyDescent="0.3">
      <c r="A1818" s="17" t="s">
        <v>10274</v>
      </c>
      <c r="B1818" s="63">
        <v>3</v>
      </c>
    </row>
    <row r="1819" spans="1:2" x14ac:dyDescent="0.3">
      <c r="A1819" s="17" t="s">
        <v>8735</v>
      </c>
      <c r="B1819" s="63">
        <v>1</v>
      </c>
    </row>
    <row r="1820" spans="1:2" x14ac:dyDescent="0.3">
      <c r="A1820" s="17" t="s">
        <v>10614</v>
      </c>
      <c r="B1820" s="63">
        <v>1</v>
      </c>
    </row>
    <row r="1821" spans="1:2" x14ac:dyDescent="0.3">
      <c r="A1821" s="17" t="s">
        <v>10497</v>
      </c>
      <c r="B1821" s="63">
        <v>2</v>
      </c>
    </row>
    <row r="1822" spans="1:2" x14ac:dyDescent="0.3">
      <c r="A1822" s="17" t="s">
        <v>9848</v>
      </c>
      <c r="B1822" s="63">
        <v>3</v>
      </c>
    </row>
    <row r="1823" spans="1:2" x14ac:dyDescent="0.3">
      <c r="A1823" s="17" t="s">
        <v>10820</v>
      </c>
      <c r="B1823" s="63">
        <v>2</v>
      </c>
    </row>
    <row r="1824" spans="1:2" x14ac:dyDescent="0.3">
      <c r="A1824" s="17" t="s">
        <v>9615</v>
      </c>
      <c r="B1824" s="63">
        <v>1</v>
      </c>
    </row>
    <row r="1825" spans="1:2" x14ac:dyDescent="0.3">
      <c r="A1825" s="17" t="s">
        <v>8592</v>
      </c>
      <c r="B1825" s="63">
        <v>1</v>
      </c>
    </row>
    <row r="1826" spans="1:2" x14ac:dyDescent="0.3">
      <c r="A1826" s="17" t="s">
        <v>9857</v>
      </c>
      <c r="B1826" s="63">
        <v>1</v>
      </c>
    </row>
    <row r="1827" spans="1:2" x14ac:dyDescent="0.3">
      <c r="A1827" s="17" t="s">
        <v>7895</v>
      </c>
      <c r="B1827" s="63">
        <v>1</v>
      </c>
    </row>
    <row r="1828" spans="1:2" x14ac:dyDescent="0.3">
      <c r="A1828" s="17" t="s">
        <v>7932</v>
      </c>
      <c r="B1828" s="63">
        <v>1</v>
      </c>
    </row>
    <row r="1829" spans="1:2" x14ac:dyDescent="0.3">
      <c r="A1829" s="17" t="s">
        <v>7122</v>
      </c>
      <c r="B1829" s="63">
        <v>2</v>
      </c>
    </row>
    <row r="1830" spans="1:2" x14ac:dyDescent="0.3">
      <c r="A1830" s="17" t="s">
        <v>7853</v>
      </c>
      <c r="B1830" s="63">
        <v>3</v>
      </c>
    </row>
    <row r="1831" spans="1:2" x14ac:dyDescent="0.3">
      <c r="A1831" s="17" t="s">
        <v>10750</v>
      </c>
      <c r="B1831" s="63">
        <v>1</v>
      </c>
    </row>
    <row r="1832" spans="1:2" x14ac:dyDescent="0.3">
      <c r="A1832" s="17" t="s">
        <v>8187</v>
      </c>
      <c r="B1832" s="63">
        <v>1</v>
      </c>
    </row>
    <row r="1833" spans="1:2" x14ac:dyDescent="0.3">
      <c r="A1833" s="17" t="s">
        <v>8074</v>
      </c>
      <c r="B1833" s="63">
        <v>1</v>
      </c>
    </row>
    <row r="1834" spans="1:2" x14ac:dyDescent="0.3">
      <c r="A1834" s="17" t="s">
        <v>8270</v>
      </c>
      <c r="B1834" s="63">
        <v>2</v>
      </c>
    </row>
    <row r="1835" spans="1:2" x14ac:dyDescent="0.3">
      <c r="A1835" s="17" t="s">
        <v>8880</v>
      </c>
      <c r="B1835" s="63">
        <v>2</v>
      </c>
    </row>
    <row r="1836" spans="1:2" x14ac:dyDescent="0.3">
      <c r="A1836" s="17" t="s">
        <v>7718</v>
      </c>
      <c r="B1836" s="63">
        <v>2</v>
      </c>
    </row>
    <row r="1837" spans="1:2" x14ac:dyDescent="0.3">
      <c r="A1837" s="17" t="s">
        <v>10653</v>
      </c>
      <c r="B1837" s="63">
        <v>1</v>
      </c>
    </row>
    <row r="1838" spans="1:2" x14ac:dyDescent="0.3">
      <c r="A1838" s="17" t="s">
        <v>6402</v>
      </c>
      <c r="B1838" s="63">
        <v>4</v>
      </c>
    </row>
    <row r="1839" spans="1:2" x14ac:dyDescent="0.3">
      <c r="A1839" s="17" t="s">
        <v>6939</v>
      </c>
      <c r="B1839" s="63">
        <v>1</v>
      </c>
    </row>
    <row r="1840" spans="1:2" x14ac:dyDescent="0.3">
      <c r="A1840" s="17" t="s">
        <v>6925</v>
      </c>
      <c r="B1840" s="63">
        <v>2</v>
      </c>
    </row>
    <row r="1841" spans="1:2" x14ac:dyDescent="0.3">
      <c r="A1841" s="17" t="s">
        <v>7053</v>
      </c>
      <c r="B1841" s="63">
        <v>1</v>
      </c>
    </row>
    <row r="1842" spans="1:2" x14ac:dyDescent="0.3">
      <c r="A1842" s="17" t="s">
        <v>8308</v>
      </c>
      <c r="B1842" s="63">
        <v>7</v>
      </c>
    </row>
    <row r="1843" spans="1:2" x14ac:dyDescent="0.3">
      <c r="A1843" s="17" t="s">
        <v>10207</v>
      </c>
      <c r="B1843" s="63">
        <v>1</v>
      </c>
    </row>
    <row r="1844" spans="1:2" x14ac:dyDescent="0.3">
      <c r="A1844" s="17" t="s">
        <v>8368</v>
      </c>
      <c r="B1844" s="63">
        <v>1</v>
      </c>
    </row>
    <row r="1845" spans="1:2" x14ac:dyDescent="0.3">
      <c r="A1845" s="17" t="s">
        <v>9711</v>
      </c>
      <c r="B1845" s="63">
        <v>1</v>
      </c>
    </row>
    <row r="1846" spans="1:2" x14ac:dyDescent="0.3">
      <c r="A1846" s="17" t="s">
        <v>9539</v>
      </c>
      <c r="B1846" s="63">
        <v>7</v>
      </c>
    </row>
    <row r="1847" spans="1:2" x14ac:dyDescent="0.3">
      <c r="A1847" s="17" t="s">
        <v>8579</v>
      </c>
      <c r="B1847" s="63">
        <v>2</v>
      </c>
    </row>
    <row r="1848" spans="1:2" x14ac:dyDescent="0.3">
      <c r="A1848" s="17" t="s">
        <v>7909</v>
      </c>
      <c r="B1848" s="63">
        <v>2</v>
      </c>
    </row>
    <row r="1849" spans="1:2" x14ac:dyDescent="0.3">
      <c r="A1849" s="17" t="s">
        <v>6038</v>
      </c>
      <c r="B1849" s="63">
        <v>3</v>
      </c>
    </row>
    <row r="1850" spans="1:2" x14ac:dyDescent="0.3">
      <c r="A1850" s="17" t="s">
        <v>6691</v>
      </c>
      <c r="B1850" s="63">
        <v>3</v>
      </c>
    </row>
    <row r="1851" spans="1:2" x14ac:dyDescent="0.3">
      <c r="A1851" s="17" t="s">
        <v>9391</v>
      </c>
      <c r="B1851" s="63">
        <v>5</v>
      </c>
    </row>
    <row r="1852" spans="1:2" x14ac:dyDescent="0.3">
      <c r="A1852" s="17" t="s">
        <v>6039</v>
      </c>
      <c r="B1852" s="63">
        <v>5</v>
      </c>
    </row>
    <row r="1853" spans="1:2" x14ac:dyDescent="0.3">
      <c r="A1853" s="17" t="s">
        <v>6943</v>
      </c>
      <c r="B1853" s="63">
        <v>1</v>
      </c>
    </row>
    <row r="1854" spans="1:2" x14ac:dyDescent="0.3">
      <c r="A1854" s="17" t="s">
        <v>8541</v>
      </c>
      <c r="B1854" s="63">
        <v>1</v>
      </c>
    </row>
    <row r="1855" spans="1:2" x14ac:dyDescent="0.3">
      <c r="A1855" s="17" t="s">
        <v>9590</v>
      </c>
      <c r="B1855" s="63">
        <v>3</v>
      </c>
    </row>
    <row r="1856" spans="1:2" x14ac:dyDescent="0.3">
      <c r="A1856" s="17" t="s">
        <v>9681</v>
      </c>
      <c r="B1856" s="63">
        <v>2</v>
      </c>
    </row>
    <row r="1857" spans="1:2" x14ac:dyDescent="0.3">
      <c r="A1857" s="17" t="s">
        <v>6673</v>
      </c>
      <c r="B1857" s="63">
        <v>1</v>
      </c>
    </row>
    <row r="1858" spans="1:2" x14ac:dyDescent="0.3">
      <c r="A1858" s="17" t="s">
        <v>8041</v>
      </c>
      <c r="B1858" s="63">
        <v>1</v>
      </c>
    </row>
    <row r="1859" spans="1:2" x14ac:dyDescent="0.3">
      <c r="A1859" s="17" t="s">
        <v>10766</v>
      </c>
      <c r="B1859" s="63">
        <v>1</v>
      </c>
    </row>
    <row r="1860" spans="1:2" x14ac:dyDescent="0.3">
      <c r="A1860" s="17" t="s">
        <v>7023</v>
      </c>
      <c r="B1860" s="63">
        <v>4</v>
      </c>
    </row>
    <row r="1861" spans="1:2" x14ac:dyDescent="0.3">
      <c r="A1861" s="17" t="s">
        <v>6291</v>
      </c>
      <c r="B1861" s="63">
        <v>1</v>
      </c>
    </row>
    <row r="1862" spans="1:2" x14ac:dyDescent="0.3">
      <c r="A1862" s="17" t="s">
        <v>9578</v>
      </c>
      <c r="B1862" s="63">
        <v>2</v>
      </c>
    </row>
    <row r="1863" spans="1:2" x14ac:dyDescent="0.3">
      <c r="A1863" s="17" t="s">
        <v>6554</v>
      </c>
      <c r="B1863" s="63">
        <v>1</v>
      </c>
    </row>
    <row r="1864" spans="1:2" x14ac:dyDescent="0.3">
      <c r="A1864" s="17" t="s">
        <v>8666</v>
      </c>
      <c r="B1864" s="63">
        <v>1</v>
      </c>
    </row>
    <row r="1865" spans="1:2" x14ac:dyDescent="0.3">
      <c r="A1865" s="17" t="s">
        <v>6356</v>
      </c>
      <c r="B1865" s="63">
        <v>4</v>
      </c>
    </row>
    <row r="1866" spans="1:2" x14ac:dyDescent="0.3">
      <c r="A1866" s="17" t="s">
        <v>10442</v>
      </c>
      <c r="B1866" s="63">
        <v>4</v>
      </c>
    </row>
    <row r="1867" spans="1:2" x14ac:dyDescent="0.3">
      <c r="A1867" s="17" t="s">
        <v>9678</v>
      </c>
      <c r="B1867" s="63">
        <v>2</v>
      </c>
    </row>
    <row r="1868" spans="1:2" x14ac:dyDescent="0.3">
      <c r="A1868" s="17" t="s">
        <v>8811</v>
      </c>
      <c r="B1868" s="63">
        <v>2</v>
      </c>
    </row>
    <row r="1869" spans="1:2" x14ac:dyDescent="0.3">
      <c r="A1869" s="17" t="s">
        <v>6346</v>
      </c>
      <c r="B1869" s="63">
        <v>1</v>
      </c>
    </row>
    <row r="1870" spans="1:2" x14ac:dyDescent="0.3">
      <c r="A1870" s="17" t="s">
        <v>7206</v>
      </c>
      <c r="B1870" s="63">
        <v>1</v>
      </c>
    </row>
    <row r="1871" spans="1:2" x14ac:dyDescent="0.3">
      <c r="A1871" s="17" t="s">
        <v>8664</v>
      </c>
      <c r="B1871" s="63">
        <v>1</v>
      </c>
    </row>
    <row r="1872" spans="1:2" x14ac:dyDescent="0.3">
      <c r="A1872" s="17" t="s">
        <v>8619</v>
      </c>
      <c r="B1872" s="63">
        <v>3</v>
      </c>
    </row>
    <row r="1873" spans="1:2" x14ac:dyDescent="0.3">
      <c r="A1873" s="17" t="s">
        <v>7962</v>
      </c>
      <c r="B1873" s="63">
        <v>1</v>
      </c>
    </row>
    <row r="1874" spans="1:2" x14ac:dyDescent="0.3">
      <c r="A1874" s="17" t="s">
        <v>10308</v>
      </c>
      <c r="B1874" s="63">
        <v>1</v>
      </c>
    </row>
    <row r="1875" spans="1:2" x14ac:dyDescent="0.3">
      <c r="A1875" s="17" t="s">
        <v>8393</v>
      </c>
      <c r="B1875" s="63">
        <v>1</v>
      </c>
    </row>
    <row r="1876" spans="1:2" x14ac:dyDescent="0.3">
      <c r="A1876" s="17" t="s">
        <v>7766</v>
      </c>
      <c r="B1876" s="63">
        <v>1</v>
      </c>
    </row>
    <row r="1877" spans="1:2" x14ac:dyDescent="0.3">
      <c r="A1877" s="17" t="s">
        <v>8169</v>
      </c>
      <c r="B1877" s="63">
        <v>1</v>
      </c>
    </row>
    <row r="1878" spans="1:2" x14ac:dyDescent="0.3">
      <c r="A1878" s="17" t="s">
        <v>10249</v>
      </c>
      <c r="B1878" s="63">
        <v>1</v>
      </c>
    </row>
    <row r="1879" spans="1:2" x14ac:dyDescent="0.3">
      <c r="A1879" s="17" t="s">
        <v>6040</v>
      </c>
      <c r="B1879" s="63">
        <v>7</v>
      </c>
    </row>
    <row r="1880" spans="1:2" x14ac:dyDescent="0.3">
      <c r="A1880" s="17" t="s">
        <v>8462</v>
      </c>
      <c r="B1880" s="63">
        <v>1</v>
      </c>
    </row>
    <row r="1881" spans="1:2" x14ac:dyDescent="0.3">
      <c r="A1881" s="17" t="s">
        <v>7448</v>
      </c>
      <c r="B1881" s="63">
        <v>2</v>
      </c>
    </row>
    <row r="1882" spans="1:2" x14ac:dyDescent="0.3">
      <c r="A1882" s="17" t="s">
        <v>8118</v>
      </c>
      <c r="B1882" s="63">
        <v>3</v>
      </c>
    </row>
    <row r="1883" spans="1:2" x14ac:dyDescent="0.3">
      <c r="A1883" s="17" t="s">
        <v>8716</v>
      </c>
      <c r="B1883" s="63">
        <v>1</v>
      </c>
    </row>
    <row r="1884" spans="1:2" x14ac:dyDescent="0.3">
      <c r="A1884" s="17" t="s">
        <v>9227</v>
      </c>
      <c r="B1884" s="63">
        <v>2</v>
      </c>
    </row>
    <row r="1885" spans="1:2" x14ac:dyDescent="0.3">
      <c r="A1885" s="17" t="s">
        <v>7217</v>
      </c>
      <c r="B1885" s="63">
        <v>1</v>
      </c>
    </row>
    <row r="1886" spans="1:2" x14ac:dyDescent="0.3">
      <c r="A1886" s="17" t="s">
        <v>8936</v>
      </c>
      <c r="B1886" s="63">
        <v>1</v>
      </c>
    </row>
    <row r="1887" spans="1:2" x14ac:dyDescent="0.3">
      <c r="A1887" s="17" t="s">
        <v>6729</v>
      </c>
      <c r="B1887" s="63">
        <v>3</v>
      </c>
    </row>
    <row r="1888" spans="1:2" x14ac:dyDescent="0.3">
      <c r="A1888" s="17" t="s">
        <v>7121</v>
      </c>
      <c r="B1888" s="63">
        <v>4</v>
      </c>
    </row>
    <row r="1889" spans="1:2" x14ac:dyDescent="0.3">
      <c r="A1889" s="17" t="s">
        <v>6041</v>
      </c>
      <c r="B1889" s="63">
        <v>3</v>
      </c>
    </row>
    <row r="1890" spans="1:2" x14ac:dyDescent="0.3">
      <c r="A1890" s="17" t="s">
        <v>9522</v>
      </c>
      <c r="B1890" s="63">
        <v>5</v>
      </c>
    </row>
    <row r="1891" spans="1:2" x14ac:dyDescent="0.3">
      <c r="A1891" s="17" t="s">
        <v>9346</v>
      </c>
      <c r="B1891" s="63">
        <v>1</v>
      </c>
    </row>
    <row r="1892" spans="1:2" x14ac:dyDescent="0.3">
      <c r="A1892" s="17" t="s">
        <v>6042</v>
      </c>
      <c r="B1892" s="63">
        <v>1</v>
      </c>
    </row>
    <row r="1893" spans="1:2" x14ac:dyDescent="0.3">
      <c r="A1893" s="17" t="s">
        <v>9878</v>
      </c>
      <c r="B1893" s="63">
        <v>1</v>
      </c>
    </row>
    <row r="1894" spans="1:2" x14ac:dyDescent="0.3">
      <c r="A1894" s="17" t="s">
        <v>6913</v>
      </c>
      <c r="B1894" s="63">
        <v>2</v>
      </c>
    </row>
    <row r="1895" spans="1:2" x14ac:dyDescent="0.3">
      <c r="A1895" s="17" t="s">
        <v>10335</v>
      </c>
      <c r="B1895" s="63">
        <v>2</v>
      </c>
    </row>
    <row r="1896" spans="1:2" x14ac:dyDescent="0.3">
      <c r="A1896" s="17" t="s">
        <v>9912</v>
      </c>
      <c r="B1896" s="63">
        <v>1</v>
      </c>
    </row>
    <row r="1897" spans="1:2" x14ac:dyDescent="0.3">
      <c r="A1897" s="17" t="s">
        <v>7130</v>
      </c>
      <c r="B1897" s="63">
        <v>2</v>
      </c>
    </row>
    <row r="1898" spans="1:2" x14ac:dyDescent="0.3">
      <c r="A1898" s="17" t="s">
        <v>7274</v>
      </c>
      <c r="B1898" s="63">
        <v>1</v>
      </c>
    </row>
    <row r="1899" spans="1:2" x14ac:dyDescent="0.3">
      <c r="A1899" s="17" t="s">
        <v>6355</v>
      </c>
      <c r="B1899" s="63">
        <v>3</v>
      </c>
    </row>
    <row r="1900" spans="1:2" x14ac:dyDescent="0.3">
      <c r="A1900" s="17" t="s">
        <v>10296</v>
      </c>
      <c r="B1900" s="63">
        <v>2</v>
      </c>
    </row>
    <row r="1901" spans="1:2" x14ac:dyDescent="0.3">
      <c r="A1901" s="17" t="s">
        <v>10900</v>
      </c>
      <c r="B1901" s="63">
        <v>2</v>
      </c>
    </row>
    <row r="1902" spans="1:2" x14ac:dyDescent="0.3">
      <c r="A1902" s="17" t="s">
        <v>7620</v>
      </c>
      <c r="B1902" s="63">
        <v>1</v>
      </c>
    </row>
    <row r="1903" spans="1:2" x14ac:dyDescent="0.3">
      <c r="A1903" s="17" t="s">
        <v>6541</v>
      </c>
      <c r="B1903" s="63">
        <v>1</v>
      </c>
    </row>
    <row r="1904" spans="1:2" x14ac:dyDescent="0.3">
      <c r="A1904" s="17" t="s">
        <v>6692</v>
      </c>
      <c r="B1904" s="63">
        <v>1</v>
      </c>
    </row>
    <row r="1905" spans="1:2" x14ac:dyDescent="0.3">
      <c r="A1905" s="17" t="s">
        <v>10360</v>
      </c>
      <c r="B1905" s="63">
        <v>1</v>
      </c>
    </row>
    <row r="1906" spans="1:2" x14ac:dyDescent="0.3">
      <c r="A1906" s="17" t="s">
        <v>8766</v>
      </c>
      <c r="B1906" s="63">
        <v>1</v>
      </c>
    </row>
    <row r="1907" spans="1:2" x14ac:dyDescent="0.3">
      <c r="A1907" s="17" t="s">
        <v>9905</v>
      </c>
      <c r="B1907" s="63">
        <v>1</v>
      </c>
    </row>
    <row r="1908" spans="1:2" x14ac:dyDescent="0.3">
      <c r="A1908" s="17" t="s">
        <v>6878</v>
      </c>
      <c r="B1908" s="63">
        <v>2</v>
      </c>
    </row>
    <row r="1909" spans="1:2" x14ac:dyDescent="0.3">
      <c r="A1909" s="17" t="s">
        <v>10587</v>
      </c>
      <c r="B1909" s="63">
        <v>2</v>
      </c>
    </row>
    <row r="1910" spans="1:2" x14ac:dyDescent="0.3">
      <c r="A1910" s="17" t="s">
        <v>6473</v>
      </c>
      <c r="B1910" s="63">
        <v>3</v>
      </c>
    </row>
    <row r="1911" spans="1:2" x14ac:dyDescent="0.3">
      <c r="A1911" s="17" t="s">
        <v>9252</v>
      </c>
      <c r="B1911" s="63">
        <v>1</v>
      </c>
    </row>
    <row r="1912" spans="1:2" x14ac:dyDescent="0.3">
      <c r="A1912" s="17" t="s">
        <v>6043</v>
      </c>
      <c r="B1912" s="63">
        <v>1</v>
      </c>
    </row>
    <row r="1913" spans="1:2" x14ac:dyDescent="0.3">
      <c r="A1913" s="17" t="s">
        <v>10840</v>
      </c>
      <c r="B1913" s="63">
        <v>2</v>
      </c>
    </row>
    <row r="1914" spans="1:2" x14ac:dyDescent="0.3">
      <c r="A1914" s="17" t="s">
        <v>9207</v>
      </c>
      <c r="B1914" s="63">
        <v>1</v>
      </c>
    </row>
    <row r="1915" spans="1:2" x14ac:dyDescent="0.3">
      <c r="A1915" s="17" t="s">
        <v>7150</v>
      </c>
      <c r="B1915" s="63">
        <v>2</v>
      </c>
    </row>
    <row r="1916" spans="1:2" x14ac:dyDescent="0.3">
      <c r="A1916" s="17" t="s">
        <v>9060</v>
      </c>
      <c r="B1916" s="63">
        <v>2</v>
      </c>
    </row>
    <row r="1917" spans="1:2" x14ac:dyDescent="0.3">
      <c r="A1917" s="17" t="s">
        <v>9970</v>
      </c>
      <c r="B1917" s="63">
        <v>1</v>
      </c>
    </row>
    <row r="1918" spans="1:2" x14ac:dyDescent="0.3">
      <c r="A1918" s="17" t="s">
        <v>10708</v>
      </c>
      <c r="B1918" s="63">
        <v>2</v>
      </c>
    </row>
    <row r="1919" spans="1:2" x14ac:dyDescent="0.3">
      <c r="A1919" s="17" t="s">
        <v>6751</v>
      </c>
      <c r="B1919" s="63">
        <v>2</v>
      </c>
    </row>
    <row r="1920" spans="1:2" x14ac:dyDescent="0.3">
      <c r="A1920" s="17" t="s">
        <v>9625</v>
      </c>
      <c r="B1920" s="63">
        <v>1</v>
      </c>
    </row>
    <row r="1921" spans="1:2" x14ac:dyDescent="0.3">
      <c r="A1921" s="17" t="s">
        <v>10129</v>
      </c>
      <c r="B1921" s="63">
        <v>1</v>
      </c>
    </row>
    <row r="1922" spans="1:2" x14ac:dyDescent="0.3">
      <c r="A1922" s="17" t="s">
        <v>8916</v>
      </c>
      <c r="B1922" s="63">
        <v>3</v>
      </c>
    </row>
    <row r="1923" spans="1:2" x14ac:dyDescent="0.3">
      <c r="A1923" s="17" t="s">
        <v>6602</v>
      </c>
      <c r="B1923" s="63">
        <v>1</v>
      </c>
    </row>
    <row r="1924" spans="1:2" x14ac:dyDescent="0.3">
      <c r="A1924" s="17" t="s">
        <v>8190</v>
      </c>
      <c r="B1924" s="63">
        <v>1</v>
      </c>
    </row>
    <row r="1925" spans="1:2" x14ac:dyDescent="0.3">
      <c r="A1925" s="17" t="s">
        <v>6305</v>
      </c>
      <c r="B1925" s="63">
        <v>1</v>
      </c>
    </row>
    <row r="1926" spans="1:2" x14ac:dyDescent="0.3">
      <c r="A1926" s="17" t="s">
        <v>8702</v>
      </c>
      <c r="B1926" s="63">
        <v>3</v>
      </c>
    </row>
    <row r="1927" spans="1:2" x14ac:dyDescent="0.3">
      <c r="A1927" s="17" t="s">
        <v>9259</v>
      </c>
      <c r="B1927" s="63">
        <v>3</v>
      </c>
    </row>
    <row r="1928" spans="1:2" x14ac:dyDescent="0.3">
      <c r="A1928" s="17" t="s">
        <v>9816</v>
      </c>
      <c r="B1928" s="63">
        <v>3</v>
      </c>
    </row>
    <row r="1929" spans="1:2" x14ac:dyDescent="0.3">
      <c r="A1929" s="17" t="s">
        <v>6301</v>
      </c>
      <c r="B1929" s="63">
        <v>2</v>
      </c>
    </row>
    <row r="1930" spans="1:2" x14ac:dyDescent="0.3">
      <c r="A1930" s="17" t="s">
        <v>9519</v>
      </c>
      <c r="B1930" s="63">
        <v>2</v>
      </c>
    </row>
    <row r="1931" spans="1:2" x14ac:dyDescent="0.3">
      <c r="A1931" s="17" t="s">
        <v>6044</v>
      </c>
      <c r="B1931" s="63">
        <v>4</v>
      </c>
    </row>
    <row r="1932" spans="1:2" x14ac:dyDescent="0.3">
      <c r="A1932" s="17" t="s">
        <v>10916</v>
      </c>
      <c r="B1932" s="63">
        <v>2</v>
      </c>
    </row>
    <row r="1933" spans="1:2" x14ac:dyDescent="0.3">
      <c r="A1933" s="17" t="s">
        <v>7862</v>
      </c>
      <c r="B1933" s="63">
        <v>2</v>
      </c>
    </row>
    <row r="1934" spans="1:2" x14ac:dyDescent="0.3">
      <c r="A1934" s="17" t="s">
        <v>6296</v>
      </c>
      <c r="B1934" s="63">
        <v>4</v>
      </c>
    </row>
    <row r="1935" spans="1:2" x14ac:dyDescent="0.3">
      <c r="A1935" s="17" t="s">
        <v>8274</v>
      </c>
      <c r="B1935" s="63">
        <v>1</v>
      </c>
    </row>
    <row r="1936" spans="1:2" x14ac:dyDescent="0.3">
      <c r="A1936" s="17" t="s">
        <v>9805</v>
      </c>
      <c r="B1936" s="63">
        <v>5</v>
      </c>
    </row>
    <row r="1937" spans="1:2" x14ac:dyDescent="0.3">
      <c r="A1937" s="17" t="s">
        <v>6544</v>
      </c>
      <c r="B1937" s="63">
        <v>1</v>
      </c>
    </row>
    <row r="1938" spans="1:2" x14ac:dyDescent="0.3">
      <c r="A1938" s="17" t="s">
        <v>6045</v>
      </c>
      <c r="B1938" s="63">
        <v>5</v>
      </c>
    </row>
    <row r="1939" spans="1:2" x14ac:dyDescent="0.3">
      <c r="A1939" s="17" t="s">
        <v>9662</v>
      </c>
      <c r="B1939" s="63">
        <v>2</v>
      </c>
    </row>
    <row r="1940" spans="1:2" x14ac:dyDescent="0.3">
      <c r="A1940" s="17" t="s">
        <v>10620</v>
      </c>
      <c r="B1940" s="63">
        <v>2</v>
      </c>
    </row>
    <row r="1941" spans="1:2" x14ac:dyDescent="0.3">
      <c r="A1941" s="17" t="s">
        <v>10796</v>
      </c>
      <c r="B1941" s="63">
        <v>2</v>
      </c>
    </row>
    <row r="1942" spans="1:2" x14ac:dyDescent="0.3">
      <c r="A1942" s="17" t="s">
        <v>9024</v>
      </c>
      <c r="B1942" s="63">
        <v>1</v>
      </c>
    </row>
    <row r="1943" spans="1:2" x14ac:dyDescent="0.3">
      <c r="A1943" s="17" t="s">
        <v>10033</v>
      </c>
      <c r="B1943" s="63">
        <v>1</v>
      </c>
    </row>
    <row r="1944" spans="1:2" x14ac:dyDescent="0.3">
      <c r="A1944" s="17" t="s">
        <v>8058</v>
      </c>
      <c r="B1944" s="63">
        <v>1</v>
      </c>
    </row>
    <row r="1945" spans="1:2" x14ac:dyDescent="0.3">
      <c r="A1945" s="17" t="s">
        <v>7361</v>
      </c>
      <c r="B1945" s="63">
        <v>4</v>
      </c>
    </row>
    <row r="1946" spans="1:2" x14ac:dyDescent="0.3">
      <c r="A1946" s="17" t="s">
        <v>8840</v>
      </c>
      <c r="B1946" s="63">
        <v>2</v>
      </c>
    </row>
    <row r="1947" spans="1:2" x14ac:dyDescent="0.3">
      <c r="A1947" s="17" t="s">
        <v>8630</v>
      </c>
      <c r="B1947" s="63">
        <v>1</v>
      </c>
    </row>
    <row r="1948" spans="1:2" x14ac:dyDescent="0.3">
      <c r="A1948" s="17" t="s">
        <v>7956</v>
      </c>
      <c r="B1948" s="63">
        <v>2</v>
      </c>
    </row>
    <row r="1949" spans="1:2" x14ac:dyDescent="0.3">
      <c r="A1949" s="17" t="s">
        <v>9323</v>
      </c>
      <c r="B1949" s="63">
        <v>1</v>
      </c>
    </row>
    <row r="1950" spans="1:2" x14ac:dyDescent="0.3">
      <c r="A1950" s="17" t="s">
        <v>6579</v>
      </c>
      <c r="B1950" s="63">
        <v>1</v>
      </c>
    </row>
    <row r="1951" spans="1:2" x14ac:dyDescent="0.3">
      <c r="A1951" s="17" t="s">
        <v>7630</v>
      </c>
      <c r="B1951" s="63">
        <v>1</v>
      </c>
    </row>
    <row r="1952" spans="1:2" x14ac:dyDescent="0.3">
      <c r="A1952" s="17" t="s">
        <v>7285</v>
      </c>
      <c r="B1952" s="63">
        <v>1</v>
      </c>
    </row>
    <row r="1953" spans="1:2" x14ac:dyDescent="0.3">
      <c r="A1953" s="17" t="s">
        <v>7557</v>
      </c>
      <c r="B1953" s="63">
        <v>2</v>
      </c>
    </row>
    <row r="1954" spans="1:2" x14ac:dyDescent="0.3">
      <c r="A1954" s="17" t="s">
        <v>6421</v>
      </c>
      <c r="B1954" s="63">
        <v>6</v>
      </c>
    </row>
    <row r="1955" spans="1:2" x14ac:dyDescent="0.3">
      <c r="A1955" s="17" t="s">
        <v>6046</v>
      </c>
      <c r="B1955" s="63">
        <v>2</v>
      </c>
    </row>
    <row r="1956" spans="1:2" x14ac:dyDescent="0.3">
      <c r="A1956" s="17" t="s">
        <v>8394</v>
      </c>
      <c r="B1956" s="63">
        <v>2</v>
      </c>
    </row>
    <row r="1957" spans="1:2" x14ac:dyDescent="0.3">
      <c r="A1957" s="17" t="s">
        <v>10053</v>
      </c>
      <c r="B1957" s="63">
        <v>2</v>
      </c>
    </row>
    <row r="1958" spans="1:2" x14ac:dyDescent="0.3">
      <c r="A1958" s="17" t="s">
        <v>7822</v>
      </c>
      <c r="B1958" s="63">
        <v>1</v>
      </c>
    </row>
    <row r="1959" spans="1:2" x14ac:dyDescent="0.3">
      <c r="A1959" s="17" t="s">
        <v>10818</v>
      </c>
      <c r="B1959" s="63">
        <v>1</v>
      </c>
    </row>
    <row r="1960" spans="1:2" x14ac:dyDescent="0.3">
      <c r="A1960" s="17" t="s">
        <v>9481</v>
      </c>
      <c r="B1960" s="63">
        <v>6</v>
      </c>
    </row>
    <row r="1961" spans="1:2" x14ac:dyDescent="0.3">
      <c r="A1961" s="17" t="s">
        <v>7810</v>
      </c>
      <c r="B1961" s="63">
        <v>2</v>
      </c>
    </row>
    <row r="1962" spans="1:2" x14ac:dyDescent="0.3">
      <c r="A1962" s="17" t="s">
        <v>6047</v>
      </c>
      <c r="B1962" s="63">
        <v>2</v>
      </c>
    </row>
    <row r="1963" spans="1:2" x14ac:dyDescent="0.3">
      <c r="A1963" s="17" t="s">
        <v>8665</v>
      </c>
      <c r="B1963" s="63">
        <v>2</v>
      </c>
    </row>
    <row r="1964" spans="1:2" x14ac:dyDescent="0.3">
      <c r="A1964" s="17" t="s">
        <v>10723</v>
      </c>
      <c r="B1964" s="63">
        <v>4</v>
      </c>
    </row>
    <row r="1965" spans="1:2" x14ac:dyDescent="0.3">
      <c r="A1965" s="17" t="s">
        <v>9883</v>
      </c>
      <c r="B1965" s="63">
        <v>1</v>
      </c>
    </row>
    <row r="1966" spans="1:2" x14ac:dyDescent="0.3">
      <c r="A1966" s="17" t="s">
        <v>10005</v>
      </c>
      <c r="B1966" s="63">
        <v>3</v>
      </c>
    </row>
    <row r="1967" spans="1:2" x14ac:dyDescent="0.3">
      <c r="A1967" s="17" t="s">
        <v>6048</v>
      </c>
      <c r="B1967" s="63">
        <v>3</v>
      </c>
    </row>
    <row r="1968" spans="1:2" x14ac:dyDescent="0.3">
      <c r="A1968" s="17" t="s">
        <v>9602</v>
      </c>
      <c r="B1968" s="63">
        <v>1</v>
      </c>
    </row>
    <row r="1969" spans="1:2" x14ac:dyDescent="0.3">
      <c r="A1969" s="17" t="s">
        <v>7961</v>
      </c>
      <c r="B1969" s="63">
        <v>2</v>
      </c>
    </row>
    <row r="1970" spans="1:2" x14ac:dyDescent="0.3">
      <c r="A1970" s="17" t="s">
        <v>10346</v>
      </c>
      <c r="B1970" s="63">
        <v>2</v>
      </c>
    </row>
    <row r="1971" spans="1:2" x14ac:dyDescent="0.3">
      <c r="A1971" s="17" t="s">
        <v>9577</v>
      </c>
      <c r="B1971" s="63">
        <v>2</v>
      </c>
    </row>
    <row r="1972" spans="1:2" x14ac:dyDescent="0.3">
      <c r="A1972" s="17" t="s">
        <v>7517</v>
      </c>
      <c r="B1972" s="63">
        <v>1</v>
      </c>
    </row>
    <row r="1973" spans="1:2" x14ac:dyDescent="0.3">
      <c r="A1973" s="17" t="s">
        <v>10472</v>
      </c>
      <c r="B1973" s="63">
        <v>1</v>
      </c>
    </row>
    <row r="1974" spans="1:2" x14ac:dyDescent="0.3">
      <c r="A1974" s="17" t="s">
        <v>8144</v>
      </c>
      <c r="B1974" s="63">
        <v>1</v>
      </c>
    </row>
    <row r="1975" spans="1:2" x14ac:dyDescent="0.3">
      <c r="A1975" s="17" t="s">
        <v>7204</v>
      </c>
      <c r="B1975" s="63">
        <v>1</v>
      </c>
    </row>
    <row r="1976" spans="1:2" x14ac:dyDescent="0.3">
      <c r="A1976" s="17" t="s">
        <v>8934</v>
      </c>
      <c r="B1976" s="63">
        <v>1</v>
      </c>
    </row>
    <row r="1977" spans="1:2" x14ac:dyDescent="0.3">
      <c r="A1977" s="17" t="s">
        <v>10866</v>
      </c>
      <c r="B1977" s="63">
        <v>4</v>
      </c>
    </row>
    <row r="1978" spans="1:2" x14ac:dyDescent="0.3">
      <c r="A1978" s="17" t="s">
        <v>6244</v>
      </c>
      <c r="B1978" s="63">
        <v>2</v>
      </c>
    </row>
    <row r="1979" spans="1:2" x14ac:dyDescent="0.3">
      <c r="A1979" s="17" t="s">
        <v>10759</v>
      </c>
      <c r="B1979" s="63">
        <v>1</v>
      </c>
    </row>
    <row r="1980" spans="1:2" x14ac:dyDescent="0.3">
      <c r="A1980" s="17" t="s">
        <v>10636</v>
      </c>
      <c r="B1980" s="63">
        <v>1</v>
      </c>
    </row>
    <row r="1981" spans="1:2" x14ac:dyDescent="0.3">
      <c r="A1981" s="17" t="s">
        <v>8438</v>
      </c>
      <c r="B1981" s="63">
        <v>2</v>
      </c>
    </row>
    <row r="1982" spans="1:2" x14ac:dyDescent="0.3">
      <c r="A1982" s="17" t="s">
        <v>8751</v>
      </c>
      <c r="B1982" s="63">
        <v>1</v>
      </c>
    </row>
    <row r="1983" spans="1:2" x14ac:dyDescent="0.3">
      <c r="A1983" s="17" t="s">
        <v>7255</v>
      </c>
      <c r="B1983" s="63">
        <v>1</v>
      </c>
    </row>
    <row r="1984" spans="1:2" x14ac:dyDescent="0.3">
      <c r="A1984" s="17" t="s">
        <v>9052</v>
      </c>
      <c r="B1984" s="63">
        <v>1</v>
      </c>
    </row>
    <row r="1985" spans="1:2" x14ac:dyDescent="0.3">
      <c r="A1985" s="17" t="s">
        <v>8847</v>
      </c>
      <c r="B1985" s="63">
        <v>2</v>
      </c>
    </row>
    <row r="1986" spans="1:2" x14ac:dyDescent="0.3">
      <c r="A1986" s="17" t="s">
        <v>7319</v>
      </c>
      <c r="B1986" s="63">
        <v>3</v>
      </c>
    </row>
    <row r="1987" spans="1:2" x14ac:dyDescent="0.3">
      <c r="A1987" s="17" t="s">
        <v>10013</v>
      </c>
      <c r="B1987" s="63">
        <v>1</v>
      </c>
    </row>
    <row r="1988" spans="1:2" x14ac:dyDescent="0.3">
      <c r="A1988" s="17" t="s">
        <v>10071</v>
      </c>
      <c r="B1988" s="63">
        <v>3</v>
      </c>
    </row>
    <row r="1989" spans="1:2" x14ac:dyDescent="0.3">
      <c r="A1989" s="17" t="s">
        <v>10163</v>
      </c>
      <c r="B1989" s="63">
        <v>1</v>
      </c>
    </row>
    <row r="1990" spans="1:2" x14ac:dyDescent="0.3">
      <c r="A1990" s="17" t="s">
        <v>10543</v>
      </c>
      <c r="B1990" s="63">
        <v>1</v>
      </c>
    </row>
    <row r="1991" spans="1:2" x14ac:dyDescent="0.3">
      <c r="A1991" s="17" t="s">
        <v>6249</v>
      </c>
      <c r="B1991" s="63">
        <v>2</v>
      </c>
    </row>
    <row r="1992" spans="1:2" x14ac:dyDescent="0.3">
      <c r="A1992" s="17" t="s">
        <v>6049</v>
      </c>
      <c r="B1992" s="63">
        <v>1</v>
      </c>
    </row>
    <row r="1993" spans="1:2" x14ac:dyDescent="0.3">
      <c r="A1993" s="17" t="s">
        <v>9122</v>
      </c>
      <c r="B1993" s="63">
        <v>1</v>
      </c>
    </row>
    <row r="1994" spans="1:2" x14ac:dyDescent="0.3">
      <c r="A1994" s="17" t="s">
        <v>6050</v>
      </c>
      <c r="B1994" s="63">
        <v>1</v>
      </c>
    </row>
    <row r="1995" spans="1:2" x14ac:dyDescent="0.3">
      <c r="A1995" s="17" t="s">
        <v>8920</v>
      </c>
      <c r="B1995" s="63">
        <v>1</v>
      </c>
    </row>
    <row r="1996" spans="1:2" x14ac:dyDescent="0.3">
      <c r="A1996" s="17" t="s">
        <v>7084</v>
      </c>
      <c r="B1996" s="63">
        <v>1</v>
      </c>
    </row>
    <row r="1997" spans="1:2" x14ac:dyDescent="0.3">
      <c r="A1997" s="17" t="s">
        <v>7400</v>
      </c>
      <c r="B1997" s="63">
        <v>1</v>
      </c>
    </row>
    <row r="1998" spans="1:2" x14ac:dyDescent="0.3">
      <c r="A1998" s="17" t="s">
        <v>9401</v>
      </c>
      <c r="B1998" s="63">
        <v>5</v>
      </c>
    </row>
    <row r="1999" spans="1:2" x14ac:dyDescent="0.3">
      <c r="A1999" s="17" t="s">
        <v>10126</v>
      </c>
      <c r="B1999" s="63">
        <v>1</v>
      </c>
    </row>
    <row r="2000" spans="1:2" x14ac:dyDescent="0.3">
      <c r="A2000" s="17" t="s">
        <v>8329</v>
      </c>
      <c r="B2000" s="63">
        <v>2</v>
      </c>
    </row>
    <row r="2001" spans="1:2" x14ac:dyDescent="0.3">
      <c r="A2001" s="17" t="s">
        <v>6051</v>
      </c>
      <c r="B2001" s="63">
        <v>1</v>
      </c>
    </row>
    <row r="2002" spans="1:2" x14ac:dyDescent="0.3">
      <c r="A2002" s="17" t="s">
        <v>7224</v>
      </c>
      <c r="B2002" s="63">
        <v>1</v>
      </c>
    </row>
    <row r="2003" spans="1:2" x14ac:dyDescent="0.3">
      <c r="A2003" s="17" t="s">
        <v>10536</v>
      </c>
      <c r="B2003" s="63">
        <v>2</v>
      </c>
    </row>
    <row r="2004" spans="1:2" x14ac:dyDescent="0.3">
      <c r="A2004" s="17" t="s">
        <v>8318</v>
      </c>
      <c r="B2004" s="63">
        <v>1</v>
      </c>
    </row>
    <row r="2005" spans="1:2" x14ac:dyDescent="0.3">
      <c r="A2005" s="17" t="s">
        <v>9379</v>
      </c>
      <c r="B2005" s="63">
        <v>3</v>
      </c>
    </row>
    <row r="2006" spans="1:2" x14ac:dyDescent="0.3">
      <c r="A2006" s="17" t="s">
        <v>7304</v>
      </c>
      <c r="B2006" s="63">
        <v>1</v>
      </c>
    </row>
    <row r="2007" spans="1:2" x14ac:dyDescent="0.3">
      <c r="A2007" s="17" t="s">
        <v>10229</v>
      </c>
      <c r="B2007" s="63">
        <v>3</v>
      </c>
    </row>
    <row r="2008" spans="1:2" x14ac:dyDescent="0.3">
      <c r="A2008" s="17" t="s">
        <v>10619</v>
      </c>
      <c r="B2008" s="63">
        <v>1</v>
      </c>
    </row>
    <row r="2009" spans="1:2" x14ac:dyDescent="0.3">
      <c r="A2009" s="17" t="s">
        <v>7352</v>
      </c>
      <c r="B2009" s="63">
        <v>1</v>
      </c>
    </row>
    <row r="2010" spans="1:2" x14ac:dyDescent="0.3">
      <c r="A2010" s="17" t="s">
        <v>6782</v>
      </c>
      <c r="B2010" s="63">
        <v>4</v>
      </c>
    </row>
    <row r="2011" spans="1:2" x14ac:dyDescent="0.3">
      <c r="A2011" s="17" t="s">
        <v>6788</v>
      </c>
      <c r="B2011" s="63">
        <v>1</v>
      </c>
    </row>
    <row r="2012" spans="1:2" x14ac:dyDescent="0.3">
      <c r="A2012" s="17" t="s">
        <v>9511</v>
      </c>
      <c r="B2012" s="63">
        <v>1</v>
      </c>
    </row>
    <row r="2013" spans="1:2" x14ac:dyDescent="0.3">
      <c r="A2013" s="17" t="s">
        <v>10822</v>
      </c>
      <c r="B2013" s="63">
        <v>1</v>
      </c>
    </row>
    <row r="2014" spans="1:2" x14ac:dyDescent="0.3">
      <c r="A2014" s="17" t="s">
        <v>7902</v>
      </c>
      <c r="B2014" s="63">
        <v>1</v>
      </c>
    </row>
    <row r="2015" spans="1:2" x14ac:dyDescent="0.3">
      <c r="A2015" s="17" t="s">
        <v>6257</v>
      </c>
      <c r="B2015" s="63">
        <v>1</v>
      </c>
    </row>
    <row r="2016" spans="1:2" x14ac:dyDescent="0.3">
      <c r="A2016" s="17" t="s">
        <v>8659</v>
      </c>
      <c r="B2016" s="63">
        <v>3</v>
      </c>
    </row>
    <row r="2017" spans="1:2" x14ac:dyDescent="0.3">
      <c r="A2017" s="17" t="s">
        <v>8317</v>
      </c>
      <c r="B2017" s="63">
        <v>2</v>
      </c>
    </row>
    <row r="2018" spans="1:2" x14ac:dyDescent="0.3">
      <c r="A2018" s="17" t="s">
        <v>8053</v>
      </c>
      <c r="B2018" s="63">
        <v>4</v>
      </c>
    </row>
    <row r="2019" spans="1:2" x14ac:dyDescent="0.3">
      <c r="A2019" s="17" t="s">
        <v>8429</v>
      </c>
      <c r="B2019" s="63">
        <v>2</v>
      </c>
    </row>
    <row r="2020" spans="1:2" x14ac:dyDescent="0.3">
      <c r="A2020" s="17" t="s">
        <v>9926</v>
      </c>
      <c r="B2020" s="63">
        <v>1</v>
      </c>
    </row>
    <row r="2021" spans="1:2" x14ac:dyDescent="0.3">
      <c r="A2021" s="17" t="s">
        <v>6487</v>
      </c>
      <c r="B2021" s="63">
        <v>1</v>
      </c>
    </row>
    <row r="2022" spans="1:2" x14ac:dyDescent="0.3">
      <c r="A2022" s="17" t="s">
        <v>8357</v>
      </c>
      <c r="B2022" s="63">
        <v>1</v>
      </c>
    </row>
    <row r="2023" spans="1:2" x14ac:dyDescent="0.3">
      <c r="A2023" s="17" t="s">
        <v>8062</v>
      </c>
      <c r="B2023" s="63">
        <v>1</v>
      </c>
    </row>
    <row r="2024" spans="1:2" x14ac:dyDescent="0.3">
      <c r="A2024" s="17" t="s">
        <v>8252</v>
      </c>
      <c r="B2024" s="63">
        <v>2</v>
      </c>
    </row>
    <row r="2025" spans="1:2" x14ac:dyDescent="0.3">
      <c r="A2025" s="17" t="s">
        <v>9582</v>
      </c>
      <c r="B2025" s="63">
        <v>1</v>
      </c>
    </row>
    <row r="2026" spans="1:2" x14ac:dyDescent="0.3">
      <c r="A2026" s="17" t="s">
        <v>8424</v>
      </c>
      <c r="B2026" s="63">
        <v>1</v>
      </c>
    </row>
    <row r="2027" spans="1:2" x14ac:dyDescent="0.3">
      <c r="A2027" s="17" t="s">
        <v>7687</v>
      </c>
      <c r="B2027" s="63">
        <v>1</v>
      </c>
    </row>
    <row r="2028" spans="1:2" x14ac:dyDescent="0.3">
      <c r="A2028" s="17" t="s">
        <v>8578</v>
      </c>
      <c r="B2028" s="63">
        <v>1</v>
      </c>
    </row>
    <row r="2029" spans="1:2" x14ac:dyDescent="0.3">
      <c r="A2029" s="17" t="s">
        <v>10025</v>
      </c>
      <c r="B2029" s="63">
        <v>1</v>
      </c>
    </row>
    <row r="2030" spans="1:2" x14ac:dyDescent="0.3">
      <c r="A2030" s="17" t="s">
        <v>10316</v>
      </c>
      <c r="B2030" s="63">
        <v>7</v>
      </c>
    </row>
    <row r="2031" spans="1:2" x14ac:dyDescent="0.3">
      <c r="A2031" s="17" t="s">
        <v>6659</v>
      </c>
      <c r="B2031" s="63">
        <v>1</v>
      </c>
    </row>
    <row r="2032" spans="1:2" x14ac:dyDescent="0.3">
      <c r="A2032" s="17" t="s">
        <v>6052</v>
      </c>
      <c r="B2032" s="63">
        <v>1</v>
      </c>
    </row>
    <row r="2033" spans="1:2" x14ac:dyDescent="0.3">
      <c r="A2033" s="17" t="s">
        <v>9169</v>
      </c>
      <c r="B2033" s="63">
        <v>1</v>
      </c>
    </row>
    <row r="2034" spans="1:2" x14ac:dyDescent="0.3">
      <c r="A2034" s="17" t="s">
        <v>7039</v>
      </c>
      <c r="B2034" s="63">
        <v>2</v>
      </c>
    </row>
    <row r="2035" spans="1:2" x14ac:dyDescent="0.3">
      <c r="A2035" s="17" t="s">
        <v>6492</v>
      </c>
      <c r="B2035" s="63">
        <v>2</v>
      </c>
    </row>
    <row r="2036" spans="1:2" x14ac:dyDescent="0.3">
      <c r="A2036" s="17" t="s">
        <v>8790</v>
      </c>
      <c r="B2036" s="63">
        <v>1</v>
      </c>
    </row>
    <row r="2037" spans="1:2" x14ac:dyDescent="0.3">
      <c r="A2037" s="17" t="s">
        <v>8461</v>
      </c>
      <c r="B2037" s="63">
        <v>3</v>
      </c>
    </row>
    <row r="2038" spans="1:2" x14ac:dyDescent="0.3">
      <c r="A2038" s="17" t="s">
        <v>9636</v>
      </c>
      <c r="B2038" s="63">
        <v>1</v>
      </c>
    </row>
    <row r="2039" spans="1:2" x14ac:dyDescent="0.3">
      <c r="A2039" s="17" t="s">
        <v>10457</v>
      </c>
      <c r="B2039" s="63">
        <v>1</v>
      </c>
    </row>
    <row r="2040" spans="1:2" x14ac:dyDescent="0.3">
      <c r="A2040" s="17" t="s">
        <v>8232</v>
      </c>
      <c r="B2040" s="63">
        <v>1</v>
      </c>
    </row>
    <row r="2041" spans="1:2" x14ac:dyDescent="0.3">
      <c r="A2041" s="17" t="s">
        <v>7674</v>
      </c>
      <c r="B2041" s="63">
        <v>5</v>
      </c>
    </row>
    <row r="2042" spans="1:2" x14ac:dyDescent="0.3">
      <c r="A2042" s="17" t="s">
        <v>8860</v>
      </c>
      <c r="B2042" s="63">
        <v>2</v>
      </c>
    </row>
    <row r="2043" spans="1:2" x14ac:dyDescent="0.3">
      <c r="A2043" s="17" t="s">
        <v>6241</v>
      </c>
      <c r="B2043" s="63">
        <v>2</v>
      </c>
    </row>
    <row r="2044" spans="1:2" x14ac:dyDescent="0.3">
      <c r="A2044" s="17" t="s">
        <v>6880</v>
      </c>
      <c r="B2044" s="63">
        <v>1</v>
      </c>
    </row>
    <row r="2045" spans="1:2" x14ac:dyDescent="0.3">
      <c r="A2045" s="17" t="s">
        <v>8358</v>
      </c>
      <c r="B2045" s="63">
        <v>1</v>
      </c>
    </row>
    <row r="2046" spans="1:2" x14ac:dyDescent="0.3">
      <c r="A2046" s="17" t="s">
        <v>8733</v>
      </c>
      <c r="B2046" s="63">
        <v>2</v>
      </c>
    </row>
    <row r="2047" spans="1:2" x14ac:dyDescent="0.3">
      <c r="A2047" s="17" t="s">
        <v>8955</v>
      </c>
      <c r="B2047" s="63">
        <v>2</v>
      </c>
    </row>
    <row r="2048" spans="1:2" x14ac:dyDescent="0.3">
      <c r="A2048" s="17" t="s">
        <v>6816</v>
      </c>
      <c r="B2048" s="63">
        <v>1</v>
      </c>
    </row>
    <row r="2049" spans="1:2" x14ac:dyDescent="0.3">
      <c r="A2049" s="17" t="s">
        <v>7251</v>
      </c>
      <c r="B2049" s="63">
        <v>1</v>
      </c>
    </row>
    <row r="2050" spans="1:2" x14ac:dyDescent="0.3">
      <c r="A2050" s="17" t="s">
        <v>6907</v>
      </c>
      <c r="B2050" s="63">
        <v>2</v>
      </c>
    </row>
    <row r="2051" spans="1:2" x14ac:dyDescent="0.3">
      <c r="A2051" s="17" t="s">
        <v>8784</v>
      </c>
      <c r="B2051" s="63">
        <v>1</v>
      </c>
    </row>
    <row r="2052" spans="1:2" x14ac:dyDescent="0.3">
      <c r="A2052" s="17" t="s">
        <v>10813</v>
      </c>
      <c r="B2052" s="63">
        <v>1</v>
      </c>
    </row>
    <row r="2053" spans="1:2" x14ac:dyDescent="0.3">
      <c r="A2053" s="17" t="s">
        <v>7747</v>
      </c>
      <c r="B2053" s="63">
        <v>1</v>
      </c>
    </row>
    <row r="2054" spans="1:2" x14ac:dyDescent="0.3">
      <c r="A2054" s="17" t="s">
        <v>10889</v>
      </c>
      <c r="B2054" s="63">
        <v>1</v>
      </c>
    </row>
    <row r="2055" spans="1:2" x14ac:dyDescent="0.3">
      <c r="A2055" s="17" t="s">
        <v>6983</v>
      </c>
      <c r="B2055" s="63">
        <v>2</v>
      </c>
    </row>
    <row r="2056" spans="1:2" x14ac:dyDescent="0.3">
      <c r="A2056" s="17" t="s">
        <v>8632</v>
      </c>
      <c r="B2056" s="63">
        <v>3</v>
      </c>
    </row>
    <row r="2057" spans="1:2" x14ac:dyDescent="0.3">
      <c r="A2057" s="17" t="s">
        <v>8636</v>
      </c>
      <c r="B2057" s="63">
        <v>1</v>
      </c>
    </row>
    <row r="2058" spans="1:2" x14ac:dyDescent="0.3">
      <c r="A2058" s="17" t="s">
        <v>10059</v>
      </c>
      <c r="B2058" s="63">
        <v>3</v>
      </c>
    </row>
    <row r="2059" spans="1:2" x14ac:dyDescent="0.3">
      <c r="A2059" s="17" t="s">
        <v>8717</v>
      </c>
      <c r="B2059" s="63">
        <v>3</v>
      </c>
    </row>
    <row r="2060" spans="1:2" x14ac:dyDescent="0.3">
      <c r="A2060" s="17" t="s">
        <v>9546</v>
      </c>
      <c r="B2060" s="63">
        <v>2</v>
      </c>
    </row>
    <row r="2061" spans="1:2" x14ac:dyDescent="0.3">
      <c r="A2061" s="17" t="s">
        <v>6603</v>
      </c>
      <c r="B2061" s="63">
        <v>2</v>
      </c>
    </row>
    <row r="2062" spans="1:2" x14ac:dyDescent="0.3">
      <c r="A2062" s="17" t="s">
        <v>9610</v>
      </c>
      <c r="B2062" s="63">
        <v>2</v>
      </c>
    </row>
    <row r="2063" spans="1:2" x14ac:dyDescent="0.3">
      <c r="A2063" s="17" t="s">
        <v>9362</v>
      </c>
      <c r="B2063" s="63">
        <v>4</v>
      </c>
    </row>
    <row r="2064" spans="1:2" x14ac:dyDescent="0.3">
      <c r="A2064" s="17" t="s">
        <v>8707</v>
      </c>
      <c r="B2064" s="63">
        <v>2</v>
      </c>
    </row>
    <row r="2065" spans="1:2" x14ac:dyDescent="0.3">
      <c r="A2065" s="17" t="s">
        <v>9305</v>
      </c>
      <c r="B2065" s="63">
        <v>3</v>
      </c>
    </row>
    <row r="2066" spans="1:2" x14ac:dyDescent="0.3">
      <c r="A2066" s="17" t="s">
        <v>6053</v>
      </c>
      <c r="B2066" s="63">
        <v>1</v>
      </c>
    </row>
    <row r="2067" spans="1:2" x14ac:dyDescent="0.3">
      <c r="A2067" s="17" t="s">
        <v>10849</v>
      </c>
      <c r="B2067" s="63">
        <v>3</v>
      </c>
    </row>
    <row r="2068" spans="1:2" x14ac:dyDescent="0.3">
      <c r="A2068" s="17" t="s">
        <v>10238</v>
      </c>
      <c r="B2068" s="63">
        <v>1</v>
      </c>
    </row>
    <row r="2069" spans="1:2" x14ac:dyDescent="0.3">
      <c r="A2069" s="17" t="s">
        <v>7547</v>
      </c>
      <c r="B2069" s="63">
        <v>1</v>
      </c>
    </row>
    <row r="2070" spans="1:2" x14ac:dyDescent="0.3">
      <c r="A2070" s="17" t="s">
        <v>6515</v>
      </c>
      <c r="B2070" s="63">
        <v>1</v>
      </c>
    </row>
    <row r="2071" spans="1:2" x14ac:dyDescent="0.3">
      <c r="A2071" s="17" t="s">
        <v>6867</v>
      </c>
      <c r="B2071" s="63">
        <v>1</v>
      </c>
    </row>
    <row r="2072" spans="1:2" x14ac:dyDescent="0.3">
      <c r="A2072" s="17" t="s">
        <v>8215</v>
      </c>
      <c r="B2072" s="63">
        <v>1</v>
      </c>
    </row>
    <row r="2073" spans="1:2" x14ac:dyDescent="0.3">
      <c r="A2073" s="17" t="s">
        <v>8726</v>
      </c>
      <c r="B2073" s="63">
        <v>2</v>
      </c>
    </row>
    <row r="2074" spans="1:2" x14ac:dyDescent="0.3">
      <c r="A2074" s="17" t="s">
        <v>9411</v>
      </c>
      <c r="B2074" s="63">
        <v>4</v>
      </c>
    </row>
    <row r="2075" spans="1:2" x14ac:dyDescent="0.3">
      <c r="A2075" s="17" t="s">
        <v>9059</v>
      </c>
      <c r="B2075" s="63">
        <v>3</v>
      </c>
    </row>
    <row r="2076" spans="1:2" x14ac:dyDescent="0.3">
      <c r="A2076" s="17" t="s">
        <v>7438</v>
      </c>
      <c r="B2076" s="63">
        <v>1</v>
      </c>
    </row>
    <row r="2077" spans="1:2" x14ac:dyDescent="0.3">
      <c r="A2077" s="17" t="s">
        <v>9083</v>
      </c>
      <c r="B2077" s="63">
        <v>1</v>
      </c>
    </row>
    <row r="2078" spans="1:2" x14ac:dyDescent="0.3">
      <c r="A2078" s="17" t="s">
        <v>7535</v>
      </c>
      <c r="B2078" s="63">
        <v>3</v>
      </c>
    </row>
    <row r="2079" spans="1:2" x14ac:dyDescent="0.3">
      <c r="A2079" s="17" t="s">
        <v>8175</v>
      </c>
      <c r="B2079" s="63">
        <v>1</v>
      </c>
    </row>
    <row r="2080" spans="1:2" x14ac:dyDescent="0.3">
      <c r="A2080" s="17" t="s">
        <v>10523</v>
      </c>
      <c r="B2080" s="63">
        <v>3</v>
      </c>
    </row>
    <row r="2081" spans="1:2" x14ac:dyDescent="0.3">
      <c r="A2081" s="17" t="s">
        <v>7387</v>
      </c>
      <c r="B2081" s="63">
        <v>6</v>
      </c>
    </row>
    <row r="2082" spans="1:2" x14ac:dyDescent="0.3">
      <c r="A2082" s="17" t="s">
        <v>6840</v>
      </c>
      <c r="B2082" s="63">
        <v>4</v>
      </c>
    </row>
    <row r="2083" spans="1:2" x14ac:dyDescent="0.3">
      <c r="A2083" s="17" t="s">
        <v>7383</v>
      </c>
      <c r="B2083" s="63">
        <v>2</v>
      </c>
    </row>
    <row r="2084" spans="1:2" x14ac:dyDescent="0.3">
      <c r="A2084" s="17" t="s">
        <v>6054</v>
      </c>
      <c r="B2084" s="63">
        <v>1</v>
      </c>
    </row>
    <row r="2085" spans="1:2" x14ac:dyDescent="0.3">
      <c r="A2085" s="17" t="s">
        <v>7670</v>
      </c>
      <c r="B2085" s="63">
        <v>1</v>
      </c>
    </row>
    <row r="2086" spans="1:2" x14ac:dyDescent="0.3">
      <c r="A2086" s="17" t="s">
        <v>9713</v>
      </c>
      <c r="B2086" s="63">
        <v>1</v>
      </c>
    </row>
    <row r="2087" spans="1:2" x14ac:dyDescent="0.3">
      <c r="A2087" s="17" t="s">
        <v>9079</v>
      </c>
      <c r="B2087" s="63">
        <v>5</v>
      </c>
    </row>
    <row r="2088" spans="1:2" x14ac:dyDescent="0.3">
      <c r="A2088" s="17" t="s">
        <v>7029</v>
      </c>
      <c r="B2088" s="63">
        <v>2</v>
      </c>
    </row>
    <row r="2089" spans="1:2" x14ac:dyDescent="0.3">
      <c r="A2089" s="17" t="s">
        <v>8422</v>
      </c>
      <c r="B2089" s="63">
        <v>1</v>
      </c>
    </row>
    <row r="2090" spans="1:2" x14ac:dyDescent="0.3">
      <c r="A2090" s="17" t="s">
        <v>7629</v>
      </c>
      <c r="B2090" s="63">
        <v>1</v>
      </c>
    </row>
    <row r="2091" spans="1:2" x14ac:dyDescent="0.3">
      <c r="A2091" s="17" t="s">
        <v>8206</v>
      </c>
      <c r="B2091" s="63">
        <v>1</v>
      </c>
    </row>
    <row r="2092" spans="1:2" x14ac:dyDescent="0.3">
      <c r="A2092" s="17" t="s">
        <v>8314</v>
      </c>
      <c r="B2092" s="63">
        <v>2</v>
      </c>
    </row>
    <row r="2093" spans="1:2" x14ac:dyDescent="0.3">
      <c r="A2093" s="17" t="s">
        <v>8947</v>
      </c>
      <c r="B2093" s="63">
        <v>1</v>
      </c>
    </row>
    <row r="2094" spans="1:2" x14ac:dyDescent="0.3">
      <c r="A2094" s="17" t="s">
        <v>9168</v>
      </c>
      <c r="B2094" s="63">
        <v>1</v>
      </c>
    </row>
    <row r="2095" spans="1:2" x14ac:dyDescent="0.3">
      <c r="A2095" s="17" t="s">
        <v>10175</v>
      </c>
      <c r="B2095" s="63">
        <v>3</v>
      </c>
    </row>
    <row r="2096" spans="1:2" x14ac:dyDescent="0.3">
      <c r="A2096" s="17" t="s">
        <v>9459</v>
      </c>
      <c r="B2096" s="63">
        <v>1</v>
      </c>
    </row>
    <row r="2097" spans="1:2" x14ac:dyDescent="0.3">
      <c r="A2097" s="17" t="s">
        <v>8487</v>
      </c>
      <c r="B2097" s="63">
        <v>2</v>
      </c>
    </row>
    <row r="2098" spans="1:2" x14ac:dyDescent="0.3">
      <c r="A2098" s="17" t="s">
        <v>7658</v>
      </c>
      <c r="B2098" s="63">
        <v>1</v>
      </c>
    </row>
    <row r="2099" spans="1:2" x14ac:dyDescent="0.3">
      <c r="A2099" s="17" t="s">
        <v>10713</v>
      </c>
      <c r="B2099" s="63">
        <v>1</v>
      </c>
    </row>
    <row r="2100" spans="1:2" x14ac:dyDescent="0.3">
      <c r="A2100" s="17" t="s">
        <v>6343</v>
      </c>
      <c r="B2100" s="63">
        <v>1</v>
      </c>
    </row>
    <row r="2101" spans="1:2" x14ac:dyDescent="0.3">
      <c r="A2101" s="17" t="s">
        <v>8899</v>
      </c>
      <c r="B2101" s="63">
        <v>2</v>
      </c>
    </row>
    <row r="2102" spans="1:2" x14ac:dyDescent="0.3">
      <c r="A2102" s="17" t="s">
        <v>10734</v>
      </c>
      <c r="B2102" s="63">
        <v>1</v>
      </c>
    </row>
    <row r="2103" spans="1:2" x14ac:dyDescent="0.3">
      <c r="A2103" s="17" t="s">
        <v>7219</v>
      </c>
      <c r="B2103" s="63">
        <v>4</v>
      </c>
    </row>
    <row r="2104" spans="1:2" x14ac:dyDescent="0.3">
      <c r="A2104" s="17" t="s">
        <v>10938</v>
      </c>
      <c r="B2104" s="63">
        <v>1</v>
      </c>
    </row>
    <row r="2105" spans="1:2" x14ac:dyDescent="0.3">
      <c r="A2105" s="17" t="s">
        <v>8525</v>
      </c>
      <c r="B2105" s="63">
        <v>1</v>
      </c>
    </row>
    <row r="2106" spans="1:2" x14ac:dyDescent="0.3">
      <c r="A2106" s="17" t="s">
        <v>9923</v>
      </c>
      <c r="B2106" s="63">
        <v>2</v>
      </c>
    </row>
    <row r="2107" spans="1:2" x14ac:dyDescent="0.3">
      <c r="A2107" s="17" t="s">
        <v>8919</v>
      </c>
      <c r="B2107" s="63">
        <v>2</v>
      </c>
    </row>
    <row r="2108" spans="1:2" x14ac:dyDescent="0.3">
      <c r="A2108" s="17" t="s">
        <v>10858</v>
      </c>
      <c r="B2108" s="63">
        <v>1</v>
      </c>
    </row>
    <row r="2109" spans="1:2" x14ac:dyDescent="0.3">
      <c r="A2109" s="17" t="s">
        <v>6760</v>
      </c>
      <c r="B2109" s="63">
        <v>6</v>
      </c>
    </row>
    <row r="2110" spans="1:2" x14ac:dyDescent="0.3">
      <c r="A2110" s="17" t="s">
        <v>10500</v>
      </c>
      <c r="B2110" s="63">
        <v>1</v>
      </c>
    </row>
    <row r="2111" spans="1:2" x14ac:dyDescent="0.3">
      <c r="A2111" s="17" t="s">
        <v>6444</v>
      </c>
      <c r="B2111" s="63">
        <v>4</v>
      </c>
    </row>
    <row r="2112" spans="1:2" x14ac:dyDescent="0.3">
      <c r="A2112" s="17" t="s">
        <v>8895</v>
      </c>
      <c r="B2112" s="63">
        <v>1</v>
      </c>
    </row>
    <row r="2113" spans="1:2" x14ac:dyDescent="0.3">
      <c r="A2113" s="17" t="s">
        <v>10792</v>
      </c>
      <c r="B2113" s="63">
        <v>2</v>
      </c>
    </row>
    <row r="2114" spans="1:2" x14ac:dyDescent="0.3">
      <c r="A2114" s="17" t="s">
        <v>10197</v>
      </c>
      <c r="B2114" s="63">
        <v>1</v>
      </c>
    </row>
    <row r="2115" spans="1:2" x14ac:dyDescent="0.3">
      <c r="A2115" s="17" t="s">
        <v>6055</v>
      </c>
      <c r="B2115" s="63">
        <v>3</v>
      </c>
    </row>
    <row r="2116" spans="1:2" x14ac:dyDescent="0.3">
      <c r="A2116" s="17" t="s">
        <v>7940</v>
      </c>
      <c r="B2116" s="63">
        <v>1</v>
      </c>
    </row>
    <row r="2117" spans="1:2" x14ac:dyDescent="0.3">
      <c r="A2117" s="17" t="s">
        <v>6459</v>
      </c>
      <c r="B2117" s="63">
        <v>1</v>
      </c>
    </row>
    <row r="2118" spans="1:2" x14ac:dyDescent="0.3">
      <c r="A2118" s="17" t="s">
        <v>10873</v>
      </c>
      <c r="B2118" s="63">
        <v>2</v>
      </c>
    </row>
    <row r="2119" spans="1:2" x14ac:dyDescent="0.3">
      <c r="A2119" s="17" t="s">
        <v>6056</v>
      </c>
      <c r="B2119" s="63">
        <v>6</v>
      </c>
    </row>
    <row r="2120" spans="1:2" x14ac:dyDescent="0.3">
      <c r="A2120" s="17" t="s">
        <v>9297</v>
      </c>
      <c r="B2120" s="63">
        <v>1</v>
      </c>
    </row>
    <row r="2121" spans="1:2" x14ac:dyDescent="0.3">
      <c r="A2121" s="17" t="s">
        <v>6927</v>
      </c>
      <c r="B2121" s="63">
        <v>1</v>
      </c>
    </row>
    <row r="2122" spans="1:2" x14ac:dyDescent="0.3">
      <c r="A2122" s="17" t="s">
        <v>10688</v>
      </c>
      <c r="B2122" s="63">
        <v>1</v>
      </c>
    </row>
    <row r="2123" spans="1:2" x14ac:dyDescent="0.3">
      <c r="A2123" s="17" t="s">
        <v>7374</v>
      </c>
      <c r="B2123" s="63">
        <v>1</v>
      </c>
    </row>
    <row r="2124" spans="1:2" x14ac:dyDescent="0.3">
      <c r="A2124" s="17" t="s">
        <v>9013</v>
      </c>
      <c r="B2124" s="63">
        <v>4</v>
      </c>
    </row>
    <row r="2125" spans="1:2" x14ac:dyDescent="0.3">
      <c r="A2125" s="17" t="s">
        <v>10042</v>
      </c>
      <c r="B2125" s="63">
        <v>1</v>
      </c>
    </row>
    <row r="2126" spans="1:2" x14ac:dyDescent="0.3">
      <c r="A2126" s="17" t="s">
        <v>6263</v>
      </c>
      <c r="B2126" s="63">
        <v>2</v>
      </c>
    </row>
    <row r="2127" spans="1:2" x14ac:dyDescent="0.3">
      <c r="A2127" s="17" t="s">
        <v>9214</v>
      </c>
      <c r="B2127" s="63">
        <v>2</v>
      </c>
    </row>
    <row r="2128" spans="1:2" x14ac:dyDescent="0.3">
      <c r="A2128" s="17" t="s">
        <v>9665</v>
      </c>
      <c r="B2128" s="63">
        <v>5</v>
      </c>
    </row>
    <row r="2129" spans="1:2" x14ac:dyDescent="0.3">
      <c r="A2129" s="17" t="s">
        <v>6479</v>
      </c>
      <c r="B2129" s="63">
        <v>1</v>
      </c>
    </row>
    <row r="2130" spans="1:2" x14ac:dyDescent="0.3">
      <c r="A2130" s="17" t="s">
        <v>6418</v>
      </c>
      <c r="B2130" s="63">
        <v>1</v>
      </c>
    </row>
    <row r="2131" spans="1:2" x14ac:dyDescent="0.3">
      <c r="A2131" s="17" t="s">
        <v>8258</v>
      </c>
      <c r="B2131" s="63">
        <v>1</v>
      </c>
    </row>
    <row r="2132" spans="1:2" x14ac:dyDescent="0.3">
      <c r="A2132" s="17" t="s">
        <v>8430</v>
      </c>
      <c r="B2132" s="63">
        <v>1</v>
      </c>
    </row>
    <row r="2133" spans="1:2" x14ac:dyDescent="0.3">
      <c r="A2133" s="17" t="s">
        <v>6695</v>
      </c>
      <c r="B2133" s="63">
        <v>1</v>
      </c>
    </row>
    <row r="2134" spans="1:2" x14ac:dyDescent="0.3">
      <c r="A2134" s="17" t="s">
        <v>8400</v>
      </c>
      <c r="B2134" s="63">
        <v>1</v>
      </c>
    </row>
    <row r="2135" spans="1:2" x14ac:dyDescent="0.3">
      <c r="A2135" s="17" t="s">
        <v>10573</v>
      </c>
      <c r="B2135" s="63">
        <v>2</v>
      </c>
    </row>
    <row r="2136" spans="1:2" x14ac:dyDescent="0.3">
      <c r="A2136" s="17" t="s">
        <v>7498</v>
      </c>
      <c r="B2136" s="63">
        <v>1</v>
      </c>
    </row>
    <row r="2137" spans="1:2" x14ac:dyDescent="0.3">
      <c r="A2137" s="17" t="s">
        <v>8872</v>
      </c>
      <c r="B2137" s="63">
        <v>1</v>
      </c>
    </row>
    <row r="2138" spans="1:2" x14ac:dyDescent="0.3">
      <c r="A2138" s="17" t="s">
        <v>7323</v>
      </c>
      <c r="B2138" s="63">
        <v>1</v>
      </c>
    </row>
    <row r="2139" spans="1:2" x14ac:dyDescent="0.3">
      <c r="A2139" s="17" t="s">
        <v>8973</v>
      </c>
      <c r="B2139" s="63">
        <v>1</v>
      </c>
    </row>
    <row r="2140" spans="1:2" x14ac:dyDescent="0.3">
      <c r="A2140" s="17" t="s">
        <v>6810</v>
      </c>
      <c r="B2140" s="63">
        <v>1</v>
      </c>
    </row>
    <row r="2141" spans="1:2" x14ac:dyDescent="0.3">
      <c r="A2141" s="17" t="s">
        <v>8775</v>
      </c>
      <c r="B2141" s="63">
        <v>1</v>
      </c>
    </row>
    <row r="2142" spans="1:2" x14ac:dyDescent="0.3">
      <c r="A2142" s="17" t="s">
        <v>7225</v>
      </c>
      <c r="B2142" s="63">
        <v>5</v>
      </c>
    </row>
    <row r="2143" spans="1:2" x14ac:dyDescent="0.3">
      <c r="A2143" s="17" t="s">
        <v>7650</v>
      </c>
      <c r="B2143" s="63">
        <v>2</v>
      </c>
    </row>
    <row r="2144" spans="1:2" x14ac:dyDescent="0.3">
      <c r="A2144" s="17" t="s">
        <v>6976</v>
      </c>
      <c r="B2144" s="63">
        <v>6</v>
      </c>
    </row>
    <row r="2145" spans="1:2" x14ac:dyDescent="0.3">
      <c r="A2145" s="17" t="s">
        <v>7553</v>
      </c>
      <c r="B2145" s="63">
        <v>1</v>
      </c>
    </row>
    <row r="2146" spans="1:2" x14ac:dyDescent="0.3">
      <c r="A2146" s="17" t="s">
        <v>6057</v>
      </c>
      <c r="B2146" s="63">
        <v>3</v>
      </c>
    </row>
    <row r="2147" spans="1:2" x14ac:dyDescent="0.3">
      <c r="A2147" s="17" t="s">
        <v>9886</v>
      </c>
      <c r="B2147" s="63">
        <v>1</v>
      </c>
    </row>
    <row r="2148" spans="1:2" x14ac:dyDescent="0.3">
      <c r="A2148" s="17" t="s">
        <v>6765</v>
      </c>
      <c r="B2148" s="63">
        <v>1</v>
      </c>
    </row>
    <row r="2149" spans="1:2" x14ac:dyDescent="0.3">
      <c r="A2149" s="17" t="s">
        <v>9356</v>
      </c>
      <c r="B2149" s="63">
        <v>3</v>
      </c>
    </row>
    <row r="2150" spans="1:2" x14ac:dyDescent="0.3">
      <c r="A2150" s="17" t="s">
        <v>7220</v>
      </c>
      <c r="B2150" s="63">
        <v>6</v>
      </c>
    </row>
    <row r="2151" spans="1:2" x14ac:dyDescent="0.3">
      <c r="A2151" s="17" t="s">
        <v>6281</v>
      </c>
      <c r="B2151" s="63">
        <v>2</v>
      </c>
    </row>
    <row r="2152" spans="1:2" x14ac:dyDescent="0.3">
      <c r="A2152" s="17" t="s">
        <v>10516</v>
      </c>
      <c r="B2152" s="63">
        <v>2</v>
      </c>
    </row>
    <row r="2153" spans="1:2" x14ac:dyDescent="0.3">
      <c r="A2153" s="17" t="s">
        <v>7152</v>
      </c>
      <c r="B2153" s="63">
        <v>2</v>
      </c>
    </row>
    <row r="2154" spans="1:2" x14ac:dyDescent="0.3">
      <c r="A2154" s="17" t="s">
        <v>8616</v>
      </c>
      <c r="B2154" s="63">
        <v>1</v>
      </c>
    </row>
    <row r="2155" spans="1:2" x14ac:dyDescent="0.3">
      <c r="A2155" s="17" t="s">
        <v>9218</v>
      </c>
      <c r="B2155" s="63">
        <v>6</v>
      </c>
    </row>
    <row r="2156" spans="1:2" x14ac:dyDescent="0.3">
      <c r="A2156" s="17" t="s">
        <v>8104</v>
      </c>
      <c r="B2156" s="63">
        <v>1</v>
      </c>
    </row>
    <row r="2157" spans="1:2" x14ac:dyDescent="0.3">
      <c r="A2157" s="17" t="s">
        <v>8550</v>
      </c>
      <c r="B2157" s="63">
        <v>2</v>
      </c>
    </row>
    <row r="2158" spans="1:2" x14ac:dyDescent="0.3">
      <c r="A2158" s="17" t="s">
        <v>10738</v>
      </c>
      <c r="B2158" s="63">
        <v>6</v>
      </c>
    </row>
    <row r="2159" spans="1:2" x14ac:dyDescent="0.3">
      <c r="A2159" s="17" t="s">
        <v>9270</v>
      </c>
      <c r="B2159" s="63">
        <v>4</v>
      </c>
    </row>
    <row r="2160" spans="1:2" x14ac:dyDescent="0.3">
      <c r="A2160" s="17" t="s">
        <v>10913</v>
      </c>
      <c r="B2160" s="63">
        <v>2</v>
      </c>
    </row>
    <row r="2161" spans="1:2" x14ac:dyDescent="0.3">
      <c r="A2161" s="17" t="s">
        <v>7026</v>
      </c>
      <c r="B2161" s="63">
        <v>2</v>
      </c>
    </row>
    <row r="2162" spans="1:2" x14ac:dyDescent="0.3">
      <c r="A2162" s="17" t="s">
        <v>7166</v>
      </c>
      <c r="B2162" s="63">
        <v>1</v>
      </c>
    </row>
    <row r="2163" spans="1:2" x14ac:dyDescent="0.3">
      <c r="A2163" s="17" t="s">
        <v>6380</v>
      </c>
      <c r="B2163" s="63">
        <v>5</v>
      </c>
    </row>
    <row r="2164" spans="1:2" x14ac:dyDescent="0.3">
      <c r="A2164" s="17" t="s">
        <v>9685</v>
      </c>
      <c r="B2164" s="63">
        <v>1</v>
      </c>
    </row>
    <row r="2165" spans="1:2" x14ac:dyDescent="0.3">
      <c r="A2165" s="17" t="s">
        <v>9457</v>
      </c>
      <c r="B2165" s="63">
        <v>1</v>
      </c>
    </row>
    <row r="2166" spans="1:2" x14ac:dyDescent="0.3">
      <c r="A2166" s="17" t="s">
        <v>10761</v>
      </c>
      <c r="B2166" s="63">
        <v>1</v>
      </c>
    </row>
    <row r="2167" spans="1:2" x14ac:dyDescent="0.3">
      <c r="A2167" s="17" t="s">
        <v>8361</v>
      </c>
      <c r="B2167" s="63">
        <v>6</v>
      </c>
    </row>
    <row r="2168" spans="1:2" x14ac:dyDescent="0.3">
      <c r="A2168" s="17" t="s">
        <v>6276</v>
      </c>
      <c r="B2168" s="63">
        <v>1</v>
      </c>
    </row>
    <row r="2169" spans="1:2" x14ac:dyDescent="0.3">
      <c r="A2169" s="17" t="s">
        <v>6382</v>
      </c>
      <c r="B2169" s="63">
        <v>1</v>
      </c>
    </row>
    <row r="2170" spans="1:2" x14ac:dyDescent="0.3">
      <c r="A2170" s="17" t="s">
        <v>7880</v>
      </c>
      <c r="B2170" s="63">
        <v>2</v>
      </c>
    </row>
    <row r="2171" spans="1:2" x14ac:dyDescent="0.3">
      <c r="A2171" s="17" t="s">
        <v>7786</v>
      </c>
      <c r="B2171" s="63">
        <v>1</v>
      </c>
    </row>
    <row r="2172" spans="1:2" x14ac:dyDescent="0.3">
      <c r="A2172" s="17" t="s">
        <v>8677</v>
      </c>
      <c r="B2172" s="63">
        <v>1</v>
      </c>
    </row>
    <row r="2173" spans="1:2" x14ac:dyDescent="0.3">
      <c r="A2173" s="17" t="s">
        <v>6328</v>
      </c>
      <c r="B2173" s="63">
        <v>2</v>
      </c>
    </row>
    <row r="2174" spans="1:2" x14ac:dyDescent="0.3">
      <c r="A2174" s="17" t="s">
        <v>10932</v>
      </c>
      <c r="B2174" s="63">
        <v>1</v>
      </c>
    </row>
    <row r="2175" spans="1:2" x14ac:dyDescent="0.3">
      <c r="A2175" s="17" t="s">
        <v>7184</v>
      </c>
      <c r="B2175" s="63">
        <v>1</v>
      </c>
    </row>
    <row r="2176" spans="1:2" x14ac:dyDescent="0.3">
      <c r="A2176" s="17" t="s">
        <v>8997</v>
      </c>
      <c r="B2176" s="63">
        <v>1</v>
      </c>
    </row>
    <row r="2177" spans="1:2" x14ac:dyDescent="0.3">
      <c r="A2177" s="17" t="s">
        <v>9999</v>
      </c>
      <c r="B2177" s="63">
        <v>3</v>
      </c>
    </row>
    <row r="2178" spans="1:2" x14ac:dyDescent="0.3">
      <c r="A2178" s="17" t="s">
        <v>10208</v>
      </c>
      <c r="B2178" s="63">
        <v>3</v>
      </c>
    </row>
    <row r="2179" spans="1:2" x14ac:dyDescent="0.3">
      <c r="A2179" s="17" t="s">
        <v>6843</v>
      </c>
      <c r="B2179" s="63">
        <v>2</v>
      </c>
    </row>
    <row r="2180" spans="1:2" x14ac:dyDescent="0.3">
      <c r="A2180" s="17" t="s">
        <v>9353</v>
      </c>
      <c r="B2180" s="63">
        <v>1</v>
      </c>
    </row>
    <row r="2181" spans="1:2" x14ac:dyDescent="0.3">
      <c r="A2181" s="17" t="s">
        <v>6058</v>
      </c>
      <c r="B2181" s="63">
        <v>3</v>
      </c>
    </row>
    <row r="2182" spans="1:2" x14ac:dyDescent="0.3">
      <c r="A2182" s="17" t="s">
        <v>8501</v>
      </c>
      <c r="B2182" s="63">
        <v>1</v>
      </c>
    </row>
    <row r="2183" spans="1:2" x14ac:dyDescent="0.3">
      <c r="A2183" s="17" t="s">
        <v>6059</v>
      </c>
      <c r="B2183" s="63">
        <v>2</v>
      </c>
    </row>
    <row r="2184" spans="1:2" x14ac:dyDescent="0.3">
      <c r="A2184" s="17" t="s">
        <v>6060</v>
      </c>
      <c r="B2184" s="63">
        <v>1</v>
      </c>
    </row>
    <row r="2185" spans="1:2" x14ac:dyDescent="0.3">
      <c r="A2185" s="17" t="s">
        <v>10105</v>
      </c>
      <c r="B2185" s="63">
        <v>2</v>
      </c>
    </row>
    <row r="2186" spans="1:2" x14ac:dyDescent="0.3">
      <c r="A2186" s="17" t="s">
        <v>7567</v>
      </c>
      <c r="B2186" s="63">
        <v>1</v>
      </c>
    </row>
    <row r="2187" spans="1:2" x14ac:dyDescent="0.3">
      <c r="A2187" s="17" t="s">
        <v>10152</v>
      </c>
      <c r="B2187" s="63">
        <v>1</v>
      </c>
    </row>
    <row r="2188" spans="1:2" x14ac:dyDescent="0.3">
      <c r="A2188" s="17" t="s">
        <v>10520</v>
      </c>
      <c r="B2188" s="63">
        <v>2</v>
      </c>
    </row>
    <row r="2189" spans="1:2" x14ac:dyDescent="0.3">
      <c r="A2189" s="17" t="s">
        <v>6756</v>
      </c>
      <c r="B2189" s="63">
        <v>3</v>
      </c>
    </row>
    <row r="2190" spans="1:2" x14ac:dyDescent="0.3">
      <c r="A2190" s="17" t="s">
        <v>7262</v>
      </c>
      <c r="B2190" s="63">
        <v>3</v>
      </c>
    </row>
    <row r="2191" spans="1:2" x14ac:dyDescent="0.3">
      <c r="A2191" s="17" t="s">
        <v>10503</v>
      </c>
      <c r="B2191" s="63">
        <v>1</v>
      </c>
    </row>
    <row r="2192" spans="1:2" x14ac:dyDescent="0.3">
      <c r="A2192" s="17" t="s">
        <v>9050</v>
      </c>
      <c r="B2192" s="63">
        <v>4</v>
      </c>
    </row>
    <row r="2193" spans="1:2" x14ac:dyDescent="0.3">
      <c r="A2193" s="17" t="s">
        <v>7845</v>
      </c>
      <c r="B2193" s="63">
        <v>3</v>
      </c>
    </row>
    <row r="2194" spans="1:2" x14ac:dyDescent="0.3">
      <c r="A2194" s="17" t="s">
        <v>10022</v>
      </c>
      <c r="B2194" s="63">
        <v>1</v>
      </c>
    </row>
    <row r="2195" spans="1:2" x14ac:dyDescent="0.3">
      <c r="A2195" s="17" t="s">
        <v>9561</v>
      </c>
      <c r="B2195" s="63">
        <v>2</v>
      </c>
    </row>
    <row r="2196" spans="1:2" x14ac:dyDescent="0.3">
      <c r="A2196" s="17" t="s">
        <v>7625</v>
      </c>
      <c r="B2196" s="63">
        <v>1</v>
      </c>
    </row>
    <row r="2197" spans="1:2" x14ac:dyDescent="0.3">
      <c r="A2197" s="17" t="s">
        <v>7507</v>
      </c>
      <c r="B2197" s="63">
        <v>1</v>
      </c>
    </row>
    <row r="2198" spans="1:2" x14ac:dyDescent="0.3">
      <c r="A2198" s="17" t="s">
        <v>10458</v>
      </c>
      <c r="B2198" s="63">
        <v>2</v>
      </c>
    </row>
    <row r="2199" spans="1:2" x14ac:dyDescent="0.3">
      <c r="A2199" s="17" t="s">
        <v>8273</v>
      </c>
      <c r="B2199" s="63">
        <v>3</v>
      </c>
    </row>
    <row r="2200" spans="1:2" x14ac:dyDescent="0.3">
      <c r="A2200" s="17" t="s">
        <v>10730</v>
      </c>
      <c r="B2200" s="63">
        <v>3</v>
      </c>
    </row>
    <row r="2201" spans="1:2" x14ac:dyDescent="0.3">
      <c r="A2201" s="17" t="s">
        <v>7158</v>
      </c>
      <c r="B2201" s="63">
        <v>3</v>
      </c>
    </row>
    <row r="2202" spans="1:2" x14ac:dyDescent="0.3">
      <c r="A2202" s="17" t="s">
        <v>8419</v>
      </c>
      <c r="B2202" s="63">
        <v>2</v>
      </c>
    </row>
    <row r="2203" spans="1:2" x14ac:dyDescent="0.3">
      <c r="A2203" s="17" t="s">
        <v>10655</v>
      </c>
      <c r="B2203" s="63">
        <v>1</v>
      </c>
    </row>
    <row r="2204" spans="1:2" x14ac:dyDescent="0.3">
      <c r="A2204" s="17" t="s">
        <v>9638</v>
      </c>
      <c r="B2204" s="63">
        <v>1</v>
      </c>
    </row>
    <row r="2205" spans="1:2" x14ac:dyDescent="0.3">
      <c r="A2205" s="17" t="s">
        <v>8044</v>
      </c>
      <c r="B2205" s="63">
        <v>2</v>
      </c>
    </row>
    <row r="2206" spans="1:2" x14ac:dyDescent="0.3">
      <c r="A2206" s="17" t="s">
        <v>7272</v>
      </c>
      <c r="B2206" s="63">
        <v>1</v>
      </c>
    </row>
    <row r="2207" spans="1:2" x14ac:dyDescent="0.3">
      <c r="A2207" s="17" t="s">
        <v>10485</v>
      </c>
      <c r="B2207" s="63">
        <v>1</v>
      </c>
    </row>
    <row r="2208" spans="1:2" x14ac:dyDescent="0.3">
      <c r="A2208" s="17" t="s">
        <v>7721</v>
      </c>
      <c r="B2208" s="63">
        <v>2</v>
      </c>
    </row>
    <row r="2209" spans="1:2" x14ac:dyDescent="0.3">
      <c r="A2209" s="17" t="s">
        <v>9158</v>
      </c>
      <c r="B2209" s="63">
        <v>1</v>
      </c>
    </row>
    <row r="2210" spans="1:2" x14ac:dyDescent="0.3">
      <c r="A2210" s="17" t="s">
        <v>10117</v>
      </c>
      <c r="B2210" s="63">
        <v>1</v>
      </c>
    </row>
    <row r="2211" spans="1:2" x14ac:dyDescent="0.3">
      <c r="A2211" s="17" t="s">
        <v>6510</v>
      </c>
      <c r="B2211" s="63">
        <v>1</v>
      </c>
    </row>
    <row r="2212" spans="1:2" x14ac:dyDescent="0.3">
      <c r="A2212" s="17" t="s">
        <v>7864</v>
      </c>
      <c r="B2212" s="63">
        <v>1</v>
      </c>
    </row>
    <row r="2213" spans="1:2" x14ac:dyDescent="0.3">
      <c r="A2213" s="17" t="s">
        <v>10237</v>
      </c>
      <c r="B2213" s="63">
        <v>5</v>
      </c>
    </row>
    <row r="2214" spans="1:2" x14ac:dyDescent="0.3">
      <c r="A2214" s="17" t="s">
        <v>10214</v>
      </c>
      <c r="B2214" s="63">
        <v>1</v>
      </c>
    </row>
    <row r="2215" spans="1:2" x14ac:dyDescent="0.3">
      <c r="A2215" s="17" t="s">
        <v>10533</v>
      </c>
      <c r="B2215" s="63">
        <v>1</v>
      </c>
    </row>
    <row r="2216" spans="1:2" x14ac:dyDescent="0.3">
      <c r="A2216" s="17" t="s">
        <v>9978</v>
      </c>
      <c r="B2216" s="63">
        <v>5</v>
      </c>
    </row>
    <row r="2217" spans="1:2" x14ac:dyDescent="0.3">
      <c r="A2217" s="17" t="s">
        <v>7454</v>
      </c>
      <c r="B2217" s="63">
        <v>2</v>
      </c>
    </row>
    <row r="2218" spans="1:2" x14ac:dyDescent="0.3">
      <c r="A2218" s="17" t="s">
        <v>8051</v>
      </c>
      <c r="B2218" s="63">
        <v>1</v>
      </c>
    </row>
    <row r="2219" spans="1:2" x14ac:dyDescent="0.3">
      <c r="A2219" s="17" t="s">
        <v>6061</v>
      </c>
      <c r="B2219" s="63">
        <v>1</v>
      </c>
    </row>
    <row r="2220" spans="1:2" x14ac:dyDescent="0.3">
      <c r="A2220" s="17" t="s">
        <v>7957</v>
      </c>
      <c r="B2220" s="63">
        <v>3</v>
      </c>
    </row>
    <row r="2221" spans="1:2" x14ac:dyDescent="0.3">
      <c r="A2221" s="17" t="s">
        <v>6062</v>
      </c>
      <c r="B2221" s="63">
        <v>2</v>
      </c>
    </row>
    <row r="2222" spans="1:2" x14ac:dyDescent="0.3">
      <c r="A2222" s="17" t="s">
        <v>8396</v>
      </c>
      <c r="B2222" s="63">
        <v>4</v>
      </c>
    </row>
    <row r="2223" spans="1:2" x14ac:dyDescent="0.3">
      <c r="A2223" s="17" t="s">
        <v>9832</v>
      </c>
      <c r="B2223" s="63">
        <v>3</v>
      </c>
    </row>
    <row r="2224" spans="1:2" x14ac:dyDescent="0.3">
      <c r="A2224" s="17" t="s">
        <v>9123</v>
      </c>
      <c r="B2224" s="63">
        <v>1</v>
      </c>
    </row>
    <row r="2225" spans="1:2" x14ac:dyDescent="0.3">
      <c r="A2225" s="17" t="s">
        <v>9125</v>
      </c>
      <c r="B2225" s="63">
        <v>3</v>
      </c>
    </row>
    <row r="2226" spans="1:2" x14ac:dyDescent="0.3">
      <c r="A2226" s="17" t="s">
        <v>6864</v>
      </c>
      <c r="B2226" s="63">
        <v>4</v>
      </c>
    </row>
    <row r="2227" spans="1:2" x14ac:dyDescent="0.3">
      <c r="A2227" s="17" t="s">
        <v>6859</v>
      </c>
      <c r="B2227" s="63">
        <v>1</v>
      </c>
    </row>
    <row r="2228" spans="1:2" x14ac:dyDescent="0.3">
      <c r="A2228" s="17" t="s">
        <v>8563</v>
      </c>
      <c r="B2228" s="63">
        <v>3</v>
      </c>
    </row>
    <row r="2229" spans="1:2" x14ac:dyDescent="0.3">
      <c r="A2229" s="17" t="s">
        <v>6063</v>
      </c>
      <c r="B2229" s="63">
        <v>1</v>
      </c>
    </row>
    <row r="2230" spans="1:2" x14ac:dyDescent="0.3">
      <c r="A2230" s="17" t="s">
        <v>10068</v>
      </c>
      <c r="B2230" s="63">
        <v>1</v>
      </c>
    </row>
    <row r="2231" spans="1:2" x14ac:dyDescent="0.3">
      <c r="A2231" s="17" t="s">
        <v>9944</v>
      </c>
      <c r="B2231" s="63">
        <v>2</v>
      </c>
    </row>
    <row r="2232" spans="1:2" x14ac:dyDescent="0.3">
      <c r="A2232" s="17" t="s">
        <v>8979</v>
      </c>
      <c r="B2232" s="63">
        <v>3</v>
      </c>
    </row>
    <row r="2233" spans="1:2" x14ac:dyDescent="0.3">
      <c r="A2233" s="17" t="s">
        <v>10240</v>
      </c>
      <c r="B2233" s="63">
        <v>2</v>
      </c>
    </row>
    <row r="2234" spans="1:2" x14ac:dyDescent="0.3">
      <c r="A2234" s="17" t="s">
        <v>10026</v>
      </c>
      <c r="B2234" s="63">
        <v>1</v>
      </c>
    </row>
    <row r="2235" spans="1:2" x14ac:dyDescent="0.3">
      <c r="A2235" s="17" t="s">
        <v>10432</v>
      </c>
      <c r="B2235" s="63">
        <v>2</v>
      </c>
    </row>
    <row r="2236" spans="1:2" x14ac:dyDescent="0.3">
      <c r="A2236" s="17" t="s">
        <v>6897</v>
      </c>
      <c r="B2236" s="63">
        <v>1</v>
      </c>
    </row>
    <row r="2237" spans="1:2" x14ac:dyDescent="0.3">
      <c r="A2237" s="17" t="s">
        <v>8466</v>
      </c>
      <c r="B2237" s="63">
        <v>1</v>
      </c>
    </row>
    <row r="2238" spans="1:2" x14ac:dyDescent="0.3">
      <c r="A2238" s="17" t="s">
        <v>9867</v>
      </c>
      <c r="B2238" s="63">
        <v>4</v>
      </c>
    </row>
    <row r="2239" spans="1:2" x14ac:dyDescent="0.3">
      <c r="A2239" s="17" t="s">
        <v>6712</v>
      </c>
      <c r="B2239" s="63">
        <v>3</v>
      </c>
    </row>
    <row r="2240" spans="1:2" x14ac:dyDescent="0.3">
      <c r="A2240" s="17" t="s">
        <v>6609</v>
      </c>
      <c r="B2240" s="63">
        <v>1</v>
      </c>
    </row>
    <row r="2241" spans="1:2" x14ac:dyDescent="0.3">
      <c r="A2241" s="17" t="s">
        <v>7618</v>
      </c>
      <c r="B2241" s="63">
        <v>1</v>
      </c>
    </row>
    <row r="2242" spans="1:2" x14ac:dyDescent="0.3">
      <c r="A2242" s="17" t="s">
        <v>6794</v>
      </c>
      <c r="B2242" s="63">
        <v>1</v>
      </c>
    </row>
    <row r="2243" spans="1:2" x14ac:dyDescent="0.3">
      <c r="A2243" s="17" t="s">
        <v>6607</v>
      </c>
      <c r="B2243" s="63">
        <v>3</v>
      </c>
    </row>
    <row r="2244" spans="1:2" x14ac:dyDescent="0.3">
      <c r="A2244" s="17" t="s">
        <v>8849</v>
      </c>
      <c r="B2244" s="63">
        <v>2</v>
      </c>
    </row>
    <row r="2245" spans="1:2" x14ac:dyDescent="0.3">
      <c r="A2245" s="17" t="s">
        <v>10135</v>
      </c>
      <c r="B2245" s="63">
        <v>1</v>
      </c>
    </row>
    <row r="2246" spans="1:2" x14ac:dyDescent="0.3">
      <c r="A2246" s="17" t="s">
        <v>8328</v>
      </c>
      <c r="B2246" s="63">
        <v>1</v>
      </c>
    </row>
    <row r="2247" spans="1:2" x14ac:dyDescent="0.3">
      <c r="A2247" s="17" t="s">
        <v>6064</v>
      </c>
      <c r="B2247" s="63">
        <v>2</v>
      </c>
    </row>
    <row r="2248" spans="1:2" x14ac:dyDescent="0.3">
      <c r="A2248" s="17" t="s">
        <v>9352</v>
      </c>
      <c r="B2248" s="63">
        <v>3</v>
      </c>
    </row>
    <row r="2249" spans="1:2" x14ac:dyDescent="0.3">
      <c r="A2249" s="17" t="s">
        <v>6065</v>
      </c>
      <c r="B2249" s="63">
        <v>5</v>
      </c>
    </row>
    <row r="2250" spans="1:2" x14ac:dyDescent="0.3">
      <c r="A2250" s="17" t="s">
        <v>7790</v>
      </c>
      <c r="B2250" s="63">
        <v>1</v>
      </c>
    </row>
    <row r="2251" spans="1:2" x14ac:dyDescent="0.3">
      <c r="A2251" s="17" t="s">
        <v>8822</v>
      </c>
      <c r="B2251" s="63">
        <v>3</v>
      </c>
    </row>
    <row r="2252" spans="1:2" x14ac:dyDescent="0.3">
      <c r="A2252" s="17" t="s">
        <v>8073</v>
      </c>
      <c r="B2252" s="63">
        <v>3</v>
      </c>
    </row>
    <row r="2253" spans="1:2" x14ac:dyDescent="0.3">
      <c r="A2253" s="17" t="s">
        <v>10511</v>
      </c>
      <c r="B2253" s="63">
        <v>1</v>
      </c>
    </row>
    <row r="2254" spans="1:2" x14ac:dyDescent="0.3">
      <c r="A2254" s="17" t="s">
        <v>10394</v>
      </c>
      <c r="B2254" s="63">
        <v>1</v>
      </c>
    </row>
    <row r="2255" spans="1:2" x14ac:dyDescent="0.3">
      <c r="A2255" s="17" t="s">
        <v>9020</v>
      </c>
      <c r="B2255" s="63">
        <v>1</v>
      </c>
    </row>
    <row r="2256" spans="1:2" x14ac:dyDescent="0.3">
      <c r="A2256" s="17" t="s">
        <v>8499</v>
      </c>
      <c r="B2256" s="63">
        <v>7</v>
      </c>
    </row>
    <row r="2257" spans="1:2" x14ac:dyDescent="0.3">
      <c r="A2257" s="17" t="s">
        <v>10034</v>
      </c>
      <c r="B2257" s="63">
        <v>1</v>
      </c>
    </row>
    <row r="2258" spans="1:2" x14ac:dyDescent="0.3">
      <c r="A2258" s="17" t="s">
        <v>8742</v>
      </c>
      <c r="B2258" s="63">
        <v>2</v>
      </c>
    </row>
    <row r="2259" spans="1:2" x14ac:dyDescent="0.3">
      <c r="A2259" s="17" t="s">
        <v>8475</v>
      </c>
      <c r="B2259" s="63">
        <v>1</v>
      </c>
    </row>
    <row r="2260" spans="1:2" x14ac:dyDescent="0.3">
      <c r="A2260" s="17" t="s">
        <v>8552</v>
      </c>
      <c r="B2260" s="63">
        <v>2</v>
      </c>
    </row>
    <row r="2261" spans="1:2" x14ac:dyDescent="0.3">
      <c r="A2261" s="17" t="s">
        <v>6578</v>
      </c>
      <c r="B2261" s="63">
        <v>1</v>
      </c>
    </row>
    <row r="2262" spans="1:2" x14ac:dyDescent="0.3">
      <c r="A2262" s="17" t="s">
        <v>8019</v>
      </c>
      <c r="B2262" s="63">
        <v>4</v>
      </c>
    </row>
    <row r="2263" spans="1:2" x14ac:dyDescent="0.3">
      <c r="A2263" s="17" t="s">
        <v>8146</v>
      </c>
      <c r="B2263" s="63">
        <v>1</v>
      </c>
    </row>
    <row r="2264" spans="1:2" x14ac:dyDescent="0.3">
      <c r="A2264" s="17" t="s">
        <v>8980</v>
      </c>
      <c r="B2264" s="63">
        <v>2</v>
      </c>
    </row>
    <row r="2265" spans="1:2" x14ac:dyDescent="0.3">
      <c r="A2265" s="17" t="s">
        <v>10862</v>
      </c>
      <c r="B2265" s="63">
        <v>2</v>
      </c>
    </row>
    <row r="2266" spans="1:2" x14ac:dyDescent="0.3">
      <c r="A2266" s="17" t="s">
        <v>6846</v>
      </c>
      <c r="B2266" s="63">
        <v>2</v>
      </c>
    </row>
    <row r="2267" spans="1:2" x14ac:dyDescent="0.3">
      <c r="A2267" s="17" t="s">
        <v>7550</v>
      </c>
      <c r="B2267" s="63">
        <v>2</v>
      </c>
    </row>
    <row r="2268" spans="1:2" x14ac:dyDescent="0.3">
      <c r="A2268" s="17" t="s">
        <v>6468</v>
      </c>
      <c r="B2268" s="63">
        <v>1</v>
      </c>
    </row>
    <row r="2269" spans="1:2" x14ac:dyDescent="0.3">
      <c r="A2269" s="17" t="s">
        <v>7160</v>
      </c>
      <c r="B2269" s="63">
        <v>1</v>
      </c>
    </row>
    <row r="2270" spans="1:2" x14ac:dyDescent="0.3">
      <c r="A2270" s="17" t="s">
        <v>6066</v>
      </c>
      <c r="B2270" s="63">
        <v>1</v>
      </c>
    </row>
    <row r="2271" spans="1:2" x14ac:dyDescent="0.3">
      <c r="A2271" s="17" t="s">
        <v>9738</v>
      </c>
      <c r="B2271" s="63">
        <v>1</v>
      </c>
    </row>
    <row r="2272" spans="1:2" x14ac:dyDescent="0.3">
      <c r="A2272" s="17" t="s">
        <v>8832</v>
      </c>
      <c r="B2272" s="63">
        <v>2</v>
      </c>
    </row>
    <row r="2273" spans="1:2" x14ac:dyDescent="0.3">
      <c r="A2273" s="17" t="s">
        <v>10304</v>
      </c>
      <c r="B2273" s="63">
        <v>3</v>
      </c>
    </row>
    <row r="2274" spans="1:2" x14ac:dyDescent="0.3">
      <c r="A2274" s="17" t="s">
        <v>7380</v>
      </c>
      <c r="B2274" s="63">
        <v>1</v>
      </c>
    </row>
    <row r="2275" spans="1:2" x14ac:dyDescent="0.3">
      <c r="A2275" s="17" t="s">
        <v>6067</v>
      </c>
      <c r="B2275" s="63">
        <v>1</v>
      </c>
    </row>
    <row r="2276" spans="1:2" x14ac:dyDescent="0.3">
      <c r="A2276" s="17" t="s">
        <v>9896</v>
      </c>
      <c r="B2276" s="63">
        <v>1</v>
      </c>
    </row>
    <row r="2277" spans="1:2" x14ac:dyDescent="0.3">
      <c r="A2277" s="17" t="s">
        <v>6796</v>
      </c>
      <c r="B2277" s="63">
        <v>2</v>
      </c>
    </row>
    <row r="2278" spans="1:2" x14ac:dyDescent="0.3">
      <c r="A2278" s="17" t="s">
        <v>6758</v>
      </c>
      <c r="B2278" s="63">
        <v>6</v>
      </c>
    </row>
    <row r="2279" spans="1:2" x14ac:dyDescent="0.3">
      <c r="A2279" s="17" t="s">
        <v>10835</v>
      </c>
      <c r="B2279" s="63">
        <v>1</v>
      </c>
    </row>
    <row r="2280" spans="1:2" x14ac:dyDescent="0.3">
      <c r="A2280" s="17" t="s">
        <v>7882</v>
      </c>
      <c r="B2280" s="63">
        <v>1</v>
      </c>
    </row>
    <row r="2281" spans="1:2" x14ac:dyDescent="0.3">
      <c r="A2281" s="17" t="s">
        <v>7426</v>
      </c>
      <c r="B2281" s="63">
        <v>1</v>
      </c>
    </row>
    <row r="2282" spans="1:2" x14ac:dyDescent="0.3">
      <c r="A2282" s="17" t="s">
        <v>6512</v>
      </c>
      <c r="B2282" s="63">
        <v>3</v>
      </c>
    </row>
    <row r="2283" spans="1:2" x14ac:dyDescent="0.3">
      <c r="A2283" s="17" t="s">
        <v>6238</v>
      </c>
      <c r="B2283" s="63">
        <v>2</v>
      </c>
    </row>
    <row r="2284" spans="1:2" x14ac:dyDescent="0.3">
      <c r="A2284" s="17" t="s">
        <v>9594</v>
      </c>
      <c r="B2284" s="63">
        <v>3</v>
      </c>
    </row>
    <row r="2285" spans="1:2" x14ac:dyDescent="0.3">
      <c r="A2285" s="17" t="s">
        <v>10798</v>
      </c>
      <c r="B2285" s="63">
        <v>1</v>
      </c>
    </row>
    <row r="2286" spans="1:2" x14ac:dyDescent="0.3">
      <c r="A2286" s="17" t="s">
        <v>10159</v>
      </c>
      <c r="B2286" s="63">
        <v>1</v>
      </c>
    </row>
    <row r="2287" spans="1:2" x14ac:dyDescent="0.3">
      <c r="A2287" s="17" t="s">
        <v>7863</v>
      </c>
      <c r="B2287" s="63">
        <v>1</v>
      </c>
    </row>
    <row r="2288" spans="1:2" x14ac:dyDescent="0.3">
      <c r="A2288" s="17" t="s">
        <v>7417</v>
      </c>
      <c r="B2288" s="63">
        <v>2</v>
      </c>
    </row>
    <row r="2289" spans="1:2" x14ac:dyDescent="0.3">
      <c r="A2289" s="17" t="s">
        <v>7301</v>
      </c>
      <c r="B2289" s="63">
        <v>1</v>
      </c>
    </row>
    <row r="2290" spans="1:2" x14ac:dyDescent="0.3">
      <c r="A2290" s="17" t="s">
        <v>9703</v>
      </c>
      <c r="B2290" s="63">
        <v>2</v>
      </c>
    </row>
    <row r="2291" spans="1:2" x14ac:dyDescent="0.3">
      <c r="A2291" s="17" t="s">
        <v>7958</v>
      </c>
      <c r="B2291" s="63">
        <v>3</v>
      </c>
    </row>
    <row r="2292" spans="1:2" x14ac:dyDescent="0.3">
      <c r="A2292" s="17" t="s">
        <v>9942</v>
      </c>
      <c r="B2292" s="63">
        <v>1</v>
      </c>
    </row>
    <row r="2293" spans="1:2" x14ac:dyDescent="0.3">
      <c r="A2293" s="17" t="s">
        <v>8729</v>
      </c>
      <c r="B2293" s="63">
        <v>1</v>
      </c>
    </row>
    <row r="2294" spans="1:2" x14ac:dyDescent="0.3">
      <c r="A2294" s="17" t="s">
        <v>7459</v>
      </c>
      <c r="B2294" s="63">
        <v>1</v>
      </c>
    </row>
    <row r="2295" spans="1:2" x14ac:dyDescent="0.3">
      <c r="A2295" s="17" t="s">
        <v>10266</v>
      </c>
      <c r="B2295" s="63">
        <v>1</v>
      </c>
    </row>
    <row r="2296" spans="1:2" x14ac:dyDescent="0.3">
      <c r="A2296" s="17" t="s">
        <v>6068</v>
      </c>
      <c r="B2296" s="63">
        <v>1</v>
      </c>
    </row>
    <row r="2297" spans="1:2" x14ac:dyDescent="0.3">
      <c r="A2297" s="17" t="s">
        <v>9869</v>
      </c>
      <c r="B2297" s="63">
        <v>3</v>
      </c>
    </row>
    <row r="2298" spans="1:2" x14ac:dyDescent="0.3">
      <c r="A2298" s="17" t="s">
        <v>6381</v>
      </c>
      <c r="B2298" s="63">
        <v>4</v>
      </c>
    </row>
    <row r="2299" spans="1:2" x14ac:dyDescent="0.3">
      <c r="A2299" s="17" t="s">
        <v>10195</v>
      </c>
      <c r="B2299" s="63">
        <v>1</v>
      </c>
    </row>
    <row r="2300" spans="1:2" x14ac:dyDescent="0.3">
      <c r="A2300" s="17" t="s">
        <v>9751</v>
      </c>
      <c r="B2300" s="63">
        <v>1</v>
      </c>
    </row>
    <row r="2301" spans="1:2" x14ac:dyDescent="0.3">
      <c r="A2301" s="17" t="s">
        <v>9573</v>
      </c>
      <c r="B2301" s="63">
        <v>1</v>
      </c>
    </row>
    <row r="2302" spans="1:2" x14ac:dyDescent="0.3">
      <c r="A2302" s="17" t="s">
        <v>6230</v>
      </c>
      <c r="B2302" s="63">
        <v>1</v>
      </c>
    </row>
    <row r="2303" spans="1:2" x14ac:dyDescent="0.3">
      <c r="A2303" s="17" t="s">
        <v>7697</v>
      </c>
      <c r="B2303" s="63">
        <v>2</v>
      </c>
    </row>
    <row r="2304" spans="1:2" x14ac:dyDescent="0.3">
      <c r="A2304" s="17" t="s">
        <v>7729</v>
      </c>
      <c r="B2304" s="63">
        <v>1</v>
      </c>
    </row>
    <row r="2305" spans="1:2" x14ac:dyDescent="0.3">
      <c r="A2305" s="17" t="s">
        <v>9781</v>
      </c>
      <c r="B2305" s="63">
        <v>2</v>
      </c>
    </row>
    <row r="2306" spans="1:2" x14ac:dyDescent="0.3">
      <c r="A2306" s="17" t="s">
        <v>7617</v>
      </c>
      <c r="B2306" s="63">
        <v>4</v>
      </c>
    </row>
    <row r="2307" spans="1:2" x14ac:dyDescent="0.3">
      <c r="A2307" s="17" t="s">
        <v>7244</v>
      </c>
      <c r="B2307" s="63">
        <v>1</v>
      </c>
    </row>
    <row r="2308" spans="1:2" x14ac:dyDescent="0.3">
      <c r="A2308" s="17" t="s">
        <v>7783</v>
      </c>
      <c r="B2308" s="63">
        <v>2</v>
      </c>
    </row>
    <row r="2309" spans="1:2" x14ac:dyDescent="0.3">
      <c r="A2309" s="17" t="s">
        <v>6069</v>
      </c>
      <c r="B2309" s="63">
        <v>3</v>
      </c>
    </row>
    <row r="2310" spans="1:2" x14ac:dyDescent="0.3">
      <c r="A2310" s="17" t="s">
        <v>9851</v>
      </c>
      <c r="B2310" s="63">
        <v>2</v>
      </c>
    </row>
    <row r="2311" spans="1:2" x14ac:dyDescent="0.3">
      <c r="A2311" s="17" t="s">
        <v>8352</v>
      </c>
      <c r="B2311" s="63">
        <v>4</v>
      </c>
    </row>
    <row r="2312" spans="1:2" x14ac:dyDescent="0.3">
      <c r="A2312" s="17" t="s">
        <v>10527</v>
      </c>
      <c r="B2312" s="63">
        <v>1</v>
      </c>
    </row>
    <row r="2313" spans="1:2" x14ac:dyDescent="0.3">
      <c r="A2313" s="17" t="s">
        <v>10078</v>
      </c>
      <c r="B2313" s="63">
        <v>1</v>
      </c>
    </row>
    <row r="2314" spans="1:2" x14ac:dyDescent="0.3">
      <c r="A2314" s="17" t="s">
        <v>8386</v>
      </c>
      <c r="B2314" s="63">
        <v>1</v>
      </c>
    </row>
    <row r="2315" spans="1:2" x14ac:dyDescent="0.3">
      <c r="A2315" s="17" t="s">
        <v>8151</v>
      </c>
      <c r="B2315" s="63">
        <v>2</v>
      </c>
    </row>
    <row r="2316" spans="1:2" x14ac:dyDescent="0.3">
      <c r="A2316" s="17" t="s">
        <v>9951</v>
      </c>
      <c r="B2316" s="63">
        <v>1</v>
      </c>
    </row>
    <row r="2317" spans="1:2" x14ac:dyDescent="0.3">
      <c r="A2317" s="17" t="s">
        <v>7515</v>
      </c>
      <c r="B2317" s="63">
        <v>1</v>
      </c>
    </row>
    <row r="2318" spans="1:2" x14ac:dyDescent="0.3">
      <c r="A2318" s="17" t="s">
        <v>6911</v>
      </c>
      <c r="B2318" s="63">
        <v>1</v>
      </c>
    </row>
    <row r="2319" spans="1:2" x14ac:dyDescent="0.3">
      <c r="A2319" s="17" t="s">
        <v>10406</v>
      </c>
      <c r="B2319" s="63">
        <v>1</v>
      </c>
    </row>
    <row r="2320" spans="1:2" x14ac:dyDescent="0.3">
      <c r="A2320" s="17" t="s">
        <v>9554</v>
      </c>
      <c r="B2320" s="63">
        <v>2</v>
      </c>
    </row>
    <row r="2321" spans="1:2" x14ac:dyDescent="0.3">
      <c r="A2321" s="17" t="s">
        <v>9710</v>
      </c>
      <c r="B2321" s="63">
        <v>1</v>
      </c>
    </row>
    <row r="2322" spans="1:2" x14ac:dyDescent="0.3">
      <c r="A2322" s="17" t="s">
        <v>8467</v>
      </c>
      <c r="B2322" s="63">
        <v>3</v>
      </c>
    </row>
    <row r="2323" spans="1:2" x14ac:dyDescent="0.3">
      <c r="A2323" s="17" t="s">
        <v>9453</v>
      </c>
      <c r="B2323" s="63">
        <v>1</v>
      </c>
    </row>
    <row r="2324" spans="1:2" x14ac:dyDescent="0.3">
      <c r="A2324" s="17" t="s">
        <v>6645</v>
      </c>
      <c r="B2324" s="63">
        <v>4</v>
      </c>
    </row>
    <row r="2325" spans="1:2" x14ac:dyDescent="0.3">
      <c r="A2325" s="17" t="s">
        <v>9228</v>
      </c>
      <c r="B2325" s="63">
        <v>4</v>
      </c>
    </row>
    <row r="2326" spans="1:2" x14ac:dyDescent="0.3">
      <c r="A2326" s="17" t="s">
        <v>7354</v>
      </c>
      <c r="B2326" s="63">
        <v>1</v>
      </c>
    </row>
    <row r="2327" spans="1:2" x14ac:dyDescent="0.3">
      <c r="A2327" s="17" t="s">
        <v>9438</v>
      </c>
      <c r="B2327" s="63">
        <v>1</v>
      </c>
    </row>
    <row r="2328" spans="1:2" x14ac:dyDescent="0.3">
      <c r="A2328" s="17" t="s">
        <v>10768</v>
      </c>
      <c r="B2328" s="63">
        <v>1</v>
      </c>
    </row>
    <row r="2329" spans="1:2" x14ac:dyDescent="0.3">
      <c r="A2329" s="17" t="s">
        <v>9454</v>
      </c>
      <c r="B2329" s="63">
        <v>4</v>
      </c>
    </row>
    <row r="2330" spans="1:2" x14ac:dyDescent="0.3">
      <c r="A2330" s="17" t="s">
        <v>8115</v>
      </c>
      <c r="B2330" s="63">
        <v>2</v>
      </c>
    </row>
    <row r="2331" spans="1:2" x14ac:dyDescent="0.3">
      <c r="A2331" s="17" t="s">
        <v>9402</v>
      </c>
      <c r="B2331" s="63">
        <v>1</v>
      </c>
    </row>
    <row r="2332" spans="1:2" x14ac:dyDescent="0.3">
      <c r="A2332" s="17" t="s">
        <v>7172</v>
      </c>
      <c r="B2332" s="63">
        <v>5</v>
      </c>
    </row>
    <row r="2333" spans="1:2" x14ac:dyDescent="0.3">
      <c r="A2333" s="17" t="s">
        <v>7096</v>
      </c>
      <c r="B2333" s="63">
        <v>1</v>
      </c>
    </row>
    <row r="2334" spans="1:2" x14ac:dyDescent="0.3">
      <c r="A2334" s="17" t="s">
        <v>8362</v>
      </c>
      <c r="B2334" s="63">
        <v>1</v>
      </c>
    </row>
    <row r="2335" spans="1:2" x14ac:dyDescent="0.3">
      <c r="A2335" s="17" t="s">
        <v>10540</v>
      </c>
      <c r="B2335" s="63">
        <v>2</v>
      </c>
    </row>
    <row r="2336" spans="1:2" x14ac:dyDescent="0.3">
      <c r="A2336" s="17" t="s">
        <v>8777</v>
      </c>
      <c r="B2336" s="63">
        <v>1</v>
      </c>
    </row>
    <row r="2337" spans="1:2" x14ac:dyDescent="0.3">
      <c r="A2337" s="17" t="s">
        <v>6627</v>
      </c>
      <c r="B2337" s="63">
        <v>1</v>
      </c>
    </row>
    <row r="2338" spans="1:2" x14ac:dyDescent="0.3">
      <c r="A2338" s="17" t="s">
        <v>8020</v>
      </c>
      <c r="B2338" s="63">
        <v>1</v>
      </c>
    </row>
    <row r="2339" spans="1:2" x14ac:dyDescent="0.3">
      <c r="A2339" s="17" t="s">
        <v>7730</v>
      </c>
      <c r="B2339" s="63">
        <v>1</v>
      </c>
    </row>
    <row r="2340" spans="1:2" x14ac:dyDescent="0.3">
      <c r="A2340" s="17" t="s">
        <v>7036</v>
      </c>
      <c r="B2340" s="63">
        <v>1</v>
      </c>
    </row>
    <row r="2341" spans="1:2" x14ac:dyDescent="0.3">
      <c r="A2341" s="17" t="s">
        <v>6556</v>
      </c>
      <c r="B2341" s="63">
        <v>1</v>
      </c>
    </row>
    <row r="2342" spans="1:2" x14ac:dyDescent="0.3">
      <c r="A2342" s="17" t="s">
        <v>10357</v>
      </c>
      <c r="B2342" s="63">
        <v>2</v>
      </c>
    </row>
    <row r="2343" spans="1:2" x14ac:dyDescent="0.3">
      <c r="A2343" s="17" t="s">
        <v>10681</v>
      </c>
      <c r="B2343" s="63">
        <v>1</v>
      </c>
    </row>
    <row r="2344" spans="1:2" x14ac:dyDescent="0.3">
      <c r="A2344" s="17" t="s">
        <v>7210</v>
      </c>
      <c r="B2344" s="63">
        <v>1</v>
      </c>
    </row>
    <row r="2345" spans="1:2" x14ac:dyDescent="0.3">
      <c r="A2345" s="17" t="s">
        <v>6801</v>
      </c>
      <c r="B2345" s="63">
        <v>2</v>
      </c>
    </row>
    <row r="2346" spans="1:2" x14ac:dyDescent="0.3">
      <c r="A2346" s="17" t="s">
        <v>8532</v>
      </c>
      <c r="B2346" s="63">
        <v>1</v>
      </c>
    </row>
    <row r="2347" spans="1:2" x14ac:dyDescent="0.3">
      <c r="A2347" s="17" t="s">
        <v>6800</v>
      </c>
      <c r="B2347" s="63">
        <v>5</v>
      </c>
    </row>
    <row r="2348" spans="1:2" x14ac:dyDescent="0.3">
      <c r="A2348" s="17" t="s">
        <v>9109</v>
      </c>
      <c r="B2348" s="63">
        <v>2</v>
      </c>
    </row>
    <row r="2349" spans="1:2" x14ac:dyDescent="0.3">
      <c r="A2349" s="17" t="s">
        <v>8889</v>
      </c>
      <c r="B2349" s="63">
        <v>2</v>
      </c>
    </row>
    <row r="2350" spans="1:2" x14ac:dyDescent="0.3">
      <c r="A2350" s="17" t="s">
        <v>6892</v>
      </c>
      <c r="B2350" s="63">
        <v>1</v>
      </c>
    </row>
    <row r="2351" spans="1:2" x14ac:dyDescent="0.3">
      <c r="A2351" s="17" t="s">
        <v>10217</v>
      </c>
      <c r="B2351" s="63">
        <v>1</v>
      </c>
    </row>
    <row r="2352" spans="1:2" x14ac:dyDescent="0.3">
      <c r="A2352" s="17" t="s">
        <v>8881</v>
      </c>
      <c r="B2352" s="63">
        <v>4</v>
      </c>
    </row>
    <row r="2353" spans="1:2" x14ac:dyDescent="0.3">
      <c r="A2353" s="17" t="s">
        <v>7935</v>
      </c>
      <c r="B2353" s="63">
        <v>3</v>
      </c>
    </row>
    <row r="2354" spans="1:2" x14ac:dyDescent="0.3">
      <c r="A2354" s="17" t="s">
        <v>6542</v>
      </c>
      <c r="B2354" s="63">
        <v>2</v>
      </c>
    </row>
    <row r="2355" spans="1:2" x14ac:dyDescent="0.3">
      <c r="A2355" s="17" t="s">
        <v>7947</v>
      </c>
      <c r="B2355" s="63">
        <v>2</v>
      </c>
    </row>
    <row r="2356" spans="1:2" x14ac:dyDescent="0.3">
      <c r="A2356" s="17" t="s">
        <v>6070</v>
      </c>
      <c r="B2356" s="63">
        <v>2</v>
      </c>
    </row>
    <row r="2357" spans="1:2" x14ac:dyDescent="0.3">
      <c r="A2357" s="17" t="s">
        <v>8882</v>
      </c>
      <c r="B2357" s="63">
        <v>3</v>
      </c>
    </row>
    <row r="2358" spans="1:2" x14ac:dyDescent="0.3">
      <c r="A2358" s="17" t="s">
        <v>10493</v>
      </c>
      <c r="B2358" s="63">
        <v>2</v>
      </c>
    </row>
    <row r="2359" spans="1:2" x14ac:dyDescent="0.3">
      <c r="A2359" s="17" t="s">
        <v>6358</v>
      </c>
      <c r="B2359" s="63">
        <v>5</v>
      </c>
    </row>
    <row r="2360" spans="1:2" x14ac:dyDescent="0.3">
      <c r="A2360" s="17" t="s">
        <v>10144</v>
      </c>
      <c r="B2360" s="63">
        <v>4</v>
      </c>
    </row>
    <row r="2361" spans="1:2" x14ac:dyDescent="0.3">
      <c r="A2361" s="17" t="s">
        <v>9406</v>
      </c>
      <c r="B2361" s="63">
        <v>1</v>
      </c>
    </row>
    <row r="2362" spans="1:2" x14ac:dyDescent="0.3">
      <c r="A2362" s="17" t="s">
        <v>6812</v>
      </c>
      <c r="B2362" s="63">
        <v>1</v>
      </c>
    </row>
    <row r="2363" spans="1:2" x14ac:dyDescent="0.3">
      <c r="A2363" s="17" t="s">
        <v>8957</v>
      </c>
      <c r="B2363" s="63">
        <v>2</v>
      </c>
    </row>
    <row r="2364" spans="1:2" x14ac:dyDescent="0.3">
      <c r="A2364" s="17" t="s">
        <v>6364</v>
      </c>
      <c r="B2364" s="63">
        <v>4</v>
      </c>
    </row>
    <row r="2365" spans="1:2" x14ac:dyDescent="0.3">
      <c r="A2365" s="17" t="s">
        <v>6649</v>
      </c>
      <c r="B2365" s="63">
        <v>2</v>
      </c>
    </row>
    <row r="2366" spans="1:2" x14ac:dyDescent="0.3">
      <c r="A2366" s="17" t="s">
        <v>10203</v>
      </c>
      <c r="B2366" s="63">
        <v>1</v>
      </c>
    </row>
    <row r="2367" spans="1:2" x14ac:dyDescent="0.3">
      <c r="A2367" s="17" t="s">
        <v>6516</v>
      </c>
      <c r="B2367" s="63">
        <v>1</v>
      </c>
    </row>
    <row r="2368" spans="1:2" x14ac:dyDescent="0.3">
      <c r="A2368" s="17" t="s">
        <v>10501</v>
      </c>
      <c r="B2368" s="63">
        <v>2</v>
      </c>
    </row>
    <row r="2369" spans="1:2" x14ac:dyDescent="0.3">
      <c r="A2369" s="17" t="s">
        <v>8897</v>
      </c>
      <c r="B2369" s="63">
        <v>1</v>
      </c>
    </row>
    <row r="2370" spans="1:2" x14ac:dyDescent="0.3">
      <c r="A2370" s="17" t="s">
        <v>9585</v>
      </c>
      <c r="B2370" s="63">
        <v>3</v>
      </c>
    </row>
    <row r="2371" spans="1:2" x14ac:dyDescent="0.3">
      <c r="A2371" s="17" t="s">
        <v>9112</v>
      </c>
      <c r="B2371" s="63">
        <v>1</v>
      </c>
    </row>
    <row r="2372" spans="1:2" x14ac:dyDescent="0.3">
      <c r="A2372" s="17" t="s">
        <v>9231</v>
      </c>
      <c r="B2372" s="63">
        <v>4</v>
      </c>
    </row>
    <row r="2373" spans="1:2" x14ac:dyDescent="0.3">
      <c r="A2373" s="17" t="s">
        <v>8168</v>
      </c>
      <c r="B2373" s="63">
        <v>1</v>
      </c>
    </row>
    <row r="2374" spans="1:2" x14ac:dyDescent="0.3">
      <c r="A2374" s="17" t="s">
        <v>10297</v>
      </c>
      <c r="B2374" s="63">
        <v>2</v>
      </c>
    </row>
    <row r="2375" spans="1:2" x14ac:dyDescent="0.3">
      <c r="A2375" s="17" t="s">
        <v>8384</v>
      </c>
      <c r="B2375" s="63">
        <v>1</v>
      </c>
    </row>
    <row r="2376" spans="1:2" x14ac:dyDescent="0.3">
      <c r="A2376" s="17" t="s">
        <v>8888</v>
      </c>
      <c r="B2376" s="63">
        <v>2</v>
      </c>
    </row>
    <row r="2377" spans="1:2" x14ac:dyDescent="0.3">
      <c r="A2377" s="17" t="s">
        <v>10302</v>
      </c>
      <c r="B2377" s="63">
        <v>3</v>
      </c>
    </row>
    <row r="2378" spans="1:2" x14ac:dyDescent="0.3">
      <c r="A2378" s="17" t="s">
        <v>9632</v>
      </c>
      <c r="B2378" s="63">
        <v>3</v>
      </c>
    </row>
    <row r="2379" spans="1:2" x14ac:dyDescent="0.3">
      <c r="A2379" s="17" t="s">
        <v>10029</v>
      </c>
      <c r="B2379" s="63">
        <v>1</v>
      </c>
    </row>
    <row r="2380" spans="1:2" x14ac:dyDescent="0.3">
      <c r="A2380" s="17" t="s">
        <v>7982</v>
      </c>
      <c r="B2380" s="63">
        <v>1</v>
      </c>
    </row>
    <row r="2381" spans="1:2" x14ac:dyDescent="0.3">
      <c r="A2381" s="17" t="s">
        <v>9770</v>
      </c>
      <c r="B2381" s="63">
        <v>2</v>
      </c>
    </row>
    <row r="2382" spans="1:2" x14ac:dyDescent="0.3">
      <c r="A2382" s="17" t="s">
        <v>9535</v>
      </c>
      <c r="B2382" s="63">
        <v>1</v>
      </c>
    </row>
    <row r="2383" spans="1:2" x14ac:dyDescent="0.3">
      <c r="A2383" s="17" t="s">
        <v>6764</v>
      </c>
      <c r="B2383" s="63">
        <v>4</v>
      </c>
    </row>
    <row r="2384" spans="1:2" x14ac:dyDescent="0.3">
      <c r="A2384" s="17" t="s">
        <v>9140</v>
      </c>
      <c r="B2384" s="63">
        <v>1</v>
      </c>
    </row>
    <row r="2385" spans="1:2" x14ac:dyDescent="0.3">
      <c r="A2385" s="17" t="s">
        <v>8370</v>
      </c>
      <c r="B2385" s="63">
        <v>2</v>
      </c>
    </row>
    <row r="2386" spans="1:2" x14ac:dyDescent="0.3">
      <c r="A2386" s="17" t="s">
        <v>7652</v>
      </c>
      <c r="B2386" s="63">
        <v>1</v>
      </c>
    </row>
    <row r="2387" spans="1:2" x14ac:dyDescent="0.3">
      <c r="A2387" s="17" t="s">
        <v>10211</v>
      </c>
      <c r="B2387" s="63">
        <v>1</v>
      </c>
    </row>
    <row r="2388" spans="1:2" x14ac:dyDescent="0.3">
      <c r="A2388" s="17" t="s">
        <v>7509</v>
      </c>
      <c r="B2388" s="63">
        <v>1</v>
      </c>
    </row>
    <row r="2389" spans="1:2" x14ac:dyDescent="0.3">
      <c r="A2389" s="17" t="s">
        <v>9374</v>
      </c>
      <c r="B2389" s="63">
        <v>3</v>
      </c>
    </row>
    <row r="2390" spans="1:2" x14ac:dyDescent="0.3">
      <c r="A2390" s="17" t="s">
        <v>10800</v>
      </c>
      <c r="B2390" s="63">
        <v>2</v>
      </c>
    </row>
    <row r="2391" spans="1:2" x14ac:dyDescent="0.3">
      <c r="A2391" s="17" t="s">
        <v>7394</v>
      </c>
      <c r="B2391" s="63">
        <v>1</v>
      </c>
    </row>
    <row r="2392" spans="1:2" x14ac:dyDescent="0.3">
      <c r="A2392" s="17" t="s">
        <v>6725</v>
      </c>
      <c r="B2392" s="63">
        <v>1</v>
      </c>
    </row>
    <row r="2393" spans="1:2" x14ac:dyDescent="0.3">
      <c r="A2393" s="17" t="s">
        <v>7843</v>
      </c>
      <c r="B2393" s="63">
        <v>2</v>
      </c>
    </row>
    <row r="2394" spans="1:2" x14ac:dyDescent="0.3">
      <c r="A2394" s="17" t="s">
        <v>6667</v>
      </c>
      <c r="B2394" s="63">
        <v>1</v>
      </c>
    </row>
    <row r="2395" spans="1:2" x14ac:dyDescent="0.3">
      <c r="A2395" s="17" t="s">
        <v>9421</v>
      </c>
      <c r="B2395" s="63">
        <v>1</v>
      </c>
    </row>
    <row r="2396" spans="1:2" x14ac:dyDescent="0.3">
      <c r="A2396" s="17" t="s">
        <v>10137</v>
      </c>
      <c r="B2396" s="63">
        <v>2</v>
      </c>
    </row>
    <row r="2397" spans="1:2" x14ac:dyDescent="0.3">
      <c r="A2397" s="17" t="s">
        <v>7915</v>
      </c>
      <c r="B2397" s="63">
        <v>9</v>
      </c>
    </row>
    <row r="2398" spans="1:2" x14ac:dyDescent="0.3">
      <c r="A2398" s="17" t="s">
        <v>8319</v>
      </c>
      <c r="B2398" s="63">
        <v>1</v>
      </c>
    </row>
    <row r="2399" spans="1:2" x14ac:dyDescent="0.3">
      <c r="A2399" s="17" t="s">
        <v>6826</v>
      </c>
      <c r="B2399" s="63">
        <v>1</v>
      </c>
    </row>
    <row r="2400" spans="1:2" x14ac:dyDescent="0.3">
      <c r="A2400" s="17" t="s">
        <v>6071</v>
      </c>
      <c r="B2400" s="63">
        <v>7</v>
      </c>
    </row>
    <row r="2401" spans="1:2" x14ac:dyDescent="0.3">
      <c r="A2401" s="17" t="s">
        <v>8109</v>
      </c>
      <c r="B2401" s="63">
        <v>3</v>
      </c>
    </row>
    <row r="2402" spans="1:2" x14ac:dyDescent="0.3">
      <c r="A2402" s="17" t="s">
        <v>6072</v>
      </c>
      <c r="B2402" s="63">
        <v>1</v>
      </c>
    </row>
    <row r="2403" spans="1:2" x14ac:dyDescent="0.3">
      <c r="A2403" s="17" t="s">
        <v>6665</v>
      </c>
      <c r="B2403" s="63">
        <v>1</v>
      </c>
    </row>
    <row r="2404" spans="1:2" x14ac:dyDescent="0.3">
      <c r="A2404" s="17" t="s">
        <v>9503</v>
      </c>
      <c r="B2404" s="63">
        <v>6</v>
      </c>
    </row>
    <row r="2405" spans="1:2" x14ac:dyDescent="0.3">
      <c r="A2405" s="17" t="s">
        <v>6073</v>
      </c>
      <c r="B2405" s="63">
        <v>7</v>
      </c>
    </row>
    <row r="2406" spans="1:2" x14ac:dyDescent="0.3">
      <c r="A2406" s="17" t="s">
        <v>9969</v>
      </c>
      <c r="B2406" s="63">
        <v>1</v>
      </c>
    </row>
    <row r="2407" spans="1:2" x14ac:dyDescent="0.3">
      <c r="A2407" s="17" t="s">
        <v>6337</v>
      </c>
      <c r="B2407" s="63">
        <v>2</v>
      </c>
    </row>
    <row r="2408" spans="1:2" x14ac:dyDescent="0.3">
      <c r="A2408" s="17" t="s">
        <v>10412</v>
      </c>
      <c r="B2408" s="63">
        <v>2</v>
      </c>
    </row>
    <row r="2409" spans="1:2" x14ac:dyDescent="0.3">
      <c r="A2409" s="17" t="s">
        <v>8083</v>
      </c>
      <c r="B2409" s="63">
        <v>3</v>
      </c>
    </row>
    <row r="2410" spans="1:2" x14ac:dyDescent="0.3">
      <c r="A2410" s="17" t="s">
        <v>7870</v>
      </c>
      <c r="B2410" s="63">
        <v>1</v>
      </c>
    </row>
    <row r="2411" spans="1:2" x14ac:dyDescent="0.3">
      <c r="A2411" s="17" t="s">
        <v>8651</v>
      </c>
      <c r="B2411" s="63">
        <v>4</v>
      </c>
    </row>
    <row r="2412" spans="1:2" x14ac:dyDescent="0.3">
      <c r="A2412" s="17" t="s">
        <v>7145</v>
      </c>
      <c r="B2412" s="63">
        <v>3</v>
      </c>
    </row>
    <row r="2413" spans="1:2" x14ac:dyDescent="0.3">
      <c r="A2413" s="17" t="s">
        <v>6074</v>
      </c>
      <c r="B2413" s="63">
        <v>3</v>
      </c>
    </row>
    <row r="2414" spans="1:2" x14ac:dyDescent="0.3">
      <c r="A2414" s="17" t="s">
        <v>6075</v>
      </c>
      <c r="B2414" s="63">
        <v>6</v>
      </c>
    </row>
    <row r="2415" spans="1:2" x14ac:dyDescent="0.3">
      <c r="A2415" s="17" t="s">
        <v>8065</v>
      </c>
      <c r="B2415" s="63">
        <v>1</v>
      </c>
    </row>
    <row r="2416" spans="1:2" x14ac:dyDescent="0.3">
      <c r="A2416" s="17" t="s">
        <v>7838</v>
      </c>
      <c r="B2416" s="63">
        <v>1</v>
      </c>
    </row>
    <row r="2417" spans="1:2" x14ac:dyDescent="0.3">
      <c r="A2417" s="17" t="s">
        <v>10031</v>
      </c>
      <c r="B2417" s="63">
        <v>1</v>
      </c>
    </row>
    <row r="2418" spans="1:2" x14ac:dyDescent="0.3">
      <c r="A2418" s="17" t="s">
        <v>8985</v>
      </c>
      <c r="B2418" s="63">
        <v>3</v>
      </c>
    </row>
    <row r="2419" spans="1:2" x14ac:dyDescent="0.3">
      <c r="A2419" s="17" t="s">
        <v>7499</v>
      </c>
      <c r="B2419" s="63">
        <v>2</v>
      </c>
    </row>
    <row r="2420" spans="1:2" x14ac:dyDescent="0.3">
      <c r="A2420" s="17" t="s">
        <v>7371</v>
      </c>
      <c r="B2420" s="63">
        <v>2</v>
      </c>
    </row>
    <row r="2421" spans="1:2" x14ac:dyDescent="0.3">
      <c r="A2421" s="17" t="s">
        <v>8885</v>
      </c>
      <c r="B2421" s="63">
        <v>1</v>
      </c>
    </row>
    <row r="2422" spans="1:2" x14ac:dyDescent="0.3">
      <c r="A2422" s="17" t="s">
        <v>9928</v>
      </c>
      <c r="B2422" s="63">
        <v>2</v>
      </c>
    </row>
    <row r="2423" spans="1:2" x14ac:dyDescent="0.3">
      <c r="A2423" s="17" t="s">
        <v>10929</v>
      </c>
      <c r="B2423" s="63">
        <v>3</v>
      </c>
    </row>
    <row r="2424" spans="1:2" x14ac:dyDescent="0.3">
      <c r="A2424" s="17" t="s">
        <v>10552</v>
      </c>
      <c r="B2424" s="63">
        <v>2</v>
      </c>
    </row>
    <row r="2425" spans="1:2" x14ac:dyDescent="0.3">
      <c r="A2425" s="17" t="s">
        <v>10265</v>
      </c>
      <c r="B2425" s="63">
        <v>1</v>
      </c>
    </row>
    <row r="2426" spans="1:2" x14ac:dyDescent="0.3">
      <c r="A2426" s="17" t="s">
        <v>7164</v>
      </c>
      <c r="B2426" s="63">
        <v>1</v>
      </c>
    </row>
    <row r="2427" spans="1:2" x14ac:dyDescent="0.3">
      <c r="A2427" s="17" t="s">
        <v>7253</v>
      </c>
      <c r="B2427" s="63">
        <v>2</v>
      </c>
    </row>
    <row r="2428" spans="1:2" x14ac:dyDescent="0.3">
      <c r="A2428" s="17" t="s">
        <v>7696</v>
      </c>
      <c r="B2428" s="63">
        <v>1</v>
      </c>
    </row>
    <row r="2429" spans="1:2" x14ac:dyDescent="0.3">
      <c r="A2429" s="17" t="s">
        <v>9089</v>
      </c>
      <c r="B2429" s="63">
        <v>1</v>
      </c>
    </row>
    <row r="2430" spans="1:2" x14ac:dyDescent="0.3">
      <c r="A2430" s="17" t="s">
        <v>7731</v>
      </c>
      <c r="B2430" s="63">
        <v>2</v>
      </c>
    </row>
    <row r="2431" spans="1:2" x14ac:dyDescent="0.3">
      <c r="A2431" s="17" t="s">
        <v>10843</v>
      </c>
      <c r="B2431" s="63">
        <v>1</v>
      </c>
    </row>
    <row r="2432" spans="1:2" x14ac:dyDescent="0.3">
      <c r="A2432" s="17" t="s">
        <v>7350</v>
      </c>
      <c r="B2432" s="63">
        <v>6</v>
      </c>
    </row>
    <row r="2433" spans="1:2" x14ac:dyDescent="0.3">
      <c r="A2433" s="17" t="s">
        <v>6338</v>
      </c>
      <c r="B2433" s="63">
        <v>2</v>
      </c>
    </row>
    <row r="2434" spans="1:2" x14ac:dyDescent="0.3">
      <c r="A2434" s="17" t="s">
        <v>6503</v>
      </c>
      <c r="B2434" s="63">
        <v>1</v>
      </c>
    </row>
    <row r="2435" spans="1:2" x14ac:dyDescent="0.3">
      <c r="A2435" s="17" t="s">
        <v>10155</v>
      </c>
      <c r="B2435" s="63">
        <v>2</v>
      </c>
    </row>
    <row r="2436" spans="1:2" x14ac:dyDescent="0.3">
      <c r="A2436" s="17" t="s">
        <v>8812</v>
      </c>
      <c r="B2436" s="63">
        <v>1</v>
      </c>
    </row>
    <row r="2437" spans="1:2" x14ac:dyDescent="0.3">
      <c r="A2437" s="17" t="s">
        <v>8297</v>
      </c>
      <c r="B2437" s="63">
        <v>4</v>
      </c>
    </row>
    <row r="2438" spans="1:2" x14ac:dyDescent="0.3">
      <c r="A2438" s="17" t="s">
        <v>10399</v>
      </c>
      <c r="B2438" s="63">
        <v>2</v>
      </c>
    </row>
    <row r="2439" spans="1:2" x14ac:dyDescent="0.3">
      <c r="A2439" s="17" t="s">
        <v>7539</v>
      </c>
      <c r="B2439" s="63">
        <v>1</v>
      </c>
    </row>
    <row r="2440" spans="1:2" x14ac:dyDescent="0.3">
      <c r="A2440" s="17" t="s">
        <v>6076</v>
      </c>
      <c r="B2440" s="63">
        <v>2</v>
      </c>
    </row>
    <row r="2441" spans="1:2" x14ac:dyDescent="0.3">
      <c r="A2441" s="17" t="s">
        <v>7133</v>
      </c>
      <c r="B2441" s="63">
        <v>1</v>
      </c>
    </row>
    <row r="2442" spans="1:2" x14ac:dyDescent="0.3">
      <c r="A2442" s="17" t="s">
        <v>8855</v>
      </c>
      <c r="B2442" s="63">
        <v>1</v>
      </c>
    </row>
    <row r="2443" spans="1:2" x14ac:dyDescent="0.3">
      <c r="A2443" s="17" t="s">
        <v>9518</v>
      </c>
      <c r="B2443" s="63">
        <v>1</v>
      </c>
    </row>
    <row r="2444" spans="1:2" x14ac:dyDescent="0.3">
      <c r="A2444" s="17" t="s">
        <v>7779</v>
      </c>
      <c r="B2444" s="63">
        <v>1</v>
      </c>
    </row>
    <row r="2445" spans="1:2" x14ac:dyDescent="0.3">
      <c r="A2445" s="17" t="s">
        <v>7086</v>
      </c>
      <c r="B2445" s="63">
        <v>1</v>
      </c>
    </row>
    <row r="2446" spans="1:2" x14ac:dyDescent="0.3">
      <c r="A2446" s="17" t="s">
        <v>6986</v>
      </c>
      <c r="B2446" s="63">
        <v>1</v>
      </c>
    </row>
    <row r="2447" spans="1:2" x14ac:dyDescent="0.3">
      <c r="A2447" s="17" t="s">
        <v>9579</v>
      </c>
      <c r="B2447" s="63">
        <v>1</v>
      </c>
    </row>
    <row r="2448" spans="1:2" x14ac:dyDescent="0.3">
      <c r="A2448" s="17" t="s">
        <v>8606</v>
      </c>
      <c r="B2448" s="63">
        <v>1</v>
      </c>
    </row>
    <row r="2449" spans="1:2" x14ac:dyDescent="0.3">
      <c r="A2449" s="17" t="s">
        <v>9088</v>
      </c>
      <c r="B2449" s="63">
        <v>1</v>
      </c>
    </row>
    <row r="2450" spans="1:2" x14ac:dyDescent="0.3">
      <c r="A2450" s="17" t="s">
        <v>7076</v>
      </c>
      <c r="B2450" s="63">
        <v>1</v>
      </c>
    </row>
    <row r="2451" spans="1:2" x14ac:dyDescent="0.3">
      <c r="A2451" s="17" t="s">
        <v>9137</v>
      </c>
      <c r="B2451" s="63">
        <v>2</v>
      </c>
    </row>
    <row r="2452" spans="1:2" x14ac:dyDescent="0.3">
      <c r="A2452" s="17" t="s">
        <v>9294</v>
      </c>
      <c r="B2452" s="63">
        <v>1</v>
      </c>
    </row>
    <row r="2453" spans="1:2" x14ac:dyDescent="0.3">
      <c r="A2453" s="17" t="s">
        <v>8164</v>
      </c>
      <c r="B2453" s="63">
        <v>1</v>
      </c>
    </row>
    <row r="2454" spans="1:2" x14ac:dyDescent="0.3">
      <c r="A2454" s="17" t="s">
        <v>9906</v>
      </c>
      <c r="B2454" s="63">
        <v>4</v>
      </c>
    </row>
    <row r="2455" spans="1:2" x14ac:dyDescent="0.3">
      <c r="A2455" s="17" t="s">
        <v>6783</v>
      </c>
      <c r="B2455" s="63">
        <v>1</v>
      </c>
    </row>
    <row r="2456" spans="1:2" x14ac:dyDescent="0.3">
      <c r="A2456" s="17" t="s">
        <v>8272</v>
      </c>
      <c r="B2456" s="63">
        <v>1</v>
      </c>
    </row>
    <row r="2457" spans="1:2" x14ac:dyDescent="0.3">
      <c r="A2457" s="17" t="s">
        <v>10725</v>
      </c>
      <c r="B2457" s="63">
        <v>1</v>
      </c>
    </row>
    <row r="2458" spans="1:2" x14ac:dyDescent="0.3">
      <c r="A2458" s="17" t="s">
        <v>6077</v>
      </c>
      <c r="B2458" s="63">
        <v>1</v>
      </c>
    </row>
    <row r="2459" spans="1:2" x14ac:dyDescent="0.3">
      <c r="A2459" s="17" t="s">
        <v>9303</v>
      </c>
      <c r="B2459" s="63">
        <v>5</v>
      </c>
    </row>
    <row r="2460" spans="1:2" x14ac:dyDescent="0.3">
      <c r="A2460" s="17" t="s">
        <v>8635</v>
      </c>
      <c r="B2460" s="63">
        <v>1</v>
      </c>
    </row>
    <row r="2461" spans="1:2" x14ac:dyDescent="0.3">
      <c r="A2461" s="17" t="s">
        <v>7439</v>
      </c>
      <c r="B2461" s="63">
        <v>2</v>
      </c>
    </row>
    <row r="2462" spans="1:2" x14ac:dyDescent="0.3">
      <c r="A2462" s="17" t="s">
        <v>8743</v>
      </c>
      <c r="B2462" s="63">
        <v>3</v>
      </c>
    </row>
    <row r="2463" spans="1:2" x14ac:dyDescent="0.3">
      <c r="A2463" s="17" t="s">
        <v>6274</v>
      </c>
      <c r="B2463" s="63">
        <v>1</v>
      </c>
    </row>
    <row r="2464" spans="1:2" x14ac:dyDescent="0.3">
      <c r="A2464" s="17" t="s">
        <v>10705</v>
      </c>
      <c r="B2464" s="63">
        <v>1</v>
      </c>
    </row>
    <row r="2465" spans="1:2" x14ac:dyDescent="0.3">
      <c r="A2465" s="17" t="s">
        <v>10909</v>
      </c>
      <c r="B2465" s="63">
        <v>2</v>
      </c>
    </row>
    <row r="2466" spans="1:2" x14ac:dyDescent="0.3">
      <c r="A2466" s="17" t="s">
        <v>8544</v>
      </c>
      <c r="B2466" s="63">
        <v>3</v>
      </c>
    </row>
    <row r="2467" spans="1:2" x14ac:dyDescent="0.3">
      <c r="A2467" s="17" t="s">
        <v>6739</v>
      </c>
      <c r="B2467" s="63">
        <v>1</v>
      </c>
    </row>
    <row r="2468" spans="1:2" x14ac:dyDescent="0.3">
      <c r="A2468" s="17" t="s">
        <v>10097</v>
      </c>
      <c r="B2468" s="63">
        <v>1</v>
      </c>
    </row>
    <row r="2469" spans="1:2" x14ac:dyDescent="0.3">
      <c r="A2469" s="17" t="s">
        <v>9645</v>
      </c>
      <c r="B2469" s="63">
        <v>1</v>
      </c>
    </row>
    <row r="2470" spans="1:2" x14ac:dyDescent="0.3">
      <c r="A2470" s="17" t="s">
        <v>6586</v>
      </c>
      <c r="B2470" s="63">
        <v>1</v>
      </c>
    </row>
    <row r="2471" spans="1:2" x14ac:dyDescent="0.3">
      <c r="A2471" s="17" t="s">
        <v>8668</v>
      </c>
      <c r="B2471" s="63">
        <v>1</v>
      </c>
    </row>
    <row r="2472" spans="1:2" x14ac:dyDescent="0.3">
      <c r="A2472" s="17" t="s">
        <v>7040</v>
      </c>
      <c r="B2472" s="63">
        <v>1</v>
      </c>
    </row>
    <row r="2473" spans="1:2" x14ac:dyDescent="0.3">
      <c r="A2473" s="17" t="s">
        <v>7376</v>
      </c>
      <c r="B2473" s="63">
        <v>1</v>
      </c>
    </row>
    <row r="2474" spans="1:2" x14ac:dyDescent="0.3">
      <c r="A2474" s="17" t="s">
        <v>9349</v>
      </c>
      <c r="B2474" s="63">
        <v>1</v>
      </c>
    </row>
    <row r="2475" spans="1:2" x14ac:dyDescent="0.3">
      <c r="A2475" s="17" t="s">
        <v>10632</v>
      </c>
      <c r="B2475" s="63">
        <v>1</v>
      </c>
    </row>
    <row r="2476" spans="1:2" x14ac:dyDescent="0.3">
      <c r="A2476" s="17" t="s">
        <v>8929</v>
      </c>
      <c r="B2476" s="63">
        <v>1</v>
      </c>
    </row>
    <row r="2477" spans="1:2" x14ac:dyDescent="0.3">
      <c r="A2477" s="17" t="s">
        <v>9913</v>
      </c>
      <c r="B2477" s="63">
        <v>4</v>
      </c>
    </row>
    <row r="2478" spans="1:2" x14ac:dyDescent="0.3">
      <c r="A2478" s="17" t="s">
        <v>8946</v>
      </c>
      <c r="B2478" s="63">
        <v>3</v>
      </c>
    </row>
    <row r="2479" spans="1:2" x14ac:dyDescent="0.3">
      <c r="A2479" s="17" t="s">
        <v>6640</v>
      </c>
      <c r="B2479" s="63">
        <v>1</v>
      </c>
    </row>
    <row r="2480" spans="1:2" x14ac:dyDescent="0.3">
      <c r="A2480" s="17" t="s">
        <v>8064</v>
      </c>
      <c r="B2480" s="63">
        <v>1</v>
      </c>
    </row>
    <row r="2481" spans="1:2" x14ac:dyDescent="0.3">
      <c r="A2481" s="17" t="s">
        <v>10291</v>
      </c>
      <c r="B2481" s="63">
        <v>2</v>
      </c>
    </row>
    <row r="2482" spans="1:2" x14ac:dyDescent="0.3">
      <c r="A2482" s="17" t="s">
        <v>9621</v>
      </c>
      <c r="B2482" s="63">
        <v>2</v>
      </c>
    </row>
    <row r="2483" spans="1:2" x14ac:dyDescent="0.3">
      <c r="A2483" s="17" t="s">
        <v>7960</v>
      </c>
      <c r="B2483" s="63">
        <v>2</v>
      </c>
    </row>
    <row r="2484" spans="1:2" x14ac:dyDescent="0.3">
      <c r="A2484" s="17" t="s">
        <v>8804</v>
      </c>
      <c r="B2484" s="63">
        <v>1</v>
      </c>
    </row>
    <row r="2485" spans="1:2" x14ac:dyDescent="0.3">
      <c r="A2485" s="17" t="s">
        <v>9078</v>
      </c>
      <c r="B2485" s="63">
        <v>2</v>
      </c>
    </row>
    <row r="2486" spans="1:2" x14ac:dyDescent="0.3">
      <c r="A2486" s="17" t="s">
        <v>6078</v>
      </c>
      <c r="B2486" s="63">
        <v>1</v>
      </c>
    </row>
    <row r="2487" spans="1:2" x14ac:dyDescent="0.3">
      <c r="A2487" s="17" t="s">
        <v>7443</v>
      </c>
      <c r="B2487" s="63">
        <v>1</v>
      </c>
    </row>
    <row r="2488" spans="1:2" x14ac:dyDescent="0.3">
      <c r="A2488" s="17" t="s">
        <v>7675</v>
      </c>
      <c r="B2488" s="63">
        <v>6</v>
      </c>
    </row>
    <row r="2489" spans="1:2" x14ac:dyDescent="0.3">
      <c r="A2489" s="17" t="s">
        <v>10404</v>
      </c>
      <c r="B2489" s="63">
        <v>4</v>
      </c>
    </row>
    <row r="2490" spans="1:2" x14ac:dyDescent="0.3">
      <c r="A2490" s="17" t="s">
        <v>8607</v>
      </c>
      <c r="B2490" s="63">
        <v>1</v>
      </c>
    </row>
    <row r="2491" spans="1:2" x14ac:dyDescent="0.3">
      <c r="A2491" s="17" t="s">
        <v>6552</v>
      </c>
      <c r="B2491" s="63">
        <v>1</v>
      </c>
    </row>
    <row r="2492" spans="1:2" x14ac:dyDescent="0.3">
      <c r="A2492" s="17" t="s">
        <v>7855</v>
      </c>
      <c r="B2492" s="63">
        <v>1</v>
      </c>
    </row>
    <row r="2493" spans="1:2" x14ac:dyDescent="0.3">
      <c r="A2493" s="17" t="s">
        <v>9006</v>
      </c>
      <c r="B2493" s="63">
        <v>1</v>
      </c>
    </row>
    <row r="2494" spans="1:2" x14ac:dyDescent="0.3">
      <c r="A2494" s="17" t="s">
        <v>7097</v>
      </c>
      <c r="B2494" s="63">
        <v>1</v>
      </c>
    </row>
    <row r="2495" spans="1:2" x14ac:dyDescent="0.3">
      <c r="A2495" s="17" t="s">
        <v>10338</v>
      </c>
      <c r="B2495" s="63">
        <v>2</v>
      </c>
    </row>
    <row r="2496" spans="1:2" x14ac:dyDescent="0.3">
      <c r="A2496" s="17" t="s">
        <v>7949</v>
      </c>
      <c r="B2496" s="63">
        <v>2</v>
      </c>
    </row>
    <row r="2497" spans="1:2" x14ac:dyDescent="0.3">
      <c r="A2497" s="17" t="s">
        <v>7847</v>
      </c>
      <c r="B2497" s="63">
        <v>1</v>
      </c>
    </row>
    <row r="2498" spans="1:2" x14ac:dyDescent="0.3">
      <c r="A2498" s="17" t="s">
        <v>6079</v>
      </c>
      <c r="B2498" s="63">
        <v>1</v>
      </c>
    </row>
    <row r="2499" spans="1:2" x14ac:dyDescent="0.3">
      <c r="A2499" s="17" t="s">
        <v>6080</v>
      </c>
      <c r="B2499" s="63">
        <v>3</v>
      </c>
    </row>
    <row r="2500" spans="1:2" x14ac:dyDescent="0.3">
      <c r="A2500" s="17" t="s">
        <v>9941</v>
      </c>
      <c r="B2500" s="63">
        <v>1</v>
      </c>
    </row>
    <row r="2501" spans="1:2" x14ac:dyDescent="0.3">
      <c r="A2501" s="17" t="s">
        <v>7953</v>
      </c>
      <c r="B2501" s="63">
        <v>1</v>
      </c>
    </row>
    <row r="2502" spans="1:2" x14ac:dyDescent="0.3">
      <c r="A2502" s="17" t="s">
        <v>9069</v>
      </c>
      <c r="B2502" s="63">
        <v>4</v>
      </c>
    </row>
    <row r="2503" spans="1:2" x14ac:dyDescent="0.3">
      <c r="A2503" s="17" t="s">
        <v>9659</v>
      </c>
      <c r="B2503" s="63">
        <v>1</v>
      </c>
    </row>
    <row r="2504" spans="1:2" x14ac:dyDescent="0.3">
      <c r="A2504" s="17" t="s">
        <v>7564</v>
      </c>
      <c r="B2504" s="63">
        <v>3</v>
      </c>
    </row>
    <row r="2505" spans="1:2" x14ac:dyDescent="0.3">
      <c r="A2505" s="17" t="s">
        <v>7117</v>
      </c>
      <c r="B2505" s="63">
        <v>1</v>
      </c>
    </row>
    <row r="2506" spans="1:2" x14ac:dyDescent="0.3">
      <c r="A2506" s="17" t="s">
        <v>6229</v>
      </c>
      <c r="B2506" s="63">
        <v>2</v>
      </c>
    </row>
    <row r="2507" spans="1:2" x14ac:dyDescent="0.3">
      <c r="A2507" s="17" t="s">
        <v>8161</v>
      </c>
      <c r="B2507" s="63">
        <v>3</v>
      </c>
    </row>
    <row r="2508" spans="1:2" x14ac:dyDescent="0.3">
      <c r="A2508" s="17" t="s">
        <v>6733</v>
      </c>
      <c r="B2508" s="63">
        <v>5</v>
      </c>
    </row>
    <row r="2509" spans="1:2" x14ac:dyDescent="0.3">
      <c r="A2509" s="17" t="s">
        <v>8972</v>
      </c>
      <c r="B2509" s="63">
        <v>1</v>
      </c>
    </row>
    <row r="2510" spans="1:2" x14ac:dyDescent="0.3">
      <c r="A2510" s="17" t="s">
        <v>6870</v>
      </c>
      <c r="B2510" s="63">
        <v>2</v>
      </c>
    </row>
    <row r="2511" spans="1:2" x14ac:dyDescent="0.3">
      <c r="A2511" s="17" t="s">
        <v>9264</v>
      </c>
      <c r="B2511" s="63">
        <v>1</v>
      </c>
    </row>
    <row r="2512" spans="1:2" x14ac:dyDescent="0.3">
      <c r="A2512" s="17" t="s">
        <v>8470</v>
      </c>
      <c r="B2512" s="63">
        <v>1</v>
      </c>
    </row>
    <row r="2513" spans="1:2" x14ac:dyDescent="0.3">
      <c r="A2513" s="17" t="s">
        <v>9603</v>
      </c>
      <c r="B2513" s="63">
        <v>1</v>
      </c>
    </row>
    <row r="2514" spans="1:2" x14ac:dyDescent="0.3">
      <c r="A2514" s="17" t="s">
        <v>7994</v>
      </c>
      <c r="B2514" s="63">
        <v>2</v>
      </c>
    </row>
    <row r="2515" spans="1:2" x14ac:dyDescent="0.3">
      <c r="A2515" s="17" t="s">
        <v>9762</v>
      </c>
      <c r="B2515" s="63">
        <v>1</v>
      </c>
    </row>
    <row r="2516" spans="1:2" x14ac:dyDescent="0.3">
      <c r="A2516" s="17" t="s">
        <v>6601</v>
      </c>
      <c r="B2516" s="63">
        <v>2</v>
      </c>
    </row>
    <row r="2517" spans="1:2" x14ac:dyDescent="0.3">
      <c r="A2517" s="17" t="s">
        <v>7875</v>
      </c>
      <c r="B2517" s="63">
        <v>3</v>
      </c>
    </row>
    <row r="2518" spans="1:2" x14ac:dyDescent="0.3">
      <c r="A2518" s="17" t="s">
        <v>6434</v>
      </c>
      <c r="B2518" s="63">
        <v>1</v>
      </c>
    </row>
    <row r="2519" spans="1:2" x14ac:dyDescent="0.3">
      <c r="A2519" s="17" t="s">
        <v>10559</v>
      </c>
      <c r="B2519" s="63">
        <v>1</v>
      </c>
    </row>
    <row r="2520" spans="1:2" x14ac:dyDescent="0.3">
      <c r="A2520" s="17" t="s">
        <v>10550</v>
      </c>
      <c r="B2520" s="63">
        <v>2</v>
      </c>
    </row>
    <row r="2521" spans="1:2" x14ac:dyDescent="0.3">
      <c r="A2521" s="17" t="s">
        <v>9604</v>
      </c>
      <c r="B2521" s="63">
        <v>8</v>
      </c>
    </row>
    <row r="2522" spans="1:2" x14ac:dyDescent="0.3">
      <c r="A2522" s="17" t="s">
        <v>9057</v>
      </c>
      <c r="B2522" s="63">
        <v>1</v>
      </c>
    </row>
    <row r="2523" spans="1:2" x14ac:dyDescent="0.3">
      <c r="A2523" s="17" t="s">
        <v>9849</v>
      </c>
      <c r="B2523" s="63">
        <v>1</v>
      </c>
    </row>
    <row r="2524" spans="1:2" x14ac:dyDescent="0.3">
      <c r="A2524" s="17" t="s">
        <v>6081</v>
      </c>
      <c r="B2524" s="63">
        <v>1</v>
      </c>
    </row>
    <row r="2525" spans="1:2" x14ac:dyDescent="0.3">
      <c r="A2525" s="17" t="s">
        <v>10130</v>
      </c>
      <c r="B2525" s="63">
        <v>1</v>
      </c>
    </row>
    <row r="2526" spans="1:2" x14ac:dyDescent="0.3">
      <c r="A2526" s="17" t="s">
        <v>9405</v>
      </c>
      <c r="B2526" s="63">
        <v>1</v>
      </c>
    </row>
    <row r="2527" spans="1:2" x14ac:dyDescent="0.3">
      <c r="A2527" s="17" t="s">
        <v>8757</v>
      </c>
      <c r="B2527" s="63">
        <v>1</v>
      </c>
    </row>
    <row r="2528" spans="1:2" x14ac:dyDescent="0.3">
      <c r="A2528" s="17" t="s">
        <v>10852</v>
      </c>
      <c r="B2528" s="63">
        <v>2</v>
      </c>
    </row>
    <row r="2529" spans="1:2" x14ac:dyDescent="0.3">
      <c r="A2529" s="17" t="s">
        <v>10286</v>
      </c>
      <c r="B2529" s="63">
        <v>1</v>
      </c>
    </row>
    <row r="2530" spans="1:2" x14ac:dyDescent="0.3">
      <c r="A2530" s="17" t="s">
        <v>10110</v>
      </c>
      <c r="B2530" s="63">
        <v>4</v>
      </c>
    </row>
    <row r="2531" spans="1:2" x14ac:dyDescent="0.3">
      <c r="A2531" s="17" t="s">
        <v>7523</v>
      </c>
      <c r="B2531" s="63">
        <v>1</v>
      </c>
    </row>
    <row r="2532" spans="1:2" x14ac:dyDescent="0.3">
      <c r="A2532" s="17" t="s">
        <v>8241</v>
      </c>
      <c r="B2532" s="63">
        <v>2</v>
      </c>
    </row>
    <row r="2533" spans="1:2" x14ac:dyDescent="0.3">
      <c r="A2533" s="17" t="s">
        <v>7602</v>
      </c>
      <c r="B2533" s="63">
        <v>1</v>
      </c>
    </row>
    <row r="2534" spans="1:2" x14ac:dyDescent="0.3">
      <c r="A2534" s="17" t="s">
        <v>7580</v>
      </c>
      <c r="B2534" s="63">
        <v>2</v>
      </c>
    </row>
    <row r="2535" spans="1:2" x14ac:dyDescent="0.3">
      <c r="A2535" s="17" t="s">
        <v>8764</v>
      </c>
      <c r="B2535" s="63">
        <v>2</v>
      </c>
    </row>
    <row r="2536" spans="1:2" x14ac:dyDescent="0.3">
      <c r="A2536" s="17" t="s">
        <v>9623</v>
      </c>
      <c r="B2536" s="63">
        <v>3</v>
      </c>
    </row>
    <row r="2537" spans="1:2" x14ac:dyDescent="0.3">
      <c r="A2537" s="17" t="s">
        <v>6763</v>
      </c>
      <c r="B2537" s="63">
        <v>1</v>
      </c>
    </row>
    <row r="2538" spans="1:2" x14ac:dyDescent="0.3">
      <c r="A2538" s="17" t="s">
        <v>10551</v>
      </c>
      <c r="B2538" s="63">
        <v>2</v>
      </c>
    </row>
    <row r="2539" spans="1:2" x14ac:dyDescent="0.3">
      <c r="A2539" s="17" t="s">
        <v>7213</v>
      </c>
      <c r="B2539" s="63">
        <v>5</v>
      </c>
    </row>
    <row r="2540" spans="1:2" x14ac:dyDescent="0.3">
      <c r="A2540" s="17" t="s">
        <v>7424</v>
      </c>
      <c r="B2540" s="63">
        <v>1</v>
      </c>
    </row>
    <row r="2541" spans="1:2" x14ac:dyDescent="0.3">
      <c r="A2541" s="17" t="s">
        <v>8709</v>
      </c>
      <c r="B2541" s="63">
        <v>1</v>
      </c>
    </row>
    <row r="2542" spans="1:2" x14ac:dyDescent="0.3">
      <c r="A2542" s="17" t="s">
        <v>10149</v>
      </c>
      <c r="B2542" s="63">
        <v>1</v>
      </c>
    </row>
    <row r="2543" spans="1:2" x14ac:dyDescent="0.3">
      <c r="A2543" s="17" t="s">
        <v>10176</v>
      </c>
      <c r="B2543" s="63">
        <v>1</v>
      </c>
    </row>
    <row r="2544" spans="1:2" x14ac:dyDescent="0.3">
      <c r="A2544" s="17" t="s">
        <v>8974</v>
      </c>
      <c r="B2544" s="63">
        <v>1</v>
      </c>
    </row>
    <row r="2545" spans="1:2" x14ac:dyDescent="0.3">
      <c r="A2545" s="17" t="s">
        <v>6940</v>
      </c>
      <c r="B2545" s="63">
        <v>1</v>
      </c>
    </row>
    <row r="2546" spans="1:2" x14ac:dyDescent="0.3">
      <c r="A2546" s="17" t="s">
        <v>6304</v>
      </c>
      <c r="B2546" s="63">
        <v>1</v>
      </c>
    </row>
    <row r="2547" spans="1:2" x14ac:dyDescent="0.3">
      <c r="A2547" s="17" t="s">
        <v>7908</v>
      </c>
      <c r="B2547" s="63">
        <v>1</v>
      </c>
    </row>
    <row r="2548" spans="1:2" x14ac:dyDescent="0.3">
      <c r="A2548" s="17" t="s">
        <v>9055</v>
      </c>
      <c r="B2548" s="63">
        <v>1</v>
      </c>
    </row>
    <row r="2549" spans="1:2" x14ac:dyDescent="0.3">
      <c r="A2549" s="17" t="s">
        <v>7554</v>
      </c>
      <c r="B2549" s="63">
        <v>1</v>
      </c>
    </row>
    <row r="2550" spans="1:2" x14ac:dyDescent="0.3">
      <c r="A2550" s="17" t="s">
        <v>6790</v>
      </c>
      <c r="B2550" s="63">
        <v>3</v>
      </c>
    </row>
    <row r="2551" spans="1:2" x14ac:dyDescent="0.3">
      <c r="A2551" s="17" t="s">
        <v>6336</v>
      </c>
      <c r="B2551" s="63">
        <v>1</v>
      </c>
    </row>
    <row r="2552" spans="1:2" x14ac:dyDescent="0.3">
      <c r="A2552" s="17" t="s">
        <v>9369</v>
      </c>
      <c r="B2552" s="63">
        <v>5</v>
      </c>
    </row>
    <row r="2553" spans="1:2" x14ac:dyDescent="0.3">
      <c r="A2553" s="17" t="s">
        <v>7002</v>
      </c>
      <c r="B2553" s="63">
        <v>1</v>
      </c>
    </row>
    <row r="2554" spans="1:2" x14ac:dyDescent="0.3">
      <c r="A2554" s="17" t="s">
        <v>10628</v>
      </c>
      <c r="B2554" s="63">
        <v>1</v>
      </c>
    </row>
    <row r="2555" spans="1:2" x14ac:dyDescent="0.3">
      <c r="A2555" s="17" t="s">
        <v>7925</v>
      </c>
      <c r="B2555" s="63">
        <v>1</v>
      </c>
    </row>
    <row r="2556" spans="1:2" x14ac:dyDescent="0.3">
      <c r="A2556" s="17" t="s">
        <v>8553</v>
      </c>
      <c r="B2556" s="63">
        <v>1</v>
      </c>
    </row>
    <row r="2557" spans="1:2" x14ac:dyDescent="0.3">
      <c r="A2557" s="17" t="s">
        <v>8591</v>
      </c>
      <c r="B2557" s="63">
        <v>2</v>
      </c>
    </row>
    <row r="2558" spans="1:2" x14ac:dyDescent="0.3">
      <c r="A2558" s="17" t="s">
        <v>8567</v>
      </c>
      <c r="B2558" s="63">
        <v>2</v>
      </c>
    </row>
    <row r="2559" spans="1:2" x14ac:dyDescent="0.3">
      <c r="A2559" s="17" t="s">
        <v>7295</v>
      </c>
      <c r="B2559" s="63">
        <v>2</v>
      </c>
    </row>
    <row r="2560" spans="1:2" x14ac:dyDescent="0.3">
      <c r="A2560" s="17" t="s">
        <v>8994</v>
      </c>
      <c r="B2560" s="63">
        <v>1</v>
      </c>
    </row>
    <row r="2561" spans="1:2" x14ac:dyDescent="0.3">
      <c r="A2561" s="17" t="s">
        <v>7399</v>
      </c>
      <c r="B2561" s="63">
        <v>1</v>
      </c>
    </row>
    <row r="2562" spans="1:2" x14ac:dyDescent="0.3">
      <c r="A2562" s="17" t="s">
        <v>10300</v>
      </c>
      <c r="B2562" s="63">
        <v>1</v>
      </c>
    </row>
    <row r="2563" spans="1:2" x14ac:dyDescent="0.3">
      <c r="A2563" s="17" t="s">
        <v>7741</v>
      </c>
      <c r="B2563" s="63">
        <v>2</v>
      </c>
    </row>
    <row r="2564" spans="1:2" x14ac:dyDescent="0.3">
      <c r="A2564" s="17" t="s">
        <v>7198</v>
      </c>
      <c r="B2564" s="63">
        <v>3</v>
      </c>
    </row>
    <row r="2565" spans="1:2" x14ac:dyDescent="0.3">
      <c r="A2565" s="17" t="s">
        <v>6676</v>
      </c>
      <c r="B2565" s="63">
        <v>1</v>
      </c>
    </row>
    <row r="2566" spans="1:2" x14ac:dyDescent="0.3">
      <c r="A2566" s="17" t="s">
        <v>6386</v>
      </c>
      <c r="B2566" s="63">
        <v>4</v>
      </c>
    </row>
    <row r="2567" spans="1:2" x14ac:dyDescent="0.3">
      <c r="A2567" s="17" t="s">
        <v>7970</v>
      </c>
      <c r="B2567" s="63">
        <v>1</v>
      </c>
    </row>
    <row r="2568" spans="1:2" x14ac:dyDescent="0.3">
      <c r="A2568" s="17" t="s">
        <v>7340</v>
      </c>
      <c r="B2568" s="63">
        <v>2</v>
      </c>
    </row>
    <row r="2569" spans="1:2" x14ac:dyDescent="0.3">
      <c r="A2569" s="17" t="s">
        <v>7868</v>
      </c>
      <c r="B2569" s="63">
        <v>1</v>
      </c>
    </row>
    <row r="2570" spans="1:2" x14ac:dyDescent="0.3">
      <c r="A2570" s="17" t="s">
        <v>7014</v>
      </c>
      <c r="B2570" s="63">
        <v>2</v>
      </c>
    </row>
    <row r="2571" spans="1:2" x14ac:dyDescent="0.3">
      <c r="A2571" s="17" t="s">
        <v>9903</v>
      </c>
      <c r="B2571" s="63">
        <v>1</v>
      </c>
    </row>
    <row r="2572" spans="1:2" x14ac:dyDescent="0.3">
      <c r="A2572" s="17" t="s">
        <v>7412</v>
      </c>
      <c r="B2572" s="63">
        <v>1</v>
      </c>
    </row>
    <row r="2573" spans="1:2" x14ac:dyDescent="0.3">
      <c r="A2573" s="17" t="s">
        <v>9847</v>
      </c>
      <c r="B2573" s="63">
        <v>2</v>
      </c>
    </row>
    <row r="2574" spans="1:2" x14ac:dyDescent="0.3">
      <c r="A2574" s="17" t="s">
        <v>6776</v>
      </c>
      <c r="B2574" s="63">
        <v>2</v>
      </c>
    </row>
    <row r="2575" spans="1:2" x14ac:dyDescent="0.3">
      <c r="A2575" s="17" t="s">
        <v>8915</v>
      </c>
      <c r="B2575" s="63">
        <v>1</v>
      </c>
    </row>
    <row r="2576" spans="1:2" x14ac:dyDescent="0.3">
      <c r="A2576" s="17" t="s">
        <v>7965</v>
      </c>
      <c r="B2576" s="63">
        <v>2</v>
      </c>
    </row>
    <row r="2577" spans="1:2" x14ac:dyDescent="0.3">
      <c r="A2577" s="17" t="s">
        <v>8669</v>
      </c>
      <c r="B2577" s="63">
        <v>3</v>
      </c>
    </row>
    <row r="2578" spans="1:2" x14ac:dyDescent="0.3">
      <c r="A2578" s="17" t="s">
        <v>7335</v>
      </c>
      <c r="B2578" s="63">
        <v>1</v>
      </c>
    </row>
    <row r="2579" spans="1:2" x14ac:dyDescent="0.3">
      <c r="A2579" s="17" t="s">
        <v>7991</v>
      </c>
      <c r="B2579" s="63">
        <v>6</v>
      </c>
    </row>
    <row r="2580" spans="1:2" x14ac:dyDescent="0.3">
      <c r="A2580" s="17" t="s">
        <v>8059</v>
      </c>
      <c r="B2580" s="63">
        <v>3</v>
      </c>
    </row>
    <row r="2581" spans="1:2" x14ac:dyDescent="0.3">
      <c r="A2581" s="17" t="s">
        <v>7111</v>
      </c>
      <c r="B2581" s="63">
        <v>2</v>
      </c>
    </row>
    <row r="2582" spans="1:2" x14ac:dyDescent="0.3">
      <c r="A2582" s="17" t="s">
        <v>10222</v>
      </c>
      <c r="B2582" s="63">
        <v>4</v>
      </c>
    </row>
    <row r="2583" spans="1:2" x14ac:dyDescent="0.3">
      <c r="A2583" s="17" t="s">
        <v>8269</v>
      </c>
      <c r="B2583" s="63">
        <v>2</v>
      </c>
    </row>
    <row r="2584" spans="1:2" x14ac:dyDescent="0.3">
      <c r="A2584" s="17" t="s">
        <v>6316</v>
      </c>
      <c r="B2584" s="63">
        <v>2</v>
      </c>
    </row>
    <row r="2585" spans="1:2" x14ac:dyDescent="0.3">
      <c r="A2585" s="17" t="s">
        <v>9473</v>
      </c>
      <c r="B2585" s="63">
        <v>6</v>
      </c>
    </row>
    <row r="2586" spans="1:2" x14ac:dyDescent="0.3">
      <c r="A2586" s="17" t="s">
        <v>9614</v>
      </c>
      <c r="B2586" s="63">
        <v>2</v>
      </c>
    </row>
    <row r="2587" spans="1:2" x14ac:dyDescent="0.3">
      <c r="A2587" s="17" t="s">
        <v>6565</v>
      </c>
      <c r="B2587" s="63">
        <v>1</v>
      </c>
    </row>
    <row r="2588" spans="1:2" x14ac:dyDescent="0.3">
      <c r="A2588" s="17" t="s">
        <v>9116</v>
      </c>
      <c r="B2588" s="63">
        <v>1</v>
      </c>
    </row>
    <row r="2589" spans="1:2" x14ac:dyDescent="0.3">
      <c r="A2589" s="17" t="s">
        <v>6966</v>
      </c>
      <c r="B2589" s="63">
        <v>4</v>
      </c>
    </row>
    <row r="2590" spans="1:2" x14ac:dyDescent="0.3">
      <c r="A2590" s="17" t="s">
        <v>6082</v>
      </c>
      <c r="B2590" s="63">
        <v>3</v>
      </c>
    </row>
    <row r="2591" spans="1:2" x14ac:dyDescent="0.3">
      <c r="A2591" s="17" t="s">
        <v>8201</v>
      </c>
      <c r="B2591" s="63">
        <v>2</v>
      </c>
    </row>
    <row r="2592" spans="1:2" x14ac:dyDescent="0.3">
      <c r="A2592" s="17" t="s">
        <v>9043</v>
      </c>
      <c r="B2592" s="63">
        <v>1</v>
      </c>
    </row>
    <row r="2593" spans="1:2" x14ac:dyDescent="0.3">
      <c r="A2593" s="17" t="s">
        <v>7872</v>
      </c>
      <c r="B2593" s="63">
        <v>3</v>
      </c>
    </row>
    <row r="2594" spans="1:2" x14ac:dyDescent="0.3">
      <c r="A2594" s="17" t="s">
        <v>9470</v>
      </c>
      <c r="B2594" s="63">
        <v>2</v>
      </c>
    </row>
    <row r="2595" spans="1:2" x14ac:dyDescent="0.3">
      <c r="A2595" s="17" t="s">
        <v>6707</v>
      </c>
      <c r="B2595" s="63">
        <v>1</v>
      </c>
    </row>
    <row r="2596" spans="1:2" x14ac:dyDescent="0.3">
      <c r="A2596" s="17" t="s">
        <v>9934</v>
      </c>
      <c r="B2596" s="63">
        <v>3</v>
      </c>
    </row>
    <row r="2597" spans="1:2" x14ac:dyDescent="0.3">
      <c r="A2597" s="17" t="s">
        <v>8171</v>
      </c>
      <c r="B2597" s="63">
        <v>1</v>
      </c>
    </row>
    <row r="2598" spans="1:2" x14ac:dyDescent="0.3">
      <c r="A2598" s="17" t="s">
        <v>9514</v>
      </c>
      <c r="B2598" s="63">
        <v>1</v>
      </c>
    </row>
    <row r="2599" spans="1:2" x14ac:dyDescent="0.3">
      <c r="A2599" s="17" t="s">
        <v>6334</v>
      </c>
      <c r="B2599" s="63">
        <v>7</v>
      </c>
    </row>
    <row r="2600" spans="1:2" x14ac:dyDescent="0.3">
      <c r="A2600" s="17" t="s">
        <v>7061</v>
      </c>
      <c r="B2600" s="63">
        <v>1</v>
      </c>
    </row>
    <row r="2601" spans="1:2" x14ac:dyDescent="0.3">
      <c r="A2601" s="17" t="s">
        <v>9271</v>
      </c>
      <c r="B2601" s="63">
        <v>1</v>
      </c>
    </row>
    <row r="2602" spans="1:2" x14ac:dyDescent="0.3">
      <c r="A2602" s="17" t="s">
        <v>7738</v>
      </c>
      <c r="B2602" s="63">
        <v>1</v>
      </c>
    </row>
    <row r="2603" spans="1:2" x14ac:dyDescent="0.3">
      <c r="A2603" s="17" t="s">
        <v>8856</v>
      </c>
      <c r="B2603" s="63">
        <v>3</v>
      </c>
    </row>
    <row r="2604" spans="1:2" x14ac:dyDescent="0.3">
      <c r="A2604" s="17" t="s">
        <v>9723</v>
      </c>
      <c r="B2604" s="63">
        <v>1</v>
      </c>
    </row>
    <row r="2605" spans="1:2" x14ac:dyDescent="0.3">
      <c r="A2605" s="17" t="s">
        <v>6611</v>
      </c>
      <c r="B2605" s="63">
        <v>2</v>
      </c>
    </row>
    <row r="2606" spans="1:2" x14ac:dyDescent="0.3">
      <c r="A2606" s="17" t="s">
        <v>10877</v>
      </c>
      <c r="B2606" s="63">
        <v>4</v>
      </c>
    </row>
    <row r="2607" spans="1:2" x14ac:dyDescent="0.3">
      <c r="A2607" s="17" t="s">
        <v>8971</v>
      </c>
      <c r="B2607" s="63">
        <v>2</v>
      </c>
    </row>
    <row r="2608" spans="1:2" x14ac:dyDescent="0.3">
      <c r="A2608" s="17" t="s">
        <v>10389</v>
      </c>
      <c r="B2608" s="63">
        <v>1</v>
      </c>
    </row>
    <row r="2609" spans="1:2" x14ac:dyDescent="0.3">
      <c r="A2609" s="17" t="s">
        <v>10170</v>
      </c>
      <c r="B2609" s="63">
        <v>1</v>
      </c>
    </row>
    <row r="2610" spans="1:2" x14ac:dyDescent="0.3">
      <c r="A2610" s="17" t="s">
        <v>10839</v>
      </c>
      <c r="B2610" s="63">
        <v>1</v>
      </c>
    </row>
    <row r="2611" spans="1:2" x14ac:dyDescent="0.3">
      <c r="A2611" s="17" t="s">
        <v>8408</v>
      </c>
      <c r="B2611" s="63">
        <v>3</v>
      </c>
    </row>
    <row r="2612" spans="1:2" x14ac:dyDescent="0.3">
      <c r="A2612" s="17" t="s">
        <v>8786</v>
      </c>
      <c r="B2612" s="63">
        <v>1</v>
      </c>
    </row>
    <row r="2613" spans="1:2" x14ac:dyDescent="0.3">
      <c r="A2613" s="17" t="s">
        <v>6275</v>
      </c>
      <c r="B2613" s="63">
        <v>3</v>
      </c>
    </row>
    <row r="2614" spans="1:2" x14ac:dyDescent="0.3">
      <c r="A2614" s="17" t="s">
        <v>8264</v>
      </c>
      <c r="B2614" s="63">
        <v>1</v>
      </c>
    </row>
    <row r="2615" spans="1:2" x14ac:dyDescent="0.3">
      <c r="A2615" s="17" t="s">
        <v>9565</v>
      </c>
      <c r="B2615" s="63">
        <v>1</v>
      </c>
    </row>
    <row r="2616" spans="1:2" x14ac:dyDescent="0.3">
      <c r="A2616" s="17" t="s">
        <v>10676</v>
      </c>
      <c r="B2616" s="63">
        <v>1</v>
      </c>
    </row>
    <row r="2617" spans="1:2" x14ac:dyDescent="0.3">
      <c r="A2617" s="17" t="s">
        <v>8572</v>
      </c>
      <c r="B2617" s="63">
        <v>7</v>
      </c>
    </row>
    <row r="2618" spans="1:2" x14ac:dyDescent="0.3">
      <c r="A2618" s="17" t="s">
        <v>9758</v>
      </c>
      <c r="B2618" s="63">
        <v>4</v>
      </c>
    </row>
    <row r="2619" spans="1:2" x14ac:dyDescent="0.3">
      <c r="A2619" s="17" t="s">
        <v>9962</v>
      </c>
      <c r="B2619" s="63">
        <v>2</v>
      </c>
    </row>
    <row r="2620" spans="1:2" x14ac:dyDescent="0.3">
      <c r="A2620" s="17" t="s">
        <v>6297</v>
      </c>
      <c r="B2620" s="63">
        <v>2</v>
      </c>
    </row>
    <row r="2621" spans="1:2" x14ac:dyDescent="0.3">
      <c r="A2621" s="17" t="s">
        <v>10200</v>
      </c>
      <c r="B2621" s="63">
        <v>3</v>
      </c>
    </row>
    <row r="2622" spans="1:2" x14ac:dyDescent="0.3">
      <c r="A2622" s="17" t="s">
        <v>7824</v>
      </c>
      <c r="B2622" s="63">
        <v>1</v>
      </c>
    </row>
    <row r="2623" spans="1:2" x14ac:dyDescent="0.3">
      <c r="A2623" s="17" t="s">
        <v>9840</v>
      </c>
      <c r="B2623" s="63">
        <v>1</v>
      </c>
    </row>
    <row r="2624" spans="1:2" x14ac:dyDescent="0.3">
      <c r="A2624" s="17" t="s">
        <v>10621</v>
      </c>
      <c r="B2624" s="63">
        <v>2</v>
      </c>
    </row>
    <row r="2625" spans="1:2" x14ac:dyDescent="0.3">
      <c r="A2625" s="17" t="s">
        <v>9036</v>
      </c>
      <c r="B2625" s="63">
        <v>2</v>
      </c>
    </row>
    <row r="2626" spans="1:2" x14ac:dyDescent="0.3">
      <c r="A2626" s="17" t="s">
        <v>6083</v>
      </c>
      <c r="B2626" s="63">
        <v>2</v>
      </c>
    </row>
    <row r="2627" spans="1:2" x14ac:dyDescent="0.3">
      <c r="A2627" s="17" t="s">
        <v>8198</v>
      </c>
      <c r="B2627" s="63">
        <v>2</v>
      </c>
    </row>
    <row r="2628" spans="1:2" x14ac:dyDescent="0.3">
      <c r="A2628" s="17" t="s">
        <v>6084</v>
      </c>
      <c r="B2628" s="63">
        <v>2</v>
      </c>
    </row>
    <row r="2629" spans="1:2" x14ac:dyDescent="0.3">
      <c r="A2629" s="17" t="s">
        <v>6085</v>
      </c>
      <c r="B2629" s="63">
        <v>1</v>
      </c>
    </row>
    <row r="2630" spans="1:2" x14ac:dyDescent="0.3">
      <c r="A2630" s="17" t="s">
        <v>7305</v>
      </c>
      <c r="B2630" s="63">
        <v>3</v>
      </c>
    </row>
    <row r="2631" spans="1:2" x14ac:dyDescent="0.3">
      <c r="A2631" s="17" t="s">
        <v>8991</v>
      </c>
      <c r="B2631" s="63">
        <v>1</v>
      </c>
    </row>
    <row r="2632" spans="1:2" x14ac:dyDescent="0.3">
      <c r="A2632" s="17" t="s">
        <v>8418</v>
      </c>
      <c r="B2632" s="63">
        <v>1</v>
      </c>
    </row>
    <row r="2633" spans="1:2" x14ac:dyDescent="0.3">
      <c r="A2633" s="17" t="s">
        <v>6269</v>
      </c>
      <c r="B2633" s="63">
        <v>1</v>
      </c>
    </row>
    <row r="2634" spans="1:2" x14ac:dyDescent="0.3">
      <c r="A2634" s="17" t="s">
        <v>7737</v>
      </c>
      <c r="B2634" s="63">
        <v>2</v>
      </c>
    </row>
    <row r="2635" spans="1:2" x14ac:dyDescent="0.3">
      <c r="A2635" s="17" t="s">
        <v>7209</v>
      </c>
      <c r="B2635" s="63">
        <v>1</v>
      </c>
    </row>
    <row r="2636" spans="1:2" x14ac:dyDescent="0.3">
      <c r="A2636" s="17" t="s">
        <v>10153</v>
      </c>
      <c r="B2636" s="63">
        <v>1</v>
      </c>
    </row>
    <row r="2637" spans="1:2" x14ac:dyDescent="0.3">
      <c r="A2637" s="17" t="s">
        <v>10334</v>
      </c>
      <c r="B2637" s="63">
        <v>2</v>
      </c>
    </row>
    <row r="2638" spans="1:2" x14ac:dyDescent="0.3">
      <c r="A2638" s="17" t="s">
        <v>8401</v>
      </c>
      <c r="B2638" s="63">
        <v>4</v>
      </c>
    </row>
    <row r="2639" spans="1:2" x14ac:dyDescent="0.3">
      <c r="A2639" s="17" t="s">
        <v>7315</v>
      </c>
      <c r="B2639" s="63">
        <v>4</v>
      </c>
    </row>
    <row r="2640" spans="1:2" x14ac:dyDescent="0.3">
      <c r="A2640" s="17" t="s">
        <v>8431</v>
      </c>
      <c r="B2640" s="63">
        <v>1</v>
      </c>
    </row>
    <row r="2641" spans="1:2" x14ac:dyDescent="0.3">
      <c r="A2641" s="17" t="s">
        <v>10537</v>
      </c>
      <c r="B2641" s="63">
        <v>2</v>
      </c>
    </row>
    <row r="2642" spans="1:2" x14ac:dyDescent="0.3">
      <c r="A2642" s="17" t="s">
        <v>7588</v>
      </c>
      <c r="B2642" s="63">
        <v>3</v>
      </c>
    </row>
    <row r="2643" spans="1:2" x14ac:dyDescent="0.3">
      <c r="A2643" s="17" t="s">
        <v>9509</v>
      </c>
      <c r="B2643" s="63">
        <v>1</v>
      </c>
    </row>
    <row r="2644" spans="1:2" x14ac:dyDescent="0.3">
      <c r="A2644" s="17" t="s">
        <v>9132</v>
      </c>
      <c r="B2644" s="63">
        <v>3</v>
      </c>
    </row>
    <row r="2645" spans="1:2" x14ac:dyDescent="0.3">
      <c r="A2645" s="17" t="s">
        <v>10851</v>
      </c>
      <c r="B2645" s="63">
        <v>1</v>
      </c>
    </row>
    <row r="2646" spans="1:2" x14ac:dyDescent="0.3">
      <c r="A2646" s="17" t="s">
        <v>9902</v>
      </c>
      <c r="B2646" s="63">
        <v>1</v>
      </c>
    </row>
    <row r="2647" spans="1:2" x14ac:dyDescent="0.3">
      <c r="A2647" s="17" t="s">
        <v>8509</v>
      </c>
      <c r="B2647" s="63">
        <v>2</v>
      </c>
    </row>
    <row r="2648" spans="1:2" x14ac:dyDescent="0.3">
      <c r="A2648" s="17" t="s">
        <v>6737</v>
      </c>
      <c r="B2648" s="63">
        <v>2</v>
      </c>
    </row>
    <row r="2649" spans="1:2" x14ac:dyDescent="0.3">
      <c r="A2649" s="17" t="s">
        <v>10661</v>
      </c>
      <c r="B2649" s="63">
        <v>1</v>
      </c>
    </row>
    <row r="2650" spans="1:2" x14ac:dyDescent="0.3">
      <c r="A2650" s="17" t="s">
        <v>10591</v>
      </c>
      <c r="B2650" s="63">
        <v>1</v>
      </c>
    </row>
    <row r="2651" spans="1:2" x14ac:dyDescent="0.3">
      <c r="A2651" s="17" t="s">
        <v>7531</v>
      </c>
      <c r="B2651" s="63">
        <v>2</v>
      </c>
    </row>
    <row r="2652" spans="1:2" x14ac:dyDescent="0.3">
      <c r="A2652" s="17" t="s">
        <v>9290</v>
      </c>
      <c r="B2652" s="63">
        <v>2</v>
      </c>
    </row>
    <row r="2653" spans="1:2" x14ac:dyDescent="0.3">
      <c r="A2653" s="17" t="s">
        <v>10749</v>
      </c>
      <c r="B2653" s="63">
        <v>1</v>
      </c>
    </row>
    <row r="2654" spans="1:2" x14ac:dyDescent="0.3">
      <c r="A2654" s="17" t="s">
        <v>10788</v>
      </c>
      <c r="B2654" s="63">
        <v>3</v>
      </c>
    </row>
    <row r="2655" spans="1:2" x14ac:dyDescent="0.3">
      <c r="A2655" s="17" t="s">
        <v>6509</v>
      </c>
      <c r="B2655" s="63">
        <v>3</v>
      </c>
    </row>
    <row r="2656" spans="1:2" x14ac:dyDescent="0.3">
      <c r="A2656" s="17" t="s">
        <v>6785</v>
      </c>
      <c r="B2656" s="63">
        <v>1</v>
      </c>
    </row>
    <row r="2657" spans="1:2" x14ac:dyDescent="0.3">
      <c r="A2657" s="17" t="s">
        <v>9284</v>
      </c>
      <c r="B2657" s="63">
        <v>2</v>
      </c>
    </row>
    <row r="2658" spans="1:2" x14ac:dyDescent="0.3">
      <c r="A2658" s="17" t="s">
        <v>9104</v>
      </c>
      <c r="B2658" s="63">
        <v>1</v>
      </c>
    </row>
    <row r="2659" spans="1:2" x14ac:dyDescent="0.3">
      <c r="A2659" s="17" t="s">
        <v>8234</v>
      </c>
      <c r="B2659" s="63">
        <v>2</v>
      </c>
    </row>
    <row r="2660" spans="1:2" x14ac:dyDescent="0.3">
      <c r="A2660" s="17" t="s">
        <v>8835</v>
      </c>
      <c r="B2660" s="63">
        <v>1</v>
      </c>
    </row>
    <row r="2661" spans="1:2" x14ac:dyDescent="0.3">
      <c r="A2661" s="17" t="s">
        <v>6749</v>
      </c>
      <c r="B2661" s="63">
        <v>1</v>
      </c>
    </row>
    <row r="2662" spans="1:2" x14ac:dyDescent="0.3">
      <c r="A2662" s="17" t="s">
        <v>10459</v>
      </c>
      <c r="B2662" s="63">
        <v>2</v>
      </c>
    </row>
    <row r="2663" spans="1:2" x14ac:dyDescent="0.3">
      <c r="A2663" s="17" t="s">
        <v>6234</v>
      </c>
      <c r="B2663" s="63">
        <v>1</v>
      </c>
    </row>
    <row r="2664" spans="1:2" x14ac:dyDescent="0.3">
      <c r="A2664" s="17" t="s">
        <v>8120</v>
      </c>
      <c r="B2664" s="63">
        <v>3</v>
      </c>
    </row>
    <row r="2665" spans="1:2" x14ac:dyDescent="0.3">
      <c r="A2665" s="17" t="s">
        <v>9289</v>
      </c>
      <c r="B2665" s="63">
        <v>1</v>
      </c>
    </row>
    <row r="2666" spans="1:2" x14ac:dyDescent="0.3">
      <c r="A2666" s="17" t="s">
        <v>7461</v>
      </c>
      <c r="B2666" s="63">
        <v>1</v>
      </c>
    </row>
    <row r="2667" spans="1:2" x14ac:dyDescent="0.3">
      <c r="A2667" s="17" t="s">
        <v>6597</v>
      </c>
      <c r="B2667" s="63">
        <v>4</v>
      </c>
    </row>
    <row r="2668" spans="1:2" x14ac:dyDescent="0.3">
      <c r="A2668" s="17" t="s">
        <v>7924</v>
      </c>
      <c r="B2668" s="63">
        <v>1</v>
      </c>
    </row>
    <row r="2669" spans="1:2" x14ac:dyDescent="0.3">
      <c r="A2669" s="17" t="s">
        <v>6086</v>
      </c>
      <c r="B2669" s="63">
        <v>4</v>
      </c>
    </row>
    <row r="2670" spans="1:2" x14ac:dyDescent="0.3">
      <c r="A2670" s="17" t="s">
        <v>6713</v>
      </c>
      <c r="B2670" s="63">
        <v>1</v>
      </c>
    </row>
    <row r="2671" spans="1:2" x14ac:dyDescent="0.3">
      <c r="A2671" s="17" t="s">
        <v>6491</v>
      </c>
      <c r="B2671" s="63">
        <v>2</v>
      </c>
    </row>
    <row r="2672" spans="1:2" x14ac:dyDescent="0.3">
      <c r="A2672" s="17" t="s">
        <v>10607</v>
      </c>
      <c r="B2672" s="63">
        <v>2</v>
      </c>
    </row>
    <row r="2673" spans="1:2" x14ac:dyDescent="0.3">
      <c r="A2673" s="17" t="s">
        <v>9098</v>
      </c>
      <c r="B2673" s="63">
        <v>1</v>
      </c>
    </row>
    <row r="2674" spans="1:2" x14ac:dyDescent="0.3">
      <c r="A2674" s="17" t="s">
        <v>8043</v>
      </c>
      <c r="B2674" s="63">
        <v>3</v>
      </c>
    </row>
    <row r="2675" spans="1:2" x14ac:dyDescent="0.3">
      <c r="A2675" s="17" t="s">
        <v>9414</v>
      </c>
      <c r="B2675" s="63">
        <v>1</v>
      </c>
    </row>
    <row r="2676" spans="1:2" x14ac:dyDescent="0.3">
      <c r="A2676" s="17" t="s">
        <v>6087</v>
      </c>
      <c r="B2676" s="63">
        <v>2</v>
      </c>
    </row>
    <row r="2677" spans="1:2" x14ac:dyDescent="0.3">
      <c r="A2677" s="17" t="s">
        <v>6088</v>
      </c>
      <c r="B2677" s="63">
        <v>1</v>
      </c>
    </row>
    <row r="2678" spans="1:2" x14ac:dyDescent="0.3">
      <c r="A2678" s="17" t="s">
        <v>9028</v>
      </c>
      <c r="B2678" s="63">
        <v>5</v>
      </c>
    </row>
    <row r="2679" spans="1:2" x14ac:dyDescent="0.3">
      <c r="A2679" s="17" t="s">
        <v>10243</v>
      </c>
      <c r="B2679" s="63">
        <v>1</v>
      </c>
    </row>
    <row r="2680" spans="1:2" x14ac:dyDescent="0.3">
      <c r="A2680" s="17" t="s">
        <v>9853</v>
      </c>
      <c r="B2680" s="63">
        <v>3</v>
      </c>
    </row>
    <row r="2681" spans="1:2" x14ac:dyDescent="0.3">
      <c r="A2681" s="17" t="s">
        <v>7235</v>
      </c>
      <c r="B2681" s="63">
        <v>1</v>
      </c>
    </row>
    <row r="2682" spans="1:2" x14ac:dyDescent="0.3">
      <c r="A2682" s="17" t="s">
        <v>9387</v>
      </c>
      <c r="B2682" s="63">
        <v>1</v>
      </c>
    </row>
    <row r="2683" spans="1:2" x14ac:dyDescent="0.3">
      <c r="A2683" s="17" t="s">
        <v>10060</v>
      </c>
      <c r="B2683" s="63">
        <v>2</v>
      </c>
    </row>
    <row r="2684" spans="1:2" x14ac:dyDescent="0.3">
      <c r="A2684" s="17" t="s">
        <v>9728</v>
      </c>
      <c r="B2684" s="63">
        <v>3</v>
      </c>
    </row>
    <row r="2685" spans="1:2" x14ac:dyDescent="0.3">
      <c r="A2685" s="17" t="s">
        <v>10242</v>
      </c>
      <c r="B2685" s="63">
        <v>3</v>
      </c>
    </row>
    <row r="2686" spans="1:2" x14ac:dyDescent="0.3">
      <c r="A2686" s="17" t="s">
        <v>8193</v>
      </c>
      <c r="B2686" s="63">
        <v>1</v>
      </c>
    </row>
    <row r="2687" spans="1:2" x14ac:dyDescent="0.3">
      <c r="A2687" s="17" t="s">
        <v>7826</v>
      </c>
      <c r="B2687" s="63">
        <v>1</v>
      </c>
    </row>
    <row r="2688" spans="1:2" x14ac:dyDescent="0.3">
      <c r="A2688" s="17" t="s">
        <v>8293</v>
      </c>
      <c r="B2688" s="63">
        <v>2</v>
      </c>
    </row>
    <row r="2689" spans="1:2" x14ac:dyDescent="0.3">
      <c r="A2689" s="17" t="s">
        <v>6302</v>
      </c>
      <c r="B2689" s="63">
        <v>1</v>
      </c>
    </row>
    <row r="2690" spans="1:2" x14ac:dyDescent="0.3">
      <c r="A2690" s="17" t="s">
        <v>7767</v>
      </c>
      <c r="B2690" s="63">
        <v>1</v>
      </c>
    </row>
    <row r="2691" spans="1:2" x14ac:dyDescent="0.3">
      <c r="A2691" s="17" t="s">
        <v>6823</v>
      </c>
      <c r="B2691" s="63">
        <v>1</v>
      </c>
    </row>
    <row r="2692" spans="1:2" x14ac:dyDescent="0.3">
      <c r="A2692" s="17" t="s">
        <v>9373</v>
      </c>
      <c r="B2692" s="63">
        <v>1</v>
      </c>
    </row>
    <row r="2693" spans="1:2" x14ac:dyDescent="0.3">
      <c r="A2693" s="17" t="s">
        <v>10136</v>
      </c>
      <c r="B2693" s="63">
        <v>1</v>
      </c>
    </row>
    <row r="2694" spans="1:2" x14ac:dyDescent="0.3">
      <c r="A2694" s="17" t="s">
        <v>7967</v>
      </c>
      <c r="B2694" s="63">
        <v>2</v>
      </c>
    </row>
    <row r="2695" spans="1:2" x14ac:dyDescent="0.3">
      <c r="A2695" s="17" t="s">
        <v>8498</v>
      </c>
      <c r="B2695" s="63">
        <v>4</v>
      </c>
    </row>
    <row r="2696" spans="1:2" x14ac:dyDescent="0.3">
      <c r="A2696" s="17" t="s">
        <v>10121</v>
      </c>
      <c r="B2696" s="63">
        <v>1</v>
      </c>
    </row>
    <row r="2697" spans="1:2" x14ac:dyDescent="0.3">
      <c r="A2697" s="17" t="s">
        <v>8750</v>
      </c>
      <c r="B2697" s="63">
        <v>1</v>
      </c>
    </row>
    <row r="2698" spans="1:2" x14ac:dyDescent="0.3">
      <c r="A2698" s="17" t="s">
        <v>9210</v>
      </c>
      <c r="B2698" s="63">
        <v>1</v>
      </c>
    </row>
    <row r="2699" spans="1:2" x14ac:dyDescent="0.3">
      <c r="A2699" s="17" t="s">
        <v>9182</v>
      </c>
      <c r="B2699" s="63">
        <v>6</v>
      </c>
    </row>
    <row r="2700" spans="1:2" x14ac:dyDescent="0.3">
      <c r="A2700" s="17" t="s">
        <v>6791</v>
      </c>
      <c r="B2700" s="63">
        <v>2</v>
      </c>
    </row>
    <row r="2701" spans="1:2" x14ac:dyDescent="0.3">
      <c r="A2701" s="17" t="s">
        <v>8292</v>
      </c>
      <c r="B2701" s="63">
        <v>3</v>
      </c>
    </row>
    <row r="2702" spans="1:2" x14ac:dyDescent="0.3">
      <c r="A2702" s="17" t="s">
        <v>8130</v>
      </c>
      <c r="B2702" s="63">
        <v>1</v>
      </c>
    </row>
    <row r="2703" spans="1:2" x14ac:dyDescent="0.3">
      <c r="A2703" s="17" t="s">
        <v>9664</v>
      </c>
      <c r="B2703" s="63">
        <v>3</v>
      </c>
    </row>
    <row r="2704" spans="1:2" x14ac:dyDescent="0.3">
      <c r="A2704" s="17" t="s">
        <v>10341</v>
      </c>
      <c r="B2704" s="63">
        <v>1</v>
      </c>
    </row>
    <row r="2705" spans="1:2" x14ac:dyDescent="0.3">
      <c r="A2705" s="17" t="s">
        <v>6531</v>
      </c>
      <c r="B2705" s="63">
        <v>1</v>
      </c>
    </row>
    <row r="2706" spans="1:2" x14ac:dyDescent="0.3">
      <c r="A2706" s="17" t="s">
        <v>9026</v>
      </c>
      <c r="B2706" s="63">
        <v>6</v>
      </c>
    </row>
    <row r="2707" spans="1:2" x14ac:dyDescent="0.3">
      <c r="A2707" s="17" t="s">
        <v>9249</v>
      </c>
      <c r="B2707" s="63">
        <v>3</v>
      </c>
    </row>
    <row r="2708" spans="1:2" x14ac:dyDescent="0.3">
      <c r="A2708" s="17" t="s">
        <v>9475</v>
      </c>
      <c r="B2708" s="63">
        <v>1</v>
      </c>
    </row>
    <row r="2709" spans="1:2" x14ac:dyDescent="0.3">
      <c r="A2709" s="17" t="s">
        <v>10290</v>
      </c>
      <c r="B2709" s="63">
        <v>1</v>
      </c>
    </row>
    <row r="2710" spans="1:2" x14ac:dyDescent="0.3">
      <c r="A2710" s="17" t="s">
        <v>10127</v>
      </c>
      <c r="B2710" s="63">
        <v>1</v>
      </c>
    </row>
    <row r="2711" spans="1:2" x14ac:dyDescent="0.3">
      <c r="A2711" s="17" t="s">
        <v>7505</v>
      </c>
      <c r="B2711" s="63">
        <v>1</v>
      </c>
    </row>
    <row r="2712" spans="1:2" x14ac:dyDescent="0.3">
      <c r="A2712" s="17" t="s">
        <v>7579</v>
      </c>
      <c r="B2712" s="63">
        <v>1</v>
      </c>
    </row>
    <row r="2713" spans="1:2" x14ac:dyDescent="0.3">
      <c r="A2713" s="17" t="s">
        <v>7257</v>
      </c>
      <c r="B2713" s="63">
        <v>2</v>
      </c>
    </row>
    <row r="2714" spans="1:2" x14ac:dyDescent="0.3">
      <c r="A2714" s="17" t="s">
        <v>7896</v>
      </c>
      <c r="B2714" s="63">
        <v>2</v>
      </c>
    </row>
    <row r="2715" spans="1:2" x14ac:dyDescent="0.3">
      <c r="A2715" s="17" t="s">
        <v>7231</v>
      </c>
      <c r="B2715" s="63">
        <v>1</v>
      </c>
    </row>
    <row r="2716" spans="1:2" x14ac:dyDescent="0.3">
      <c r="A2716" s="17" t="s">
        <v>9576</v>
      </c>
      <c r="B2716" s="63">
        <v>2</v>
      </c>
    </row>
    <row r="2717" spans="1:2" x14ac:dyDescent="0.3">
      <c r="A2717" s="17" t="s">
        <v>7568</v>
      </c>
      <c r="B2717" s="63">
        <v>1</v>
      </c>
    </row>
    <row r="2718" spans="1:2" x14ac:dyDescent="0.3">
      <c r="A2718" s="17" t="s">
        <v>9521</v>
      </c>
      <c r="B2718" s="63">
        <v>1</v>
      </c>
    </row>
    <row r="2719" spans="1:2" x14ac:dyDescent="0.3">
      <c r="A2719" s="17" t="s">
        <v>6523</v>
      </c>
      <c r="B2719" s="63">
        <v>3</v>
      </c>
    </row>
    <row r="2720" spans="1:2" x14ac:dyDescent="0.3">
      <c r="A2720" s="17" t="s">
        <v>10284</v>
      </c>
      <c r="B2720" s="63">
        <v>2</v>
      </c>
    </row>
    <row r="2721" spans="1:2" x14ac:dyDescent="0.3">
      <c r="A2721" s="17" t="s">
        <v>8182</v>
      </c>
      <c r="B2721" s="63">
        <v>1</v>
      </c>
    </row>
    <row r="2722" spans="1:2" x14ac:dyDescent="0.3">
      <c r="A2722" s="17" t="s">
        <v>6951</v>
      </c>
      <c r="B2722" s="63">
        <v>1</v>
      </c>
    </row>
    <row r="2723" spans="1:2" x14ac:dyDescent="0.3">
      <c r="A2723" s="17" t="s">
        <v>7478</v>
      </c>
      <c r="B2723" s="63">
        <v>1</v>
      </c>
    </row>
    <row r="2724" spans="1:2" x14ac:dyDescent="0.3">
      <c r="A2724" s="17" t="s">
        <v>10695</v>
      </c>
      <c r="B2724" s="63">
        <v>2</v>
      </c>
    </row>
    <row r="2725" spans="1:2" x14ac:dyDescent="0.3">
      <c r="A2725" s="17" t="s">
        <v>7447</v>
      </c>
      <c r="B2725" s="63">
        <v>3</v>
      </c>
    </row>
    <row r="2726" spans="1:2" x14ac:dyDescent="0.3">
      <c r="A2726" s="17" t="s">
        <v>10918</v>
      </c>
      <c r="B2726" s="63">
        <v>1</v>
      </c>
    </row>
    <row r="2727" spans="1:2" x14ac:dyDescent="0.3">
      <c r="A2727" s="17" t="s">
        <v>8536</v>
      </c>
      <c r="B2727" s="63">
        <v>1</v>
      </c>
    </row>
    <row r="2728" spans="1:2" x14ac:dyDescent="0.3">
      <c r="A2728" s="17" t="s">
        <v>9596</v>
      </c>
      <c r="B2728" s="63">
        <v>1</v>
      </c>
    </row>
    <row r="2729" spans="1:2" x14ac:dyDescent="0.3">
      <c r="A2729" s="17" t="s">
        <v>7043</v>
      </c>
      <c r="B2729" s="63">
        <v>1</v>
      </c>
    </row>
    <row r="2730" spans="1:2" x14ac:dyDescent="0.3">
      <c r="A2730" s="17" t="s">
        <v>7487</v>
      </c>
      <c r="B2730" s="63">
        <v>1</v>
      </c>
    </row>
    <row r="2731" spans="1:2" x14ac:dyDescent="0.3">
      <c r="A2731" s="17" t="s">
        <v>6619</v>
      </c>
      <c r="B2731" s="63">
        <v>1</v>
      </c>
    </row>
    <row r="2732" spans="1:2" x14ac:dyDescent="0.3">
      <c r="A2732" s="17" t="s">
        <v>7954</v>
      </c>
      <c r="B2732" s="63">
        <v>3</v>
      </c>
    </row>
    <row r="2733" spans="1:2" x14ac:dyDescent="0.3">
      <c r="A2733" s="17" t="s">
        <v>6637</v>
      </c>
      <c r="B2733" s="63">
        <v>2</v>
      </c>
    </row>
    <row r="2734" spans="1:2" x14ac:dyDescent="0.3">
      <c r="A2734" s="17" t="s">
        <v>6592</v>
      </c>
      <c r="B2734" s="63">
        <v>3</v>
      </c>
    </row>
    <row r="2735" spans="1:2" x14ac:dyDescent="0.3">
      <c r="A2735" s="17" t="s">
        <v>6089</v>
      </c>
      <c r="B2735" s="63">
        <v>11</v>
      </c>
    </row>
    <row r="2736" spans="1:2" x14ac:dyDescent="0.3">
      <c r="A2736" s="17" t="s">
        <v>7835</v>
      </c>
      <c r="B2736" s="63">
        <v>1</v>
      </c>
    </row>
    <row r="2737" spans="1:2" x14ac:dyDescent="0.3">
      <c r="A2737" s="17" t="s">
        <v>7044</v>
      </c>
      <c r="B2737" s="63">
        <v>2</v>
      </c>
    </row>
    <row r="2738" spans="1:2" x14ac:dyDescent="0.3">
      <c r="A2738" s="17" t="s">
        <v>9145</v>
      </c>
      <c r="B2738" s="63">
        <v>1</v>
      </c>
    </row>
    <row r="2739" spans="1:2" x14ac:dyDescent="0.3">
      <c r="A2739" s="17" t="s">
        <v>9823</v>
      </c>
      <c r="B2739" s="63">
        <v>1</v>
      </c>
    </row>
    <row r="2740" spans="1:2" x14ac:dyDescent="0.3">
      <c r="A2740" s="17" t="s">
        <v>8908</v>
      </c>
      <c r="B2740" s="63">
        <v>1</v>
      </c>
    </row>
    <row r="2741" spans="1:2" x14ac:dyDescent="0.3">
      <c r="A2741" s="17" t="s">
        <v>9358</v>
      </c>
      <c r="B2741" s="63">
        <v>1</v>
      </c>
    </row>
    <row r="2742" spans="1:2" x14ac:dyDescent="0.3">
      <c r="A2742" s="17" t="s">
        <v>7422</v>
      </c>
      <c r="B2742" s="63">
        <v>4</v>
      </c>
    </row>
    <row r="2743" spans="1:2" x14ac:dyDescent="0.3">
      <c r="A2743" s="17" t="s">
        <v>10267</v>
      </c>
      <c r="B2743" s="63">
        <v>4</v>
      </c>
    </row>
    <row r="2744" spans="1:2" x14ac:dyDescent="0.3">
      <c r="A2744" s="17" t="s">
        <v>9192</v>
      </c>
      <c r="B2744" s="63">
        <v>2</v>
      </c>
    </row>
    <row r="2745" spans="1:2" x14ac:dyDescent="0.3">
      <c r="A2745" s="17" t="s">
        <v>6718</v>
      </c>
      <c r="B2745" s="63">
        <v>2</v>
      </c>
    </row>
    <row r="2746" spans="1:2" x14ac:dyDescent="0.3">
      <c r="A2746" s="17" t="s">
        <v>8530</v>
      </c>
      <c r="B2746" s="63">
        <v>2</v>
      </c>
    </row>
    <row r="2747" spans="1:2" x14ac:dyDescent="0.3">
      <c r="A2747" s="17" t="s">
        <v>8407</v>
      </c>
      <c r="B2747" s="63">
        <v>1</v>
      </c>
    </row>
    <row r="2748" spans="1:2" x14ac:dyDescent="0.3">
      <c r="A2748" s="17" t="s">
        <v>6090</v>
      </c>
      <c r="B2748" s="63">
        <v>1</v>
      </c>
    </row>
    <row r="2749" spans="1:2" x14ac:dyDescent="0.3">
      <c r="A2749" s="17" t="s">
        <v>9548</v>
      </c>
      <c r="B2749" s="63">
        <v>2</v>
      </c>
    </row>
    <row r="2750" spans="1:2" x14ac:dyDescent="0.3">
      <c r="A2750" s="17" t="s">
        <v>9961</v>
      </c>
      <c r="B2750" s="63">
        <v>1</v>
      </c>
    </row>
    <row r="2751" spans="1:2" x14ac:dyDescent="0.3">
      <c r="A2751" s="17" t="s">
        <v>10090</v>
      </c>
      <c r="B2751" s="63">
        <v>2</v>
      </c>
    </row>
    <row r="2752" spans="1:2" x14ac:dyDescent="0.3">
      <c r="A2752" s="17" t="s">
        <v>10036</v>
      </c>
      <c r="B2752" s="63">
        <v>1</v>
      </c>
    </row>
    <row r="2753" spans="1:2" x14ac:dyDescent="0.3">
      <c r="A2753" s="17" t="s">
        <v>7600</v>
      </c>
      <c r="B2753" s="63">
        <v>1</v>
      </c>
    </row>
    <row r="2754" spans="1:2" x14ac:dyDescent="0.3">
      <c r="A2754" s="17" t="s">
        <v>7831</v>
      </c>
      <c r="B2754" s="63">
        <v>1</v>
      </c>
    </row>
    <row r="2755" spans="1:2" x14ac:dyDescent="0.3">
      <c r="A2755" s="17" t="s">
        <v>10544</v>
      </c>
      <c r="B2755" s="63">
        <v>2</v>
      </c>
    </row>
    <row r="2756" spans="1:2" x14ac:dyDescent="0.3">
      <c r="A2756" s="17" t="s">
        <v>8984</v>
      </c>
      <c r="B2756" s="63">
        <v>1</v>
      </c>
    </row>
    <row r="2757" spans="1:2" x14ac:dyDescent="0.3">
      <c r="A2757" s="17" t="s">
        <v>10886</v>
      </c>
      <c r="B2757" s="63">
        <v>1</v>
      </c>
    </row>
    <row r="2758" spans="1:2" x14ac:dyDescent="0.3">
      <c r="A2758" s="17" t="s">
        <v>6422</v>
      </c>
      <c r="B2758" s="63">
        <v>6</v>
      </c>
    </row>
    <row r="2759" spans="1:2" x14ac:dyDescent="0.3">
      <c r="A2759" s="17" t="s">
        <v>10589</v>
      </c>
      <c r="B2759" s="63">
        <v>1</v>
      </c>
    </row>
    <row r="2760" spans="1:2" x14ac:dyDescent="0.3">
      <c r="A2760" s="17" t="s">
        <v>9017</v>
      </c>
      <c r="B2760" s="63">
        <v>1</v>
      </c>
    </row>
    <row r="2761" spans="1:2" x14ac:dyDescent="0.3">
      <c r="A2761" s="17" t="s">
        <v>8771</v>
      </c>
      <c r="B2761" s="63">
        <v>1</v>
      </c>
    </row>
    <row r="2762" spans="1:2" x14ac:dyDescent="0.3">
      <c r="A2762" s="17" t="s">
        <v>10402</v>
      </c>
      <c r="B2762" s="63">
        <v>4</v>
      </c>
    </row>
    <row r="2763" spans="1:2" x14ac:dyDescent="0.3">
      <c r="A2763" s="17" t="s">
        <v>7759</v>
      </c>
      <c r="B2763" s="63">
        <v>1</v>
      </c>
    </row>
    <row r="2764" spans="1:2" x14ac:dyDescent="0.3">
      <c r="A2764" s="17" t="s">
        <v>9523</v>
      </c>
      <c r="B2764" s="63">
        <v>1</v>
      </c>
    </row>
    <row r="2765" spans="1:2" x14ac:dyDescent="0.3">
      <c r="A2765" s="17" t="s">
        <v>7052</v>
      </c>
      <c r="B2765" s="63">
        <v>3</v>
      </c>
    </row>
    <row r="2766" spans="1:2" x14ac:dyDescent="0.3">
      <c r="A2766" s="17" t="s">
        <v>8068</v>
      </c>
      <c r="B2766" s="63">
        <v>4</v>
      </c>
    </row>
    <row r="2767" spans="1:2" x14ac:dyDescent="0.3">
      <c r="A2767" s="17" t="s">
        <v>6717</v>
      </c>
      <c r="B2767" s="63">
        <v>1</v>
      </c>
    </row>
    <row r="2768" spans="1:2" x14ac:dyDescent="0.3">
      <c r="A2768" s="17" t="s">
        <v>9914</v>
      </c>
      <c r="B2768" s="63">
        <v>1</v>
      </c>
    </row>
    <row r="2769" spans="1:2" x14ac:dyDescent="0.3">
      <c r="A2769" s="17" t="s">
        <v>8988</v>
      </c>
      <c r="B2769" s="63">
        <v>2</v>
      </c>
    </row>
    <row r="2770" spans="1:2" x14ac:dyDescent="0.3">
      <c r="A2770" s="17" t="s">
        <v>6091</v>
      </c>
      <c r="B2770" s="63">
        <v>1</v>
      </c>
    </row>
    <row r="2771" spans="1:2" x14ac:dyDescent="0.3">
      <c r="A2771" s="17" t="s">
        <v>10372</v>
      </c>
      <c r="B2771" s="63">
        <v>1</v>
      </c>
    </row>
    <row r="2772" spans="1:2" x14ac:dyDescent="0.3">
      <c r="A2772" s="17" t="s">
        <v>10414</v>
      </c>
      <c r="B2772" s="63">
        <v>3</v>
      </c>
    </row>
    <row r="2773" spans="1:2" x14ac:dyDescent="0.3">
      <c r="A2773" s="17" t="s">
        <v>10624</v>
      </c>
      <c r="B2773" s="63">
        <v>4</v>
      </c>
    </row>
    <row r="2774" spans="1:2" x14ac:dyDescent="0.3">
      <c r="A2774" s="17" t="s">
        <v>6752</v>
      </c>
      <c r="B2774" s="63">
        <v>1</v>
      </c>
    </row>
    <row r="2775" spans="1:2" x14ac:dyDescent="0.3">
      <c r="A2775" s="17" t="s">
        <v>7147</v>
      </c>
      <c r="B2775" s="63">
        <v>4</v>
      </c>
    </row>
    <row r="2776" spans="1:2" x14ac:dyDescent="0.3">
      <c r="A2776" s="17" t="s">
        <v>10285</v>
      </c>
      <c r="B2776" s="63">
        <v>1</v>
      </c>
    </row>
    <row r="2777" spans="1:2" x14ac:dyDescent="0.3">
      <c r="A2777" s="17" t="s">
        <v>7858</v>
      </c>
      <c r="B2777" s="63">
        <v>1</v>
      </c>
    </row>
    <row r="2778" spans="1:2" x14ac:dyDescent="0.3">
      <c r="A2778" s="17" t="s">
        <v>9972</v>
      </c>
      <c r="B2778" s="63">
        <v>1</v>
      </c>
    </row>
    <row r="2779" spans="1:2" x14ac:dyDescent="0.3">
      <c r="A2779" s="17" t="s">
        <v>10185</v>
      </c>
      <c r="B2779" s="63">
        <v>1</v>
      </c>
    </row>
    <row r="2780" spans="1:2" x14ac:dyDescent="0.3">
      <c r="A2780" s="17" t="s">
        <v>6458</v>
      </c>
      <c r="B2780" s="63">
        <v>2</v>
      </c>
    </row>
    <row r="2781" spans="1:2" x14ac:dyDescent="0.3">
      <c r="A2781" s="17" t="s">
        <v>10323</v>
      </c>
      <c r="B2781" s="63">
        <v>1</v>
      </c>
    </row>
    <row r="2782" spans="1:2" x14ac:dyDescent="0.3">
      <c r="A2782" s="17" t="s">
        <v>10476</v>
      </c>
      <c r="B2782" s="63">
        <v>1</v>
      </c>
    </row>
    <row r="2783" spans="1:2" x14ac:dyDescent="0.3">
      <c r="A2783" s="17" t="s">
        <v>10775</v>
      </c>
      <c r="B2783" s="63">
        <v>2</v>
      </c>
    </row>
    <row r="2784" spans="1:2" x14ac:dyDescent="0.3">
      <c r="A2784" s="17" t="s">
        <v>8291</v>
      </c>
      <c r="B2784" s="63">
        <v>5</v>
      </c>
    </row>
    <row r="2785" spans="1:2" x14ac:dyDescent="0.3">
      <c r="A2785" s="17" t="s">
        <v>6092</v>
      </c>
      <c r="B2785" s="63">
        <v>1</v>
      </c>
    </row>
    <row r="2786" spans="1:2" x14ac:dyDescent="0.3">
      <c r="A2786" s="17" t="s">
        <v>7051</v>
      </c>
      <c r="B2786" s="63">
        <v>4</v>
      </c>
    </row>
    <row r="2787" spans="1:2" x14ac:dyDescent="0.3">
      <c r="A2787" s="17" t="s">
        <v>7711</v>
      </c>
      <c r="B2787" s="63">
        <v>1</v>
      </c>
    </row>
    <row r="2788" spans="1:2" x14ac:dyDescent="0.3">
      <c r="A2788" s="17" t="s">
        <v>6699</v>
      </c>
      <c r="B2788" s="63">
        <v>2</v>
      </c>
    </row>
    <row r="2789" spans="1:2" x14ac:dyDescent="0.3">
      <c r="A2789" s="17" t="s">
        <v>6441</v>
      </c>
      <c r="B2789" s="63">
        <v>1</v>
      </c>
    </row>
    <row r="2790" spans="1:2" x14ac:dyDescent="0.3">
      <c r="A2790" s="17" t="s">
        <v>6251</v>
      </c>
      <c r="B2790" s="63">
        <v>2</v>
      </c>
    </row>
    <row r="2791" spans="1:2" x14ac:dyDescent="0.3">
      <c r="A2791" s="17" t="s">
        <v>8399</v>
      </c>
      <c r="B2791" s="63">
        <v>1</v>
      </c>
    </row>
    <row r="2792" spans="1:2" x14ac:dyDescent="0.3">
      <c r="A2792" s="17" t="s">
        <v>9872</v>
      </c>
      <c r="B2792" s="63">
        <v>1</v>
      </c>
    </row>
    <row r="2793" spans="1:2" x14ac:dyDescent="0.3">
      <c r="A2793" s="17" t="s">
        <v>9994</v>
      </c>
      <c r="B2793" s="63">
        <v>2</v>
      </c>
    </row>
    <row r="2794" spans="1:2" x14ac:dyDescent="0.3">
      <c r="A2794" s="17" t="s">
        <v>10077</v>
      </c>
      <c r="B2794" s="63">
        <v>1</v>
      </c>
    </row>
    <row r="2795" spans="1:2" x14ac:dyDescent="0.3">
      <c r="A2795" s="17" t="s">
        <v>10919</v>
      </c>
      <c r="B2795" s="63">
        <v>3</v>
      </c>
    </row>
    <row r="2796" spans="1:2" x14ac:dyDescent="0.3">
      <c r="A2796" s="17" t="s">
        <v>9800</v>
      </c>
      <c r="B2796" s="63">
        <v>3</v>
      </c>
    </row>
    <row r="2797" spans="1:2" x14ac:dyDescent="0.3">
      <c r="A2797" s="17" t="s">
        <v>9293</v>
      </c>
      <c r="B2797" s="63">
        <v>3</v>
      </c>
    </row>
    <row r="2798" spans="1:2" x14ac:dyDescent="0.3">
      <c r="A2798" s="17" t="s">
        <v>7342</v>
      </c>
      <c r="B2798" s="63">
        <v>3</v>
      </c>
    </row>
    <row r="2799" spans="1:2" x14ac:dyDescent="0.3">
      <c r="A2799" s="17" t="s">
        <v>7003</v>
      </c>
      <c r="B2799" s="63">
        <v>5</v>
      </c>
    </row>
    <row r="2800" spans="1:2" x14ac:dyDescent="0.3">
      <c r="A2800" s="17" t="s">
        <v>8094</v>
      </c>
      <c r="B2800" s="63">
        <v>3</v>
      </c>
    </row>
    <row r="2801" spans="1:2" x14ac:dyDescent="0.3">
      <c r="A2801" s="17" t="s">
        <v>7983</v>
      </c>
      <c r="B2801" s="63">
        <v>2</v>
      </c>
    </row>
    <row r="2802" spans="1:2" x14ac:dyDescent="0.3">
      <c r="A2802" s="17" t="s">
        <v>6761</v>
      </c>
      <c r="B2802" s="63">
        <v>3</v>
      </c>
    </row>
    <row r="2803" spans="1:2" x14ac:dyDescent="0.3">
      <c r="A2803" s="17" t="s">
        <v>10521</v>
      </c>
      <c r="B2803" s="63">
        <v>2</v>
      </c>
    </row>
    <row r="2804" spans="1:2" x14ac:dyDescent="0.3">
      <c r="A2804" s="17" t="s">
        <v>9640</v>
      </c>
      <c r="B2804" s="63">
        <v>2</v>
      </c>
    </row>
    <row r="2805" spans="1:2" x14ac:dyDescent="0.3">
      <c r="A2805" s="17" t="s">
        <v>6093</v>
      </c>
      <c r="B2805" s="63">
        <v>14</v>
      </c>
    </row>
    <row r="2806" spans="1:2" x14ac:dyDescent="0.3">
      <c r="A2806" s="17" t="s">
        <v>8150</v>
      </c>
      <c r="B2806" s="63">
        <v>3</v>
      </c>
    </row>
    <row r="2807" spans="1:2" x14ac:dyDescent="0.3">
      <c r="A2807" s="17" t="s">
        <v>8191</v>
      </c>
      <c r="B2807" s="63">
        <v>5</v>
      </c>
    </row>
    <row r="2808" spans="1:2" x14ac:dyDescent="0.3">
      <c r="A2808" s="17" t="s">
        <v>9368</v>
      </c>
      <c r="B2808" s="63">
        <v>3</v>
      </c>
    </row>
    <row r="2809" spans="1:2" x14ac:dyDescent="0.3">
      <c r="A2809" s="17" t="s">
        <v>9806</v>
      </c>
      <c r="B2809" s="63">
        <v>1</v>
      </c>
    </row>
    <row r="2810" spans="1:2" x14ac:dyDescent="0.3">
      <c r="A2810" s="17" t="s">
        <v>6669</v>
      </c>
      <c r="B2810" s="63">
        <v>3</v>
      </c>
    </row>
    <row r="2811" spans="1:2" x14ac:dyDescent="0.3">
      <c r="A2811" s="17" t="s">
        <v>7782</v>
      </c>
      <c r="B2811" s="63">
        <v>1</v>
      </c>
    </row>
    <row r="2812" spans="1:2" x14ac:dyDescent="0.3">
      <c r="A2812" s="17" t="s">
        <v>8099</v>
      </c>
      <c r="B2812" s="63">
        <v>1</v>
      </c>
    </row>
    <row r="2813" spans="1:2" x14ac:dyDescent="0.3">
      <c r="A2813" s="17" t="s">
        <v>6899</v>
      </c>
      <c r="B2813" s="63">
        <v>2</v>
      </c>
    </row>
    <row r="2814" spans="1:2" x14ac:dyDescent="0.3">
      <c r="A2814" s="17" t="s">
        <v>9556</v>
      </c>
      <c r="B2814" s="63">
        <v>1</v>
      </c>
    </row>
    <row r="2815" spans="1:2" x14ac:dyDescent="0.3">
      <c r="A2815" s="17" t="s">
        <v>6780</v>
      </c>
      <c r="B2815" s="63">
        <v>1</v>
      </c>
    </row>
    <row r="2816" spans="1:2" x14ac:dyDescent="0.3">
      <c r="A2816" s="17" t="s">
        <v>10638</v>
      </c>
      <c r="B2816" s="63">
        <v>1</v>
      </c>
    </row>
    <row r="2817" spans="1:2" x14ac:dyDescent="0.3">
      <c r="A2817" s="17" t="s">
        <v>6818</v>
      </c>
      <c r="B2817" s="63">
        <v>3</v>
      </c>
    </row>
    <row r="2818" spans="1:2" x14ac:dyDescent="0.3">
      <c r="A2818" s="17" t="s">
        <v>9670</v>
      </c>
      <c r="B2818" s="63">
        <v>1</v>
      </c>
    </row>
    <row r="2819" spans="1:2" x14ac:dyDescent="0.3">
      <c r="A2819" s="17" t="s">
        <v>8160</v>
      </c>
      <c r="B2819" s="63">
        <v>1</v>
      </c>
    </row>
    <row r="2820" spans="1:2" x14ac:dyDescent="0.3">
      <c r="A2820" s="17" t="s">
        <v>9375</v>
      </c>
      <c r="B2820" s="63">
        <v>3</v>
      </c>
    </row>
    <row r="2821" spans="1:2" x14ac:dyDescent="0.3">
      <c r="A2821" s="17" t="s">
        <v>10366</v>
      </c>
      <c r="B2821" s="63">
        <v>4</v>
      </c>
    </row>
    <row r="2822" spans="1:2" x14ac:dyDescent="0.3">
      <c r="A2822" s="17" t="s">
        <v>9372</v>
      </c>
      <c r="B2822" s="63">
        <v>1</v>
      </c>
    </row>
    <row r="2823" spans="1:2" x14ac:dyDescent="0.3">
      <c r="A2823" s="17" t="s">
        <v>6471</v>
      </c>
      <c r="B2823" s="63">
        <v>1</v>
      </c>
    </row>
    <row r="2824" spans="1:2" x14ac:dyDescent="0.3">
      <c r="A2824" s="17" t="s">
        <v>7343</v>
      </c>
      <c r="B2824" s="63">
        <v>1</v>
      </c>
    </row>
    <row r="2825" spans="1:2" x14ac:dyDescent="0.3">
      <c r="A2825" s="17" t="s">
        <v>9918</v>
      </c>
      <c r="B2825" s="63">
        <v>1</v>
      </c>
    </row>
    <row r="2826" spans="1:2" x14ac:dyDescent="0.3">
      <c r="A2826" s="17" t="s">
        <v>8087</v>
      </c>
      <c r="B2826" s="63">
        <v>2</v>
      </c>
    </row>
    <row r="2827" spans="1:2" x14ac:dyDescent="0.3">
      <c r="A2827" s="17" t="s">
        <v>8986</v>
      </c>
      <c r="B2827" s="63">
        <v>1</v>
      </c>
    </row>
    <row r="2828" spans="1:2" x14ac:dyDescent="0.3">
      <c r="A2828" s="17" t="s">
        <v>9838</v>
      </c>
      <c r="B2828" s="63">
        <v>2</v>
      </c>
    </row>
    <row r="2829" spans="1:2" x14ac:dyDescent="0.3">
      <c r="A2829" s="17" t="s">
        <v>8732</v>
      </c>
      <c r="B2829" s="63">
        <v>1</v>
      </c>
    </row>
    <row r="2830" spans="1:2" x14ac:dyDescent="0.3">
      <c r="A2830" s="17" t="s">
        <v>10001</v>
      </c>
      <c r="B2830" s="63">
        <v>1</v>
      </c>
    </row>
    <row r="2831" spans="1:2" x14ac:dyDescent="0.3">
      <c r="A2831" s="17" t="s">
        <v>7398</v>
      </c>
      <c r="B2831" s="63">
        <v>2</v>
      </c>
    </row>
    <row r="2832" spans="1:2" x14ac:dyDescent="0.3">
      <c r="A2832" s="17" t="s">
        <v>6963</v>
      </c>
      <c r="B2832" s="63">
        <v>2</v>
      </c>
    </row>
    <row r="2833" spans="1:2" x14ac:dyDescent="0.3">
      <c r="A2833" s="17" t="s">
        <v>7798</v>
      </c>
      <c r="B2833" s="63">
        <v>1</v>
      </c>
    </row>
    <row r="2834" spans="1:2" x14ac:dyDescent="0.3">
      <c r="A2834" s="17" t="s">
        <v>7662</v>
      </c>
      <c r="B2834" s="63">
        <v>2</v>
      </c>
    </row>
    <row r="2835" spans="1:2" x14ac:dyDescent="0.3">
      <c r="A2835" s="17" t="s">
        <v>6882</v>
      </c>
      <c r="B2835" s="63">
        <v>2</v>
      </c>
    </row>
    <row r="2836" spans="1:2" x14ac:dyDescent="0.3">
      <c r="A2836" s="17" t="s">
        <v>7119</v>
      </c>
      <c r="B2836" s="63">
        <v>2</v>
      </c>
    </row>
    <row r="2837" spans="1:2" x14ac:dyDescent="0.3">
      <c r="A2837" s="17" t="s">
        <v>6094</v>
      </c>
      <c r="B2837" s="63">
        <v>1</v>
      </c>
    </row>
    <row r="2838" spans="1:2" x14ac:dyDescent="0.3">
      <c r="A2838" s="17" t="s">
        <v>8070</v>
      </c>
      <c r="B2838" s="63">
        <v>2</v>
      </c>
    </row>
    <row r="2839" spans="1:2" x14ac:dyDescent="0.3">
      <c r="A2839" s="17" t="s">
        <v>9099</v>
      </c>
      <c r="B2839" s="63">
        <v>1</v>
      </c>
    </row>
    <row r="2840" spans="1:2" x14ac:dyDescent="0.3">
      <c r="A2840" s="17" t="s">
        <v>6588</v>
      </c>
      <c r="B2840" s="63">
        <v>2</v>
      </c>
    </row>
    <row r="2841" spans="1:2" x14ac:dyDescent="0.3">
      <c r="A2841" s="17" t="s">
        <v>7009</v>
      </c>
      <c r="B2841" s="63">
        <v>3</v>
      </c>
    </row>
    <row r="2842" spans="1:2" x14ac:dyDescent="0.3">
      <c r="A2842" s="17" t="s">
        <v>6095</v>
      </c>
      <c r="B2842" s="63">
        <v>1</v>
      </c>
    </row>
    <row r="2843" spans="1:2" x14ac:dyDescent="0.3">
      <c r="A2843" s="17" t="s">
        <v>8228</v>
      </c>
      <c r="B2843" s="63">
        <v>1</v>
      </c>
    </row>
    <row r="2844" spans="1:2" x14ac:dyDescent="0.3">
      <c r="A2844" s="17" t="s">
        <v>10720</v>
      </c>
      <c r="B2844" s="63">
        <v>1</v>
      </c>
    </row>
    <row r="2845" spans="1:2" x14ac:dyDescent="0.3">
      <c r="A2845" s="17" t="s">
        <v>10299</v>
      </c>
      <c r="B2845" s="63">
        <v>1</v>
      </c>
    </row>
    <row r="2846" spans="1:2" x14ac:dyDescent="0.3">
      <c r="A2846" s="17" t="s">
        <v>6096</v>
      </c>
      <c r="B2846" s="63">
        <v>2</v>
      </c>
    </row>
    <row r="2847" spans="1:2" x14ac:dyDescent="0.3">
      <c r="A2847" s="17" t="s">
        <v>8510</v>
      </c>
      <c r="B2847" s="63">
        <v>1</v>
      </c>
    </row>
    <row r="2848" spans="1:2" x14ac:dyDescent="0.3">
      <c r="A2848" s="17" t="s">
        <v>7642</v>
      </c>
      <c r="B2848" s="63">
        <v>1</v>
      </c>
    </row>
    <row r="2849" spans="1:2" x14ac:dyDescent="0.3">
      <c r="A2849" s="17" t="s">
        <v>6396</v>
      </c>
      <c r="B2849" s="63">
        <v>2</v>
      </c>
    </row>
    <row r="2850" spans="1:2" x14ac:dyDescent="0.3">
      <c r="A2850" s="17" t="s">
        <v>6097</v>
      </c>
      <c r="B2850" s="63">
        <v>3</v>
      </c>
    </row>
    <row r="2851" spans="1:2" x14ac:dyDescent="0.3">
      <c r="A2851" s="17" t="s">
        <v>6470</v>
      </c>
      <c r="B2851" s="63">
        <v>1</v>
      </c>
    </row>
    <row r="2852" spans="1:2" x14ac:dyDescent="0.3">
      <c r="A2852" s="17" t="s">
        <v>10847</v>
      </c>
      <c r="B2852" s="63">
        <v>2</v>
      </c>
    </row>
    <row r="2853" spans="1:2" x14ac:dyDescent="0.3">
      <c r="A2853" s="17" t="s">
        <v>7570</v>
      </c>
      <c r="B2853" s="63">
        <v>3</v>
      </c>
    </row>
    <row r="2854" spans="1:2" x14ac:dyDescent="0.3">
      <c r="A2854" s="17" t="s">
        <v>9021</v>
      </c>
      <c r="B2854" s="63">
        <v>2</v>
      </c>
    </row>
    <row r="2855" spans="1:2" x14ac:dyDescent="0.3">
      <c r="A2855" s="17" t="s">
        <v>9266</v>
      </c>
      <c r="B2855" s="63">
        <v>3</v>
      </c>
    </row>
    <row r="2856" spans="1:2" x14ac:dyDescent="0.3">
      <c r="A2856" s="17" t="s">
        <v>10062</v>
      </c>
      <c r="B2856" s="63">
        <v>3</v>
      </c>
    </row>
    <row r="2857" spans="1:2" x14ac:dyDescent="0.3">
      <c r="A2857" s="17" t="s">
        <v>10592</v>
      </c>
      <c r="B2857" s="63">
        <v>1</v>
      </c>
    </row>
    <row r="2858" spans="1:2" x14ac:dyDescent="0.3">
      <c r="A2858" s="17" t="s">
        <v>8031</v>
      </c>
      <c r="B2858" s="63">
        <v>1</v>
      </c>
    </row>
    <row r="2859" spans="1:2" x14ac:dyDescent="0.3">
      <c r="A2859" s="17" t="s">
        <v>10575</v>
      </c>
      <c r="B2859" s="63">
        <v>2</v>
      </c>
    </row>
    <row r="2860" spans="1:2" x14ac:dyDescent="0.3">
      <c r="A2860" s="17" t="s">
        <v>6860</v>
      </c>
      <c r="B2860" s="63">
        <v>3</v>
      </c>
    </row>
    <row r="2861" spans="1:2" x14ac:dyDescent="0.3">
      <c r="A2861" s="17" t="s">
        <v>9162</v>
      </c>
      <c r="B2861" s="63">
        <v>3</v>
      </c>
    </row>
    <row r="2862" spans="1:2" x14ac:dyDescent="0.3">
      <c r="A2862" s="17" t="s">
        <v>8226</v>
      </c>
      <c r="B2862" s="63">
        <v>3</v>
      </c>
    </row>
    <row r="2863" spans="1:2" x14ac:dyDescent="0.3">
      <c r="A2863" s="17" t="s">
        <v>6655</v>
      </c>
      <c r="B2863" s="63">
        <v>3</v>
      </c>
    </row>
    <row r="2864" spans="1:2" x14ac:dyDescent="0.3">
      <c r="A2864" s="17" t="s">
        <v>6098</v>
      </c>
      <c r="B2864" s="63">
        <v>2</v>
      </c>
    </row>
    <row r="2865" spans="1:2" x14ac:dyDescent="0.3">
      <c r="A2865" s="17" t="s">
        <v>7825</v>
      </c>
      <c r="B2865" s="63">
        <v>1</v>
      </c>
    </row>
    <row r="2866" spans="1:2" x14ac:dyDescent="0.3">
      <c r="A2866" s="17" t="s">
        <v>10409</v>
      </c>
      <c r="B2866" s="63">
        <v>4</v>
      </c>
    </row>
    <row r="2867" spans="1:2" x14ac:dyDescent="0.3">
      <c r="A2867" s="17" t="s">
        <v>10848</v>
      </c>
      <c r="B2867" s="63">
        <v>1</v>
      </c>
    </row>
    <row r="2868" spans="1:2" x14ac:dyDescent="0.3">
      <c r="A2868" s="17" t="s">
        <v>10722</v>
      </c>
      <c r="B2868" s="63">
        <v>1</v>
      </c>
    </row>
    <row r="2869" spans="1:2" x14ac:dyDescent="0.3">
      <c r="A2869" s="17" t="s">
        <v>10047</v>
      </c>
      <c r="B2869" s="63">
        <v>3</v>
      </c>
    </row>
    <row r="2870" spans="1:2" x14ac:dyDescent="0.3">
      <c r="A2870" s="17" t="s">
        <v>7362</v>
      </c>
      <c r="B2870" s="63">
        <v>1</v>
      </c>
    </row>
    <row r="2871" spans="1:2" x14ac:dyDescent="0.3">
      <c r="A2871" s="17" t="s">
        <v>7200</v>
      </c>
      <c r="B2871" s="63">
        <v>1</v>
      </c>
    </row>
    <row r="2872" spans="1:2" x14ac:dyDescent="0.3">
      <c r="A2872" s="17" t="s">
        <v>10631</v>
      </c>
      <c r="B2872" s="63">
        <v>1</v>
      </c>
    </row>
    <row r="2873" spans="1:2" x14ac:dyDescent="0.3">
      <c r="A2873" s="17" t="s">
        <v>7113</v>
      </c>
      <c r="B2873" s="63">
        <v>1</v>
      </c>
    </row>
    <row r="2874" spans="1:2" x14ac:dyDescent="0.3">
      <c r="A2874" s="17" t="s">
        <v>10689</v>
      </c>
      <c r="B2874" s="63">
        <v>8</v>
      </c>
    </row>
    <row r="2875" spans="1:2" x14ac:dyDescent="0.3">
      <c r="A2875" s="17" t="s">
        <v>6399</v>
      </c>
      <c r="B2875" s="63">
        <v>1</v>
      </c>
    </row>
    <row r="2876" spans="1:2" x14ac:dyDescent="0.3">
      <c r="A2876" s="17" t="s">
        <v>8823</v>
      </c>
      <c r="B2876" s="63">
        <v>1</v>
      </c>
    </row>
    <row r="2877" spans="1:2" x14ac:dyDescent="0.3">
      <c r="A2877" s="17" t="s">
        <v>9354</v>
      </c>
      <c r="B2877" s="63">
        <v>3</v>
      </c>
    </row>
    <row r="2878" spans="1:2" x14ac:dyDescent="0.3">
      <c r="A2878" s="17" t="s">
        <v>8762</v>
      </c>
      <c r="B2878" s="63">
        <v>1</v>
      </c>
    </row>
    <row r="2879" spans="1:2" x14ac:dyDescent="0.3">
      <c r="A2879" s="17" t="s">
        <v>10063</v>
      </c>
      <c r="B2879" s="63">
        <v>4</v>
      </c>
    </row>
    <row r="2880" spans="1:2" x14ac:dyDescent="0.3">
      <c r="A2880" s="17" t="s">
        <v>7794</v>
      </c>
      <c r="B2880" s="63">
        <v>1</v>
      </c>
    </row>
    <row r="2881" spans="1:2" x14ac:dyDescent="0.3">
      <c r="A2881" s="17" t="s">
        <v>10563</v>
      </c>
      <c r="B2881" s="63">
        <v>3</v>
      </c>
    </row>
    <row r="2882" spans="1:2" x14ac:dyDescent="0.3">
      <c r="A2882" s="17" t="s">
        <v>9315</v>
      </c>
      <c r="B2882" s="63">
        <v>2</v>
      </c>
    </row>
    <row r="2883" spans="1:2" x14ac:dyDescent="0.3">
      <c r="A2883" s="17" t="s">
        <v>6099</v>
      </c>
      <c r="B2883" s="63">
        <v>5</v>
      </c>
    </row>
    <row r="2884" spans="1:2" x14ac:dyDescent="0.3">
      <c r="A2884" s="17" t="s">
        <v>9734</v>
      </c>
      <c r="B2884" s="63">
        <v>1</v>
      </c>
    </row>
    <row r="2885" spans="1:2" x14ac:dyDescent="0.3">
      <c r="A2885" s="17" t="s">
        <v>9507</v>
      </c>
      <c r="B2885" s="63">
        <v>3</v>
      </c>
    </row>
    <row r="2886" spans="1:2" x14ac:dyDescent="0.3">
      <c r="A2886" s="17" t="s">
        <v>10107</v>
      </c>
      <c r="B2886" s="63">
        <v>2</v>
      </c>
    </row>
    <row r="2887" spans="1:2" x14ac:dyDescent="0.3">
      <c r="A2887" s="17" t="s">
        <v>8432</v>
      </c>
      <c r="B2887" s="63">
        <v>1</v>
      </c>
    </row>
    <row r="2888" spans="1:2" x14ac:dyDescent="0.3">
      <c r="A2888" s="17" t="s">
        <v>9157</v>
      </c>
      <c r="B2888" s="63">
        <v>1</v>
      </c>
    </row>
    <row r="2889" spans="1:2" x14ac:dyDescent="0.3">
      <c r="A2889" s="17" t="s">
        <v>10772</v>
      </c>
      <c r="B2889" s="63">
        <v>1</v>
      </c>
    </row>
    <row r="2890" spans="1:2" x14ac:dyDescent="0.3">
      <c r="A2890" s="17" t="s">
        <v>6898</v>
      </c>
      <c r="B2890" s="63">
        <v>1</v>
      </c>
    </row>
    <row r="2891" spans="1:2" x14ac:dyDescent="0.3">
      <c r="A2891" s="17" t="s">
        <v>10560</v>
      </c>
      <c r="B2891" s="63">
        <v>1</v>
      </c>
    </row>
    <row r="2892" spans="1:2" x14ac:dyDescent="0.3">
      <c r="A2892" s="17" t="s">
        <v>7881</v>
      </c>
      <c r="B2892" s="63">
        <v>1</v>
      </c>
    </row>
    <row r="2893" spans="1:2" x14ac:dyDescent="0.3">
      <c r="A2893" s="17" t="s">
        <v>10398</v>
      </c>
      <c r="B2893" s="63">
        <v>1</v>
      </c>
    </row>
    <row r="2894" spans="1:2" x14ac:dyDescent="0.3">
      <c r="A2894" s="17" t="s">
        <v>7001</v>
      </c>
      <c r="B2894" s="63">
        <v>1</v>
      </c>
    </row>
    <row r="2895" spans="1:2" x14ac:dyDescent="0.3">
      <c r="A2895" s="17" t="s">
        <v>9047</v>
      </c>
      <c r="B2895" s="63">
        <v>1</v>
      </c>
    </row>
    <row r="2896" spans="1:2" x14ac:dyDescent="0.3">
      <c r="A2896" s="17" t="s">
        <v>8194</v>
      </c>
      <c r="B2896" s="63">
        <v>1</v>
      </c>
    </row>
    <row r="2897" spans="1:2" x14ac:dyDescent="0.3">
      <c r="A2897" s="17" t="s">
        <v>7249</v>
      </c>
      <c r="B2897" s="63">
        <v>1</v>
      </c>
    </row>
    <row r="2898" spans="1:2" x14ac:dyDescent="0.3">
      <c r="A2898" s="17" t="s">
        <v>8496</v>
      </c>
      <c r="B2898" s="63">
        <v>2</v>
      </c>
    </row>
    <row r="2899" spans="1:2" x14ac:dyDescent="0.3">
      <c r="A2899" s="17" t="s">
        <v>9337</v>
      </c>
      <c r="B2899" s="63">
        <v>1</v>
      </c>
    </row>
    <row r="2900" spans="1:2" x14ac:dyDescent="0.3">
      <c r="A2900" s="17" t="s">
        <v>10058</v>
      </c>
      <c r="B2900" s="63">
        <v>2</v>
      </c>
    </row>
    <row r="2901" spans="1:2" x14ac:dyDescent="0.3">
      <c r="A2901" s="17" t="s">
        <v>6566</v>
      </c>
      <c r="B2901" s="63">
        <v>6</v>
      </c>
    </row>
    <row r="2902" spans="1:2" x14ac:dyDescent="0.3">
      <c r="A2902" s="17" t="s">
        <v>10270</v>
      </c>
      <c r="B2902" s="63">
        <v>1</v>
      </c>
    </row>
    <row r="2903" spans="1:2" x14ac:dyDescent="0.3">
      <c r="A2903" s="17" t="s">
        <v>7624</v>
      </c>
      <c r="B2903" s="63">
        <v>1</v>
      </c>
    </row>
    <row r="2904" spans="1:2" x14ac:dyDescent="0.3">
      <c r="A2904" s="17" t="s">
        <v>10741</v>
      </c>
      <c r="B2904" s="63">
        <v>1</v>
      </c>
    </row>
    <row r="2905" spans="1:2" x14ac:dyDescent="0.3">
      <c r="A2905" s="17" t="s">
        <v>7964</v>
      </c>
      <c r="B2905" s="63">
        <v>1</v>
      </c>
    </row>
    <row r="2906" spans="1:2" x14ac:dyDescent="0.3">
      <c r="A2906" s="17" t="s">
        <v>10755</v>
      </c>
      <c r="B2906" s="63">
        <v>3</v>
      </c>
    </row>
    <row r="2907" spans="1:2" x14ac:dyDescent="0.3">
      <c r="A2907" s="17" t="s">
        <v>7724</v>
      </c>
      <c r="B2907" s="63">
        <v>2</v>
      </c>
    </row>
    <row r="2908" spans="1:2" x14ac:dyDescent="0.3">
      <c r="A2908" s="17" t="s">
        <v>7170</v>
      </c>
      <c r="B2908" s="63">
        <v>1</v>
      </c>
    </row>
    <row r="2909" spans="1:2" x14ac:dyDescent="0.3">
      <c r="A2909" s="17" t="s">
        <v>9295</v>
      </c>
      <c r="B2909" s="63">
        <v>7</v>
      </c>
    </row>
    <row r="2910" spans="1:2" x14ac:dyDescent="0.3">
      <c r="A2910" s="17" t="s">
        <v>6387</v>
      </c>
      <c r="B2910" s="63">
        <v>2</v>
      </c>
    </row>
    <row r="2911" spans="1:2" x14ac:dyDescent="0.3">
      <c r="A2911" s="17" t="s">
        <v>7482</v>
      </c>
      <c r="B2911" s="63">
        <v>3</v>
      </c>
    </row>
    <row r="2912" spans="1:2" x14ac:dyDescent="0.3">
      <c r="A2912" s="17" t="s">
        <v>9195</v>
      </c>
      <c r="B2912" s="63">
        <v>1</v>
      </c>
    </row>
    <row r="2913" spans="1:2" x14ac:dyDescent="0.3">
      <c r="A2913" s="17" t="s">
        <v>9820</v>
      </c>
      <c r="B2913" s="63">
        <v>1</v>
      </c>
    </row>
    <row r="2914" spans="1:2" x14ac:dyDescent="0.3">
      <c r="A2914" s="17" t="s">
        <v>9932</v>
      </c>
      <c r="B2914" s="63">
        <v>5</v>
      </c>
    </row>
    <row r="2915" spans="1:2" x14ac:dyDescent="0.3">
      <c r="A2915" s="17" t="s">
        <v>9778</v>
      </c>
      <c r="B2915" s="63">
        <v>4</v>
      </c>
    </row>
    <row r="2916" spans="1:2" x14ac:dyDescent="0.3">
      <c r="A2916" s="17" t="s">
        <v>9542</v>
      </c>
      <c r="B2916" s="63">
        <v>1</v>
      </c>
    </row>
    <row r="2917" spans="1:2" x14ac:dyDescent="0.3">
      <c r="A2917" s="17" t="s">
        <v>8917</v>
      </c>
      <c r="B2917" s="63">
        <v>1</v>
      </c>
    </row>
    <row r="2918" spans="1:2" x14ac:dyDescent="0.3">
      <c r="A2918" s="17" t="s">
        <v>9118</v>
      </c>
      <c r="B2918" s="63">
        <v>3</v>
      </c>
    </row>
    <row r="2919" spans="1:2" x14ac:dyDescent="0.3">
      <c r="A2919" s="17" t="s">
        <v>6775</v>
      </c>
      <c r="B2919" s="63">
        <v>1</v>
      </c>
    </row>
    <row r="2920" spans="1:2" x14ac:dyDescent="0.3">
      <c r="A2920" s="17" t="s">
        <v>6322</v>
      </c>
      <c r="B2920" s="63">
        <v>1</v>
      </c>
    </row>
    <row r="2921" spans="1:2" x14ac:dyDescent="0.3">
      <c r="A2921" s="17" t="s">
        <v>9097</v>
      </c>
      <c r="B2921" s="63">
        <v>2</v>
      </c>
    </row>
    <row r="2922" spans="1:2" x14ac:dyDescent="0.3">
      <c r="A2922" s="17" t="s">
        <v>6845</v>
      </c>
      <c r="B2922" s="63">
        <v>1</v>
      </c>
    </row>
    <row r="2923" spans="1:2" x14ac:dyDescent="0.3">
      <c r="A2923" s="17" t="s">
        <v>8850</v>
      </c>
      <c r="B2923" s="63">
        <v>1</v>
      </c>
    </row>
    <row r="2924" spans="1:2" x14ac:dyDescent="0.3">
      <c r="A2924" s="17" t="s">
        <v>7258</v>
      </c>
      <c r="B2924" s="63">
        <v>2</v>
      </c>
    </row>
    <row r="2925" spans="1:2" x14ac:dyDescent="0.3">
      <c r="A2925" s="17" t="s">
        <v>7703</v>
      </c>
      <c r="B2925" s="63">
        <v>3</v>
      </c>
    </row>
    <row r="2926" spans="1:2" x14ac:dyDescent="0.3">
      <c r="A2926" s="17" t="s">
        <v>9831</v>
      </c>
      <c r="B2926" s="63">
        <v>1</v>
      </c>
    </row>
    <row r="2927" spans="1:2" x14ac:dyDescent="0.3">
      <c r="A2927" s="17" t="s">
        <v>8837</v>
      </c>
      <c r="B2927" s="63">
        <v>3</v>
      </c>
    </row>
    <row r="2928" spans="1:2" x14ac:dyDescent="0.3">
      <c r="A2928" s="17" t="s">
        <v>8251</v>
      </c>
      <c r="B2928" s="63">
        <v>4</v>
      </c>
    </row>
    <row r="2929" spans="1:2" x14ac:dyDescent="0.3">
      <c r="A2929" s="17" t="s">
        <v>8325</v>
      </c>
      <c r="B2929" s="63">
        <v>1</v>
      </c>
    </row>
    <row r="2930" spans="1:2" x14ac:dyDescent="0.3">
      <c r="A2930" s="17" t="s">
        <v>7265</v>
      </c>
      <c r="B2930" s="63">
        <v>2</v>
      </c>
    </row>
    <row r="2931" spans="1:2" x14ac:dyDescent="0.3">
      <c r="A2931" s="17" t="s">
        <v>8792</v>
      </c>
      <c r="B2931" s="63">
        <v>4</v>
      </c>
    </row>
    <row r="2932" spans="1:2" x14ac:dyDescent="0.3">
      <c r="A2932" s="17" t="s">
        <v>10002</v>
      </c>
      <c r="B2932" s="63">
        <v>1</v>
      </c>
    </row>
    <row r="2933" spans="1:2" x14ac:dyDescent="0.3">
      <c r="A2933" s="17" t="s">
        <v>10429</v>
      </c>
      <c r="B2933" s="63">
        <v>2</v>
      </c>
    </row>
    <row r="2934" spans="1:2" x14ac:dyDescent="0.3">
      <c r="A2934" s="17" t="s">
        <v>9701</v>
      </c>
      <c r="B2934" s="63">
        <v>4</v>
      </c>
    </row>
    <row r="2935" spans="1:2" x14ac:dyDescent="0.3">
      <c r="A2935" s="17" t="s">
        <v>6577</v>
      </c>
      <c r="B2935" s="63">
        <v>2</v>
      </c>
    </row>
    <row r="2936" spans="1:2" x14ac:dyDescent="0.3">
      <c r="A2936" s="17" t="s">
        <v>10468</v>
      </c>
      <c r="B2936" s="63">
        <v>1</v>
      </c>
    </row>
    <row r="2937" spans="1:2" x14ac:dyDescent="0.3">
      <c r="A2937" s="17" t="s">
        <v>8300</v>
      </c>
      <c r="B2937" s="63">
        <v>1</v>
      </c>
    </row>
    <row r="2938" spans="1:2" x14ac:dyDescent="0.3">
      <c r="A2938" s="17" t="s">
        <v>7102</v>
      </c>
      <c r="B2938" s="63">
        <v>1</v>
      </c>
    </row>
    <row r="2939" spans="1:2" x14ac:dyDescent="0.3">
      <c r="A2939" s="17" t="s">
        <v>8142</v>
      </c>
      <c r="B2939" s="63">
        <v>2</v>
      </c>
    </row>
    <row r="2940" spans="1:2" x14ac:dyDescent="0.3">
      <c r="A2940" s="17" t="s">
        <v>8310</v>
      </c>
      <c r="B2940" s="63">
        <v>1</v>
      </c>
    </row>
    <row r="2941" spans="1:2" x14ac:dyDescent="0.3">
      <c r="A2941" s="17" t="s">
        <v>8693</v>
      </c>
      <c r="B2941" s="63">
        <v>3</v>
      </c>
    </row>
    <row r="2942" spans="1:2" x14ac:dyDescent="0.3">
      <c r="A2942" s="17" t="s">
        <v>6811</v>
      </c>
      <c r="B2942" s="63">
        <v>1</v>
      </c>
    </row>
    <row r="2943" spans="1:2" x14ac:dyDescent="0.3">
      <c r="A2943" s="17" t="s">
        <v>10454</v>
      </c>
      <c r="B2943" s="63">
        <v>1</v>
      </c>
    </row>
    <row r="2944" spans="1:2" x14ac:dyDescent="0.3">
      <c r="A2944" s="17" t="s">
        <v>8149</v>
      </c>
      <c r="B2944" s="63">
        <v>4</v>
      </c>
    </row>
    <row r="2945" spans="1:2" x14ac:dyDescent="0.3">
      <c r="A2945" s="17" t="s">
        <v>6505</v>
      </c>
      <c r="B2945" s="63">
        <v>1</v>
      </c>
    </row>
    <row r="2946" spans="1:2" x14ac:dyDescent="0.3">
      <c r="A2946" s="17" t="s">
        <v>6292</v>
      </c>
      <c r="B2946" s="63">
        <v>3</v>
      </c>
    </row>
    <row r="2947" spans="1:2" x14ac:dyDescent="0.3">
      <c r="A2947" s="17" t="s">
        <v>8871</v>
      </c>
      <c r="B2947" s="63">
        <v>1</v>
      </c>
    </row>
    <row r="2948" spans="1:2" x14ac:dyDescent="0.3">
      <c r="A2948" s="17" t="s">
        <v>8634</v>
      </c>
      <c r="B2948" s="63">
        <v>2</v>
      </c>
    </row>
    <row r="2949" spans="1:2" x14ac:dyDescent="0.3">
      <c r="A2949" s="17" t="s">
        <v>7556</v>
      </c>
      <c r="B2949" s="63">
        <v>1</v>
      </c>
    </row>
    <row r="2950" spans="1:2" x14ac:dyDescent="0.3">
      <c r="A2950" s="17" t="s">
        <v>10431</v>
      </c>
      <c r="B2950" s="63">
        <v>1</v>
      </c>
    </row>
    <row r="2951" spans="1:2" x14ac:dyDescent="0.3">
      <c r="A2951" s="17" t="s">
        <v>10247</v>
      </c>
      <c r="B2951" s="63">
        <v>1</v>
      </c>
    </row>
    <row r="2952" spans="1:2" x14ac:dyDescent="0.3">
      <c r="A2952" s="17" t="s">
        <v>8522</v>
      </c>
      <c r="B2952" s="63">
        <v>1</v>
      </c>
    </row>
    <row r="2953" spans="1:2" x14ac:dyDescent="0.3">
      <c r="A2953" s="17" t="s">
        <v>10201</v>
      </c>
      <c r="B2953" s="63">
        <v>1</v>
      </c>
    </row>
    <row r="2954" spans="1:2" x14ac:dyDescent="0.3">
      <c r="A2954" s="17" t="s">
        <v>8473</v>
      </c>
      <c r="B2954" s="63">
        <v>3</v>
      </c>
    </row>
    <row r="2955" spans="1:2" x14ac:dyDescent="0.3">
      <c r="A2955" s="17" t="s">
        <v>6854</v>
      </c>
      <c r="B2955" s="63">
        <v>2</v>
      </c>
    </row>
    <row r="2956" spans="1:2" x14ac:dyDescent="0.3">
      <c r="A2956" s="17" t="s">
        <v>7655</v>
      </c>
      <c r="B2956" s="63">
        <v>5</v>
      </c>
    </row>
    <row r="2957" spans="1:2" x14ac:dyDescent="0.3">
      <c r="A2957" s="17" t="s">
        <v>6711</v>
      </c>
      <c r="B2957" s="63">
        <v>1</v>
      </c>
    </row>
    <row r="2958" spans="1:2" x14ac:dyDescent="0.3">
      <c r="A2958" s="17" t="s">
        <v>6689</v>
      </c>
      <c r="B2958" s="63">
        <v>1</v>
      </c>
    </row>
    <row r="2959" spans="1:2" x14ac:dyDescent="0.3">
      <c r="A2959" s="17" t="s">
        <v>8524</v>
      </c>
      <c r="B2959" s="63">
        <v>2</v>
      </c>
    </row>
    <row r="2960" spans="1:2" x14ac:dyDescent="0.3">
      <c r="A2960" s="17" t="s">
        <v>9460</v>
      </c>
      <c r="B2960" s="63">
        <v>4</v>
      </c>
    </row>
    <row r="2961" spans="1:2" x14ac:dyDescent="0.3">
      <c r="A2961" s="17" t="s">
        <v>8323</v>
      </c>
      <c r="B2961" s="63">
        <v>1</v>
      </c>
    </row>
    <row r="2962" spans="1:2" x14ac:dyDescent="0.3">
      <c r="A2962" s="17" t="s">
        <v>10030</v>
      </c>
      <c r="B2962" s="63">
        <v>3</v>
      </c>
    </row>
    <row r="2963" spans="1:2" x14ac:dyDescent="0.3">
      <c r="A2963" s="17" t="s">
        <v>10863</v>
      </c>
      <c r="B2963" s="63">
        <v>1</v>
      </c>
    </row>
    <row r="2964" spans="1:2" x14ac:dyDescent="0.3">
      <c r="A2964" s="17" t="s">
        <v>9032</v>
      </c>
      <c r="B2964" s="63">
        <v>1</v>
      </c>
    </row>
    <row r="2965" spans="1:2" x14ac:dyDescent="0.3">
      <c r="A2965" s="17" t="s">
        <v>10156</v>
      </c>
      <c r="B2965" s="63">
        <v>1</v>
      </c>
    </row>
    <row r="2966" spans="1:2" x14ac:dyDescent="0.3">
      <c r="A2966" s="17" t="s">
        <v>6929</v>
      </c>
      <c r="B2966" s="63">
        <v>1</v>
      </c>
    </row>
    <row r="2967" spans="1:2" x14ac:dyDescent="0.3">
      <c r="A2967" s="17" t="s">
        <v>9177</v>
      </c>
      <c r="B2967" s="63">
        <v>1</v>
      </c>
    </row>
    <row r="2968" spans="1:2" x14ac:dyDescent="0.3">
      <c r="A2968" s="17" t="s">
        <v>8545</v>
      </c>
      <c r="B2968" s="63">
        <v>2</v>
      </c>
    </row>
    <row r="2969" spans="1:2" x14ac:dyDescent="0.3">
      <c r="A2969" s="17" t="s">
        <v>7549</v>
      </c>
      <c r="B2969" s="63">
        <v>1</v>
      </c>
    </row>
    <row r="2970" spans="1:2" x14ac:dyDescent="0.3">
      <c r="A2970" s="17" t="s">
        <v>7698</v>
      </c>
      <c r="B2970" s="63">
        <v>1</v>
      </c>
    </row>
    <row r="2971" spans="1:2" x14ac:dyDescent="0.3">
      <c r="A2971" s="17" t="s">
        <v>6599</v>
      </c>
      <c r="B2971" s="63">
        <v>1</v>
      </c>
    </row>
    <row r="2972" spans="1:2" x14ac:dyDescent="0.3">
      <c r="A2972" s="17" t="s">
        <v>9409</v>
      </c>
      <c r="B2972" s="63">
        <v>2</v>
      </c>
    </row>
    <row r="2973" spans="1:2" x14ac:dyDescent="0.3">
      <c r="A2973" s="17" t="s">
        <v>9181</v>
      </c>
      <c r="B2973" s="63">
        <v>1</v>
      </c>
    </row>
    <row r="2974" spans="1:2" x14ac:dyDescent="0.3">
      <c r="A2974" s="17" t="s">
        <v>9351</v>
      </c>
      <c r="B2974" s="63">
        <v>4</v>
      </c>
    </row>
    <row r="2975" spans="1:2" x14ac:dyDescent="0.3">
      <c r="A2975" s="17" t="s">
        <v>9921</v>
      </c>
      <c r="B2975" s="63">
        <v>1</v>
      </c>
    </row>
    <row r="2976" spans="1:2" x14ac:dyDescent="0.3">
      <c r="A2976" s="17" t="s">
        <v>6320</v>
      </c>
      <c r="B2976" s="63">
        <v>1</v>
      </c>
    </row>
    <row r="2977" spans="1:2" x14ac:dyDescent="0.3">
      <c r="A2977" s="17" t="s">
        <v>6243</v>
      </c>
      <c r="B2977" s="63">
        <v>1</v>
      </c>
    </row>
    <row r="2978" spans="1:2" x14ac:dyDescent="0.3">
      <c r="A2978" s="17" t="s">
        <v>8254</v>
      </c>
      <c r="B2978" s="63">
        <v>2</v>
      </c>
    </row>
    <row r="2979" spans="1:2" x14ac:dyDescent="0.3">
      <c r="A2979" s="17" t="s">
        <v>10758</v>
      </c>
      <c r="B2979" s="63">
        <v>1</v>
      </c>
    </row>
    <row r="2980" spans="1:2" x14ac:dyDescent="0.3">
      <c r="A2980" s="17" t="s">
        <v>6100</v>
      </c>
      <c r="B2980" s="63">
        <v>4</v>
      </c>
    </row>
    <row r="2981" spans="1:2" x14ac:dyDescent="0.3">
      <c r="A2981" s="17" t="s">
        <v>7876</v>
      </c>
      <c r="B2981" s="63">
        <v>1</v>
      </c>
    </row>
    <row r="2982" spans="1:2" x14ac:dyDescent="0.3">
      <c r="A2982" s="17" t="s">
        <v>10668</v>
      </c>
      <c r="B2982" s="63">
        <v>1</v>
      </c>
    </row>
    <row r="2983" spans="1:2" x14ac:dyDescent="0.3">
      <c r="A2983" s="17" t="s">
        <v>7236</v>
      </c>
      <c r="B2983" s="63">
        <v>1</v>
      </c>
    </row>
    <row r="2984" spans="1:2" x14ac:dyDescent="0.3">
      <c r="A2984" s="17" t="s">
        <v>8244</v>
      </c>
      <c r="B2984" s="63">
        <v>2</v>
      </c>
    </row>
    <row r="2985" spans="1:2" x14ac:dyDescent="0.3">
      <c r="A2985" s="17" t="s">
        <v>9803</v>
      </c>
      <c r="B2985" s="63">
        <v>2</v>
      </c>
    </row>
    <row r="2986" spans="1:2" x14ac:dyDescent="0.3">
      <c r="A2986" s="17" t="s">
        <v>9117</v>
      </c>
      <c r="B2986" s="63">
        <v>1</v>
      </c>
    </row>
    <row r="2987" spans="1:2" x14ac:dyDescent="0.3">
      <c r="A2987" s="17" t="s">
        <v>8989</v>
      </c>
      <c r="B2987" s="63">
        <v>1</v>
      </c>
    </row>
    <row r="2988" spans="1:2" x14ac:dyDescent="0.3">
      <c r="A2988" s="17" t="s">
        <v>9675</v>
      </c>
      <c r="B2988" s="63">
        <v>2</v>
      </c>
    </row>
    <row r="2989" spans="1:2" x14ac:dyDescent="0.3">
      <c r="A2989" s="17" t="s">
        <v>7397</v>
      </c>
      <c r="B2989" s="63">
        <v>2</v>
      </c>
    </row>
    <row r="2990" spans="1:2" x14ac:dyDescent="0.3">
      <c r="A2990" s="17" t="s">
        <v>8447</v>
      </c>
      <c r="B2990" s="63">
        <v>1</v>
      </c>
    </row>
    <row r="2991" spans="1:2" x14ac:dyDescent="0.3">
      <c r="A2991" s="17" t="s">
        <v>8112</v>
      </c>
      <c r="B2991" s="63">
        <v>2</v>
      </c>
    </row>
    <row r="2992" spans="1:2" x14ac:dyDescent="0.3">
      <c r="A2992" s="17" t="s">
        <v>9827</v>
      </c>
      <c r="B2992" s="63">
        <v>1</v>
      </c>
    </row>
    <row r="2993" spans="1:2" x14ac:dyDescent="0.3">
      <c r="A2993" s="17" t="s">
        <v>6101</v>
      </c>
      <c r="B2993" s="63">
        <v>1</v>
      </c>
    </row>
    <row r="2994" spans="1:2" x14ac:dyDescent="0.3">
      <c r="A2994" s="17" t="s">
        <v>7512</v>
      </c>
      <c r="B2994" s="63">
        <v>2</v>
      </c>
    </row>
    <row r="2995" spans="1:2" x14ac:dyDescent="0.3">
      <c r="A2995" s="17" t="s">
        <v>6325</v>
      </c>
      <c r="B2995" s="63">
        <v>1</v>
      </c>
    </row>
    <row r="2996" spans="1:2" x14ac:dyDescent="0.3">
      <c r="A2996" s="17" t="s">
        <v>7436</v>
      </c>
      <c r="B2996" s="63">
        <v>4</v>
      </c>
    </row>
    <row r="2997" spans="1:2" x14ac:dyDescent="0.3">
      <c r="A2997" s="17" t="s">
        <v>8723</v>
      </c>
      <c r="B2997" s="63">
        <v>3</v>
      </c>
    </row>
    <row r="2998" spans="1:2" x14ac:dyDescent="0.3">
      <c r="A2998" s="17" t="s">
        <v>7421</v>
      </c>
      <c r="B2998" s="63">
        <v>2</v>
      </c>
    </row>
    <row r="2999" spans="1:2" x14ac:dyDescent="0.3">
      <c r="A2999" s="17" t="s">
        <v>6959</v>
      </c>
      <c r="B2999" s="63">
        <v>4</v>
      </c>
    </row>
    <row r="3000" spans="1:2" x14ac:dyDescent="0.3">
      <c r="A3000" s="17" t="s">
        <v>7329</v>
      </c>
      <c r="B3000" s="63">
        <v>3</v>
      </c>
    </row>
    <row r="3001" spans="1:2" x14ac:dyDescent="0.3">
      <c r="A3001" s="17" t="s">
        <v>8638</v>
      </c>
      <c r="B3001" s="63">
        <v>2</v>
      </c>
    </row>
    <row r="3002" spans="1:2" x14ac:dyDescent="0.3">
      <c r="A3002" s="17" t="s">
        <v>10634</v>
      </c>
      <c r="B3002" s="63">
        <v>1</v>
      </c>
    </row>
    <row r="3003" spans="1:2" x14ac:dyDescent="0.3">
      <c r="A3003" s="17" t="s">
        <v>8700</v>
      </c>
      <c r="B3003" s="63">
        <v>2</v>
      </c>
    </row>
    <row r="3004" spans="1:2" x14ac:dyDescent="0.3">
      <c r="A3004" s="17" t="s">
        <v>8755</v>
      </c>
      <c r="B3004" s="63">
        <v>4</v>
      </c>
    </row>
    <row r="3005" spans="1:2" x14ac:dyDescent="0.3">
      <c r="A3005" s="17" t="s">
        <v>6539</v>
      </c>
      <c r="B3005" s="63">
        <v>1</v>
      </c>
    </row>
    <row r="3006" spans="1:2" x14ac:dyDescent="0.3">
      <c r="A3006" s="17" t="s">
        <v>6102</v>
      </c>
      <c r="B3006" s="63">
        <v>2</v>
      </c>
    </row>
    <row r="3007" spans="1:2" x14ac:dyDescent="0.3">
      <c r="A3007" s="17" t="s">
        <v>6103</v>
      </c>
      <c r="B3007" s="63">
        <v>5</v>
      </c>
    </row>
    <row r="3008" spans="1:2" x14ac:dyDescent="0.3">
      <c r="A3008" s="17" t="s">
        <v>8878</v>
      </c>
      <c r="B3008" s="63">
        <v>1</v>
      </c>
    </row>
    <row r="3009" spans="1:2" x14ac:dyDescent="0.3">
      <c r="A3009" s="17" t="s">
        <v>9624</v>
      </c>
      <c r="B3009" s="63">
        <v>1</v>
      </c>
    </row>
    <row r="3010" spans="1:2" x14ac:dyDescent="0.3">
      <c r="A3010" s="17" t="s">
        <v>9450</v>
      </c>
      <c r="B3010" s="63">
        <v>1</v>
      </c>
    </row>
    <row r="3011" spans="1:2" x14ac:dyDescent="0.3">
      <c r="A3011" s="17" t="s">
        <v>9966</v>
      </c>
      <c r="B3011" s="63">
        <v>1</v>
      </c>
    </row>
    <row r="3012" spans="1:2" x14ac:dyDescent="0.3">
      <c r="A3012" s="17" t="s">
        <v>7407</v>
      </c>
      <c r="B3012" s="63">
        <v>1</v>
      </c>
    </row>
    <row r="3013" spans="1:2" x14ac:dyDescent="0.3">
      <c r="A3013" s="17" t="s">
        <v>7306</v>
      </c>
      <c r="B3013" s="63">
        <v>5</v>
      </c>
    </row>
    <row r="3014" spans="1:2" x14ac:dyDescent="0.3">
      <c r="A3014" s="17" t="s">
        <v>8180</v>
      </c>
      <c r="B3014" s="63">
        <v>1</v>
      </c>
    </row>
    <row r="3015" spans="1:2" x14ac:dyDescent="0.3">
      <c r="A3015" s="17" t="s">
        <v>7712</v>
      </c>
      <c r="B3015" s="63">
        <v>1</v>
      </c>
    </row>
    <row r="3016" spans="1:2" x14ac:dyDescent="0.3">
      <c r="A3016" s="17" t="s">
        <v>7879</v>
      </c>
      <c r="B3016" s="63">
        <v>4</v>
      </c>
    </row>
    <row r="3017" spans="1:2" x14ac:dyDescent="0.3">
      <c r="A3017" s="17" t="s">
        <v>7411</v>
      </c>
      <c r="B3017" s="63">
        <v>1</v>
      </c>
    </row>
    <row r="3018" spans="1:2" x14ac:dyDescent="0.3">
      <c r="A3018" s="17" t="s">
        <v>6905</v>
      </c>
      <c r="B3018" s="63">
        <v>1</v>
      </c>
    </row>
    <row r="3019" spans="1:2" x14ac:dyDescent="0.3">
      <c r="A3019" s="17" t="s">
        <v>7919</v>
      </c>
      <c r="B3019" s="63">
        <v>4</v>
      </c>
    </row>
    <row r="3020" spans="1:2" x14ac:dyDescent="0.3">
      <c r="A3020" s="17" t="s">
        <v>10616</v>
      </c>
      <c r="B3020" s="63">
        <v>2</v>
      </c>
    </row>
    <row r="3021" spans="1:2" x14ac:dyDescent="0.3">
      <c r="A3021" s="17" t="s">
        <v>8029</v>
      </c>
      <c r="B3021" s="63">
        <v>1</v>
      </c>
    </row>
    <row r="3022" spans="1:2" x14ac:dyDescent="0.3">
      <c r="A3022" s="17" t="s">
        <v>10570</v>
      </c>
      <c r="B3022" s="63">
        <v>3</v>
      </c>
    </row>
    <row r="3023" spans="1:2" x14ac:dyDescent="0.3">
      <c r="A3023" s="17" t="s">
        <v>7740</v>
      </c>
      <c r="B3023" s="63">
        <v>2</v>
      </c>
    </row>
    <row r="3024" spans="1:2" x14ac:dyDescent="0.3">
      <c r="A3024" s="17" t="s">
        <v>6777</v>
      </c>
      <c r="B3024" s="63">
        <v>1</v>
      </c>
    </row>
    <row r="3025" spans="1:2" x14ac:dyDescent="0.3">
      <c r="A3025" s="17" t="s">
        <v>8211</v>
      </c>
      <c r="B3025" s="63">
        <v>1</v>
      </c>
    </row>
    <row r="3026" spans="1:2" x14ac:dyDescent="0.3">
      <c r="A3026" s="17" t="s">
        <v>9204</v>
      </c>
      <c r="B3026" s="63">
        <v>3</v>
      </c>
    </row>
    <row r="3027" spans="1:2" x14ac:dyDescent="0.3">
      <c r="A3027" s="17" t="s">
        <v>6410</v>
      </c>
      <c r="B3027" s="63">
        <v>2</v>
      </c>
    </row>
    <row r="3028" spans="1:2" x14ac:dyDescent="0.3">
      <c r="A3028" s="17" t="s">
        <v>10143</v>
      </c>
      <c r="B3028" s="63">
        <v>1</v>
      </c>
    </row>
    <row r="3029" spans="1:2" x14ac:dyDescent="0.3">
      <c r="A3029" s="17" t="s">
        <v>9783</v>
      </c>
      <c r="B3029" s="63">
        <v>2</v>
      </c>
    </row>
    <row r="3030" spans="1:2" x14ac:dyDescent="0.3">
      <c r="A3030" s="17" t="s">
        <v>7538</v>
      </c>
      <c r="B3030" s="63">
        <v>3</v>
      </c>
    </row>
    <row r="3031" spans="1:2" x14ac:dyDescent="0.3">
      <c r="A3031" s="17" t="s">
        <v>8503</v>
      </c>
      <c r="B3031" s="63">
        <v>2</v>
      </c>
    </row>
    <row r="3032" spans="1:2" x14ac:dyDescent="0.3">
      <c r="A3032" s="17" t="s">
        <v>7124</v>
      </c>
      <c r="B3032" s="63">
        <v>8</v>
      </c>
    </row>
    <row r="3033" spans="1:2" x14ac:dyDescent="0.3">
      <c r="A3033" s="17" t="s">
        <v>8143</v>
      </c>
      <c r="B3033" s="63">
        <v>1</v>
      </c>
    </row>
    <row r="3034" spans="1:2" x14ac:dyDescent="0.3">
      <c r="A3034" s="17" t="s">
        <v>10752</v>
      </c>
      <c r="B3034" s="63">
        <v>1</v>
      </c>
    </row>
    <row r="3035" spans="1:2" x14ac:dyDescent="0.3">
      <c r="A3035" s="17" t="s">
        <v>6520</v>
      </c>
      <c r="B3035" s="63">
        <v>1</v>
      </c>
    </row>
    <row r="3036" spans="1:2" x14ac:dyDescent="0.3">
      <c r="A3036" s="17" t="s">
        <v>9435</v>
      </c>
      <c r="B3036" s="63">
        <v>3</v>
      </c>
    </row>
    <row r="3037" spans="1:2" x14ac:dyDescent="0.3">
      <c r="A3037" s="17" t="s">
        <v>9260</v>
      </c>
      <c r="B3037" s="63">
        <v>3</v>
      </c>
    </row>
    <row r="3038" spans="1:2" x14ac:dyDescent="0.3">
      <c r="A3038" s="17" t="s">
        <v>9366</v>
      </c>
      <c r="B3038" s="63">
        <v>2</v>
      </c>
    </row>
    <row r="3039" spans="1:2" x14ac:dyDescent="0.3">
      <c r="A3039" s="17" t="s">
        <v>8260</v>
      </c>
      <c r="B3039" s="63">
        <v>5</v>
      </c>
    </row>
    <row r="3040" spans="1:2" x14ac:dyDescent="0.3">
      <c r="A3040" s="17" t="s">
        <v>7135</v>
      </c>
      <c r="B3040" s="63">
        <v>1</v>
      </c>
    </row>
    <row r="3041" spans="1:2" x14ac:dyDescent="0.3">
      <c r="A3041" s="17" t="s">
        <v>10578</v>
      </c>
      <c r="B3041" s="63">
        <v>1</v>
      </c>
    </row>
    <row r="3042" spans="1:2" x14ac:dyDescent="0.3">
      <c r="A3042" s="17" t="s">
        <v>6104</v>
      </c>
      <c r="B3042" s="63">
        <v>4</v>
      </c>
    </row>
    <row r="3043" spans="1:2" x14ac:dyDescent="0.3">
      <c r="A3043" s="17" t="s">
        <v>8720</v>
      </c>
      <c r="B3043" s="63">
        <v>1</v>
      </c>
    </row>
    <row r="3044" spans="1:2" x14ac:dyDescent="0.3">
      <c r="A3044" s="17" t="s">
        <v>10625</v>
      </c>
      <c r="B3044" s="63">
        <v>4</v>
      </c>
    </row>
    <row r="3045" spans="1:2" x14ac:dyDescent="0.3">
      <c r="A3045" s="17" t="s">
        <v>6980</v>
      </c>
      <c r="B3045" s="63">
        <v>1</v>
      </c>
    </row>
    <row r="3046" spans="1:2" x14ac:dyDescent="0.3">
      <c r="A3046" s="17" t="s">
        <v>6616</v>
      </c>
      <c r="B3046" s="63">
        <v>2</v>
      </c>
    </row>
    <row r="3047" spans="1:2" x14ac:dyDescent="0.3">
      <c r="A3047" s="17" t="s">
        <v>10422</v>
      </c>
      <c r="B3047" s="63">
        <v>1</v>
      </c>
    </row>
    <row r="3048" spans="1:2" x14ac:dyDescent="0.3">
      <c r="A3048" s="17" t="s">
        <v>10700</v>
      </c>
      <c r="B3048" s="63">
        <v>2</v>
      </c>
    </row>
    <row r="3049" spans="1:2" x14ac:dyDescent="0.3">
      <c r="A3049" s="17" t="s">
        <v>10721</v>
      </c>
      <c r="B3049" s="63">
        <v>1</v>
      </c>
    </row>
    <row r="3050" spans="1:2" x14ac:dyDescent="0.3">
      <c r="A3050" s="17" t="s">
        <v>7609</v>
      </c>
      <c r="B3050" s="63">
        <v>1</v>
      </c>
    </row>
    <row r="3051" spans="1:2" x14ac:dyDescent="0.3">
      <c r="A3051" s="17" t="s">
        <v>7842</v>
      </c>
      <c r="B3051" s="63">
        <v>2</v>
      </c>
    </row>
    <row r="3052" spans="1:2" x14ac:dyDescent="0.3">
      <c r="A3052" s="17" t="s">
        <v>9525</v>
      </c>
      <c r="B3052" s="63">
        <v>2</v>
      </c>
    </row>
    <row r="3053" spans="1:2" x14ac:dyDescent="0.3">
      <c r="A3053" s="17" t="s">
        <v>7080</v>
      </c>
      <c r="B3053" s="63">
        <v>1</v>
      </c>
    </row>
    <row r="3054" spans="1:2" x14ac:dyDescent="0.3">
      <c r="A3054" s="17" t="s">
        <v>9633</v>
      </c>
      <c r="B3054" s="63">
        <v>1</v>
      </c>
    </row>
    <row r="3055" spans="1:2" x14ac:dyDescent="0.3">
      <c r="A3055" s="17" t="s">
        <v>8075</v>
      </c>
      <c r="B3055" s="63">
        <v>2</v>
      </c>
    </row>
    <row r="3056" spans="1:2" x14ac:dyDescent="0.3">
      <c r="A3056" s="17" t="s">
        <v>9005</v>
      </c>
      <c r="B3056" s="63">
        <v>2</v>
      </c>
    </row>
    <row r="3057" spans="1:2" x14ac:dyDescent="0.3">
      <c r="A3057" s="17" t="s">
        <v>10518</v>
      </c>
      <c r="B3057" s="63">
        <v>1</v>
      </c>
    </row>
    <row r="3058" spans="1:2" x14ac:dyDescent="0.3">
      <c r="A3058" s="17" t="s">
        <v>7981</v>
      </c>
      <c r="B3058" s="63">
        <v>1</v>
      </c>
    </row>
    <row r="3059" spans="1:2" x14ac:dyDescent="0.3">
      <c r="A3059" s="17" t="s">
        <v>7442</v>
      </c>
      <c r="B3059" s="63">
        <v>7</v>
      </c>
    </row>
    <row r="3060" spans="1:2" x14ac:dyDescent="0.3">
      <c r="A3060" s="17" t="s">
        <v>7907</v>
      </c>
      <c r="B3060" s="63">
        <v>2</v>
      </c>
    </row>
    <row r="3061" spans="1:2" x14ac:dyDescent="0.3">
      <c r="A3061" s="17" t="s">
        <v>8170</v>
      </c>
      <c r="B3061" s="63">
        <v>3</v>
      </c>
    </row>
    <row r="3062" spans="1:2" x14ac:dyDescent="0.3">
      <c r="A3062" s="17" t="s">
        <v>6105</v>
      </c>
      <c r="B3062" s="63">
        <v>3</v>
      </c>
    </row>
    <row r="3063" spans="1:2" x14ac:dyDescent="0.3">
      <c r="A3063" s="17" t="s">
        <v>6106</v>
      </c>
      <c r="B3063" s="63">
        <v>2</v>
      </c>
    </row>
    <row r="3064" spans="1:2" x14ac:dyDescent="0.3">
      <c r="A3064" s="17" t="s">
        <v>6469</v>
      </c>
      <c r="B3064" s="63">
        <v>1</v>
      </c>
    </row>
    <row r="3065" spans="1:2" x14ac:dyDescent="0.3">
      <c r="A3065" s="17" t="s">
        <v>6900</v>
      </c>
      <c r="B3065" s="63">
        <v>3</v>
      </c>
    </row>
    <row r="3066" spans="1:2" x14ac:dyDescent="0.3">
      <c r="A3066" s="17" t="s">
        <v>9839</v>
      </c>
      <c r="B3066" s="63">
        <v>2</v>
      </c>
    </row>
    <row r="3067" spans="1:2" x14ac:dyDescent="0.3">
      <c r="A3067" s="17" t="s">
        <v>6107</v>
      </c>
      <c r="B3067" s="63">
        <v>1</v>
      </c>
    </row>
    <row r="3068" spans="1:2" x14ac:dyDescent="0.3">
      <c r="A3068" s="17" t="s">
        <v>8282</v>
      </c>
      <c r="B3068" s="63">
        <v>1</v>
      </c>
    </row>
    <row r="3069" spans="1:2" x14ac:dyDescent="0.3">
      <c r="A3069" s="17" t="s">
        <v>7901</v>
      </c>
      <c r="B3069" s="63">
        <v>3</v>
      </c>
    </row>
    <row r="3070" spans="1:2" x14ac:dyDescent="0.3">
      <c r="A3070" s="17" t="s">
        <v>9025</v>
      </c>
      <c r="B3070" s="63">
        <v>1</v>
      </c>
    </row>
    <row r="3071" spans="1:2" x14ac:dyDescent="0.3">
      <c r="A3071" s="17" t="s">
        <v>9589</v>
      </c>
      <c r="B3071" s="63">
        <v>1</v>
      </c>
    </row>
    <row r="3072" spans="1:2" x14ac:dyDescent="0.3">
      <c r="A3072" s="17" t="s">
        <v>8868</v>
      </c>
      <c r="B3072" s="63">
        <v>1</v>
      </c>
    </row>
    <row r="3073" spans="1:2" x14ac:dyDescent="0.3">
      <c r="A3073" s="17" t="s">
        <v>10881</v>
      </c>
      <c r="B3073" s="63">
        <v>8</v>
      </c>
    </row>
    <row r="3074" spans="1:2" x14ac:dyDescent="0.3">
      <c r="A3074" s="17" t="s">
        <v>7735</v>
      </c>
      <c r="B3074" s="63">
        <v>2</v>
      </c>
    </row>
    <row r="3075" spans="1:2" x14ac:dyDescent="0.3">
      <c r="A3075" s="17" t="s">
        <v>7762</v>
      </c>
      <c r="B3075" s="63">
        <v>1</v>
      </c>
    </row>
    <row r="3076" spans="1:2" x14ac:dyDescent="0.3">
      <c r="A3076" s="17" t="s">
        <v>9119</v>
      </c>
      <c r="B3076" s="63">
        <v>2</v>
      </c>
    </row>
    <row r="3077" spans="1:2" x14ac:dyDescent="0.3">
      <c r="A3077" s="17" t="s">
        <v>10629</v>
      </c>
      <c r="B3077" s="63">
        <v>1</v>
      </c>
    </row>
    <row r="3078" spans="1:2" x14ac:dyDescent="0.3">
      <c r="A3078" s="17" t="s">
        <v>8334</v>
      </c>
      <c r="B3078" s="63">
        <v>1</v>
      </c>
    </row>
    <row r="3079" spans="1:2" x14ac:dyDescent="0.3">
      <c r="A3079" s="17" t="s">
        <v>6819</v>
      </c>
      <c r="B3079" s="63">
        <v>3</v>
      </c>
    </row>
    <row r="3080" spans="1:2" x14ac:dyDescent="0.3">
      <c r="A3080" s="17" t="s">
        <v>7911</v>
      </c>
      <c r="B3080" s="63">
        <v>4</v>
      </c>
    </row>
    <row r="3081" spans="1:2" x14ac:dyDescent="0.3">
      <c r="A3081" s="17" t="s">
        <v>6454</v>
      </c>
      <c r="B3081" s="63">
        <v>2</v>
      </c>
    </row>
    <row r="3082" spans="1:2" x14ac:dyDescent="0.3">
      <c r="A3082" s="17" t="s">
        <v>10109</v>
      </c>
      <c r="B3082" s="63">
        <v>1</v>
      </c>
    </row>
    <row r="3083" spans="1:2" x14ac:dyDescent="0.3">
      <c r="A3083" s="17" t="s">
        <v>6108</v>
      </c>
      <c r="B3083" s="63">
        <v>2</v>
      </c>
    </row>
    <row r="3084" spans="1:2" x14ac:dyDescent="0.3">
      <c r="A3084" s="17" t="s">
        <v>10842</v>
      </c>
      <c r="B3084" s="63">
        <v>6</v>
      </c>
    </row>
    <row r="3085" spans="1:2" x14ac:dyDescent="0.3">
      <c r="A3085" s="17" t="s">
        <v>8945</v>
      </c>
      <c r="B3085" s="63">
        <v>2</v>
      </c>
    </row>
    <row r="3086" spans="1:2" x14ac:dyDescent="0.3">
      <c r="A3086" s="17" t="s">
        <v>9255</v>
      </c>
      <c r="B3086" s="63">
        <v>3</v>
      </c>
    </row>
    <row r="3087" spans="1:2" x14ac:dyDescent="0.3">
      <c r="A3087" s="17" t="s">
        <v>8511</v>
      </c>
      <c r="B3087" s="63">
        <v>4</v>
      </c>
    </row>
    <row r="3088" spans="1:2" x14ac:dyDescent="0.3">
      <c r="A3088" s="17" t="s">
        <v>6644</v>
      </c>
      <c r="B3088" s="63">
        <v>1</v>
      </c>
    </row>
    <row r="3089" spans="1:2" x14ac:dyDescent="0.3">
      <c r="A3089" s="17" t="s">
        <v>7833</v>
      </c>
      <c r="B3089" s="63">
        <v>1</v>
      </c>
    </row>
    <row r="3090" spans="1:2" x14ac:dyDescent="0.3">
      <c r="A3090" s="17" t="s">
        <v>10169</v>
      </c>
      <c r="B3090" s="63">
        <v>1</v>
      </c>
    </row>
    <row r="3091" spans="1:2" x14ac:dyDescent="0.3">
      <c r="A3091" s="17" t="s">
        <v>6233</v>
      </c>
      <c r="B3091" s="63">
        <v>1</v>
      </c>
    </row>
    <row r="3092" spans="1:2" x14ac:dyDescent="0.3">
      <c r="A3092" s="17" t="s">
        <v>6259</v>
      </c>
      <c r="B3092" s="63">
        <v>1</v>
      </c>
    </row>
    <row r="3093" spans="1:2" x14ac:dyDescent="0.3">
      <c r="A3093" s="17" t="s">
        <v>7734</v>
      </c>
      <c r="B3093" s="63">
        <v>1</v>
      </c>
    </row>
    <row r="3094" spans="1:2" x14ac:dyDescent="0.3">
      <c r="A3094" s="17" t="s">
        <v>6530</v>
      </c>
      <c r="B3094" s="63">
        <v>1</v>
      </c>
    </row>
    <row r="3095" spans="1:2" x14ac:dyDescent="0.3">
      <c r="A3095" s="17" t="s">
        <v>6614</v>
      </c>
      <c r="B3095" s="63">
        <v>1</v>
      </c>
    </row>
    <row r="3096" spans="1:2" x14ac:dyDescent="0.3">
      <c r="A3096" s="17" t="s">
        <v>9957</v>
      </c>
      <c r="B3096" s="63">
        <v>1</v>
      </c>
    </row>
    <row r="3097" spans="1:2" x14ac:dyDescent="0.3">
      <c r="A3097" s="17" t="s">
        <v>8940</v>
      </c>
      <c r="B3097" s="63">
        <v>2</v>
      </c>
    </row>
    <row r="3098" spans="1:2" x14ac:dyDescent="0.3">
      <c r="A3098" s="17" t="s">
        <v>9018</v>
      </c>
      <c r="B3098" s="63">
        <v>1</v>
      </c>
    </row>
    <row r="3099" spans="1:2" x14ac:dyDescent="0.3">
      <c r="A3099" s="17" t="s">
        <v>9646</v>
      </c>
      <c r="B3099" s="63">
        <v>2</v>
      </c>
    </row>
    <row r="3100" spans="1:2" x14ac:dyDescent="0.3">
      <c r="A3100" s="17" t="s">
        <v>7278</v>
      </c>
      <c r="B3100" s="63">
        <v>1</v>
      </c>
    </row>
    <row r="3101" spans="1:2" x14ac:dyDescent="0.3">
      <c r="A3101" s="17" t="s">
        <v>8299</v>
      </c>
      <c r="B3101" s="63">
        <v>1</v>
      </c>
    </row>
    <row r="3102" spans="1:2" x14ac:dyDescent="0.3">
      <c r="A3102" s="17" t="s">
        <v>9637</v>
      </c>
      <c r="B3102" s="63">
        <v>1</v>
      </c>
    </row>
    <row r="3103" spans="1:2" x14ac:dyDescent="0.3">
      <c r="A3103" s="17" t="s">
        <v>6621</v>
      </c>
      <c r="B3103" s="63">
        <v>1</v>
      </c>
    </row>
    <row r="3104" spans="1:2" x14ac:dyDescent="0.3">
      <c r="A3104" s="17" t="s">
        <v>6109</v>
      </c>
      <c r="B3104" s="63">
        <v>2</v>
      </c>
    </row>
    <row r="3105" spans="1:2" x14ac:dyDescent="0.3">
      <c r="A3105" s="17" t="s">
        <v>9700</v>
      </c>
      <c r="B3105" s="63">
        <v>1</v>
      </c>
    </row>
    <row r="3106" spans="1:2" x14ac:dyDescent="0.3">
      <c r="A3106" s="17" t="s">
        <v>8155</v>
      </c>
      <c r="B3106" s="63">
        <v>2</v>
      </c>
    </row>
    <row r="3107" spans="1:2" x14ac:dyDescent="0.3">
      <c r="A3107" s="17" t="s">
        <v>6769</v>
      </c>
      <c r="B3107" s="63">
        <v>4</v>
      </c>
    </row>
    <row r="3108" spans="1:2" x14ac:dyDescent="0.3">
      <c r="A3108" s="17" t="s">
        <v>6697</v>
      </c>
      <c r="B3108" s="63">
        <v>2</v>
      </c>
    </row>
    <row r="3109" spans="1:2" x14ac:dyDescent="0.3">
      <c r="A3109" s="17" t="s">
        <v>9230</v>
      </c>
      <c r="B3109" s="63">
        <v>1</v>
      </c>
    </row>
    <row r="3110" spans="1:2" x14ac:dyDescent="0.3">
      <c r="A3110" s="17" t="s">
        <v>8903</v>
      </c>
      <c r="B3110" s="63">
        <v>1</v>
      </c>
    </row>
    <row r="3111" spans="1:2" x14ac:dyDescent="0.3">
      <c r="A3111" s="17" t="s">
        <v>10339</v>
      </c>
      <c r="B3111" s="63">
        <v>2</v>
      </c>
    </row>
    <row r="3112" spans="1:2" x14ac:dyDescent="0.3">
      <c r="A3112" s="17" t="s">
        <v>7429</v>
      </c>
      <c r="B3112" s="63">
        <v>4</v>
      </c>
    </row>
    <row r="3113" spans="1:2" x14ac:dyDescent="0.3">
      <c r="A3113" s="17" t="s">
        <v>6110</v>
      </c>
      <c r="B3113" s="63">
        <v>2</v>
      </c>
    </row>
    <row r="3114" spans="1:2" x14ac:dyDescent="0.3">
      <c r="A3114" s="17" t="s">
        <v>8827</v>
      </c>
      <c r="B3114" s="63">
        <v>1</v>
      </c>
    </row>
    <row r="3115" spans="1:2" x14ac:dyDescent="0.3">
      <c r="A3115" s="17" t="s">
        <v>10747</v>
      </c>
      <c r="B3115" s="63">
        <v>1</v>
      </c>
    </row>
    <row r="3116" spans="1:2" x14ac:dyDescent="0.3">
      <c r="A3116" s="17" t="s">
        <v>6904</v>
      </c>
      <c r="B3116" s="63">
        <v>1</v>
      </c>
    </row>
    <row r="3117" spans="1:2" x14ac:dyDescent="0.3">
      <c r="A3117" s="17" t="s">
        <v>7287</v>
      </c>
      <c r="B3117" s="63">
        <v>1</v>
      </c>
    </row>
    <row r="3118" spans="1:2" x14ac:dyDescent="0.3">
      <c r="A3118" s="17" t="s">
        <v>8379</v>
      </c>
      <c r="B3118" s="63">
        <v>1</v>
      </c>
    </row>
    <row r="3119" spans="1:2" x14ac:dyDescent="0.3">
      <c r="A3119" s="17" t="s">
        <v>7753</v>
      </c>
      <c r="B3119" s="63">
        <v>2</v>
      </c>
    </row>
    <row r="3120" spans="1:2" x14ac:dyDescent="0.3">
      <c r="A3120" s="17" t="s">
        <v>10804</v>
      </c>
      <c r="B3120" s="63">
        <v>1</v>
      </c>
    </row>
    <row r="3121" spans="1:2" x14ac:dyDescent="0.3">
      <c r="A3121" s="17" t="s">
        <v>7627</v>
      </c>
      <c r="B3121" s="63">
        <v>1</v>
      </c>
    </row>
    <row r="3122" spans="1:2" x14ac:dyDescent="0.3">
      <c r="A3122" s="17" t="s">
        <v>6953</v>
      </c>
      <c r="B3122" s="63">
        <v>1</v>
      </c>
    </row>
    <row r="3123" spans="1:2" x14ac:dyDescent="0.3">
      <c r="A3123" s="17" t="s">
        <v>8780</v>
      </c>
      <c r="B3123" s="63">
        <v>2</v>
      </c>
    </row>
    <row r="3124" spans="1:2" x14ac:dyDescent="0.3">
      <c r="A3124" s="17" t="s">
        <v>7018</v>
      </c>
      <c r="B3124" s="63">
        <v>3</v>
      </c>
    </row>
    <row r="3125" spans="1:2" x14ac:dyDescent="0.3">
      <c r="A3125" s="17" t="s">
        <v>7638</v>
      </c>
      <c r="B3125" s="63">
        <v>1</v>
      </c>
    </row>
    <row r="3126" spans="1:2" x14ac:dyDescent="0.3">
      <c r="A3126" s="17" t="s">
        <v>8905</v>
      </c>
      <c r="B3126" s="63">
        <v>1</v>
      </c>
    </row>
    <row r="3127" spans="1:2" x14ac:dyDescent="0.3">
      <c r="A3127" s="17" t="s">
        <v>8787</v>
      </c>
      <c r="B3127" s="63">
        <v>3</v>
      </c>
    </row>
    <row r="3128" spans="1:2" x14ac:dyDescent="0.3">
      <c r="A3128" s="17" t="s">
        <v>9022</v>
      </c>
      <c r="B3128" s="63">
        <v>1</v>
      </c>
    </row>
    <row r="3129" spans="1:2" x14ac:dyDescent="0.3">
      <c r="A3129" s="17" t="s">
        <v>10321</v>
      </c>
      <c r="B3129" s="63">
        <v>3</v>
      </c>
    </row>
    <row r="3130" spans="1:2" x14ac:dyDescent="0.3">
      <c r="A3130" s="17" t="s">
        <v>10481</v>
      </c>
      <c r="B3130" s="63">
        <v>1</v>
      </c>
    </row>
    <row r="3131" spans="1:2" x14ac:dyDescent="0.3">
      <c r="A3131" s="17" t="s">
        <v>7885</v>
      </c>
      <c r="B3131" s="63">
        <v>2</v>
      </c>
    </row>
    <row r="3132" spans="1:2" x14ac:dyDescent="0.3">
      <c r="A3132" s="17" t="s">
        <v>8261</v>
      </c>
      <c r="B3132" s="63">
        <v>2</v>
      </c>
    </row>
    <row r="3133" spans="1:2" x14ac:dyDescent="0.3">
      <c r="A3133" s="17" t="s">
        <v>6773</v>
      </c>
      <c r="B3133" s="63">
        <v>1</v>
      </c>
    </row>
    <row r="3134" spans="1:2" x14ac:dyDescent="0.3">
      <c r="A3134" s="17" t="s">
        <v>9876</v>
      </c>
      <c r="B3134" s="63">
        <v>2</v>
      </c>
    </row>
    <row r="3135" spans="1:2" x14ac:dyDescent="0.3">
      <c r="A3135" s="17" t="s">
        <v>10764</v>
      </c>
      <c r="B3135" s="63">
        <v>2</v>
      </c>
    </row>
    <row r="3136" spans="1:2" x14ac:dyDescent="0.3">
      <c r="A3136" s="17" t="s">
        <v>10367</v>
      </c>
      <c r="B3136" s="63">
        <v>1</v>
      </c>
    </row>
    <row r="3137" spans="1:2" x14ac:dyDescent="0.3">
      <c r="A3137" s="17" t="s">
        <v>8852</v>
      </c>
      <c r="B3137" s="63">
        <v>1</v>
      </c>
    </row>
    <row r="3138" spans="1:2" x14ac:dyDescent="0.3">
      <c r="A3138" s="17" t="s">
        <v>6111</v>
      </c>
      <c r="B3138" s="63">
        <v>5</v>
      </c>
    </row>
    <row r="3139" spans="1:2" x14ac:dyDescent="0.3">
      <c r="A3139" s="17" t="s">
        <v>6558</v>
      </c>
      <c r="B3139" s="63">
        <v>1</v>
      </c>
    </row>
    <row r="3140" spans="1:2" x14ac:dyDescent="0.3">
      <c r="A3140" s="17" t="s">
        <v>8230</v>
      </c>
      <c r="B3140" s="63">
        <v>1</v>
      </c>
    </row>
    <row r="3141" spans="1:2" x14ac:dyDescent="0.3">
      <c r="A3141" s="17" t="s">
        <v>8912</v>
      </c>
      <c r="B3141" s="63">
        <v>5</v>
      </c>
    </row>
    <row r="3142" spans="1:2" x14ac:dyDescent="0.3">
      <c r="A3142" s="17" t="s">
        <v>8132</v>
      </c>
      <c r="B3142" s="63">
        <v>1</v>
      </c>
    </row>
    <row r="3143" spans="1:2" x14ac:dyDescent="0.3">
      <c r="A3143" s="17" t="s">
        <v>8657</v>
      </c>
      <c r="B3143" s="63">
        <v>3</v>
      </c>
    </row>
    <row r="3144" spans="1:2" x14ac:dyDescent="0.3">
      <c r="A3144" s="17" t="s">
        <v>8768</v>
      </c>
      <c r="B3144" s="63">
        <v>3</v>
      </c>
    </row>
    <row r="3145" spans="1:2" x14ac:dyDescent="0.3">
      <c r="A3145" s="17" t="s">
        <v>8464</v>
      </c>
      <c r="B3145" s="63">
        <v>1</v>
      </c>
    </row>
    <row r="3146" spans="1:2" x14ac:dyDescent="0.3">
      <c r="A3146" s="17" t="s">
        <v>9486</v>
      </c>
      <c r="B3146" s="63">
        <v>2</v>
      </c>
    </row>
    <row r="3147" spans="1:2" x14ac:dyDescent="0.3">
      <c r="A3147" s="17" t="s">
        <v>6406</v>
      </c>
      <c r="B3147" s="63">
        <v>9</v>
      </c>
    </row>
    <row r="3148" spans="1:2" x14ac:dyDescent="0.3">
      <c r="A3148" s="17" t="s">
        <v>7126</v>
      </c>
      <c r="B3148" s="63">
        <v>1</v>
      </c>
    </row>
    <row r="3149" spans="1:2" x14ac:dyDescent="0.3">
      <c r="A3149" s="17" t="s">
        <v>6112</v>
      </c>
      <c r="B3149" s="63">
        <v>1</v>
      </c>
    </row>
    <row r="3150" spans="1:2" x14ac:dyDescent="0.3">
      <c r="A3150" s="17" t="s">
        <v>8952</v>
      </c>
      <c r="B3150" s="63">
        <v>4</v>
      </c>
    </row>
    <row r="3151" spans="1:2" x14ac:dyDescent="0.3">
      <c r="A3151" s="17" t="s">
        <v>10902</v>
      </c>
      <c r="B3151" s="63">
        <v>3</v>
      </c>
    </row>
    <row r="3152" spans="1:2" x14ac:dyDescent="0.3">
      <c r="A3152" s="17" t="s">
        <v>8513</v>
      </c>
      <c r="B3152" s="63">
        <v>1</v>
      </c>
    </row>
    <row r="3153" spans="1:2" x14ac:dyDescent="0.3">
      <c r="A3153" s="17" t="s">
        <v>8810</v>
      </c>
      <c r="B3153" s="63">
        <v>5</v>
      </c>
    </row>
    <row r="3154" spans="1:2" x14ac:dyDescent="0.3">
      <c r="A3154" s="17" t="s">
        <v>6857</v>
      </c>
      <c r="B3154" s="63">
        <v>1</v>
      </c>
    </row>
    <row r="3155" spans="1:2" x14ac:dyDescent="0.3">
      <c r="A3155" s="17" t="s">
        <v>8200</v>
      </c>
      <c r="B3155" s="63">
        <v>3</v>
      </c>
    </row>
    <row r="3156" spans="1:2" x14ac:dyDescent="0.3">
      <c r="A3156" s="17" t="s">
        <v>7889</v>
      </c>
      <c r="B3156" s="63">
        <v>1</v>
      </c>
    </row>
    <row r="3157" spans="1:2" x14ac:dyDescent="0.3">
      <c r="A3157" s="17" t="s">
        <v>8800</v>
      </c>
      <c r="B3157" s="63">
        <v>1</v>
      </c>
    </row>
    <row r="3158" spans="1:2" x14ac:dyDescent="0.3">
      <c r="A3158" s="17" t="s">
        <v>8048</v>
      </c>
      <c r="B3158" s="63">
        <v>2</v>
      </c>
    </row>
    <row r="3159" spans="1:2" x14ac:dyDescent="0.3">
      <c r="A3159" s="17" t="s">
        <v>7214</v>
      </c>
      <c r="B3159" s="63">
        <v>3</v>
      </c>
    </row>
    <row r="3160" spans="1:2" x14ac:dyDescent="0.3">
      <c r="A3160" s="17" t="s">
        <v>6113</v>
      </c>
      <c r="B3160" s="63">
        <v>1</v>
      </c>
    </row>
    <row r="3161" spans="1:2" x14ac:dyDescent="0.3">
      <c r="A3161" s="17" t="s">
        <v>6405</v>
      </c>
      <c r="B3161" s="63">
        <v>1</v>
      </c>
    </row>
    <row r="3162" spans="1:2" x14ac:dyDescent="0.3">
      <c r="A3162" s="17" t="s">
        <v>6494</v>
      </c>
      <c r="B3162" s="63">
        <v>5</v>
      </c>
    </row>
    <row r="3163" spans="1:2" x14ac:dyDescent="0.3">
      <c r="A3163" s="17" t="s">
        <v>10216</v>
      </c>
      <c r="B3163" s="63">
        <v>3</v>
      </c>
    </row>
    <row r="3164" spans="1:2" x14ac:dyDescent="0.3">
      <c r="A3164" s="17" t="s">
        <v>9904</v>
      </c>
      <c r="B3164" s="63">
        <v>8</v>
      </c>
    </row>
    <row r="3165" spans="1:2" x14ac:dyDescent="0.3">
      <c r="A3165" s="17" t="s">
        <v>6114</v>
      </c>
      <c r="B3165" s="63">
        <v>1</v>
      </c>
    </row>
    <row r="3166" spans="1:2" x14ac:dyDescent="0.3">
      <c r="A3166" s="17" t="s">
        <v>6350</v>
      </c>
      <c r="B3166" s="63">
        <v>2</v>
      </c>
    </row>
    <row r="3167" spans="1:2" x14ac:dyDescent="0.3">
      <c r="A3167" s="17" t="s">
        <v>10157</v>
      </c>
      <c r="B3167" s="63">
        <v>5</v>
      </c>
    </row>
    <row r="3168" spans="1:2" x14ac:dyDescent="0.3">
      <c r="A3168" s="17" t="s">
        <v>10704</v>
      </c>
      <c r="B3168" s="63">
        <v>3</v>
      </c>
    </row>
    <row r="3169" spans="1:2" x14ac:dyDescent="0.3">
      <c r="A3169" s="17" t="s">
        <v>10278</v>
      </c>
      <c r="B3169" s="63">
        <v>1</v>
      </c>
    </row>
    <row r="3170" spans="1:2" x14ac:dyDescent="0.3">
      <c r="A3170" s="17" t="s">
        <v>8242</v>
      </c>
      <c r="B3170" s="63">
        <v>1</v>
      </c>
    </row>
    <row r="3171" spans="1:2" x14ac:dyDescent="0.3">
      <c r="A3171" s="17" t="s">
        <v>8207</v>
      </c>
      <c r="B3171" s="63">
        <v>1</v>
      </c>
    </row>
    <row r="3172" spans="1:2" x14ac:dyDescent="0.3">
      <c r="A3172" s="17" t="s">
        <v>8476</v>
      </c>
      <c r="B3172" s="63">
        <v>1</v>
      </c>
    </row>
    <row r="3173" spans="1:2" x14ac:dyDescent="0.3">
      <c r="A3173" s="17" t="s">
        <v>6684</v>
      </c>
      <c r="B3173" s="63">
        <v>2</v>
      </c>
    </row>
    <row r="3174" spans="1:2" x14ac:dyDescent="0.3">
      <c r="A3174" s="17" t="s">
        <v>7976</v>
      </c>
      <c r="B3174" s="63">
        <v>1</v>
      </c>
    </row>
    <row r="3175" spans="1:2" x14ac:dyDescent="0.3">
      <c r="A3175" s="17" t="s">
        <v>6115</v>
      </c>
      <c r="B3175" s="63">
        <v>2</v>
      </c>
    </row>
    <row r="3176" spans="1:2" x14ac:dyDescent="0.3">
      <c r="A3176" s="17" t="s">
        <v>10108</v>
      </c>
      <c r="B3176" s="63">
        <v>2</v>
      </c>
    </row>
    <row r="3177" spans="1:2" x14ac:dyDescent="0.3">
      <c r="A3177" s="17" t="s">
        <v>6481</v>
      </c>
      <c r="B3177" s="63">
        <v>2</v>
      </c>
    </row>
    <row r="3178" spans="1:2" x14ac:dyDescent="0.3">
      <c r="A3178" s="17" t="s">
        <v>10803</v>
      </c>
      <c r="B3178" s="63">
        <v>1</v>
      </c>
    </row>
    <row r="3179" spans="1:2" x14ac:dyDescent="0.3">
      <c r="A3179" s="17" t="s">
        <v>9524</v>
      </c>
      <c r="B3179" s="63">
        <v>2</v>
      </c>
    </row>
    <row r="3180" spans="1:2" x14ac:dyDescent="0.3">
      <c r="A3180" s="17" t="s">
        <v>6474</v>
      </c>
      <c r="B3180" s="63">
        <v>2</v>
      </c>
    </row>
    <row r="3181" spans="1:2" x14ac:dyDescent="0.3">
      <c r="A3181" s="17" t="s">
        <v>7665</v>
      </c>
      <c r="B3181" s="63">
        <v>4</v>
      </c>
    </row>
    <row r="3182" spans="1:2" x14ac:dyDescent="0.3">
      <c r="A3182" s="17" t="s">
        <v>7074</v>
      </c>
      <c r="B3182" s="63">
        <v>1</v>
      </c>
    </row>
    <row r="3183" spans="1:2" x14ac:dyDescent="0.3">
      <c r="A3183" s="17" t="s">
        <v>9528</v>
      </c>
      <c r="B3183" s="63">
        <v>1</v>
      </c>
    </row>
    <row r="3184" spans="1:2" x14ac:dyDescent="0.3">
      <c r="A3184" s="17" t="s">
        <v>7081</v>
      </c>
      <c r="B3184" s="63">
        <v>2</v>
      </c>
    </row>
    <row r="3185" spans="1:2" x14ac:dyDescent="0.3">
      <c r="A3185" s="17" t="s">
        <v>9598</v>
      </c>
      <c r="B3185" s="63">
        <v>1</v>
      </c>
    </row>
    <row r="3186" spans="1:2" x14ac:dyDescent="0.3">
      <c r="A3186" s="17" t="s">
        <v>6278</v>
      </c>
      <c r="B3186" s="63">
        <v>3</v>
      </c>
    </row>
    <row r="3187" spans="1:2" x14ac:dyDescent="0.3">
      <c r="A3187" s="17" t="s">
        <v>9016</v>
      </c>
      <c r="B3187" s="63">
        <v>3</v>
      </c>
    </row>
    <row r="3188" spans="1:2" x14ac:dyDescent="0.3">
      <c r="A3188" s="17" t="s">
        <v>7481</v>
      </c>
      <c r="B3188" s="63">
        <v>2</v>
      </c>
    </row>
    <row r="3189" spans="1:2" x14ac:dyDescent="0.3">
      <c r="A3189" s="17" t="s">
        <v>6116</v>
      </c>
      <c r="B3189" s="63">
        <v>7</v>
      </c>
    </row>
    <row r="3190" spans="1:2" x14ac:dyDescent="0.3">
      <c r="A3190" s="17" t="s">
        <v>6654</v>
      </c>
      <c r="B3190" s="63">
        <v>1</v>
      </c>
    </row>
    <row r="3191" spans="1:2" x14ac:dyDescent="0.3">
      <c r="A3191" s="17" t="s">
        <v>7739</v>
      </c>
      <c r="B3191" s="63">
        <v>1</v>
      </c>
    </row>
    <row r="3192" spans="1:2" x14ac:dyDescent="0.3">
      <c r="A3192" s="17" t="s">
        <v>10542</v>
      </c>
      <c r="B3192" s="63">
        <v>2</v>
      </c>
    </row>
    <row r="3193" spans="1:2" x14ac:dyDescent="0.3">
      <c r="A3193" s="17" t="s">
        <v>8289</v>
      </c>
      <c r="B3193" s="63">
        <v>1</v>
      </c>
    </row>
    <row r="3194" spans="1:2" x14ac:dyDescent="0.3">
      <c r="A3194" s="17" t="s">
        <v>9504</v>
      </c>
      <c r="B3194" s="63">
        <v>1</v>
      </c>
    </row>
    <row r="3195" spans="1:2" x14ac:dyDescent="0.3">
      <c r="A3195" s="17" t="s">
        <v>8072</v>
      </c>
      <c r="B3195" s="63">
        <v>1</v>
      </c>
    </row>
    <row r="3196" spans="1:2" x14ac:dyDescent="0.3">
      <c r="A3196" s="17" t="s">
        <v>7669</v>
      </c>
      <c r="B3196" s="63">
        <v>2</v>
      </c>
    </row>
    <row r="3197" spans="1:2" x14ac:dyDescent="0.3">
      <c r="A3197" s="17" t="s">
        <v>9759</v>
      </c>
      <c r="B3197" s="63">
        <v>2</v>
      </c>
    </row>
    <row r="3198" spans="1:2" x14ac:dyDescent="0.3">
      <c r="A3198" s="17" t="s">
        <v>7316</v>
      </c>
      <c r="B3198" s="63">
        <v>1</v>
      </c>
    </row>
    <row r="3199" spans="1:2" x14ac:dyDescent="0.3">
      <c r="A3199" s="17" t="s">
        <v>8446</v>
      </c>
      <c r="B3199" s="63">
        <v>3</v>
      </c>
    </row>
    <row r="3200" spans="1:2" x14ac:dyDescent="0.3">
      <c r="A3200" s="17" t="s">
        <v>9127</v>
      </c>
      <c r="B3200" s="63">
        <v>3</v>
      </c>
    </row>
    <row r="3201" spans="1:2" x14ac:dyDescent="0.3">
      <c r="A3201" s="17" t="s">
        <v>10941</v>
      </c>
      <c r="B3201" s="63">
        <v>1</v>
      </c>
    </row>
    <row r="3202" spans="1:2" x14ac:dyDescent="0.3">
      <c r="A3202" s="17" t="s">
        <v>9184</v>
      </c>
      <c r="B3202" s="63">
        <v>2</v>
      </c>
    </row>
    <row r="3203" spans="1:2" x14ac:dyDescent="0.3">
      <c r="A3203" s="17" t="s">
        <v>10147</v>
      </c>
      <c r="B3203" s="63">
        <v>1</v>
      </c>
    </row>
    <row r="3204" spans="1:2" x14ac:dyDescent="0.3">
      <c r="A3204" s="17" t="s">
        <v>9955</v>
      </c>
      <c r="B3204" s="63">
        <v>4</v>
      </c>
    </row>
    <row r="3205" spans="1:2" x14ac:dyDescent="0.3">
      <c r="A3205" s="17" t="s">
        <v>9429</v>
      </c>
      <c r="B3205" s="63">
        <v>2</v>
      </c>
    </row>
    <row r="3206" spans="1:2" x14ac:dyDescent="0.3">
      <c r="A3206" s="17" t="s">
        <v>8189</v>
      </c>
      <c r="B3206" s="63">
        <v>1</v>
      </c>
    </row>
    <row r="3207" spans="1:2" x14ac:dyDescent="0.3">
      <c r="A3207" s="17" t="s">
        <v>7161</v>
      </c>
      <c r="B3207" s="63">
        <v>4</v>
      </c>
    </row>
    <row r="3208" spans="1:2" x14ac:dyDescent="0.3">
      <c r="A3208" s="17" t="s">
        <v>9924</v>
      </c>
      <c r="B3208" s="63">
        <v>3</v>
      </c>
    </row>
    <row r="3209" spans="1:2" x14ac:dyDescent="0.3">
      <c r="A3209" s="17" t="s">
        <v>10362</v>
      </c>
      <c r="B3209" s="63">
        <v>1</v>
      </c>
    </row>
    <row r="3210" spans="1:2" x14ac:dyDescent="0.3">
      <c r="A3210" s="17" t="s">
        <v>7849</v>
      </c>
      <c r="B3210" s="63">
        <v>1</v>
      </c>
    </row>
    <row r="3211" spans="1:2" x14ac:dyDescent="0.3">
      <c r="A3211" s="17" t="s">
        <v>8874</v>
      </c>
      <c r="B3211" s="63">
        <v>1</v>
      </c>
    </row>
    <row r="3212" spans="1:2" x14ac:dyDescent="0.3">
      <c r="A3212" s="17" t="s">
        <v>6924</v>
      </c>
      <c r="B3212" s="63">
        <v>1</v>
      </c>
    </row>
    <row r="3213" spans="1:2" x14ac:dyDescent="0.3">
      <c r="A3213" s="17" t="s">
        <v>9985</v>
      </c>
      <c r="B3213" s="63">
        <v>1</v>
      </c>
    </row>
    <row r="3214" spans="1:2" x14ac:dyDescent="0.3">
      <c r="A3214" s="17" t="s">
        <v>8502</v>
      </c>
      <c r="B3214" s="63">
        <v>2</v>
      </c>
    </row>
    <row r="3215" spans="1:2" x14ac:dyDescent="0.3">
      <c r="A3215" s="17" t="s">
        <v>6246</v>
      </c>
      <c r="B3215" s="63">
        <v>1</v>
      </c>
    </row>
    <row r="3216" spans="1:2" x14ac:dyDescent="0.3">
      <c r="A3216" s="17" t="s">
        <v>8854</v>
      </c>
      <c r="B3216" s="63">
        <v>2</v>
      </c>
    </row>
    <row r="3217" spans="1:2" x14ac:dyDescent="0.3">
      <c r="A3217" s="17" t="s">
        <v>9721</v>
      </c>
      <c r="B3217" s="63">
        <v>7</v>
      </c>
    </row>
    <row r="3218" spans="1:2" x14ac:dyDescent="0.3">
      <c r="A3218" s="17" t="s">
        <v>9094</v>
      </c>
      <c r="B3218" s="63">
        <v>4</v>
      </c>
    </row>
    <row r="3219" spans="1:2" x14ac:dyDescent="0.3">
      <c r="A3219" s="17" t="s">
        <v>9688</v>
      </c>
      <c r="B3219" s="63">
        <v>3</v>
      </c>
    </row>
    <row r="3220" spans="1:2" x14ac:dyDescent="0.3">
      <c r="A3220" s="17" t="s">
        <v>10564</v>
      </c>
      <c r="B3220" s="63">
        <v>4</v>
      </c>
    </row>
    <row r="3221" spans="1:2" x14ac:dyDescent="0.3">
      <c r="A3221" s="17" t="s">
        <v>9764</v>
      </c>
      <c r="B3221" s="63">
        <v>1</v>
      </c>
    </row>
    <row r="3222" spans="1:2" x14ac:dyDescent="0.3">
      <c r="A3222" s="17" t="s">
        <v>7873</v>
      </c>
      <c r="B3222" s="63">
        <v>2</v>
      </c>
    </row>
    <row r="3223" spans="1:2" x14ac:dyDescent="0.3">
      <c r="A3223" s="17" t="s">
        <v>6117</v>
      </c>
      <c r="B3223" s="63">
        <v>3</v>
      </c>
    </row>
    <row r="3224" spans="1:2" x14ac:dyDescent="0.3">
      <c r="A3224" s="17" t="s">
        <v>9384</v>
      </c>
      <c r="B3224" s="63">
        <v>5</v>
      </c>
    </row>
    <row r="3225" spans="1:2" x14ac:dyDescent="0.3">
      <c r="A3225" s="17" t="s">
        <v>8305</v>
      </c>
      <c r="B3225" s="63">
        <v>6</v>
      </c>
    </row>
    <row r="3226" spans="1:2" x14ac:dyDescent="0.3">
      <c r="A3226" s="17" t="s">
        <v>7989</v>
      </c>
      <c r="B3226" s="63">
        <v>1</v>
      </c>
    </row>
    <row r="3227" spans="1:2" x14ac:dyDescent="0.3">
      <c r="A3227" s="17" t="s">
        <v>9068</v>
      </c>
      <c r="B3227" s="63">
        <v>2</v>
      </c>
    </row>
    <row r="3228" spans="1:2" x14ac:dyDescent="0.3">
      <c r="A3228" s="17" t="s">
        <v>6779</v>
      </c>
      <c r="B3228" s="63">
        <v>1</v>
      </c>
    </row>
    <row r="3229" spans="1:2" x14ac:dyDescent="0.3">
      <c r="A3229" s="17" t="s">
        <v>7648</v>
      </c>
      <c r="B3229" s="63">
        <v>2</v>
      </c>
    </row>
    <row r="3230" spans="1:2" x14ac:dyDescent="0.3">
      <c r="A3230" s="17" t="s">
        <v>6881</v>
      </c>
      <c r="B3230" s="63">
        <v>1</v>
      </c>
    </row>
    <row r="3231" spans="1:2" x14ac:dyDescent="0.3">
      <c r="A3231" s="17" t="s">
        <v>9967</v>
      </c>
      <c r="B3231" s="63">
        <v>3</v>
      </c>
    </row>
    <row r="3232" spans="1:2" x14ac:dyDescent="0.3">
      <c r="A3232" s="17" t="s">
        <v>7104</v>
      </c>
      <c r="B3232" s="63">
        <v>2</v>
      </c>
    </row>
    <row r="3233" spans="1:2" x14ac:dyDescent="0.3">
      <c r="A3233" s="17" t="s">
        <v>7115</v>
      </c>
      <c r="B3233" s="63">
        <v>1</v>
      </c>
    </row>
    <row r="3234" spans="1:2" x14ac:dyDescent="0.3">
      <c r="A3234" s="17" t="s">
        <v>10924</v>
      </c>
      <c r="B3234" s="63">
        <v>5</v>
      </c>
    </row>
    <row r="3235" spans="1:2" x14ac:dyDescent="0.3">
      <c r="A3235" s="17" t="s">
        <v>9147</v>
      </c>
      <c r="B3235" s="63">
        <v>4</v>
      </c>
    </row>
    <row r="3236" spans="1:2" x14ac:dyDescent="0.3">
      <c r="A3236" s="17" t="s">
        <v>7582</v>
      </c>
      <c r="B3236" s="63">
        <v>3</v>
      </c>
    </row>
    <row r="3237" spans="1:2" x14ac:dyDescent="0.3">
      <c r="A3237" s="17" t="s">
        <v>8412</v>
      </c>
      <c r="B3237" s="63">
        <v>1</v>
      </c>
    </row>
    <row r="3238" spans="1:2" x14ac:dyDescent="0.3">
      <c r="A3238" s="17" t="s">
        <v>10315</v>
      </c>
      <c r="B3238" s="63">
        <v>1</v>
      </c>
    </row>
    <row r="3239" spans="1:2" x14ac:dyDescent="0.3">
      <c r="A3239" s="17" t="s">
        <v>9449</v>
      </c>
      <c r="B3239" s="63">
        <v>1</v>
      </c>
    </row>
    <row r="3240" spans="1:2" x14ac:dyDescent="0.3">
      <c r="A3240" s="17" t="s">
        <v>8788</v>
      </c>
      <c r="B3240" s="63">
        <v>1</v>
      </c>
    </row>
    <row r="3241" spans="1:2" x14ac:dyDescent="0.3">
      <c r="A3241" s="17" t="s">
        <v>10076</v>
      </c>
      <c r="B3241" s="63">
        <v>4</v>
      </c>
    </row>
    <row r="3242" spans="1:2" x14ac:dyDescent="0.3">
      <c r="A3242" s="17" t="s">
        <v>6805</v>
      </c>
      <c r="B3242" s="63">
        <v>1</v>
      </c>
    </row>
    <row r="3243" spans="1:2" x14ac:dyDescent="0.3">
      <c r="A3243" s="17" t="s">
        <v>6694</v>
      </c>
      <c r="B3243" s="63">
        <v>2</v>
      </c>
    </row>
    <row r="3244" spans="1:2" x14ac:dyDescent="0.3">
      <c r="A3244" s="17" t="s">
        <v>7892</v>
      </c>
      <c r="B3244" s="63">
        <v>1</v>
      </c>
    </row>
    <row r="3245" spans="1:2" x14ac:dyDescent="0.3">
      <c r="A3245" s="17" t="s">
        <v>6118</v>
      </c>
      <c r="B3245" s="63">
        <v>3</v>
      </c>
    </row>
    <row r="3246" spans="1:2" x14ac:dyDescent="0.3">
      <c r="A3246" s="17" t="s">
        <v>6914</v>
      </c>
      <c r="B3246" s="63">
        <v>4</v>
      </c>
    </row>
    <row r="3247" spans="1:2" x14ac:dyDescent="0.3">
      <c r="A3247" s="17" t="s">
        <v>7241</v>
      </c>
      <c r="B3247" s="63">
        <v>1</v>
      </c>
    </row>
    <row r="3248" spans="1:2" x14ac:dyDescent="0.3">
      <c r="A3248" s="17" t="s">
        <v>6119</v>
      </c>
      <c r="B3248" s="63">
        <v>1</v>
      </c>
    </row>
    <row r="3249" spans="1:2" x14ac:dyDescent="0.3">
      <c r="A3249" s="17" t="s">
        <v>9431</v>
      </c>
      <c r="B3249" s="63">
        <v>1</v>
      </c>
    </row>
    <row r="3250" spans="1:2" x14ac:dyDescent="0.3">
      <c r="A3250" s="17" t="s">
        <v>7289</v>
      </c>
      <c r="B3250" s="63">
        <v>6</v>
      </c>
    </row>
    <row r="3251" spans="1:2" x14ac:dyDescent="0.3">
      <c r="A3251" s="17" t="s">
        <v>9607</v>
      </c>
      <c r="B3251" s="63">
        <v>1</v>
      </c>
    </row>
    <row r="3252" spans="1:2" x14ac:dyDescent="0.3">
      <c r="A3252" s="17" t="s">
        <v>9004</v>
      </c>
      <c r="B3252" s="63">
        <v>2</v>
      </c>
    </row>
    <row r="3253" spans="1:2" x14ac:dyDescent="0.3">
      <c r="A3253" s="17" t="s">
        <v>6408</v>
      </c>
      <c r="B3253" s="63">
        <v>1</v>
      </c>
    </row>
    <row r="3254" spans="1:2" x14ac:dyDescent="0.3">
      <c r="A3254" s="17" t="s">
        <v>9898</v>
      </c>
      <c r="B3254" s="63">
        <v>1</v>
      </c>
    </row>
    <row r="3255" spans="1:2" x14ac:dyDescent="0.3">
      <c r="A3255" s="17" t="s">
        <v>6786</v>
      </c>
      <c r="B3255" s="63">
        <v>3</v>
      </c>
    </row>
    <row r="3256" spans="1:2" x14ac:dyDescent="0.3">
      <c r="A3256" s="17" t="s">
        <v>9324</v>
      </c>
      <c r="B3256" s="63">
        <v>4</v>
      </c>
    </row>
    <row r="3257" spans="1:2" x14ac:dyDescent="0.3">
      <c r="A3257" s="17" t="s">
        <v>8581</v>
      </c>
      <c r="B3257" s="63">
        <v>1</v>
      </c>
    </row>
    <row r="3258" spans="1:2" x14ac:dyDescent="0.3">
      <c r="A3258" s="17" t="s">
        <v>7702</v>
      </c>
      <c r="B3258" s="63">
        <v>1</v>
      </c>
    </row>
    <row r="3259" spans="1:2" x14ac:dyDescent="0.3">
      <c r="A3259" s="17" t="s">
        <v>10435</v>
      </c>
      <c r="B3259" s="63">
        <v>1</v>
      </c>
    </row>
    <row r="3260" spans="1:2" x14ac:dyDescent="0.3">
      <c r="A3260" s="17" t="s">
        <v>9051</v>
      </c>
      <c r="B3260" s="63">
        <v>2</v>
      </c>
    </row>
    <row r="3261" spans="1:2" x14ac:dyDescent="0.3">
      <c r="A3261" s="17" t="s">
        <v>8489</v>
      </c>
      <c r="B3261" s="63">
        <v>4</v>
      </c>
    </row>
    <row r="3262" spans="1:2" x14ac:dyDescent="0.3">
      <c r="A3262" s="17" t="s">
        <v>6120</v>
      </c>
      <c r="B3262" s="63">
        <v>2</v>
      </c>
    </row>
    <row r="3263" spans="1:2" x14ac:dyDescent="0.3">
      <c r="A3263" s="17" t="s">
        <v>10588</v>
      </c>
      <c r="B3263" s="63">
        <v>3</v>
      </c>
    </row>
    <row r="3264" spans="1:2" x14ac:dyDescent="0.3">
      <c r="A3264" s="17" t="s">
        <v>7775</v>
      </c>
      <c r="B3264" s="63">
        <v>3</v>
      </c>
    </row>
    <row r="3265" spans="1:2" x14ac:dyDescent="0.3">
      <c r="A3265" s="17" t="s">
        <v>7841</v>
      </c>
      <c r="B3265" s="63">
        <v>2</v>
      </c>
    </row>
    <row r="3266" spans="1:2" x14ac:dyDescent="0.3">
      <c r="A3266" s="17" t="s">
        <v>7059</v>
      </c>
      <c r="B3266" s="63">
        <v>1</v>
      </c>
    </row>
    <row r="3267" spans="1:2" x14ac:dyDescent="0.3">
      <c r="A3267" s="17" t="s">
        <v>6851</v>
      </c>
      <c r="B3267" s="63">
        <v>1</v>
      </c>
    </row>
    <row r="3268" spans="1:2" x14ac:dyDescent="0.3">
      <c r="A3268" s="17" t="s">
        <v>7486</v>
      </c>
      <c r="B3268" s="63">
        <v>2</v>
      </c>
    </row>
    <row r="3269" spans="1:2" x14ac:dyDescent="0.3">
      <c r="A3269" s="17" t="s">
        <v>6855</v>
      </c>
      <c r="B3269" s="63">
        <v>2</v>
      </c>
    </row>
    <row r="3270" spans="1:2" x14ac:dyDescent="0.3">
      <c r="A3270" s="17" t="s">
        <v>10449</v>
      </c>
      <c r="B3270" s="63">
        <v>2</v>
      </c>
    </row>
    <row r="3271" spans="1:2" x14ac:dyDescent="0.3">
      <c r="A3271" s="17" t="s">
        <v>10802</v>
      </c>
      <c r="B3271" s="63">
        <v>4</v>
      </c>
    </row>
    <row r="3272" spans="1:2" x14ac:dyDescent="0.3">
      <c r="A3272" s="17" t="s">
        <v>9993</v>
      </c>
      <c r="B3272" s="63">
        <v>2</v>
      </c>
    </row>
    <row r="3273" spans="1:2" x14ac:dyDescent="0.3">
      <c r="A3273" s="17" t="s">
        <v>9756</v>
      </c>
      <c r="B3273" s="63">
        <v>1</v>
      </c>
    </row>
    <row r="3274" spans="1:2" x14ac:dyDescent="0.3">
      <c r="A3274" s="17" t="s">
        <v>9609</v>
      </c>
      <c r="B3274" s="63">
        <v>2</v>
      </c>
    </row>
    <row r="3275" spans="1:2" x14ac:dyDescent="0.3">
      <c r="A3275" s="17" t="s">
        <v>7261</v>
      </c>
      <c r="B3275" s="63">
        <v>1</v>
      </c>
    </row>
    <row r="3276" spans="1:2" x14ac:dyDescent="0.3">
      <c r="A3276" s="17" t="s">
        <v>8045</v>
      </c>
      <c r="B3276" s="63">
        <v>3</v>
      </c>
    </row>
    <row r="3277" spans="1:2" x14ac:dyDescent="0.3">
      <c r="A3277" s="17" t="s">
        <v>8867</v>
      </c>
      <c r="B3277" s="63">
        <v>2</v>
      </c>
    </row>
    <row r="3278" spans="1:2" x14ac:dyDescent="0.3">
      <c r="A3278" s="17" t="s">
        <v>10526</v>
      </c>
      <c r="B3278" s="63">
        <v>1</v>
      </c>
    </row>
    <row r="3279" spans="1:2" x14ac:dyDescent="0.3">
      <c r="A3279" s="17" t="s">
        <v>9428</v>
      </c>
      <c r="B3279" s="63">
        <v>2</v>
      </c>
    </row>
    <row r="3280" spans="1:2" x14ac:dyDescent="0.3">
      <c r="A3280" s="17" t="s">
        <v>8753</v>
      </c>
      <c r="B3280" s="63">
        <v>2</v>
      </c>
    </row>
    <row r="3281" spans="1:2" x14ac:dyDescent="0.3">
      <c r="A3281" s="17" t="s">
        <v>9842</v>
      </c>
      <c r="B3281" s="63">
        <v>1</v>
      </c>
    </row>
    <row r="3282" spans="1:2" x14ac:dyDescent="0.3">
      <c r="A3282" s="17" t="s">
        <v>6121</v>
      </c>
      <c r="B3282" s="63">
        <v>2</v>
      </c>
    </row>
    <row r="3283" spans="1:2" x14ac:dyDescent="0.3">
      <c r="A3283" s="17" t="s">
        <v>7386</v>
      </c>
      <c r="B3283" s="63">
        <v>1</v>
      </c>
    </row>
    <row r="3284" spans="1:2" x14ac:dyDescent="0.3">
      <c r="A3284" s="17" t="s">
        <v>8135</v>
      </c>
      <c r="B3284" s="63">
        <v>1</v>
      </c>
    </row>
    <row r="3285" spans="1:2" x14ac:dyDescent="0.3">
      <c r="A3285" s="17" t="s">
        <v>8014</v>
      </c>
      <c r="B3285" s="63">
        <v>1</v>
      </c>
    </row>
    <row r="3286" spans="1:2" x14ac:dyDescent="0.3">
      <c r="A3286" s="17" t="s">
        <v>8210</v>
      </c>
      <c r="B3286" s="63">
        <v>1</v>
      </c>
    </row>
    <row r="3287" spans="1:2" x14ac:dyDescent="0.3">
      <c r="A3287" s="17" t="s">
        <v>7445</v>
      </c>
      <c r="B3287" s="63">
        <v>2</v>
      </c>
    </row>
    <row r="3288" spans="1:2" x14ac:dyDescent="0.3">
      <c r="A3288" s="17" t="s">
        <v>6122</v>
      </c>
      <c r="B3288" s="63">
        <v>6</v>
      </c>
    </row>
    <row r="3289" spans="1:2" x14ac:dyDescent="0.3">
      <c r="A3289" s="17" t="s">
        <v>10264</v>
      </c>
      <c r="B3289" s="63">
        <v>1</v>
      </c>
    </row>
    <row r="3290" spans="1:2" x14ac:dyDescent="0.3">
      <c r="A3290" s="17" t="s">
        <v>7603</v>
      </c>
      <c r="B3290" s="63">
        <v>1</v>
      </c>
    </row>
    <row r="3291" spans="1:2" x14ac:dyDescent="0.3">
      <c r="A3291" s="17" t="s">
        <v>7312</v>
      </c>
      <c r="B3291" s="63">
        <v>1</v>
      </c>
    </row>
    <row r="3292" spans="1:2" x14ac:dyDescent="0.3">
      <c r="A3292" s="17" t="s">
        <v>9488</v>
      </c>
      <c r="B3292" s="63">
        <v>2</v>
      </c>
    </row>
    <row r="3293" spans="1:2" x14ac:dyDescent="0.3">
      <c r="A3293" s="17" t="s">
        <v>8440</v>
      </c>
      <c r="B3293" s="63">
        <v>1</v>
      </c>
    </row>
    <row r="3294" spans="1:2" x14ac:dyDescent="0.3">
      <c r="A3294" s="17" t="s">
        <v>7791</v>
      </c>
      <c r="B3294" s="63">
        <v>2</v>
      </c>
    </row>
    <row r="3295" spans="1:2" x14ac:dyDescent="0.3">
      <c r="A3295" s="17" t="s">
        <v>7408</v>
      </c>
      <c r="B3295" s="63">
        <v>2</v>
      </c>
    </row>
    <row r="3296" spans="1:2" x14ac:dyDescent="0.3">
      <c r="A3296" s="17" t="s">
        <v>7708</v>
      </c>
      <c r="B3296" s="63">
        <v>1</v>
      </c>
    </row>
    <row r="3297" spans="1:2" x14ac:dyDescent="0.3">
      <c r="A3297" s="17" t="s">
        <v>6912</v>
      </c>
      <c r="B3297" s="63">
        <v>1</v>
      </c>
    </row>
    <row r="3298" spans="1:2" x14ac:dyDescent="0.3">
      <c r="A3298" s="17" t="s">
        <v>10599</v>
      </c>
      <c r="B3298" s="63">
        <v>1</v>
      </c>
    </row>
    <row r="3299" spans="1:2" x14ac:dyDescent="0.3">
      <c r="A3299" s="17" t="s">
        <v>10724</v>
      </c>
      <c r="B3299" s="63">
        <v>1</v>
      </c>
    </row>
    <row r="3300" spans="1:2" x14ac:dyDescent="0.3">
      <c r="A3300" s="17" t="s">
        <v>9370</v>
      </c>
      <c r="B3300" s="63">
        <v>4</v>
      </c>
    </row>
    <row r="3301" spans="1:2" x14ac:dyDescent="0.3">
      <c r="A3301" s="17" t="s">
        <v>10828</v>
      </c>
      <c r="B3301" s="63">
        <v>1</v>
      </c>
    </row>
    <row r="3302" spans="1:2" x14ac:dyDescent="0.3">
      <c r="A3302" s="17" t="s">
        <v>8093</v>
      </c>
      <c r="B3302" s="63">
        <v>2</v>
      </c>
    </row>
    <row r="3303" spans="1:2" x14ac:dyDescent="0.3">
      <c r="A3303" s="17" t="s">
        <v>6123</v>
      </c>
      <c r="B3303" s="63">
        <v>2</v>
      </c>
    </row>
    <row r="3304" spans="1:2" x14ac:dyDescent="0.3">
      <c r="A3304" s="17" t="s">
        <v>8661</v>
      </c>
      <c r="B3304" s="63">
        <v>4</v>
      </c>
    </row>
    <row r="3305" spans="1:2" x14ac:dyDescent="0.3">
      <c r="A3305" s="17" t="s">
        <v>7221</v>
      </c>
      <c r="B3305" s="63">
        <v>1</v>
      </c>
    </row>
    <row r="3306" spans="1:2" x14ac:dyDescent="0.3">
      <c r="A3306" s="17" t="s">
        <v>7106</v>
      </c>
      <c r="B3306" s="63">
        <v>3</v>
      </c>
    </row>
    <row r="3307" spans="1:2" x14ac:dyDescent="0.3">
      <c r="A3307" s="17" t="s">
        <v>7634</v>
      </c>
      <c r="B3307" s="63">
        <v>1</v>
      </c>
    </row>
    <row r="3308" spans="1:2" x14ac:dyDescent="0.3">
      <c r="A3308" s="17" t="s">
        <v>10199</v>
      </c>
      <c r="B3308" s="63">
        <v>3</v>
      </c>
    </row>
    <row r="3309" spans="1:2" x14ac:dyDescent="0.3">
      <c r="A3309" s="17" t="s">
        <v>9908</v>
      </c>
      <c r="B3309" s="63">
        <v>3</v>
      </c>
    </row>
    <row r="3310" spans="1:2" x14ac:dyDescent="0.3">
      <c r="A3310" s="17" t="s">
        <v>10287</v>
      </c>
      <c r="B3310" s="63">
        <v>1</v>
      </c>
    </row>
    <row r="3311" spans="1:2" x14ac:dyDescent="0.3">
      <c r="A3311" s="17" t="s">
        <v>6838</v>
      </c>
      <c r="B3311" s="63">
        <v>1</v>
      </c>
    </row>
    <row r="3312" spans="1:2" x14ac:dyDescent="0.3">
      <c r="A3312" s="17" t="s">
        <v>7578</v>
      </c>
      <c r="B3312" s="63">
        <v>1</v>
      </c>
    </row>
    <row r="3313" spans="1:2" x14ac:dyDescent="0.3">
      <c r="A3313" s="17" t="s">
        <v>10608</v>
      </c>
      <c r="B3313" s="63">
        <v>1</v>
      </c>
    </row>
    <row r="3314" spans="1:2" x14ac:dyDescent="0.3">
      <c r="A3314" s="17" t="s">
        <v>8623</v>
      </c>
      <c r="B3314" s="63">
        <v>1</v>
      </c>
    </row>
    <row r="3315" spans="1:2" x14ac:dyDescent="0.3">
      <c r="A3315" s="17" t="s">
        <v>7854</v>
      </c>
      <c r="B3315" s="63">
        <v>2</v>
      </c>
    </row>
    <row r="3316" spans="1:2" x14ac:dyDescent="0.3">
      <c r="A3316" s="17" t="s">
        <v>6829</v>
      </c>
      <c r="B3316" s="63">
        <v>3</v>
      </c>
    </row>
    <row r="3317" spans="1:2" x14ac:dyDescent="0.3">
      <c r="A3317" s="17" t="s">
        <v>10048</v>
      </c>
      <c r="B3317" s="63">
        <v>2</v>
      </c>
    </row>
    <row r="3318" spans="1:2" x14ac:dyDescent="0.3">
      <c r="A3318" s="17" t="s">
        <v>7646</v>
      </c>
      <c r="B3318" s="63">
        <v>2</v>
      </c>
    </row>
    <row r="3319" spans="1:2" x14ac:dyDescent="0.3">
      <c r="A3319" s="17" t="s">
        <v>9907</v>
      </c>
      <c r="B3319" s="63">
        <v>1</v>
      </c>
    </row>
    <row r="3320" spans="1:2" x14ac:dyDescent="0.3">
      <c r="A3320" s="17" t="s">
        <v>9568</v>
      </c>
      <c r="B3320" s="63">
        <v>1</v>
      </c>
    </row>
    <row r="3321" spans="1:2" x14ac:dyDescent="0.3">
      <c r="A3321" s="17" t="s">
        <v>6412</v>
      </c>
      <c r="B3321" s="63">
        <v>2</v>
      </c>
    </row>
    <row r="3322" spans="1:2" x14ac:dyDescent="0.3">
      <c r="A3322" s="17" t="s">
        <v>10173</v>
      </c>
      <c r="B3322" s="63">
        <v>6</v>
      </c>
    </row>
    <row r="3323" spans="1:2" x14ac:dyDescent="0.3">
      <c r="A3323" s="17" t="s">
        <v>9221</v>
      </c>
      <c r="B3323" s="63">
        <v>3</v>
      </c>
    </row>
    <row r="3324" spans="1:2" x14ac:dyDescent="0.3">
      <c r="A3324" s="17" t="s">
        <v>8608</v>
      </c>
      <c r="B3324" s="63">
        <v>1</v>
      </c>
    </row>
    <row r="3325" spans="1:2" x14ac:dyDescent="0.3">
      <c r="A3325" s="17" t="s">
        <v>8857</v>
      </c>
      <c r="B3325" s="63">
        <v>1</v>
      </c>
    </row>
    <row r="3326" spans="1:2" x14ac:dyDescent="0.3">
      <c r="A3326" s="17" t="s">
        <v>7980</v>
      </c>
      <c r="B3326" s="63">
        <v>1</v>
      </c>
    </row>
    <row r="3327" spans="1:2" x14ac:dyDescent="0.3">
      <c r="A3327" s="17" t="s">
        <v>7966</v>
      </c>
      <c r="B3327" s="63">
        <v>1</v>
      </c>
    </row>
    <row r="3328" spans="1:2" x14ac:dyDescent="0.3">
      <c r="A3328" s="17" t="s">
        <v>8684</v>
      </c>
      <c r="B3328" s="63">
        <v>2</v>
      </c>
    </row>
    <row r="3329" spans="1:2" x14ac:dyDescent="0.3">
      <c r="A3329" s="17" t="s">
        <v>10816</v>
      </c>
      <c r="B3329" s="63">
        <v>1</v>
      </c>
    </row>
    <row r="3330" spans="1:2" x14ac:dyDescent="0.3">
      <c r="A3330" s="17" t="s">
        <v>6561</v>
      </c>
      <c r="B3330" s="63">
        <v>1</v>
      </c>
    </row>
    <row r="3331" spans="1:2" x14ac:dyDescent="0.3">
      <c r="A3331" s="17" t="s">
        <v>7366</v>
      </c>
      <c r="B3331" s="63">
        <v>4</v>
      </c>
    </row>
    <row r="3332" spans="1:2" x14ac:dyDescent="0.3">
      <c r="A3332" s="17" t="s">
        <v>6553</v>
      </c>
      <c r="B3332" s="63">
        <v>4</v>
      </c>
    </row>
    <row r="3333" spans="1:2" x14ac:dyDescent="0.3">
      <c r="A3333" s="17" t="s">
        <v>8896</v>
      </c>
      <c r="B3333" s="63">
        <v>2</v>
      </c>
    </row>
    <row r="3334" spans="1:2" x14ac:dyDescent="0.3">
      <c r="A3334" s="17" t="s">
        <v>10669</v>
      </c>
      <c r="B3334" s="63">
        <v>1</v>
      </c>
    </row>
    <row r="3335" spans="1:2" x14ac:dyDescent="0.3">
      <c r="A3335" s="17" t="s">
        <v>6507</v>
      </c>
      <c r="B3335" s="63">
        <v>1</v>
      </c>
    </row>
    <row r="3336" spans="1:2" x14ac:dyDescent="0.3">
      <c r="A3336" s="17" t="s">
        <v>7599</v>
      </c>
      <c r="B3336" s="63">
        <v>2</v>
      </c>
    </row>
    <row r="3337" spans="1:2" x14ac:dyDescent="0.3">
      <c r="A3337" s="17" t="s">
        <v>8434</v>
      </c>
      <c r="B3337" s="63">
        <v>2</v>
      </c>
    </row>
    <row r="3338" spans="1:2" x14ac:dyDescent="0.3">
      <c r="A3338" s="17" t="s">
        <v>6324</v>
      </c>
      <c r="B3338" s="63">
        <v>1</v>
      </c>
    </row>
    <row r="3339" spans="1:2" x14ac:dyDescent="0.3">
      <c r="A3339" s="17" t="s">
        <v>8930</v>
      </c>
      <c r="B3339" s="63">
        <v>1</v>
      </c>
    </row>
    <row r="3340" spans="1:2" x14ac:dyDescent="0.3">
      <c r="A3340" s="17" t="s">
        <v>8512</v>
      </c>
      <c r="B3340" s="63">
        <v>1</v>
      </c>
    </row>
    <row r="3341" spans="1:2" x14ac:dyDescent="0.3">
      <c r="A3341" s="17" t="s">
        <v>7501</v>
      </c>
      <c r="B3341" s="63">
        <v>2</v>
      </c>
    </row>
    <row r="3342" spans="1:2" x14ac:dyDescent="0.3">
      <c r="A3342" s="17" t="s">
        <v>8907</v>
      </c>
      <c r="B3342" s="63">
        <v>1</v>
      </c>
    </row>
    <row r="3343" spans="1:2" x14ac:dyDescent="0.3">
      <c r="A3343" s="17" t="s">
        <v>10289</v>
      </c>
      <c r="B3343" s="63">
        <v>1</v>
      </c>
    </row>
    <row r="3344" spans="1:2" x14ac:dyDescent="0.3">
      <c r="A3344" s="17" t="s">
        <v>8351</v>
      </c>
      <c r="B3344" s="63">
        <v>1</v>
      </c>
    </row>
    <row r="3345" spans="1:2" x14ac:dyDescent="0.3">
      <c r="A3345" s="17" t="s">
        <v>10255</v>
      </c>
      <c r="B3345" s="63">
        <v>1</v>
      </c>
    </row>
    <row r="3346" spans="1:2" x14ac:dyDescent="0.3">
      <c r="A3346" s="17" t="s">
        <v>9560</v>
      </c>
      <c r="B3346" s="63">
        <v>1</v>
      </c>
    </row>
    <row r="3347" spans="1:2" x14ac:dyDescent="0.3">
      <c r="A3347" s="17" t="s">
        <v>6363</v>
      </c>
      <c r="B3347" s="63">
        <v>1</v>
      </c>
    </row>
    <row r="3348" spans="1:2" x14ac:dyDescent="0.3">
      <c r="A3348" s="17" t="s">
        <v>8037</v>
      </c>
      <c r="B3348" s="63">
        <v>1</v>
      </c>
    </row>
    <row r="3349" spans="1:2" x14ac:dyDescent="0.3">
      <c r="A3349" s="17" t="s">
        <v>7112</v>
      </c>
      <c r="B3349" s="63">
        <v>1</v>
      </c>
    </row>
    <row r="3350" spans="1:2" x14ac:dyDescent="0.3">
      <c r="A3350" s="17" t="s">
        <v>10349</v>
      </c>
      <c r="B3350" s="63">
        <v>2</v>
      </c>
    </row>
    <row r="3351" spans="1:2" x14ac:dyDescent="0.3">
      <c r="A3351" s="17" t="s">
        <v>10392</v>
      </c>
      <c r="B3351" s="63">
        <v>2</v>
      </c>
    </row>
    <row r="3352" spans="1:2" x14ac:dyDescent="0.3">
      <c r="A3352" s="17" t="s">
        <v>6590</v>
      </c>
      <c r="B3352" s="63">
        <v>3</v>
      </c>
    </row>
    <row r="3353" spans="1:2" x14ac:dyDescent="0.3">
      <c r="A3353" s="17" t="s">
        <v>7453</v>
      </c>
      <c r="B3353" s="63">
        <v>5</v>
      </c>
    </row>
    <row r="3354" spans="1:2" x14ac:dyDescent="0.3">
      <c r="A3354" s="17" t="s">
        <v>10306</v>
      </c>
      <c r="B3354" s="63">
        <v>1</v>
      </c>
    </row>
    <row r="3355" spans="1:2" x14ac:dyDescent="0.3">
      <c r="A3355" s="17" t="s">
        <v>8875</v>
      </c>
      <c r="B3355" s="63">
        <v>1</v>
      </c>
    </row>
    <row r="3356" spans="1:2" x14ac:dyDescent="0.3">
      <c r="A3356" s="17" t="s">
        <v>7430</v>
      </c>
      <c r="B3356" s="63">
        <v>4</v>
      </c>
    </row>
    <row r="3357" spans="1:2" x14ac:dyDescent="0.3">
      <c r="A3357" s="17" t="s">
        <v>7952</v>
      </c>
      <c r="B3357" s="63">
        <v>1</v>
      </c>
    </row>
    <row r="3358" spans="1:2" x14ac:dyDescent="0.3">
      <c r="A3358" s="17" t="s">
        <v>6974</v>
      </c>
      <c r="B3358" s="63">
        <v>2</v>
      </c>
    </row>
    <row r="3359" spans="1:2" x14ac:dyDescent="0.3">
      <c r="A3359" s="17" t="s">
        <v>6124</v>
      </c>
      <c r="B3359" s="63">
        <v>5</v>
      </c>
    </row>
    <row r="3360" spans="1:2" x14ac:dyDescent="0.3">
      <c r="A3360" s="17" t="s">
        <v>8145</v>
      </c>
      <c r="B3360" s="63">
        <v>2</v>
      </c>
    </row>
    <row r="3361" spans="1:2" x14ac:dyDescent="0.3">
      <c r="A3361" s="17" t="s">
        <v>9591</v>
      </c>
      <c r="B3361" s="63">
        <v>2</v>
      </c>
    </row>
    <row r="3362" spans="1:2" x14ac:dyDescent="0.3">
      <c r="A3362" s="17" t="s">
        <v>6450</v>
      </c>
      <c r="B3362" s="63">
        <v>4</v>
      </c>
    </row>
    <row r="3363" spans="1:2" x14ac:dyDescent="0.3">
      <c r="A3363" s="17" t="s">
        <v>7673</v>
      </c>
      <c r="B3363" s="63">
        <v>1</v>
      </c>
    </row>
    <row r="3364" spans="1:2" x14ac:dyDescent="0.3">
      <c r="A3364" s="17" t="s">
        <v>9699</v>
      </c>
      <c r="B3364" s="63">
        <v>4</v>
      </c>
    </row>
    <row r="3365" spans="1:2" x14ac:dyDescent="0.3">
      <c r="A3365" s="17" t="s">
        <v>8224</v>
      </c>
      <c r="B3365" s="63">
        <v>1</v>
      </c>
    </row>
    <row r="3366" spans="1:2" x14ac:dyDescent="0.3">
      <c r="A3366" s="17" t="s">
        <v>7653</v>
      </c>
      <c r="B3366" s="63">
        <v>1</v>
      </c>
    </row>
    <row r="3367" spans="1:2" x14ac:dyDescent="0.3">
      <c r="A3367" s="17" t="s">
        <v>9138</v>
      </c>
      <c r="B3367" s="63">
        <v>1</v>
      </c>
    </row>
    <row r="3368" spans="1:2" x14ac:dyDescent="0.3">
      <c r="A3368" s="17" t="s">
        <v>6813</v>
      </c>
      <c r="B3368" s="63">
        <v>2</v>
      </c>
    </row>
    <row r="3369" spans="1:2" x14ac:dyDescent="0.3">
      <c r="A3369" s="17" t="s">
        <v>9515</v>
      </c>
      <c r="B3369" s="63">
        <v>1</v>
      </c>
    </row>
    <row r="3370" spans="1:2" x14ac:dyDescent="0.3">
      <c r="A3370" s="17" t="s">
        <v>10615</v>
      </c>
      <c r="B3370" s="63">
        <v>2</v>
      </c>
    </row>
    <row r="3371" spans="1:2" x14ac:dyDescent="0.3">
      <c r="A3371" s="17" t="s">
        <v>8802</v>
      </c>
      <c r="B3371" s="63">
        <v>4</v>
      </c>
    </row>
    <row r="3372" spans="1:2" x14ac:dyDescent="0.3">
      <c r="A3372" s="17" t="s">
        <v>10455</v>
      </c>
      <c r="B3372" s="63">
        <v>1</v>
      </c>
    </row>
    <row r="3373" spans="1:2" x14ac:dyDescent="0.3">
      <c r="A3373" s="17" t="s">
        <v>8884</v>
      </c>
      <c r="B3373" s="63">
        <v>2</v>
      </c>
    </row>
    <row r="3374" spans="1:2" x14ac:dyDescent="0.3">
      <c r="A3374" s="17" t="s">
        <v>7280</v>
      </c>
      <c r="B3374" s="63">
        <v>1</v>
      </c>
    </row>
    <row r="3375" spans="1:2" x14ac:dyDescent="0.3">
      <c r="A3375" s="17" t="s">
        <v>10467</v>
      </c>
      <c r="B3375" s="63">
        <v>2</v>
      </c>
    </row>
    <row r="3376" spans="1:2" x14ac:dyDescent="0.3">
      <c r="A3376" s="17" t="s">
        <v>10330</v>
      </c>
      <c r="B3376" s="63">
        <v>3</v>
      </c>
    </row>
    <row r="3377" spans="1:2" x14ac:dyDescent="0.3">
      <c r="A3377" s="17" t="s">
        <v>6856</v>
      </c>
      <c r="B3377" s="63">
        <v>1</v>
      </c>
    </row>
    <row r="3378" spans="1:2" x14ac:dyDescent="0.3">
      <c r="A3378" s="17" t="s">
        <v>9263</v>
      </c>
      <c r="B3378" s="63">
        <v>1</v>
      </c>
    </row>
    <row r="3379" spans="1:2" x14ac:dyDescent="0.3">
      <c r="A3379" s="17" t="s">
        <v>7419</v>
      </c>
      <c r="B3379" s="63">
        <v>2</v>
      </c>
    </row>
    <row r="3380" spans="1:2" x14ac:dyDescent="0.3">
      <c r="A3380" s="17" t="s">
        <v>9316</v>
      </c>
      <c r="B3380" s="63">
        <v>3</v>
      </c>
    </row>
    <row r="3381" spans="1:2" x14ac:dyDescent="0.3">
      <c r="A3381" s="17" t="s">
        <v>8617</v>
      </c>
      <c r="B3381" s="63">
        <v>2</v>
      </c>
    </row>
    <row r="3382" spans="1:2" x14ac:dyDescent="0.3">
      <c r="A3382" s="17" t="s">
        <v>9909</v>
      </c>
      <c r="B3382" s="63">
        <v>7</v>
      </c>
    </row>
    <row r="3383" spans="1:2" x14ac:dyDescent="0.3">
      <c r="A3383" s="17" t="s">
        <v>7065</v>
      </c>
      <c r="B3383" s="63">
        <v>2</v>
      </c>
    </row>
    <row r="3384" spans="1:2" x14ac:dyDescent="0.3">
      <c r="A3384" s="17" t="s">
        <v>8166</v>
      </c>
      <c r="B3384" s="63">
        <v>1</v>
      </c>
    </row>
    <row r="3385" spans="1:2" x14ac:dyDescent="0.3">
      <c r="A3385" s="17" t="s">
        <v>7473</v>
      </c>
      <c r="B3385" s="63">
        <v>1</v>
      </c>
    </row>
    <row r="3386" spans="1:2" x14ac:dyDescent="0.3">
      <c r="A3386" s="17" t="s">
        <v>7593</v>
      </c>
      <c r="B3386" s="63">
        <v>1</v>
      </c>
    </row>
    <row r="3387" spans="1:2" x14ac:dyDescent="0.3">
      <c r="A3387" s="17" t="s">
        <v>7836</v>
      </c>
      <c r="B3387" s="63">
        <v>1</v>
      </c>
    </row>
    <row r="3388" spans="1:2" x14ac:dyDescent="0.3">
      <c r="A3388" s="17" t="s">
        <v>8621</v>
      </c>
      <c r="B3388" s="63">
        <v>2</v>
      </c>
    </row>
    <row r="3389" spans="1:2" x14ac:dyDescent="0.3">
      <c r="A3389" s="17" t="s">
        <v>7359</v>
      </c>
      <c r="B3389" s="63">
        <v>4</v>
      </c>
    </row>
    <row r="3390" spans="1:2" x14ac:dyDescent="0.3">
      <c r="A3390" s="17" t="s">
        <v>10052</v>
      </c>
      <c r="B3390" s="63">
        <v>1</v>
      </c>
    </row>
    <row r="3391" spans="1:2" x14ac:dyDescent="0.3">
      <c r="A3391" s="17" t="s">
        <v>9551</v>
      </c>
      <c r="B3391" s="63">
        <v>2</v>
      </c>
    </row>
    <row r="3392" spans="1:2" x14ac:dyDescent="0.3">
      <c r="A3392" s="17" t="s">
        <v>9574</v>
      </c>
      <c r="B3392" s="63">
        <v>1</v>
      </c>
    </row>
    <row r="3393" spans="1:2" x14ac:dyDescent="0.3">
      <c r="A3393" s="17" t="s">
        <v>9538</v>
      </c>
      <c r="B3393" s="63">
        <v>3</v>
      </c>
    </row>
    <row r="3394" spans="1:2" x14ac:dyDescent="0.3">
      <c r="A3394" s="17" t="s">
        <v>6125</v>
      </c>
      <c r="B3394" s="63">
        <v>6</v>
      </c>
    </row>
    <row r="3395" spans="1:2" x14ac:dyDescent="0.3">
      <c r="A3395" s="17" t="s">
        <v>8005</v>
      </c>
      <c r="B3395" s="63">
        <v>1</v>
      </c>
    </row>
    <row r="3396" spans="1:2" x14ac:dyDescent="0.3">
      <c r="A3396" s="17" t="s">
        <v>8231</v>
      </c>
      <c r="B3396" s="63">
        <v>5</v>
      </c>
    </row>
    <row r="3397" spans="1:2" x14ac:dyDescent="0.3">
      <c r="A3397" s="17" t="s">
        <v>9035</v>
      </c>
      <c r="B3397" s="63">
        <v>1</v>
      </c>
    </row>
    <row r="3398" spans="1:2" x14ac:dyDescent="0.3">
      <c r="A3398" s="17" t="s">
        <v>10832</v>
      </c>
      <c r="B3398" s="63">
        <v>4</v>
      </c>
    </row>
    <row r="3399" spans="1:2" x14ac:dyDescent="0.3">
      <c r="A3399" s="17" t="s">
        <v>8387</v>
      </c>
      <c r="B3399" s="63">
        <v>2</v>
      </c>
    </row>
    <row r="3400" spans="1:2" x14ac:dyDescent="0.3">
      <c r="A3400" s="17" t="s">
        <v>7237</v>
      </c>
      <c r="B3400" s="63">
        <v>4</v>
      </c>
    </row>
    <row r="3401" spans="1:2" x14ac:dyDescent="0.3">
      <c r="A3401" s="17" t="s">
        <v>6591</v>
      </c>
      <c r="B3401" s="63">
        <v>4</v>
      </c>
    </row>
    <row r="3402" spans="1:2" x14ac:dyDescent="0.3">
      <c r="A3402" s="17" t="s">
        <v>8345</v>
      </c>
      <c r="B3402" s="63">
        <v>1</v>
      </c>
    </row>
    <row r="3403" spans="1:2" x14ac:dyDescent="0.3">
      <c r="A3403" s="17" t="s">
        <v>6570</v>
      </c>
      <c r="B3403" s="63">
        <v>1</v>
      </c>
    </row>
    <row r="3404" spans="1:2" x14ac:dyDescent="0.3">
      <c r="A3404" s="17" t="s">
        <v>9034</v>
      </c>
      <c r="B3404" s="63">
        <v>1</v>
      </c>
    </row>
    <row r="3405" spans="1:2" x14ac:dyDescent="0.3">
      <c r="A3405" s="17" t="s">
        <v>6126</v>
      </c>
      <c r="B3405" s="63">
        <v>1</v>
      </c>
    </row>
    <row r="3406" spans="1:2" x14ac:dyDescent="0.3">
      <c r="A3406" s="17" t="s">
        <v>7344</v>
      </c>
      <c r="B3406" s="63">
        <v>1</v>
      </c>
    </row>
    <row r="3407" spans="1:2" x14ac:dyDescent="0.3">
      <c r="A3407" s="17" t="s">
        <v>6990</v>
      </c>
      <c r="B3407" s="63">
        <v>2</v>
      </c>
    </row>
    <row r="3408" spans="1:2" x14ac:dyDescent="0.3">
      <c r="A3408" s="17" t="s">
        <v>8975</v>
      </c>
      <c r="B3408" s="63">
        <v>1</v>
      </c>
    </row>
    <row r="3409" spans="1:2" x14ac:dyDescent="0.3">
      <c r="A3409" s="17" t="s">
        <v>10419</v>
      </c>
      <c r="B3409" s="63">
        <v>2</v>
      </c>
    </row>
    <row r="3410" spans="1:2" x14ac:dyDescent="0.3">
      <c r="A3410" s="17" t="s">
        <v>6419</v>
      </c>
      <c r="B3410" s="63">
        <v>1</v>
      </c>
    </row>
    <row r="3411" spans="1:2" x14ac:dyDescent="0.3">
      <c r="A3411" s="17" t="s">
        <v>10572</v>
      </c>
      <c r="B3411" s="63">
        <v>2</v>
      </c>
    </row>
    <row r="3412" spans="1:2" x14ac:dyDescent="0.3">
      <c r="A3412" s="17" t="s">
        <v>8382</v>
      </c>
      <c r="B3412" s="63">
        <v>2</v>
      </c>
    </row>
    <row r="3413" spans="1:2" x14ac:dyDescent="0.3">
      <c r="A3413" s="17" t="s">
        <v>10810</v>
      </c>
      <c r="B3413" s="63">
        <v>2</v>
      </c>
    </row>
    <row r="3414" spans="1:2" x14ac:dyDescent="0.3">
      <c r="A3414" s="17" t="s">
        <v>8306</v>
      </c>
      <c r="B3414" s="63">
        <v>2</v>
      </c>
    </row>
    <row r="3415" spans="1:2" x14ac:dyDescent="0.3">
      <c r="A3415" s="17" t="s">
        <v>10872</v>
      </c>
      <c r="B3415" s="63">
        <v>1</v>
      </c>
    </row>
    <row r="3416" spans="1:2" x14ac:dyDescent="0.3">
      <c r="A3416" s="17" t="s">
        <v>8250</v>
      </c>
      <c r="B3416" s="63">
        <v>1</v>
      </c>
    </row>
    <row r="3417" spans="1:2" x14ac:dyDescent="0.3">
      <c r="A3417" s="17" t="s">
        <v>6521</v>
      </c>
      <c r="B3417" s="63">
        <v>3</v>
      </c>
    </row>
    <row r="3418" spans="1:2" x14ac:dyDescent="0.3">
      <c r="A3418" s="17" t="s">
        <v>6893</v>
      </c>
      <c r="B3418" s="63">
        <v>3</v>
      </c>
    </row>
    <row r="3419" spans="1:2" x14ac:dyDescent="0.3">
      <c r="A3419" s="17" t="s">
        <v>10696</v>
      </c>
      <c r="B3419" s="63">
        <v>1</v>
      </c>
    </row>
    <row r="3420" spans="1:2" x14ac:dyDescent="0.3">
      <c r="A3420" s="17" t="s">
        <v>8009</v>
      </c>
      <c r="B3420" s="63">
        <v>1</v>
      </c>
    </row>
    <row r="3421" spans="1:2" x14ac:dyDescent="0.3">
      <c r="A3421" s="17" t="s">
        <v>6127</v>
      </c>
      <c r="B3421" s="63">
        <v>2</v>
      </c>
    </row>
    <row r="3422" spans="1:2" x14ac:dyDescent="0.3">
      <c r="A3422" s="17" t="s">
        <v>10617</v>
      </c>
      <c r="B3422" s="63">
        <v>1</v>
      </c>
    </row>
    <row r="3423" spans="1:2" x14ac:dyDescent="0.3">
      <c r="A3423" s="17" t="s">
        <v>8091</v>
      </c>
      <c r="B3423" s="63">
        <v>2</v>
      </c>
    </row>
    <row r="3424" spans="1:2" x14ac:dyDescent="0.3">
      <c r="A3424" s="17" t="s">
        <v>7243</v>
      </c>
      <c r="B3424" s="63">
        <v>2</v>
      </c>
    </row>
    <row r="3425" spans="1:2" x14ac:dyDescent="0.3">
      <c r="A3425" s="17" t="s">
        <v>9971</v>
      </c>
      <c r="B3425" s="63">
        <v>1</v>
      </c>
    </row>
    <row r="3426" spans="1:2" x14ac:dyDescent="0.3">
      <c r="A3426" s="17" t="s">
        <v>7239</v>
      </c>
      <c r="B3426" s="63">
        <v>3</v>
      </c>
    </row>
    <row r="3427" spans="1:2" x14ac:dyDescent="0.3">
      <c r="A3427" s="17" t="s">
        <v>10101</v>
      </c>
      <c r="B3427" s="63">
        <v>2</v>
      </c>
    </row>
    <row r="3428" spans="1:2" x14ac:dyDescent="0.3">
      <c r="A3428" s="17" t="s">
        <v>8227</v>
      </c>
      <c r="B3428" s="63">
        <v>1</v>
      </c>
    </row>
    <row r="3429" spans="1:2" x14ac:dyDescent="0.3">
      <c r="A3429" s="17" t="s">
        <v>7533</v>
      </c>
      <c r="B3429" s="63">
        <v>2</v>
      </c>
    </row>
    <row r="3430" spans="1:2" x14ac:dyDescent="0.3">
      <c r="A3430" s="17" t="s">
        <v>8663</v>
      </c>
      <c r="B3430" s="63">
        <v>1</v>
      </c>
    </row>
    <row r="3431" spans="1:2" x14ac:dyDescent="0.3">
      <c r="A3431" s="17" t="s">
        <v>6653</v>
      </c>
      <c r="B3431" s="63">
        <v>1</v>
      </c>
    </row>
    <row r="3432" spans="1:2" x14ac:dyDescent="0.3">
      <c r="A3432" s="17" t="s">
        <v>7816</v>
      </c>
      <c r="B3432" s="63">
        <v>2</v>
      </c>
    </row>
    <row r="3433" spans="1:2" x14ac:dyDescent="0.3">
      <c r="A3433" s="17" t="s">
        <v>7668</v>
      </c>
      <c r="B3433" s="63">
        <v>2</v>
      </c>
    </row>
    <row r="3434" spans="1:2" x14ac:dyDescent="0.3">
      <c r="A3434" s="17" t="s">
        <v>8706</v>
      </c>
      <c r="B3434" s="63">
        <v>3</v>
      </c>
    </row>
    <row r="3435" spans="1:2" x14ac:dyDescent="0.3">
      <c r="A3435" s="17" t="s">
        <v>9287</v>
      </c>
      <c r="B3435" s="63">
        <v>2</v>
      </c>
    </row>
    <row r="3436" spans="1:2" x14ac:dyDescent="0.3">
      <c r="A3436" s="17" t="s">
        <v>10834</v>
      </c>
      <c r="B3436" s="63">
        <v>1</v>
      </c>
    </row>
    <row r="3437" spans="1:2" x14ac:dyDescent="0.3">
      <c r="A3437" s="17" t="s">
        <v>8490</v>
      </c>
      <c r="B3437" s="63">
        <v>2</v>
      </c>
    </row>
    <row r="3438" spans="1:2" x14ac:dyDescent="0.3">
      <c r="A3438" s="17" t="s">
        <v>6128</v>
      </c>
      <c r="B3438" s="63">
        <v>4</v>
      </c>
    </row>
    <row r="3439" spans="1:2" x14ac:dyDescent="0.3">
      <c r="A3439" s="17" t="s">
        <v>6129</v>
      </c>
      <c r="B3439" s="63">
        <v>3</v>
      </c>
    </row>
    <row r="3440" spans="1:2" x14ac:dyDescent="0.3">
      <c r="A3440" s="17" t="s">
        <v>7727</v>
      </c>
      <c r="B3440" s="63">
        <v>1</v>
      </c>
    </row>
    <row r="3441" spans="1:2" x14ac:dyDescent="0.3">
      <c r="A3441" s="17" t="s">
        <v>9219</v>
      </c>
      <c r="B3441" s="63">
        <v>1</v>
      </c>
    </row>
    <row r="3442" spans="1:2" x14ac:dyDescent="0.3">
      <c r="A3442" s="17" t="s">
        <v>9501</v>
      </c>
      <c r="B3442" s="63">
        <v>1</v>
      </c>
    </row>
    <row r="3443" spans="1:2" x14ac:dyDescent="0.3">
      <c r="A3443" s="17" t="s">
        <v>7416</v>
      </c>
      <c r="B3443" s="63">
        <v>2</v>
      </c>
    </row>
    <row r="3444" spans="1:2" x14ac:dyDescent="0.3">
      <c r="A3444" s="17" t="s">
        <v>6130</v>
      </c>
      <c r="B3444" s="63">
        <v>6</v>
      </c>
    </row>
    <row r="3445" spans="1:2" x14ac:dyDescent="0.3">
      <c r="A3445" s="17" t="s">
        <v>6131</v>
      </c>
      <c r="B3445" s="63">
        <v>2</v>
      </c>
    </row>
    <row r="3446" spans="1:2" x14ac:dyDescent="0.3">
      <c r="A3446" s="17" t="s">
        <v>6547</v>
      </c>
      <c r="B3446" s="63">
        <v>6</v>
      </c>
    </row>
    <row r="3447" spans="1:2" x14ac:dyDescent="0.3">
      <c r="A3447" s="17" t="s">
        <v>7247</v>
      </c>
      <c r="B3447" s="63">
        <v>1</v>
      </c>
    </row>
    <row r="3448" spans="1:2" x14ac:dyDescent="0.3">
      <c r="A3448" s="17" t="s">
        <v>7914</v>
      </c>
      <c r="B3448" s="63">
        <v>2</v>
      </c>
    </row>
    <row r="3449" spans="1:2" x14ac:dyDescent="0.3">
      <c r="A3449" s="17" t="s">
        <v>7451</v>
      </c>
      <c r="B3449" s="63">
        <v>2</v>
      </c>
    </row>
    <row r="3450" spans="1:2" x14ac:dyDescent="0.3">
      <c r="A3450" s="17" t="s">
        <v>10120</v>
      </c>
      <c r="B3450" s="63">
        <v>5</v>
      </c>
    </row>
    <row r="3451" spans="1:2" x14ac:dyDescent="0.3">
      <c r="A3451" s="17" t="s">
        <v>8603</v>
      </c>
      <c r="B3451" s="63">
        <v>2</v>
      </c>
    </row>
    <row r="3452" spans="1:2" x14ac:dyDescent="0.3">
      <c r="A3452" s="17" t="s">
        <v>6949</v>
      </c>
      <c r="B3452" s="63">
        <v>1</v>
      </c>
    </row>
    <row r="3453" spans="1:2" x14ac:dyDescent="0.3">
      <c r="A3453" s="17" t="s">
        <v>8752</v>
      </c>
      <c r="B3453" s="63">
        <v>2</v>
      </c>
    </row>
    <row r="3454" spans="1:2" x14ac:dyDescent="0.3">
      <c r="A3454" s="17" t="s">
        <v>10154</v>
      </c>
      <c r="B3454" s="63">
        <v>1</v>
      </c>
    </row>
    <row r="3455" spans="1:2" x14ac:dyDescent="0.3">
      <c r="A3455" s="17" t="s">
        <v>8280</v>
      </c>
      <c r="B3455" s="63">
        <v>1</v>
      </c>
    </row>
    <row r="3456" spans="1:2" x14ac:dyDescent="0.3">
      <c r="A3456" s="17" t="s">
        <v>6132</v>
      </c>
      <c r="B3456" s="63">
        <v>1</v>
      </c>
    </row>
    <row r="3457" spans="1:2" x14ac:dyDescent="0.3">
      <c r="A3457" s="17" t="s">
        <v>6632</v>
      </c>
      <c r="B3457" s="63">
        <v>1</v>
      </c>
    </row>
    <row r="3458" spans="1:2" x14ac:dyDescent="0.3">
      <c r="A3458" s="17" t="s">
        <v>7468</v>
      </c>
      <c r="B3458" s="63">
        <v>1</v>
      </c>
    </row>
    <row r="3459" spans="1:2" x14ac:dyDescent="0.3">
      <c r="A3459" s="17" t="s">
        <v>10268</v>
      </c>
      <c r="B3459" s="63">
        <v>1</v>
      </c>
    </row>
    <row r="3460" spans="1:2" x14ac:dyDescent="0.3">
      <c r="A3460" s="17" t="s">
        <v>6714</v>
      </c>
      <c r="B3460" s="63">
        <v>3</v>
      </c>
    </row>
    <row r="3461" spans="1:2" x14ac:dyDescent="0.3">
      <c r="A3461" s="17" t="s">
        <v>10748</v>
      </c>
      <c r="B3461" s="63">
        <v>1</v>
      </c>
    </row>
    <row r="3462" spans="1:2" x14ac:dyDescent="0.3">
      <c r="A3462" s="17" t="s">
        <v>10789</v>
      </c>
      <c r="B3462" s="63">
        <v>1</v>
      </c>
    </row>
    <row r="3463" spans="1:2" x14ac:dyDescent="0.3">
      <c r="A3463" s="17" t="s">
        <v>8389</v>
      </c>
      <c r="B3463" s="63">
        <v>2</v>
      </c>
    </row>
    <row r="3464" spans="1:2" x14ac:dyDescent="0.3">
      <c r="A3464" s="17" t="s">
        <v>6517</v>
      </c>
      <c r="B3464" s="63">
        <v>3</v>
      </c>
    </row>
    <row r="3465" spans="1:2" x14ac:dyDescent="0.3">
      <c r="A3465" s="17" t="s">
        <v>8595</v>
      </c>
      <c r="B3465" s="63">
        <v>2</v>
      </c>
    </row>
    <row r="3466" spans="1:2" x14ac:dyDescent="0.3">
      <c r="A3466" s="17" t="s">
        <v>6624</v>
      </c>
      <c r="B3466" s="63">
        <v>2</v>
      </c>
    </row>
    <row r="3467" spans="1:2" x14ac:dyDescent="0.3">
      <c r="A3467" s="17" t="s">
        <v>10917</v>
      </c>
      <c r="B3467" s="63">
        <v>1</v>
      </c>
    </row>
    <row r="3468" spans="1:2" x14ac:dyDescent="0.3">
      <c r="A3468" s="17" t="s">
        <v>6351</v>
      </c>
      <c r="B3468" s="63">
        <v>4</v>
      </c>
    </row>
    <row r="3469" spans="1:2" x14ac:dyDescent="0.3">
      <c r="A3469" s="17" t="s">
        <v>7920</v>
      </c>
      <c r="B3469" s="63">
        <v>1</v>
      </c>
    </row>
    <row r="3470" spans="1:2" x14ac:dyDescent="0.3">
      <c r="A3470" s="17" t="s">
        <v>9992</v>
      </c>
      <c r="B3470" s="63">
        <v>4</v>
      </c>
    </row>
    <row r="3471" spans="1:2" x14ac:dyDescent="0.3">
      <c r="A3471" s="17" t="s">
        <v>9570</v>
      </c>
      <c r="B3471" s="63">
        <v>2</v>
      </c>
    </row>
    <row r="3472" spans="1:2" x14ac:dyDescent="0.3">
      <c r="A3472" s="17" t="s">
        <v>10219</v>
      </c>
      <c r="B3472" s="63">
        <v>1</v>
      </c>
    </row>
    <row r="3473" spans="1:2" x14ac:dyDescent="0.3">
      <c r="A3473" s="17" t="s">
        <v>8976</v>
      </c>
      <c r="B3473" s="63">
        <v>2</v>
      </c>
    </row>
    <row r="3474" spans="1:2" x14ac:dyDescent="0.3">
      <c r="A3474" s="17" t="s">
        <v>9575</v>
      </c>
      <c r="B3474" s="63">
        <v>5</v>
      </c>
    </row>
    <row r="3475" spans="1:2" x14ac:dyDescent="0.3">
      <c r="A3475" s="17" t="s">
        <v>8959</v>
      </c>
      <c r="B3475" s="63">
        <v>1</v>
      </c>
    </row>
    <row r="3476" spans="1:2" x14ac:dyDescent="0.3">
      <c r="A3476" s="17" t="s">
        <v>6757</v>
      </c>
      <c r="B3476" s="63">
        <v>1</v>
      </c>
    </row>
    <row r="3477" spans="1:2" x14ac:dyDescent="0.3">
      <c r="A3477" s="17" t="s">
        <v>6831</v>
      </c>
      <c r="B3477" s="63">
        <v>1</v>
      </c>
    </row>
    <row r="3478" spans="1:2" x14ac:dyDescent="0.3">
      <c r="A3478" s="17" t="s">
        <v>6625</v>
      </c>
      <c r="B3478" s="63">
        <v>3</v>
      </c>
    </row>
    <row r="3479" spans="1:2" x14ac:dyDescent="0.3">
      <c r="A3479" s="17" t="s">
        <v>8830</v>
      </c>
      <c r="B3479" s="63">
        <v>3</v>
      </c>
    </row>
    <row r="3480" spans="1:2" x14ac:dyDescent="0.3">
      <c r="A3480" s="17" t="s">
        <v>6559</v>
      </c>
      <c r="B3480" s="63">
        <v>1</v>
      </c>
    </row>
    <row r="3481" spans="1:2" x14ac:dyDescent="0.3">
      <c r="A3481" s="17" t="s">
        <v>6499</v>
      </c>
      <c r="B3481" s="63">
        <v>2</v>
      </c>
    </row>
    <row r="3482" spans="1:2" x14ac:dyDescent="0.3">
      <c r="A3482" s="17" t="s">
        <v>9795</v>
      </c>
      <c r="B3482" s="63">
        <v>1</v>
      </c>
    </row>
    <row r="3483" spans="1:2" x14ac:dyDescent="0.3">
      <c r="A3483" s="17" t="s">
        <v>8248</v>
      </c>
      <c r="B3483" s="63">
        <v>1</v>
      </c>
    </row>
    <row r="3484" spans="1:2" x14ac:dyDescent="0.3">
      <c r="A3484" s="17" t="s">
        <v>10102</v>
      </c>
      <c r="B3484" s="63">
        <v>1</v>
      </c>
    </row>
    <row r="3485" spans="1:2" x14ac:dyDescent="0.3">
      <c r="A3485" s="17" t="s">
        <v>6767</v>
      </c>
      <c r="B3485" s="63">
        <v>1</v>
      </c>
    </row>
    <row r="3486" spans="1:2" x14ac:dyDescent="0.3">
      <c r="A3486" s="17" t="s">
        <v>7136</v>
      </c>
      <c r="B3486" s="63">
        <v>3</v>
      </c>
    </row>
    <row r="3487" spans="1:2" x14ac:dyDescent="0.3">
      <c r="A3487" s="17" t="s">
        <v>10567</v>
      </c>
      <c r="B3487" s="63">
        <v>2</v>
      </c>
    </row>
    <row r="3488" spans="1:2" x14ac:dyDescent="0.3">
      <c r="A3488" s="17" t="s">
        <v>8133</v>
      </c>
      <c r="B3488" s="63">
        <v>3</v>
      </c>
    </row>
    <row r="3489" spans="1:2" x14ac:dyDescent="0.3">
      <c r="A3489" s="17" t="s">
        <v>7752</v>
      </c>
      <c r="B3489" s="63">
        <v>1</v>
      </c>
    </row>
    <row r="3490" spans="1:2" x14ac:dyDescent="0.3">
      <c r="A3490" s="17" t="s">
        <v>10413</v>
      </c>
      <c r="B3490" s="63">
        <v>1</v>
      </c>
    </row>
    <row r="3491" spans="1:2" x14ac:dyDescent="0.3">
      <c r="A3491" s="17" t="s">
        <v>9922</v>
      </c>
      <c r="B3491" s="63">
        <v>2</v>
      </c>
    </row>
    <row r="3492" spans="1:2" x14ac:dyDescent="0.3">
      <c r="A3492" s="17" t="s">
        <v>8740</v>
      </c>
      <c r="B3492" s="63">
        <v>2</v>
      </c>
    </row>
    <row r="3493" spans="1:2" x14ac:dyDescent="0.3">
      <c r="A3493" s="17" t="s">
        <v>7640</v>
      </c>
      <c r="B3493" s="63">
        <v>1</v>
      </c>
    </row>
    <row r="3494" spans="1:2" x14ac:dyDescent="0.3">
      <c r="A3494" s="17" t="s">
        <v>6133</v>
      </c>
      <c r="B3494" s="63">
        <v>5</v>
      </c>
    </row>
    <row r="3495" spans="1:2" x14ac:dyDescent="0.3">
      <c r="A3495" s="17" t="s">
        <v>8030</v>
      </c>
      <c r="B3495" s="63">
        <v>2</v>
      </c>
    </row>
    <row r="3496" spans="1:2" x14ac:dyDescent="0.3">
      <c r="A3496" s="17" t="s">
        <v>6379</v>
      </c>
      <c r="B3496" s="63">
        <v>3</v>
      </c>
    </row>
    <row r="3497" spans="1:2" x14ac:dyDescent="0.3">
      <c r="A3497" s="17" t="s">
        <v>7410</v>
      </c>
      <c r="B3497" s="63">
        <v>2</v>
      </c>
    </row>
    <row r="3498" spans="1:2" x14ac:dyDescent="0.3">
      <c r="A3498" s="17" t="s">
        <v>9824</v>
      </c>
      <c r="B3498" s="63">
        <v>1</v>
      </c>
    </row>
    <row r="3499" spans="1:2" x14ac:dyDescent="0.3">
      <c r="A3499" s="17" t="s">
        <v>8711</v>
      </c>
      <c r="B3499" s="63">
        <v>1</v>
      </c>
    </row>
    <row r="3500" spans="1:2" x14ac:dyDescent="0.3">
      <c r="A3500" s="17" t="s">
        <v>8796</v>
      </c>
      <c r="B3500" s="63">
        <v>4</v>
      </c>
    </row>
    <row r="3501" spans="1:2" x14ac:dyDescent="0.3">
      <c r="A3501" s="17" t="s">
        <v>8186</v>
      </c>
      <c r="B3501" s="63">
        <v>5</v>
      </c>
    </row>
    <row r="3502" spans="1:2" x14ac:dyDescent="0.3">
      <c r="A3502" s="17" t="s">
        <v>7612</v>
      </c>
      <c r="B3502" s="63">
        <v>1</v>
      </c>
    </row>
    <row r="3503" spans="1:2" x14ac:dyDescent="0.3">
      <c r="A3503" s="17" t="s">
        <v>8653</v>
      </c>
      <c r="B3503" s="63">
        <v>1</v>
      </c>
    </row>
    <row r="3504" spans="1:2" x14ac:dyDescent="0.3">
      <c r="A3504" s="17" t="s">
        <v>7537</v>
      </c>
      <c r="B3504" s="63">
        <v>2</v>
      </c>
    </row>
    <row r="3505" spans="1:2" x14ac:dyDescent="0.3">
      <c r="A3505" s="17" t="s">
        <v>9702</v>
      </c>
      <c r="B3505" s="63">
        <v>1</v>
      </c>
    </row>
    <row r="3506" spans="1:2" x14ac:dyDescent="0.3">
      <c r="A3506" s="17" t="s">
        <v>10084</v>
      </c>
      <c r="B3506" s="63">
        <v>2</v>
      </c>
    </row>
    <row r="3507" spans="1:2" x14ac:dyDescent="0.3">
      <c r="A3507" s="17" t="s">
        <v>8061</v>
      </c>
      <c r="B3507" s="63">
        <v>2</v>
      </c>
    </row>
    <row r="3508" spans="1:2" x14ac:dyDescent="0.3">
      <c r="A3508" s="17" t="s">
        <v>7631</v>
      </c>
      <c r="B3508" s="63">
        <v>5</v>
      </c>
    </row>
    <row r="3509" spans="1:2" x14ac:dyDescent="0.3">
      <c r="A3509" s="17" t="s">
        <v>10190</v>
      </c>
      <c r="B3509" s="63">
        <v>1</v>
      </c>
    </row>
    <row r="3510" spans="1:2" x14ac:dyDescent="0.3">
      <c r="A3510" s="17" t="s">
        <v>7601</v>
      </c>
      <c r="B3510" s="63">
        <v>6</v>
      </c>
    </row>
    <row r="3511" spans="1:2" x14ac:dyDescent="0.3">
      <c r="A3511" s="17" t="s">
        <v>6445</v>
      </c>
      <c r="B3511" s="63">
        <v>1</v>
      </c>
    </row>
    <row r="3512" spans="1:2" x14ac:dyDescent="0.3">
      <c r="A3512" s="17" t="s">
        <v>6682</v>
      </c>
      <c r="B3512" s="63">
        <v>1</v>
      </c>
    </row>
    <row r="3513" spans="1:2" x14ac:dyDescent="0.3">
      <c r="A3513" s="17" t="s">
        <v>9690</v>
      </c>
      <c r="B3513" s="63">
        <v>2</v>
      </c>
    </row>
    <row r="3514" spans="1:2" x14ac:dyDescent="0.3">
      <c r="A3514" s="17" t="s">
        <v>10114</v>
      </c>
      <c r="B3514" s="63">
        <v>1</v>
      </c>
    </row>
    <row r="3515" spans="1:2" x14ac:dyDescent="0.3">
      <c r="A3515" s="17" t="s">
        <v>9716</v>
      </c>
      <c r="B3515" s="63">
        <v>2</v>
      </c>
    </row>
    <row r="3516" spans="1:2" x14ac:dyDescent="0.3">
      <c r="A3516" s="17" t="s">
        <v>7560</v>
      </c>
      <c r="B3516" s="63">
        <v>1</v>
      </c>
    </row>
    <row r="3517" spans="1:2" x14ac:dyDescent="0.3">
      <c r="A3517" s="17" t="s">
        <v>6661</v>
      </c>
      <c r="B3517" s="63">
        <v>6</v>
      </c>
    </row>
    <row r="3518" spans="1:2" x14ac:dyDescent="0.3">
      <c r="A3518" s="17" t="s">
        <v>6447</v>
      </c>
      <c r="B3518" s="63">
        <v>2</v>
      </c>
    </row>
    <row r="3519" spans="1:2" x14ac:dyDescent="0.3">
      <c r="A3519" s="17" t="s">
        <v>10343</v>
      </c>
      <c r="B3519" s="63">
        <v>1</v>
      </c>
    </row>
    <row r="3520" spans="1:2" x14ac:dyDescent="0.3">
      <c r="A3520" s="17" t="s">
        <v>10096</v>
      </c>
      <c r="B3520" s="63">
        <v>1</v>
      </c>
    </row>
    <row r="3521" spans="1:2" x14ac:dyDescent="0.3">
      <c r="A3521" s="17" t="s">
        <v>9890</v>
      </c>
      <c r="B3521" s="63">
        <v>2</v>
      </c>
    </row>
    <row r="3522" spans="1:2" x14ac:dyDescent="0.3">
      <c r="A3522" s="17" t="s">
        <v>7543</v>
      </c>
      <c r="B3522" s="63">
        <v>1</v>
      </c>
    </row>
    <row r="3523" spans="1:2" x14ac:dyDescent="0.3">
      <c r="A3523" s="17" t="s">
        <v>6134</v>
      </c>
      <c r="B3523" s="63">
        <v>2</v>
      </c>
    </row>
    <row r="3524" spans="1:2" x14ac:dyDescent="0.3">
      <c r="A3524" s="17" t="s">
        <v>6580</v>
      </c>
      <c r="B3524" s="63">
        <v>1</v>
      </c>
    </row>
    <row r="3525" spans="1:2" x14ac:dyDescent="0.3">
      <c r="A3525" s="17" t="s">
        <v>6326</v>
      </c>
      <c r="B3525" s="63">
        <v>5</v>
      </c>
    </row>
    <row r="3526" spans="1:2" x14ac:dyDescent="0.3">
      <c r="A3526" s="17" t="s">
        <v>10384</v>
      </c>
      <c r="B3526" s="63">
        <v>3</v>
      </c>
    </row>
    <row r="3527" spans="1:2" x14ac:dyDescent="0.3">
      <c r="A3527" s="17" t="s">
        <v>9320</v>
      </c>
      <c r="B3527" s="63">
        <v>6</v>
      </c>
    </row>
    <row r="3528" spans="1:2" x14ac:dyDescent="0.3">
      <c r="A3528" s="17" t="s">
        <v>8902</v>
      </c>
      <c r="B3528" s="63">
        <v>1</v>
      </c>
    </row>
    <row r="3529" spans="1:2" x14ac:dyDescent="0.3">
      <c r="A3529" s="17" t="s">
        <v>9042</v>
      </c>
      <c r="B3529" s="63">
        <v>2</v>
      </c>
    </row>
    <row r="3530" spans="1:2" x14ac:dyDescent="0.3">
      <c r="A3530" s="17" t="s">
        <v>8484</v>
      </c>
      <c r="B3530" s="63">
        <v>1</v>
      </c>
    </row>
    <row r="3531" spans="1:2" x14ac:dyDescent="0.3">
      <c r="A3531" s="17" t="s">
        <v>10024</v>
      </c>
      <c r="B3531" s="63">
        <v>1</v>
      </c>
    </row>
    <row r="3532" spans="1:2" x14ac:dyDescent="0.3">
      <c r="A3532" s="17" t="s">
        <v>6135</v>
      </c>
      <c r="B3532" s="63">
        <v>1</v>
      </c>
    </row>
    <row r="3533" spans="1:2" x14ac:dyDescent="0.3">
      <c r="A3533" s="17" t="s">
        <v>8101</v>
      </c>
      <c r="B3533" s="63">
        <v>2</v>
      </c>
    </row>
    <row r="3534" spans="1:2" x14ac:dyDescent="0.3">
      <c r="A3534" s="17" t="s">
        <v>8457</v>
      </c>
      <c r="B3534" s="63">
        <v>2</v>
      </c>
    </row>
    <row r="3535" spans="1:2" x14ac:dyDescent="0.3">
      <c r="A3535" s="17" t="s">
        <v>7832</v>
      </c>
      <c r="B3535" s="63">
        <v>5</v>
      </c>
    </row>
    <row r="3536" spans="1:2" x14ac:dyDescent="0.3">
      <c r="A3536" s="17" t="s">
        <v>7309</v>
      </c>
      <c r="B3536" s="63">
        <v>1</v>
      </c>
    </row>
    <row r="3537" spans="1:2" x14ac:dyDescent="0.3">
      <c r="A3537" s="17" t="s">
        <v>8562</v>
      </c>
      <c r="B3537" s="63">
        <v>1</v>
      </c>
    </row>
    <row r="3538" spans="1:2" x14ac:dyDescent="0.3">
      <c r="A3538" s="17" t="s">
        <v>6136</v>
      </c>
      <c r="B3538" s="63">
        <v>2</v>
      </c>
    </row>
    <row r="3539" spans="1:2" x14ac:dyDescent="0.3">
      <c r="A3539" s="17" t="s">
        <v>8817</v>
      </c>
      <c r="B3539" s="63">
        <v>1</v>
      </c>
    </row>
    <row r="3540" spans="1:2" x14ac:dyDescent="0.3">
      <c r="A3540" s="17" t="s">
        <v>10314</v>
      </c>
      <c r="B3540" s="63">
        <v>2</v>
      </c>
    </row>
    <row r="3541" spans="1:2" x14ac:dyDescent="0.3">
      <c r="A3541" s="17" t="s">
        <v>6137</v>
      </c>
      <c r="B3541" s="63">
        <v>3</v>
      </c>
    </row>
    <row r="3542" spans="1:2" x14ac:dyDescent="0.3">
      <c r="A3542" s="17" t="s">
        <v>6833</v>
      </c>
      <c r="B3542" s="63">
        <v>1</v>
      </c>
    </row>
    <row r="3543" spans="1:2" x14ac:dyDescent="0.3">
      <c r="A3543" s="17" t="s">
        <v>6345</v>
      </c>
      <c r="B3543" s="63">
        <v>1</v>
      </c>
    </row>
    <row r="3544" spans="1:2" x14ac:dyDescent="0.3">
      <c r="A3544" s="17" t="s">
        <v>7450</v>
      </c>
      <c r="B3544" s="63">
        <v>1</v>
      </c>
    </row>
    <row r="3545" spans="1:2" x14ac:dyDescent="0.3">
      <c r="A3545" s="17" t="s">
        <v>10677</v>
      </c>
      <c r="B3545" s="63">
        <v>1</v>
      </c>
    </row>
    <row r="3546" spans="1:2" x14ac:dyDescent="0.3">
      <c r="A3546" s="17" t="s">
        <v>9605</v>
      </c>
      <c r="B3546" s="63">
        <v>1</v>
      </c>
    </row>
    <row r="3547" spans="1:2" x14ac:dyDescent="0.3">
      <c r="A3547" s="17" t="s">
        <v>7561</v>
      </c>
      <c r="B3547" s="63">
        <v>1</v>
      </c>
    </row>
    <row r="3548" spans="1:2" x14ac:dyDescent="0.3">
      <c r="A3548" s="17" t="s">
        <v>6138</v>
      </c>
      <c r="B3548" s="63">
        <v>1</v>
      </c>
    </row>
    <row r="3549" spans="1:2" x14ac:dyDescent="0.3">
      <c r="A3549" s="17" t="s">
        <v>6139</v>
      </c>
      <c r="B3549" s="63">
        <v>1</v>
      </c>
    </row>
    <row r="3550" spans="1:2" x14ac:dyDescent="0.3">
      <c r="A3550" s="17" t="s">
        <v>10301</v>
      </c>
      <c r="B3550" s="63">
        <v>1</v>
      </c>
    </row>
    <row r="3551" spans="1:2" x14ac:dyDescent="0.3">
      <c r="A3551" s="17" t="s">
        <v>7551</v>
      </c>
      <c r="B3551" s="63">
        <v>1</v>
      </c>
    </row>
    <row r="3552" spans="1:2" x14ac:dyDescent="0.3">
      <c r="A3552" s="17" t="s">
        <v>9456</v>
      </c>
      <c r="B3552" s="63">
        <v>1</v>
      </c>
    </row>
    <row r="3553" spans="1:2" x14ac:dyDescent="0.3">
      <c r="A3553" s="17" t="s">
        <v>6140</v>
      </c>
      <c r="B3553" s="63">
        <v>2</v>
      </c>
    </row>
    <row r="3554" spans="1:2" x14ac:dyDescent="0.3">
      <c r="A3554" s="17" t="s">
        <v>10925</v>
      </c>
      <c r="B3554" s="63">
        <v>1</v>
      </c>
    </row>
    <row r="3555" spans="1:2" x14ac:dyDescent="0.3">
      <c r="A3555" s="17" t="s">
        <v>6141</v>
      </c>
      <c r="B3555" s="63">
        <v>4</v>
      </c>
    </row>
    <row r="3556" spans="1:2" x14ac:dyDescent="0.3">
      <c r="A3556" s="17" t="s">
        <v>10771</v>
      </c>
      <c r="B3556" s="63">
        <v>3</v>
      </c>
    </row>
    <row r="3557" spans="1:2" x14ac:dyDescent="0.3">
      <c r="A3557" s="17" t="s">
        <v>8125</v>
      </c>
      <c r="B3557" s="63">
        <v>1</v>
      </c>
    </row>
    <row r="3558" spans="1:2" x14ac:dyDescent="0.3">
      <c r="A3558" s="17" t="s">
        <v>10477</v>
      </c>
      <c r="B3558" s="63">
        <v>5</v>
      </c>
    </row>
    <row r="3559" spans="1:2" x14ac:dyDescent="0.3">
      <c r="A3559" s="17" t="s">
        <v>7264</v>
      </c>
      <c r="B3559" s="63">
        <v>1</v>
      </c>
    </row>
    <row r="3560" spans="1:2" x14ac:dyDescent="0.3">
      <c r="A3560" s="17" t="s">
        <v>8833</v>
      </c>
      <c r="B3560" s="63">
        <v>3</v>
      </c>
    </row>
    <row r="3561" spans="1:2" x14ac:dyDescent="0.3">
      <c r="A3561" s="17" t="s">
        <v>10837</v>
      </c>
      <c r="B3561" s="63">
        <v>2</v>
      </c>
    </row>
    <row r="3562" spans="1:2" x14ac:dyDescent="0.3">
      <c r="A3562" s="17" t="s">
        <v>10138</v>
      </c>
      <c r="B3562" s="63">
        <v>1</v>
      </c>
    </row>
    <row r="3563" spans="1:2" x14ac:dyDescent="0.3">
      <c r="A3563" s="17" t="s">
        <v>6634</v>
      </c>
      <c r="B3563" s="63">
        <v>3</v>
      </c>
    </row>
    <row r="3564" spans="1:2" x14ac:dyDescent="0.3">
      <c r="A3564" s="17" t="s">
        <v>10221</v>
      </c>
      <c r="B3564" s="63">
        <v>1</v>
      </c>
    </row>
    <row r="3565" spans="1:2" x14ac:dyDescent="0.3">
      <c r="A3565" s="17" t="s">
        <v>10124</v>
      </c>
      <c r="B3565" s="63">
        <v>1</v>
      </c>
    </row>
    <row r="3566" spans="1:2" x14ac:dyDescent="0.3">
      <c r="A3566" s="17" t="s">
        <v>10450</v>
      </c>
      <c r="B3566" s="63">
        <v>1</v>
      </c>
    </row>
    <row r="3567" spans="1:2" x14ac:dyDescent="0.3">
      <c r="A3567" s="17" t="s">
        <v>8708</v>
      </c>
      <c r="B3567" s="63">
        <v>2</v>
      </c>
    </row>
    <row r="3568" spans="1:2" x14ac:dyDescent="0.3">
      <c r="A3568" s="17" t="s">
        <v>10860</v>
      </c>
      <c r="B3568" s="63">
        <v>1</v>
      </c>
    </row>
    <row r="3569" spans="1:2" x14ac:dyDescent="0.3">
      <c r="A3569" s="17" t="s">
        <v>8409</v>
      </c>
      <c r="B3569" s="63">
        <v>4</v>
      </c>
    </row>
    <row r="3570" spans="1:2" x14ac:dyDescent="0.3">
      <c r="A3570" s="17" t="s">
        <v>10569</v>
      </c>
      <c r="B3570" s="63">
        <v>1</v>
      </c>
    </row>
    <row r="3571" spans="1:2" x14ac:dyDescent="0.3">
      <c r="A3571" s="17" t="s">
        <v>6142</v>
      </c>
      <c r="B3571" s="63">
        <v>1</v>
      </c>
    </row>
    <row r="3572" spans="1:2" x14ac:dyDescent="0.3">
      <c r="A3572" s="17" t="s">
        <v>9269</v>
      </c>
      <c r="B3572" s="63">
        <v>3</v>
      </c>
    </row>
    <row r="3573" spans="1:2" x14ac:dyDescent="0.3">
      <c r="A3573" s="17" t="s">
        <v>7899</v>
      </c>
      <c r="B3573" s="63">
        <v>1</v>
      </c>
    </row>
    <row r="3574" spans="1:2" x14ac:dyDescent="0.3">
      <c r="A3574" s="17" t="s">
        <v>6955</v>
      </c>
      <c r="B3574" s="63">
        <v>1</v>
      </c>
    </row>
    <row r="3575" spans="1:2" x14ac:dyDescent="0.3">
      <c r="A3575" s="17" t="s">
        <v>7293</v>
      </c>
      <c r="B3575" s="63">
        <v>1</v>
      </c>
    </row>
    <row r="3576" spans="1:2" x14ac:dyDescent="0.3">
      <c r="A3576" s="17" t="s">
        <v>8332</v>
      </c>
      <c r="B3576" s="63">
        <v>4</v>
      </c>
    </row>
    <row r="3577" spans="1:2" x14ac:dyDescent="0.3">
      <c r="A3577" s="17" t="s">
        <v>7356</v>
      </c>
      <c r="B3577" s="63">
        <v>1</v>
      </c>
    </row>
    <row r="3578" spans="1:2" x14ac:dyDescent="0.3">
      <c r="A3578" s="17" t="s">
        <v>6493</v>
      </c>
      <c r="B3578" s="63">
        <v>2</v>
      </c>
    </row>
    <row r="3579" spans="1:2" x14ac:dyDescent="0.3">
      <c r="A3579" s="17" t="s">
        <v>9419</v>
      </c>
      <c r="B3579" s="63">
        <v>1</v>
      </c>
    </row>
    <row r="3580" spans="1:2" x14ac:dyDescent="0.3">
      <c r="A3580" s="17" t="s">
        <v>6754</v>
      </c>
      <c r="B3580" s="63">
        <v>2</v>
      </c>
    </row>
    <row r="3581" spans="1:2" x14ac:dyDescent="0.3">
      <c r="A3581" s="17" t="s">
        <v>10878</v>
      </c>
      <c r="B3581" s="63">
        <v>2</v>
      </c>
    </row>
    <row r="3582" spans="1:2" x14ac:dyDescent="0.3">
      <c r="A3582" s="17" t="s">
        <v>7555</v>
      </c>
      <c r="B3582" s="63">
        <v>4</v>
      </c>
    </row>
    <row r="3583" spans="1:2" x14ac:dyDescent="0.3">
      <c r="A3583" s="17" t="s">
        <v>9201</v>
      </c>
      <c r="B3583" s="63">
        <v>4</v>
      </c>
    </row>
    <row r="3584" spans="1:2" x14ac:dyDescent="0.3">
      <c r="A3584" s="17" t="s">
        <v>6874</v>
      </c>
      <c r="B3584" s="63">
        <v>3</v>
      </c>
    </row>
    <row r="3585" spans="1:2" x14ac:dyDescent="0.3">
      <c r="A3585" s="17" t="s">
        <v>8566</v>
      </c>
      <c r="B3585" s="63">
        <v>3</v>
      </c>
    </row>
    <row r="3586" spans="1:2" x14ac:dyDescent="0.3">
      <c r="A3586" s="17" t="s">
        <v>8092</v>
      </c>
      <c r="B3586" s="63">
        <v>4</v>
      </c>
    </row>
    <row r="3587" spans="1:2" x14ac:dyDescent="0.3">
      <c r="A3587" s="17" t="s">
        <v>9809</v>
      </c>
      <c r="B3587" s="63">
        <v>3</v>
      </c>
    </row>
    <row r="3588" spans="1:2" x14ac:dyDescent="0.3">
      <c r="A3588" s="17" t="s">
        <v>9378</v>
      </c>
      <c r="B3588" s="63">
        <v>2</v>
      </c>
    </row>
    <row r="3589" spans="1:2" x14ac:dyDescent="0.3">
      <c r="A3589" s="17" t="s">
        <v>8397</v>
      </c>
      <c r="B3589" s="63">
        <v>1</v>
      </c>
    </row>
    <row r="3590" spans="1:2" x14ac:dyDescent="0.3">
      <c r="A3590" s="17" t="s">
        <v>9101</v>
      </c>
      <c r="B3590" s="63">
        <v>1</v>
      </c>
    </row>
    <row r="3591" spans="1:2" x14ac:dyDescent="0.3">
      <c r="A3591" s="17" t="s">
        <v>9151</v>
      </c>
      <c r="B3591" s="63">
        <v>1</v>
      </c>
    </row>
    <row r="3592" spans="1:2" x14ac:dyDescent="0.3">
      <c r="A3592" s="17" t="s">
        <v>9791</v>
      </c>
      <c r="B3592" s="63">
        <v>1</v>
      </c>
    </row>
    <row r="3593" spans="1:2" x14ac:dyDescent="0.3">
      <c r="A3593" s="17" t="s">
        <v>6248</v>
      </c>
      <c r="B3593" s="63">
        <v>1</v>
      </c>
    </row>
    <row r="3594" spans="1:2" x14ac:dyDescent="0.3">
      <c r="A3594" s="17" t="s">
        <v>6889</v>
      </c>
      <c r="B3594" s="63">
        <v>1</v>
      </c>
    </row>
    <row r="3595" spans="1:2" x14ac:dyDescent="0.3">
      <c r="A3595" s="17" t="s">
        <v>9041</v>
      </c>
      <c r="B3595" s="63">
        <v>2</v>
      </c>
    </row>
    <row r="3596" spans="1:2" x14ac:dyDescent="0.3">
      <c r="A3596" s="17" t="s">
        <v>7611</v>
      </c>
      <c r="B3596" s="63">
        <v>1</v>
      </c>
    </row>
    <row r="3597" spans="1:2" x14ac:dyDescent="0.3">
      <c r="A3597" s="17" t="s">
        <v>9377</v>
      </c>
      <c r="B3597" s="63">
        <v>1</v>
      </c>
    </row>
    <row r="3598" spans="1:2" x14ac:dyDescent="0.3">
      <c r="A3598" s="17" t="s">
        <v>9920</v>
      </c>
      <c r="B3598" s="63">
        <v>2</v>
      </c>
    </row>
    <row r="3599" spans="1:2" x14ac:dyDescent="0.3">
      <c r="A3599" s="17" t="s">
        <v>7573</v>
      </c>
      <c r="B3599" s="63">
        <v>4</v>
      </c>
    </row>
    <row r="3600" spans="1:2" x14ac:dyDescent="0.3">
      <c r="A3600" s="17" t="s">
        <v>7349</v>
      </c>
      <c r="B3600" s="63">
        <v>1</v>
      </c>
    </row>
    <row r="3601" spans="1:2" x14ac:dyDescent="0.3">
      <c r="A3601" s="17" t="s">
        <v>6143</v>
      </c>
      <c r="B3601" s="63">
        <v>1</v>
      </c>
    </row>
    <row r="3602" spans="1:2" x14ac:dyDescent="0.3">
      <c r="A3602" s="17" t="s">
        <v>6267</v>
      </c>
      <c r="B3602" s="63">
        <v>1</v>
      </c>
    </row>
    <row r="3603" spans="1:2" x14ac:dyDescent="0.3">
      <c r="A3603" s="17" t="s">
        <v>6144</v>
      </c>
      <c r="B3603" s="63">
        <v>3</v>
      </c>
    </row>
    <row r="3604" spans="1:2" x14ac:dyDescent="0.3">
      <c r="A3604" s="17" t="s">
        <v>6145</v>
      </c>
      <c r="B3604" s="63">
        <v>5</v>
      </c>
    </row>
    <row r="3605" spans="1:2" x14ac:dyDescent="0.3">
      <c r="A3605" s="17" t="s">
        <v>7127</v>
      </c>
      <c r="B3605" s="63">
        <v>2</v>
      </c>
    </row>
    <row r="3606" spans="1:2" x14ac:dyDescent="0.3">
      <c r="A3606" s="17" t="s">
        <v>8406</v>
      </c>
      <c r="B3606" s="63">
        <v>4</v>
      </c>
    </row>
    <row r="3607" spans="1:2" x14ac:dyDescent="0.3">
      <c r="A3607" s="17" t="s">
        <v>7857</v>
      </c>
      <c r="B3607" s="63">
        <v>3</v>
      </c>
    </row>
    <row r="3608" spans="1:2" x14ac:dyDescent="0.3">
      <c r="A3608" s="17" t="s">
        <v>10150</v>
      </c>
      <c r="B3608" s="63">
        <v>5</v>
      </c>
    </row>
    <row r="3609" spans="1:2" x14ac:dyDescent="0.3">
      <c r="A3609" s="17" t="s">
        <v>9336</v>
      </c>
      <c r="B3609" s="63">
        <v>1</v>
      </c>
    </row>
    <row r="3610" spans="1:2" x14ac:dyDescent="0.3">
      <c r="A3610" s="17" t="s">
        <v>9821</v>
      </c>
      <c r="B3610" s="63">
        <v>1</v>
      </c>
    </row>
    <row r="3611" spans="1:2" x14ac:dyDescent="0.3">
      <c r="A3611" s="17" t="s">
        <v>10565</v>
      </c>
      <c r="B3611" s="63">
        <v>1</v>
      </c>
    </row>
    <row r="3612" spans="1:2" x14ac:dyDescent="0.3">
      <c r="A3612" s="17" t="s">
        <v>10807</v>
      </c>
      <c r="B3612" s="63">
        <v>1</v>
      </c>
    </row>
    <row r="3613" spans="1:2" x14ac:dyDescent="0.3">
      <c r="A3613" s="17" t="s">
        <v>6146</v>
      </c>
      <c r="B3613" s="63">
        <v>3</v>
      </c>
    </row>
    <row r="3614" spans="1:2" x14ac:dyDescent="0.3">
      <c r="A3614" s="17" t="s">
        <v>9134</v>
      </c>
      <c r="B3614" s="63">
        <v>3</v>
      </c>
    </row>
    <row r="3615" spans="1:2" x14ac:dyDescent="0.3">
      <c r="A3615" s="17" t="s">
        <v>7168</v>
      </c>
      <c r="B3615" s="63">
        <v>3</v>
      </c>
    </row>
    <row r="3616" spans="1:2" x14ac:dyDescent="0.3">
      <c r="A3616" s="17" t="s">
        <v>7933</v>
      </c>
      <c r="B3616" s="63">
        <v>2</v>
      </c>
    </row>
    <row r="3617" spans="1:2" x14ac:dyDescent="0.3">
      <c r="A3617" s="17" t="s">
        <v>10553</v>
      </c>
      <c r="B3617" s="63">
        <v>1</v>
      </c>
    </row>
    <row r="3618" spans="1:2" x14ac:dyDescent="0.3">
      <c r="A3618" s="17" t="s">
        <v>9747</v>
      </c>
      <c r="B3618" s="63">
        <v>2</v>
      </c>
    </row>
    <row r="3619" spans="1:2" x14ac:dyDescent="0.3">
      <c r="A3619" s="17" t="s">
        <v>6511</v>
      </c>
      <c r="B3619" s="63">
        <v>2</v>
      </c>
    </row>
    <row r="3620" spans="1:2" x14ac:dyDescent="0.3">
      <c r="A3620" s="17" t="s">
        <v>9254</v>
      </c>
      <c r="B3620" s="63">
        <v>8</v>
      </c>
    </row>
    <row r="3621" spans="1:2" x14ac:dyDescent="0.3">
      <c r="A3621" s="17" t="s">
        <v>7355</v>
      </c>
      <c r="B3621" s="63">
        <v>9</v>
      </c>
    </row>
    <row r="3622" spans="1:2" x14ac:dyDescent="0.3">
      <c r="A3622" s="17" t="s">
        <v>6147</v>
      </c>
      <c r="B3622" s="63">
        <v>3</v>
      </c>
    </row>
    <row r="3623" spans="1:2" x14ac:dyDescent="0.3">
      <c r="A3623" s="17" t="s">
        <v>9828</v>
      </c>
      <c r="B3623" s="63">
        <v>1</v>
      </c>
    </row>
    <row r="3624" spans="1:2" x14ac:dyDescent="0.3">
      <c r="A3624" s="17" t="s">
        <v>8939</v>
      </c>
      <c r="B3624" s="63">
        <v>4</v>
      </c>
    </row>
    <row r="3625" spans="1:2" x14ac:dyDescent="0.3">
      <c r="A3625" s="17" t="s">
        <v>9657</v>
      </c>
      <c r="B3625" s="63">
        <v>1</v>
      </c>
    </row>
    <row r="3626" spans="1:2" x14ac:dyDescent="0.3">
      <c r="A3626" s="17" t="s">
        <v>9496</v>
      </c>
      <c r="B3626" s="63">
        <v>1</v>
      </c>
    </row>
    <row r="3627" spans="1:2" x14ac:dyDescent="0.3">
      <c r="A3627" s="17" t="s">
        <v>9153</v>
      </c>
      <c r="B3627" s="63">
        <v>1</v>
      </c>
    </row>
    <row r="3628" spans="1:2" x14ac:dyDescent="0.3">
      <c r="A3628" s="17" t="s">
        <v>9549</v>
      </c>
      <c r="B3628" s="63">
        <v>5</v>
      </c>
    </row>
    <row r="3629" spans="1:2" x14ac:dyDescent="0.3">
      <c r="A3629" s="17" t="s">
        <v>10926</v>
      </c>
      <c r="B3629" s="63">
        <v>1</v>
      </c>
    </row>
    <row r="3630" spans="1:2" x14ac:dyDescent="0.3">
      <c r="A3630" s="17" t="s">
        <v>10116</v>
      </c>
      <c r="B3630" s="63">
        <v>1</v>
      </c>
    </row>
    <row r="3631" spans="1:2" x14ac:dyDescent="0.3">
      <c r="A3631" s="17" t="s">
        <v>9143</v>
      </c>
      <c r="B3631" s="63">
        <v>1</v>
      </c>
    </row>
    <row r="3632" spans="1:2" x14ac:dyDescent="0.3">
      <c r="A3632" s="17" t="s">
        <v>10212</v>
      </c>
      <c r="B3632" s="63">
        <v>1</v>
      </c>
    </row>
    <row r="3633" spans="1:2" x14ac:dyDescent="0.3">
      <c r="A3633" s="17" t="s">
        <v>10649</v>
      </c>
      <c r="B3633" s="63">
        <v>1</v>
      </c>
    </row>
    <row r="3634" spans="1:2" x14ac:dyDescent="0.3">
      <c r="A3634" s="17" t="s">
        <v>10295</v>
      </c>
      <c r="B3634" s="63">
        <v>1</v>
      </c>
    </row>
    <row r="3635" spans="1:2" x14ac:dyDescent="0.3">
      <c r="A3635" s="17" t="s">
        <v>8570</v>
      </c>
      <c r="B3635" s="63">
        <v>1</v>
      </c>
    </row>
    <row r="3636" spans="1:2" x14ac:dyDescent="0.3">
      <c r="A3636" s="17" t="s">
        <v>7998</v>
      </c>
      <c r="B3636" s="63">
        <v>4</v>
      </c>
    </row>
    <row r="3637" spans="1:2" x14ac:dyDescent="0.3">
      <c r="A3637" s="17" t="s">
        <v>10554</v>
      </c>
      <c r="B3637" s="63">
        <v>1</v>
      </c>
    </row>
    <row r="3638" spans="1:2" x14ac:dyDescent="0.3">
      <c r="A3638" s="17" t="s">
        <v>10836</v>
      </c>
      <c r="B3638" s="63">
        <v>1</v>
      </c>
    </row>
    <row r="3639" spans="1:2" x14ac:dyDescent="0.3">
      <c r="A3639" s="17" t="s">
        <v>7094</v>
      </c>
      <c r="B3639" s="63">
        <v>1</v>
      </c>
    </row>
    <row r="3640" spans="1:2" x14ac:dyDescent="0.3">
      <c r="A3640" s="17" t="s">
        <v>7996</v>
      </c>
      <c r="B3640" s="63">
        <v>4</v>
      </c>
    </row>
    <row r="3641" spans="1:2" x14ac:dyDescent="0.3">
      <c r="A3641" s="17" t="s">
        <v>6148</v>
      </c>
      <c r="B3641" s="63">
        <v>3</v>
      </c>
    </row>
    <row r="3642" spans="1:2" x14ac:dyDescent="0.3">
      <c r="A3642" s="17" t="s">
        <v>7364</v>
      </c>
      <c r="B3642" s="63">
        <v>2</v>
      </c>
    </row>
    <row r="3643" spans="1:2" x14ac:dyDescent="0.3">
      <c r="A3643" s="17" t="s">
        <v>7851</v>
      </c>
      <c r="B3643" s="63">
        <v>3</v>
      </c>
    </row>
    <row r="3644" spans="1:2" x14ac:dyDescent="0.3">
      <c r="A3644" s="17" t="s">
        <v>8582</v>
      </c>
      <c r="B3644" s="63">
        <v>2</v>
      </c>
    </row>
    <row r="3645" spans="1:2" x14ac:dyDescent="0.3">
      <c r="A3645" s="17" t="s">
        <v>9656</v>
      </c>
      <c r="B3645" s="63">
        <v>2</v>
      </c>
    </row>
    <row r="3646" spans="1:2" x14ac:dyDescent="0.3">
      <c r="A3646" s="17" t="s">
        <v>8699</v>
      </c>
      <c r="B3646" s="63">
        <v>1</v>
      </c>
    </row>
    <row r="3647" spans="1:2" x14ac:dyDescent="0.3">
      <c r="A3647" s="17" t="s">
        <v>10826</v>
      </c>
      <c r="B3647" s="63">
        <v>1</v>
      </c>
    </row>
    <row r="3648" spans="1:2" x14ac:dyDescent="0.3">
      <c r="A3648" s="17" t="s">
        <v>6149</v>
      </c>
      <c r="B3648" s="63">
        <v>1</v>
      </c>
    </row>
    <row r="3649" spans="1:2" x14ac:dyDescent="0.3">
      <c r="A3649" s="17" t="s">
        <v>6150</v>
      </c>
      <c r="B3649" s="63">
        <v>4</v>
      </c>
    </row>
    <row r="3650" spans="1:2" x14ac:dyDescent="0.3">
      <c r="A3650" s="17" t="s">
        <v>10198</v>
      </c>
      <c r="B3650" s="63">
        <v>1</v>
      </c>
    </row>
    <row r="3651" spans="1:2" x14ac:dyDescent="0.3">
      <c r="A3651" s="17" t="s">
        <v>10712</v>
      </c>
      <c r="B3651" s="63">
        <v>1</v>
      </c>
    </row>
    <row r="3652" spans="1:2" x14ac:dyDescent="0.3">
      <c r="A3652" s="17" t="s">
        <v>10390</v>
      </c>
      <c r="B3652" s="63">
        <v>1</v>
      </c>
    </row>
    <row r="3653" spans="1:2" x14ac:dyDescent="0.3">
      <c r="A3653" s="17" t="s">
        <v>7271</v>
      </c>
      <c r="B3653" s="63">
        <v>3</v>
      </c>
    </row>
    <row r="3654" spans="1:2" x14ac:dyDescent="0.3">
      <c r="A3654" s="17" t="s">
        <v>6407</v>
      </c>
      <c r="B3654" s="63">
        <v>2</v>
      </c>
    </row>
    <row r="3655" spans="1:2" x14ac:dyDescent="0.3">
      <c r="A3655" s="17" t="s">
        <v>9407</v>
      </c>
      <c r="B3655" s="63">
        <v>2</v>
      </c>
    </row>
    <row r="3656" spans="1:2" x14ac:dyDescent="0.3">
      <c r="A3656" s="17" t="s">
        <v>9225</v>
      </c>
      <c r="B3656" s="63">
        <v>1</v>
      </c>
    </row>
    <row r="3657" spans="1:2" x14ac:dyDescent="0.3">
      <c r="A3657" s="17" t="s">
        <v>10555</v>
      </c>
      <c r="B3657" s="63">
        <v>2</v>
      </c>
    </row>
    <row r="3658" spans="1:2" x14ac:dyDescent="0.3">
      <c r="A3658" s="17" t="s">
        <v>6151</v>
      </c>
      <c r="B3658" s="63">
        <v>2</v>
      </c>
    </row>
    <row r="3659" spans="1:2" x14ac:dyDescent="0.3">
      <c r="A3659" s="17" t="s">
        <v>6152</v>
      </c>
      <c r="B3659" s="63">
        <v>1</v>
      </c>
    </row>
    <row r="3660" spans="1:2" x14ac:dyDescent="0.3">
      <c r="A3660" s="17" t="s">
        <v>9557</v>
      </c>
      <c r="B3660" s="63">
        <v>1</v>
      </c>
    </row>
    <row r="3661" spans="1:2" x14ac:dyDescent="0.3">
      <c r="A3661" s="17" t="s">
        <v>9466</v>
      </c>
      <c r="B3661" s="63">
        <v>2</v>
      </c>
    </row>
    <row r="3662" spans="1:2" x14ac:dyDescent="0.3">
      <c r="A3662" s="17" t="s">
        <v>9208</v>
      </c>
      <c r="B3662" s="63">
        <v>3</v>
      </c>
    </row>
    <row r="3663" spans="1:2" x14ac:dyDescent="0.3">
      <c r="A3663" s="17" t="s">
        <v>7223</v>
      </c>
      <c r="B3663" s="63">
        <v>3</v>
      </c>
    </row>
    <row r="3664" spans="1:2" x14ac:dyDescent="0.3">
      <c r="A3664" s="17" t="s">
        <v>6153</v>
      </c>
      <c r="B3664" s="63">
        <v>2</v>
      </c>
    </row>
    <row r="3665" spans="1:2" x14ac:dyDescent="0.3">
      <c r="A3665" s="17" t="s">
        <v>9193</v>
      </c>
      <c r="B3665" s="63">
        <v>3</v>
      </c>
    </row>
    <row r="3666" spans="1:2" x14ac:dyDescent="0.3">
      <c r="A3666" s="17" t="s">
        <v>8414</v>
      </c>
      <c r="B3666" s="63">
        <v>1</v>
      </c>
    </row>
    <row r="3667" spans="1:2" x14ac:dyDescent="0.3">
      <c r="A3667" s="17" t="s">
        <v>8588</v>
      </c>
      <c r="B3667" s="63">
        <v>1</v>
      </c>
    </row>
    <row r="3668" spans="1:2" x14ac:dyDescent="0.3">
      <c r="A3668" s="17" t="s">
        <v>8514</v>
      </c>
      <c r="B3668" s="63">
        <v>2</v>
      </c>
    </row>
    <row r="3669" spans="1:2" x14ac:dyDescent="0.3">
      <c r="A3669" s="17" t="s">
        <v>10417</v>
      </c>
      <c r="B3669" s="63">
        <v>2</v>
      </c>
    </row>
    <row r="3670" spans="1:2" x14ac:dyDescent="0.3">
      <c r="A3670" s="17" t="s">
        <v>6633</v>
      </c>
      <c r="B3670" s="63">
        <v>3</v>
      </c>
    </row>
    <row r="3671" spans="1:2" x14ac:dyDescent="0.3">
      <c r="A3671" s="17" t="s">
        <v>9822</v>
      </c>
      <c r="B3671" s="63">
        <v>1</v>
      </c>
    </row>
    <row r="3672" spans="1:2" x14ac:dyDescent="0.3">
      <c r="A3672" s="17" t="s">
        <v>7525</v>
      </c>
      <c r="B3672" s="63">
        <v>1</v>
      </c>
    </row>
    <row r="3673" spans="1:2" x14ac:dyDescent="0.3">
      <c r="A3673" s="17" t="s">
        <v>7277</v>
      </c>
      <c r="B3673" s="63">
        <v>1</v>
      </c>
    </row>
    <row r="3674" spans="1:2" x14ac:dyDescent="0.3">
      <c r="A3674" s="17" t="s">
        <v>9081</v>
      </c>
      <c r="B3674" s="63">
        <v>4</v>
      </c>
    </row>
    <row r="3675" spans="1:2" x14ac:dyDescent="0.3">
      <c r="A3675" s="17" t="s">
        <v>7596</v>
      </c>
      <c r="B3675" s="63">
        <v>1</v>
      </c>
    </row>
    <row r="3676" spans="1:2" x14ac:dyDescent="0.3">
      <c r="A3676" s="17" t="s">
        <v>7508</v>
      </c>
      <c r="B3676" s="63">
        <v>1</v>
      </c>
    </row>
    <row r="3677" spans="1:2" x14ac:dyDescent="0.3">
      <c r="A3677" s="17" t="s">
        <v>8495</v>
      </c>
      <c r="B3677" s="63">
        <v>4</v>
      </c>
    </row>
    <row r="3678" spans="1:2" x14ac:dyDescent="0.3">
      <c r="A3678" s="17" t="s">
        <v>8913</v>
      </c>
      <c r="B3678" s="63">
        <v>3</v>
      </c>
    </row>
    <row r="3679" spans="1:2" x14ac:dyDescent="0.3">
      <c r="A3679" s="17" t="s">
        <v>8516</v>
      </c>
      <c r="B3679" s="63">
        <v>1</v>
      </c>
    </row>
    <row r="3680" spans="1:2" x14ac:dyDescent="0.3">
      <c r="A3680" s="17" t="s">
        <v>9991</v>
      </c>
      <c r="B3680" s="63">
        <v>1</v>
      </c>
    </row>
    <row r="3681" spans="1:2" x14ac:dyDescent="0.3">
      <c r="A3681" s="17" t="s">
        <v>7606</v>
      </c>
      <c r="B3681" s="63">
        <v>2</v>
      </c>
    </row>
    <row r="3682" spans="1:2" x14ac:dyDescent="0.3">
      <c r="A3682" s="17" t="s">
        <v>6584</v>
      </c>
      <c r="B3682" s="63">
        <v>2</v>
      </c>
    </row>
    <row r="3683" spans="1:2" x14ac:dyDescent="0.3">
      <c r="A3683" s="17" t="s">
        <v>9172</v>
      </c>
      <c r="B3683" s="63">
        <v>1</v>
      </c>
    </row>
    <row r="3684" spans="1:2" x14ac:dyDescent="0.3">
      <c r="A3684" s="17" t="s">
        <v>6988</v>
      </c>
      <c r="B3684" s="63">
        <v>2</v>
      </c>
    </row>
    <row r="3685" spans="1:2" x14ac:dyDescent="0.3">
      <c r="A3685" s="17" t="s">
        <v>7558</v>
      </c>
      <c r="B3685" s="63">
        <v>1</v>
      </c>
    </row>
    <row r="3686" spans="1:2" x14ac:dyDescent="0.3">
      <c r="A3686" s="17" t="s">
        <v>7950</v>
      </c>
      <c r="B3686" s="63">
        <v>1</v>
      </c>
    </row>
    <row r="3687" spans="1:2" x14ac:dyDescent="0.3">
      <c r="A3687" s="17" t="s">
        <v>6154</v>
      </c>
      <c r="B3687" s="63">
        <v>3</v>
      </c>
    </row>
    <row r="3688" spans="1:2" x14ac:dyDescent="0.3">
      <c r="A3688" s="17" t="s">
        <v>6545</v>
      </c>
      <c r="B3688" s="63">
        <v>2</v>
      </c>
    </row>
    <row r="3689" spans="1:2" x14ac:dyDescent="0.3">
      <c r="A3689" s="17" t="s">
        <v>9340</v>
      </c>
      <c r="B3689" s="63">
        <v>1</v>
      </c>
    </row>
    <row r="3690" spans="1:2" x14ac:dyDescent="0.3">
      <c r="A3690" s="17" t="s">
        <v>10765</v>
      </c>
      <c r="B3690" s="63">
        <v>1</v>
      </c>
    </row>
    <row r="3691" spans="1:2" x14ac:dyDescent="0.3">
      <c r="A3691" s="17" t="s">
        <v>10106</v>
      </c>
      <c r="B3691" s="63">
        <v>2</v>
      </c>
    </row>
    <row r="3692" spans="1:2" x14ac:dyDescent="0.3">
      <c r="A3692" s="17" t="s">
        <v>8086</v>
      </c>
      <c r="B3692" s="63">
        <v>1</v>
      </c>
    </row>
    <row r="3693" spans="1:2" x14ac:dyDescent="0.3">
      <c r="A3693" s="17" t="s">
        <v>8683</v>
      </c>
      <c r="B3693" s="63">
        <v>2</v>
      </c>
    </row>
    <row r="3694" spans="1:2" x14ac:dyDescent="0.3">
      <c r="A3694" s="17" t="s">
        <v>10856</v>
      </c>
      <c r="B3694" s="63">
        <v>4</v>
      </c>
    </row>
    <row r="3695" spans="1:2" x14ac:dyDescent="0.3">
      <c r="A3695" s="17" t="s">
        <v>9314</v>
      </c>
      <c r="B3695" s="63">
        <v>3</v>
      </c>
    </row>
    <row r="3696" spans="1:2" x14ac:dyDescent="0.3">
      <c r="A3696" s="17" t="s">
        <v>6975</v>
      </c>
      <c r="B3696" s="63">
        <v>2</v>
      </c>
    </row>
    <row r="3697" spans="1:2" x14ac:dyDescent="0.3">
      <c r="A3697" s="17" t="s">
        <v>7946</v>
      </c>
      <c r="B3697" s="63">
        <v>1</v>
      </c>
    </row>
    <row r="3698" spans="1:2" x14ac:dyDescent="0.3">
      <c r="A3698" s="17" t="s">
        <v>7330</v>
      </c>
      <c r="B3698" s="63">
        <v>2</v>
      </c>
    </row>
    <row r="3699" spans="1:2" x14ac:dyDescent="0.3">
      <c r="A3699" s="17" t="s">
        <v>9532</v>
      </c>
      <c r="B3699" s="63">
        <v>1</v>
      </c>
    </row>
    <row r="3700" spans="1:2" x14ac:dyDescent="0.3">
      <c r="A3700" s="17" t="s">
        <v>6771</v>
      </c>
      <c r="B3700" s="63">
        <v>4</v>
      </c>
    </row>
    <row r="3701" spans="1:2" x14ac:dyDescent="0.3">
      <c r="A3701" s="17" t="s">
        <v>9285</v>
      </c>
      <c r="B3701" s="63">
        <v>1</v>
      </c>
    </row>
    <row r="3702" spans="1:2" x14ac:dyDescent="0.3">
      <c r="A3702" s="17" t="s">
        <v>6500</v>
      </c>
      <c r="B3702" s="63">
        <v>2</v>
      </c>
    </row>
    <row r="3703" spans="1:2" x14ac:dyDescent="0.3">
      <c r="A3703" s="17" t="s">
        <v>9226</v>
      </c>
      <c r="B3703" s="63">
        <v>1</v>
      </c>
    </row>
    <row r="3704" spans="1:2" x14ac:dyDescent="0.3">
      <c r="A3704" s="17" t="s">
        <v>10000</v>
      </c>
      <c r="B3704" s="63">
        <v>1</v>
      </c>
    </row>
    <row r="3705" spans="1:2" x14ac:dyDescent="0.3">
      <c r="A3705" s="17" t="s">
        <v>7475</v>
      </c>
      <c r="B3705" s="63">
        <v>1</v>
      </c>
    </row>
    <row r="3706" spans="1:2" x14ac:dyDescent="0.3">
      <c r="A3706" s="17" t="s">
        <v>9205</v>
      </c>
      <c r="B3706" s="63">
        <v>3</v>
      </c>
    </row>
    <row r="3707" spans="1:2" x14ac:dyDescent="0.3">
      <c r="A3707" s="17" t="s">
        <v>7189</v>
      </c>
      <c r="B3707" s="63">
        <v>2</v>
      </c>
    </row>
    <row r="3708" spans="1:2" x14ac:dyDescent="0.3">
      <c r="A3708" s="17" t="s">
        <v>8698</v>
      </c>
      <c r="B3708" s="63">
        <v>1</v>
      </c>
    </row>
    <row r="3709" spans="1:2" x14ac:dyDescent="0.3">
      <c r="A3709" s="17" t="s">
        <v>6384</v>
      </c>
      <c r="B3709" s="63">
        <v>4</v>
      </c>
    </row>
    <row r="3710" spans="1:2" x14ac:dyDescent="0.3">
      <c r="A3710" s="17" t="s">
        <v>6643</v>
      </c>
      <c r="B3710" s="63">
        <v>3</v>
      </c>
    </row>
    <row r="3711" spans="1:2" x14ac:dyDescent="0.3">
      <c r="A3711" s="17" t="s">
        <v>9331</v>
      </c>
      <c r="B3711" s="63">
        <v>3</v>
      </c>
    </row>
    <row r="3712" spans="1:2" x14ac:dyDescent="0.3">
      <c r="A3712" s="17" t="s">
        <v>10864</v>
      </c>
      <c r="B3712" s="63">
        <v>1</v>
      </c>
    </row>
    <row r="3713" spans="1:2" x14ac:dyDescent="0.3">
      <c r="A3713" s="17" t="s">
        <v>6155</v>
      </c>
      <c r="B3713" s="63">
        <v>1</v>
      </c>
    </row>
    <row r="3714" spans="1:2" x14ac:dyDescent="0.3">
      <c r="A3714" s="17" t="s">
        <v>6451</v>
      </c>
      <c r="B3714" s="63">
        <v>1</v>
      </c>
    </row>
    <row r="3715" spans="1:2" x14ac:dyDescent="0.3">
      <c r="A3715" s="17" t="s">
        <v>8373</v>
      </c>
      <c r="B3715" s="63">
        <v>2</v>
      </c>
    </row>
    <row r="3716" spans="1:2" x14ac:dyDescent="0.3">
      <c r="A3716" s="17" t="s">
        <v>6744</v>
      </c>
      <c r="B3716" s="63">
        <v>4</v>
      </c>
    </row>
    <row r="3717" spans="1:2" x14ac:dyDescent="0.3">
      <c r="A3717" s="17" t="s">
        <v>6483</v>
      </c>
      <c r="B3717" s="63">
        <v>5</v>
      </c>
    </row>
    <row r="3718" spans="1:2" x14ac:dyDescent="0.3">
      <c r="A3718" s="17" t="s">
        <v>10793</v>
      </c>
      <c r="B3718" s="63">
        <v>1</v>
      </c>
    </row>
    <row r="3719" spans="1:2" x14ac:dyDescent="0.3">
      <c r="A3719" s="17" t="s">
        <v>7090</v>
      </c>
      <c r="B3719" s="63">
        <v>1</v>
      </c>
    </row>
    <row r="3720" spans="1:2" x14ac:dyDescent="0.3">
      <c r="A3720" s="17" t="s">
        <v>10254</v>
      </c>
      <c r="B3720" s="63">
        <v>1</v>
      </c>
    </row>
    <row r="3721" spans="1:2" x14ac:dyDescent="0.3">
      <c r="A3721" s="17" t="s">
        <v>9343</v>
      </c>
      <c r="B3721" s="63">
        <v>3</v>
      </c>
    </row>
    <row r="3722" spans="1:2" x14ac:dyDescent="0.3">
      <c r="A3722" s="17" t="s">
        <v>9357</v>
      </c>
      <c r="B3722" s="63">
        <v>1</v>
      </c>
    </row>
    <row r="3723" spans="1:2" x14ac:dyDescent="0.3">
      <c r="A3723" s="17" t="s">
        <v>10679</v>
      </c>
      <c r="B3723" s="63">
        <v>1</v>
      </c>
    </row>
    <row r="3724" spans="1:2" x14ac:dyDescent="0.3">
      <c r="A3724" s="17" t="s">
        <v>8655</v>
      </c>
      <c r="B3724" s="63">
        <v>1</v>
      </c>
    </row>
    <row r="3725" spans="1:2" x14ac:dyDescent="0.3">
      <c r="A3725" s="17" t="s">
        <v>9124</v>
      </c>
      <c r="B3725" s="63">
        <v>1</v>
      </c>
    </row>
    <row r="3726" spans="1:2" x14ac:dyDescent="0.3">
      <c r="A3726" s="17" t="s">
        <v>9053</v>
      </c>
      <c r="B3726" s="63">
        <v>2</v>
      </c>
    </row>
    <row r="3727" spans="1:2" x14ac:dyDescent="0.3">
      <c r="A3727" s="17" t="s">
        <v>9087</v>
      </c>
      <c r="B3727" s="63">
        <v>1</v>
      </c>
    </row>
    <row r="3728" spans="1:2" x14ac:dyDescent="0.3">
      <c r="A3728" s="17" t="s">
        <v>10348</v>
      </c>
      <c r="B3728" s="63">
        <v>3</v>
      </c>
    </row>
    <row r="3729" spans="1:2" x14ac:dyDescent="0.3">
      <c r="A3729" s="17" t="s">
        <v>6156</v>
      </c>
      <c r="B3729" s="63">
        <v>3</v>
      </c>
    </row>
    <row r="3730" spans="1:2" x14ac:dyDescent="0.3">
      <c r="A3730" s="17" t="s">
        <v>10171</v>
      </c>
      <c r="B3730" s="63">
        <v>1</v>
      </c>
    </row>
    <row r="3731" spans="1:2" x14ac:dyDescent="0.3">
      <c r="A3731" s="17" t="s">
        <v>9599</v>
      </c>
      <c r="B3731" s="63">
        <v>1</v>
      </c>
    </row>
    <row r="3732" spans="1:2" x14ac:dyDescent="0.3">
      <c r="A3732" s="17" t="s">
        <v>7327</v>
      </c>
      <c r="B3732" s="63">
        <v>2</v>
      </c>
    </row>
    <row r="3733" spans="1:2" x14ac:dyDescent="0.3">
      <c r="A3733" s="17" t="s">
        <v>7055</v>
      </c>
      <c r="B3733" s="63">
        <v>2</v>
      </c>
    </row>
    <row r="3734" spans="1:2" x14ac:dyDescent="0.3">
      <c r="A3734" s="17" t="s">
        <v>7025</v>
      </c>
      <c r="B3734" s="63">
        <v>2</v>
      </c>
    </row>
    <row r="3735" spans="1:2" x14ac:dyDescent="0.3">
      <c r="A3735" s="17" t="s">
        <v>7469</v>
      </c>
      <c r="B3735" s="63">
        <v>1</v>
      </c>
    </row>
    <row r="3736" spans="1:2" x14ac:dyDescent="0.3">
      <c r="A3736" s="17" t="s">
        <v>6536</v>
      </c>
      <c r="B3736" s="63">
        <v>1</v>
      </c>
    </row>
    <row r="3737" spans="1:2" x14ac:dyDescent="0.3">
      <c r="A3737" s="17" t="s">
        <v>10248</v>
      </c>
      <c r="B3737" s="63">
        <v>2</v>
      </c>
    </row>
    <row r="3738" spans="1:2" x14ac:dyDescent="0.3">
      <c r="A3738" s="17" t="s">
        <v>9476</v>
      </c>
      <c r="B3738" s="63">
        <v>1</v>
      </c>
    </row>
    <row r="3739" spans="1:2" x14ac:dyDescent="0.3">
      <c r="A3739" s="17" t="s">
        <v>10083</v>
      </c>
      <c r="B3739" s="63">
        <v>1</v>
      </c>
    </row>
    <row r="3740" spans="1:2" x14ac:dyDescent="0.3">
      <c r="A3740" s="17" t="s">
        <v>10884</v>
      </c>
      <c r="B3740" s="63">
        <v>2</v>
      </c>
    </row>
    <row r="3741" spans="1:2" x14ac:dyDescent="0.3">
      <c r="A3741" s="17" t="s">
        <v>9302</v>
      </c>
      <c r="B3741" s="63">
        <v>1</v>
      </c>
    </row>
    <row r="3742" spans="1:2" x14ac:dyDescent="0.3">
      <c r="A3742" s="17" t="s">
        <v>8017</v>
      </c>
      <c r="B3742" s="63">
        <v>1</v>
      </c>
    </row>
    <row r="3743" spans="1:2" x14ac:dyDescent="0.3">
      <c r="A3743" s="17" t="s">
        <v>8667</v>
      </c>
      <c r="B3743" s="63">
        <v>1</v>
      </c>
    </row>
    <row r="3744" spans="1:2" x14ac:dyDescent="0.3">
      <c r="A3744" s="17" t="s">
        <v>8998</v>
      </c>
      <c r="B3744" s="63">
        <v>1</v>
      </c>
    </row>
    <row r="3745" spans="1:2" x14ac:dyDescent="0.3">
      <c r="A3745" s="17" t="s">
        <v>9788</v>
      </c>
      <c r="B3745" s="63">
        <v>1</v>
      </c>
    </row>
    <row r="3746" spans="1:2" x14ac:dyDescent="0.3">
      <c r="A3746" s="17" t="s">
        <v>7893</v>
      </c>
      <c r="B3746" s="63">
        <v>2</v>
      </c>
    </row>
    <row r="3747" spans="1:2" x14ac:dyDescent="0.3">
      <c r="A3747" s="17" t="s">
        <v>8612</v>
      </c>
      <c r="B3747" s="63">
        <v>1</v>
      </c>
    </row>
    <row r="3748" spans="1:2" x14ac:dyDescent="0.3">
      <c r="A3748" s="17" t="s">
        <v>7514</v>
      </c>
      <c r="B3748" s="63">
        <v>1</v>
      </c>
    </row>
    <row r="3749" spans="1:2" x14ac:dyDescent="0.3">
      <c r="A3749" s="17" t="s">
        <v>6280</v>
      </c>
      <c r="B3749" s="63">
        <v>1</v>
      </c>
    </row>
    <row r="3750" spans="1:2" x14ac:dyDescent="0.3">
      <c r="A3750" s="17" t="s">
        <v>8042</v>
      </c>
      <c r="B3750" s="63">
        <v>2</v>
      </c>
    </row>
    <row r="3751" spans="1:2" x14ac:dyDescent="0.3">
      <c r="A3751" s="17" t="s">
        <v>10585</v>
      </c>
      <c r="B3751" s="63">
        <v>1</v>
      </c>
    </row>
    <row r="3752" spans="1:2" x14ac:dyDescent="0.3">
      <c r="A3752" s="17" t="s">
        <v>10815</v>
      </c>
      <c r="B3752" s="63">
        <v>3</v>
      </c>
    </row>
    <row r="3753" spans="1:2" x14ac:dyDescent="0.3">
      <c r="A3753" s="17" t="s">
        <v>6740</v>
      </c>
      <c r="B3753" s="63">
        <v>2</v>
      </c>
    </row>
    <row r="3754" spans="1:2" x14ac:dyDescent="0.3">
      <c r="A3754" s="17" t="s">
        <v>8195</v>
      </c>
      <c r="B3754" s="63">
        <v>1</v>
      </c>
    </row>
    <row r="3755" spans="1:2" x14ac:dyDescent="0.3">
      <c r="A3755" s="17" t="s">
        <v>10123</v>
      </c>
      <c r="B3755" s="63">
        <v>4</v>
      </c>
    </row>
    <row r="3756" spans="1:2" x14ac:dyDescent="0.3">
      <c r="A3756" s="17" t="s">
        <v>8375</v>
      </c>
      <c r="B3756" s="63">
        <v>4</v>
      </c>
    </row>
    <row r="3757" spans="1:2" x14ac:dyDescent="0.3">
      <c r="A3757" s="17" t="s">
        <v>6423</v>
      </c>
      <c r="B3757" s="63">
        <v>2</v>
      </c>
    </row>
    <row r="3758" spans="1:2" x14ac:dyDescent="0.3">
      <c r="A3758" s="17" t="s">
        <v>7619</v>
      </c>
      <c r="B3758" s="63">
        <v>1</v>
      </c>
    </row>
    <row r="3759" spans="1:2" x14ac:dyDescent="0.3">
      <c r="A3759" s="17" t="s">
        <v>8687</v>
      </c>
      <c r="B3759" s="63">
        <v>2</v>
      </c>
    </row>
    <row r="3760" spans="1:2" x14ac:dyDescent="0.3">
      <c r="A3760" s="17" t="s">
        <v>10226</v>
      </c>
      <c r="B3760" s="63">
        <v>2</v>
      </c>
    </row>
    <row r="3761" spans="1:2" x14ac:dyDescent="0.3">
      <c r="A3761" s="17" t="s">
        <v>7326</v>
      </c>
      <c r="B3761" s="63">
        <v>2</v>
      </c>
    </row>
    <row r="3762" spans="1:2" x14ac:dyDescent="0.3">
      <c r="A3762" s="17" t="s">
        <v>8737</v>
      </c>
      <c r="B3762" s="63">
        <v>1</v>
      </c>
    </row>
    <row r="3763" spans="1:2" x14ac:dyDescent="0.3">
      <c r="A3763" s="17" t="s">
        <v>9537</v>
      </c>
      <c r="B3763" s="63">
        <v>1</v>
      </c>
    </row>
    <row r="3764" spans="1:2" x14ac:dyDescent="0.3">
      <c r="A3764" s="17" t="s">
        <v>6157</v>
      </c>
      <c r="B3764" s="63">
        <v>3</v>
      </c>
    </row>
    <row r="3765" spans="1:2" x14ac:dyDescent="0.3">
      <c r="A3765" s="17" t="s">
        <v>10491</v>
      </c>
      <c r="B3765" s="63">
        <v>1</v>
      </c>
    </row>
    <row r="3766" spans="1:2" x14ac:dyDescent="0.3">
      <c r="A3766" s="17" t="s">
        <v>7678</v>
      </c>
      <c r="B3766" s="63">
        <v>1</v>
      </c>
    </row>
    <row r="3767" spans="1:2" x14ac:dyDescent="0.3">
      <c r="A3767" s="17" t="s">
        <v>8290</v>
      </c>
      <c r="B3767" s="63">
        <v>1</v>
      </c>
    </row>
    <row r="3768" spans="1:2" x14ac:dyDescent="0.3">
      <c r="A3768" s="17" t="s">
        <v>7992</v>
      </c>
      <c r="B3768" s="63">
        <v>1</v>
      </c>
    </row>
    <row r="3769" spans="1:2" x14ac:dyDescent="0.3">
      <c r="A3769" s="17" t="s">
        <v>7990</v>
      </c>
      <c r="B3769" s="63">
        <v>2</v>
      </c>
    </row>
    <row r="3770" spans="1:2" x14ac:dyDescent="0.3">
      <c r="A3770" s="17" t="s">
        <v>10281</v>
      </c>
      <c r="B3770" s="63">
        <v>1</v>
      </c>
    </row>
    <row r="3771" spans="1:2" x14ac:dyDescent="0.3">
      <c r="A3771" s="17" t="s">
        <v>9677</v>
      </c>
      <c r="B3771" s="63">
        <v>3</v>
      </c>
    </row>
    <row r="3772" spans="1:2" x14ac:dyDescent="0.3">
      <c r="A3772" s="17" t="s">
        <v>7428</v>
      </c>
      <c r="B3772" s="63">
        <v>2</v>
      </c>
    </row>
    <row r="3773" spans="1:2" x14ac:dyDescent="0.3">
      <c r="A3773" s="17" t="s">
        <v>7365</v>
      </c>
      <c r="B3773" s="63">
        <v>1</v>
      </c>
    </row>
    <row r="3774" spans="1:2" x14ac:dyDescent="0.3">
      <c r="A3774" s="17" t="s">
        <v>7897</v>
      </c>
      <c r="B3774" s="63">
        <v>1</v>
      </c>
    </row>
    <row r="3775" spans="1:2" x14ac:dyDescent="0.3">
      <c r="A3775" s="17" t="s">
        <v>8038</v>
      </c>
      <c r="B3775" s="63">
        <v>2</v>
      </c>
    </row>
    <row r="3776" spans="1:2" x14ac:dyDescent="0.3">
      <c r="A3776" s="17" t="s">
        <v>9126</v>
      </c>
      <c r="B3776" s="63">
        <v>1</v>
      </c>
    </row>
    <row r="3777" spans="1:2" x14ac:dyDescent="0.3">
      <c r="A3777" s="17" t="s">
        <v>10318</v>
      </c>
      <c r="B3777" s="63">
        <v>1</v>
      </c>
    </row>
    <row r="3778" spans="1:2" x14ac:dyDescent="0.3">
      <c r="A3778" s="17" t="s">
        <v>7208</v>
      </c>
      <c r="B3778" s="63">
        <v>1</v>
      </c>
    </row>
    <row r="3779" spans="1:2" x14ac:dyDescent="0.3">
      <c r="A3779" s="17" t="s">
        <v>7815</v>
      </c>
      <c r="B3779" s="63">
        <v>3</v>
      </c>
    </row>
    <row r="3780" spans="1:2" x14ac:dyDescent="0.3">
      <c r="A3780" s="17" t="s">
        <v>8898</v>
      </c>
      <c r="B3780" s="63">
        <v>1</v>
      </c>
    </row>
    <row r="3781" spans="1:2" x14ac:dyDescent="0.3">
      <c r="A3781" s="17" t="s">
        <v>10425</v>
      </c>
      <c r="B3781" s="63">
        <v>2</v>
      </c>
    </row>
    <row r="3782" spans="1:2" x14ac:dyDescent="0.3">
      <c r="A3782" s="17" t="s">
        <v>7797</v>
      </c>
      <c r="B3782" s="63">
        <v>5</v>
      </c>
    </row>
    <row r="3783" spans="1:2" x14ac:dyDescent="0.3">
      <c r="A3783" s="17" t="s">
        <v>10622</v>
      </c>
      <c r="B3783" s="63">
        <v>2</v>
      </c>
    </row>
    <row r="3784" spans="1:2" x14ac:dyDescent="0.3">
      <c r="A3784" s="17" t="s">
        <v>6902</v>
      </c>
      <c r="B3784" s="63">
        <v>1</v>
      </c>
    </row>
    <row r="3785" spans="1:2" x14ac:dyDescent="0.3">
      <c r="A3785" s="17" t="s">
        <v>6865</v>
      </c>
      <c r="B3785" s="63">
        <v>2</v>
      </c>
    </row>
    <row r="3786" spans="1:2" x14ac:dyDescent="0.3">
      <c r="A3786" s="17" t="s">
        <v>10606</v>
      </c>
      <c r="B3786" s="63">
        <v>2</v>
      </c>
    </row>
    <row r="3787" spans="1:2" x14ac:dyDescent="0.3">
      <c r="A3787" s="17" t="s">
        <v>7358</v>
      </c>
      <c r="B3787" s="63">
        <v>4</v>
      </c>
    </row>
    <row r="3788" spans="1:2" x14ac:dyDescent="0.3">
      <c r="A3788" s="17" t="s">
        <v>8862</v>
      </c>
      <c r="B3788" s="63">
        <v>2</v>
      </c>
    </row>
    <row r="3789" spans="1:2" x14ac:dyDescent="0.3">
      <c r="A3789" s="17" t="s">
        <v>7865</v>
      </c>
      <c r="B3789" s="63">
        <v>3</v>
      </c>
    </row>
    <row r="3790" spans="1:2" x14ac:dyDescent="0.3">
      <c r="A3790" s="17" t="s">
        <v>7409</v>
      </c>
      <c r="B3790" s="63">
        <v>1</v>
      </c>
    </row>
    <row r="3791" spans="1:2" x14ac:dyDescent="0.3">
      <c r="A3791" s="17" t="s">
        <v>9707</v>
      </c>
      <c r="B3791" s="63">
        <v>1</v>
      </c>
    </row>
    <row r="3792" spans="1:2" x14ac:dyDescent="0.3">
      <c r="A3792" s="17" t="s">
        <v>10356</v>
      </c>
      <c r="B3792" s="63">
        <v>1</v>
      </c>
    </row>
    <row r="3793" spans="1:2" x14ac:dyDescent="0.3">
      <c r="A3793" s="17" t="s">
        <v>8793</v>
      </c>
      <c r="B3793" s="63">
        <v>1</v>
      </c>
    </row>
    <row r="3794" spans="1:2" x14ac:dyDescent="0.3">
      <c r="A3794" s="17" t="s">
        <v>7420</v>
      </c>
      <c r="B3794" s="63">
        <v>5</v>
      </c>
    </row>
    <row r="3795" spans="1:2" x14ac:dyDescent="0.3">
      <c r="A3795" s="17" t="s">
        <v>9479</v>
      </c>
      <c r="B3795" s="63">
        <v>1</v>
      </c>
    </row>
    <row r="3796" spans="1:2" x14ac:dyDescent="0.3">
      <c r="A3796" s="17" t="s">
        <v>7263</v>
      </c>
      <c r="B3796" s="63">
        <v>1</v>
      </c>
    </row>
    <row r="3797" spans="1:2" x14ac:dyDescent="0.3">
      <c r="A3797" s="17" t="s">
        <v>6414</v>
      </c>
      <c r="B3797" s="63">
        <v>2</v>
      </c>
    </row>
    <row r="3798" spans="1:2" x14ac:dyDescent="0.3">
      <c r="A3798" s="17" t="s">
        <v>6948</v>
      </c>
      <c r="B3798" s="63">
        <v>1</v>
      </c>
    </row>
    <row r="3799" spans="1:2" x14ac:dyDescent="0.3">
      <c r="A3799" s="17" t="s">
        <v>9437</v>
      </c>
      <c r="B3799" s="63">
        <v>1</v>
      </c>
    </row>
    <row r="3800" spans="1:2" x14ac:dyDescent="0.3">
      <c r="A3800" s="17" t="s">
        <v>6987</v>
      </c>
      <c r="B3800" s="63">
        <v>3</v>
      </c>
    </row>
    <row r="3801" spans="1:2" x14ac:dyDescent="0.3">
      <c r="A3801" s="17" t="s">
        <v>7644</v>
      </c>
      <c r="B3801" s="63">
        <v>3</v>
      </c>
    </row>
    <row r="3802" spans="1:2" x14ac:dyDescent="0.3">
      <c r="A3802" s="17" t="s">
        <v>10035</v>
      </c>
      <c r="B3802" s="63">
        <v>1</v>
      </c>
    </row>
    <row r="3803" spans="1:2" x14ac:dyDescent="0.3">
      <c r="A3803" s="17" t="s">
        <v>9163</v>
      </c>
      <c r="B3803" s="63">
        <v>1</v>
      </c>
    </row>
    <row r="3804" spans="1:2" x14ac:dyDescent="0.3">
      <c r="A3804" s="17" t="s">
        <v>10215</v>
      </c>
      <c r="B3804" s="63">
        <v>1</v>
      </c>
    </row>
    <row r="3805" spans="1:2" x14ac:dyDescent="0.3">
      <c r="A3805" s="17" t="s">
        <v>8243</v>
      </c>
      <c r="B3805" s="63">
        <v>2</v>
      </c>
    </row>
    <row r="3806" spans="1:2" x14ac:dyDescent="0.3">
      <c r="A3806" s="17" t="s">
        <v>8185</v>
      </c>
      <c r="B3806" s="63">
        <v>2</v>
      </c>
    </row>
    <row r="3807" spans="1:2" x14ac:dyDescent="0.3">
      <c r="A3807" s="17" t="s">
        <v>7480</v>
      </c>
      <c r="B3807" s="63">
        <v>2</v>
      </c>
    </row>
    <row r="3808" spans="1:2" x14ac:dyDescent="0.3">
      <c r="A3808" s="17" t="s">
        <v>7677</v>
      </c>
      <c r="B3808" s="63">
        <v>1</v>
      </c>
    </row>
    <row r="3809" spans="1:2" x14ac:dyDescent="0.3">
      <c r="A3809" s="17" t="s">
        <v>9128</v>
      </c>
      <c r="B3809" s="63">
        <v>2</v>
      </c>
    </row>
    <row r="3810" spans="1:2" x14ac:dyDescent="0.3">
      <c r="A3810" s="17" t="s">
        <v>10158</v>
      </c>
      <c r="B3810" s="63">
        <v>4</v>
      </c>
    </row>
    <row r="3811" spans="1:2" x14ac:dyDescent="0.3">
      <c r="A3811" s="17" t="s">
        <v>7722</v>
      </c>
      <c r="B3811" s="63">
        <v>1</v>
      </c>
    </row>
    <row r="3812" spans="1:2" x14ac:dyDescent="0.3">
      <c r="A3812" s="17" t="s">
        <v>10430</v>
      </c>
      <c r="B3812" s="63">
        <v>4</v>
      </c>
    </row>
    <row r="3813" spans="1:2" x14ac:dyDescent="0.3">
      <c r="A3813" s="17" t="s">
        <v>8999</v>
      </c>
      <c r="B3813" s="63">
        <v>1</v>
      </c>
    </row>
    <row r="3814" spans="1:2" x14ac:dyDescent="0.3">
      <c r="A3814" s="17" t="s">
        <v>9870</v>
      </c>
      <c r="B3814" s="63">
        <v>1</v>
      </c>
    </row>
    <row r="3815" spans="1:2" x14ac:dyDescent="0.3">
      <c r="A3815" s="17" t="s">
        <v>7690</v>
      </c>
      <c r="B3815" s="63">
        <v>1</v>
      </c>
    </row>
    <row r="3816" spans="1:2" x14ac:dyDescent="0.3">
      <c r="A3816" s="17" t="s">
        <v>10692</v>
      </c>
      <c r="B3816" s="63">
        <v>1</v>
      </c>
    </row>
    <row r="3817" spans="1:2" x14ac:dyDescent="0.3">
      <c r="A3817" s="17" t="s">
        <v>7758</v>
      </c>
      <c r="B3817" s="63">
        <v>2</v>
      </c>
    </row>
    <row r="3818" spans="1:2" x14ac:dyDescent="0.3">
      <c r="A3818" s="17" t="s">
        <v>9014</v>
      </c>
      <c r="B3818" s="63">
        <v>1</v>
      </c>
    </row>
    <row r="3819" spans="1:2" x14ac:dyDescent="0.3">
      <c r="A3819" s="17" t="s">
        <v>6158</v>
      </c>
      <c r="B3819" s="63">
        <v>1</v>
      </c>
    </row>
    <row r="3820" spans="1:2" x14ac:dyDescent="0.3">
      <c r="A3820" s="17" t="s">
        <v>9212</v>
      </c>
      <c r="B3820" s="63">
        <v>2</v>
      </c>
    </row>
    <row r="3821" spans="1:2" x14ac:dyDescent="0.3">
      <c r="A3821" s="17" t="s">
        <v>6622</v>
      </c>
      <c r="B3821" s="63">
        <v>1</v>
      </c>
    </row>
    <row r="3822" spans="1:2" x14ac:dyDescent="0.3">
      <c r="A3822" s="17" t="s">
        <v>6159</v>
      </c>
      <c r="B3822" s="63">
        <v>5</v>
      </c>
    </row>
    <row r="3823" spans="1:2" x14ac:dyDescent="0.3">
      <c r="A3823" s="17" t="s">
        <v>8519</v>
      </c>
      <c r="B3823" s="63">
        <v>1</v>
      </c>
    </row>
    <row r="3824" spans="1:2" x14ac:dyDescent="0.3">
      <c r="A3824" s="17" t="s">
        <v>6631</v>
      </c>
      <c r="B3824" s="63">
        <v>2</v>
      </c>
    </row>
    <row r="3825" spans="1:2" x14ac:dyDescent="0.3">
      <c r="A3825" s="17" t="s">
        <v>8388</v>
      </c>
      <c r="B3825" s="63">
        <v>2</v>
      </c>
    </row>
    <row r="3826" spans="1:2" x14ac:dyDescent="0.3">
      <c r="A3826" s="17" t="s">
        <v>8824</v>
      </c>
      <c r="B3826" s="63">
        <v>2</v>
      </c>
    </row>
    <row r="3827" spans="1:2" x14ac:dyDescent="0.3">
      <c r="A3827" s="17" t="s">
        <v>8586</v>
      </c>
      <c r="B3827" s="63">
        <v>1</v>
      </c>
    </row>
    <row r="3828" spans="1:2" x14ac:dyDescent="0.3">
      <c r="A3828" s="17" t="s">
        <v>8845</v>
      </c>
      <c r="B3828" s="63">
        <v>2</v>
      </c>
    </row>
    <row r="3829" spans="1:2" x14ac:dyDescent="0.3">
      <c r="A3829" s="17" t="s">
        <v>9620</v>
      </c>
      <c r="B3829" s="63">
        <v>1</v>
      </c>
    </row>
    <row r="3830" spans="1:2" x14ac:dyDescent="0.3">
      <c r="A3830" s="17" t="s">
        <v>9095</v>
      </c>
      <c r="B3830" s="63">
        <v>1</v>
      </c>
    </row>
    <row r="3831" spans="1:2" x14ac:dyDescent="0.3">
      <c r="A3831" s="17" t="s">
        <v>9224</v>
      </c>
      <c r="B3831" s="63">
        <v>2</v>
      </c>
    </row>
    <row r="3832" spans="1:2" x14ac:dyDescent="0.3">
      <c r="A3832" s="17" t="s">
        <v>8696</v>
      </c>
      <c r="B3832" s="63">
        <v>1</v>
      </c>
    </row>
    <row r="3833" spans="1:2" x14ac:dyDescent="0.3">
      <c r="A3833" s="17" t="s">
        <v>9771</v>
      </c>
      <c r="B3833" s="63">
        <v>2</v>
      </c>
    </row>
    <row r="3834" spans="1:2" x14ac:dyDescent="0.3">
      <c r="A3834" s="17" t="s">
        <v>10277</v>
      </c>
      <c r="B3834" s="63">
        <v>1</v>
      </c>
    </row>
    <row r="3835" spans="1:2" x14ac:dyDescent="0.3">
      <c r="A3835" s="17" t="s">
        <v>8219</v>
      </c>
      <c r="B3835" s="63">
        <v>1</v>
      </c>
    </row>
    <row r="3836" spans="1:2" x14ac:dyDescent="0.3">
      <c r="A3836" s="17" t="s">
        <v>6575</v>
      </c>
      <c r="B3836" s="63">
        <v>1</v>
      </c>
    </row>
    <row r="3837" spans="1:2" x14ac:dyDescent="0.3">
      <c r="A3837" s="17" t="s">
        <v>9102</v>
      </c>
      <c r="B3837" s="63">
        <v>4</v>
      </c>
    </row>
    <row r="3838" spans="1:2" x14ac:dyDescent="0.3">
      <c r="A3838" s="17" t="s">
        <v>8982</v>
      </c>
      <c r="B3838" s="63">
        <v>1</v>
      </c>
    </row>
    <row r="3839" spans="1:2" x14ac:dyDescent="0.3">
      <c r="A3839" s="17" t="s">
        <v>9980</v>
      </c>
      <c r="B3839" s="63">
        <v>7</v>
      </c>
    </row>
    <row r="3840" spans="1:2" x14ac:dyDescent="0.3">
      <c r="A3840" s="17" t="s">
        <v>9804</v>
      </c>
      <c r="B3840" s="63">
        <v>5</v>
      </c>
    </row>
    <row r="3841" spans="1:2" x14ac:dyDescent="0.3">
      <c r="A3841" s="17" t="s">
        <v>10682</v>
      </c>
      <c r="B3841" s="63">
        <v>2</v>
      </c>
    </row>
    <row r="3842" spans="1:2" x14ac:dyDescent="0.3">
      <c r="A3842" s="17" t="s">
        <v>6887</v>
      </c>
      <c r="B3842" s="63">
        <v>1</v>
      </c>
    </row>
    <row r="3843" spans="1:2" x14ac:dyDescent="0.3">
      <c r="A3843" s="17" t="s">
        <v>9220</v>
      </c>
      <c r="B3843" s="63">
        <v>3</v>
      </c>
    </row>
    <row r="3844" spans="1:2" x14ac:dyDescent="0.3">
      <c r="A3844" s="17" t="s">
        <v>9684</v>
      </c>
      <c r="B3844" s="63">
        <v>1</v>
      </c>
    </row>
    <row r="3845" spans="1:2" x14ac:dyDescent="0.3">
      <c r="A3845" s="17" t="s">
        <v>7545</v>
      </c>
      <c r="B3845" s="63">
        <v>1</v>
      </c>
    </row>
    <row r="3846" spans="1:2" x14ac:dyDescent="0.3">
      <c r="A3846" s="17" t="s">
        <v>9658</v>
      </c>
      <c r="B3846" s="63">
        <v>1</v>
      </c>
    </row>
    <row r="3847" spans="1:2" x14ac:dyDescent="0.3">
      <c r="A3847" s="17" t="s">
        <v>6657</v>
      </c>
      <c r="B3847" s="63">
        <v>1</v>
      </c>
    </row>
    <row r="3848" spans="1:2" x14ac:dyDescent="0.3">
      <c r="A3848" s="17" t="s">
        <v>10333</v>
      </c>
      <c r="B3848" s="63">
        <v>3</v>
      </c>
    </row>
    <row r="3849" spans="1:2" x14ac:dyDescent="0.3">
      <c r="A3849" s="17" t="s">
        <v>9975</v>
      </c>
      <c r="B3849" s="63">
        <v>1</v>
      </c>
    </row>
    <row r="3850" spans="1:2" x14ac:dyDescent="0.3">
      <c r="A3850" s="17" t="s">
        <v>9165</v>
      </c>
      <c r="B3850" s="63">
        <v>1</v>
      </c>
    </row>
    <row r="3851" spans="1:2" x14ac:dyDescent="0.3">
      <c r="A3851" s="17" t="s">
        <v>9892</v>
      </c>
      <c r="B3851" s="63">
        <v>1</v>
      </c>
    </row>
    <row r="3852" spans="1:2" x14ac:dyDescent="0.3">
      <c r="A3852" s="17" t="s">
        <v>6416</v>
      </c>
      <c r="B3852" s="63">
        <v>1</v>
      </c>
    </row>
    <row r="3853" spans="1:2" x14ac:dyDescent="0.3">
      <c r="A3853" s="17" t="s">
        <v>10070</v>
      </c>
      <c r="B3853" s="63">
        <v>6</v>
      </c>
    </row>
    <row r="3854" spans="1:2" x14ac:dyDescent="0.3">
      <c r="A3854" s="17" t="s">
        <v>9871</v>
      </c>
      <c r="B3854" s="63">
        <v>1</v>
      </c>
    </row>
    <row r="3855" spans="1:2" x14ac:dyDescent="0.3">
      <c r="A3855" s="17" t="s">
        <v>6891</v>
      </c>
      <c r="B3855" s="63">
        <v>3</v>
      </c>
    </row>
    <row r="3856" spans="1:2" x14ac:dyDescent="0.3">
      <c r="A3856" s="17" t="s">
        <v>9940</v>
      </c>
      <c r="B3856" s="63">
        <v>2</v>
      </c>
    </row>
    <row r="3857" spans="1:2" x14ac:dyDescent="0.3">
      <c r="A3857" s="17" t="s">
        <v>7818</v>
      </c>
      <c r="B3857" s="63">
        <v>3</v>
      </c>
    </row>
    <row r="3858" spans="1:2" x14ac:dyDescent="0.3">
      <c r="A3858" s="17" t="s">
        <v>6160</v>
      </c>
      <c r="B3858" s="63">
        <v>1</v>
      </c>
    </row>
    <row r="3859" spans="1:2" x14ac:dyDescent="0.3">
      <c r="A3859" s="17" t="s">
        <v>7298</v>
      </c>
      <c r="B3859" s="63">
        <v>2</v>
      </c>
    </row>
    <row r="3860" spans="1:2" x14ac:dyDescent="0.3">
      <c r="A3860" s="17" t="s">
        <v>6698</v>
      </c>
      <c r="B3860" s="63">
        <v>1</v>
      </c>
    </row>
    <row r="3861" spans="1:2" x14ac:dyDescent="0.3">
      <c r="A3861" s="17" t="s">
        <v>8691</v>
      </c>
      <c r="B3861" s="63">
        <v>1</v>
      </c>
    </row>
    <row r="3862" spans="1:2" x14ac:dyDescent="0.3">
      <c r="A3862" s="17" t="s">
        <v>7878</v>
      </c>
      <c r="B3862" s="63">
        <v>2</v>
      </c>
    </row>
    <row r="3863" spans="1:2" x14ac:dyDescent="0.3">
      <c r="A3863" s="17" t="s">
        <v>8745</v>
      </c>
      <c r="B3863" s="63">
        <v>1</v>
      </c>
    </row>
    <row r="3864" spans="1:2" x14ac:dyDescent="0.3">
      <c r="A3864" s="17" t="s">
        <v>7012</v>
      </c>
      <c r="B3864" s="63">
        <v>4</v>
      </c>
    </row>
    <row r="3865" spans="1:2" x14ac:dyDescent="0.3">
      <c r="A3865" s="17" t="s">
        <v>8327</v>
      </c>
      <c r="B3865" s="63">
        <v>1</v>
      </c>
    </row>
    <row r="3866" spans="1:2" x14ac:dyDescent="0.3">
      <c r="A3866" s="17" t="s">
        <v>7704</v>
      </c>
      <c r="B3866" s="63">
        <v>4</v>
      </c>
    </row>
    <row r="3867" spans="1:2" x14ac:dyDescent="0.3">
      <c r="A3867" s="17" t="s">
        <v>10658</v>
      </c>
      <c r="B3867" s="63">
        <v>2</v>
      </c>
    </row>
    <row r="3868" spans="1:2" x14ac:dyDescent="0.3">
      <c r="A3868" s="17" t="s">
        <v>10508</v>
      </c>
      <c r="B3868" s="63">
        <v>3</v>
      </c>
    </row>
    <row r="3869" spans="1:2" x14ac:dyDescent="0.3">
      <c r="A3869" s="17" t="s">
        <v>8056</v>
      </c>
      <c r="B3869" s="63">
        <v>1</v>
      </c>
    </row>
    <row r="3870" spans="1:2" x14ac:dyDescent="0.3">
      <c r="A3870" s="17" t="s">
        <v>10489</v>
      </c>
      <c r="B3870" s="63">
        <v>1</v>
      </c>
    </row>
    <row r="3871" spans="1:2" x14ac:dyDescent="0.3">
      <c r="A3871" s="17" t="s">
        <v>10745</v>
      </c>
      <c r="B3871" s="63">
        <v>4</v>
      </c>
    </row>
    <row r="3872" spans="1:2" x14ac:dyDescent="0.3">
      <c r="A3872" s="17" t="s">
        <v>10512</v>
      </c>
      <c r="B3872" s="63">
        <v>4</v>
      </c>
    </row>
    <row r="3873" spans="1:2" x14ac:dyDescent="0.3">
      <c r="A3873" s="17" t="s">
        <v>9248</v>
      </c>
      <c r="B3873" s="63">
        <v>1</v>
      </c>
    </row>
    <row r="3874" spans="1:2" x14ac:dyDescent="0.3">
      <c r="A3874" s="17" t="s">
        <v>10142</v>
      </c>
      <c r="B3874" s="63">
        <v>1</v>
      </c>
    </row>
    <row r="3875" spans="1:2" x14ac:dyDescent="0.3">
      <c r="A3875" s="17" t="s">
        <v>6370</v>
      </c>
      <c r="B3875" s="63">
        <v>1</v>
      </c>
    </row>
    <row r="3876" spans="1:2" x14ac:dyDescent="0.3">
      <c r="A3876" s="17" t="s">
        <v>8255</v>
      </c>
      <c r="B3876" s="63">
        <v>1</v>
      </c>
    </row>
    <row r="3877" spans="1:2" x14ac:dyDescent="0.3">
      <c r="A3877" s="17" t="s">
        <v>6498</v>
      </c>
      <c r="B3877" s="63">
        <v>1</v>
      </c>
    </row>
    <row r="3878" spans="1:2" x14ac:dyDescent="0.3">
      <c r="A3878" s="17" t="s">
        <v>6161</v>
      </c>
      <c r="B3878" s="63">
        <v>4</v>
      </c>
    </row>
    <row r="3879" spans="1:2" x14ac:dyDescent="0.3">
      <c r="A3879" s="17" t="s">
        <v>9593</v>
      </c>
      <c r="B3879" s="63">
        <v>3</v>
      </c>
    </row>
    <row r="3880" spans="1:2" x14ac:dyDescent="0.3">
      <c r="A3880" s="17" t="s">
        <v>10930</v>
      </c>
      <c r="B3880" s="63">
        <v>3</v>
      </c>
    </row>
    <row r="3881" spans="1:2" x14ac:dyDescent="0.3">
      <c r="A3881" s="17" t="s">
        <v>10595</v>
      </c>
      <c r="B3881" s="63">
        <v>2</v>
      </c>
    </row>
    <row r="3882" spans="1:2" x14ac:dyDescent="0.3">
      <c r="A3882" s="17" t="s">
        <v>8012</v>
      </c>
      <c r="B3882" s="63">
        <v>2</v>
      </c>
    </row>
    <row r="3883" spans="1:2" x14ac:dyDescent="0.3">
      <c r="A3883" s="17" t="s">
        <v>6162</v>
      </c>
      <c r="B3883" s="63">
        <v>2</v>
      </c>
    </row>
    <row r="3884" spans="1:2" x14ac:dyDescent="0.3">
      <c r="A3884" s="17" t="s">
        <v>9846</v>
      </c>
      <c r="B3884" s="63">
        <v>1</v>
      </c>
    </row>
    <row r="3885" spans="1:2" x14ac:dyDescent="0.3">
      <c r="A3885" s="17" t="s">
        <v>9660</v>
      </c>
      <c r="B3885" s="63">
        <v>1</v>
      </c>
    </row>
    <row r="3886" spans="1:2" x14ac:dyDescent="0.3">
      <c r="A3886" s="17" t="s">
        <v>7929</v>
      </c>
      <c r="B3886" s="63">
        <v>2</v>
      </c>
    </row>
    <row r="3887" spans="1:2" x14ac:dyDescent="0.3">
      <c r="A3887" s="17" t="s">
        <v>10814</v>
      </c>
      <c r="B3887" s="63">
        <v>3</v>
      </c>
    </row>
    <row r="3888" spans="1:2" x14ac:dyDescent="0.3">
      <c r="A3888" s="17" t="s">
        <v>8474</v>
      </c>
      <c r="B3888" s="63">
        <v>1</v>
      </c>
    </row>
    <row r="3889" spans="1:2" x14ac:dyDescent="0.3">
      <c r="A3889" s="17" t="s">
        <v>8609</v>
      </c>
      <c r="B3889" s="63">
        <v>1</v>
      </c>
    </row>
    <row r="3890" spans="1:2" x14ac:dyDescent="0.3">
      <c r="A3890" s="17" t="s">
        <v>6163</v>
      </c>
      <c r="B3890" s="63">
        <v>1</v>
      </c>
    </row>
    <row r="3891" spans="1:2" x14ac:dyDescent="0.3">
      <c r="A3891" s="17" t="s">
        <v>7099</v>
      </c>
      <c r="B3891" s="63">
        <v>1</v>
      </c>
    </row>
    <row r="3892" spans="1:2" x14ac:dyDescent="0.3">
      <c r="A3892" s="17" t="s">
        <v>9332</v>
      </c>
      <c r="B3892" s="63">
        <v>1</v>
      </c>
    </row>
    <row r="3893" spans="1:2" x14ac:dyDescent="0.3">
      <c r="A3893" s="17" t="s">
        <v>8813</v>
      </c>
      <c r="B3893" s="63">
        <v>1</v>
      </c>
    </row>
    <row r="3894" spans="1:2" x14ac:dyDescent="0.3">
      <c r="A3894" s="17" t="s">
        <v>9070</v>
      </c>
      <c r="B3894" s="63">
        <v>1</v>
      </c>
    </row>
    <row r="3895" spans="1:2" x14ac:dyDescent="0.3">
      <c r="A3895" s="17" t="s">
        <v>7085</v>
      </c>
      <c r="B3895" s="63">
        <v>1</v>
      </c>
    </row>
    <row r="3896" spans="1:2" x14ac:dyDescent="0.3">
      <c r="A3896" s="17" t="s">
        <v>7777</v>
      </c>
      <c r="B3896" s="63">
        <v>1</v>
      </c>
    </row>
    <row r="3897" spans="1:2" x14ac:dyDescent="0.3">
      <c r="A3897" s="17" t="s">
        <v>9587</v>
      </c>
      <c r="B3897" s="63">
        <v>1</v>
      </c>
    </row>
    <row r="3898" spans="1:2" x14ac:dyDescent="0.3">
      <c r="A3898" s="17" t="s">
        <v>10776</v>
      </c>
      <c r="B3898" s="63">
        <v>1</v>
      </c>
    </row>
    <row r="3899" spans="1:2" x14ac:dyDescent="0.3">
      <c r="A3899" s="17" t="s">
        <v>6409</v>
      </c>
      <c r="B3899" s="63">
        <v>1</v>
      </c>
    </row>
    <row r="3900" spans="1:2" x14ac:dyDescent="0.3">
      <c r="A3900" s="17" t="s">
        <v>6429</v>
      </c>
      <c r="B3900" s="63">
        <v>1</v>
      </c>
    </row>
    <row r="3901" spans="1:2" x14ac:dyDescent="0.3">
      <c r="A3901" s="17" t="s">
        <v>6896</v>
      </c>
      <c r="B3901" s="63">
        <v>1</v>
      </c>
    </row>
    <row r="3902" spans="1:2" x14ac:dyDescent="0.3">
      <c r="A3902" s="17" t="s">
        <v>6164</v>
      </c>
      <c r="B3902" s="63">
        <v>1</v>
      </c>
    </row>
    <row r="3903" spans="1:2" x14ac:dyDescent="0.3">
      <c r="A3903" s="17" t="s">
        <v>7587</v>
      </c>
      <c r="B3903" s="63">
        <v>1</v>
      </c>
    </row>
    <row r="3904" spans="1:2" x14ac:dyDescent="0.3">
      <c r="A3904" s="17" t="s">
        <v>8312</v>
      </c>
      <c r="B3904" s="63">
        <v>1</v>
      </c>
    </row>
    <row r="3905" spans="1:2" x14ac:dyDescent="0.3">
      <c r="A3905" s="17" t="s">
        <v>7382</v>
      </c>
      <c r="B3905" s="63">
        <v>1</v>
      </c>
    </row>
    <row r="3906" spans="1:2" x14ac:dyDescent="0.3">
      <c r="A3906" s="17" t="s">
        <v>7314</v>
      </c>
      <c r="B3906" s="63">
        <v>1</v>
      </c>
    </row>
    <row r="3907" spans="1:2" x14ac:dyDescent="0.3">
      <c r="A3907" s="17" t="s">
        <v>9478</v>
      </c>
      <c r="B3907" s="63">
        <v>1</v>
      </c>
    </row>
    <row r="3908" spans="1:2" x14ac:dyDescent="0.3">
      <c r="A3908" s="17" t="s">
        <v>7874</v>
      </c>
      <c r="B3908" s="63">
        <v>4</v>
      </c>
    </row>
    <row r="3909" spans="1:2" x14ac:dyDescent="0.3">
      <c r="A3909" s="17" t="s">
        <v>10635</v>
      </c>
      <c r="B3909" s="63">
        <v>1</v>
      </c>
    </row>
    <row r="3910" spans="1:2" x14ac:dyDescent="0.3">
      <c r="A3910" s="17" t="s">
        <v>6293</v>
      </c>
      <c r="B3910" s="63">
        <v>1</v>
      </c>
    </row>
    <row r="3911" spans="1:2" x14ac:dyDescent="0.3">
      <c r="A3911" s="17" t="s">
        <v>7185</v>
      </c>
      <c r="B3911" s="63">
        <v>2</v>
      </c>
    </row>
    <row r="3912" spans="1:2" x14ac:dyDescent="0.3">
      <c r="A3912" s="17" t="s">
        <v>6268</v>
      </c>
      <c r="B3912" s="63">
        <v>2</v>
      </c>
    </row>
    <row r="3913" spans="1:2" x14ac:dyDescent="0.3">
      <c r="A3913" s="17" t="s">
        <v>8614</v>
      </c>
      <c r="B3913" s="63">
        <v>2</v>
      </c>
    </row>
    <row r="3914" spans="1:2" x14ac:dyDescent="0.3">
      <c r="A3914" s="17" t="s">
        <v>10165</v>
      </c>
      <c r="B3914" s="63">
        <v>1</v>
      </c>
    </row>
    <row r="3915" spans="1:2" x14ac:dyDescent="0.3">
      <c r="A3915" s="17" t="s">
        <v>10039</v>
      </c>
      <c r="B3915" s="63">
        <v>2</v>
      </c>
    </row>
    <row r="3916" spans="1:2" x14ac:dyDescent="0.3">
      <c r="A3916" s="17" t="s">
        <v>6383</v>
      </c>
      <c r="B3916" s="63">
        <v>2</v>
      </c>
    </row>
    <row r="3917" spans="1:2" x14ac:dyDescent="0.3">
      <c r="A3917" s="17" t="s">
        <v>6413</v>
      </c>
      <c r="B3917" s="63">
        <v>1</v>
      </c>
    </row>
    <row r="3918" spans="1:2" x14ac:dyDescent="0.3">
      <c r="A3918" s="17" t="s">
        <v>6165</v>
      </c>
      <c r="B3918" s="63">
        <v>1</v>
      </c>
    </row>
    <row r="3919" spans="1:2" x14ac:dyDescent="0.3">
      <c r="A3919" s="17" t="s">
        <v>9787</v>
      </c>
      <c r="B3919" s="63">
        <v>1</v>
      </c>
    </row>
    <row r="3920" spans="1:2" x14ac:dyDescent="0.3">
      <c r="A3920" s="17" t="s">
        <v>8549</v>
      </c>
      <c r="B3920" s="63">
        <v>2</v>
      </c>
    </row>
    <row r="3921" spans="1:2" x14ac:dyDescent="0.3">
      <c r="A3921" s="17" t="s">
        <v>7465</v>
      </c>
      <c r="B3921" s="63">
        <v>3</v>
      </c>
    </row>
    <row r="3922" spans="1:2" x14ac:dyDescent="0.3">
      <c r="A3922" s="17" t="s">
        <v>7598</v>
      </c>
      <c r="B3922" s="63">
        <v>3</v>
      </c>
    </row>
    <row r="3923" spans="1:2" x14ac:dyDescent="0.3">
      <c r="A3923" s="17" t="s">
        <v>8773</v>
      </c>
      <c r="B3923" s="63">
        <v>1</v>
      </c>
    </row>
    <row r="3924" spans="1:2" x14ac:dyDescent="0.3">
      <c r="A3924" s="17" t="s">
        <v>9618</v>
      </c>
      <c r="B3924" s="63">
        <v>1</v>
      </c>
    </row>
    <row r="3925" spans="1:2" x14ac:dyDescent="0.3">
      <c r="A3925" s="17" t="s">
        <v>7913</v>
      </c>
      <c r="B3925" s="63">
        <v>2</v>
      </c>
    </row>
    <row r="3926" spans="1:2" x14ac:dyDescent="0.3">
      <c r="A3926" s="17" t="s">
        <v>7331</v>
      </c>
      <c r="B3926" s="63">
        <v>1</v>
      </c>
    </row>
    <row r="3927" spans="1:2" x14ac:dyDescent="0.3">
      <c r="A3927" s="17" t="s">
        <v>9396</v>
      </c>
      <c r="B3927" s="63">
        <v>6</v>
      </c>
    </row>
    <row r="3928" spans="1:2" x14ac:dyDescent="0.3">
      <c r="A3928" s="17" t="s">
        <v>10132</v>
      </c>
      <c r="B3928" s="63">
        <v>1</v>
      </c>
    </row>
    <row r="3929" spans="1:2" x14ac:dyDescent="0.3">
      <c r="A3929" s="17" t="s">
        <v>9606</v>
      </c>
      <c r="B3929" s="63">
        <v>2</v>
      </c>
    </row>
    <row r="3930" spans="1:2" x14ac:dyDescent="0.3">
      <c r="A3930" s="17" t="s">
        <v>6166</v>
      </c>
      <c r="B3930" s="63">
        <v>1</v>
      </c>
    </row>
    <row r="3931" spans="1:2" x14ac:dyDescent="0.3">
      <c r="A3931" s="17" t="s">
        <v>7457</v>
      </c>
      <c r="B3931" s="63">
        <v>1</v>
      </c>
    </row>
    <row r="3932" spans="1:2" x14ac:dyDescent="0.3">
      <c r="A3932" s="17" t="s">
        <v>10438</v>
      </c>
      <c r="B3932" s="63">
        <v>4</v>
      </c>
    </row>
    <row r="3933" spans="1:2" x14ac:dyDescent="0.3">
      <c r="A3933" s="17" t="s">
        <v>10379</v>
      </c>
      <c r="B3933" s="63">
        <v>4</v>
      </c>
    </row>
    <row r="3934" spans="1:2" x14ac:dyDescent="0.3">
      <c r="A3934" s="17" t="s">
        <v>8596</v>
      </c>
      <c r="B3934" s="63">
        <v>1</v>
      </c>
    </row>
    <row r="3935" spans="1:2" x14ac:dyDescent="0.3">
      <c r="A3935" s="17" t="s">
        <v>8136</v>
      </c>
      <c r="B3935" s="63">
        <v>1</v>
      </c>
    </row>
    <row r="3936" spans="1:2" x14ac:dyDescent="0.3">
      <c r="A3936" s="17" t="s">
        <v>10545</v>
      </c>
      <c r="B3936" s="63">
        <v>8</v>
      </c>
    </row>
    <row r="3937" spans="1:2" x14ac:dyDescent="0.3">
      <c r="A3937" s="17" t="s">
        <v>7464</v>
      </c>
      <c r="B3937" s="63">
        <v>1</v>
      </c>
    </row>
    <row r="3938" spans="1:2" x14ac:dyDescent="0.3">
      <c r="A3938" s="17" t="s">
        <v>8304</v>
      </c>
      <c r="B3938" s="63">
        <v>1</v>
      </c>
    </row>
    <row r="3939" spans="1:2" x14ac:dyDescent="0.3">
      <c r="A3939" s="17" t="s">
        <v>6477</v>
      </c>
      <c r="B3939" s="63">
        <v>4</v>
      </c>
    </row>
    <row r="3940" spans="1:2" x14ac:dyDescent="0.3">
      <c r="A3940" s="17" t="s">
        <v>6167</v>
      </c>
      <c r="B3940" s="63">
        <v>5</v>
      </c>
    </row>
    <row r="3941" spans="1:2" x14ac:dyDescent="0.3">
      <c r="A3941" s="17" t="s">
        <v>7246</v>
      </c>
      <c r="B3941" s="63">
        <v>1</v>
      </c>
    </row>
    <row r="3942" spans="1:2" x14ac:dyDescent="0.3">
      <c r="A3942" s="17" t="s">
        <v>9299</v>
      </c>
      <c r="B3942" s="63">
        <v>2</v>
      </c>
    </row>
    <row r="3943" spans="1:2" x14ac:dyDescent="0.3">
      <c r="A3943" s="17" t="s">
        <v>6168</v>
      </c>
      <c r="B3943" s="63">
        <v>1</v>
      </c>
    </row>
    <row r="3944" spans="1:2" x14ac:dyDescent="0.3">
      <c r="A3944" s="17" t="s">
        <v>6420</v>
      </c>
      <c r="B3944" s="63">
        <v>1</v>
      </c>
    </row>
    <row r="3945" spans="1:2" x14ac:dyDescent="0.3">
      <c r="A3945" s="17" t="s">
        <v>10125</v>
      </c>
      <c r="B3945" s="63">
        <v>1</v>
      </c>
    </row>
    <row r="3946" spans="1:2" x14ac:dyDescent="0.3">
      <c r="A3946" s="17" t="s">
        <v>10009</v>
      </c>
      <c r="B3946" s="63">
        <v>1</v>
      </c>
    </row>
    <row r="3947" spans="1:2" x14ac:dyDescent="0.3">
      <c r="A3947" s="17" t="s">
        <v>9863</v>
      </c>
      <c r="B3947" s="63">
        <v>1</v>
      </c>
    </row>
    <row r="3948" spans="1:2" x14ac:dyDescent="0.3">
      <c r="A3948" s="17" t="s">
        <v>10471</v>
      </c>
      <c r="B3948" s="63">
        <v>1</v>
      </c>
    </row>
    <row r="3949" spans="1:2" x14ac:dyDescent="0.3">
      <c r="A3949" s="17" t="s">
        <v>10791</v>
      </c>
      <c r="B3949" s="63">
        <v>2</v>
      </c>
    </row>
    <row r="3950" spans="1:2" x14ac:dyDescent="0.3">
      <c r="A3950" s="17" t="s">
        <v>10434</v>
      </c>
      <c r="B3950" s="63">
        <v>2</v>
      </c>
    </row>
    <row r="3951" spans="1:2" x14ac:dyDescent="0.3">
      <c r="A3951" s="17" t="s">
        <v>7700</v>
      </c>
      <c r="B3951" s="63">
        <v>1</v>
      </c>
    </row>
    <row r="3952" spans="1:2" x14ac:dyDescent="0.3">
      <c r="A3952" s="17" t="s">
        <v>6803</v>
      </c>
      <c r="B3952" s="63">
        <v>1</v>
      </c>
    </row>
    <row r="3953" spans="1:2" x14ac:dyDescent="0.3">
      <c r="A3953" s="17" t="s">
        <v>9745</v>
      </c>
      <c r="B3953" s="63">
        <v>1</v>
      </c>
    </row>
    <row r="3954" spans="1:2" x14ac:dyDescent="0.3">
      <c r="A3954" s="17" t="s">
        <v>6273</v>
      </c>
      <c r="B3954" s="63">
        <v>1</v>
      </c>
    </row>
    <row r="3955" spans="1:2" x14ac:dyDescent="0.3">
      <c r="A3955" s="17" t="s">
        <v>7546</v>
      </c>
      <c r="B3955" s="63">
        <v>2</v>
      </c>
    </row>
    <row r="3956" spans="1:2" x14ac:dyDescent="0.3">
      <c r="A3956" s="17" t="s">
        <v>9115</v>
      </c>
      <c r="B3956" s="63">
        <v>1</v>
      </c>
    </row>
    <row r="3957" spans="1:2" x14ac:dyDescent="0.3">
      <c r="A3957" s="17" t="s">
        <v>7284</v>
      </c>
      <c r="B3957" s="63">
        <v>2</v>
      </c>
    </row>
    <row r="3958" spans="1:2" x14ac:dyDescent="0.3">
      <c r="A3958" s="17" t="s">
        <v>8831</v>
      </c>
      <c r="B3958" s="63">
        <v>7</v>
      </c>
    </row>
    <row r="3959" spans="1:2" x14ac:dyDescent="0.3">
      <c r="A3959" s="17" t="s">
        <v>8032</v>
      </c>
      <c r="B3959" s="63">
        <v>1</v>
      </c>
    </row>
    <row r="3960" spans="1:2" x14ac:dyDescent="0.3">
      <c r="A3960" s="17" t="s">
        <v>7123</v>
      </c>
      <c r="B3960" s="63">
        <v>12</v>
      </c>
    </row>
    <row r="3961" spans="1:2" x14ac:dyDescent="0.3">
      <c r="A3961" s="17" t="s">
        <v>7922</v>
      </c>
      <c r="B3961" s="63">
        <v>1</v>
      </c>
    </row>
    <row r="3962" spans="1:2" x14ac:dyDescent="0.3">
      <c r="A3962" s="17" t="s">
        <v>8736</v>
      </c>
      <c r="B3962" s="63">
        <v>3</v>
      </c>
    </row>
    <row r="3963" spans="1:2" x14ac:dyDescent="0.3">
      <c r="A3963" s="17" t="s">
        <v>7594</v>
      </c>
      <c r="B3963" s="63">
        <v>1</v>
      </c>
    </row>
    <row r="3964" spans="1:2" x14ac:dyDescent="0.3">
      <c r="A3964" s="17" t="s">
        <v>9639</v>
      </c>
      <c r="B3964" s="63">
        <v>2</v>
      </c>
    </row>
    <row r="3965" spans="1:2" x14ac:dyDescent="0.3">
      <c r="A3965" s="17" t="s">
        <v>8925</v>
      </c>
      <c r="B3965" s="63">
        <v>2</v>
      </c>
    </row>
    <row r="3966" spans="1:2" x14ac:dyDescent="0.3">
      <c r="A3966" s="17" t="s">
        <v>7187</v>
      </c>
      <c r="B3966" s="63">
        <v>1</v>
      </c>
    </row>
    <row r="3967" spans="1:2" x14ac:dyDescent="0.3">
      <c r="A3967" s="17" t="s">
        <v>8209</v>
      </c>
      <c r="B3967" s="63">
        <v>1</v>
      </c>
    </row>
    <row r="3968" spans="1:2" x14ac:dyDescent="0.3">
      <c r="A3968" s="17" t="s">
        <v>7041</v>
      </c>
      <c r="B3968" s="63">
        <v>3</v>
      </c>
    </row>
    <row r="3969" spans="1:2" x14ac:dyDescent="0.3">
      <c r="A3969" s="17" t="s">
        <v>6922</v>
      </c>
      <c r="B3969" s="63">
        <v>1</v>
      </c>
    </row>
    <row r="3970" spans="1:2" x14ac:dyDescent="0.3">
      <c r="A3970" s="17" t="s">
        <v>6719</v>
      </c>
      <c r="B3970" s="63">
        <v>2</v>
      </c>
    </row>
    <row r="3971" spans="1:2" x14ac:dyDescent="0.3">
      <c r="A3971" s="17" t="s">
        <v>9482</v>
      </c>
      <c r="B3971" s="63">
        <v>1</v>
      </c>
    </row>
    <row r="3972" spans="1:2" x14ac:dyDescent="0.3">
      <c r="A3972" s="17" t="s">
        <v>8196</v>
      </c>
      <c r="B3972" s="63">
        <v>1</v>
      </c>
    </row>
    <row r="3973" spans="1:2" x14ac:dyDescent="0.3">
      <c r="A3973" s="17" t="s">
        <v>8680</v>
      </c>
      <c r="B3973" s="63">
        <v>1</v>
      </c>
    </row>
    <row r="3974" spans="1:2" x14ac:dyDescent="0.3">
      <c r="A3974" s="17" t="s">
        <v>6169</v>
      </c>
      <c r="B3974" s="63">
        <v>1</v>
      </c>
    </row>
    <row r="3975" spans="1:2" x14ac:dyDescent="0.3">
      <c r="A3975" s="17" t="s">
        <v>10192</v>
      </c>
      <c r="B3975" s="63">
        <v>1</v>
      </c>
    </row>
    <row r="3976" spans="1:2" x14ac:dyDescent="0.3">
      <c r="A3976" s="17" t="s">
        <v>7522</v>
      </c>
      <c r="B3976" s="63">
        <v>3</v>
      </c>
    </row>
    <row r="3977" spans="1:2" x14ac:dyDescent="0.3">
      <c r="A3977" s="17" t="s">
        <v>6950</v>
      </c>
      <c r="B3977" s="63">
        <v>4</v>
      </c>
    </row>
    <row r="3978" spans="1:2" x14ac:dyDescent="0.3">
      <c r="A3978" s="17" t="s">
        <v>8443</v>
      </c>
      <c r="B3978" s="63">
        <v>1</v>
      </c>
    </row>
    <row r="3979" spans="1:2" x14ac:dyDescent="0.3">
      <c r="A3979" s="17" t="s">
        <v>7709</v>
      </c>
      <c r="B3979" s="63">
        <v>1</v>
      </c>
    </row>
    <row r="3980" spans="1:2" x14ac:dyDescent="0.3">
      <c r="A3980" s="17" t="s">
        <v>7506</v>
      </c>
      <c r="B3980" s="63">
        <v>1</v>
      </c>
    </row>
    <row r="3981" spans="1:2" x14ac:dyDescent="0.3">
      <c r="A3981" s="17" t="s">
        <v>10446</v>
      </c>
      <c r="B3981" s="63">
        <v>2</v>
      </c>
    </row>
    <row r="3982" spans="1:2" x14ac:dyDescent="0.3">
      <c r="A3982" s="17" t="s">
        <v>8390</v>
      </c>
      <c r="B3982" s="63">
        <v>1</v>
      </c>
    </row>
    <row r="3983" spans="1:2" x14ac:dyDescent="0.3">
      <c r="A3983" s="17" t="s">
        <v>10844</v>
      </c>
      <c r="B3983" s="63">
        <v>1</v>
      </c>
    </row>
    <row r="3984" spans="1:2" x14ac:dyDescent="0.3">
      <c r="A3984" s="17" t="s">
        <v>9996</v>
      </c>
      <c r="B3984" s="63">
        <v>3</v>
      </c>
    </row>
    <row r="3985" spans="1:2" x14ac:dyDescent="0.3">
      <c r="A3985" s="17" t="s">
        <v>9367</v>
      </c>
      <c r="B3985" s="63">
        <v>1</v>
      </c>
    </row>
    <row r="3986" spans="1:2" x14ac:dyDescent="0.3">
      <c r="A3986" s="17" t="s">
        <v>10437</v>
      </c>
      <c r="B3986" s="63">
        <v>1</v>
      </c>
    </row>
    <row r="3987" spans="1:2" x14ac:dyDescent="0.3">
      <c r="A3987" s="17" t="s">
        <v>9617</v>
      </c>
      <c r="B3987" s="63">
        <v>1</v>
      </c>
    </row>
    <row r="3988" spans="1:2" x14ac:dyDescent="0.3">
      <c r="A3988" s="17" t="s">
        <v>7705</v>
      </c>
      <c r="B3988" s="63">
        <v>1</v>
      </c>
    </row>
    <row r="3989" spans="1:2" x14ac:dyDescent="0.3">
      <c r="A3989" s="17" t="s">
        <v>6664</v>
      </c>
      <c r="B3989" s="63">
        <v>1</v>
      </c>
    </row>
    <row r="3990" spans="1:2" x14ac:dyDescent="0.3">
      <c r="A3990" s="17" t="s">
        <v>6978</v>
      </c>
      <c r="B3990" s="63">
        <v>1</v>
      </c>
    </row>
    <row r="3991" spans="1:2" x14ac:dyDescent="0.3">
      <c r="A3991" s="17" t="s">
        <v>8287</v>
      </c>
      <c r="B3991" s="63">
        <v>5</v>
      </c>
    </row>
    <row r="3992" spans="1:2" x14ac:dyDescent="0.3">
      <c r="A3992" s="17" t="s">
        <v>9741</v>
      </c>
      <c r="B3992" s="63">
        <v>2</v>
      </c>
    </row>
    <row r="3993" spans="1:2" x14ac:dyDescent="0.3">
      <c r="A3993" s="17" t="s">
        <v>7339</v>
      </c>
      <c r="B3993" s="63">
        <v>2</v>
      </c>
    </row>
    <row r="3994" spans="1:2" x14ac:dyDescent="0.3">
      <c r="A3994" s="17" t="s">
        <v>7446</v>
      </c>
      <c r="B3994" s="63">
        <v>1</v>
      </c>
    </row>
    <row r="3995" spans="1:2" x14ac:dyDescent="0.3">
      <c r="A3995" s="17" t="s">
        <v>10256</v>
      </c>
      <c r="B3995" s="63">
        <v>2</v>
      </c>
    </row>
    <row r="3996" spans="1:2" x14ac:dyDescent="0.3">
      <c r="A3996" s="17" t="s">
        <v>8551</v>
      </c>
      <c r="B3996" s="63">
        <v>1</v>
      </c>
    </row>
    <row r="3997" spans="1:2" x14ac:dyDescent="0.3">
      <c r="A3997" s="17" t="s">
        <v>10275</v>
      </c>
      <c r="B3997" s="63">
        <v>1</v>
      </c>
    </row>
    <row r="3998" spans="1:2" x14ac:dyDescent="0.3">
      <c r="A3998" s="17" t="s">
        <v>6910</v>
      </c>
      <c r="B3998" s="63">
        <v>2</v>
      </c>
    </row>
    <row r="3999" spans="1:2" x14ac:dyDescent="0.3">
      <c r="A3999" s="17" t="s">
        <v>6170</v>
      </c>
      <c r="B3999" s="63">
        <v>1</v>
      </c>
    </row>
    <row r="4000" spans="1:2" x14ac:dyDescent="0.3">
      <c r="A4000" s="17" t="s">
        <v>9185</v>
      </c>
      <c r="B4000" s="63">
        <v>1</v>
      </c>
    </row>
    <row r="4001" spans="1:2" x14ac:dyDescent="0.3">
      <c r="A4001" s="17" t="s">
        <v>9676</v>
      </c>
      <c r="B4001" s="63">
        <v>1</v>
      </c>
    </row>
    <row r="4002" spans="1:2" x14ac:dyDescent="0.3">
      <c r="A4002" s="17" t="s">
        <v>6827</v>
      </c>
      <c r="B4002" s="63">
        <v>1</v>
      </c>
    </row>
    <row r="4003" spans="1:2" x14ac:dyDescent="0.3">
      <c r="A4003" s="17" t="s">
        <v>7942</v>
      </c>
      <c r="B4003" s="63">
        <v>1</v>
      </c>
    </row>
    <row r="4004" spans="1:2" x14ac:dyDescent="0.3">
      <c r="A4004" s="17" t="s">
        <v>9998</v>
      </c>
      <c r="B4004" s="63">
        <v>2</v>
      </c>
    </row>
    <row r="4005" spans="1:2" x14ac:dyDescent="0.3">
      <c r="A4005" s="17" t="s">
        <v>8843</v>
      </c>
      <c r="B4005" s="63">
        <v>2</v>
      </c>
    </row>
    <row r="4006" spans="1:2" x14ac:dyDescent="0.3">
      <c r="A4006" s="17" t="s">
        <v>7938</v>
      </c>
      <c r="B4006" s="63">
        <v>1</v>
      </c>
    </row>
    <row r="4007" spans="1:2" x14ac:dyDescent="0.3">
      <c r="A4007" s="17" t="s">
        <v>6721</v>
      </c>
      <c r="B4007" s="63">
        <v>2</v>
      </c>
    </row>
    <row r="4008" spans="1:2" x14ac:dyDescent="0.3">
      <c r="A4008" s="17" t="s">
        <v>8049</v>
      </c>
      <c r="B4008" s="63">
        <v>1</v>
      </c>
    </row>
    <row r="4009" spans="1:2" x14ac:dyDescent="0.3">
      <c r="A4009" s="17" t="s">
        <v>6333</v>
      </c>
      <c r="B4009" s="63">
        <v>1</v>
      </c>
    </row>
    <row r="4010" spans="1:2" x14ac:dyDescent="0.3">
      <c r="A4010" s="17" t="s">
        <v>10769</v>
      </c>
      <c r="B4010" s="63">
        <v>3</v>
      </c>
    </row>
    <row r="4011" spans="1:2" x14ac:dyDescent="0.3">
      <c r="A4011" s="17" t="s">
        <v>10408</v>
      </c>
      <c r="B4011" s="63">
        <v>1</v>
      </c>
    </row>
    <row r="4012" spans="1:2" x14ac:dyDescent="0.3">
      <c r="A4012" s="17" t="s">
        <v>9159</v>
      </c>
      <c r="B4012" s="63">
        <v>1</v>
      </c>
    </row>
    <row r="4013" spans="1:2" x14ac:dyDescent="0.3">
      <c r="A4013" s="17" t="s">
        <v>9856</v>
      </c>
      <c r="B4013" s="63">
        <v>1</v>
      </c>
    </row>
    <row r="4014" spans="1:2" x14ac:dyDescent="0.3">
      <c r="A4014" s="17" t="s">
        <v>8818</v>
      </c>
      <c r="B4014" s="63">
        <v>1</v>
      </c>
    </row>
    <row r="4015" spans="1:2" x14ac:dyDescent="0.3">
      <c r="A4015" s="17" t="s">
        <v>9339</v>
      </c>
      <c r="B4015" s="63">
        <v>1</v>
      </c>
    </row>
    <row r="4016" spans="1:2" x14ac:dyDescent="0.3">
      <c r="A4016" s="17" t="s">
        <v>10907</v>
      </c>
      <c r="B4016" s="63">
        <v>4</v>
      </c>
    </row>
    <row r="4017" spans="1:2" x14ac:dyDescent="0.3">
      <c r="A4017" s="17" t="s">
        <v>8583</v>
      </c>
      <c r="B4017" s="63">
        <v>1</v>
      </c>
    </row>
    <row r="4018" spans="1:2" x14ac:dyDescent="0.3">
      <c r="A4018" s="17" t="s">
        <v>8779</v>
      </c>
      <c r="B4018" s="63">
        <v>2</v>
      </c>
    </row>
    <row r="4019" spans="1:2" x14ac:dyDescent="0.3">
      <c r="A4019" s="17" t="s">
        <v>6629</v>
      </c>
      <c r="B4019" s="63">
        <v>1</v>
      </c>
    </row>
    <row r="4020" spans="1:2" x14ac:dyDescent="0.3">
      <c r="A4020" s="17" t="s">
        <v>6272</v>
      </c>
      <c r="B4020" s="63">
        <v>1</v>
      </c>
    </row>
    <row r="4021" spans="1:2" x14ac:dyDescent="0.3">
      <c r="A4021" s="17" t="s">
        <v>9009</v>
      </c>
      <c r="B4021" s="63">
        <v>4</v>
      </c>
    </row>
    <row r="4022" spans="1:2" x14ac:dyDescent="0.3">
      <c r="A4022" s="17" t="s">
        <v>8006</v>
      </c>
      <c r="B4022" s="63">
        <v>2</v>
      </c>
    </row>
    <row r="4023" spans="1:2" x14ac:dyDescent="0.3">
      <c r="A4023" s="17" t="s">
        <v>8954</v>
      </c>
      <c r="B4023" s="63">
        <v>4</v>
      </c>
    </row>
    <row r="4024" spans="1:2" x14ac:dyDescent="0.3">
      <c r="A4024" s="17" t="s">
        <v>9325</v>
      </c>
      <c r="B4024" s="63">
        <v>1</v>
      </c>
    </row>
    <row r="4025" spans="1:2" x14ac:dyDescent="0.3">
      <c r="A4025" s="17" t="s">
        <v>9243</v>
      </c>
      <c r="B4025" s="63">
        <v>2</v>
      </c>
    </row>
    <row r="4026" spans="1:2" x14ac:dyDescent="0.3">
      <c r="A4026" s="17" t="s">
        <v>9197</v>
      </c>
      <c r="B4026" s="63">
        <v>1</v>
      </c>
    </row>
    <row r="4027" spans="1:2" x14ac:dyDescent="0.3">
      <c r="A4027" s="17" t="s">
        <v>10220</v>
      </c>
      <c r="B4027" s="63">
        <v>5</v>
      </c>
    </row>
    <row r="4028" spans="1:2" x14ac:dyDescent="0.3">
      <c r="A4028" s="17" t="s">
        <v>7118</v>
      </c>
      <c r="B4028" s="63">
        <v>2</v>
      </c>
    </row>
    <row r="4029" spans="1:2" x14ac:dyDescent="0.3">
      <c r="A4029" s="17" t="s">
        <v>8620</v>
      </c>
      <c r="B4029" s="63">
        <v>3</v>
      </c>
    </row>
    <row r="4030" spans="1:2" x14ac:dyDescent="0.3">
      <c r="A4030" s="17" t="s">
        <v>10601</v>
      </c>
      <c r="B4030" s="63">
        <v>2</v>
      </c>
    </row>
    <row r="4031" spans="1:2" x14ac:dyDescent="0.3">
      <c r="A4031" s="17" t="s">
        <v>8744</v>
      </c>
      <c r="B4031" s="63">
        <v>2</v>
      </c>
    </row>
    <row r="4032" spans="1:2" x14ac:dyDescent="0.3">
      <c r="A4032" s="17" t="s">
        <v>6171</v>
      </c>
      <c r="B4032" s="63">
        <v>2</v>
      </c>
    </row>
    <row r="4033" spans="1:2" x14ac:dyDescent="0.3">
      <c r="A4033" s="17" t="s">
        <v>6526</v>
      </c>
      <c r="B4033" s="63">
        <v>1</v>
      </c>
    </row>
    <row r="4034" spans="1:2" x14ac:dyDescent="0.3">
      <c r="A4034" s="17" t="s">
        <v>6172</v>
      </c>
      <c r="B4034" s="63">
        <v>1</v>
      </c>
    </row>
    <row r="4035" spans="1:2" x14ac:dyDescent="0.3">
      <c r="A4035" s="17" t="s">
        <v>9281</v>
      </c>
      <c r="B4035" s="63">
        <v>2</v>
      </c>
    </row>
    <row r="4036" spans="1:2" x14ac:dyDescent="0.3">
      <c r="A4036" s="17" t="s">
        <v>10324</v>
      </c>
      <c r="B4036" s="63">
        <v>1</v>
      </c>
    </row>
    <row r="4037" spans="1:2" x14ac:dyDescent="0.3">
      <c r="A4037" s="17" t="s">
        <v>10111</v>
      </c>
      <c r="B4037" s="63">
        <v>1</v>
      </c>
    </row>
    <row r="4038" spans="1:2" x14ac:dyDescent="0.3">
      <c r="A4038" s="17" t="s">
        <v>7770</v>
      </c>
      <c r="B4038" s="63">
        <v>1</v>
      </c>
    </row>
    <row r="4039" spans="1:2" x14ac:dyDescent="0.3">
      <c r="A4039" s="17" t="s">
        <v>9223</v>
      </c>
      <c r="B4039" s="63">
        <v>5</v>
      </c>
    </row>
    <row r="4040" spans="1:2" x14ac:dyDescent="0.3">
      <c r="A4040" s="17" t="s">
        <v>6973</v>
      </c>
      <c r="B4040" s="63">
        <v>1</v>
      </c>
    </row>
    <row r="4041" spans="1:2" x14ac:dyDescent="0.3">
      <c r="A4041" s="17" t="s">
        <v>7891</v>
      </c>
      <c r="B4041" s="63">
        <v>1</v>
      </c>
    </row>
    <row r="4042" spans="1:2" x14ac:dyDescent="0.3">
      <c r="A4042" s="17" t="s">
        <v>9666</v>
      </c>
      <c r="B4042" s="63">
        <v>1</v>
      </c>
    </row>
    <row r="4043" spans="1:2" x14ac:dyDescent="0.3">
      <c r="A4043" s="17" t="s">
        <v>10785</v>
      </c>
      <c r="B4043" s="63">
        <v>2</v>
      </c>
    </row>
    <row r="4044" spans="1:2" x14ac:dyDescent="0.3">
      <c r="A4044" s="17" t="s">
        <v>6173</v>
      </c>
      <c r="B4044" s="63">
        <v>8</v>
      </c>
    </row>
    <row r="4045" spans="1:2" x14ac:dyDescent="0.3">
      <c r="A4045" s="17" t="s">
        <v>9506</v>
      </c>
      <c r="B4045" s="63">
        <v>2</v>
      </c>
    </row>
    <row r="4046" spans="1:2" x14ac:dyDescent="0.3">
      <c r="A4046" s="17" t="s">
        <v>6605</v>
      </c>
      <c r="B4046" s="63">
        <v>2</v>
      </c>
    </row>
    <row r="4047" spans="1:2" x14ac:dyDescent="0.3">
      <c r="A4047" s="17" t="s">
        <v>6174</v>
      </c>
      <c r="B4047" s="63">
        <v>2</v>
      </c>
    </row>
    <row r="4048" spans="1:2" x14ac:dyDescent="0.3">
      <c r="A4048" s="17" t="s">
        <v>9085</v>
      </c>
      <c r="B4048" s="63">
        <v>2</v>
      </c>
    </row>
    <row r="4049" spans="1:2" x14ac:dyDescent="0.3">
      <c r="A4049" s="17" t="s">
        <v>10351</v>
      </c>
      <c r="B4049" s="63">
        <v>1</v>
      </c>
    </row>
    <row r="4050" spans="1:2" x14ac:dyDescent="0.3">
      <c r="A4050" s="17" t="s">
        <v>9472</v>
      </c>
      <c r="B4050" s="63">
        <v>1</v>
      </c>
    </row>
    <row r="4051" spans="1:2" x14ac:dyDescent="0.3">
      <c r="A4051" s="17" t="s">
        <v>9322</v>
      </c>
      <c r="B4051" s="63">
        <v>2</v>
      </c>
    </row>
    <row r="4052" spans="1:2" x14ac:dyDescent="0.3">
      <c r="A4052" s="17" t="s">
        <v>10514</v>
      </c>
      <c r="B4052" s="63">
        <v>1</v>
      </c>
    </row>
    <row r="4053" spans="1:2" x14ac:dyDescent="0.3">
      <c r="A4053" s="17" t="s">
        <v>10642</v>
      </c>
      <c r="B4053" s="63">
        <v>1</v>
      </c>
    </row>
    <row r="4054" spans="1:2" x14ac:dyDescent="0.3">
      <c r="A4054" s="17" t="s">
        <v>7153</v>
      </c>
      <c r="B4054" s="63">
        <v>2</v>
      </c>
    </row>
    <row r="4055" spans="1:2" x14ac:dyDescent="0.3">
      <c r="A4055" s="17" t="s">
        <v>8257</v>
      </c>
      <c r="B4055" s="63">
        <v>3</v>
      </c>
    </row>
    <row r="4056" spans="1:2" x14ac:dyDescent="0.3">
      <c r="A4056" s="17" t="s">
        <v>7684</v>
      </c>
      <c r="B4056" s="63">
        <v>2</v>
      </c>
    </row>
    <row r="4057" spans="1:2" x14ac:dyDescent="0.3">
      <c r="A4057" s="17" t="s">
        <v>6806</v>
      </c>
      <c r="B4057" s="63">
        <v>1</v>
      </c>
    </row>
    <row r="4058" spans="1:2" x14ac:dyDescent="0.3">
      <c r="A4058" s="17" t="s">
        <v>7057</v>
      </c>
      <c r="B4058" s="63">
        <v>2</v>
      </c>
    </row>
    <row r="4059" spans="1:2" x14ac:dyDescent="0.3">
      <c r="A4059" s="17" t="s">
        <v>9180</v>
      </c>
      <c r="B4059" s="63">
        <v>1</v>
      </c>
    </row>
    <row r="4060" spans="1:2" x14ac:dyDescent="0.3">
      <c r="A4060" s="17" t="s">
        <v>10651</v>
      </c>
      <c r="B4060" s="63">
        <v>2</v>
      </c>
    </row>
    <row r="4061" spans="1:2" x14ac:dyDescent="0.3">
      <c r="A4061" s="17" t="s">
        <v>9394</v>
      </c>
      <c r="B4061" s="63">
        <v>1</v>
      </c>
    </row>
    <row r="4062" spans="1:2" x14ac:dyDescent="0.3">
      <c r="A4062" s="17" t="s">
        <v>6466</v>
      </c>
      <c r="B4062" s="63">
        <v>2</v>
      </c>
    </row>
    <row r="4063" spans="1:2" x14ac:dyDescent="0.3">
      <c r="A4063" s="17" t="s">
        <v>10262</v>
      </c>
      <c r="B4063" s="63">
        <v>1</v>
      </c>
    </row>
    <row r="4064" spans="1:2" x14ac:dyDescent="0.3">
      <c r="A4064" s="17" t="s">
        <v>6824</v>
      </c>
      <c r="B4064" s="63">
        <v>3</v>
      </c>
    </row>
    <row r="4065" spans="1:2" x14ac:dyDescent="0.3">
      <c r="A4065" s="17" t="s">
        <v>8627</v>
      </c>
      <c r="B4065" s="63">
        <v>3</v>
      </c>
    </row>
    <row r="4066" spans="1:2" x14ac:dyDescent="0.3">
      <c r="A4066" s="17" t="s">
        <v>6497</v>
      </c>
      <c r="B4066" s="63">
        <v>1</v>
      </c>
    </row>
    <row r="4067" spans="1:2" x14ac:dyDescent="0.3">
      <c r="A4067" s="17" t="s">
        <v>9350</v>
      </c>
      <c r="B4067" s="63">
        <v>1</v>
      </c>
    </row>
    <row r="4068" spans="1:2" x14ac:dyDescent="0.3">
      <c r="A4068" s="17" t="s">
        <v>10639</v>
      </c>
      <c r="B4068" s="63">
        <v>1</v>
      </c>
    </row>
    <row r="4069" spans="1:2" x14ac:dyDescent="0.3">
      <c r="A4069" s="17" t="s">
        <v>8508</v>
      </c>
      <c r="B4069" s="63">
        <v>2</v>
      </c>
    </row>
    <row r="4070" spans="1:2" x14ac:dyDescent="0.3">
      <c r="A4070" s="17" t="s">
        <v>6340</v>
      </c>
      <c r="B4070" s="63">
        <v>3</v>
      </c>
    </row>
    <row r="4071" spans="1:2" x14ac:dyDescent="0.3">
      <c r="A4071" s="17" t="s">
        <v>8204</v>
      </c>
      <c r="B4071" s="63">
        <v>3</v>
      </c>
    </row>
    <row r="4072" spans="1:2" x14ac:dyDescent="0.3">
      <c r="A4072" s="17" t="s">
        <v>10701</v>
      </c>
      <c r="B4072" s="63">
        <v>1</v>
      </c>
    </row>
    <row r="4073" spans="1:2" x14ac:dyDescent="0.3">
      <c r="A4073" s="17" t="s">
        <v>9765</v>
      </c>
      <c r="B4073" s="63">
        <v>2</v>
      </c>
    </row>
    <row r="4074" spans="1:2" x14ac:dyDescent="0.3">
      <c r="A4074" s="17" t="s">
        <v>10294</v>
      </c>
      <c r="B4074" s="63">
        <v>5</v>
      </c>
    </row>
    <row r="4075" spans="1:2" x14ac:dyDescent="0.3">
      <c r="A4075" s="17" t="s">
        <v>7490</v>
      </c>
      <c r="B4075" s="63">
        <v>1</v>
      </c>
    </row>
    <row r="4076" spans="1:2" x14ac:dyDescent="0.3">
      <c r="A4076" s="17" t="s">
        <v>8639</v>
      </c>
      <c r="B4076" s="63">
        <v>2</v>
      </c>
    </row>
    <row r="4077" spans="1:2" x14ac:dyDescent="0.3">
      <c r="A4077" s="17" t="s">
        <v>6449</v>
      </c>
      <c r="B4077" s="63">
        <v>2</v>
      </c>
    </row>
    <row r="4078" spans="1:2" x14ac:dyDescent="0.3">
      <c r="A4078" s="17" t="s">
        <v>7140</v>
      </c>
      <c r="B4078" s="63">
        <v>2</v>
      </c>
    </row>
    <row r="4079" spans="1:2" x14ac:dyDescent="0.3">
      <c r="A4079" s="17" t="s">
        <v>8488</v>
      </c>
      <c r="B4079" s="63">
        <v>1</v>
      </c>
    </row>
    <row r="4080" spans="1:2" x14ac:dyDescent="0.3">
      <c r="A4080" s="17" t="s">
        <v>10935</v>
      </c>
      <c r="B4080" s="63">
        <v>1</v>
      </c>
    </row>
    <row r="4081" spans="1:2" x14ac:dyDescent="0.3">
      <c r="A4081" s="17" t="s">
        <v>10939</v>
      </c>
      <c r="B4081" s="63">
        <v>2</v>
      </c>
    </row>
    <row r="4082" spans="1:2" x14ac:dyDescent="0.3">
      <c r="A4082" s="17" t="s">
        <v>10383</v>
      </c>
      <c r="B4082" s="63">
        <v>1</v>
      </c>
    </row>
    <row r="4083" spans="1:2" x14ac:dyDescent="0.3">
      <c r="A4083" s="17" t="s">
        <v>8117</v>
      </c>
      <c r="B4083" s="63">
        <v>1</v>
      </c>
    </row>
    <row r="4084" spans="1:2" x14ac:dyDescent="0.3">
      <c r="A4084" s="17" t="s">
        <v>8834</v>
      </c>
      <c r="B4084" s="63">
        <v>1</v>
      </c>
    </row>
    <row r="4085" spans="1:2" x14ac:dyDescent="0.3">
      <c r="A4085" s="17" t="s">
        <v>9398</v>
      </c>
      <c r="B4085" s="63">
        <v>4</v>
      </c>
    </row>
    <row r="4086" spans="1:2" x14ac:dyDescent="0.3">
      <c r="A4086" s="17" t="s">
        <v>8747</v>
      </c>
      <c r="B4086" s="63">
        <v>1</v>
      </c>
    </row>
    <row r="4087" spans="1:2" x14ac:dyDescent="0.3">
      <c r="A4087" s="17" t="s">
        <v>7379</v>
      </c>
      <c r="B4087" s="63">
        <v>2</v>
      </c>
    </row>
    <row r="4088" spans="1:2" x14ac:dyDescent="0.3">
      <c r="A4088" s="17" t="s">
        <v>6348</v>
      </c>
      <c r="B4088" s="63">
        <v>1</v>
      </c>
    </row>
    <row r="4089" spans="1:2" x14ac:dyDescent="0.3">
      <c r="A4089" s="17" t="s">
        <v>7715</v>
      </c>
      <c r="B4089" s="63">
        <v>1</v>
      </c>
    </row>
    <row r="4090" spans="1:2" x14ac:dyDescent="0.3">
      <c r="A4090" s="17" t="s">
        <v>10920</v>
      </c>
      <c r="B4090" s="63">
        <v>1</v>
      </c>
    </row>
    <row r="4091" spans="1:2" x14ac:dyDescent="0.3">
      <c r="A4091" s="17" t="s">
        <v>8491</v>
      </c>
      <c r="B4091" s="63">
        <v>4</v>
      </c>
    </row>
    <row r="4092" spans="1:2" x14ac:dyDescent="0.3">
      <c r="A4092" s="17" t="s">
        <v>7571</v>
      </c>
      <c r="B4092" s="63">
        <v>1</v>
      </c>
    </row>
    <row r="4093" spans="1:2" x14ac:dyDescent="0.3">
      <c r="A4093" s="17" t="s">
        <v>8797</v>
      </c>
      <c r="B4093" s="63">
        <v>1</v>
      </c>
    </row>
    <row r="4094" spans="1:2" x14ac:dyDescent="0.3">
      <c r="A4094" s="17" t="s">
        <v>10080</v>
      </c>
      <c r="B4094" s="63">
        <v>1</v>
      </c>
    </row>
    <row r="4095" spans="1:2" x14ac:dyDescent="0.3">
      <c r="A4095" s="17" t="s">
        <v>7681</v>
      </c>
      <c r="B4095" s="63">
        <v>6</v>
      </c>
    </row>
    <row r="4096" spans="1:2" x14ac:dyDescent="0.3">
      <c r="A4096" s="17" t="s">
        <v>7589</v>
      </c>
      <c r="B4096" s="63">
        <v>1</v>
      </c>
    </row>
    <row r="4097" spans="1:2" x14ac:dyDescent="0.3">
      <c r="A4097" s="17" t="s">
        <v>8427</v>
      </c>
      <c r="B4097" s="63">
        <v>3</v>
      </c>
    </row>
    <row r="4098" spans="1:2" x14ac:dyDescent="0.3">
      <c r="A4098" s="17" t="s">
        <v>8801</v>
      </c>
      <c r="B4098" s="63">
        <v>5</v>
      </c>
    </row>
    <row r="4099" spans="1:2" x14ac:dyDescent="0.3">
      <c r="A4099" s="17" t="s">
        <v>8746</v>
      </c>
      <c r="B4099" s="63">
        <v>3</v>
      </c>
    </row>
    <row r="4100" spans="1:2" x14ac:dyDescent="0.3">
      <c r="A4100" s="17" t="s">
        <v>9430</v>
      </c>
      <c r="B4100" s="63">
        <v>8</v>
      </c>
    </row>
    <row r="4101" spans="1:2" x14ac:dyDescent="0.3">
      <c r="A4101" s="17" t="s">
        <v>8208</v>
      </c>
      <c r="B4101" s="63">
        <v>1</v>
      </c>
    </row>
    <row r="4102" spans="1:2" x14ac:dyDescent="0.3">
      <c r="A4102" s="17" t="s">
        <v>6478</v>
      </c>
      <c r="B4102" s="63">
        <v>4</v>
      </c>
    </row>
    <row r="4103" spans="1:2" x14ac:dyDescent="0.3">
      <c r="A4103" s="17" t="s">
        <v>7266</v>
      </c>
      <c r="B4103" s="63">
        <v>1</v>
      </c>
    </row>
    <row r="4104" spans="1:2" x14ac:dyDescent="0.3">
      <c r="A4104" s="17" t="s">
        <v>6876</v>
      </c>
      <c r="B4104" s="63">
        <v>1</v>
      </c>
    </row>
    <row r="4105" spans="1:2" x14ac:dyDescent="0.3">
      <c r="A4105" s="17" t="s">
        <v>6175</v>
      </c>
      <c r="B4105" s="63">
        <v>1</v>
      </c>
    </row>
    <row r="4106" spans="1:2" x14ac:dyDescent="0.3">
      <c r="A4106" s="17" t="s">
        <v>6936</v>
      </c>
      <c r="B4106" s="63">
        <v>1</v>
      </c>
    </row>
    <row r="4107" spans="1:2" x14ac:dyDescent="0.3">
      <c r="A4107" s="17" t="s">
        <v>9483</v>
      </c>
      <c r="B4107" s="63">
        <v>1</v>
      </c>
    </row>
    <row r="4108" spans="1:2" x14ac:dyDescent="0.3">
      <c r="A4108" s="17" t="s">
        <v>9649</v>
      </c>
      <c r="B4108" s="63">
        <v>1</v>
      </c>
    </row>
    <row r="4109" spans="1:2" x14ac:dyDescent="0.3">
      <c r="A4109" s="17" t="s">
        <v>7979</v>
      </c>
      <c r="B4109" s="63">
        <v>2</v>
      </c>
    </row>
    <row r="4110" spans="1:2" x14ac:dyDescent="0.3">
      <c r="A4110" s="17" t="s">
        <v>9916</v>
      </c>
      <c r="B4110" s="63">
        <v>2</v>
      </c>
    </row>
    <row r="4111" spans="1:2" x14ac:dyDescent="0.3">
      <c r="A4111" s="17" t="s">
        <v>7143</v>
      </c>
      <c r="B4111" s="63">
        <v>1</v>
      </c>
    </row>
    <row r="4112" spans="1:2" x14ac:dyDescent="0.3">
      <c r="A4112" s="17" t="s">
        <v>6176</v>
      </c>
      <c r="B4112" s="63">
        <v>1</v>
      </c>
    </row>
    <row r="4113" spans="1:2" x14ac:dyDescent="0.3">
      <c r="A4113" s="17" t="s">
        <v>6400</v>
      </c>
      <c r="B4113" s="63">
        <v>2</v>
      </c>
    </row>
    <row r="4114" spans="1:2" x14ac:dyDescent="0.3">
      <c r="A4114" s="17" t="s">
        <v>7275</v>
      </c>
      <c r="B4114" s="63">
        <v>1</v>
      </c>
    </row>
    <row r="4115" spans="1:2" x14ac:dyDescent="0.3">
      <c r="A4115" s="17" t="s">
        <v>9371</v>
      </c>
      <c r="B4115" s="63">
        <v>1</v>
      </c>
    </row>
    <row r="4116" spans="1:2" x14ac:dyDescent="0.3">
      <c r="A4116" s="17" t="s">
        <v>7502</v>
      </c>
      <c r="B4116" s="63">
        <v>3</v>
      </c>
    </row>
    <row r="4117" spans="1:2" x14ac:dyDescent="0.3">
      <c r="A4117" s="17" t="s">
        <v>7125</v>
      </c>
      <c r="B4117" s="63">
        <v>3</v>
      </c>
    </row>
    <row r="4118" spans="1:2" x14ac:dyDescent="0.3">
      <c r="A4118" s="17" t="s">
        <v>10673</v>
      </c>
      <c r="B4118" s="63">
        <v>2</v>
      </c>
    </row>
    <row r="4119" spans="1:2" x14ac:dyDescent="0.3">
      <c r="A4119" s="17" t="s">
        <v>6177</v>
      </c>
      <c r="B4119" s="63">
        <v>7</v>
      </c>
    </row>
    <row r="4120" spans="1:2" x14ac:dyDescent="0.3">
      <c r="A4120" s="17" t="s">
        <v>7139</v>
      </c>
      <c r="B4120" s="63">
        <v>2</v>
      </c>
    </row>
    <row r="4121" spans="1:2" x14ac:dyDescent="0.3">
      <c r="A4121" s="17" t="s">
        <v>6178</v>
      </c>
      <c r="B4121" s="63">
        <v>2</v>
      </c>
    </row>
    <row r="4122" spans="1:2" x14ac:dyDescent="0.3">
      <c r="A4122" s="17" t="s">
        <v>9862</v>
      </c>
      <c r="B4122" s="63">
        <v>3</v>
      </c>
    </row>
    <row r="4123" spans="1:2" x14ac:dyDescent="0.3">
      <c r="A4123" s="17" t="s">
        <v>7944</v>
      </c>
      <c r="B4123" s="63">
        <v>2</v>
      </c>
    </row>
    <row r="4124" spans="1:2" x14ac:dyDescent="0.3">
      <c r="A4124" s="17" t="s">
        <v>7212</v>
      </c>
      <c r="B4124" s="63">
        <v>1</v>
      </c>
    </row>
    <row r="4125" spans="1:2" x14ac:dyDescent="0.3">
      <c r="A4125" s="17" t="s">
        <v>7031</v>
      </c>
      <c r="B4125" s="63">
        <v>4</v>
      </c>
    </row>
    <row r="4126" spans="1:2" x14ac:dyDescent="0.3">
      <c r="A4126" s="17" t="s">
        <v>7583</v>
      </c>
      <c r="B4126" s="63">
        <v>1</v>
      </c>
    </row>
    <row r="4127" spans="1:2" x14ac:dyDescent="0.3">
      <c r="A4127" s="17" t="s">
        <v>6888</v>
      </c>
      <c r="B4127" s="63">
        <v>2</v>
      </c>
    </row>
    <row r="4128" spans="1:2" x14ac:dyDescent="0.3">
      <c r="A4128" s="17" t="s">
        <v>10896</v>
      </c>
      <c r="B4128" s="63">
        <v>1</v>
      </c>
    </row>
    <row r="4129" spans="1:2" x14ac:dyDescent="0.3">
      <c r="A4129" s="17" t="s">
        <v>8121</v>
      </c>
      <c r="B4129" s="63">
        <v>1</v>
      </c>
    </row>
    <row r="4130" spans="1:2" x14ac:dyDescent="0.3">
      <c r="A4130" s="17" t="s">
        <v>9065</v>
      </c>
      <c r="B4130" s="63">
        <v>3</v>
      </c>
    </row>
    <row r="4131" spans="1:2" x14ac:dyDescent="0.3">
      <c r="A4131" s="17" t="s">
        <v>8172</v>
      </c>
      <c r="B4131" s="63">
        <v>1</v>
      </c>
    </row>
    <row r="4132" spans="1:2" x14ac:dyDescent="0.3">
      <c r="A4132" s="17" t="s">
        <v>10821</v>
      </c>
      <c r="B4132" s="63">
        <v>1</v>
      </c>
    </row>
    <row r="4133" spans="1:2" x14ac:dyDescent="0.3">
      <c r="A4133" s="17" t="s">
        <v>7252</v>
      </c>
      <c r="B4133" s="63">
        <v>1</v>
      </c>
    </row>
    <row r="4134" spans="1:2" x14ac:dyDescent="0.3">
      <c r="A4134" s="17" t="s">
        <v>8756</v>
      </c>
      <c r="B4134" s="63">
        <v>2</v>
      </c>
    </row>
    <row r="4135" spans="1:2" x14ac:dyDescent="0.3">
      <c r="A4135" s="17" t="s">
        <v>6179</v>
      </c>
      <c r="B4135" s="63">
        <v>2</v>
      </c>
    </row>
    <row r="4136" spans="1:2" x14ac:dyDescent="0.3">
      <c r="A4136" s="17" t="s">
        <v>9179</v>
      </c>
      <c r="B4136" s="63">
        <v>1</v>
      </c>
    </row>
    <row r="4137" spans="1:2" x14ac:dyDescent="0.3">
      <c r="A4137" s="17" t="s">
        <v>9544</v>
      </c>
      <c r="B4137" s="63">
        <v>2</v>
      </c>
    </row>
    <row r="4138" spans="1:2" x14ac:dyDescent="0.3">
      <c r="A4138" s="17" t="s">
        <v>8814</v>
      </c>
      <c r="B4138" s="63">
        <v>1</v>
      </c>
    </row>
    <row r="4139" spans="1:2" x14ac:dyDescent="0.3">
      <c r="A4139" s="17" t="s">
        <v>6180</v>
      </c>
      <c r="B4139" s="63">
        <v>1</v>
      </c>
    </row>
    <row r="4140" spans="1:2" x14ac:dyDescent="0.3">
      <c r="A4140" s="17" t="s">
        <v>10161</v>
      </c>
      <c r="B4140" s="63">
        <v>1</v>
      </c>
    </row>
    <row r="4141" spans="1:2" x14ac:dyDescent="0.3">
      <c r="A4141" s="17" t="s">
        <v>8654</v>
      </c>
      <c r="B4141" s="63">
        <v>1</v>
      </c>
    </row>
    <row r="4142" spans="1:2" x14ac:dyDescent="0.3">
      <c r="A4142" s="17" t="s">
        <v>7098</v>
      </c>
      <c r="B4142" s="63">
        <v>3</v>
      </c>
    </row>
    <row r="4143" spans="1:2" x14ac:dyDescent="0.3">
      <c r="A4143" s="17" t="s">
        <v>7180</v>
      </c>
      <c r="B4143" s="63">
        <v>2</v>
      </c>
    </row>
    <row r="4144" spans="1:2" x14ac:dyDescent="0.3">
      <c r="A4144" s="17" t="s">
        <v>6703</v>
      </c>
      <c r="B4144" s="63">
        <v>2</v>
      </c>
    </row>
    <row r="4145" spans="1:2" x14ac:dyDescent="0.3">
      <c r="A4145" s="17" t="s">
        <v>9958</v>
      </c>
      <c r="B4145" s="63">
        <v>2</v>
      </c>
    </row>
    <row r="4146" spans="1:2" x14ac:dyDescent="0.3">
      <c r="A4146" s="17" t="s">
        <v>7188</v>
      </c>
      <c r="B4146" s="63">
        <v>2</v>
      </c>
    </row>
    <row r="4147" spans="1:2" x14ac:dyDescent="0.3">
      <c r="A4147" s="17" t="s">
        <v>6181</v>
      </c>
      <c r="B4147" s="63">
        <v>3</v>
      </c>
    </row>
    <row r="4148" spans="1:2" x14ac:dyDescent="0.3">
      <c r="A4148" s="17" t="s">
        <v>9066</v>
      </c>
      <c r="B4148" s="63">
        <v>1</v>
      </c>
    </row>
    <row r="4149" spans="1:2" x14ac:dyDescent="0.3">
      <c r="A4149" s="17" t="s">
        <v>9925</v>
      </c>
      <c r="B4149" s="63">
        <v>1</v>
      </c>
    </row>
    <row r="4150" spans="1:2" x14ac:dyDescent="0.3">
      <c r="A4150" s="17" t="s">
        <v>9641</v>
      </c>
      <c r="B4150" s="63">
        <v>2</v>
      </c>
    </row>
    <row r="4151" spans="1:2" x14ac:dyDescent="0.3">
      <c r="A4151" s="17" t="s">
        <v>9267</v>
      </c>
      <c r="B4151" s="63">
        <v>4</v>
      </c>
    </row>
    <row r="4152" spans="1:2" x14ac:dyDescent="0.3">
      <c r="A4152" s="17" t="s">
        <v>8472</v>
      </c>
      <c r="B4152" s="63">
        <v>3</v>
      </c>
    </row>
    <row r="4153" spans="1:2" x14ac:dyDescent="0.3">
      <c r="A4153" s="17" t="s">
        <v>7513</v>
      </c>
      <c r="B4153" s="63">
        <v>1</v>
      </c>
    </row>
    <row r="4154" spans="1:2" x14ac:dyDescent="0.3">
      <c r="A4154" s="17" t="s">
        <v>6804</v>
      </c>
      <c r="B4154" s="63">
        <v>2</v>
      </c>
    </row>
    <row r="4155" spans="1:2" x14ac:dyDescent="0.3">
      <c r="A4155" s="17" t="s">
        <v>7503</v>
      </c>
      <c r="B4155" s="63">
        <v>2</v>
      </c>
    </row>
    <row r="4156" spans="1:2" x14ac:dyDescent="0.3">
      <c r="A4156" s="17" t="s">
        <v>8052</v>
      </c>
      <c r="B4156" s="63">
        <v>2</v>
      </c>
    </row>
    <row r="4157" spans="1:2" x14ac:dyDescent="0.3">
      <c r="A4157" s="17" t="s">
        <v>6671</v>
      </c>
      <c r="B4157" s="63">
        <v>2</v>
      </c>
    </row>
    <row r="4158" spans="1:2" x14ac:dyDescent="0.3">
      <c r="A4158" s="17" t="s">
        <v>6504</v>
      </c>
      <c r="B4158" s="63">
        <v>2</v>
      </c>
    </row>
    <row r="4159" spans="1:2" x14ac:dyDescent="0.3">
      <c r="A4159" s="17" t="s">
        <v>7608</v>
      </c>
      <c r="B4159" s="63">
        <v>5</v>
      </c>
    </row>
    <row r="4160" spans="1:2" x14ac:dyDescent="0.3">
      <c r="A4160" s="17" t="s">
        <v>10577</v>
      </c>
      <c r="B4160" s="63">
        <v>1</v>
      </c>
    </row>
    <row r="4161" spans="1:2" x14ac:dyDescent="0.3">
      <c r="A4161" s="17" t="s">
        <v>7921</v>
      </c>
      <c r="B4161" s="63">
        <v>1</v>
      </c>
    </row>
    <row r="4162" spans="1:2" x14ac:dyDescent="0.3">
      <c r="A4162" s="17" t="s">
        <v>7883</v>
      </c>
      <c r="B4162" s="63">
        <v>4</v>
      </c>
    </row>
    <row r="4163" spans="1:2" x14ac:dyDescent="0.3">
      <c r="A4163" s="17" t="s">
        <v>8428</v>
      </c>
      <c r="B4163" s="63">
        <v>4</v>
      </c>
    </row>
    <row r="4164" spans="1:2" x14ac:dyDescent="0.3">
      <c r="A4164" s="17" t="s">
        <v>9682</v>
      </c>
      <c r="B4164" s="63">
        <v>1</v>
      </c>
    </row>
    <row r="4165" spans="1:2" x14ac:dyDescent="0.3">
      <c r="A4165" s="17" t="s">
        <v>8877</v>
      </c>
      <c r="B4165" s="63">
        <v>1</v>
      </c>
    </row>
    <row r="4166" spans="1:2" x14ac:dyDescent="0.3">
      <c r="A4166" s="17" t="s">
        <v>6182</v>
      </c>
      <c r="B4166" s="63">
        <v>2</v>
      </c>
    </row>
    <row r="4167" spans="1:2" x14ac:dyDescent="0.3">
      <c r="A4167" s="17" t="s">
        <v>8380</v>
      </c>
      <c r="B4167" s="63">
        <v>3</v>
      </c>
    </row>
    <row r="4168" spans="1:2" x14ac:dyDescent="0.3">
      <c r="A4168" s="17" t="s">
        <v>9654</v>
      </c>
      <c r="B4168" s="63">
        <v>4</v>
      </c>
    </row>
    <row r="4169" spans="1:2" x14ac:dyDescent="0.3">
      <c r="A4169" s="17" t="s">
        <v>8378</v>
      </c>
      <c r="B4169" s="63">
        <v>2</v>
      </c>
    </row>
    <row r="4170" spans="1:2" x14ac:dyDescent="0.3">
      <c r="A4170" s="17" t="s">
        <v>9900</v>
      </c>
      <c r="B4170" s="63">
        <v>2</v>
      </c>
    </row>
    <row r="4171" spans="1:2" x14ac:dyDescent="0.3">
      <c r="A4171" s="17" t="s">
        <v>8303</v>
      </c>
      <c r="B4171" s="63">
        <v>4</v>
      </c>
    </row>
    <row r="4172" spans="1:2" x14ac:dyDescent="0.3">
      <c r="A4172" s="17" t="s">
        <v>7337</v>
      </c>
      <c r="B4172" s="63">
        <v>2</v>
      </c>
    </row>
    <row r="4173" spans="1:2" x14ac:dyDescent="0.3">
      <c r="A4173" s="17" t="s">
        <v>7805</v>
      </c>
      <c r="B4173" s="63">
        <v>1</v>
      </c>
    </row>
    <row r="4174" spans="1:2" x14ac:dyDescent="0.3">
      <c r="A4174" s="17" t="s">
        <v>7017</v>
      </c>
      <c r="B4174" s="63">
        <v>1</v>
      </c>
    </row>
    <row r="4175" spans="1:2" x14ac:dyDescent="0.3">
      <c r="A4175" s="17" t="s">
        <v>7821</v>
      </c>
      <c r="B4175" s="63">
        <v>2</v>
      </c>
    </row>
    <row r="4176" spans="1:2" x14ac:dyDescent="0.3">
      <c r="A4176" s="17" t="s">
        <v>7604</v>
      </c>
      <c r="B4176" s="63">
        <v>1</v>
      </c>
    </row>
    <row r="4177" spans="1:2" x14ac:dyDescent="0.3">
      <c r="A4177" s="17" t="s">
        <v>9442</v>
      </c>
      <c r="B4177" s="63">
        <v>1</v>
      </c>
    </row>
    <row r="4178" spans="1:2" x14ac:dyDescent="0.3">
      <c r="A4178" s="17" t="s">
        <v>10498</v>
      </c>
      <c r="B4178" s="63">
        <v>1</v>
      </c>
    </row>
    <row r="4179" spans="1:2" x14ac:dyDescent="0.3">
      <c r="A4179" s="17" t="s">
        <v>9965</v>
      </c>
      <c r="B4179" s="63">
        <v>1</v>
      </c>
    </row>
    <row r="4180" spans="1:2" x14ac:dyDescent="0.3">
      <c r="A4180" s="17" t="s">
        <v>7636</v>
      </c>
      <c r="B4180" s="63">
        <v>1</v>
      </c>
    </row>
    <row r="4181" spans="1:2" x14ac:dyDescent="0.3">
      <c r="A4181" s="17" t="s">
        <v>8229</v>
      </c>
      <c r="B4181" s="63">
        <v>1</v>
      </c>
    </row>
    <row r="4182" spans="1:2" x14ac:dyDescent="0.3">
      <c r="A4182" s="17" t="s">
        <v>7325</v>
      </c>
      <c r="B4182" s="63">
        <v>2</v>
      </c>
    </row>
    <row r="4183" spans="1:2" x14ac:dyDescent="0.3">
      <c r="A4183" s="17" t="s">
        <v>7296</v>
      </c>
      <c r="B4183" s="63">
        <v>2</v>
      </c>
    </row>
    <row r="4184" spans="1:2" x14ac:dyDescent="0.3">
      <c r="A4184" s="17" t="s">
        <v>6183</v>
      </c>
      <c r="B4184" s="63">
        <v>3</v>
      </c>
    </row>
    <row r="4185" spans="1:2" x14ac:dyDescent="0.3">
      <c r="A4185" s="17" t="s">
        <v>9858</v>
      </c>
      <c r="B4185" s="63">
        <v>1</v>
      </c>
    </row>
    <row r="4186" spans="1:2" x14ac:dyDescent="0.3">
      <c r="A4186" s="17" t="s">
        <v>10189</v>
      </c>
      <c r="B4186" s="63">
        <v>2</v>
      </c>
    </row>
    <row r="4187" spans="1:2" x14ac:dyDescent="0.3">
      <c r="A4187" s="17" t="s">
        <v>7939</v>
      </c>
      <c r="B4187" s="63">
        <v>1</v>
      </c>
    </row>
    <row r="4188" spans="1:2" x14ac:dyDescent="0.3">
      <c r="A4188" s="17" t="s">
        <v>9619</v>
      </c>
      <c r="B4188" s="63">
        <v>2</v>
      </c>
    </row>
    <row r="4189" spans="1:2" x14ac:dyDescent="0.3">
      <c r="A4189" s="17" t="s">
        <v>9516</v>
      </c>
      <c r="B4189" s="63">
        <v>1</v>
      </c>
    </row>
    <row r="4190" spans="1:2" x14ac:dyDescent="0.3">
      <c r="A4190" s="17" t="s">
        <v>10894</v>
      </c>
      <c r="B4190" s="63">
        <v>1</v>
      </c>
    </row>
    <row r="4191" spans="1:2" x14ac:dyDescent="0.3">
      <c r="A4191" s="17" t="s">
        <v>8789</v>
      </c>
      <c r="B4191" s="63">
        <v>3</v>
      </c>
    </row>
    <row r="4192" spans="1:2" x14ac:dyDescent="0.3">
      <c r="A4192" s="17" t="s">
        <v>7552</v>
      </c>
      <c r="B4192" s="63">
        <v>1</v>
      </c>
    </row>
    <row r="4193" spans="1:2" x14ac:dyDescent="0.3">
      <c r="A4193" s="17" t="s">
        <v>8435</v>
      </c>
      <c r="B4193" s="63">
        <v>1</v>
      </c>
    </row>
    <row r="4194" spans="1:2" x14ac:dyDescent="0.3">
      <c r="A4194" s="17" t="s">
        <v>6184</v>
      </c>
      <c r="B4194" s="63">
        <v>3</v>
      </c>
    </row>
    <row r="4195" spans="1:2" x14ac:dyDescent="0.3">
      <c r="A4195" s="17" t="s">
        <v>6185</v>
      </c>
      <c r="B4195" s="63">
        <v>2</v>
      </c>
    </row>
    <row r="4196" spans="1:2" x14ac:dyDescent="0.3">
      <c r="A4196" s="17" t="s">
        <v>6378</v>
      </c>
      <c r="B4196" s="63">
        <v>1</v>
      </c>
    </row>
    <row r="4197" spans="1:2" x14ac:dyDescent="0.3">
      <c r="A4197" s="17" t="s">
        <v>8624</v>
      </c>
      <c r="B4197" s="63">
        <v>1</v>
      </c>
    </row>
    <row r="4198" spans="1:2" x14ac:dyDescent="0.3">
      <c r="A4198" s="17" t="s">
        <v>7769</v>
      </c>
      <c r="B4198" s="63">
        <v>2</v>
      </c>
    </row>
    <row r="4199" spans="1:2" x14ac:dyDescent="0.3">
      <c r="A4199" s="17" t="s">
        <v>10868</v>
      </c>
      <c r="B4199" s="63">
        <v>2</v>
      </c>
    </row>
    <row r="4200" spans="1:2" x14ac:dyDescent="0.3">
      <c r="A4200" s="17" t="s">
        <v>6745</v>
      </c>
      <c r="B4200" s="63">
        <v>1</v>
      </c>
    </row>
    <row r="4201" spans="1:2" x14ac:dyDescent="0.3">
      <c r="A4201" s="17" t="s">
        <v>6308</v>
      </c>
      <c r="B4201" s="63">
        <v>2</v>
      </c>
    </row>
    <row r="4202" spans="1:2" x14ac:dyDescent="0.3">
      <c r="A4202" s="17" t="s">
        <v>6589</v>
      </c>
      <c r="B4202" s="63">
        <v>2</v>
      </c>
    </row>
    <row r="4203" spans="1:2" x14ac:dyDescent="0.3">
      <c r="A4203" s="17" t="s">
        <v>8188</v>
      </c>
      <c r="B4203" s="63">
        <v>1</v>
      </c>
    </row>
    <row r="4204" spans="1:2" x14ac:dyDescent="0.3">
      <c r="A4204" s="17" t="s">
        <v>7973</v>
      </c>
      <c r="B4204" s="63">
        <v>4</v>
      </c>
    </row>
    <row r="4205" spans="1:2" x14ac:dyDescent="0.3">
      <c r="A4205" s="17" t="s">
        <v>10092</v>
      </c>
      <c r="B4205" s="63">
        <v>1</v>
      </c>
    </row>
    <row r="4206" spans="1:2" x14ac:dyDescent="0.3">
      <c r="A4206" s="17" t="s">
        <v>7232</v>
      </c>
      <c r="B4206" s="63">
        <v>2</v>
      </c>
    </row>
    <row r="4207" spans="1:2" x14ac:dyDescent="0.3">
      <c r="A4207" s="17" t="s">
        <v>8573</v>
      </c>
      <c r="B4207" s="63">
        <v>2</v>
      </c>
    </row>
    <row r="4208" spans="1:2" x14ac:dyDescent="0.3">
      <c r="A4208" s="17" t="s">
        <v>6186</v>
      </c>
      <c r="B4208" s="63">
        <v>2</v>
      </c>
    </row>
    <row r="4209" spans="1:2" x14ac:dyDescent="0.3">
      <c r="A4209" s="17" t="s">
        <v>9011</v>
      </c>
      <c r="B4209" s="63">
        <v>1</v>
      </c>
    </row>
    <row r="4210" spans="1:2" x14ac:dyDescent="0.3">
      <c r="A4210" s="17" t="s">
        <v>6490</v>
      </c>
      <c r="B4210" s="63">
        <v>3</v>
      </c>
    </row>
    <row r="4211" spans="1:2" x14ac:dyDescent="0.3">
      <c r="A4211" s="17" t="s">
        <v>9110</v>
      </c>
      <c r="B4211" s="63">
        <v>3</v>
      </c>
    </row>
    <row r="4212" spans="1:2" x14ac:dyDescent="0.3">
      <c r="A4212" s="17" t="s">
        <v>8338</v>
      </c>
      <c r="B4212" s="63">
        <v>2</v>
      </c>
    </row>
    <row r="4213" spans="1:2" x14ac:dyDescent="0.3">
      <c r="A4213" s="17" t="s">
        <v>6342</v>
      </c>
      <c r="B4213" s="63">
        <v>2</v>
      </c>
    </row>
    <row r="4214" spans="1:2" x14ac:dyDescent="0.3">
      <c r="A4214" s="17" t="s">
        <v>8781</v>
      </c>
      <c r="B4214" s="63">
        <v>1</v>
      </c>
    </row>
    <row r="4215" spans="1:2" x14ac:dyDescent="0.3">
      <c r="A4215" s="17" t="s">
        <v>8147</v>
      </c>
      <c r="B4215" s="63">
        <v>1</v>
      </c>
    </row>
    <row r="4216" spans="1:2" x14ac:dyDescent="0.3">
      <c r="A4216" s="17" t="s">
        <v>9203</v>
      </c>
      <c r="B4216" s="63">
        <v>1</v>
      </c>
    </row>
    <row r="4217" spans="1:2" x14ac:dyDescent="0.3">
      <c r="A4217" s="17" t="s">
        <v>7688</v>
      </c>
      <c r="B4217" s="63">
        <v>1</v>
      </c>
    </row>
    <row r="4218" spans="1:2" x14ac:dyDescent="0.3">
      <c r="A4218" s="17" t="s">
        <v>8003</v>
      </c>
      <c r="B4218" s="63">
        <v>1</v>
      </c>
    </row>
    <row r="4219" spans="1:2" x14ac:dyDescent="0.3">
      <c r="A4219" s="17" t="s">
        <v>8981</v>
      </c>
      <c r="B4219" s="63">
        <v>2</v>
      </c>
    </row>
    <row r="4220" spans="1:2" x14ac:dyDescent="0.3">
      <c r="A4220" s="17" t="s">
        <v>6425</v>
      </c>
      <c r="B4220" s="63">
        <v>1</v>
      </c>
    </row>
    <row r="4221" spans="1:2" x14ac:dyDescent="0.3">
      <c r="A4221" s="17" t="s">
        <v>6495</v>
      </c>
      <c r="B4221" s="63">
        <v>1</v>
      </c>
    </row>
    <row r="4222" spans="1:2" x14ac:dyDescent="0.3">
      <c r="A4222" s="17" t="s">
        <v>9854</v>
      </c>
      <c r="B4222" s="63">
        <v>1</v>
      </c>
    </row>
    <row r="4223" spans="1:2" x14ac:dyDescent="0.3">
      <c r="A4223" s="17" t="s">
        <v>8028</v>
      </c>
      <c r="B4223" s="63">
        <v>1</v>
      </c>
    </row>
    <row r="4224" spans="1:2" x14ac:dyDescent="0.3">
      <c r="A4224" s="17" t="s">
        <v>6861</v>
      </c>
      <c r="B4224" s="63">
        <v>1</v>
      </c>
    </row>
    <row r="4225" spans="1:2" x14ac:dyDescent="0.3">
      <c r="A4225" s="17" t="s">
        <v>10305</v>
      </c>
      <c r="B4225" s="63">
        <v>1</v>
      </c>
    </row>
    <row r="4226" spans="1:2" x14ac:dyDescent="0.3">
      <c r="A4226" s="17" t="s">
        <v>7616</v>
      </c>
      <c r="B4226" s="63">
        <v>2</v>
      </c>
    </row>
    <row r="4227" spans="1:2" x14ac:dyDescent="0.3">
      <c r="A4227" s="17" t="s">
        <v>7534</v>
      </c>
      <c r="B4227" s="63">
        <v>4</v>
      </c>
    </row>
    <row r="4228" spans="1:2" x14ac:dyDescent="0.3">
      <c r="A4228" s="17" t="s">
        <v>10017</v>
      </c>
      <c r="B4228" s="63">
        <v>2</v>
      </c>
    </row>
    <row r="4229" spans="1:2" x14ac:dyDescent="0.3">
      <c r="A4229" s="17" t="s">
        <v>9029</v>
      </c>
      <c r="B4229" s="63">
        <v>3</v>
      </c>
    </row>
    <row r="4230" spans="1:2" x14ac:dyDescent="0.3">
      <c r="A4230" s="17" t="s">
        <v>10164</v>
      </c>
      <c r="B4230" s="63">
        <v>1</v>
      </c>
    </row>
    <row r="4231" spans="1:2" x14ac:dyDescent="0.3">
      <c r="A4231" s="17" t="s">
        <v>7192</v>
      </c>
      <c r="B4231" s="63">
        <v>3</v>
      </c>
    </row>
    <row r="4232" spans="1:2" x14ac:dyDescent="0.3">
      <c r="A4232" s="17" t="s">
        <v>10855</v>
      </c>
      <c r="B4232" s="63">
        <v>1</v>
      </c>
    </row>
    <row r="4233" spans="1:2" x14ac:dyDescent="0.3">
      <c r="A4233" s="17" t="s">
        <v>9663</v>
      </c>
      <c r="B4233" s="63">
        <v>2</v>
      </c>
    </row>
    <row r="4234" spans="1:2" x14ac:dyDescent="0.3">
      <c r="A4234" s="17" t="s">
        <v>9780</v>
      </c>
      <c r="B4234" s="63">
        <v>1</v>
      </c>
    </row>
    <row r="4235" spans="1:2" x14ac:dyDescent="0.3">
      <c r="A4235" s="17" t="s">
        <v>9873</v>
      </c>
      <c r="B4235" s="63">
        <v>2</v>
      </c>
    </row>
    <row r="4236" spans="1:2" x14ac:dyDescent="0.3">
      <c r="A4236" s="17" t="s">
        <v>6593</v>
      </c>
      <c r="B4236" s="63">
        <v>1</v>
      </c>
    </row>
    <row r="4237" spans="1:2" x14ac:dyDescent="0.3">
      <c r="A4237" s="17" t="s">
        <v>6808</v>
      </c>
      <c r="B4237" s="63">
        <v>1</v>
      </c>
    </row>
    <row r="4238" spans="1:2" x14ac:dyDescent="0.3">
      <c r="A4238" s="17" t="s">
        <v>6527</v>
      </c>
      <c r="B4238" s="63">
        <v>3</v>
      </c>
    </row>
    <row r="4239" spans="1:2" x14ac:dyDescent="0.3">
      <c r="A4239" s="17" t="s">
        <v>7988</v>
      </c>
      <c r="B4239" s="63">
        <v>3</v>
      </c>
    </row>
    <row r="4240" spans="1:2" x14ac:dyDescent="0.3">
      <c r="A4240" s="17" t="s">
        <v>7755</v>
      </c>
      <c r="B4240" s="63">
        <v>2</v>
      </c>
    </row>
    <row r="4241" spans="1:2" x14ac:dyDescent="0.3">
      <c r="A4241" s="17" t="s">
        <v>10901</v>
      </c>
      <c r="B4241" s="63">
        <v>1</v>
      </c>
    </row>
    <row r="4242" spans="1:2" x14ac:dyDescent="0.3">
      <c r="A4242" s="17" t="s">
        <v>7519</v>
      </c>
      <c r="B4242" s="63">
        <v>3</v>
      </c>
    </row>
    <row r="4243" spans="1:2" x14ac:dyDescent="0.3">
      <c r="A4243" s="17" t="s">
        <v>8970</v>
      </c>
      <c r="B4243" s="63">
        <v>3</v>
      </c>
    </row>
    <row r="4244" spans="1:2" x14ac:dyDescent="0.3">
      <c r="A4244" s="17" t="s">
        <v>6842</v>
      </c>
      <c r="B4244" s="63">
        <v>3</v>
      </c>
    </row>
    <row r="4245" spans="1:2" x14ac:dyDescent="0.3">
      <c r="A4245" s="17" t="s">
        <v>9000</v>
      </c>
      <c r="B4245" s="63">
        <v>1</v>
      </c>
    </row>
    <row r="4246" spans="1:2" x14ac:dyDescent="0.3">
      <c r="A4246" s="17" t="s">
        <v>8776</v>
      </c>
      <c r="B4246" s="63">
        <v>4</v>
      </c>
    </row>
    <row r="4247" spans="1:2" x14ac:dyDescent="0.3">
      <c r="A4247" s="17" t="s">
        <v>6388</v>
      </c>
      <c r="B4247" s="63">
        <v>4</v>
      </c>
    </row>
    <row r="4248" spans="1:2" x14ac:dyDescent="0.3">
      <c r="A4248" s="17" t="s">
        <v>10799</v>
      </c>
      <c r="B4248" s="63">
        <v>1</v>
      </c>
    </row>
    <row r="4249" spans="1:2" x14ac:dyDescent="0.3">
      <c r="A4249" s="17" t="s">
        <v>10146</v>
      </c>
      <c r="B4249" s="63">
        <v>1</v>
      </c>
    </row>
    <row r="4250" spans="1:2" x14ac:dyDescent="0.3">
      <c r="A4250" s="17" t="s">
        <v>10095</v>
      </c>
      <c r="B4250" s="63">
        <v>1</v>
      </c>
    </row>
    <row r="4251" spans="1:2" x14ac:dyDescent="0.3">
      <c r="A4251" s="17" t="s">
        <v>9786</v>
      </c>
      <c r="B4251" s="63">
        <v>2</v>
      </c>
    </row>
    <row r="4252" spans="1:2" x14ac:dyDescent="0.3">
      <c r="A4252" s="17" t="s">
        <v>8625</v>
      </c>
      <c r="B4252" s="63">
        <v>2</v>
      </c>
    </row>
    <row r="4253" spans="1:2" x14ac:dyDescent="0.3">
      <c r="A4253" s="17" t="s">
        <v>8353</v>
      </c>
      <c r="B4253" s="63">
        <v>1</v>
      </c>
    </row>
    <row r="4254" spans="1:2" x14ac:dyDescent="0.3">
      <c r="A4254" s="17" t="s">
        <v>8500</v>
      </c>
      <c r="B4254" s="63">
        <v>2</v>
      </c>
    </row>
    <row r="4255" spans="1:2" x14ac:dyDescent="0.3">
      <c r="A4255" s="17" t="s">
        <v>7683</v>
      </c>
      <c r="B4255" s="63">
        <v>1</v>
      </c>
    </row>
    <row r="4256" spans="1:2" x14ac:dyDescent="0.3">
      <c r="A4256" s="17" t="s">
        <v>8748</v>
      </c>
      <c r="B4256" s="63">
        <v>4</v>
      </c>
    </row>
    <row r="4257" spans="1:2" x14ac:dyDescent="0.3">
      <c r="A4257" s="17" t="s">
        <v>8900</v>
      </c>
      <c r="B4257" s="63">
        <v>3</v>
      </c>
    </row>
    <row r="4258" spans="1:2" x14ac:dyDescent="0.3">
      <c r="A4258" s="17" t="s">
        <v>10496</v>
      </c>
      <c r="B4258" s="63">
        <v>1</v>
      </c>
    </row>
    <row r="4259" spans="1:2" x14ac:dyDescent="0.3">
      <c r="A4259" s="17" t="s">
        <v>7541</v>
      </c>
      <c r="B4259" s="63">
        <v>1</v>
      </c>
    </row>
    <row r="4260" spans="1:2" x14ac:dyDescent="0.3">
      <c r="A4260" s="17" t="s">
        <v>8928</v>
      </c>
      <c r="B4260" s="63">
        <v>1</v>
      </c>
    </row>
    <row r="4261" spans="1:2" x14ac:dyDescent="0.3">
      <c r="A4261" s="17" t="s">
        <v>7748</v>
      </c>
      <c r="B4261" s="63">
        <v>2</v>
      </c>
    </row>
    <row r="4262" spans="1:2" x14ac:dyDescent="0.3">
      <c r="A4262" s="17" t="s">
        <v>10166</v>
      </c>
      <c r="B4262" s="63">
        <v>4</v>
      </c>
    </row>
    <row r="4263" spans="1:2" x14ac:dyDescent="0.3">
      <c r="A4263" s="17" t="s">
        <v>9600</v>
      </c>
      <c r="B4263" s="63">
        <v>3</v>
      </c>
    </row>
    <row r="4264" spans="1:2" x14ac:dyDescent="0.3">
      <c r="A4264" s="17" t="s">
        <v>8478</v>
      </c>
      <c r="B4264" s="63">
        <v>1</v>
      </c>
    </row>
    <row r="4265" spans="1:2" x14ac:dyDescent="0.3">
      <c r="A4265" s="17" t="s">
        <v>8249</v>
      </c>
      <c r="B4265" s="63">
        <v>1</v>
      </c>
    </row>
    <row r="4266" spans="1:2" x14ac:dyDescent="0.3">
      <c r="A4266" s="17" t="s">
        <v>8107</v>
      </c>
      <c r="B4266" s="63">
        <v>2</v>
      </c>
    </row>
    <row r="4267" spans="1:2" x14ac:dyDescent="0.3">
      <c r="A4267" s="17" t="s">
        <v>7050</v>
      </c>
      <c r="B4267" s="63">
        <v>2</v>
      </c>
    </row>
    <row r="4268" spans="1:2" x14ac:dyDescent="0.3">
      <c r="A4268" s="17" t="s">
        <v>9644</v>
      </c>
      <c r="B4268" s="63">
        <v>3</v>
      </c>
    </row>
    <row r="4269" spans="1:2" x14ac:dyDescent="0.3">
      <c r="A4269" s="17" t="s">
        <v>9956</v>
      </c>
      <c r="B4269" s="63">
        <v>2</v>
      </c>
    </row>
    <row r="4270" spans="1:2" x14ac:dyDescent="0.3">
      <c r="A4270" s="17" t="s">
        <v>8675</v>
      </c>
      <c r="B4270" s="63">
        <v>1</v>
      </c>
    </row>
    <row r="4271" spans="1:2" x14ac:dyDescent="0.3">
      <c r="A4271" s="17" t="s">
        <v>10309</v>
      </c>
      <c r="B4271" s="63">
        <v>1</v>
      </c>
    </row>
    <row r="4272" spans="1:2" x14ac:dyDescent="0.3">
      <c r="A4272" s="17" t="s">
        <v>7768</v>
      </c>
      <c r="B4272" s="63">
        <v>2</v>
      </c>
    </row>
    <row r="4273" spans="1:2" x14ac:dyDescent="0.3">
      <c r="A4273" s="17" t="s">
        <v>10260</v>
      </c>
      <c r="B4273" s="63">
        <v>1</v>
      </c>
    </row>
    <row r="4274" spans="1:2" x14ac:dyDescent="0.3">
      <c r="A4274" s="17" t="s">
        <v>10586</v>
      </c>
      <c r="B4274" s="63">
        <v>1</v>
      </c>
    </row>
    <row r="4275" spans="1:2" x14ac:dyDescent="0.3">
      <c r="A4275" s="17" t="s">
        <v>8879</v>
      </c>
      <c r="B4275" s="63">
        <v>1</v>
      </c>
    </row>
    <row r="4276" spans="1:2" x14ac:dyDescent="0.3">
      <c r="A4276" s="17" t="s">
        <v>6287</v>
      </c>
      <c r="B4276" s="63">
        <v>1</v>
      </c>
    </row>
    <row r="4277" spans="1:2" x14ac:dyDescent="0.3">
      <c r="A4277" s="17" t="s">
        <v>6967</v>
      </c>
      <c r="B4277" s="63">
        <v>1</v>
      </c>
    </row>
    <row r="4278" spans="1:2" x14ac:dyDescent="0.3">
      <c r="A4278" s="17" t="s">
        <v>7780</v>
      </c>
      <c r="B4278" s="63">
        <v>2</v>
      </c>
    </row>
    <row r="4279" spans="1:2" x14ac:dyDescent="0.3">
      <c r="A4279" s="17" t="s">
        <v>6398</v>
      </c>
      <c r="B4279" s="63">
        <v>1</v>
      </c>
    </row>
    <row r="4280" spans="1:2" x14ac:dyDescent="0.3">
      <c r="A4280" s="17" t="s">
        <v>9495</v>
      </c>
      <c r="B4280" s="63">
        <v>3</v>
      </c>
    </row>
    <row r="4281" spans="1:2" x14ac:dyDescent="0.3">
      <c r="A4281" s="17" t="s">
        <v>6397</v>
      </c>
      <c r="B4281" s="63">
        <v>2</v>
      </c>
    </row>
    <row r="4282" spans="1:2" x14ac:dyDescent="0.3">
      <c r="A4282" s="17" t="s">
        <v>9742</v>
      </c>
      <c r="B4282" s="63">
        <v>3</v>
      </c>
    </row>
    <row r="4283" spans="1:2" x14ac:dyDescent="0.3">
      <c r="A4283" s="17" t="s">
        <v>8807</v>
      </c>
      <c r="B4283" s="63">
        <v>2</v>
      </c>
    </row>
    <row r="4284" spans="1:2" x14ac:dyDescent="0.3">
      <c r="A4284" s="17" t="s">
        <v>9882</v>
      </c>
      <c r="B4284" s="63">
        <v>2</v>
      </c>
    </row>
    <row r="4285" spans="1:2" x14ac:dyDescent="0.3">
      <c r="A4285" s="17" t="s">
        <v>8316</v>
      </c>
      <c r="B4285" s="63">
        <v>6</v>
      </c>
    </row>
    <row r="4286" spans="1:2" x14ac:dyDescent="0.3">
      <c r="A4286" s="17" t="s">
        <v>6187</v>
      </c>
      <c r="B4286" s="63">
        <v>2</v>
      </c>
    </row>
    <row r="4287" spans="1:2" x14ac:dyDescent="0.3">
      <c r="A4287" s="17" t="s">
        <v>8515</v>
      </c>
      <c r="B4287" s="63">
        <v>2</v>
      </c>
    </row>
    <row r="4288" spans="1:2" x14ac:dyDescent="0.3">
      <c r="A4288" s="17" t="s">
        <v>8964</v>
      </c>
      <c r="B4288" s="63">
        <v>1</v>
      </c>
    </row>
    <row r="4289" spans="1:2" x14ac:dyDescent="0.3">
      <c r="A4289" s="17" t="s">
        <v>8703</v>
      </c>
      <c r="B4289" s="63">
        <v>1</v>
      </c>
    </row>
    <row r="4290" spans="1:2" x14ac:dyDescent="0.3">
      <c r="A4290" s="17" t="s">
        <v>10865</v>
      </c>
      <c r="B4290" s="63">
        <v>2</v>
      </c>
    </row>
    <row r="4291" spans="1:2" x14ac:dyDescent="0.3">
      <c r="A4291" s="17" t="s">
        <v>7178</v>
      </c>
      <c r="B4291" s="63">
        <v>2</v>
      </c>
    </row>
    <row r="4292" spans="1:2" x14ac:dyDescent="0.3">
      <c r="A4292" s="17" t="s">
        <v>6188</v>
      </c>
      <c r="B4292" s="63">
        <v>6</v>
      </c>
    </row>
    <row r="4293" spans="1:2" x14ac:dyDescent="0.3">
      <c r="A4293" s="17" t="s">
        <v>10838</v>
      </c>
      <c r="B4293" s="63">
        <v>2</v>
      </c>
    </row>
    <row r="4294" spans="1:2" x14ac:dyDescent="0.3">
      <c r="A4294" s="17" t="s">
        <v>6636</v>
      </c>
      <c r="B4294" s="63">
        <v>3</v>
      </c>
    </row>
    <row r="4295" spans="1:2" x14ac:dyDescent="0.3">
      <c r="A4295" s="17" t="s">
        <v>7494</v>
      </c>
      <c r="B4295" s="63">
        <v>1</v>
      </c>
    </row>
    <row r="4296" spans="1:2" x14ac:dyDescent="0.3">
      <c r="A4296" s="17" t="s">
        <v>7302</v>
      </c>
      <c r="B4296" s="63">
        <v>2</v>
      </c>
    </row>
    <row r="4297" spans="1:2" x14ac:dyDescent="0.3">
      <c r="A4297" s="17" t="s">
        <v>6189</v>
      </c>
      <c r="B4297" s="63">
        <v>3</v>
      </c>
    </row>
    <row r="4298" spans="1:2" x14ac:dyDescent="0.3">
      <c r="A4298" s="17" t="s">
        <v>10066</v>
      </c>
      <c r="B4298" s="63">
        <v>1</v>
      </c>
    </row>
    <row r="4299" spans="1:2" x14ac:dyDescent="0.3">
      <c r="A4299" s="17" t="s">
        <v>8904</v>
      </c>
      <c r="B4299" s="63">
        <v>1</v>
      </c>
    </row>
    <row r="4300" spans="1:2" x14ac:dyDescent="0.3">
      <c r="A4300" s="17" t="s">
        <v>9608</v>
      </c>
      <c r="B4300" s="63">
        <v>1</v>
      </c>
    </row>
    <row r="4301" spans="1:2" x14ac:dyDescent="0.3">
      <c r="A4301" s="17" t="s">
        <v>9772</v>
      </c>
      <c r="B4301" s="63">
        <v>3</v>
      </c>
    </row>
    <row r="4302" spans="1:2" x14ac:dyDescent="0.3">
      <c r="A4302" s="17" t="s">
        <v>8505</v>
      </c>
      <c r="B4302" s="63">
        <v>2</v>
      </c>
    </row>
    <row r="4303" spans="1:2" x14ac:dyDescent="0.3">
      <c r="A4303" s="17" t="s">
        <v>6262</v>
      </c>
      <c r="B4303" s="63">
        <v>1</v>
      </c>
    </row>
    <row r="4304" spans="1:2" x14ac:dyDescent="0.3">
      <c r="A4304" s="17" t="s">
        <v>6727</v>
      </c>
      <c r="B4304" s="63">
        <v>6</v>
      </c>
    </row>
    <row r="4305" spans="1:2" x14ac:dyDescent="0.3">
      <c r="A4305" s="17" t="s">
        <v>8660</v>
      </c>
      <c r="B4305" s="63">
        <v>1</v>
      </c>
    </row>
    <row r="4306" spans="1:2" x14ac:dyDescent="0.3">
      <c r="A4306" s="17" t="s">
        <v>8295</v>
      </c>
      <c r="B4306" s="63">
        <v>4</v>
      </c>
    </row>
    <row r="4307" spans="1:2" x14ac:dyDescent="0.3">
      <c r="A4307" s="17" t="s">
        <v>9543</v>
      </c>
      <c r="B4307" s="63">
        <v>1</v>
      </c>
    </row>
    <row r="4308" spans="1:2" x14ac:dyDescent="0.3">
      <c r="A4308" s="17" t="s">
        <v>9947</v>
      </c>
      <c r="B4308" s="63">
        <v>2</v>
      </c>
    </row>
    <row r="4309" spans="1:2" x14ac:dyDescent="0.3">
      <c r="A4309" s="17" t="s">
        <v>7308</v>
      </c>
      <c r="B4309" s="63">
        <v>5</v>
      </c>
    </row>
    <row r="4310" spans="1:2" x14ac:dyDescent="0.3">
      <c r="A4310" s="17" t="s">
        <v>10436</v>
      </c>
      <c r="B4310" s="63">
        <v>1</v>
      </c>
    </row>
    <row r="4311" spans="1:2" x14ac:dyDescent="0.3">
      <c r="A4311" s="17" t="s">
        <v>7807</v>
      </c>
      <c r="B4311" s="63">
        <v>4</v>
      </c>
    </row>
    <row r="4312" spans="1:2" x14ac:dyDescent="0.3">
      <c r="A4312" s="17" t="s">
        <v>8355</v>
      </c>
      <c r="B4312" s="63">
        <v>1</v>
      </c>
    </row>
    <row r="4313" spans="1:2" x14ac:dyDescent="0.3">
      <c r="A4313" s="17" t="s">
        <v>7781</v>
      </c>
      <c r="B4313" s="63">
        <v>4</v>
      </c>
    </row>
    <row r="4314" spans="1:2" x14ac:dyDescent="0.3">
      <c r="A4314" s="17" t="s">
        <v>7621</v>
      </c>
      <c r="B4314" s="63">
        <v>1</v>
      </c>
    </row>
    <row r="4315" spans="1:2" x14ac:dyDescent="0.3">
      <c r="A4315" s="17" t="s">
        <v>6190</v>
      </c>
      <c r="B4315" s="63">
        <v>2</v>
      </c>
    </row>
    <row r="4316" spans="1:2" x14ac:dyDescent="0.3">
      <c r="A4316" s="17" t="s">
        <v>7694</v>
      </c>
      <c r="B4316" s="63">
        <v>1</v>
      </c>
    </row>
    <row r="4317" spans="1:2" x14ac:dyDescent="0.3">
      <c r="A4317" s="17" t="s">
        <v>10488</v>
      </c>
      <c r="B4317" s="63">
        <v>3</v>
      </c>
    </row>
    <row r="4318" spans="1:2" x14ac:dyDescent="0.3">
      <c r="A4318" s="17" t="s">
        <v>6828</v>
      </c>
      <c r="B4318" s="63">
        <v>1</v>
      </c>
    </row>
    <row r="4319" spans="1:2" x14ac:dyDescent="0.3">
      <c r="A4319" s="17" t="s">
        <v>6286</v>
      </c>
      <c r="B4319" s="63">
        <v>1</v>
      </c>
    </row>
    <row r="4320" spans="1:2" x14ac:dyDescent="0.3">
      <c r="A4320" s="17" t="s">
        <v>7182</v>
      </c>
      <c r="B4320" s="63">
        <v>1</v>
      </c>
    </row>
    <row r="4321" spans="1:2" x14ac:dyDescent="0.3">
      <c r="A4321" s="17" t="s">
        <v>10670</v>
      </c>
      <c r="B4321" s="63">
        <v>1</v>
      </c>
    </row>
    <row r="4322" spans="1:2" x14ac:dyDescent="0.3">
      <c r="A4322" s="17" t="s">
        <v>8278</v>
      </c>
      <c r="B4322" s="63">
        <v>2</v>
      </c>
    </row>
    <row r="4323" spans="1:2" x14ac:dyDescent="0.3">
      <c r="A4323" s="17" t="s">
        <v>7414</v>
      </c>
      <c r="B4323" s="63">
        <v>7</v>
      </c>
    </row>
    <row r="4324" spans="1:2" x14ac:dyDescent="0.3">
      <c r="A4324" s="17" t="s">
        <v>10118</v>
      </c>
      <c r="B4324" s="63">
        <v>3</v>
      </c>
    </row>
    <row r="4325" spans="1:2" x14ac:dyDescent="0.3">
      <c r="A4325" s="17" t="s">
        <v>8493</v>
      </c>
      <c r="B4325" s="63">
        <v>2</v>
      </c>
    </row>
    <row r="4326" spans="1:2" x14ac:dyDescent="0.3">
      <c r="A4326" s="17" t="s">
        <v>7303</v>
      </c>
      <c r="B4326" s="63">
        <v>1</v>
      </c>
    </row>
    <row r="4327" spans="1:2" x14ac:dyDescent="0.3">
      <c r="A4327" s="17" t="s">
        <v>6331</v>
      </c>
      <c r="B4327" s="63">
        <v>1</v>
      </c>
    </row>
    <row r="4328" spans="1:2" x14ac:dyDescent="0.3">
      <c r="A4328" s="17" t="s">
        <v>8119</v>
      </c>
      <c r="B4328" s="63">
        <v>1</v>
      </c>
    </row>
    <row r="4329" spans="1:2" x14ac:dyDescent="0.3">
      <c r="A4329" s="17" t="s">
        <v>6834</v>
      </c>
      <c r="B4329" s="63">
        <v>2</v>
      </c>
    </row>
    <row r="4330" spans="1:2" x14ac:dyDescent="0.3">
      <c r="A4330" s="17" t="s">
        <v>10531</v>
      </c>
      <c r="B4330" s="63">
        <v>2</v>
      </c>
    </row>
    <row r="4331" spans="1:2" x14ac:dyDescent="0.3">
      <c r="A4331" s="17" t="s">
        <v>10905</v>
      </c>
      <c r="B4331" s="63">
        <v>1</v>
      </c>
    </row>
    <row r="4332" spans="1:2" x14ac:dyDescent="0.3">
      <c r="A4332" s="17" t="s">
        <v>6937</v>
      </c>
      <c r="B4332" s="63">
        <v>4</v>
      </c>
    </row>
    <row r="4333" spans="1:2" x14ac:dyDescent="0.3">
      <c r="A4333" s="17" t="s">
        <v>7015</v>
      </c>
      <c r="B4333" s="63">
        <v>2</v>
      </c>
    </row>
    <row r="4334" spans="1:2" x14ac:dyDescent="0.3">
      <c r="A4334" s="17" t="s">
        <v>10369</v>
      </c>
      <c r="B4334" s="63">
        <v>2</v>
      </c>
    </row>
    <row r="4335" spans="1:2" x14ac:dyDescent="0.3">
      <c r="A4335" s="17" t="s">
        <v>7024</v>
      </c>
      <c r="B4335" s="63">
        <v>2</v>
      </c>
    </row>
    <row r="4336" spans="1:2" x14ac:dyDescent="0.3">
      <c r="A4336" s="17" t="s">
        <v>10507</v>
      </c>
      <c r="B4336" s="63">
        <v>1</v>
      </c>
    </row>
    <row r="4337" spans="1:2" x14ac:dyDescent="0.3">
      <c r="A4337" s="17" t="s">
        <v>9084</v>
      </c>
      <c r="B4337" s="63">
        <v>1</v>
      </c>
    </row>
    <row r="4338" spans="1:2" x14ac:dyDescent="0.3">
      <c r="A4338" s="17" t="s">
        <v>6615</v>
      </c>
      <c r="B4338" s="63">
        <v>1</v>
      </c>
    </row>
    <row r="4339" spans="1:2" x14ac:dyDescent="0.3">
      <c r="A4339" s="17" t="s">
        <v>10293</v>
      </c>
      <c r="B4339" s="63">
        <v>2</v>
      </c>
    </row>
    <row r="4340" spans="1:2" x14ac:dyDescent="0.3">
      <c r="A4340" s="17" t="s">
        <v>8826</v>
      </c>
      <c r="B4340" s="63">
        <v>5</v>
      </c>
    </row>
    <row r="4341" spans="1:2" x14ac:dyDescent="0.3">
      <c r="A4341" s="17" t="s">
        <v>7763</v>
      </c>
      <c r="B4341" s="63">
        <v>5</v>
      </c>
    </row>
    <row r="4342" spans="1:2" x14ac:dyDescent="0.3">
      <c r="A4342" s="17" t="s">
        <v>6825</v>
      </c>
      <c r="B4342" s="63">
        <v>2</v>
      </c>
    </row>
    <row r="4343" spans="1:2" x14ac:dyDescent="0.3">
      <c r="A4343" s="17" t="s">
        <v>7452</v>
      </c>
      <c r="B4343" s="63">
        <v>2</v>
      </c>
    </row>
    <row r="4344" spans="1:2" x14ac:dyDescent="0.3">
      <c r="A4344" s="17" t="s">
        <v>9178</v>
      </c>
      <c r="B4344" s="63">
        <v>2</v>
      </c>
    </row>
    <row r="4345" spans="1:2" x14ac:dyDescent="0.3">
      <c r="A4345" s="17" t="s">
        <v>8504</v>
      </c>
      <c r="B4345" s="63">
        <v>1</v>
      </c>
    </row>
    <row r="4346" spans="1:2" x14ac:dyDescent="0.3">
      <c r="A4346" s="17" t="s">
        <v>10224</v>
      </c>
      <c r="B4346" s="63">
        <v>1</v>
      </c>
    </row>
    <row r="4347" spans="1:2" x14ac:dyDescent="0.3">
      <c r="A4347" s="17" t="s">
        <v>9213</v>
      </c>
      <c r="B4347" s="63">
        <v>1</v>
      </c>
    </row>
    <row r="4348" spans="1:2" x14ac:dyDescent="0.3">
      <c r="A4348" s="17" t="s">
        <v>6191</v>
      </c>
      <c r="B4348" s="63">
        <v>5</v>
      </c>
    </row>
    <row r="4349" spans="1:2" x14ac:dyDescent="0.3">
      <c r="A4349" s="17" t="s">
        <v>7317</v>
      </c>
      <c r="B4349" s="63">
        <v>2</v>
      </c>
    </row>
    <row r="4350" spans="1:2" x14ac:dyDescent="0.3">
      <c r="A4350" s="17" t="s">
        <v>10797</v>
      </c>
      <c r="B4350" s="63">
        <v>1</v>
      </c>
    </row>
    <row r="4351" spans="1:2" x14ac:dyDescent="0.3">
      <c r="A4351" s="17" t="s">
        <v>6192</v>
      </c>
      <c r="B4351" s="63">
        <v>5</v>
      </c>
    </row>
    <row r="4352" spans="1:2" x14ac:dyDescent="0.3">
      <c r="A4352" s="17" t="s">
        <v>9071</v>
      </c>
      <c r="B4352" s="63">
        <v>1</v>
      </c>
    </row>
    <row r="4353" spans="1:2" x14ac:dyDescent="0.3">
      <c r="A4353" s="17" t="s">
        <v>7228</v>
      </c>
      <c r="B4353" s="63">
        <v>2</v>
      </c>
    </row>
    <row r="4354" spans="1:2" x14ac:dyDescent="0.3">
      <c r="A4354" s="17" t="s">
        <v>8337</v>
      </c>
      <c r="B4354" s="63">
        <v>1</v>
      </c>
    </row>
    <row r="4355" spans="1:2" x14ac:dyDescent="0.3">
      <c r="A4355" s="17" t="s">
        <v>8704</v>
      </c>
      <c r="B4355" s="63">
        <v>1</v>
      </c>
    </row>
    <row r="4356" spans="1:2" x14ac:dyDescent="0.3">
      <c r="A4356" s="17" t="s">
        <v>10626</v>
      </c>
      <c r="B4356" s="63">
        <v>1</v>
      </c>
    </row>
    <row r="4357" spans="1:2" x14ac:dyDescent="0.3">
      <c r="A4357" s="17" t="s">
        <v>8445</v>
      </c>
      <c r="B4357" s="63">
        <v>1</v>
      </c>
    </row>
    <row r="4358" spans="1:2" x14ac:dyDescent="0.3">
      <c r="A4358" s="17" t="s">
        <v>7181</v>
      </c>
      <c r="B4358" s="63">
        <v>1</v>
      </c>
    </row>
    <row r="4359" spans="1:2" x14ac:dyDescent="0.3">
      <c r="A4359" s="17" t="s">
        <v>6778</v>
      </c>
      <c r="B4359" s="63">
        <v>2</v>
      </c>
    </row>
    <row r="4360" spans="1:2" x14ac:dyDescent="0.3">
      <c r="A4360" s="17" t="s">
        <v>8721</v>
      </c>
      <c r="B4360" s="63">
        <v>2</v>
      </c>
    </row>
    <row r="4361" spans="1:2" x14ac:dyDescent="0.3">
      <c r="A4361" s="17" t="s">
        <v>10322</v>
      </c>
      <c r="B4361" s="63">
        <v>1</v>
      </c>
    </row>
    <row r="4362" spans="1:2" x14ac:dyDescent="0.3">
      <c r="A4362" s="17" t="s">
        <v>7951</v>
      </c>
      <c r="B4362" s="63">
        <v>1</v>
      </c>
    </row>
    <row r="4363" spans="1:2" x14ac:dyDescent="0.3">
      <c r="A4363" s="17" t="s">
        <v>10831</v>
      </c>
      <c r="B4363" s="63">
        <v>1</v>
      </c>
    </row>
    <row r="4364" spans="1:2" x14ac:dyDescent="0.3">
      <c r="A4364" s="17" t="s">
        <v>7651</v>
      </c>
      <c r="B4364" s="63">
        <v>1</v>
      </c>
    </row>
    <row r="4365" spans="1:2" x14ac:dyDescent="0.3">
      <c r="A4365" s="17" t="s">
        <v>7817</v>
      </c>
      <c r="B4365" s="63">
        <v>2</v>
      </c>
    </row>
    <row r="4366" spans="1:2" x14ac:dyDescent="0.3">
      <c r="A4366" s="17" t="s">
        <v>6428</v>
      </c>
      <c r="B4366" s="63">
        <v>1</v>
      </c>
    </row>
    <row r="4367" spans="1:2" x14ac:dyDescent="0.3">
      <c r="A4367" s="17" t="s">
        <v>6310</v>
      </c>
      <c r="B4367" s="63">
        <v>2</v>
      </c>
    </row>
    <row r="4368" spans="1:2" x14ac:dyDescent="0.3">
      <c r="A4368" s="17" t="s">
        <v>6832</v>
      </c>
      <c r="B4368" s="63">
        <v>2</v>
      </c>
    </row>
    <row r="4369" spans="1:2" x14ac:dyDescent="0.3">
      <c r="A4369" s="17" t="s">
        <v>8423</v>
      </c>
      <c r="B4369" s="63">
        <v>4</v>
      </c>
    </row>
    <row r="4370" spans="1:2" x14ac:dyDescent="0.3">
      <c r="A4370" s="17" t="s">
        <v>7540</v>
      </c>
      <c r="B4370" s="63">
        <v>1</v>
      </c>
    </row>
    <row r="4371" spans="1:2" x14ac:dyDescent="0.3">
      <c r="A4371" s="17" t="s">
        <v>6747</v>
      </c>
      <c r="B4371" s="63">
        <v>1</v>
      </c>
    </row>
    <row r="4372" spans="1:2" x14ac:dyDescent="0.3">
      <c r="A4372" s="17" t="s">
        <v>6877</v>
      </c>
      <c r="B4372" s="63">
        <v>1</v>
      </c>
    </row>
    <row r="4373" spans="1:2" x14ac:dyDescent="0.3">
      <c r="A4373" s="17" t="s">
        <v>8950</v>
      </c>
      <c r="B4373" s="63">
        <v>1</v>
      </c>
    </row>
    <row r="4374" spans="1:2" x14ac:dyDescent="0.3">
      <c r="A4374" s="17" t="s">
        <v>10532</v>
      </c>
      <c r="B4374" s="63">
        <v>3</v>
      </c>
    </row>
    <row r="4375" spans="1:2" x14ac:dyDescent="0.3">
      <c r="A4375" s="17" t="s">
        <v>7020</v>
      </c>
      <c r="B4375" s="63">
        <v>1</v>
      </c>
    </row>
    <row r="4376" spans="1:2" x14ac:dyDescent="0.3">
      <c r="A4376" s="17" t="s">
        <v>10393</v>
      </c>
      <c r="B4376" s="63">
        <v>2</v>
      </c>
    </row>
    <row r="4377" spans="1:2" x14ac:dyDescent="0.3">
      <c r="A4377" s="17" t="s">
        <v>6231</v>
      </c>
      <c r="B4377" s="63">
        <v>2</v>
      </c>
    </row>
    <row r="4378" spans="1:2" x14ac:dyDescent="0.3">
      <c r="A4378" s="17" t="s">
        <v>9199</v>
      </c>
      <c r="B4378" s="63">
        <v>2</v>
      </c>
    </row>
    <row r="4379" spans="1:2" x14ac:dyDescent="0.3">
      <c r="A4379" s="17" t="s">
        <v>7524</v>
      </c>
      <c r="B4379" s="63">
        <v>1</v>
      </c>
    </row>
    <row r="4380" spans="1:2" x14ac:dyDescent="0.3">
      <c r="A4380" s="17" t="s">
        <v>9241</v>
      </c>
      <c r="B4380" s="63">
        <v>1</v>
      </c>
    </row>
    <row r="4381" spans="1:2" x14ac:dyDescent="0.3">
      <c r="A4381" s="17" t="s">
        <v>6193</v>
      </c>
      <c r="B4381" s="63">
        <v>2</v>
      </c>
    </row>
    <row r="4382" spans="1:2" x14ac:dyDescent="0.3">
      <c r="A4382" s="17" t="s">
        <v>7999</v>
      </c>
      <c r="B4382" s="63">
        <v>2</v>
      </c>
    </row>
    <row r="4383" spans="1:2" x14ac:dyDescent="0.3">
      <c r="A4383" s="17" t="s">
        <v>7403</v>
      </c>
      <c r="B4383" s="63">
        <v>1</v>
      </c>
    </row>
    <row r="4384" spans="1:2" x14ac:dyDescent="0.3">
      <c r="A4384" s="17" t="s">
        <v>8365</v>
      </c>
      <c r="B4384" s="63">
        <v>4</v>
      </c>
    </row>
    <row r="4385" spans="1:2" x14ac:dyDescent="0.3">
      <c r="A4385" s="17" t="s">
        <v>9093</v>
      </c>
      <c r="B4385" s="63">
        <v>1</v>
      </c>
    </row>
    <row r="4386" spans="1:2" x14ac:dyDescent="0.3">
      <c r="A4386" s="17" t="s">
        <v>8829</v>
      </c>
      <c r="B4386" s="63">
        <v>3</v>
      </c>
    </row>
    <row r="4387" spans="1:2" x14ac:dyDescent="0.3">
      <c r="A4387" s="17" t="s">
        <v>7576</v>
      </c>
      <c r="B4387" s="63">
        <v>1</v>
      </c>
    </row>
    <row r="4388" spans="1:2" x14ac:dyDescent="0.3">
      <c r="A4388" s="17" t="s">
        <v>10119</v>
      </c>
      <c r="B4388" s="63">
        <v>5</v>
      </c>
    </row>
    <row r="4389" spans="1:2" x14ac:dyDescent="0.3">
      <c r="A4389" s="17" t="s">
        <v>10382</v>
      </c>
      <c r="B4389" s="63">
        <v>2</v>
      </c>
    </row>
    <row r="4390" spans="1:2" x14ac:dyDescent="0.3">
      <c r="A4390" s="17" t="s">
        <v>10882</v>
      </c>
      <c r="B4390" s="63">
        <v>2</v>
      </c>
    </row>
    <row r="4391" spans="1:2" x14ac:dyDescent="0.3">
      <c r="A4391" s="17" t="s">
        <v>8225</v>
      </c>
      <c r="B4391" s="63">
        <v>2</v>
      </c>
    </row>
    <row r="4392" spans="1:2" x14ac:dyDescent="0.3">
      <c r="A4392" s="17" t="s">
        <v>9988</v>
      </c>
      <c r="B4392" s="63">
        <v>1</v>
      </c>
    </row>
    <row r="4393" spans="1:2" x14ac:dyDescent="0.3">
      <c r="A4393" s="17" t="s">
        <v>9911</v>
      </c>
      <c r="B4393" s="63">
        <v>2</v>
      </c>
    </row>
    <row r="4394" spans="1:2" x14ac:dyDescent="0.3">
      <c r="A4394" s="17" t="s">
        <v>9304</v>
      </c>
      <c r="B4394" s="63">
        <v>1</v>
      </c>
    </row>
    <row r="4395" spans="1:2" x14ac:dyDescent="0.3">
      <c r="A4395" s="17" t="s">
        <v>6235</v>
      </c>
      <c r="B4395" s="63">
        <v>2</v>
      </c>
    </row>
    <row r="4396" spans="1:2" x14ac:dyDescent="0.3">
      <c r="A4396" s="17" t="s">
        <v>8035</v>
      </c>
      <c r="B4396" s="63">
        <v>1</v>
      </c>
    </row>
    <row r="4397" spans="1:2" x14ac:dyDescent="0.3">
      <c r="A4397" s="17" t="s">
        <v>6464</v>
      </c>
      <c r="B4397" s="63">
        <v>1</v>
      </c>
    </row>
    <row r="4398" spans="1:2" x14ac:dyDescent="0.3">
      <c r="A4398" s="17" t="s">
        <v>8637</v>
      </c>
      <c r="B4398" s="63">
        <v>3</v>
      </c>
    </row>
    <row r="4399" spans="1:2" x14ac:dyDescent="0.3">
      <c r="A4399" s="17" t="s">
        <v>7467</v>
      </c>
      <c r="B4399" s="63">
        <v>1</v>
      </c>
    </row>
    <row r="4400" spans="1:2" x14ac:dyDescent="0.3">
      <c r="A4400" s="17" t="s">
        <v>6377</v>
      </c>
      <c r="B4400" s="63">
        <v>1</v>
      </c>
    </row>
    <row r="4401" spans="1:2" x14ac:dyDescent="0.3">
      <c r="A4401" s="17" t="s">
        <v>10790</v>
      </c>
      <c r="B4401" s="63">
        <v>1</v>
      </c>
    </row>
    <row r="4402" spans="1:2" x14ac:dyDescent="0.3">
      <c r="A4402" s="17" t="s">
        <v>7504</v>
      </c>
      <c r="B4402" s="63">
        <v>3</v>
      </c>
    </row>
    <row r="4403" spans="1:2" x14ac:dyDescent="0.3">
      <c r="A4403" s="17" t="s">
        <v>8268</v>
      </c>
      <c r="B4403" s="63">
        <v>4</v>
      </c>
    </row>
    <row r="4404" spans="1:2" x14ac:dyDescent="0.3">
      <c r="A4404" s="17" t="s">
        <v>8413</v>
      </c>
      <c r="B4404" s="63">
        <v>1</v>
      </c>
    </row>
    <row r="4405" spans="1:2" x14ac:dyDescent="0.3">
      <c r="A4405" s="17" t="s">
        <v>7004</v>
      </c>
      <c r="B4405" s="63">
        <v>3</v>
      </c>
    </row>
    <row r="4406" spans="1:2" x14ac:dyDescent="0.3">
      <c r="A4406" s="17" t="s">
        <v>9425</v>
      </c>
      <c r="B4406" s="63">
        <v>2</v>
      </c>
    </row>
    <row r="4407" spans="1:2" x14ac:dyDescent="0.3">
      <c r="A4407" s="17" t="s">
        <v>7641</v>
      </c>
      <c r="B4407" s="63">
        <v>5</v>
      </c>
    </row>
    <row r="4408" spans="1:2" x14ac:dyDescent="0.3">
      <c r="A4408" s="17" t="s">
        <v>8626</v>
      </c>
      <c r="B4408" s="63">
        <v>2</v>
      </c>
    </row>
    <row r="4409" spans="1:2" x14ac:dyDescent="0.3">
      <c r="A4409" s="17" t="s">
        <v>6705</v>
      </c>
      <c r="B4409" s="63">
        <v>1</v>
      </c>
    </row>
    <row r="4410" spans="1:2" x14ac:dyDescent="0.3">
      <c r="A4410" s="17" t="s">
        <v>6194</v>
      </c>
      <c r="B4410" s="63">
        <v>2</v>
      </c>
    </row>
    <row r="4411" spans="1:2" x14ac:dyDescent="0.3">
      <c r="A4411" s="17" t="s">
        <v>8377</v>
      </c>
      <c r="B4411" s="63">
        <v>1</v>
      </c>
    </row>
    <row r="4412" spans="1:2" x14ac:dyDescent="0.3">
      <c r="A4412" s="17" t="s">
        <v>9935</v>
      </c>
      <c r="B4412" s="63">
        <v>7</v>
      </c>
    </row>
    <row r="4413" spans="1:2" x14ac:dyDescent="0.3">
      <c r="A4413" s="17" t="s">
        <v>8996</v>
      </c>
      <c r="B4413" s="63">
        <v>10</v>
      </c>
    </row>
    <row r="4414" spans="1:2" x14ac:dyDescent="0.3">
      <c r="A4414" s="17" t="s">
        <v>7322</v>
      </c>
      <c r="B4414" s="63">
        <v>4</v>
      </c>
    </row>
    <row r="4415" spans="1:2" x14ac:dyDescent="0.3">
      <c r="A4415" s="17" t="s">
        <v>6195</v>
      </c>
      <c r="B4415" s="63">
        <v>4</v>
      </c>
    </row>
    <row r="4416" spans="1:2" x14ac:dyDescent="0.3">
      <c r="A4416" s="17" t="s">
        <v>10444</v>
      </c>
      <c r="B4416" s="63">
        <v>2</v>
      </c>
    </row>
    <row r="4417" spans="1:2" x14ac:dyDescent="0.3">
      <c r="A4417" s="17" t="s">
        <v>10904</v>
      </c>
      <c r="B4417" s="63">
        <v>6</v>
      </c>
    </row>
    <row r="4418" spans="1:2" x14ac:dyDescent="0.3">
      <c r="A4418" s="17" t="s">
        <v>9131</v>
      </c>
      <c r="B4418" s="63">
        <v>1</v>
      </c>
    </row>
    <row r="4419" spans="1:2" x14ac:dyDescent="0.3">
      <c r="A4419" s="17" t="s">
        <v>9334</v>
      </c>
      <c r="B4419" s="63">
        <v>3</v>
      </c>
    </row>
    <row r="4420" spans="1:2" x14ac:dyDescent="0.3">
      <c r="A4420" s="17" t="s">
        <v>9767</v>
      </c>
      <c r="B4420" s="63">
        <v>3</v>
      </c>
    </row>
    <row r="4421" spans="1:2" x14ac:dyDescent="0.3">
      <c r="A4421" s="17" t="s">
        <v>10546</v>
      </c>
      <c r="B4421" s="63">
        <v>5</v>
      </c>
    </row>
    <row r="4422" spans="1:2" x14ac:dyDescent="0.3">
      <c r="A4422" s="17" t="s">
        <v>6755</v>
      </c>
      <c r="B4422" s="63">
        <v>4</v>
      </c>
    </row>
    <row r="4423" spans="1:2" x14ac:dyDescent="0.3">
      <c r="A4423" s="17" t="s">
        <v>7934</v>
      </c>
      <c r="B4423" s="63">
        <v>4</v>
      </c>
    </row>
    <row r="4424" spans="1:2" x14ac:dyDescent="0.3">
      <c r="A4424" s="17" t="s">
        <v>10283</v>
      </c>
      <c r="B4424" s="63">
        <v>1</v>
      </c>
    </row>
    <row r="4425" spans="1:2" x14ac:dyDescent="0.3">
      <c r="A4425" s="17" t="s">
        <v>10506</v>
      </c>
      <c r="B4425" s="63">
        <v>4</v>
      </c>
    </row>
    <row r="4426" spans="1:2" x14ac:dyDescent="0.3">
      <c r="A4426" s="17" t="s">
        <v>6260</v>
      </c>
      <c r="B4426" s="63">
        <v>3</v>
      </c>
    </row>
    <row r="4427" spans="1:2" x14ac:dyDescent="0.3">
      <c r="A4427" s="17" t="s">
        <v>8176</v>
      </c>
      <c r="B4427" s="63">
        <v>1</v>
      </c>
    </row>
    <row r="4428" spans="1:2" x14ac:dyDescent="0.3">
      <c r="A4428" s="17" t="s">
        <v>9717</v>
      </c>
      <c r="B4428" s="63">
        <v>3</v>
      </c>
    </row>
    <row r="4429" spans="1:2" x14ac:dyDescent="0.3">
      <c r="A4429" s="17" t="s">
        <v>10495</v>
      </c>
      <c r="B4429" s="63">
        <v>2</v>
      </c>
    </row>
    <row r="4430" spans="1:2" x14ac:dyDescent="0.3">
      <c r="A4430" s="17" t="s">
        <v>9954</v>
      </c>
      <c r="B4430" s="63">
        <v>1</v>
      </c>
    </row>
    <row r="4431" spans="1:2" x14ac:dyDescent="0.3">
      <c r="A4431" s="17" t="s">
        <v>6284</v>
      </c>
      <c r="B4431" s="63">
        <v>1</v>
      </c>
    </row>
    <row r="4432" spans="1:2" x14ac:dyDescent="0.3">
      <c r="A4432" s="17" t="s">
        <v>6196</v>
      </c>
      <c r="B4432" s="63">
        <v>2</v>
      </c>
    </row>
    <row r="4433" spans="1:2" x14ac:dyDescent="0.3">
      <c r="A4433" s="17" t="s">
        <v>6197</v>
      </c>
      <c r="B4433" s="63">
        <v>2</v>
      </c>
    </row>
    <row r="4434" spans="1:2" x14ac:dyDescent="0.3">
      <c r="A4434" s="17" t="s">
        <v>6198</v>
      </c>
      <c r="B4434" s="63">
        <v>3</v>
      </c>
    </row>
    <row r="4435" spans="1:2" x14ac:dyDescent="0.3">
      <c r="A4435" s="17" t="s">
        <v>8590</v>
      </c>
      <c r="B4435" s="63">
        <v>1</v>
      </c>
    </row>
    <row r="4436" spans="1:2" x14ac:dyDescent="0.3">
      <c r="A4436" s="17" t="s">
        <v>7260</v>
      </c>
      <c r="B4436" s="63">
        <v>1</v>
      </c>
    </row>
    <row r="4437" spans="1:2" x14ac:dyDescent="0.3">
      <c r="A4437" s="17" t="s">
        <v>8894</v>
      </c>
      <c r="B4437" s="63">
        <v>5</v>
      </c>
    </row>
    <row r="4438" spans="1:2" x14ac:dyDescent="0.3">
      <c r="A4438" s="17" t="s">
        <v>8405</v>
      </c>
      <c r="B4438" s="63">
        <v>5</v>
      </c>
    </row>
    <row r="4439" spans="1:2" x14ac:dyDescent="0.3">
      <c r="A4439" s="17" t="s">
        <v>6455</v>
      </c>
      <c r="B4439" s="63">
        <v>3</v>
      </c>
    </row>
    <row r="4440" spans="1:2" x14ac:dyDescent="0.3">
      <c r="A4440" s="17" t="s">
        <v>8105</v>
      </c>
      <c r="B4440" s="63">
        <v>1</v>
      </c>
    </row>
    <row r="4441" spans="1:2" x14ac:dyDescent="0.3">
      <c r="A4441" s="17" t="s">
        <v>7632</v>
      </c>
      <c r="B4441" s="63">
        <v>1</v>
      </c>
    </row>
    <row r="4442" spans="1:2" x14ac:dyDescent="0.3">
      <c r="A4442" s="17" t="s">
        <v>9171</v>
      </c>
      <c r="B4442" s="63">
        <v>2</v>
      </c>
    </row>
    <row r="4443" spans="1:2" x14ac:dyDescent="0.3">
      <c r="A4443" s="17" t="s">
        <v>7449</v>
      </c>
      <c r="B4443" s="63">
        <v>2</v>
      </c>
    </row>
    <row r="4444" spans="1:2" x14ac:dyDescent="0.3">
      <c r="A4444" s="17" t="s">
        <v>6651</v>
      </c>
      <c r="B4444" s="63">
        <v>1</v>
      </c>
    </row>
    <row r="4445" spans="1:2" x14ac:dyDescent="0.3">
      <c r="A4445" s="17" t="s">
        <v>7054</v>
      </c>
      <c r="B4445" s="63">
        <v>1</v>
      </c>
    </row>
    <row r="4446" spans="1:2" x14ac:dyDescent="0.3">
      <c r="A4446" s="17" t="s">
        <v>7590</v>
      </c>
      <c r="B4446" s="63">
        <v>1</v>
      </c>
    </row>
    <row r="4447" spans="1:2" x14ac:dyDescent="0.3">
      <c r="A4447" s="17" t="s">
        <v>8453</v>
      </c>
      <c r="B4447" s="63">
        <v>1</v>
      </c>
    </row>
    <row r="4448" spans="1:2" x14ac:dyDescent="0.3">
      <c r="A4448" s="17" t="s">
        <v>7784</v>
      </c>
      <c r="B4448" s="63">
        <v>2</v>
      </c>
    </row>
    <row r="4449" spans="1:2" x14ac:dyDescent="0.3">
      <c r="A4449" s="17" t="s">
        <v>9808</v>
      </c>
      <c r="B4449" s="63">
        <v>1</v>
      </c>
    </row>
    <row r="4450" spans="1:2" x14ac:dyDescent="0.3">
      <c r="A4450" s="17" t="s">
        <v>10328</v>
      </c>
      <c r="B4450" s="63">
        <v>2</v>
      </c>
    </row>
    <row r="4451" spans="1:2" x14ac:dyDescent="0.3">
      <c r="A4451" s="17" t="s">
        <v>9861</v>
      </c>
      <c r="B4451" s="63">
        <v>1</v>
      </c>
    </row>
    <row r="4452" spans="1:2" x14ac:dyDescent="0.3">
      <c r="A4452" s="17" t="s">
        <v>10313</v>
      </c>
      <c r="B4452" s="63">
        <v>1</v>
      </c>
    </row>
    <row r="4453" spans="1:2" x14ac:dyDescent="0.3">
      <c r="A4453" s="17" t="s">
        <v>6330</v>
      </c>
      <c r="B4453" s="63">
        <v>2</v>
      </c>
    </row>
    <row r="4454" spans="1:2" x14ac:dyDescent="0.3">
      <c r="A4454" s="17" t="s">
        <v>8298</v>
      </c>
      <c r="B4454" s="63">
        <v>2</v>
      </c>
    </row>
    <row r="4455" spans="1:2" x14ac:dyDescent="0.3">
      <c r="A4455" s="17" t="s">
        <v>7837</v>
      </c>
      <c r="B4455" s="63">
        <v>3</v>
      </c>
    </row>
    <row r="4456" spans="1:2" x14ac:dyDescent="0.3">
      <c r="A4456" s="17" t="s">
        <v>8240</v>
      </c>
      <c r="B4456" s="63">
        <v>5</v>
      </c>
    </row>
    <row r="4457" spans="1:2" x14ac:dyDescent="0.3">
      <c r="A4457" s="17" t="s">
        <v>7294</v>
      </c>
      <c r="B4457" s="63">
        <v>1</v>
      </c>
    </row>
    <row r="4458" spans="1:2" x14ac:dyDescent="0.3">
      <c r="A4458" s="17" t="s">
        <v>8040</v>
      </c>
      <c r="B4458" s="63">
        <v>2</v>
      </c>
    </row>
    <row r="4459" spans="1:2" x14ac:dyDescent="0.3">
      <c r="A4459" s="17" t="s">
        <v>8081</v>
      </c>
      <c r="B4459" s="63">
        <v>1</v>
      </c>
    </row>
    <row r="4460" spans="1:2" x14ac:dyDescent="0.3">
      <c r="A4460" s="17" t="s">
        <v>6787</v>
      </c>
      <c r="B4460" s="63">
        <v>1</v>
      </c>
    </row>
    <row r="4461" spans="1:2" x14ac:dyDescent="0.3">
      <c r="A4461" s="17" t="s">
        <v>6709</v>
      </c>
      <c r="B4461" s="63">
        <v>1</v>
      </c>
    </row>
    <row r="4462" spans="1:2" x14ac:dyDescent="0.3">
      <c r="A4462" s="17" t="s">
        <v>9817</v>
      </c>
      <c r="B4462" s="63">
        <v>1</v>
      </c>
    </row>
    <row r="4463" spans="1:2" x14ac:dyDescent="0.3">
      <c r="A4463" s="17" t="s">
        <v>6242</v>
      </c>
      <c r="B4463" s="63">
        <v>7</v>
      </c>
    </row>
    <row r="4464" spans="1:2" x14ac:dyDescent="0.3">
      <c r="A4464" s="17" t="s">
        <v>9948</v>
      </c>
      <c r="B4464" s="63">
        <v>1</v>
      </c>
    </row>
    <row r="4465" spans="1:2" x14ac:dyDescent="0.3">
      <c r="A4465" s="17" t="s">
        <v>10934</v>
      </c>
      <c r="B4465" s="63">
        <v>1</v>
      </c>
    </row>
    <row r="4466" spans="1:2" x14ac:dyDescent="0.3">
      <c r="A4466" s="17" t="s">
        <v>8350</v>
      </c>
      <c r="B4466" s="63">
        <v>2</v>
      </c>
    </row>
    <row r="4467" spans="1:2" x14ac:dyDescent="0.3">
      <c r="A4467" s="17" t="s">
        <v>10613</v>
      </c>
      <c r="B4467" s="63">
        <v>1</v>
      </c>
    </row>
    <row r="4468" spans="1:2" x14ac:dyDescent="0.3">
      <c r="A4468" s="17" t="s">
        <v>9530</v>
      </c>
      <c r="B4468" s="63">
        <v>1</v>
      </c>
    </row>
    <row r="4469" spans="1:2" x14ac:dyDescent="0.3">
      <c r="A4469" s="17" t="s">
        <v>6701</v>
      </c>
      <c r="B4469" s="63">
        <v>3</v>
      </c>
    </row>
    <row r="4470" spans="1:2" x14ac:dyDescent="0.3">
      <c r="A4470" s="17" t="s">
        <v>8641</v>
      </c>
      <c r="B4470" s="63">
        <v>1</v>
      </c>
    </row>
    <row r="4471" spans="1:2" x14ac:dyDescent="0.3">
      <c r="A4471" s="17" t="s">
        <v>9049</v>
      </c>
      <c r="B4471" s="63">
        <v>2</v>
      </c>
    </row>
    <row r="4472" spans="1:2" x14ac:dyDescent="0.3">
      <c r="A4472" s="17" t="s">
        <v>9317</v>
      </c>
      <c r="B4472" s="63">
        <v>3</v>
      </c>
    </row>
    <row r="4473" spans="1:2" x14ac:dyDescent="0.3">
      <c r="A4473" s="17" t="s">
        <v>9580</v>
      </c>
      <c r="B4473" s="63">
        <v>2</v>
      </c>
    </row>
    <row r="4474" spans="1:2" x14ac:dyDescent="0.3">
      <c r="A4474" s="17" t="s">
        <v>6277</v>
      </c>
      <c r="B4474" s="63">
        <v>3</v>
      </c>
    </row>
    <row r="4475" spans="1:2" x14ac:dyDescent="0.3">
      <c r="A4475" s="17" t="s">
        <v>6568</v>
      </c>
      <c r="B4475" s="63">
        <v>4</v>
      </c>
    </row>
    <row r="4476" spans="1:2" x14ac:dyDescent="0.3">
      <c r="A4476" s="17" t="s">
        <v>6977</v>
      </c>
      <c r="B4476" s="63">
        <v>1</v>
      </c>
    </row>
    <row r="4477" spans="1:2" x14ac:dyDescent="0.3">
      <c r="A4477" s="17" t="s">
        <v>10706</v>
      </c>
      <c r="B4477" s="63">
        <v>1</v>
      </c>
    </row>
    <row r="4478" spans="1:2" x14ac:dyDescent="0.3">
      <c r="A4478" s="17" t="s">
        <v>10091</v>
      </c>
      <c r="B4478" s="63">
        <v>2</v>
      </c>
    </row>
    <row r="4479" spans="1:2" x14ac:dyDescent="0.3">
      <c r="A4479" s="17" t="s">
        <v>9775</v>
      </c>
      <c r="B4479" s="63">
        <v>3</v>
      </c>
    </row>
    <row r="4480" spans="1:2" x14ac:dyDescent="0.3">
      <c r="A4480" s="17" t="s">
        <v>8937</v>
      </c>
      <c r="B4480" s="63">
        <v>1</v>
      </c>
    </row>
    <row r="4481" spans="1:2" x14ac:dyDescent="0.3">
      <c r="A4481" s="17" t="s">
        <v>6339</v>
      </c>
      <c r="B4481" s="63">
        <v>4</v>
      </c>
    </row>
    <row r="4482" spans="1:2" x14ac:dyDescent="0.3">
      <c r="A4482" s="17" t="s">
        <v>6863</v>
      </c>
      <c r="B4482" s="63">
        <v>1</v>
      </c>
    </row>
    <row r="4483" spans="1:2" x14ac:dyDescent="0.3">
      <c r="A4483" s="17" t="s">
        <v>9979</v>
      </c>
      <c r="B4483" s="63">
        <v>2</v>
      </c>
    </row>
    <row r="4484" spans="1:2" x14ac:dyDescent="0.3">
      <c r="A4484" s="17" t="s">
        <v>6199</v>
      </c>
      <c r="B4484" s="63">
        <v>5</v>
      </c>
    </row>
    <row r="4485" spans="1:2" x14ac:dyDescent="0.3">
      <c r="A4485" s="17" t="s">
        <v>9198</v>
      </c>
      <c r="B4485" s="63">
        <v>1</v>
      </c>
    </row>
    <row r="4486" spans="1:2" x14ac:dyDescent="0.3">
      <c r="A4486" s="17" t="s">
        <v>6875</v>
      </c>
      <c r="B4486" s="63">
        <v>1</v>
      </c>
    </row>
    <row r="4487" spans="1:2" x14ac:dyDescent="0.3">
      <c r="A4487" s="17" t="s">
        <v>6352</v>
      </c>
      <c r="B4487" s="63">
        <v>2</v>
      </c>
    </row>
    <row r="4488" spans="1:2" x14ac:dyDescent="0.3">
      <c r="A4488" s="17" t="s">
        <v>8948</v>
      </c>
      <c r="B4488" s="63">
        <v>3</v>
      </c>
    </row>
    <row r="4489" spans="1:2" x14ac:dyDescent="0.3">
      <c r="A4489" s="17" t="s">
        <v>10602</v>
      </c>
      <c r="B4489" s="63">
        <v>9</v>
      </c>
    </row>
    <row r="4490" spans="1:2" x14ac:dyDescent="0.3">
      <c r="A4490" s="17" t="s">
        <v>8066</v>
      </c>
      <c r="B4490" s="63">
        <v>2</v>
      </c>
    </row>
    <row r="4491" spans="1:2" x14ac:dyDescent="0.3">
      <c r="A4491" s="17" t="s">
        <v>7707</v>
      </c>
      <c r="B4491" s="63">
        <v>1</v>
      </c>
    </row>
    <row r="4492" spans="1:2" x14ac:dyDescent="0.3">
      <c r="A4492" s="17" t="s">
        <v>10331</v>
      </c>
      <c r="B4492" s="63">
        <v>2</v>
      </c>
    </row>
    <row r="4493" spans="1:2" x14ac:dyDescent="0.3">
      <c r="A4493" s="17" t="s">
        <v>6255</v>
      </c>
      <c r="B4493" s="63">
        <v>1</v>
      </c>
    </row>
    <row r="4494" spans="1:2" x14ac:dyDescent="0.3">
      <c r="A4494" s="17" t="s">
        <v>10562</v>
      </c>
      <c r="B4494" s="63">
        <v>2</v>
      </c>
    </row>
    <row r="4495" spans="1:2" x14ac:dyDescent="0.3">
      <c r="A4495" s="17" t="s">
        <v>8111</v>
      </c>
      <c r="B4495" s="63">
        <v>1</v>
      </c>
    </row>
    <row r="4496" spans="1:2" x14ac:dyDescent="0.3">
      <c r="A4496" s="17" t="s">
        <v>7176</v>
      </c>
      <c r="B4496" s="63">
        <v>1</v>
      </c>
    </row>
    <row r="4497" spans="1:2" x14ac:dyDescent="0.3">
      <c r="A4497" s="17" t="s">
        <v>6850</v>
      </c>
      <c r="B4497" s="63">
        <v>4</v>
      </c>
    </row>
    <row r="4498" spans="1:2" x14ac:dyDescent="0.3">
      <c r="A4498" s="17" t="s">
        <v>9279</v>
      </c>
      <c r="B4498" s="63">
        <v>1</v>
      </c>
    </row>
    <row r="4499" spans="1:2" x14ac:dyDescent="0.3">
      <c r="A4499" s="17" t="s">
        <v>7492</v>
      </c>
      <c r="B4499" s="63">
        <v>1</v>
      </c>
    </row>
    <row r="4500" spans="1:2" x14ac:dyDescent="0.3">
      <c r="A4500" s="17" t="s">
        <v>9432</v>
      </c>
      <c r="B4500" s="63">
        <v>2</v>
      </c>
    </row>
    <row r="4501" spans="1:2" x14ac:dyDescent="0.3">
      <c r="A4501" s="17" t="s">
        <v>9945</v>
      </c>
      <c r="B4501" s="63">
        <v>3</v>
      </c>
    </row>
    <row r="4502" spans="1:2" x14ac:dyDescent="0.3">
      <c r="A4502" s="17" t="s">
        <v>8100</v>
      </c>
      <c r="B4502" s="63">
        <v>2</v>
      </c>
    </row>
    <row r="4503" spans="1:2" x14ac:dyDescent="0.3">
      <c r="A4503" s="17" t="s">
        <v>8433</v>
      </c>
      <c r="B4503" s="63">
        <v>1</v>
      </c>
    </row>
    <row r="4504" spans="1:2" x14ac:dyDescent="0.3">
      <c r="A4504" s="17" t="s">
        <v>10416</v>
      </c>
      <c r="B4504" s="63">
        <v>3</v>
      </c>
    </row>
    <row r="4505" spans="1:2" x14ac:dyDescent="0.3">
      <c r="A4505" s="17" t="s">
        <v>8084</v>
      </c>
      <c r="B4505" s="63">
        <v>3</v>
      </c>
    </row>
    <row r="4506" spans="1:2" x14ac:dyDescent="0.3">
      <c r="A4506" s="17" t="s">
        <v>8670</v>
      </c>
      <c r="B4506" s="63">
        <v>1</v>
      </c>
    </row>
    <row r="4507" spans="1:2" x14ac:dyDescent="0.3">
      <c r="A4507" s="17" t="s">
        <v>6393</v>
      </c>
      <c r="B4507" s="63">
        <v>2</v>
      </c>
    </row>
    <row r="4508" spans="1:2" x14ac:dyDescent="0.3">
      <c r="A4508" s="17" t="s">
        <v>8359</v>
      </c>
      <c r="B4508" s="63">
        <v>1</v>
      </c>
    </row>
    <row r="4509" spans="1:2" x14ac:dyDescent="0.3">
      <c r="A4509" s="17" t="s">
        <v>6430</v>
      </c>
      <c r="B4509" s="63">
        <v>1</v>
      </c>
    </row>
    <row r="4510" spans="1:2" x14ac:dyDescent="0.3">
      <c r="A4510" s="17" t="s">
        <v>9417</v>
      </c>
      <c r="B4510" s="63">
        <v>2</v>
      </c>
    </row>
    <row r="4511" spans="1:2" x14ac:dyDescent="0.3">
      <c r="A4511" s="17" t="s">
        <v>6836</v>
      </c>
      <c r="B4511" s="63">
        <v>1</v>
      </c>
    </row>
    <row r="4512" spans="1:2" x14ac:dyDescent="0.3">
      <c r="A4512" s="17" t="s">
        <v>6488</v>
      </c>
      <c r="B4512" s="63">
        <v>3</v>
      </c>
    </row>
    <row r="4513" spans="1:2" x14ac:dyDescent="0.3">
      <c r="A4513" s="17" t="s">
        <v>7072</v>
      </c>
      <c r="B4513" s="63">
        <v>2</v>
      </c>
    </row>
    <row r="4514" spans="1:2" x14ac:dyDescent="0.3">
      <c r="A4514" s="17" t="s">
        <v>7971</v>
      </c>
      <c r="B4514" s="63">
        <v>1</v>
      </c>
    </row>
    <row r="4515" spans="1:2" x14ac:dyDescent="0.3">
      <c r="A4515" s="17" t="s">
        <v>6985</v>
      </c>
      <c r="B4515" s="63">
        <v>1</v>
      </c>
    </row>
    <row r="4516" spans="1:2" x14ac:dyDescent="0.3">
      <c r="A4516" s="17" t="s">
        <v>8727</v>
      </c>
      <c r="B4516" s="63">
        <v>1</v>
      </c>
    </row>
    <row r="4517" spans="1:2" x14ac:dyDescent="0.3">
      <c r="A4517" s="17" t="s">
        <v>10605</v>
      </c>
      <c r="B4517" s="63">
        <v>1</v>
      </c>
    </row>
    <row r="4518" spans="1:2" x14ac:dyDescent="0.3">
      <c r="A4518" s="17" t="s">
        <v>10699</v>
      </c>
      <c r="B4518" s="63">
        <v>1</v>
      </c>
    </row>
    <row r="4519" spans="1:2" x14ac:dyDescent="0.3">
      <c r="A4519" s="17" t="s">
        <v>9540</v>
      </c>
      <c r="B4519" s="63">
        <v>2</v>
      </c>
    </row>
    <row r="4520" spans="1:2" x14ac:dyDescent="0.3">
      <c r="A4520" s="17" t="s">
        <v>6781</v>
      </c>
      <c r="B4520" s="63">
        <v>3</v>
      </c>
    </row>
    <row r="4521" spans="1:2" x14ac:dyDescent="0.3">
      <c r="A4521" s="17" t="s">
        <v>10933</v>
      </c>
      <c r="B4521" s="63">
        <v>7</v>
      </c>
    </row>
    <row r="4522" spans="1:2" x14ac:dyDescent="0.3">
      <c r="A4522" s="17" t="s">
        <v>6871</v>
      </c>
      <c r="B4522" s="63">
        <v>1</v>
      </c>
    </row>
    <row r="4523" spans="1:2" x14ac:dyDescent="0.3">
      <c r="A4523" s="17" t="s">
        <v>9744</v>
      </c>
      <c r="B4523" s="63">
        <v>1</v>
      </c>
    </row>
    <row r="4524" spans="1:2" x14ac:dyDescent="0.3">
      <c r="A4524" s="17" t="s">
        <v>10754</v>
      </c>
      <c r="B4524" s="63">
        <v>2</v>
      </c>
    </row>
    <row r="4525" spans="1:2" x14ac:dyDescent="0.3">
      <c r="A4525" s="17" t="s">
        <v>6200</v>
      </c>
      <c r="B4525" s="63">
        <v>5</v>
      </c>
    </row>
    <row r="4526" spans="1:2" x14ac:dyDescent="0.3">
      <c r="A4526" s="17" t="s">
        <v>9194</v>
      </c>
      <c r="B4526" s="63">
        <v>1</v>
      </c>
    </row>
    <row r="4527" spans="1:2" x14ac:dyDescent="0.3">
      <c r="A4527" s="17" t="s">
        <v>9825</v>
      </c>
      <c r="B4527" s="63">
        <v>1</v>
      </c>
    </row>
    <row r="4528" spans="1:2" x14ac:dyDescent="0.3">
      <c r="A4528" s="17" t="s">
        <v>9100</v>
      </c>
      <c r="B4528" s="63">
        <v>1</v>
      </c>
    </row>
    <row r="4529" spans="1:2" x14ac:dyDescent="0.3">
      <c r="A4529" s="17" t="s">
        <v>7516</v>
      </c>
      <c r="B4529" s="63">
        <v>1</v>
      </c>
    </row>
    <row r="4530" spans="1:2" x14ac:dyDescent="0.3">
      <c r="A4530" s="17" t="s">
        <v>8220</v>
      </c>
      <c r="B4530" s="63">
        <v>3</v>
      </c>
    </row>
    <row r="4531" spans="1:2" x14ac:dyDescent="0.3">
      <c r="A4531" s="17" t="s">
        <v>6883</v>
      </c>
      <c r="B4531" s="63">
        <v>1</v>
      </c>
    </row>
    <row r="4532" spans="1:2" x14ac:dyDescent="0.3">
      <c r="A4532" s="17" t="s">
        <v>6201</v>
      </c>
      <c r="B4532" s="63">
        <v>3</v>
      </c>
    </row>
    <row r="4533" spans="1:2" x14ac:dyDescent="0.3">
      <c r="A4533" s="17" t="s">
        <v>8765</v>
      </c>
      <c r="B4533" s="63">
        <v>1</v>
      </c>
    </row>
    <row r="4534" spans="1:2" x14ac:dyDescent="0.3">
      <c r="A4534" s="17" t="s">
        <v>6837</v>
      </c>
      <c r="B4534" s="63">
        <v>11</v>
      </c>
    </row>
    <row r="4535" spans="1:2" x14ac:dyDescent="0.3">
      <c r="A4535" s="17" t="s">
        <v>7310</v>
      </c>
      <c r="B4535" s="63">
        <v>3</v>
      </c>
    </row>
    <row r="4536" spans="1:2" x14ac:dyDescent="0.3">
      <c r="A4536" s="17" t="s">
        <v>8095</v>
      </c>
      <c r="B4536" s="63">
        <v>2</v>
      </c>
    </row>
    <row r="4537" spans="1:2" x14ac:dyDescent="0.3">
      <c r="A4537" s="17" t="s">
        <v>9819</v>
      </c>
      <c r="B4537" s="63">
        <v>1</v>
      </c>
    </row>
    <row r="4538" spans="1:2" x14ac:dyDescent="0.3">
      <c r="A4538" s="17" t="s">
        <v>6724</v>
      </c>
      <c r="B4538" s="63">
        <v>8</v>
      </c>
    </row>
    <row r="4539" spans="1:2" x14ac:dyDescent="0.3">
      <c r="A4539" s="17" t="s">
        <v>7328</v>
      </c>
      <c r="B4539" s="63">
        <v>1</v>
      </c>
    </row>
    <row r="4540" spans="1:2" x14ac:dyDescent="0.3">
      <c r="A4540" s="17" t="s">
        <v>8294</v>
      </c>
      <c r="B4540" s="63">
        <v>4</v>
      </c>
    </row>
    <row r="4541" spans="1:2" x14ac:dyDescent="0.3">
      <c r="A4541" s="17" t="s">
        <v>6202</v>
      </c>
      <c r="B4541" s="63">
        <v>2</v>
      </c>
    </row>
    <row r="4542" spans="1:2" x14ac:dyDescent="0.3">
      <c r="A4542" s="17" t="s">
        <v>10610</v>
      </c>
      <c r="B4542" s="63">
        <v>2</v>
      </c>
    </row>
    <row r="4543" spans="1:2" x14ac:dyDescent="0.3">
      <c r="A4543" s="17" t="s">
        <v>10377</v>
      </c>
      <c r="B4543" s="63">
        <v>2</v>
      </c>
    </row>
    <row r="4544" spans="1:2" x14ac:dyDescent="0.3">
      <c r="A4544" s="17" t="s">
        <v>9044</v>
      </c>
      <c r="B4544" s="63">
        <v>1</v>
      </c>
    </row>
    <row r="4545" spans="1:2" x14ac:dyDescent="0.3">
      <c r="A4545" s="17" t="s">
        <v>7079</v>
      </c>
      <c r="B4545" s="63">
        <v>1</v>
      </c>
    </row>
    <row r="4546" spans="1:2" x14ac:dyDescent="0.3">
      <c r="A4546" s="17" t="s">
        <v>6956</v>
      </c>
      <c r="B4546" s="63">
        <v>1</v>
      </c>
    </row>
    <row r="4547" spans="1:2" x14ac:dyDescent="0.3">
      <c r="A4547" s="17" t="s">
        <v>7859</v>
      </c>
      <c r="B4547" s="63">
        <v>3</v>
      </c>
    </row>
    <row r="4548" spans="1:2" x14ac:dyDescent="0.3">
      <c r="A4548" s="17" t="s">
        <v>9080</v>
      </c>
      <c r="B4548" s="63">
        <v>2</v>
      </c>
    </row>
    <row r="4549" spans="1:2" x14ac:dyDescent="0.3">
      <c r="A4549" s="17" t="s">
        <v>8993</v>
      </c>
      <c r="B4549" s="63">
        <v>4</v>
      </c>
    </row>
    <row r="4550" spans="1:2" x14ac:dyDescent="0.3">
      <c r="A4550" s="17" t="s">
        <v>9689</v>
      </c>
      <c r="B4550" s="63">
        <v>9</v>
      </c>
    </row>
    <row r="4551" spans="1:2" x14ac:dyDescent="0.3">
      <c r="A4551" s="17" t="s">
        <v>7396</v>
      </c>
      <c r="B4551" s="63">
        <v>2</v>
      </c>
    </row>
    <row r="4552" spans="1:2" x14ac:dyDescent="0.3">
      <c r="A4552" s="17" t="s">
        <v>6203</v>
      </c>
      <c r="B4552" s="63">
        <v>1</v>
      </c>
    </row>
    <row r="4553" spans="1:2" x14ac:dyDescent="0.3">
      <c r="A4553" s="17" t="s">
        <v>6204</v>
      </c>
      <c r="B4553" s="63">
        <v>1</v>
      </c>
    </row>
    <row r="4554" spans="1:2" x14ac:dyDescent="0.3">
      <c r="A4554" s="17" t="s">
        <v>6630</v>
      </c>
      <c r="B4554" s="63">
        <v>1</v>
      </c>
    </row>
    <row r="4555" spans="1:2" x14ac:dyDescent="0.3">
      <c r="A4555" s="17" t="s">
        <v>6730</v>
      </c>
      <c r="B4555" s="63">
        <v>1</v>
      </c>
    </row>
    <row r="4556" spans="1:2" x14ac:dyDescent="0.3">
      <c r="A4556" s="17" t="s">
        <v>8444</v>
      </c>
      <c r="B4556" s="63">
        <v>2</v>
      </c>
    </row>
    <row r="4557" spans="1:2" x14ac:dyDescent="0.3">
      <c r="A4557" s="17" t="s">
        <v>10897</v>
      </c>
      <c r="B4557" s="63">
        <v>5</v>
      </c>
    </row>
    <row r="4558" spans="1:2" x14ac:dyDescent="0.3">
      <c r="A4558" s="17" t="s">
        <v>7418</v>
      </c>
      <c r="B4558" s="63">
        <v>2</v>
      </c>
    </row>
    <row r="4559" spans="1:2" x14ac:dyDescent="0.3">
      <c r="A4559" s="17" t="s">
        <v>6954</v>
      </c>
      <c r="B4559" s="63">
        <v>6</v>
      </c>
    </row>
    <row r="4560" spans="1:2" x14ac:dyDescent="0.3">
      <c r="A4560" s="17" t="s">
        <v>6205</v>
      </c>
      <c r="B4560" s="63">
        <v>1</v>
      </c>
    </row>
    <row r="4561" spans="1:2" x14ac:dyDescent="0.3">
      <c r="A4561" s="17" t="s">
        <v>10261</v>
      </c>
      <c r="B4561" s="63">
        <v>3</v>
      </c>
    </row>
    <row r="4562" spans="1:2" x14ac:dyDescent="0.3">
      <c r="A4562" s="17" t="s">
        <v>8069</v>
      </c>
      <c r="B4562" s="63">
        <v>1</v>
      </c>
    </row>
    <row r="4563" spans="1:2" x14ac:dyDescent="0.3">
      <c r="A4563" s="17" t="s">
        <v>9211</v>
      </c>
      <c r="B4563" s="63">
        <v>1</v>
      </c>
    </row>
    <row r="4564" spans="1:2" x14ac:dyDescent="0.3">
      <c r="A4564" s="17" t="s">
        <v>7042</v>
      </c>
      <c r="B4564" s="63">
        <v>3</v>
      </c>
    </row>
    <row r="4565" spans="1:2" x14ac:dyDescent="0.3">
      <c r="A4565" s="17" t="s">
        <v>9855</v>
      </c>
      <c r="B4565" s="63">
        <v>4</v>
      </c>
    </row>
    <row r="4566" spans="1:2" x14ac:dyDescent="0.3">
      <c r="A4566" s="17" t="s">
        <v>10258</v>
      </c>
      <c r="B4566" s="63">
        <v>1</v>
      </c>
    </row>
    <row r="4567" spans="1:2" x14ac:dyDescent="0.3">
      <c r="A4567" s="17" t="s">
        <v>9547</v>
      </c>
      <c r="B4567" s="63">
        <v>2</v>
      </c>
    </row>
    <row r="4568" spans="1:2" x14ac:dyDescent="0.3">
      <c r="A4568" s="17" t="s">
        <v>9943</v>
      </c>
      <c r="B4568" s="63">
        <v>4</v>
      </c>
    </row>
    <row r="4569" spans="1:2" x14ac:dyDescent="0.3">
      <c r="A4569" s="17" t="s">
        <v>6958</v>
      </c>
      <c r="B4569" s="63">
        <v>2</v>
      </c>
    </row>
    <row r="4570" spans="1:2" x14ac:dyDescent="0.3">
      <c r="A4570" s="17" t="s">
        <v>6206</v>
      </c>
      <c r="B4570" s="63">
        <v>3</v>
      </c>
    </row>
    <row r="4571" spans="1:2" x14ac:dyDescent="0.3">
      <c r="A4571" s="17" t="s">
        <v>10193</v>
      </c>
      <c r="B4571" s="63">
        <v>1</v>
      </c>
    </row>
    <row r="4572" spans="1:2" x14ac:dyDescent="0.3">
      <c r="A4572" s="17" t="s">
        <v>9477</v>
      </c>
      <c r="B4572" s="63">
        <v>1</v>
      </c>
    </row>
    <row r="4573" spans="1:2" x14ac:dyDescent="0.3">
      <c r="A4573" s="17" t="s">
        <v>7205</v>
      </c>
      <c r="B4573" s="63">
        <v>1</v>
      </c>
    </row>
    <row r="4574" spans="1:2" x14ac:dyDescent="0.3">
      <c r="A4574" s="17" t="s">
        <v>6442</v>
      </c>
      <c r="B4574" s="63">
        <v>1</v>
      </c>
    </row>
    <row r="4575" spans="1:2" x14ac:dyDescent="0.3">
      <c r="A4575" s="17" t="s">
        <v>9424</v>
      </c>
      <c r="B4575" s="63">
        <v>2</v>
      </c>
    </row>
    <row r="4576" spans="1:2" x14ac:dyDescent="0.3">
      <c r="A4576" s="17" t="s">
        <v>8106</v>
      </c>
      <c r="B4576" s="63">
        <v>1</v>
      </c>
    </row>
    <row r="4577" spans="1:2" x14ac:dyDescent="0.3">
      <c r="A4577" s="17" t="s">
        <v>6844</v>
      </c>
      <c r="B4577" s="63">
        <v>1</v>
      </c>
    </row>
    <row r="4578" spans="1:2" x14ac:dyDescent="0.3">
      <c r="A4578" s="17" t="s">
        <v>6502</v>
      </c>
      <c r="B4578" s="63">
        <v>2</v>
      </c>
    </row>
    <row r="4579" spans="1:2" x14ac:dyDescent="0.3">
      <c r="A4579" s="17" t="s">
        <v>10703</v>
      </c>
      <c r="B4579" s="63">
        <v>2</v>
      </c>
    </row>
    <row r="4580" spans="1:2" x14ac:dyDescent="0.3">
      <c r="A4580" s="17" t="s">
        <v>6417</v>
      </c>
      <c r="B4580" s="63">
        <v>4</v>
      </c>
    </row>
    <row r="4581" spans="1:2" x14ac:dyDescent="0.3">
      <c r="A4581" s="17" t="s">
        <v>8859</v>
      </c>
      <c r="B4581" s="63">
        <v>4</v>
      </c>
    </row>
    <row r="4582" spans="1:2" x14ac:dyDescent="0.3">
      <c r="A4582" s="17" t="s">
        <v>10874</v>
      </c>
      <c r="B4582" s="63">
        <v>7</v>
      </c>
    </row>
    <row r="4583" spans="1:2" x14ac:dyDescent="0.3">
      <c r="A4583" s="17" t="s">
        <v>6289</v>
      </c>
      <c r="B4583" s="63">
        <v>2</v>
      </c>
    </row>
    <row r="4584" spans="1:2" x14ac:dyDescent="0.3">
      <c r="A4584" s="17" t="s">
        <v>10405</v>
      </c>
      <c r="B4584" s="63">
        <v>3</v>
      </c>
    </row>
    <row r="4585" spans="1:2" x14ac:dyDescent="0.3">
      <c r="A4585" s="17" t="s">
        <v>9420</v>
      </c>
      <c r="B4585" s="63">
        <v>7</v>
      </c>
    </row>
    <row r="4586" spans="1:2" x14ac:dyDescent="0.3">
      <c r="A4586" s="17" t="s">
        <v>7402</v>
      </c>
      <c r="B4586" s="63">
        <v>1</v>
      </c>
    </row>
    <row r="4587" spans="1:2" x14ac:dyDescent="0.3">
      <c r="A4587" s="17" t="s">
        <v>7254</v>
      </c>
      <c r="B4587" s="63">
        <v>1</v>
      </c>
    </row>
    <row r="4588" spans="1:2" x14ac:dyDescent="0.3">
      <c r="A4588" s="17" t="s">
        <v>9318</v>
      </c>
      <c r="B4588" s="63">
        <v>2</v>
      </c>
    </row>
    <row r="4589" spans="1:2" x14ac:dyDescent="0.3">
      <c r="A4589" s="17" t="s">
        <v>6207</v>
      </c>
      <c r="B4589" s="63">
        <v>2</v>
      </c>
    </row>
    <row r="4590" spans="1:2" x14ac:dyDescent="0.3">
      <c r="A4590" s="17" t="s">
        <v>7732</v>
      </c>
      <c r="B4590" s="63">
        <v>3</v>
      </c>
    </row>
    <row r="4591" spans="1:2" x14ac:dyDescent="0.3">
      <c r="A4591" s="17" t="s">
        <v>7455</v>
      </c>
      <c r="B4591" s="63">
        <v>1</v>
      </c>
    </row>
    <row r="4592" spans="1:2" x14ac:dyDescent="0.3">
      <c r="A4592" s="17" t="s">
        <v>7548</v>
      </c>
      <c r="B4592" s="63">
        <v>1</v>
      </c>
    </row>
    <row r="4593" spans="1:2" x14ac:dyDescent="0.3">
      <c r="A4593" s="17" t="s">
        <v>8321</v>
      </c>
      <c r="B4593" s="63">
        <v>2</v>
      </c>
    </row>
    <row r="4594" spans="1:2" x14ac:dyDescent="0.3">
      <c r="A4594" s="17" t="s">
        <v>6869</v>
      </c>
      <c r="B4594" s="63">
        <v>1</v>
      </c>
    </row>
    <row r="4595" spans="1:2" x14ac:dyDescent="0.3">
      <c r="A4595" s="17" t="s">
        <v>9265</v>
      </c>
      <c r="B4595" s="63">
        <v>2</v>
      </c>
    </row>
    <row r="4596" spans="1:2" x14ac:dyDescent="0.3">
      <c r="A4596" s="17" t="s">
        <v>7313</v>
      </c>
      <c r="B4596" s="63">
        <v>2</v>
      </c>
    </row>
    <row r="4597" spans="1:2" x14ac:dyDescent="0.3">
      <c r="A4597" s="17" t="s">
        <v>10019</v>
      </c>
      <c r="B4597" s="63">
        <v>1</v>
      </c>
    </row>
    <row r="4598" spans="1:2" x14ac:dyDescent="0.3">
      <c r="A4598" s="17" t="s">
        <v>8539</v>
      </c>
      <c r="B4598" s="63">
        <v>3</v>
      </c>
    </row>
    <row r="4599" spans="1:2" x14ac:dyDescent="0.3">
      <c r="A4599" s="17" t="s">
        <v>6208</v>
      </c>
      <c r="B4599" s="63">
        <v>2</v>
      </c>
    </row>
    <row r="4600" spans="1:2" x14ac:dyDescent="0.3">
      <c r="A4600" s="17" t="s">
        <v>8212</v>
      </c>
      <c r="B4600" s="63">
        <v>5</v>
      </c>
    </row>
    <row r="4601" spans="1:2" x14ac:dyDescent="0.3">
      <c r="A4601" s="17" t="s">
        <v>7905</v>
      </c>
      <c r="B4601" s="63">
        <v>1</v>
      </c>
    </row>
    <row r="4602" spans="1:2" x14ac:dyDescent="0.3">
      <c r="A4602" s="17" t="s">
        <v>8494</v>
      </c>
      <c r="B4602" s="63">
        <v>1</v>
      </c>
    </row>
    <row r="4603" spans="1:2" x14ac:dyDescent="0.3">
      <c r="A4603" s="17" t="s">
        <v>9142</v>
      </c>
      <c r="B4603" s="63">
        <v>1</v>
      </c>
    </row>
    <row r="4604" spans="1:2" x14ac:dyDescent="0.3">
      <c r="A4604" s="17" t="s">
        <v>6944</v>
      </c>
      <c r="B4604" s="63">
        <v>2</v>
      </c>
    </row>
    <row r="4605" spans="1:2" x14ac:dyDescent="0.3">
      <c r="A4605" s="17" t="s">
        <v>9072</v>
      </c>
      <c r="B4605" s="63">
        <v>5</v>
      </c>
    </row>
    <row r="4606" spans="1:2" x14ac:dyDescent="0.3">
      <c r="A4606" s="17" t="s">
        <v>6952</v>
      </c>
      <c r="B4606" s="63">
        <v>1</v>
      </c>
    </row>
    <row r="4607" spans="1:2" x14ac:dyDescent="0.3">
      <c r="A4607" s="17" t="s">
        <v>7984</v>
      </c>
      <c r="B4607" s="63">
        <v>1</v>
      </c>
    </row>
    <row r="4608" spans="1:2" x14ac:dyDescent="0.3">
      <c r="A4608" s="17" t="s">
        <v>7699</v>
      </c>
      <c r="B4608" s="63">
        <v>3</v>
      </c>
    </row>
    <row r="4609" spans="1:2" x14ac:dyDescent="0.3">
      <c r="A4609" s="17" t="s">
        <v>9487</v>
      </c>
      <c r="B4609" s="63">
        <v>1</v>
      </c>
    </row>
    <row r="4610" spans="1:2" x14ac:dyDescent="0.3">
      <c r="A4610" s="17" t="s">
        <v>6802</v>
      </c>
      <c r="B4610" s="63">
        <v>1</v>
      </c>
    </row>
    <row r="4611" spans="1:2" x14ac:dyDescent="0.3">
      <c r="A4611" s="17" t="s">
        <v>6389</v>
      </c>
      <c r="B4611" s="63">
        <v>1</v>
      </c>
    </row>
    <row r="4612" spans="1:2" x14ac:dyDescent="0.3">
      <c r="A4612" s="17" t="s">
        <v>7848</v>
      </c>
      <c r="B4612" s="63">
        <v>1</v>
      </c>
    </row>
    <row r="4613" spans="1:2" x14ac:dyDescent="0.3">
      <c r="A4613" s="17" t="s">
        <v>6731</v>
      </c>
      <c r="B4613" s="63">
        <v>2</v>
      </c>
    </row>
    <row r="4614" spans="1:2" x14ac:dyDescent="0.3">
      <c r="A4614" s="17" t="s">
        <v>10317</v>
      </c>
      <c r="B4614" s="63">
        <v>2</v>
      </c>
    </row>
    <row r="4615" spans="1:2" x14ac:dyDescent="0.3">
      <c r="A4615" s="17" t="s">
        <v>6209</v>
      </c>
      <c r="B4615" s="63">
        <v>3</v>
      </c>
    </row>
    <row r="4616" spans="1:2" x14ac:dyDescent="0.3">
      <c r="A4616" s="17" t="s">
        <v>7360</v>
      </c>
      <c r="B4616" s="63">
        <v>3</v>
      </c>
    </row>
    <row r="4617" spans="1:2" x14ac:dyDescent="0.3">
      <c r="A4617" s="17" t="s">
        <v>10241</v>
      </c>
      <c r="B4617" s="63">
        <v>1</v>
      </c>
    </row>
    <row r="4618" spans="1:2" x14ac:dyDescent="0.3">
      <c r="A4618" s="17" t="s">
        <v>9866</v>
      </c>
      <c r="B4618" s="63">
        <v>3</v>
      </c>
    </row>
    <row r="4619" spans="1:2" x14ac:dyDescent="0.3">
      <c r="A4619" s="17" t="s">
        <v>6595</v>
      </c>
      <c r="B4619" s="63">
        <v>1</v>
      </c>
    </row>
    <row r="4620" spans="1:2" x14ac:dyDescent="0.3">
      <c r="A4620" s="17" t="s">
        <v>8809</v>
      </c>
      <c r="B4620" s="63">
        <v>1</v>
      </c>
    </row>
    <row r="4621" spans="1:2" x14ac:dyDescent="0.3">
      <c r="A4621" s="17" t="s">
        <v>9164</v>
      </c>
      <c r="B4621" s="63">
        <v>7</v>
      </c>
    </row>
    <row r="4622" spans="1:2" x14ac:dyDescent="0.3">
      <c r="A4622" s="17" t="s">
        <v>10082</v>
      </c>
      <c r="B4622" s="63">
        <v>3</v>
      </c>
    </row>
    <row r="4623" spans="1:2" x14ac:dyDescent="0.3">
      <c r="A4623" s="17" t="s">
        <v>8477</v>
      </c>
      <c r="B4623" s="63">
        <v>1</v>
      </c>
    </row>
    <row r="4624" spans="1:2" x14ac:dyDescent="0.3">
      <c r="A4624" s="17" t="s">
        <v>6452</v>
      </c>
      <c r="B4624" s="63">
        <v>2</v>
      </c>
    </row>
    <row r="4625" spans="1:2" x14ac:dyDescent="0.3">
      <c r="A4625" s="17" t="s">
        <v>7114</v>
      </c>
      <c r="B4625" s="63">
        <v>1</v>
      </c>
    </row>
    <row r="4626" spans="1:2" x14ac:dyDescent="0.3">
      <c r="A4626" s="17" t="s">
        <v>9793</v>
      </c>
      <c r="B4626" s="63">
        <v>3</v>
      </c>
    </row>
    <row r="4627" spans="1:2" x14ac:dyDescent="0.3">
      <c r="A4627" s="17" t="s">
        <v>6210</v>
      </c>
      <c r="B4627" s="63">
        <v>2</v>
      </c>
    </row>
    <row r="4628" spans="1:2" x14ac:dyDescent="0.3">
      <c r="A4628" s="17" t="s">
        <v>7733</v>
      </c>
      <c r="B4628" s="63">
        <v>1</v>
      </c>
    </row>
    <row r="4629" spans="1:2" x14ac:dyDescent="0.3">
      <c r="A4629" s="17" t="s">
        <v>10391</v>
      </c>
      <c r="B4629" s="63">
        <v>2</v>
      </c>
    </row>
    <row r="4630" spans="1:2" x14ac:dyDescent="0.3">
      <c r="A4630" s="17" t="s">
        <v>6371</v>
      </c>
      <c r="B4630" s="63">
        <v>5</v>
      </c>
    </row>
    <row r="4631" spans="1:2" x14ac:dyDescent="0.3">
      <c r="A4631" s="17" t="s">
        <v>10462</v>
      </c>
      <c r="B4631" s="63">
        <v>1</v>
      </c>
    </row>
    <row r="4632" spans="1:2" x14ac:dyDescent="0.3">
      <c r="A4632" s="17" t="s">
        <v>9091</v>
      </c>
      <c r="B4632" s="63">
        <v>1</v>
      </c>
    </row>
    <row r="4633" spans="1:2" x14ac:dyDescent="0.3">
      <c r="A4633" s="17" t="s">
        <v>8050</v>
      </c>
      <c r="B4633" s="63">
        <v>1</v>
      </c>
    </row>
    <row r="4634" spans="1:2" x14ac:dyDescent="0.3">
      <c r="A4634" s="17" t="s">
        <v>8754</v>
      </c>
      <c r="B4634" s="63">
        <v>3</v>
      </c>
    </row>
    <row r="4635" spans="1:2" x14ac:dyDescent="0.3">
      <c r="A4635" s="17" t="s">
        <v>8047</v>
      </c>
      <c r="B4635" s="63">
        <v>1</v>
      </c>
    </row>
    <row r="4636" spans="1:2" x14ac:dyDescent="0.3">
      <c r="A4636" s="17" t="s">
        <v>6716</v>
      </c>
      <c r="B4636" s="63">
        <v>4</v>
      </c>
    </row>
    <row r="4637" spans="1:2" x14ac:dyDescent="0.3">
      <c r="A4637" s="17" t="s">
        <v>6211</v>
      </c>
      <c r="B4637" s="63">
        <v>5</v>
      </c>
    </row>
    <row r="4638" spans="1:2" x14ac:dyDescent="0.3">
      <c r="A4638" s="17" t="s">
        <v>7458</v>
      </c>
      <c r="B4638" s="63">
        <v>2</v>
      </c>
    </row>
    <row r="4639" spans="1:2" x14ac:dyDescent="0.3">
      <c r="A4639" s="17" t="s">
        <v>9571</v>
      </c>
      <c r="B4639" s="63">
        <v>1</v>
      </c>
    </row>
    <row r="4640" spans="1:2" x14ac:dyDescent="0.3">
      <c r="A4640" s="17" t="s">
        <v>6774</v>
      </c>
      <c r="B4640" s="63">
        <v>1</v>
      </c>
    </row>
    <row r="4641" spans="1:2" x14ac:dyDescent="0.3">
      <c r="A4641" s="17" t="s">
        <v>10819</v>
      </c>
      <c r="B4641" s="63">
        <v>1</v>
      </c>
    </row>
    <row r="4642" spans="1:2" x14ac:dyDescent="0.3">
      <c r="A4642" s="17" t="s">
        <v>8027</v>
      </c>
      <c r="B4642" s="63">
        <v>1</v>
      </c>
    </row>
    <row r="4643" spans="1:2" x14ac:dyDescent="0.3">
      <c r="A4643" s="17" t="s">
        <v>8863</v>
      </c>
      <c r="B4643" s="63">
        <v>1</v>
      </c>
    </row>
    <row r="4644" spans="1:2" x14ac:dyDescent="0.3">
      <c r="A4644" s="17" t="s">
        <v>7177</v>
      </c>
      <c r="B4644" s="63">
        <v>3</v>
      </c>
    </row>
    <row r="4645" spans="1:2" x14ac:dyDescent="0.3">
      <c r="A4645" s="17" t="s">
        <v>6550</v>
      </c>
      <c r="B4645" s="63">
        <v>4</v>
      </c>
    </row>
    <row r="4646" spans="1:2" x14ac:dyDescent="0.3">
      <c r="A4646" s="17" t="s">
        <v>7441</v>
      </c>
      <c r="B4646" s="63">
        <v>1</v>
      </c>
    </row>
    <row r="4647" spans="1:2" x14ac:dyDescent="0.3">
      <c r="A4647" s="17" t="s">
        <v>9313</v>
      </c>
      <c r="B4647" s="63">
        <v>1</v>
      </c>
    </row>
    <row r="4648" spans="1:2" x14ac:dyDescent="0.3">
      <c r="A4648" s="17" t="s">
        <v>8749</v>
      </c>
      <c r="B4648" s="63">
        <v>1</v>
      </c>
    </row>
    <row r="4649" spans="1:2" x14ac:dyDescent="0.3">
      <c r="A4649" s="17" t="s">
        <v>9383</v>
      </c>
      <c r="B4649" s="63">
        <v>4</v>
      </c>
    </row>
    <row r="4650" spans="1:2" x14ac:dyDescent="0.3">
      <c r="A4650" s="17" t="s">
        <v>7643</v>
      </c>
      <c r="B4650" s="63">
        <v>1</v>
      </c>
    </row>
    <row r="4651" spans="1:2" x14ac:dyDescent="0.3">
      <c r="A4651" s="17" t="s">
        <v>7685</v>
      </c>
      <c r="B4651" s="63">
        <v>1</v>
      </c>
    </row>
    <row r="4652" spans="1:2" x14ac:dyDescent="0.3">
      <c r="A4652" s="17" t="s">
        <v>8126</v>
      </c>
      <c r="B4652" s="63">
        <v>1</v>
      </c>
    </row>
    <row r="4653" spans="1:2" x14ac:dyDescent="0.3">
      <c r="A4653" s="17" t="s">
        <v>6732</v>
      </c>
      <c r="B4653" s="63">
        <v>1</v>
      </c>
    </row>
    <row r="4654" spans="1:2" x14ac:dyDescent="0.3">
      <c r="A4654" s="17" t="s">
        <v>8456</v>
      </c>
      <c r="B4654" s="63">
        <v>7</v>
      </c>
    </row>
    <row r="4655" spans="1:2" x14ac:dyDescent="0.3">
      <c r="A4655" s="17" t="s">
        <v>6212</v>
      </c>
      <c r="B4655" s="63">
        <v>1</v>
      </c>
    </row>
    <row r="4656" spans="1:2" x14ac:dyDescent="0.3">
      <c r="A4656" s="17" t="s">
        <v>10104</v>
      </c>
      <c r="B4656" s="63">
        <v>1</v>
      </c>
    </row>
    <row r="4657" spans="1:2" x14ac:dyDescent="0.3">
      <c r="A4657" s="17" t="s">
        <v>7840</v>
      </c>
      <c r="B4657" s="63">
        <v>1</v>
      </c>
    </row>
    <row r="4658" spans="1:2" x14ac:dyDescent="0.3">
      <c r="A4658" s="17" t="s">
        <v>10354</v>
      </c>
      <c r="B4658" s="63">
        <v>1</v>
      </c>
    </row>
    <row r="4659" spans="1:2" x14ac:dyDescent="0.3">
      <c r="A4659" s="17" t="s">
        <v>6372</v>
      </c>
      <c r="B4659" s="63">
        <v>3</v>
      </c>
    </row>
    <row r="4660" spans="1:2" x14ac:dyDescent="0.3">
      <c r="A4660" s="17" t="s">
        <v>9611</v>
      </c>
      <c r="B4660" s="63">
        <v>2</v>
      </c>
    </row>
    <row r="4661" spans="1:2" x14ac:dyDescent="0.3">
      <c r="A4661" s="17" t="s">
        <v>7100</v>
      </c>
      <c r="B4661" s="63">
        <v>2</v>
      </c>
    </row>
    <row r="4662" spans="1:2" x14ac:dyDescent="0.3">
      <c r="A4662" s="17" t="s">
        <v>6546</v>
      </c>
      <c r="B4662" s="63">
        <v>5</v>
      </c>
    </row>
    <row r="4663" spans="1:2" x14ac:dyDescent="0.3">
      <c r="A4663" s="17" t="s">
        <v>10811</v>
      </c>
      <c r="B4663" s="63">
        <v>1</v>
      </c>
    </row>
    <row r="4664" spans="1:2" x14ac:dyDescent="0.3">
      <c r="A4664" s="17" t="s">
        <v>6213</v>
      </c>
      <c r="B4664" s="63">
        <v>2</v>
      </c>
    </row>
    <row r="4665" spans="1:2" x14ac:dyDescent="0.3">
      <c r="A4665" s="17" t="s">
        <v>8055</v>
      </c>
      <c r="B4665" s="63">
        <v>1</v>
      </c>
    </row>
    <row r="4666" spans="1:2" x14ac:dyDescent="0.3">
      <c r="A4666" s="17" t="s">
        <v>6214</v>
      </c>
      <c r="B4666" s="63">
        <v>3</v>
      </c>
    </row>
    <row r="4667" spans="1:2" x14ac:dyDescent="0.3">
      <c r="A4667" s="17" t="s">
        <v>9381</v>
      </c>
      <c r="B4667" s="63">
        <v>1</v>
      </c>
    </row>
    <row r="4668" spans="1:2" x14ac:dyDescent="0.3">
      <c r="A4668" s="17" t="s">
        <v>10465</v>
      </c>
      <c r="B4668" s="63">
        <v>2</v>
      </c>
    </row>
    <row r="4669" spans="1:2" x14ac:dyDescent="0.3">
      <c r="A4669" s="17" t="s">
        <v>7867</v>
      </c>
      <c r="B4669" s="63">
        <v>1</v>
      </c>
    </row>
    <row r="4670" spans="1:2" x14ac:dyDescent="0.3">
      <c r="A4670" s="17" t="s">
        <v>6853</v>
      </c>
      <c r="B4670" s="63">
        <v>1</v>
      </c>
    </row>
    <row r="4671" spans="1:2" x14ac:dyDescent="0.3">
      <c r="A4671" s="17" t="s">
        <v>8535</v>
      </c>
      <c r="B4671" s="63">
        <v>4</v>
      </c>
    </row>
    <row r="4672" spans="1:2" x14ac:dyDescent="0.3">
      <c r="A4672" s="17" t="s">
        <v>9498</v>
      </c>
      <c r="B4672" s="63">
        <v>1</v>
      </c>
    </row>
    <row r="4673" spans="1:2" x14ac:dyDescent="0.3">
      <c r="A4673" s="17" t="s">
        <v>6991</v>
      </c>
      <c r="B4673" s="63">
        <v>1</v>
      </c>
    </row>
    <row r="4674" spans="1:2" x14ac:dyDescent="0.3">
      <c r="A4674" s="17" t="s">
        <v>9342</v>
      </c>
      <c r="B4674" s="63">
        <v>3</v>
      </c>
    </row>
    <row r="4675" spans="1:2" x14ac:dyDescent="0.3">
      <c r="A4675" s="17" t="s">
        <v>10172</v>
      </c>
      <c r="B4675" s="63">
        <v>3</v>
      </c>
    </row>
    <row r="4676" spans="1:2" x14ac:dyDescent="0.3">
      <c r="A4676" s="17" t="s">
        <v>9141</v>
      </c>
      <c r="B4676" s="63">
        <v>1</v>
      </c>
    </row>
    <row r="4677" spans="1:2" x14ac:dyDescent="0.3">
      <c r="A4677" s="17" t="s">
        <v>9246</v>
      </c>
      <c r="B4677" s="63">
        <v>1</v>
      </c>
    </row>
    <row r="4678" spans="1:2" x14ac:dyDescent="0.3">
      <c r="A4678" s="17" t="s">
        <v>10541</v>
      </c>
      <c r="B4678" s="63">
        <v>4</v>
      </c>
    </row>
    <row r="4679" spans="1:2" x14ac:dyDescent="0.3">
      <c r="A4679" s="17" t="s">
        <v>10513</v>
      </c>
      <c r="B4679" s="63">
        <v>2</v>
      </c>
    </row>
    <row r="4680" spans="1:2" x14ac:dyDescent="0.3">
      <c r="A4680" s="17" t="s">
        <v>6513</v>
      </c>
      <c r="B4680" s="63">
        <v>2</v>
      </c>
    </row>
    <row r="4681" spans="1:2" x14ac:dyDescent="0.3">
      <c r="A4681" s="17" t="s">
        <v>9038</v>
      </c>
      <c r="B4681" s="63">
        <v>2</v>
      </c>
    </row>
    <row r="4682" spans="1:2" x14ac:dyDescent="0.3">
      <c r="A4682" s="17" t="s">
        <v>6215</v>
      </c>
      <c r="B4682" s="63">
        <v>4</v>
      </c>
    </row>
    <row r="4683" spans="1:2" x14ac:dyDescent="0.3">
      <c r="A4683" s="17" t="s">
        <v>7778</v>
      </c>
      <c r="B4683" s="63">
        <v>1</v>
      </c>
    </row>
    <row r="4684" spans="1:2" x14ac:dyDescent="0.3">
      <c r="A4684" s="17" t="s">
        <v>6216</v>
      </c>
      <c r="B4684" s="63">
        <v>4</v>
      </c>
    </row>
    <row r="4685" spans="1:2" x14ac:dyDescent="0.3">
      <c r="A4685" s="17" t="s">
        <v>10936</v>
      </c>
      <c r="B4685" s="63">
        <v>2</v>
      </c>
    </row>
    <row r="4686" spans="1:2" x14ac:dyDescent="0.3">
      <c r="A4686" s="17" t="s">
        <v>9502</v>
      </c>
      <c r="B4686" s="63">
        <v>1</v>
      </c>
    </row>
    <row r="4687" spans="1:2" x14ac:dyDescent="0.3">
      <c r="A4687" s="17" t="s">
        <v>6426</v>
      </c>
      <c r="B4687" s="63">
        <v>2</v>
      </c>
    </row>
    <row r="4688" spans="1:2" x14ac:dyDescent="0.3">
      <c r="A4688" s="17" t="s">
        <v>10515</v>
      </c>
      <c r="B4688" s="63">
        <v>1</v>
      </c>
    </row>
    <row r="4689" spans="1:2" x14ac:dyDescent="0.3">
      <c r="A4689" s="17" t="s">
        <v>8685</v>
      </c>
      <c r="B4689" s="63">
        <v>1</v>
      </c>
    </row>
    <row r="4690" spans="1:2" x14ac:dyDescent="0.3">
      <c r="A4690" s="17" t="s">
        <v>10841</v>
      </c>
      <c r="B4690" s="63">
        <v>1</v>
      </c>
    </row>
    <row r="4691" spans="1:2" x14ac:dyDescent="0.3">
      <c r="A4691" s="17" t="s">
        <v>6992</v>
      </c>
      <c r="B4691" s="63">
        <v>1</v>
      </c>
    </row>
    <row r="4692" spans="1:2" x14ac:dyDescent="0.3">
      <c r="A4692" s="17" t="s">
        <v>9413</v>
      </c>
      <c r="B4692" s="63">
        <v>1</v>
      </c>
    </row>
    <row r="4693" spans="1:2" x14ac:dyDescent="0.3">
      <c r="A4693" s="17" t="s">
        <v>8076</v>
      </c>
      <c r="B4693" s="63">
        <v>1</v>
      </c>
    </row>
    <row r="4694" spans="1:2" x14ac:dyDescent="0.3">
      <c r="A4694" s="17" t="s">
        <v>7569</v>
      </c>
      <c r="B4694" s="63">
        <v>1</v>
      </c>
    </row>
    <row r="4695" spans="1:2" x14ac:dyDescent="0.3">
      <c r="A4695" s="17" t="s">
        <v>10218</v>
      </c>
      <c r="B4695" s="63">
        <v>1</v>
      </c>
    </row>
    <row r="4696" spans="1:2" x14ac:dyDescent="0.3">
      <c r="A4696" s="17" t="s">
        <v>7633</v>
      </c>
      <c r="B4696" s="63">
        <v>3</v>
      </c>
    </row>
    <row r="4697" spans="1:2" x14ac:dyDescent="0.3">
      <c r="A4697" s="17" t="s">
        <v>6841</v>
      </c>
      <c r="B4697" s="63">
        <v>2</v>
      </c>
    </row>
    <row r="4698" spans="1:2" x14ac:dyDescent="0.3">
      <c r="A4698" s="17" t="s">
        <v>8177</v>
      </c>
      <c r="B4698" s="63">
        <v>2</v>
      </c>
    </row>
    <row r="4699" spans="1:2" x14ac:dyDescent="0.3">
      <c r="A4699" s="17" t="s">
        <v>7743</v>
      </c>
      <c r="B4699" s="63">
        <v>2</v>
      </c>
    </row>
    <row r="4700" spans="1:2" x14ac:dyDescent="0.3">
      <c r="A4700" s="17" t="s">
        <v>8803</v>
      </c>
      <c r="B4700" s="63">
        <v>1</v>
      </c>
    </row>
    <row r="4701" spans="1:2" x14ac:dyDescent="0.3">
      <c r="A4701" s="17" t="s">
        <v>7744</v>
      </c>
      <c r="B4701" s="63">
        <v>1</v>
      </c>
    </row>
    <row r="4702" spans="1:2" x14ac:dyDescent="0.3">
      <c r="A4702" s="17" t="s">
        <v>7693</v>
      </c>
      <c r="B4702" s="63">
        <v>2</v>
      </c>
    </row>
    <row r="4703" spans="1:2" x14ac:dyDescent="0.3">
      <c r="A4703" s="17" t="s">
        <v>7544</v>
      </c>
      <c r="B4703" s="63">
        <v>1</v>
      </c>
    </row>
    <row r="4704" spans="1:2" x14ac:dyDescent="0.3">
      <c r="A4704" s="17" t="s">
        <v>6766</v>
      </c>
      <c r="B4704" s="63">
        <v>2</v>
      </c>
    </row>
    <row r="4705" spans="1:2" x14ac:dyDescent="0.3">
      <c r="A4705" s="17" t="s">
        <v>8761</v>
      </c>
      <c r="B4705" s="63">
        <v>1</v>
      </c>
    </row>
    <row r="4706" spans="1:2" x14ac:dyDescent="0.3">
      <c r="A4706" s="17" t="s">
        <v>9415</v>
      </c>
      <c r="B4706" s="63">
        <v>1</v>
      </c>
    </row>
    <row r="4707" spans="1:2" x14ac:dyDescent="0.3">
      <c r="A4707" s="17" t="s">
        <v>9341</v>
      </c>
      <c r="B4707" s="63">
        <v>1</v>
      </c>
    </row>
    <row r="4708" spans="1:2" x14ac:dyDescent="0.3">
      <c r="A4708" s="17" t="s">
        <v>8026</v>
      </c>
      <c r="B4708" s="63">
        <v>3</v>
      </c>
    </row>
    <row r="4709" spans="1:2" x14ac:dyDescent="0.3">
      <c r="A4709" s="17" t="s">
        <v>7639</v>
      </c>
      <c r="B4709" s="63">
        <v>1</v>
      </c>
    </row>
    <row r="4710" spans="1:2" x14ac:dyDescent="0.3">
      <c r="A4710" s="17" t="s">
        <v>10186</v>
      </c>
      <c r="B4710" s="63">
        <v>1</v>
      </c>
    </row>
    <row r="4711" spans="1:2" x14ac:dyDescent="0.3">
      <c r="A4711" s="17" t="s">
        <v>8154</v>
      </c>
      <c r="B4711" s="63">
        <v>1</v>
      </c>
    </row>
    <row r="4712" spans="1:2" x14ac:dyDescent="0.3">
      <c r="A4712" s="17" t="s">
        <v>7575</v>
      </c>
      <c r="B4712" s="63">
        <v>1</v>
      </c>
    </row>
    <row r="4713" spans="1:2" x14ac:dyDescent="0.3">
      <c r="A4713" s="17" t="s">
        <v>9982</v>
      </c>
      <c r="B4713" s="63">
        <v>1</v>
      </c>
    </row>
    <row r="4714" spans="1:2" x14ac:dyDescent="0.3">
      <c r="A4714" s="17" t="s">
        <v>8262</v>
      </c>
      <c r="B4714" s="63">
        <v>3</v>
      </c>
    </row>
    <row r="4715" spans="1:2" x14ac:dyDescent="0.3">
      <c r="A4715" s="17" t="s">
        <v>10530</v>
      </c>
      <c r="B4715" s="63">
        <v>3</v>
      </c>
    </row>
    <row r="4716" spans="1:2" x14ac:dyDescent="0.3">
      <c r="A4716" s="17" t="s">
        <v>8369</v>
      </c>
      <c r="B4716" s="63">
        <v>2</v>
      </c>
    </row>
    <row r="4717" spans="1:2" x14ac:dyDescent="0.3">
      <c r="A4717" s="17" t="s">
        <v>9746</v>
      </c>
      <c r="B4717" s="63">
        <v>2</v>
      </c>
    </row>
    <row r="4718" spans="1:2" x14ac:dyDescent="0.3">
      <c r="A4718" s="17" t="s">
        <v>7563</v>
      </c>
      <c r="B4718" s="63">
        <v>2</v>
      </c>
    </row>
    <row r="4719" spans="1:2" x14ac:dyDescent="0.3">
      <c r="A4719" s="17" t="s">
        <v>8819</v>
      </c>
      <c r="B4719" s="63">
        <v>7</v>
      </c>
    </row>
    <row r="4720" spans="1:2" x14ac:dyDescent="0.3">
      <c r="A4720" s="17" t="s">
        <v>9927</v>
      </c>
      <c r="B4720" s="63">
        <v>2</v>
      </c>
    </row>
    <row r="4721" spans="1:2" x14ac:dyDescent="0.3">
      <c r="A4721" s="17" t="s">
        <v>8705</v>
      </c>
      <c r="B4721" s="63">
        <v>3</v>
      </c>
    </row>
    <row r="4722" spans="1:2" x14ac:dyDescent="0.3">
      <c r="A4722" s="17" t="s">
        <v>6772</v>
      </c>
      <c r="B4722" s="63">
        <v>3</v>
      </c>
    </row>
    <row r="4723" spans="1:2" x14ac:dyDescent="0.3">
      <c r="A4723" s="17" t="s">
        <v>7597</v>
      </c>
      <c r="B4723" s="63">
        <v>7</v>
      </c>
    </row>
    <row r="4724" spans="1:2" x14ac:dyDescent="0.3">
      <c r="A4724" s="17" t="s">
        <v>8673</v>
      </c>
      <c r="B4724" s="63">
        <v>2</v>
      </c>
    </row>
    <row r="4725" spans="1:2" x14ac:dyDescent="0.3">
      <c r="A4725" s="17" t="s">
        <v>6537</v>
      </c>
      <c r="B4725" s="63">
        <v>3</v>
      </c>
    </row>
    <row r="4726" spans="1:2" x14ac:dyDescent="0.3">
      <c r="A4726" s="17" t="s">
        <v>6663</v>
      </c>
      <c r="B4726" s="63">
        <v>1</v>
      </c>
    </row>
    <row r="4727" spans="1:2" x14ac:dyDescent="0.3">
      <c r="A4727" s="17" t="s">
        <v>10359</v>
      </c>
      <c r="B4727" s="63">
        <v>1</v>
      </c>
    </row>
    <row r="4728" spans="1:2" x14ac:dyDescent="0.3">
      <c r="A4728" s="17" t="s">
        <v>8253</v>
      </c>
      <c r="B4728" s="63">
        <v>2</v>
      </c>
    </row>
    <row r="4729" spans="1:2" x14ac:dyDescent="0.3">
      <c r="A4729" s="17" t="s">
        <v>6332</v>
      </c>
      <c r="B4729" s="63">
        <v>5</v>
      </c>
    </row>
    <row r="4730" spans="1:2" x14ac:dyDescent="0.3">
      <c r="A4730" s="17" t="s">
        <v>9811</v>
      </c>
      <c r="B4730" s="63">
        <v>1</v>
      </c>
    </row>
    <row r="4731" spans="1:2" x14ac:dyDescent="0.3">
      <c r="A4731" s="17" t="s">
        <v>7116</v>
      </c>
      <c r="B4731" s="63">
        <v>3</v>
      </c>
    </row>
    <row r="4732" spans="1:2" x14ac:dyDescent="0.3">
      <c r="A4732" s="17" t="s">
        <v>10040</v>
      </c>
      <c r="B4732" s="63">
        <v>1</v>
      </c>
    </row>
    <row r="4733" spans="1:2" x14ac:dyDescent="0.3">
      <c r="A4733" s="17" t="s">
        <v>9364</v>
      </c>
      <c r="B4733" s="63">
        <v>1</v>
      </c>
    </row>
    <row r="4734" spans="1:2" x14ac:dyDescent="0.3">
      <c r="A4734" s="17" t="s">
        <v>9500</v>
      </c>
      <c r="B4734" s="63">
        <v>2</v>
      </c>
    </row>
    <row r="4735" spans="1:2" x14ac:dyDescent="0.3">
      <c r="A4735" s="17" t="s">
        <v>10583</v>
      </c>
      <c r="B4735" s="63">
        <v>2</v>
      </c>
    </row>
    <row r="4736" spans="1:2" x14ac:dyDescent="0.3">
      <c r="A4736" s="17" t="s">
        <v>8124</v>
      </c>
      <c r="B4736" s="63">
        <v>3</v>
      </c>
    </row>
    <row r="4737" spans="1:2" x14ac:dyDescent="0.3">
      <c r="A4737" s="17" t="s">
        <v>7562</v>
      </c>
      <c r="B4737" s="63">
        <v>1</v>
      </c>
    </row>
    <row r="4738" spans="1:2" x14ac:dyDescent="0.3">
      <c r="A4738" s="17" t="s">
        <v>6930</v>
      </c>
      <c r="B4738" s="63">
        <v>1</v>
      </c>
    </row>
    <row r="4739" spans="1:2" x14ac:dyDescent="0.3">
      <c r="A4739" s="17" t="s">
        <v>10234</v>
      </c>
      <c r="B4739" s="63">
        <v>1</v>
      </c>
    </row>
    <row r="4740" spans="1:2" x14ac:dyDescent="0.3">
      <c r="A4740" s="17" t="s">
        <v>8288</v>
      </c>
      <c r="B4740" s="63">
        <v>1</v>
      </c>
    </row>
    <row r="4741" spans="1:2" x14ac:dyDescent="0.3">
      <c r="A4741" s="17" t="s">
        <v>6217</v>
      </c>
      <c r="B4741" s="63">
        <v>2</v>
      </c>
    </row>
    <row r="4742" spans="1:2" x14ac:dyDescent="0.3">
      <c r="A4742" s="17" t="s">
        <v>8725</v>
      </c>
      <c r="B4742" s="63">
        <v>1</v>
      </c>
    </row>
    <row r="4743" spans="1:2" x14ac:dyDescent="0.3">
      <c r="A4743" s="17" t="s">
        <v>6218</v>
      </c>
      <c r="B4743" s="63">
        <v>4</v>
      </c>
    </row>
    <row r="4744" spans="1:2" x14ac:dyDescent="0.3">
      <c r="A4744" s="17" t="s">
        <v>8690</v>
      </c>
      <c r="B4744" s="63">
        <v>1</v>
      </c>
    </row>
    <row r="4745" spans="1:2" x14ac:dyDescent="0.3">
      <c r="A4745" s="17" t="s">
        <v>9588</v>
      </c>
      <c r="B4745" s="63">
        <v>1</v>
      </c>
    </row>
    <row r="4746" spans="1:2" x14ac:dyDescent="0.3">
      <c r="A4746" s="17" t="s">
        <v>10717</v>
      </c>
      <c r="B4746" s="63">
        <v>1</v>
      </c>
    </row>
    <row r="4747" spans="1:2" x14ac:dyDescent="0.3">
      <c r="A4747" s="17" t="s">
        <v>9215</v>
      </c>
      <c r="B4747" s="63">
        <v>4</v>
      </c>
    </row>
    <row r="4748" spans="1:2" x14ac:dyDescent="0.3">
      <c r="A4748" s="17" t="s">
        <v>6879</v>
      </c>
      <c r="B4748" s="63">
        <v>1</v>
      </c>
    </row>
    <row r="4749" spans="1:2" x14ac:dyDescent="0.3">
      <c r="A4749" s="17" t="s">
        <v>6219</v>
      </c>
      <c r="B4749" s="63">
        <v>3</v>
      </c>
    </row>
    <row r="4750" spans="1:2" x14ac:dyDescent="0.3">
      <c r="A4750" s="17" t="s">
        <v>8011</v>
      </c>
      <c r="B4750" s="63">
        <v>3</v>
      </c>
    </row>
    <row r="4751" spans="1:2" x14ac:dyDescent="0.3">
      <c r="A4751" s="17" t="s">
        <v>9915</v>
      </c>
      <c r="B4751" s="63">
        <v>1</v>
      </c>
    </row>
    <row r="4752" spans="1:2" x14ac:dyDescent="0.3">
      <c r="A4752" s="17" t="s">
        <v>10099</v>
      </c>
      <c r="B4752" s="63">
        <v>2</v>
      </c>
    </row>
    <row r="4753" spans="1:2" x14ac:dyDescent="0.3">
      <c r="A4753" s="17" t="s">
        <v>9946</v>
      </c>
      <c r="B4753" s="63">
        <v>2</v>
      </c>
    </row>
    <row r="4754" spans="1:2" x14ac:dyDescent="0.3">
      <c r="A4754" s="17" t="s">
        <v>8157</v>
      </c>
      <c r="B4754" s="63">
        <v>2</v>
      </c>
    </row>
    <row r="4755" spans="1:2" x14ac:dyDescent="0.3">
      <c r="A4755" s="17" t="s">
        <v>9730</v>
      </c>
      <c r="B4755" s="63">
        <v>5</v>
      </c>
    </row>
    <row r="4756" spans="1:2" x14ac:dyDescent="0.3">
      <c r="A4756" s="17" t="s">
        <v>10004</v>
      </c>
      <c r="B4756" s="63">
        <v>1</v>
      </c>
    </row>
    <row r="4757" spans="1:2" x14ac:dyDescent="0.3">
      <c r="A4757" s="17" t="s">
        <v>9724</v>
      </c>
      <c r="B4757" s="63">
        <v>1</v>
      </c>
    </row>
    <row r="4758" spans="1:2" x14ac:dyDescent="0.3">
      <c r="A4758" s="17" t="s">
        <v>6519</v>
      </c>
      <c r="B4758" s="63">
        <v>3</v>
      </c>
    </row>
    <row r="4759" spans="1:2" x14ac:dyDescent="0.3">
      <c r="A4759" s="17" t="s">
        <v>6681</v>
      </c>
      <c r="B4759" s="63">
        <v>1</v>
      </c>
    </row>
    <row r="4760" spans="1:2" x14ac:dyDescent="0.3">
      <c r="A4760" s="17" t="s">
        <v>8944</v>
      </c>
      <c r="B4760" s="63">
        <v>1</v>
      </c>
    </row>
    <row r="4761" spans="1:2" x14ac:dyDescent="0.3">
      <c r="A4761" s="17" t="s">
        <v>6288</v>
      </c>
      <c r="B4761" s="63">
        <v>2</v>
      </c>
    </row>
    <row r="4762" spans="1:2" x14ac:dyDescent="0.3">
      <c r="A4762" s="17" t="s">
        <v>9273</v>
      </c>
      <c r="B4762" s="63">
        <v>3</v>
      </c>
    </row>
    <row r="4763" spans="1:2" x14ac:dyDescent="0.3">
      <c r="A4763" s="17" t="s">
        <v>8336</v>
      </c>
      <c r="B4763" s="63">
        <v>1</v>
      </c>
    </row>
    <row r="4764" spans="1:2" x14ac:dyDescent="0.3">
      <c r="A4764" s="17" t="s">
        <v>6220</v>
      </c>
      <c r="B4764" s="63">
        <v>4</v>
      </c>
    </row>
    <row r="4765" spans="1:2" x14ac:dyDescent="0.3">
      <c r="A4765" s="17" t="s">
        <v>10782</v>
      </c>
      <c r="B4765" s="63">
        <v>3</v>
      </c>
    </row>
    <row r="4766" spans="1:2" x14ac:dyDescent="0.3">
      <c r="A4766" s="17" t="s">
        <v>8842</v>
      </c>
      <c r="B4766" s="63">
        <v>1</v>
      </c>
    </row>
    <row r="4767" spans="1:2" x14ac:dyDescent="0.3">
      <c r="A4767" s="17" t="s">
        <v>7092</v>
      </c>
      <c r="B4767" s="63">
        <v>1</v>
      </c>
    </row>
    <row r="4768" spans="1:2" x14ac:dyDescent="0.3">
      <c r="A4768" s="17" t="s">
        <v>7719</v>
      </c>
      <c r="B4768" s="63">
        <v>2</v>
      </c>
    </row>
    <row r="4769" spans="1:2" x14ac:dyDescent="0.3">
      <c r="A4769" s="17" t="s">
        <v>10239</v>
      </c>
      <c r="B4769" s="63">
        <v>2</v>
      </c>
    </row>
    <row r="4770" spans="1:2" x14ac:dyDescent="0.3">
      <c r="A4770" s="17" t="s">
        <v>10609</v>
      </c>
      <c r="B4770" s="63">
        <v>3</v>
      </c>
    </row>
    <row r="4771" spans="1:2" x14ac:dyDescent="0.3">
      <c r="A4771" s="17" t="s">
        <v>8778</v>
      </c>
      <c r="B4771" s="63">
        <v>1</v>
      </c>
    </row>
    <row r="4772" spans="1:2" x14ac:dyDescent="0.3">
      <c r="A4772" s="17" t="s">
        <v>6221</v>
      </c>
      <c r="B4772" s="63">
        <v>7</v>
      </c>
    </row>
    <row r="4773" spans="1:2" x14ac:dyDescent="0.3">
      <c r="A4773" s="17" t="s">
        <v>9868</v>
      </c>
      <c r="B4773" s="63">
        <v>2</v>
      </c>
    </row>
    <row r="4774" spans="1:2" x14ac:dyDescent="0.3">
      <c r="A4774" s="17" t="s">
        <v>6271</v>
      </c>
      <c r="B4774" s="63">
        <v>1</v>
      </c>
    </row>
    <row r="4775" spans="1:2" x14ac:dyDescent="0.3">
      <c r="A4775" s="17" t="s">
        <v>8658</v>
      </c>
      <c r="B4775" s="63">
        <v>1</v>
      </c>
    </row>
    <row r="4776" spans="1:2" x14ac:dyDescent="0.3">
      <c r="A4776" s="17" t="s">
        <v>10685</v>
      </c>
      <c r="B4776" s="63">
        <v>1</v>
      </c>
    </row>
    <row r="4777" spans="1:2" x14ac:dyDescent="0.3">
      <c r="A4777" s="17" t="s">
        <v>10652</v>
      </c>
      <c r="B4777" s="63">
        <v>2</v>
      </c>
    </row>
    <row r="4778" spans="1:2" x14ac:dyDescent="0.3">
      <c r="A4778" s="17" t="s">
        <v>6652</v>
      </c>
      <c r="B4778" s="63">
        <v>5</v>
      </c>
    </row>
    <row r="4779" spans="1:2" x14ac:dyDescent="0.3">
      <c r="A4779" s="17" t="s">
        <v>7433</v>
      </c>
      <c r="B4779" s="63">
        <v>3</v>
      </c>
    </row>
    <row r="4780" spans="1:2" x14ac:dyDescent="0.3">
      <c r="A4780" s="17" t="s">
        <v>10361</v>
      </c>
      <c r="B4780" s="63">
        <v>3</v>
      </c>
    </row>
    <row r="4781" spans="1:2" x14ac:dyDescent="0.3">
      <c r="A4781" s="17" t="s">
        <v>8671</v>
      </c>
      <c r="B4781" s="63">
        <v>1</v>
      </c>
    </row>
    <row r="4782" spans="1:2" x14ac:dyDescent="0.3">
      <c r="A4782" s="17" t="s">
        <v>7165</v>
      </c>
      <c r="B4782" s="63">
        <v>1</v>
      </c>
    </row>
    <row r="4783" spans="1:2" x14ac:dyDescent="0.3">
      <c r="A4783" s="17" t="s">
        <v>7814</v>
      </c>
      <c r="B4783" s="63">
        <v>3</v>
      </c>
    </row>
    <row r="4784" spans="1:2" x14ac:dyDescent="0.3">
      <c r="A4784" s="17" t="s">
        <v>7148</v>
      </c>
      <c r="B4784" s="63">
        <v>1</v>
      </c>
    </row>
    <row r="4785" spans="1:2" x14ac:dyDescent="0.3">
      <c r="A4785" s="17" t="s">
        <v>7109</v>
      </c>
      <c r="B4785" s="63">
        <v>2</v>
      </c>
    </row>
    <row r="4786" spans="1:2" x14ac:dyDescent="0.3">
      <c r="A4786" s="17" t="s">
        <v>6646</v>
      </c>
      <c r="B4786" s="63">
        <v>1</v>
      </c>
    </row>
    <row r="4787" spans="1:2" x14ac:dyDescent="0.3">
      <c r="A4787" s="17" t="s">
        <v>8320</v>
      </c>
      <c r="B4787" s="63">
        <v>1</v>
      </c>
    </row>
    <row r="4788" spans="1:2" x14ac:dyDescent="0.3">
      <c r="A4788" s="17" t="s">
        <v>9736</v>
      </c>
      <c r="B4788" s="63">
        <v>7</v>
      </c>
    </row>
    <row r="4789" spans="1:2" x14ac:dyDescent="0.3">
      <c r="A4789" s="17" t="s">
        <v>7346</v>
      </c>
      <c r="B4789" s="63">
        <v>1</v>
      </c>
    </row>
    <row r="4790" spans="1:2" x14ac:dyDescent="0.3">
      <c r="A4790" s="17" t="s">
        <v>7276</v>
      </c>
      <c r="B4790" s="63">
        <v>1</v>
      </c>
    </row>
    <row r="4791" spans="1:2" x14ac:dyDescent="0.3">
      <c r="A4791" s="17" t="s">
        <v>10003</v>
      </c>
      <c r="B4791" s="63">
        <v>1</v>
      </c>
    </row>
    <row r="4792" spans="1:2" x14ac:dyDescent="0.3">
      <c r="A4792" s="17" t="s">
        <v>7063</v>
      </c>
      <c r="B4792" s="63">
        <v>1</v>
      </c>
    </row>
    <row r="4793" spans="1:2" x14ac:dyDescent="0.3">
      <c r="A4793" s="17" t="s">
        <v>9235</v>
      </c>
      <c r="B4793" s="63">
        <v>1</v>
      </c>
    </row>
    <row r="4794" spans="1:2" x14ac:dyDescent="0.3">
      <c r="A4794" s="17" t="s">
        <v>8678</v>
      </c>
      <c r="B4794" s="63">
        <v>1</v>
      </c>
    </row>
    <row r="4795" spans="1:2" x14ac:dyDescent="0.3">
      <c r="A4795" s="17" t="s">
        <v>10385</v>
      </c>
      <c r="B4795" s="63">
        <v>1</v>
      </c>
    </row>
    <row r="4796" spans="1:2" x14ac:dyDescent="0.3">
      <c r="A4796" s="17" t="s">
        <v>8682</v>
      </c>
      <c r="B4796" s="63">
        <v>1</v>
      </c>
    </row>
    <row r="4797" spans="1:2" x14ac:dyDescent="0.3">
      <c r="A4797" s="17" t="s">
        <v>10395</v>
      </c>
      <c r="B4797" s="63">
        <v>2</v>
      </c>
    </row>
    <row r="4798" spans="1:2" x14ac:dyDescent="0.3">
      <c r="A4798" s="17" t="s">
        <v>9441</v>
      </c>
      <c r="B4798" s="63">
        <v>1</v>
      </c>
    </row>
    <row r="4799" spans="1:2" x14ac:dyDescent="0.3">
      <c r="A4799" s="17" t="s">
        <v>8679</v>
      </c>
      <c r="B4799" s="63">
        <v>1</v>
      </c>
    </row>
    <row r="4800" spans="1:2" x14ac:dyDescent="0.3">
      <c r="A4800" s="17" t="s">
        <v>9399</v>
      </c>
      <c r="B4800" s="63">
        <v>1</v>
      </c>
    </row>
    <row r="4801" spans="1:2" x14ac:dyDescent="0.3">
      <c r="A4801" s="17" t="s">
        <v>10448</v>
      </c>
      <c r="B4801" s="63">
        <v>1</v>
      </c>
    </row>
    <row r="4802" spans="1:2" x14ac:dyDescent="0.3">
      <c r="A4802" s="17" t="s">
        <v>10600</v>
      </c>
      <c r="B4802" s="63">
        <v>1</v>
      </c>
    </row>
    <row r="4803" spans="1:2" x14ac:dyDescent="0.3">
      <c r="A4803" s="17" t="s">
        <v>9268</v>
      </c>
      <c r="B4803" s="63">
        <v>5</v>
      </c>
    </row>
    <row r="4804" spans="1:2" x14ac:dyDescent="0.3">
      <c r="A4804" s="17" t="s">
        <v>7073</v>
      </c>
      <c r="B4804" s="63">
        <v>1</v>
      </c>
    </row>
    <row r="4805" spans="1:2" x14ac:dyDescent="0.3">
      <c r="A4805" s="17" t="s">
        <v>6323</v>
      </c>
      <c r="B4805" s="63">
        <v>1</v>
      </c>
    </row>
    <row r="4806" spans="1:2" x14ac:dyDescent="0.3">
      <c r="A4806" s="17" t="s">
        <v>9234</v>
      </c>
      <c r="B4806" s="63">
        <v>3</v>
      </c>
    </row>
    <row r="4807" spans="1:2" x14ac:dyDescent="0.3">
      <c r="A4807" s="17" t="s">
        <v>6839</v>
      </c>
      <c r="B4807" s="63">
        <v>2</v>
      </c>
    </row>
    <row r="4808" spans="1:2" x14ac:dyDescent="0.3">
      <c r="A4808" s="17" t="s">
        <v>8341</v>
      </c>
      <c r="B4808" s="63">
        <v>1</v>
      </c>
    </row>
    <row r="4809" spans="1:2" x14ac:dyDescent="0.3">
      <c r="A4809" s="17" t="s">
        <v>9630</v>
      </c>
      <c r="B4809" s="63">
        <v>2</v>
      </c>
    </row>
    <row r="4810" spans="1:2" x14ac:dyDescent="0.3">
      <c r="A4810" s="17" t="s">
        <v>7320</v>
      </c>
      <c r="B4810" s="63">
        <v>5</v>
      </c>
    </row>
    <row r="4811" spans="1:2" x14ac:dyDescent="0.3">
      <c r="A4811" s="17" t="s">
        <v>7391</v>
      </c>
      <c r="B4811" s="63">
        <v>1</v>
      </c>
    </row>
    <row r="4812" spans="1:2" x14ac:dyDescent="0.3">
      <c r="A4812" s="17" t="s">
        <v>6261</v>
      </c>
      <c r="B4812" s="63">
        <v>3</v>
      </c>
    </row>
    <row r="4813" spans="1:2" x14ac:dyDescent="0.3">
      <c r="A4813" s="17" t="s">
        <v>6222</v>
      </c>
      <c r="B4813" s="63">
        <v>8</v>
      </c>
    </row>
    <row r="4814" spans="1:2" x14ac:dyDescent="0.3">
      <c r="A4814" s="17" t="s">
        <v>10561</v>
      </c>
      <c r="B4814" s="63">
        <v>1</v>
      </c>
    </row>
    <row r="4815" spans="1:2" x14ac:dyDescent="0.3">
      <c r="A4815" s="17" t="s">
        <v>10196</v>
      </c>
      <c r="B4815" s="63">
        <v>1</v>
      </c>
    </row>
    <row r="4816" spans="1:2" x14ac:dyDescent="0.3">
      <c r="A4816" s="17" t="s">
        <v>10177</v>
      </c>
      <c r="B4816" s="63">
        <v>2</v>
      </c>
    </row>
    <row r="4817" spans="1:2" x14ac:dyDescent="0.3">
      <c r="A4817" s="17" t="s">
        <v>9719</v>
      </c>
      <c r="B4817" s="63">
        <v>1</v>
      </c>
    </row>
    <row r="4818" spans="1:2" x14ac:dyDescent="0.3">
      <c r="A4818" s="17" t="s">
        <v>9844</v>
      </c>
      <c r="B4818" s="63">
        <v>3</v>
      </c>
    </row>
    <row r="4819" spans="1:2" x14ac:dyDescent="0.3">
      <c r="A4819" s="17" t="s">
        <v>8165</v>
      </c>
      <c r="B4819" s="63">
        <v>1</v>
      </c>
    </row>
    <row r="4820" spans="1:2" x14ac:dyDescent="0.3">
      <c r="A4820" s="17" t="s">
        <v>10269</v>
      </c>
      <c r="B4820" s="63">
        <v>1</v>
      </c>
    </row>
    <row r="4821" spans="1:2" x14ac:dyDescent="0.3">
      <c r="A4821" s="17" t="s">
        <v>6522</v>
      </c>
      <c r="B4821" s="63">
        <v>4</v>
      </c>
    </row>
    <row r="4822" spans="1:2" x14ac:dyDescent="0.3">
      <c r="A4822" s="17" t="s">
        <v>6266</v>
      </c>
      <c r="B4822" s="63">
        <v>1</v>
      </c>
    </row>
    <row r="4823" spans="1:2" x14ac:dyDescent="0.3">
      <c r="A4823" s="17" t="s">
        <v>9239</v>
      </c>
      <c r="B4823" s="63">
        <v>3</v>
      </c>
    </row>
    <row r="4824" spans="1:2" x14ac:dyDescent="0.3">
      <c r="A4824" s="17" t="s">
        <v>7656</v>
      </c>
      <c r="B4824" s="63">
        <v>1</v>
      </c>
    </row>
    <row r="4825" spans="1:2" x14ac:dyDescent="0.3">
      <c r="A4825" s="17" t="s">
        <v>9722</v>
      </c>
      <c r="B4825" s="63">
        <v>2</v>
      </c>
    </row>
    <row r="4826" spans="1:2" x14ac:dyDescent="0.3">
      <c r="A4826" s="17" t="s">
        <v>7595</v>
      </c>
      <c r="B4826" s="63">
        <v>1</v>
      </c>
    </row>
    <row r="4827" spans="1:2" x14ac:dyDescent="0.3">
      <c r="A4827" s="17" t="s">
        <v>7288</v>
      </c>
      <c r="B4827" s="63">
        <v>5</v>
      </c>
    </row>
    <row r="4828" spans="1:2" x14ac:dyDescent="0.3">
      <c r="A4828" s="17" t="s">
        <v>8576</v>
      </c>
      <c r="B4828" s="63">
        <v>1</v>
      </c>
    </row>
    <row r="4829" spans="1:2" x14ac:dyDescent="0.3">
      <c r="A4829" s="17" t="s">
        <v>8763</v>
      </c>
      <c r="B4829" s="63">
        <v>1</v>
      </c>
    </row>
    <row r="4830" spans="1:2" x14ac:dyDescent="0.3">
      <c r="A4830" s="17" t="s">
        <v>10558</v>
      </c>
      <c r="B4830" s="63">
        <v>1</v>
      </c>
    </row>
    <row r="4831" spans="1:2" x14ac:dyDescent="0.3">
      <c r="A4831" s="17" t="s">
        <v>7070</v>
      </c>
      <c r="B4831" s="63">
        <v>2</v>
      </c>
    </row>
    <row r="4832" spans="1:2" x14ac:dyDescent="0.3">
      <c r="A4832" s="17" t="s">
        <v>6460</v>
      </c>
      <c r="B4832" s="63">
        <v>1</v>
      </c>
    </row>
    <row r="4833" spans="1:2" x14ac:dyDescent="0.3">
      <c r="A4833" s="17" t="s">
        <v>10763</v>
      </c>
      <c r="B4833" s="63">
        <v>2</v>
      </c>
    </row>
    <row r="4834" spans="1:2" x14ac:dyDescent="0.3">
      <c r="A4834" s="17" t="s">
        <v>8546</v>
      </c>
      <c r="B4834" s="63">
        <v>1</v>
      </c>
    </row>
    <row r="4835" spans="1:2" x14ac:dyDescent="0.3">
      <c r="A4835" s="17" t="s">
        <v>9403</v>
      </c>
      <c r="B4835" s="63">
        <v>1</v>
      </c>
    </row>
    <row r="4836" spans="1:2" x14ac:dyDescent="0.3">
      <c r="A4836" s="17" t="s">
        <v>6817</v>
      </c>
      <c r="B4836" s="63">
        <v>1</v>
      </c>
    </row>
    <row r="4837" spans="1:2" x14ac:dyDescent="0.3">
      <c r="A4837" s="17" t="s">
        <v>6618</v>
      </c>
      <c r="B4837" s="63">
        <v>1</v>
      </c>
    </row>
    <row r="4838" spans="1:2" x14ac:dyDescent="0.3">
      <c r="A4838" s="17" t="s">
        <v>6223</v>
      </c>
      <c r="B4838" s="63">
        <v>1</v>
      </c>
    </row>
    <row r="4839" spans="1:2" x14ac:dyDescent="0.3">
      <c r="A4839" s="17" t="s">
        <v>9669</v>
      </c>
      <c r="B4839" s="63">
        <v>4</v>
      </c>
    </row>
    <row r="4840" spans="1:2" x14ac:dyDescent="0.3">
      <c r="A4840" s="17" t="s">
        <v>6321</v>
      </c>
      <c r="B4840" s="63">
        <v>2</v>
      </c>
    </row>
    <row r="4841" spans="1:2" x14ac:dyDescent="0.3">
      <c r="A4841" s="17" t="s">
        <v>9319</v>
      </c>
      <c r="B4841" s="63">
        <v>6</v>
      </c>
    </row>
    <row r="4842" spans="1:2" x14ac:dyDescent="0.3">
      <c r="A4842" s="17" t="s">
        <v>8213</v>
      </c>
      <c r="B4842" s="63">
        <v>1</v>
      </c>
    </row>
    <row r="4843" spans="1:2" x14ac:dyDescent="0.3">
      <c r="A4843" s="17" t="s">
        <v>6920</v>
      </c>
      <c r="B4843" s="63">
        <v>1</v>
      </c>
    </row>
    <row r="4844" spans="1:2" x14ac:dyDescent="0.3">
      <c r="A4844" s="17" t="s">
        <v>7000</v>
      </c>
      <c r="B4844" s="63">
        <v>1</v>
      </c>
    </row>
    <row r="4845" spans="1:2" x14ac:dyDescent="0.3">
      <c r="A4845" s="17" t="s">
        <v>10697</v>
      </c>
      <c r="B4845" s="63">
        <v>1</v>
      </c>
    </row>
    <row r="4846" spans="1:2" x14ac:dyDescent="0.3">
      <c r="A4846" s="17" t="s">
        <v>8758</v>
      </c>
      <c r="B4846" s="63">
        <v>3</v>
      </c>
    </row>
    <row r="4847" spans="1:2" x14ac:dyDescent="0.3">
      <c r="A4847" s="17" t="s">
        <v>8301</v>
      </c>
      <c r="B4847" s="63">
        <v>6</v>
      </c>
    </row>
    <row r="4848" spans="1:2" x14ac:dyDescent="0.3">
      <c r="A4848" s="17" t="s">
        <v>10779</v>
      </c>
      <c r="B4848" s="63">
        <v>1</v>
      </c>
    </row>
    <row r="4849" spans="1:2" x14ac:dyDescent="0.3">
      <c r="A4849" s="17" t="s">
        <v>9642</v>
      </c>
      <c r="B4849" s="63">
        <v>2</v>
      </c>
    </row>
    <row r="4850" spans="1:2" x14ac:dyDescent="0.3">
      <c r="A4850" s="17" t="s">
        <v>8731</v>
      </c>
      <c r="B4850" s="63">
        <v>1</v>
      </c>
    </row>
    <row r="4851" spans="1:2" x14ac:dyDescent="0.3">
      <c r="A4851" s="17" t="s">
        <v>7884</v>
      </c>
      <c r="B4851" s="63">
        <v>1</v>
      </c>
    </row>
    <row r="4852" spans="1:2" x14ac:dyDescent="0.3">
      <c r="A4852" s="17" t="s">
        <v>6798</v>
      </c>
      <c r="B4852" s="63">
        <v>2</v>
      </c>
    </row>
    <row r="4853" spans="1:2" x14ac:dyDescent="0.3">
      <c r="A4853" s="17" t="s">
        <v>10640</v>
      </c>
      <c r="B4853" s="63">
        <v>4</v>
      </c>
    </row>
    <row r="4854" spans="1:2" x14ac:dyDescent="0.3">
      <c r="A4854" s="17" t="s">
        <v>8024</v>
      </c>
      <c r="B4854" s="63">
        <v>1</v>
      </c>
    </row>
    <row r="4855" spans="1:2" x14ac:dyDescent="0.3">
      <c r="A4855" s="17" t="s">
        <v>6506</v>
      </c>
      <c r="B4855" s="63">
        <v>1</v>
      </c>
    </row>
    <row r="4856" spans="1:2" x14ac:dyDescent="0.3">
      <c r="A4856" s="17" t="s">
        <v>10580</v>
      </c>
      <c r="B4856" s="63">
        <v>2</v>
      </c>
    </row>
    <row r="4857" spans="1:2" x14ac:dyDescent="0.3">
      <c r="A4857" s="17" t="s">
        <v>9443</v>
      </c>
      <c r="B4857" s="63">
        <v>1</v>
      </c>
    </row>
    <row r="4858" spans="1:2" x14ac:dyDescent="0.3">
      <c r="A4858" s="17" t="s">
        <v>9643</v>
      </c>
      <c r="B4858" s="63">
        <v>2</v>
      </c>
    </row>
    <row r="4859" spans="1:2" x14ac:dyDescent="0.3">
      <c r="A4859" s="17" t="s">
        <v>9040</v>
      </c>
      <c r="B4859" s="63">
        <v>1</v>
      </c>
    </row>
    <row r="4860" spans="1:2" x14ac:dyDescent="0.3">
      <c r="A4860" s="17" t="s">
        <v>9801</v>
      </c>
      <c r="B4860" s="63">
        <v>3</v>
      </c>
    </row>
    <row r="4861" spans="1:2" x14ac:dyDescent="0.3">
      <c r="A4861" s="17" t="s">
        <v>10751</v>
      </c>
      <c r="B4861" s="63">
        <v>1</v>
      </c>
    </row>
    <row r="4862" spans="1:2" x14ac:dyDescent="0.3">
      <c r="A4862" s="17" t="s">
        <v>10347</v>
      </c>
      <c r="B4862" s="63">
        <v>1</v>
      </c>
    </row>
    <row r="4863" spans="1:2" x14ac:dyDescent="0.3">
      <c r="A4863" s="17" t="s">
        <v>6457</v>
      </c>
      <c r="B4863" s="63">
        <v>1</v>
      </c>
    </row>
    <row r="4864" spans="1:2" x14ac:dyDescent="0.3">
      <c r="A4864" s="17" t="s">
        <v>7926</v>
      </c>
      <c r="B4864" s="63">
        <v>2</v>
      </c>
    </row>
    <row r="4865" spans="1:2" x14ac:dyDescent="0.3">
      <c r="A4865" s="17" t="s">
        <v>10805</v>
      </c>
      <c r="B4865" s="63">
        <v>1</v>
      </c>
    </row>
    <row r="4866" spans="1:2" x14ac:dyDescent="0.3">
      <c r="A4866" s="17" t="s">
        <v>10611</v>
      </c>
      <c r="B4866" s="63">
        <v>3</v>
      </c>
    </row>
    <row r="4867" spans="1:2" x14ac:dyDescent="0.3">
      <c r="A4867" s="17" t="s">
        <v>8564</v>
      </c>
      <c r="B4867" s="63">
        <v>4</v>
      </c>
    </row>
    <row r="4868" spans="1:2" x14ac:dyDescent="0.3">
      <c r="A4868" s="17" t="s">
        <v>7801</v>
      </c>
      <c r="B4868" s="63">
        <v>1</v>
      </c>
    </row>
    <row r="4869" spans="1:2" x14ac:dyDescent="0.3">
      <c r="A4869" s="17" t="s">
        <v>8010</v>
      </c>
      <c r="B4869" s="63">
        <v>2</v>
      </c>
    </row>
    <row r="4870" spans="1:2" x14ac:dyDescent="0.3">
      <c r="A4870" s="17" t="s">
        <v>10325</v>
      </c>
      <c r="B4870" s="63">
        <v>2</v>
      </c>
    </row>
    <row r="4871" spans="1:2" x14ac:dyDescent="0.3">
      <c r="A4871" s="17" t="s">
        <v>10187</v>
      </c>
      <c r="B4871" s="63">
        <v>4</v>
      </c>
    </row>
    <row r="4872" spans="1:2" x14ac:dyDescent="0.3">
      <c r="A4872" s="17" t="s">
        <v>7701</v>
      </c>
      <c r="B4872" s="63">
        <v>2</v>
      </c>
    </row>
    <row r="4873" spans="1:2" x14ac:dyDescent="0.3">
      <c r="A4873" s="17" t="s">
        <v>8333</v>
      </c>
      <c r="B4873" s="63">
        <v>1</v>
      </c>
    </row>
    <row r="4874" spans="1:2" x14ac:dyDescent="0.3">
      <c r="A4874" s="17" t="s">
        <v>10162</v>
      </c>
      <c r="B4874" s="63">
        <v>1</v>
      </c>
    </row>
    <row r="4875" spans="1:2" x14ac:dyDescent="0.3">
      <c r="A4875" s="17" t="s">
        <v>7663</v>
      </c>
      <c r="B4875" s="63">
        <v>2</v>
      </c>
    </row>
    <row r="4876" spans="1:2" x14ac:dyDescent="0.3">
      <c r="A4876" s="17" t="s">
        <v>9075</v>
      </c>
      <c r="B4876" s="63">
        <v>1</v>
      </c>
    </row>
    <row r="4877" spans="1:2" x14ac:dyDescent="0.3">
      <c r="A4877" s="17" t="s">
        <v>6971</v>
      </c>
      <c r="B4877" s="63">
        <v>5</v>
      </c>
    </row>
    <row r="4878" spans="1:2" x14ac:dyDescent="0.3">
      <c r="A4878" s="17" t="s">
        <v>10375</v>
      </c>
      <c r="B4878" s="63">
        <v>5</v>
      </c>
    </row>
    <row r="4879" spans="1:2" x14ac:dyDescent="0.3">
      <c r="A4879" s="17" t="s">
        <v>10252</v>
      </c>
      <c r="B4879" s="63">
        <v>1</v>
      </c>
    </row>
    <row r="4880" spans="1:2" x14ac:dyDescent="0.3">
      <c r="A4880" s="17" t="s">
        <v>9968</v>
      </c>
      <c r="B4880" s="63">
        <v>2</v>
      </c>
    </row>
    <row r="4881" spans="1:2" x14ac:dyDescent="0.3">
      <c r="A4881" s="17" t="s">
        <v>8395</v>
      </c>
      <c r="B4881" s="63">
        <v>3</v>
      </c>
    </row>
    <row r="4882" spans="1:2" x14ac:dyDescent="0.3">
      <c r="A4882" s="17" t="s">
        <v>8589</v>
      </c>
      <c r="B4882" s="63">
        <v>2</v>
      </c>
    </row>
    <row r="4883" spans="1:2" x14ac:dyDescent="0.3">
      <c r="A4883" s="17" t="s">
        <v>9245</v>
      </c>
      <c r="B4883" s="63">
        <v>6</v>
      </c>
    </row>
    <row r="4884" spans="1:2" x14ac:dyDescent="0.3">
      <c r="A4884" s="17" t="s">
        <v>7375</v>
      </c>
      <c r="B4884" s="63">
        <v>1</v>
      </c>
    </row>
    <row r="4885" spans="1:2" x14ac:dyDescent="0.3">
      <c r="A4885" s="17" t="s">
        <v>6390</v>
      </c>
      <c r="B4885" s="63">
        <v>1</v>
      </c>
    </row>
    <row r="4886" spans="1:2" x14ac:dyDescent="0.3">
      <c r="A4886" s="17" t="s">
        <v>9732</v>
      </c>
      <c r="B4886" s="63">
        <v>2</v>
      </c>
    </row>
    <row r="4887" spans="1:2" x14ac:dyDescent="0.3">
      <c r="A4887" s="17" t="s">
        <v>9434</v>
      </c>
      <c r="B4887" s="63">
        <v>1</v>
      </c>
    </row>
    <row r="4888" spans="1:2" x14ac:dyDescent="0.3">
      <c r="A4888" s="17" t="s">
        <v>7542</v>
      </c>
      <c r="B4888" s="63">
        <v>1</v>
      </c>
    </row>
    <row r="4889" spans="1:2" x14ac:dyDescent="0.3">
      <c r="A4889" s="17" t="s">
        <v>8417</v>
      </c>
      <c r="B4889" s="63">
        <v>1</v>
      </c>
    </row>
    <row r="4890" spans="1:2" x14ac:dyDescent="0.3">
      <c r="A4890" s="17" t="s">
        <v>9439</v>
      </c>
      <c r="B4890" s="63">
        <v>1</v>
      </c>
    </row>
    <row r="4891" spans="1:2" x14ac:dyDescent="0.3">
      <c r="A4891" s="17" t="s">
        <v>10806</v>
      </c>
      <c r="B4891" s="63">
        <v>2</v>
      </c>
    </row>
    <row r="4892" spans="1:2" x14ac:dyDescent="0.3">
      <c r="A4892" s="17" t="s">
        <v>8239</v>
      </c>
      <c r="B4892" s="63">
        <v>1</v>
      </c>
    </row>
    <row r="4893" spans="1:2" x14ac:dyDescent="0.3">
      <c r="A4893" s="17" t="s">
        <v>6224</v>
      </c>
      <c r="B4893" s="63">
        <v>2</v>
      </c>
    </row>
    <row r="4894" spans="1:2" x14ac:dyDescent="0.3">
      <c r="A4894" s="17" t="s">
        <v>8468</v>
      </c>
      <c r="B4894" s="63">
        <v>1</v>
      </c>
    </row>
    <row r="4895" spans="1:2" x14ac:dyDescent="0.3">
      <c r="A4895" s="17" t="s">
        <v>8738</v>
      </c>
      <c r="B4895" s="63">
        <v>2</v>
      </c>
    </row>
    <row r="4896" spans="1:2" x14ac:dyDescent="0.3">
      <c r="A4896" s="17" t="s">
        <v>8694</v>
      </c>
      <c r="B4896" s="63">
        <v>1</v>
      </c>
    </row>
    <row r="4897" spans="1:2" x14ac:dyDescent="0.3">
      <c r="A4897" s="17" t="s">
        <v>8167</v>
      </c>
      <c r="B4897" s="63">
        <v>3</v>
      </c>
    </row>
    <row r="4898" spans="1:2" x14ac:dyDescent="0.3">
      <c r="A4898" s="17" t="s">
        <v>7215</v>
      </c>
      <c r="B4898" s="63">
        <v>1</v>
      </c>
    </row>
    <row r="4899" spans="1:2" x14ac:dyDescent="0.3">
      <c r="A4899" s="17" t="s">
        <v>9814</v>
      </c>
      <c r="B4899" s="63">
        <v>1</v>
      </c>
    </row>
    <row r="4900" spans="1:2" x14ac:dyDescent="0.3">
      <c r="A4900" s="17" t="s">
        <v>7037</v>
      </c>
      <c r="B4900" s="63">
        <v>3</v>
      </c>
    </row>
    <row r="4901" spans="1:2" x14ac:dyDescent="0.3">
      <c r="A4901" s="17" t="s">
        <v>10445</v>
      </c>
      <c r="B4901" s="63">
        <v>1</v>
      </c>
    </row>
    <row r="4902" spans="1:2" x14ac:dyDescent="0.3">
      <c r="A4902" s="17" t="s">
        <v>8558</v>
      </c>
      <c r="B4902" s="63">
        <v>1</v>
      </c>
    </row>
    <row r="4903" spans="1:2" x14ac:dyDescent="0.3">
      <c r="A4903" s="17" t="s">
        <v>6708</v>
      </c>
      <c r="B4903" s="63">
        <v>1</v>
      </c>
    </row>
    <row r="4904" spans="1:2" x14ac:dyDescent="0.3">
      <c r="A4904" s="17" t="s">
        <v>7201</v>
      </c>
      <c r="B4904" s="63">
        <v>1</v>
      </c>
    </row>
    <row r="4905" spans="1:2" x14ac:dyDescent="0.3">
      <c r="A4905" s="17" t="s">
        <v>7671</v>
      </c>
      <c r="B4905" s="63">
        <v>1</v>
      </c>
    </row>
    <row r="4906" spans="1:2" x14ac:dyDescent="0.3">
      <c r="A4906" s="17" t="s">
        <v>10795</v>
      </c>
      <c r="B4906" s="63">
        <v>1</v>
      </c>
    </row>
    <row r="4907" spans="1:2" x14ac:dyDescent="0.3">
      <c r="A4907" s="17" t="s">
        <v>7736</v>
      </c>
      <c r="B4907" s="63">
        <v>3</v>
      </c>
    </row>
    <row r="4908" spans="1:2" x14ac:dyDescent="0.3">
      <c r="A4908" s="17" t="s">
        <v>9790</v>
      </c>
      <c r="B4908" s="63">
        <v>1</v>
      </c>
    </row>
    <row r="4909" spans="1:2" x14ac:dyDescent="0.3">
      <c r="A4909" s="17" t="s">
        <v>9553</v>
      </c>
      <c r="B4909" s="63">
        <v>4</v>
      </c>
    </row>
    <row r="4910" spans="1:2" x14ac:dyDescent="0.3">
      <c r="A4910" s="17" t="s">
        <v>9569</v>
      </c>
      <c r="B4910" s="63">
        <v>5</v>
      </c>
    </row>
    <row r="4911" spans="1:2" x14ac:dyDescent="0.3">
      <c r="A4911" s="17" t="s">
        <v>9010</v>
      </c>
      <c r="B4911" s="63">
        <v>1</v>
      </c>
    </row>
    <row r="4912" spans="1:2" x14ac:dyDescent="0.3">
      <c r="A4912" s="17" t="s">
        <v>8367</v>
      </c>
      <c r="B4912" s="63">
        <v>1</v>
      </c>
    </row>
    <row r="4913" spans="1:2" x14ac:dyDescent="0.3">
      <c r="A4913" s="17" t="s">
        <v>8643</v>
      </c>
      <c r="B4913" s="63">
        <v>1</v>
      </c>
    </row>
    <row r="4914" spans="1:2" x14ac:dyDescent="0.3">
      <c r="A4914" s="17" t="s">
        <v>9139</v>
      </c>
      <c r="B4914" s="63">
        <v>5</v>
      </c>
    </row>
    <row r="4915" spans="1:2" x14ac:dyDescent="0.3">
      <c r="A4915" s="17" t="s">
        <v>8039</v>
      </c>
      <c r="B4915" s="63">
        <v>5</v>
      </c>
    </row>
    <row r="4916" spans="1:2" x14ac:dyDescent="0.3">
      <c r="A4916" s="17" t="s">
        <v>7141</v>
      </c>
      <c r="B4916" s="63">
        <v>1</v>
      </c>
    </row>
    <row r="4917" spans="1:2" x14ac:dyDescent="0.3">
      <c r="A4917" s="17" t="s">
        <v>9526</v>
      </c>
      <c r="B4917" s="63">
        <v>1</v>
      </c>
    </row>
    <row r="4918" spans="1:2" x14ac:dyDescent="0.3">
      <c r="A4918" s="17" t="s">
        <v>10021</v>
      </c>
      <c r="B4918" s="63">
        <v>2</v>
      </c>
    </row>
    <row r="4919" spans="1:2" x14ac:dyDescent="0.3">
      <c r="A4919" s="17" t="s">
        <v>8436</v>
      </c>
      <c r="B4919" s="63">
        <v>1</v>
      </c>
    </row>
    <row r="4920" spans="1:2" x14ac:dyDescent="0.3">
      <c r="A4920" s="17" t="s">
        <v>6347</v>
      </c>
      <c r="B4920" s="63">
        <v>2</v>
      </c>
    </row>
    <row r="4921" spans="1:2" x14ac:dyDescent="0.3">
      <c r="A4921" s="17" t="s">
        <v>9671</v>
      </c>
      <c r="B4921" s="63">
        <v>1</v>
      </c>
    </row>
    <row r="4922" spans="1:2" x14ac:dyDescent="0.3">
      <c r="A4922" s="17" t="s">
        <v>6723</v>
      </c>
      <c r="B4922" s="63">
        <v>2</v>
      </c>
    </row>
    <row r="4923" spans="1:2" x14ac:dyDescent="0.3">
      <c r="A4923" s="17" t="s">
        <v>9812</v>
      </c>
      <c r="B4923" s="63">
        <v>1</v>
      </c>
    </row>
    <row r="4924" spans="1:2" x14ac:dyDescent="0.3">
      <c r="A4924" s="17" t="s">
        <v>7706</v>
      </c>
      <c r="B4924" s="63">
        <v>2</v>
      </c>
    </row>
    <row r="4925" spans="1:2" x14ac:dyDescent="0.3">
      <c r="A4925" s="17" t="s">
        <v>10018</v>
      </c>
      <c r="B4925" s="63">
        <v>1</v>
      </c>
    </row>
    <row r="4926" spans="1:2" x14ac:dyDescent="0.3">
      <c r="A4926" s="17" t="s">
        <v>9031</v>
      </c>
      <c r="B4926" s="63">
        <v>1</v>
      </c>
    </row>
    <row r="4927" spans="1:2" x14ac:dyDescent="0.3">
      <c r="A4927" s="17" t="s">
        <v>10089</v>
      </c>
      <c r="B4927" s="63">
        <v>1</v>
      </c>
    </row>
    <row r="4928" spans="1:2" x14ac:dyDescent="0.3">
      <c r="A4928" s="17" t="s">
        <v>7137</v>
      </c>
      <c r="B4928" s="63">
        <v>2</v>
      </c>
    </row>
    <row r="4929" spans="1:2" x14ac:dyDescent="0.3">
      <c r="A4929" s="17" t="s">
        <v>10519</v>
      </c>
      <c r="B4929" s="63">
        <v>1</v>
      </c>
    </row>
    <row r="4930" spans="1:2" x14ac:dyDescent="0.3">
      <c r="A4930" s="17" t="s">
        <v>7341</v>
      </c>
      <c r="B4930" s="63">
        <v>4</v>
      </c>
    </row>
    <row r="4931" spans="1:2" x14ac:dyDescent="0.3">
      <c r="A4931" s="17" t="s">
        <v>6225</v>
      </c>
      <c r="B4931" s="63">
        <v>7</v>
      </c>
    </row>
    <row r="4932" spans="1:2" x14ac:dyDescent="0.3">
      <c r="A4932" s="17" t="s">
        <v>8451</v>
      </c>
      <c r="B4932" s="63">
        <v>1</v>
      </c>
    </row>
    <row r="4933" spans="1:2" x14ac:dyDescent="0.3">
      <c r="A4933" s="17" t="s">
        <v>6226</v>
      </c>
      <c r="B4933" s="63">
        <v>1</v>
      </c>
    </row>
    <row r="4934" spans="1:2" x14ac:dyDescent="0.3">
      <c r="A4934" s="17" t="s">
        <v>7649</v>
      </c>
      <c r="B4934" s="63">
        <v>3</v>
      </c>
    </row>
    <row r="4935" spans="1:2" x14ac:dyDescent="0.3">
      <c r="A4935" s="17" t="s">
        <v>7802</v>
      </c>
      <c r="B4935" s="63">
        <v>3</v>
      </c>
    </row>
    <row r="4936" spans="1:2" x14ac:dyDescent="0.3">
      <c r="A4936" s="17" t="s">
        <v>10280</v>
      </c>
      <c r="B4936" s="63">
        <v>1</v>
      </c>
    </row>
    <row r="4937" spans="1:2" x14ac:dyDescent="0.3">
      <c r="A4937" s="17" t="s">
        <v>7975</v>
      </c>
      <c r="B4937" s="63">
        <v>1</v>
      </c>
    </row>
    <row r="4938" spans="1:2" x14ac:dyDescent="0.3">
      <c r="A4938" s="17" t="s">
        <v>10504</v>
      </c>
      <c r="B4938" s="63">
        <v>1</v>
      </c>
    </row>
    <row r="4939" spans="1:2" x14ac:dyDescent="0.3">
      <c r="A4939" s="17" t="s">
        <v>9257</v>
      </c>
      <c r="B4939" s="63">
        <v>1</v>
      </c>
    </row>
    <row r="4940" spans="1:2" x14ac:dyDescent="0.3">
      <c r="A4940" s="17" t="s">
        <v>9436</v>
      </c>
      <c r="B4940" s="63">
        <v>1</v>
      </c>
    </row>
    <row r="4941" spans="1:2" x14ac:dyDescent="0.3">
      <c r="A4941" s="17" t="s">
        <v>8347</v>
      </c>
      <c r="B4941" s="63">
        <v>3</v>
      </c>
    </row>
    <row r="4942" spans="1:2" x14ac:dyDescent="0.3">
      <c r="A4942" s="17" t="s">
        <v>10007</v>
      </c>
      <c r="B4942" s="63">
        <v>1</v>
      </c>
    </row>
    <row r="4943" spans="1:2" x14ac:dyDescent="0.3">
      <c r="A4943" s="17" t="s">
        <v>8821</v>
      </c>
      <c r="B4943" s="63">
        <v>3</v>
      </c>
    </row>
    <row r="4944" spans="1:2" x14ac:dyDescent="0.3">
      <c r="A4944" s="17" t="s">
        <v>7808</v>
      </c>
      <c r="B4944" s="63">
        <v>1</v>
      </c>
    </row>
    <row r="4945" spans="1:2" x14ac:dyDescent="0.3">
      <c r="A4945" s="17" t="s">
        <v>6227</v>
      </c>
      <c r="B4945" s="63">
        <v>1</v>
      </c>
    </row>
    <row r="4946" spans="1:2" x14ac:dyDescent="0.3">
      <c r="A4946" s="17" t="s">
        <v>8116</v>
      </c>
      <c r="B4946" s="63">
        <v>2</v>
      </c>
    </row>
    <row r="4947" spans="1:2" x14ac:dyDescent="0.3">
      <c r="A4947" s="17" t="s">
        <v>6935</v>
      </c>
      <c r="B4947" s="63">
        <v>1</v>
      </c>
    </row>
    <row r="4948" spans="1:2" x14ac:dyDescent="0.3">
      <c r="A4948" s="17" t="s">
        <v>6309</v>
      </c>
      <c r="B4948" s="63">
        <v>1</v>
      </c>
    </row>
    <row r="4949" spans="1:2" x14ac:dyDescent="0.3">
      <c r="A4949" s="17" t="s">
        <v>6359</v>
      </c>
      <c r="B4949" s="63">
        <v>1</v>
      </c>
    </row>
    <row r="4950" spans="1:2" x14ac:dyDescent="0.3">
      <c r="A4950" s="17" t="s">
        <v>9045</v>
      </c>
      <c r="B4950" s="63">
        <v>1</v>
      </c>
    </row>
    <row r="4951" spans="1:2" x14ac:dyDescent="0.3">
      <c r="A4951" s="17" t="s">
        <v>8806</v>
      </c>
      <c r="B4951" s="63">
        <v>2</v>
      </c>
    </row>
    <row r="4952" spans="1:2" x14ac:dyDescent="0.3">
      <c r="A4952" s="17" t="s">
        <v>10869</v>
      </c>
      <c r="B4952" s="63">
        <v>1</v>
      </c>
    </row>
    <row r="4953" spans="1:2" x14ac:dyDescent="0.3">
      <c r="A4953" s="17" t="s">
        <v>10590</v>
      </c>
      <c r="B4953" s="63">
        <v>1</v>
      </c>
    </row>
    <row r="4954" spans="1:2" x14ac:dyDescent="0.3">
      <c r="A4954" s="17" t="s">
        <v>8966</v>
      </c>
      <c r="B4954" s="63">
        <v>1</v>
      </c>
    </row>
    <row r="4955" spans="1:2" x14ac:dyDescent="0.3">
      <c r="A4955" s="17" t="s">
        <v>8772</v>
      </c>
      <c r="B4955" s="63">
        <v>1</v>
      </c>
    </row>
    <row r="4956" spans="1:2" x14ac:dyDescent="0.3">
      <c r="A4956" s="17" t="s">
        <v>8992</v>
      </c>
      <c r="B4956" s="63">
        <v>5</v>
      </c>
    </row>
    <row r="4957" spans="1:2" x14ac:dyDescent="0.3">
      <c r="A4957" s="17" t="s">
        <v>8403</v>
      </c>
      <c r="B4957" s="63">
        <v>1</v>
      </c>
    </row>
    <row r="4958" spans="1:2" x14ac:dyDescent="0.3">
      <c r="A4958" s="17" t="s">
        <v>9277</v>
      </c>
      <c r="B4958" s="63">
        <v>3</v>
      </c>
    </row>
    <row r="4959" spans="1:2" x14ac:dyDescent="0.3">
      <c r="A4959" s="17" t="s">
        <v>6341</v>
      </c>
      <c r="B4959" s="63">
        <v>1</v>
      </c>
    </row>
    <row r="4960" spans="1:2" x14ac:dyDescent="0.3">
      <c r="A4960" s="17" t="s">
        <v>6830</v>
      </c>
      <c r="B4960" s="63">
        <v>5</v>
      </c>
    </row>
    <row r="4961" spans="1:2" x14ac:dyDescent="0.3">
      <c r="A4961" s="17" t="s">
        <v>10044</v>
      </c>
      <c r="B4961" s="63">
        <v>2</v>
      </c>
    </row>
    <row r="4962" spans="1:2" x14ac:dyDescent="0.3">
      <c r="A4962" s="17" t="s">
        <v>6228</v>
      </c>
      <c r="B4962" s="63">
        <v>2</v>
      </c>
    </row>
    <row r="4963" spans="1:2" x14ac:dyDescent="0.3">
      <c r="A4963" s="17" t="s">
        <v>6594</v>
      </c>
      <c r="B4963" s="63">
        <v>1</v>
      </c>
    </row>
    <row r="4964" spans="1:2" x14ac:dyDescent="0.3">
      <c r="A4964" s="17" t="s">
        <v>7728</v>
      </c>
      <c r="B4964" s="63">
        <v>3</v>
      </c>
    </row>
    <row r="4965" spans="1:2" x14ac:dyDescent="0.3">
      <c r="A4965" s="17" t="s">
        <v>6239</v>
      </c>
      <c r="B4965" s="63">
        <v>1</v>
      </c>
    </row>
    <row r="4966" spans="1:2" x14ac:dyDescent="0.3">
      <c r="A4966" s="17" t="s">
        <v>9133</v>
      </c>
      <c r="B4966" s="63">
        <v>1</v>
      </c>
    </row>
    <row r="4967" spans="1:2" x14ac:dyDescent="0.3">
      <c r="A4967" s="17" t="s">
        <v>7196</v>
      </c>
      <c r="B4967" s="63">
        <v>1</v>
      </c>
    </row>
    <row r="4968" spans="1:2" x14ac:dyDescent="0.3">
      <c r="A4968" s="17" t="s">
        <v>7068</v>
      </c>
      <c r="B4968" s="63">
        <v>2</v>
      </c>
    </row>
    <row r="4969" spans="1:2" x14ac:dyDescent="0.3">
      <c r="A4969" s="17" t="s">
        <v>8216</v>
      </c>
      <c r="B4969" s="63">
        <v>2</v>
      </c>
    </row>
    <row r="4970" spans="1:2" x14ac:dyDescent="0.3">
      <c r="A4970" s="17" t="s">
        <v>7064</v>
      </c>
      <c r="B4970" s="63">
        <v>2</v>
      </c>
    </row>
    <row r="4971" spans="1:2" x14ac:dyDescent="0.3">
      <c r="A4971" s="17" t="s">
        <v>9777</v>
      </c>
      <c r="B4971" s="63">
        <v>5</v>
      </c>
    </row>
    <row r="4972" spans="1:2" x14ac:dyDescent="0.3">
      <c r="A4972" s="17" t="s">
        <v>7156</v>
      </c>
      <c r="B4972" s="63">
        <v>1</v>
      </c>
    </row>
    <row r="4973" spans="1:2" x14ac:dyDescent="0.3">
      <c r="A4973" s="17" t="s">
        <v>7666</v>
      </c>
      <c r="B4973" s="63">
        <v>2</v>
      </c>
    </row>
    <row r="4974" spans="1:2" x14ac:dyDescent="0.3">
      <c r="A4974" s="17" t="s">
        <v>8652</v>
      </c>
      <c r="B4974" s="63">
        <v>1</v>
      </c>
    </row>
    <row r="4975" spans="1:2" x14ac:dyDescent="0.3">
      <c r="A4975" s="17" t="s">
        <v>9733</v>
      </c>
      <c r="B4975" s="63">
        <v>1</v>
      </c>
    </row>
    <row r="4976" spans="1:2" x14ac:dyDescent="0.3">
      <c r="A4976" s="17" t="s">
        <v>8559</v>
      </c>
      <c r="B4976" s="63">
        <v>3</v>
      </c>
    </row>
    <row r="4977" spans="1:2" x14ac:dyDescent="0.3">
      <c r="A4977" s="17" t="s">
        <v>6901</v>
      </c>
      <c r="B4977" s="63">
        <v>1</v>
      </c>
    </row>
    <row r="4978" spans="1:2" x14ac:dyDescent="0.3">
      <c r="A4978" s="17" t="s">
        <v>9720</v>
      </c>
      <c r="B4978" s="63">
        <v>3</v>
      </c>
    </row>
    <row r="4979" spans="1:2" x14ac:dyDescent="0.3">
      <c r="A4979" s="17" t="s">
        <v>7046</v>
      </c>
      <c r="B4979" s="63">
        <v>2</v>
      </c>
    </row>
    <row r="4980" spans="1:2" x14ac:dyDescent="0.3">
      <c r="A4980" s="17" t="s">
        <v>9726</v>
      </c>
      <c r="B4980" s="63">
        <v>6</v>
      </c>
    </row>
    <row r="4981" spans="1:2" x14ac:dyDescent="0.3">
      <c r="A4981" s="17" t="s">
        <v>9074</v>
      </c>
      <c r="B4981" s="63">
        <v>1</v>
      </c>
    </row>
    <row r="4982" spans="1:2" x14ac:dyDescent="0.3">
      <c r="A4982" s="17" t="s">
        <v>10911</v>
      </c>
      <c r="B4982" s="63">
        <v>1</v>
      </c>
    </row>
    <row r="4983" spans="1:2" x14ac:dyDescent="0.3">
      <c r="A4983" s="17" t="s">
        <v>7795</v>
      </c>
      <c r="B4983" s="63">
        <v>1</v>
      </c>
    </row>
    <row r="4984" spans="1:2" x14ac:dyDescent="0.3">
      <c r="A4984" s="17" t="s">
        <v>8710</v>
      </c>
      <c r="B4984" s="63">
        <v>7</v>
      </c>
    </row>
    <row r="4985" spans="1:2" x14ac:dyDescent="0.3">
      <c r="A4985" s="17" t="s">
        <v>9418</v>
      </c>
      <c r="B4985" s="63">
        <v>5</v>
      </c>
    </row>
    <row r="4986" spans="1:2" x14ac:dyDescent="0.3">
      <c r="A4986" s="17" t="s">
        <v>8259</v>
      </c>
      <c r="B4986" s="63">
        <v>1</v>
      </c>
    </row>
    <row r="4987" spans="1:2" x14ac:dyDescent="0.3">
      <c r="A4987" s="17" t="s">
        <v>9027</v>
      </c>
      <c r="B4987" s="63">
        <v>3</v>
      </c>
    </row>
    <row r="4988" spans="1:2" x14ac:dyDescent="0.3">
      <c r="A4988" s="17" t="s">
        <v>9696</v>
      </c>
      <c r="B4988" s="63">
        <v>2</v>
      </c>
    </row>
    <row r="4989" spans="1:2" x14ac:dyDescent="0.3">
      <c r="A4989" s="17" t="s">
        <v>8360</v>
      </c>
      <c r="B4989" s="63">
        <v>6</v>
      </c>
    </row>
    <row r="4990" spans="1:2" x14ac:dyDescent="0.3">
      <c r="A4990" s="17" t="s">
        <v>7006</v>
      </c>
      <c r="B4990" s="63">
        <v>1</v>
      </c>
    </row>
    <row r="4991" spans="1:2" x14ac:dyDescent="0.3">
      <c r="A4991" s="17" t="s">
        <v>6290</v>
      </c>
      <c r="B4991" s="63">
        <v>3</v>
      </c>
    </row>
    <row r="4992" spans="1:2" x14ac:dyDescent="0.3">
      <c r="A4992" s="17" t="s">
        <v>7431</v>
      </c>
      <c r="B4992" s="63">
        <v>3</v>
      </c>
    </row>
    <row r="4993" spans="1:2" x14ac:dyDescent="0.3">
      <c r="A4993" s="17" t="s">
        <v>9508</v>
      </c>
      <c r="B4993" s="63">
        <v>3</v>
      </c>
    </row>
    <row r="4994" spans="1:2" x14ac:dyDescent="0.3">
      <c r="A4994" s="17" t="s">
        <v>10596</v>
      </c>
      <c r="B4994" s="63">
        <v>1</v>
      </c>
    </row>
    <row r="4995" spans="1:2" x14ac:dyDescent="0.3">
      <c r="A4995" s="17" t="s">
        <v>9338</v>
      </c>
      <c r="B4995" s="63">
        <v>2</v>
      </c>
    </row>
    <row r="4996" spans="1:2" x14ac:dyDescent="0.3">
      <c r="A4996" s="17" t="s">
        <v>9382</v>
      </c>
      <c r="B4996" s="63">
        <v>1</v>
      </c>
    </row>
    <row r="4997" spans="1:2" x14ac:dyDescent="0.3">
      <c r="A4997" s="17" t="s">
        <v>9897</v>
      </c>
      <c r="B4997" s="63">
        <v>1</v>
      </c>
    </row>
    <row r="4998" spans="1:2" x14ac:dyDescent="0.3">
      <c r="A4998" s="17" t="s">
        <v>10888</v>
      </c>
      <c r="B4998" s="63">
        <v>3</v>
      </c>
    </row>
    <row r="4999" spans="1:2" x14ac:dyDescent="0.3">
      <c r="A4999" s="17" t="s">
        <v>9355</v>
      </c>
      <c r="B4999" s="63">
        <v>1</v>
      </c>
    </row>
    <row r="5000" spans="1:2" x14ac:dyDescent="0.3">
      <c r="A5000" s="17" t="s">
        <v>7082</v>
      </c>
      <c r="B5000" s="63">
        <v>1</v>
      </c>
    </row>
    <row r="5001" spans="1:2" x14ac:dyDescent="0.3">
      <c r="A5001" s="17" t="s">
        <v>10528</v>
      </c>
      <c r="B5001" s="63">
        <v>3</v>
      </c>
    </row>
    <row r="5002" spans="1:2" x14ac:dyDescent="0.3">
      <c r="A5002" s="17" t="s">
        <v>10094</v>
      </c>
      <c r="B5002" s="63">
        <v>2</v>
      </c>
    </row>
    <row r="5003" spans="1:2" x14ac:dyDescent="0.3">
      <c r="A5003" s="17" t="s">
        <v>9306</v>
      </c>
      <c r="B5003" s="63">
        <v>4</v>
      </c>
    </row>
    <row r="5004" spans="1:2" x14ac:dyDescent="0.3">
      <c r="A5004" s="17" t="s">
        <v>9997</v>
      </c>
      <c r="B5004" s="63">
        <v>1</v>
      </c>
    </row>
    <row r="5005" spans="1:2" x14ac:dyDescent="0.3">
      <c r="A5005" s="17" t="s">
        <v>9727</v>
      </c>
      <c r="B5005" s="63">
        <v>7</v>
      </c>
    </row>
    <row r="5006" spans="1:2" x14ac:dyDescent="0.3">
      <c r="A5006" s="17" t="s">
        <v>6524</v>
      </c>
      <c r="B5006" s="63">
        <v>2</v>
      </c>
    </row>
    <row r="5007" spans="1:2" x14ac:dyDescent="0.3">
      <c r="A5007" s="17" t="s">
        <v>9567</v>
      </c>
      <c r="B5007" s="63">
        <v>1</v>
      </c>
    </row>
    <row r="5008" spans="1:2" x14ac:dyDescent="0.3">
      <c r="A5008" s="17" t="s">
        <v>7186</v>
      </c>
      <c r="B5008" s="63">
        <v>1</v>
      </c>
    </row>
    <row r="5009" spans="1:2" x14ac:dyDescent="0.3">
      <c r="A5009" s="17" t="s">
        <v>10088</v>
      </c>
      <c r="B5009" s="63">
        <v>1</v>
      </c>
    </row>
    <row r="5010" spans="1:2" x14ac:dyDescent="0.3">
      <c r="A5010" s="17" t="s">
        <v>8263</v>
      </c>
      <c r="B5010" s="63">
        <v>2</v>
      </c>
    </row>
    <row r="5011" spans="1:2" x14ac:dyDescent="0.3">
      <c r="A5011" s="17" t="s">
        <v>10726</v>
      </c>
      <c r="B5011" s="63">
        <v>2</v>
      </c>
    </row>
    <row r="5012" spans="1:2" x14ac:dyDescent="0.3">
      <c r="A5012" s="17" t="s">
        <v>8363</v>
      </c>
      <c r="B5012" s="63">
        <v>2</v>
      </c>
    </row>
    <row r="5013" spans="1:2" x14ac:dyDescent="0.3">
      <c r="A5013" s="17" t="s">
        <v>9002</v>
      </c>
      <c r="B5013" s="63">
        <v>6</v>
      </c>
    </row>
    <row r="5014" spans="1:2" x14ac:dyDescent="0.3">
      <c r="A5014" s="10" t="s">
        <v>10942</v>
      </c>
      <c r="B5014" s="64">
        <v>9994</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18D7-47CA-4C58-8D2A-C252CFC9A7CE}">
  <dimension ref="A3:C9"/>
  <sheetViews>
    <sheetView workbookViewId="0">
      <selection activeCell="A16" sqref="A16"/>
    </sheetView>
  </sheetViews>
  <sheetFormatPr defaultRowHeight="13" x14ac:dyDescent="0.3"/>
  <cols>
    <col min="1" max="1" width="12.26953125" bestFit="1" customWidth="1"/>
    <col min="2" max="3" width="11.81640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3" x14ac:dyDescent="0.3">
      <c r="A3" s="4"/>
      <c r="B3" s="7" t="s">
        <v>10959</v>
      </c>
      <c r="C3" s="6"/>
    </row>
    <row r="4" spans="1:3" x14ac:dyDescent="0.3">
      <c r="A4" s="7" t="s">
        <v>10956</v>
      </c>
      <c r="B4" s="4" t="s">
        <v>10957</v>
      </c>
      <c r="C4" s="11" t="s">
        <v>10958</v>
      </c>
    </row>
    <row r="5" spans="1:3" x14ac:dyDescent="0.3">
      <c r="A5" s="9" t="s">
        <v>97</v>
      </c>
      <c r="B5" s="54">
        <v>501239.89080000052</v>
      </c>
      <c r="C5" s="43">
        <v>39706.362499999967</v>
      </c>
    </row>
    <row r="6" spans="1:3" x14ac:dyDescent="0.3">
      <c r="A6" s="17" t="s">
        <v>135</v>
      </c>
      <c r="B6" s="55">
        <v>678781.2399999979</v>
      </c>
      <c r="C6" s="56">
        <v>91522.780000000261</v>
      </c>
    </row>
    <row r="7" spans="1:3" x14ac:dyDescent="0.3">
      <c r="A7" s="17" t="s">
        <v>28</v>
      </c>
      <c r="B7" s="55">
        <v>391721.90500000032</v>
      </c>
      <c r="C7" s="56">
        <v>46749.430300000058</v>
      </c>
    </row>
    <row r="8" spans="1:3" x14ac:dyDescent="0.3">
      <c r="A8" s="17" t="s">
        <v>41</v>
      </c>
      <c r="B8" s="55">
        <v>725457.82450000057</v>
      </c>
      <c r="C8" s="56">
        <v>108418.44890000013</v>
      </c>
    </row>
    <row r="9" spans="1:3" x14ac:dyDescent="0.3">
      <c r="A9" s="10" t="s">
        <v>10942</v>
      </c>
      <c r="B9" s="57">
        <v>2297200.8602999994</v>
      </c>
      <c r="C9" s="58">
        <v>286397.02170000039</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DA0A8-1B95-4E97-B3C3-9F861602B663}">
  <dimension ref="A3:B7"/>
  <sheetViews>
    <sheetView workbookViewId="0">
      <selection activeCell="B6" sqref="B6"/>
    </sheetView>
  </sheetViews>
  <sheetFormatPr defaultRowHeight="13" x14ac:dyDescent="0.3"/>
  <cols>
    <col min="1" max="1" width="12.26953125" bestFit="1" customWidth="1"/>
    <col min="2" max="2" width="7.90625" bestFit="1" customWidth="1"/>
    <col min="3" max="3" width="11.7265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10967</v>
      </c>
      <c r="B3" s="20"/>
    </row>
    <row r="4" spans="1:2" x14ac:dyDescent="0.3">
      <c r="A4" s="7" t="s">
        <v>10956</v>
      </c>
      <c r="B4" s="32" t="s">
        <v>10960</v>
      </c>
    </row>
    <row r="5" spans="1:2" x14ac:dyDescent="0.3">
      <c r="A5" s="9" t="s">
        <v>10966</v>
      </c>
      <c r="B5" s="33">
        <v>0.92142425113125248</v>
      </c>
    </row>
    <row r="6" spans="1:2" x14ac:dyDescent="0.3">
      <c r="A6" s="17" t="s">
        <v>5932</v>
      </c>
      <c r="B6" s="34">
        <v>7.8575748868747505E-2</v>
      </c>
    </row>
    <row r="7" spans="1:2" x14ac:dyDescent="0.3">
      <c r="A7" s="10" t="s">
        <v>10942</v>
      </c>
      <c r="B7" s="35">
        <v>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6ECE6-A1BC-4E8D-B69B-189E8E528A6E}">
  <dimension ref="A3:B9"/>
  <sheetViews>
    <sheetView workbookViewId="0">
      <selection activeCell="B14" sqref="B14"/>
    </sheetView>
  </sheetViews>
  <sheetFormatPr defaultRowHeight="13" x14ac:dyDescent="0.3"/>
  <cols>
    <col min="1" max="1" width="12.26953125" bestFit="1" customWidth="1"/>
    <col min="2" max="2" width="7.90625" bestFit="1" customWidth="1"/>
    <col min="3" max="3" width="11.81640625" bestFit="1" customWidth="1"/>
    <col min="4"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1796875" bestFit="1" customWidth="1"/>
  </cols>
  <sheetData>
    <row r="3" spans="1:2" x14ac:dyDescent="0.3">
      <c r="A3" s="7" t="s">
        <v>10968</v>
      </c>
      <c r="B3" s="20"/>
    </row>
    <row r="4" spans="1:2" x14ac:dyDescent="0.3">
      <c r="A4" s="7" t="s">
        <v>10956</v>
      </c>
      <c r="B4" s="32" t="s">
        <v>10960</v>
      </c>
    </row>
    <row r="5" spans="1:2" x14ac:dyDescent="0.3">
      <c r="A5" s="9" t="s">
        <v>97</v>
      </c>
      <c r="B5" s="33">
        <v>0.21819593552413255</v>
      </c>
    </row>
    <row r="6" spans="1:2" x14ac:dyDescent="0.3">
      <c r="A6" s="17" t="s">
        <v>135</v>
      </c>
      <c r="B6" s="34">
        <v>0.29548188481496279</v>
      </c>
    </row>
    <row r="7" spans="1:2" x14ac:dyDescent="0.3">
      <c r="A7" s="17" t="s">
        <v>28</v>
      </c>
      <c r="B7" s="34">
        <v>0.17052139922533549</v>
      </c>
    </row>
    <row r="8" spans="1:2" x14ac:dyDescent="0.3">
      <c r="A8" s="17" t="s">
        <v>41</v>
      </c>
      <c r="B8" s="34">
        <v>0.31580078043556908</v>
      </c>
    </row>
    <row r="9" spans="1:2" x14ac:dyDescent="0.3">
      <c r="A9" s="10" t="s">
        <v>10942</v>
      </c>
      <c r="B9" s="35">
        <v>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3"/>
  <sheetViews>
    <sheetView workbookViewId="0">
      <selection activeCell="A3" sqref="A3:C53"/>
    </sheetView>
  </sheetViews>
  <sheetFormatPr defaultRowHeight="13" x14ac:dyDescent="0.3"/>
  <cols>
    <col min="1" max="2" width="16.08984375" bestFit="1" customWidth="1"/>
    <col min="3" max="3" width="10.7265625" bestFit="1" customWidth="1"/>
  </cols>
  <sheetData>
    <row r="3" spans="1:3" x14ac:dyDescent="0.3">
      <c r="A3" s="7" t="s">
        <v>10965</v>
      </c>
      <c r="B3" s="5"/>
      <c r="C3" s="20"/>
    </row>
    <row r="4" spans="1:3" x14ac:dyDescent="0.3">
      <c r="A4" s="7" t="s">
        <v>8</v>
      </c>
      <c r="B4" s="7" t="s">
        <v>10</v>
      </c>
      <c r="C4" s="20" t="s">
        <v>10960</v>
      </c>
    </row>
    <row r="5" spans="1:3" x14ac:dyDescent="0.3">
      <c r="A5" s="4" t="s">
        <v>25</v>
      </c>
      <c r="B5" s="4" t="s">
        <v>320</v>
      </c>
      <c r="C5" s="23">
        <v>19510.639999999992</v>
      </c>
    </row>
    <row r="6" spans="1:3" x14ac:dyDescent="0.3">
      <c r="A6" s="16" t="s">
        <v>25</v>
      </c>
      <c r="B6" s="28" t="s">
        <v>279</v>
      </c>
      <c r="C6" s="27">
        <v>35282.000999999997</v>
      </c>
    </row>
    <row r="7" spans="1:3" x14ac:dyDescent="0.3">
      <c r="A7" s="16" t="s">
        <v>25</v>
      </c>
      <c r="B7" s="28" t="s">
        <v>1481</v>
      </c>
      <c r="C7" s="27">
        <v>11678.129999999997</v>
      </c>
    </row>
    <row r="8" spans="1:3" x14ac:dyDescent="0.3">
      <c r="A8" s="16" t="s">
        <v>25</v>
      </c>
      <c r="B8" s="28" t="s">
        <v>40</v>
      </c>
      <c r="C8" s="27">
        <v>457687.63150000101</v>
      </c>
    </row>
    <row r="9" spans="1:3" x14ac:dyDescent="0.3">
      <c r="A9" s="16" t="s">
        <v>25</v>
      </c>
      <c r="B9" s="28" t="s">
        <v>404</v>
      </c>
      <c r="C9" s="27">
        <v>32108.117999999995</v>
      </c>
    </row>
    <row r="10" spans="1:3" x14ac:dyDescent="0.3">
      <c r="A10" s="16" t="s">
        <v>25</v>
      </c>
      <c r="B10" s="28" t="s">
        <v>658</v>
      </c>
      <c r="C10" s="27">
        <v>13384.356999999996</v>
      </c>
    </row>
    <row r="11" spans="1:3" x14ac:dyDescent="0.3">
      <c r="A11" s="16" t="s">
        <v>25</v>
      </c>
      <c r="B11" s="28" t="s">
        <v>220</v>
      </c>
      <c r="C11" s="27">
        <v>27451.068999999992</v>
      </c>
    </row>
    <row r="12" spans="1:3" x14ac:dyDescent="0.3">
      <c r="A12" s="16" t="s">
        <v>25</v>
      </c>
      <c r="B12" s="28" t="s">
        <v>2548</v>
      </c>
      <c r="C12" s="27">
        <v>2865.0199999999995</v>
      </c>
    </row>
    <row r="13" spans="1:3" x14ac:dyDescent="0.3">
      <c r="A13" s="16" t="s">
        <v>25</v>
      </c>
      <c r="B13" s="28" t="s">
        <v>50</v>
      </c>
      <c r="C13" s="27">
        <v>89473.707999999999</v>
      </c>
    </row>
    <row r="14" spans="1:3" x14ac:dyDescent="0.3">
      <c r="A14" s="16" t="s">
        <v>25</v>
      </c>
      <c r="B14" s="28" t="s">
        <v>1111</v>
      </c>
      <c r="C14" s="27">
        <v>49095.840000000004</v>
      </c>
    </row>
    <row r="15" spans="1:3" x14ac:dyDescent="0.3">
      <c r="A15" s="16" t="s">
        <v>25</v>
      </c>
      <c r="B15" s="28" t="s">
        <v>4748</v>
      </c>
      <c r="C15" s="27">
        <v>4382.4860000000017</v>
      </c>
    </row>
    <row r="16" spans="1:3" x14ac:dyDescent="0.3">
      <c r="A16" s="16" t="s">
        <v>25</v>
      </c>
      <c r="B16" s="28" t="s">
        <v>191</v>
      </c>
      <c r="C16" s="27">
        <v>80166.10099999985</v>
      </c>
    </row>
    <row r="17" spans="1:3" x14ac:dyDescent="0.3">
      <c r="A17" s="16" t="s">
        <v>25</v>
      </c>
      <c r="B17" s="28" t="s">
        <v>228</v>
      </c>
      <c r="C17" s="27">
        <v>53555.360000000001</v>
      </c>
    </row>
    <row r="18" spans="1:3" x14ac:dyDescent="0.3">
      <c r="A18" s="16" t="s">
        <v>25</v>
      </c>
      <c r="B18" s="28" t="s">
        <v>432</v>
      </c>
      <c r="C18" s="27">
        <v>4579.7599999999993</v>
      </c>
    </row>
    <row r="19" spans="1:3" x14ac:dyDescent="0.3">
      <c r="A19" s="16" t="s">
        <v>25</v>
      </c>
      <c r="B19" s="28" t="s">
        <v>3668</v>
      </c>
      <c r="C19" s="27">
        <v>2914.31</v>
      </c>
    </row>
    <row r="20" spans="1:3" x14ac:dyDescent="0.3">
      <c r="A20" s="16" t="s">
        <v>25</v>
      </c>
      <c r="B20" s="28" t="s">
        <v>27</v>
      </c>
      <c r="C20" s="27">
        <v>36591.749999999971</v>
      </c>
    </row>
    <row r="21" spans="1:3" x14ac:dyDescent="0.3">
      <c r="A21" s="16" t="s">
        <v>25</v>
      </c>
      <c r="B21" s="28" t="s">
        <v>648</v>
      </c>
      <c r="C21" s="27">
        <v>9217.0299999999988</v>
      </c>
    </row>
    <row r="22" spans="1:3" x14ac:dyDescent="0.3">
      <c r="A22" s="16" t="s">
        <v>25</v>
      </c>
      <c r="B22" s="28" t="s">
        <v>4136</v>
      </c>
      <c r="C22" s="27">
        <v>1270.53</v>
      </c>
    </row>
    <row r="23" spans="1:3" x14ac:dyDescent="0.3">
      <c r="A23" s="16" t="s">
        <v>25</v>
      </c>
      <c r="B23" s="28" t="s">
        <v>2320</v>
      </c>
      <c r="C23" s="27">
        <v>23705.523000000005</v>
      </c>
    </row>
    <row r="24" spans="1:3" x14ac:dyDescent="0.3">
      <c r="A24" s="16" t="s">
        <v>25</v>
      </c>
      <c r="B24" s="28" t="s">
        <v>1088</v>
      </c>
      <c r="C24" s="27">
        <v>28634.43399999999</v>
      </c>
    </row>
    <row r="25" spans="1:3" x14ac:dyDescent="0.3">
      <c r="A25" s="16" t="s">
        <v>25</v>
      </c>
      <c r="B25" s="28" t="s">
        <v>214</v>
      </c>
      <c r="C25" s="27">
        <v>76269.614000000016</v>
      </c>
    </row>
    <row r="26" spans="1:3" x14ac:dyDescent="0.3">
      <c r="A26" s="16" t="s">
        <v>25</v>
      </c>
      <c r="B26" s="28" t="s">
        <v>206</v>
      </c>
      <c r="C26" s="27">
        <v>29863.149999999994</v>
      </c>
    </row>
    <row r="27" spans="1:3" x14ac:dyDescent="0.3">
      <c r="A27" s="16" t="s">
        <v>25</v>
      </c>
      <c r="B27" s="28" t="s">
        <v>1296</v>
      </c>
      <c r="C27" s="27">
        <v>10771.34</v>
      </c>
    </row>
    <row r="28" spans="1:3" x14ac:dyDescent="0.3">
      <c r="A28" s="16" t="s">
        <v>25</v>
      </c>
      <c r="B28" s="28" t="s">
        <v>527</v>
      </c>
      <c r="C28" s="27">
        <v>22205.149999999998</v>
      </c>
    </row>
    <row r="29" spans="1:3" x14ac:dyDescent="0.3">
      <c r="A29" s="16" t="s">
        <v>25</v>
      </c>
      <c r="B29" s="28" t="s">
        <v>1528</v>
      </c>
      <c r="C29" s="27">
        <v>5589.3519999999971</v>
      </c>
    </row>
    <row r="30" spans="1:3" x14ac:dyDescent="0.3">
      <c r="A30" s="16" t="s">
        <v>25</v>
      </c>
      <c r="B30" s="28" t="s">
        <v>126</v>
      </c>
      <c r="C30" s="27">
        <v>7464.9299999999985</v>
      </c>
    </row>
    <row r="31" spans="1:3" x14ac:dyDescent="0.3">
      <c r="A31" s="16" t="s">
        <v>25</v>
      </c>
      <c r="B31" s="28" t="s">
        <v>1215</v>
      </c>
      <c r="C31" s="27">
        <v>16729.101999999999</v>
      </c>
    </row>
    <row r="32" spans="1:3" x14ac:dyDescent="0.3">
      <c r="A32" s="16" t="s">
        <v>25</v>
      </c>
      <c r="B32" s="28" t="s">
        <v>2291</v>
      </c>
      <c r="C32" s="27">
        <v>7292.5239999999994</v>
      </c>
    </row>
    <row r="33" spans="1:3" x14ac:dyDescent="0.3">
      <c r="A33" s="16" t="s">
        <v>25</v>
      </c>
      <c r="B33" s="28" t="s">
        <v>693</v>
      </c>
      <c r="C33" s="27">
        <v>35764.312000000013</v>
      </c>
    </row>
    <row r="34" spans="1:3" x14ac:dyDescent="0.3">
      <c r="A34" s="16" t="s">
        <v>25</v>
      </c>
      <c r="B34" s="28" t="s">
        <v>588</v>
      </c>
      <c r="C34" s="27">
        <v>4783.5220000000008</v>
      </c>
    </row>
    <row r="35" spans="1:3" x14ac:dyDescent="0.3">
      <c r="A35" s="16" t="s">
        <v>25</v>
      </c>
      <c r="B35" s="28" t="s">
        <v>240</v>
      </c>
      <c r="C35" s="27">
        <v>310876.27099999978</v>
      </c>
    </row>
    <row r="36" spans="1:3" x14ac:dyDescent="0.3">
      <c r="A36" s="16" t="s">
        <v>25</v>
      </c>
      <c r="B36" s="28" t="s">
        <v>82</v>
      </c>
      <c r="C36" s="27">
        <v>55603.163999999968</v>
      </c>
    </row>
    <row r="37" spans="1:3" x14ac:dyDescent="0.3">
      <c r="A37" s="16" t="s">
        <v>25</v>
      </c>
      <c r="B37" s="28" t="s">
        <v>5287</v>
      </c>
      <c r="C37" s="27">
        <v>919.91</v>
      </c>
    </row>
    <row r="38" spans="1:3" x14ac:dyDescent="0.3">
      <c r="A38" s="16" t="s">
        <v>25</v>
      </c>
      <c r="B38" s="28" t="s">
        <v>440</v>
      </c>
      <c r="C38" s="27">
        <v>78258.135999999926</v>
      </c>
    </row>
    <row r="39" spans="1:3" x14ac:dyDescent="0.3">
      <c r="A39" s="16" t="s">
        <v>25</v>
      </c>
      <c r="B39" s="28" t="s">
        <v>572</v>
      </c>
      <c r="C39" s="27">
        <v>19683.390000000003</v>
      </c>
    </row>
    <row r="40" spans="1:3" x14ac:dyDescent="0.3">
      <c r="A40" s="16" t="s">
        <v>25</v>
      </c>
      <c r="B40" s="28" t="s">
        <v>373</v>
      </c>
      <c r="C40" s="27">
        <v>17431.149999999991</v>
      </c>
    </row>
    <row r="41" spans="1:3" x14ac:dyDescent="0.3">
      <c r="A41" s="16" t="s">
        <v>25</v>
      </c>
      <c r="B41" s="28" t="s">
        <v>134</v>
      </c>
      <c r="C41" s="27">
        <v>116511.91400000003</v>
      </c>
    </row>
    <row r="42" spans="1:3" x14ac:dyDescent="0.3">
      <c r="A42" s="16" t="s">
        <v>25</v>
      </c>
      <c r="B42" s="28" t="s">
        <v>1221</v>
      </c>
      <c r="C42" s="27">
        <v>22627.955999999995</v>
      </c>
    </row>
    <row r="43" spans="1:3" x14ac:dyDescent="0.3">
      <c r="A43" s="16" t="s">
        <v>25</v>
      </c>
      <c r="B43" s="28" t="s">
        <v>341</v>
      </c>
      <c r="C43" s="27">
        <v>8481.7099999999991</v>
      </c>
    </row>
    <row r="44" spans="1:3" x14ac:dyDescent="0.3">
      <c r="A44" s="16" t="s">
        <v>25</v>
      </c>
      <c r="B44" s="28" t="s">
        <v>4194</v>
      </c>
      <c r="C44" s="27">
        <v>1315.5600000000002</v>
      </c>
    </row>
    <row r="45" spans="1:3" x14ac:dyDescent="0.3">
      <c r="A45" s="16" t="s">
        <v>25</v>
      </c>
      <c r="B45" s="28" t="s">
        <v>300</v>
      </c>
      <c r="C45" s="27">
        <v>30661.872999999981</v>
      </c>
    </row>
    <row r="46" spans="1:3" x14ac:dyDescent="0.3">
      <c r="A46" s="16" t="s">
        <v>25</v>
      </c>
      <c r="B46" s="28" t="s">
        <v>96</v>
      </c>
      <c r="C46" s="27">
        <v>170188.04580000002</v>
      </c>
    </row>
    <row r="47" spans="1:3" x14ac:dyDescent="0.3">
      <c r="A47" s="16" t="s">
        <v>25</v>
      </c>
      <c r="B47" s="28" t="s">
        <v>111</v>
      </c>
      <c r="C47" s="27">
        <v>11220.055999999999</v>
      </c>
    </row>
    <row r="48" spans="1:3" x14ac:dyDescent="0.3">
      <c r="A48" s="16" t="s">
        <v>25</v>
      </c>
      <c r="B48" s="28" t="s">
        <v>4115</v>
      </c>
      <c r="C48" s="27">
        <v>8929.369999999999</v>
      </c>
    </row>
    <row r="49" spans="1:3" x14ac:dyDescent="0.3">
      <c r="A49" s="16" t="s">
        <v>25</v>
      </c>
      <c r="B49" s="28" t="s">
        <v>287</v>
      </c>
      <c r="C49" s="27">
        <v>70636.719999999987</v>
      </c>
    </row>
    <row r="50" spans="1:3" x14ac:dyDescent="0.3">
      <c r="A50" s="16" t="s">
        <v>25</v>
      </c>
      <c r="B50" s="28" t="s">
        <v>89</v>
      </c>
      <c r="C50" s="27">
        <v>138641.26999999993</v>
      </c>
    </row>
    <row r="51" spans="1:3" x14ac:dyDescent="0.3">
      <c r="A51" s="16" t="s">
        <v>25</v>
      </c>
      <c r="B51" s="28" t="s">
        <v>5813</v>
      </c>
      <c r="C51" s="27">
        <v>1209.8240000000001</v>
      </c>
    </row>
    <row r="52" spans="1:3" x14ac:dyDescent="0.3">
      <c r="A52" s="16" t="s">
        <v>25</v>
      </c>
      <c r="B52" s="28" t="s">
        <v>105</v>
      </c>
      <c r="C52" s="27">
        <v>32114.610000000019</v>
      </c>
    </row>
    <row r="53" spans="1:3" x14ac:dyDescent="0.3">
      <c r="A53" s="29" t="s">
        <v>25</v>
      </c>
      <c r="B53" s="30" t="s">
        <v>5623</v>
      </c>
      <c r="C53" s="31">
        <v>1603.1360000000002</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52"/>
  <sheetViews>
    <sheetView topLeftCell="A37" workbookViewId="0">
      <selection activeCell="C44" sqref="C44"/>
    </sheetView>
  </sheetViews>
  <sheetFormatPr defaultRowHeight="13" x14ac:dyDescent="0.3"/>
  <cols>
    <col min="1" max="1" width="12.26953125" bestFit="1" customWidth="1"/>
    <col min="2" max="2" width="8.08984375" bestFit="1" customWidth="1"/>
    <col min="3" max="3" width="11.453125" bestFit="1" customWidth="1"/>
    <col min="4" max="4" width="10.90625" bestFit="1" customWidth="1"/>
    <col min="5" max="5" width="15.453125" bestFit="1" customWidth="1"/>
    <col min="6" max="6" width="17" bestFit="1" customWidth="1"/>
    <col min="7" max="7" width="14.81640625" bestFit="1" customWidth="1"/>
    <col min="8" max="8" width="12.1796875" bestFit="1" customWidth="1"/>
    <col min="9" max="9" width="16" bestFit="1" customWidth="1"/>
    <col min="10" max="10" width="15.453125" bestFit="1" customWidth="1"/>
  </cols>
  <sheetData>
    <row r="3" spans="1:6" x14ac:dyDescent="0.3">
      <c r="A3" s="4"/>
      <c r="B3" s="5"/>
      <c r="C3" s="7" t="s">
        <v>10959</v>
      </c>
      <c r="D3" s="5"/>
      <c r="E3" s="5"/>
      <c r="F3" s="6"/>
    </row>
    <row r="4" spans="1:6" x14ac:dyDescent="0.3">
      <c r="A4" s="7" t="s">
        <v>10961</v>
      </c>
      <c r="B4" s="7" t="s">
        <v>10962</v>
      </c>
      <c r="C4" s="4" t="s">
        <v>10957</v>
      </c>
      <c r="D4" s="21" t="s">
        <v>10958</v>
      </c>
      <c r="E4" s="21" t="s">
        <v>10964</v>
      </c>
      <c r="F4" s="11" t="s">
        <v>10963</v>
      </c>
    </row>
    <row r="5" spans="1:6" x14ac:dyDescent="0.3">
      <c r="A5" s="4" t="s">
        <v>10974</v>
      </c>
      <c r="B5" s="36" t="s">
        <v>10943</v>
      </c>
      <c r="C5" s="12">
        <v>14236.894999999997</v>
      </c>
      <c r="D5" s="22">
        <v>2450.1906999999992</v>
      </c>
      <c r="E5" s="46">
        <v>0.17210147999265288</v>
      </c>
      <c r="F5" s="43">
        <v>0.12658227848101264</v>
      </c>
    </row>
    <row r="6" spans="1:6" x14ac:dyDescent="0.3">
      <c r="A6" s="16"/>
      <c r="B6" s="37" t="s">
        <v>10944</v>
      </c>
      <c r="C6" s="38">
        <v>4519.8920000000007</v>
      </c>
      <c r="D6" s="39">
        <v>862.30839999999989</v>
      </c>
      <c r="E6" s="47">
        <v>0.19078075316843848</v>
      </c>
      <c r="F6" s="44">
        <v>0.17608695652173917</v>
      </c>
    </row>
    <row r="7" spans="1:6" x14ac:dyDescent="0.3">
      <c r="A7" s="16"/>
      <c r="B7" s="37" t="s">
        <v>10945</v>
      </c>
      <c r="C7" s="38">
        <v>55691.009000000027</v>
      </c>
      <c r="D7" s="39">
        <v>498.72989999999828</v>
      </c>
      <c r="E7" s="47">
        <v>8.9553037187743902E-3</v>
      </c>
      <c r="F7" s="44">
        <v>0.16751592356687878</v>
      </c>
    </row>
    <row r="8" spans="1:6" x14ac:dyDescent="0.3">
      <c r="A8" s="16"/>
      <c r="B8" s="37" t="s">
        <v>10946</v>
      </c>
      <c r="C8" s="38">
        <v>28295.344999999994</v>
      </c>
      <c r="D8" s="39">
        <v>3488.8352000000004</v>
      </c>
      <c r="E8" s="47">
        <v>0.1233006771961961</v>
      </c>
      <c r="F8" s="44">
        <v>0.10999999999999989</v>
      </c>
    </row>
    <row r="9" spans="1:6" x14ac:dyDescent="0.3">
      <c r="A9" s="16"/>
      <c r="B9" s="37" t="s">
        <v>10947</v>
      </c>
      <c r="C9" s="38">
        <v>23648.287000000004</v>
      </c>
      <c r="D9" s="39">
        <v>2738.7095999999992</v>
      </c>
      <c r="E9" s="47">
        <v>0.11581006269079865</v>
      </c>
      <c r="F9" s="44">
        <v>0.15532786885245889</v>
      </c>
    </row>
    <row r="10" spans="1:6" x14ac:dyDescent="0.3">
      <c r="A10" s="16"/>
      <c r="B10" s="37" t="s">
        <v>10948</v>
      </c>
      <c r="C10" s="38">
        <v>34595.127600000036</v>
      </c>
      <c r="D10" s="39">
        <v>4976.5243999999984</v>
      </c>
      <c r="E10" s="47">
        <v>0.14385044210676631</v>
      </c>
      <c r="F10" s="44">
        <v>0.17199999999999985</v>
      </c>
    </row>
    <row r="11" spans="1:6" x14ac:dyDescent="0.3">
      <c r="A11" s="16"/>
      <c r="B11" s="37" t="s">
        <v>10949</v>
      </c>
      <c r="C11" s="38">
        <v>33946.392999999996</v>
      </c>
      <c r="D11" s="39">
        <v>-841.48260000000209</v>
      </c>
      <c r="E11" s="47">
        <v>-2.4788571793179975E-2</v>
      </c>
      <c r="F11" s="44">
        <v>0.17167832167832153</v>
      </c>
    </row>
    <row r="12" spans="1:6" x14ac:dyDescent="0.3">
      <c r="A12" s="16"/>
      <c r="B12" s="37" t="s">
        <v>10950</v>
      </c>
      <c r="C12" s="38">
        <v>27909.468499999992</v>
      </c>
      <c r="D12" s="39">
        <v>5318.1049999999996</v>
      </c>
      <c r="E12" s="47">
        <v>0.19054841549562296</v>
      </c>
      <c r="F12" s="44">
        <v>0.13104575163398682</v>
      </c>
    </row>
    <row r="13" spans="1:6" x14ac:dyDescent="0.3">
      <c r="A13" s="16"/>
      <c r="B13" s="37" t="s">
        <v>10951</v>
      </c>
      <c r="C13" s="38">
        <v>81777.350799999971</v>
      </c>
      <c r="D13" s="39">
        <v>8328.099400000001</v>
      </c>
      <c r="E13" s="47">
        <v>0.10183870373066675</v>
      </c>
      <c r="F13" s="44">
        <v>0.15996268656716425</v>
      </c>
    </row>
    <row r="14" spans="1:6" x14ac:dyDescent="0.3">
      <c r="A14" s="16"/>
      <c r="B14" s="37" t="s">
        <v>10952</v>
      </c>
      <c r="C14" s="38">
        <v>31453.392999999989</v>
      </c>
      <c r="D14" s="39">
        <v>3448.2572999999979</v>
      </c>
      <c r="E14" s="47">
        <v>0.10963069389683966</v>
      </c>
      <c r="F14" s="44">
        <v>0.16006289308176089</v>
      </c>
    </row>
    <row r="15" spans="1:6" x14ac:dyDescent="0.3">
      <c r="A15" s="16"/>
      <c r="B15" s="37" t="s">
        <v>10953</v>
      </c>
      <c r="C15" s="38">
        <v>78628.71669999999</v>
      </c>
      <c r="D15" s="39">
        <v>9292.1268999999938</v>
      </c>
      <c r="E15" s="47">
        <v>0.11817726766994271</v>
      </c>
      <c r="F15" s="44">
        <v>0.15116352201257877</v>
      </c>
    </row>
    <row r="16" spans="1:6" x14ac:dyDescent="0.3">
      <c r="A16" s="16"/>
      <c r="B16" s="37" t="s">
        <v>10954</v>
      </c>
      <c r="C16" s="38">
        <v>69545.62049999999</v>
      </c>
      <c r="D16" s="39">
        <v>8983.5698999999986</v>
      </c>
      <c r="E16" s="47">
        <v>0.12917520665445784</v>
      </c>
      <c r="F16" s="44">
        <v>0.19082733812949665</v>
      </c>
    </row>
    <row r="17" spans="1:6" x14ac:dyDescent="0.3">
      <c r="A17" s="4" t="s">
        <v>10975</v>
      </c>
      <c r="B17" s="36" t="s">
        <v>10943</v>
      </c>
      <c r="C17" s="12">
        <v>18174.075599999993</v>
      </c>
      <c r="D17" s="22">
        <v>-3281.0070000000014</v>
      </c>
      <c r="E17" s="46">
        <v>-0.18053226322003429</v>
      </c>
      <c r="F17" s="43">
        <v>0.17793103448275863</v>
      </c>
    </row>
    <row r="18" spans="1:6" x14ac:dyDescent="0.3">
      <c r="A18" s="16"/>
      <c r="B18" s="37" t="s">
        <v>10944</v>
      </c>
      <c r="C18" s="38">
        <v>11951.411</v>
      </c>
      <c r="D18" s="39">
        <v>2813.8508000000002</v>
      </c>
      <c r="E18" s="47">
        <v>0.23544088643591959</v>
      </c>
      <c r="F18" s="44">
        <v>0.12968750000000001</v>
      </c>
    </row>
    <row r="19" spans="1:6" x14ac:dyDescent="0.3">
      <c r="A19" s="16"/>
      <c r="B19" s="37" t="s">
        <v>10945</v>
      </c>
      <c r="C19" s="38">
        <v>38726.251999999993</v>
      </c>
      <c r="D19" s="39">
        <v>9732.0977999999996</v>
      </c>
      <c r="E19" s="47">
        <v>0.251304923595498</v>
      </c>
      <c r="F19" s="44">
        <v>0.14014492753623176</v>
      </c>
    </row>
    <row r="20" spans="1:6" x14ac:dyDescent="0.3">
      <c r="A20" s="16"/>
      <c r="B20" s="37" t="s">
        <v>10946</v>
      </c>
      <c r="C20" s="38">
        <v>34195.208499999993</v>
      </c>
      <c r="D20" s="39">
        <v>4187.4961999999969</v>
      </c>
      <c r="E20" s="47">
        <v>0.12245856608828683</v>
      </c>
      <c r="F20" s="44">
        <v>0.17593749999999986</v>
      </c>
    </row>
    <row r="21" spans="1:6" x14ac:dyDescent="0.3">
      <c r="A21" s="16"/>
      <c r="B21" s="37" t="s">
        <v>10947</v>
      </c>
      <c r="C21" s="38">
        <v>30131.686499999996</v>
      </c>
      <c r="D21" s="39">
        <v>4667.868999999997</v>
      </c>
      <c r="E21" s="47">
        <v>0.1549156234583815</v>
      </c>
      <c r="F21" s="44">
        <v>0.16609589041095876</v>
      </c>
    </row>
    <row r="22" spans="1:6" x14ac:dyDescent="0.3">
      <c r="A22" s="16"/>
      <c r="B22" s="37" t="s">
        <v>10948</v>
      </c>
      <c r="C22" s="38">
        <v>24797.292000000001</v>
      </c>
      <c r="D22" s="39">
        <v>3335.5571999999997</v>
      </c>
      <c r="E22" s="47">
        <v>0.13451296214118863</v>
      </c>
      <c r="F22" s="44">
        <v>0.17246376811594188</v>
      </c>
    </row>
    <row r="23" spans="1:6" x14ac:dyDescent="0.3">
      <c r="A23" s="16"/>
      <c r="B23" s="37" t="s">
        <v>10949</v>
      </c>
      <c r="C23" s="38">
        <v>28765.324999999993</v>
      </c>
      <c r="D23" s="39">
        <v>3288.6483000000003</v>
      </c>
      <c r="E23" s="47">
        <v>0.1143268257876454</v>
      </c>
      <c r="F23" s="44">
        <v>0.17035714285714271</v>
      </c>
    </row>
    <row r="24" spans="1:6" x14ac:dyDescent="0.3">
      <c r="A24" s="16"/>
      <c r="B24" s="37" t="s">
        <v>10950</v>
      </c>
      <c r="C24" s="38">
        <v>36898.33219999999</v>
      </c>
      <c r="D24" s="39">
        <v>5355.8083999999999</v>
      </c>
      <c r="E24" s="47">
        <v>0.14515041956286581</v>
      </c>
      <c r="F24" s="44">
        <v>0.1564150943396225</v>
      </c>
    </row>
    <row r="25" spans="1:6" x14ac:dyDescent="0.3">
      <c r="A25" s="16"/>
      <c r="B25" s="37" t="s">
        <v>10951</v>
      </c>
      <c r="C25" s="38">
        <v>64595.918000000042</v>
      </c>
      <c r="D25" s="39">
        <v>8209.1627000000008</v>
      </c>
      <c r="E25" s="47">
        <v>0.12708485232766559</v>
      </c>
      <c r="F25" s="44">
        <v>0.14095563139931755</v>
      </c>
    </row>
    <row r="26" spans="1:6" x14ac:dyDescent="0.3">
      <c r="A26" s="16"/>
      <c r="B26" s="37" t="s">
        <v>10952</v>
      </c>
      <c r="C26" s="38">
        <v>31404.923500000012</v>
      </c>
      <c r="D26" s="39">
        <v>2817.3659999999986</v>
      </c>
      <c r="E26" s="47">
        <v>8.971096522492715E-2</v>
      </c>
      <c r="F26" s="44">
        <v>0.16234939759036132</v>
      </c>
    </row>
    <row r="27" spans="1:6" x14ac:dyDescent="0.3">
      <c r="A27" s="16"/>
      <c r="B27" s="37" t="s">
        <v>10953</v>
      </c>
      <c r="C27" s="38">
        <v>75972.563500000047</v>
      </c>
      <c r="D27" s="39">
        <v>12474.788400000009</v>
      </c>
      <c r="E27" s="47">
        <v>0.16420123035600873</v>
      </c>
      <c r="F27" s="44">
        <v>0.16231481481481502</v>
      </c>
    </row>
    <row r="28" spans="1:6" x14ac:dyDescent="0.3">
      <c r="A28" s="16"/>
      <c r="B28" s="37" t="s">
        <v>10954</v>
      </c>
      <c r="C28" s="38">
        <v>74919.521200000076</v>
      </c>
      <c r="D28" s="39">
        <v>8016.9658999999974</v>
      </c>
      <c r="E28" s="47">
        <v>0.1070077033540891</v>
      </c>
      <c r="F28" s="44">
        <v>0.13724683544303809</v>
      </c>
    </row>
    <row r="29" spans="1:6" x14ac:dyDescent="0.3">
      <c r="A29" s="4" t="s">
        <v>10976</v>
      </c>
      <c r="B29" s="36" t="s">
        <v>10943</v>
      </c>
      <c r="C29" s="12">
        <v>18542.490999999995</v>
      </c>
      <c r="D29" s="22">
        <v>2824.8233000000005</v>
      </c>
      <c r="E29" s="46">
        <v>0.15234324773300423</v>
      </c>
      <c r="F29" s="43">
        <v>0.13258426966292133</v>
      </c>
    </row>
    <row r="30" spans="1:6" x14ac:dyDescent="0.3">
      <c r="A30" s="16"/>
      <c r="B30" s="37" t="s">
        <v>10944</v>
      </c>
      <c r="C30" s="38">
        <v>22978.815000000002</v>
      </c>
      <c r="D30" s="39">
        <v>5004.579499999998</v>
      </c>
      <c r="E30" s="47">
        <v>0.21779101750895324</v>
      </c>
      <c r="F30" s="44">
        <v>9.6385542168674718E-2</v>
      </c>
    </row>
    <row r="31" spans="1:6" x14ac:dyDescent="0.3">
      <c r="A31" s="16"/>
      <c r="B31" s="37" t="s">
        <v>10945</v>
      </c>
      <c r="C31" s="38">
        <v>51715.875000000022</v>
      </c>
      <c r="D31" s="39">
        <v>3611.967999999998</v>
      </c>
      <c r="E31" s="47">
        <v>6.984253867888722E-2</v>
      </c>
      <c r="F31" s="44">
        <v>0.19092024539877286</v>
      </c>
    </row>
    <row r="32" spans="1:6" x14ac:dyDescent="0.3">
      <c r="A32" s="16"/>
      <c r="B32" s="37" t="s">
        <v>10946</v>
      </c>
      <c r="C32" s="38">
        <v>38750.038999999968</v>
      </c>
      <c r="D32" s="39">
        <v>2977.814899999998</v>
      </c>
      <c r="E32" s="47">
        <v>7.6846758786487945E-2</v>
      </c>
      <c r="F32" s="44">
        <v>0.15588235294117631</v>
      </c>
    </row>
    <row r="33" spans="1:6" x14ac:dyDescent="0.3">
      <c r="A33" s="16"/>
      <c r="B33" s="37" t="s">
        <v>10947</v>
      </c>
      <c r="C33" s="38">
        <v>56987.727999999988</v>
      </c>
      <c r="D33" s="39">
        <v>8662.1463999999996</v>
      </c>
      <c r="E33" s="47">
        <v>0.1520002060794563</v>
      </c>
      <c r="F33" s="44">
        <v>0.18444444444444449</v>
      </c>
    </row>
    <row r="34" spans="1:6" x14ac:dyDescent="0.3">
      <c r="A34" s="16"/>
      <c r="B34" s="37" t="s">
        <v>10948</v>
      </c>
      <c r="C34" s="38">
        <v>40344.533999999985</v>
      </c>
      <c r="D34" s="39">
        <v>4750.3781000000017</v>
      </c>
      <c r="E34" s="47">
        <v>0.11774527126772621</v>
      </c>
      <c r="F34" s="44">
        <v>0.13869346733668331</v>
      </c>
    </row>
    <row r="35" spans="1:6" x14ac:dyDescent="0.3">
      <c r="A35" s="16"/>
      <c r="B35" s="37" t="s">
        <v>10949</v>
      </c>
      <c r="C35" s="38">
        <v>39261.962999999974</v>
      </c>
      <c r="D35" s="39">
        <v>4432.8778999999995</v>
      </c>
      <c r="E35" s="47">
        <v>0.112905151991509</v>
      </c>
      <c r="F35" s="44">
        <v>0.15945273631840781</v>
      </c>
    </row>
    <row r="36" spans="1:6" x14ac:dyDescent="0.3">
      <c r="A36" s="16"/>
      <c r="B36" s="37" t="s">
        <v>10950</v>
      </c>
      <c r="C36" s="38">
        <v>31115.374299999999</v>
      </c>
      <c r="D36" s="39">
        <v>2062.0692999999983</v>
      </c>
      <c r="E36" s="47">
        <v>6.6271717644097186E-2</v>
      </c>
      <c r="F36" s="44">
        <v>0.18562499999999985</v>
      </c>
    </row>
    <row r="37" spans="1:6" x14ac:dyDescent="0.3">
      <c r="A37" s="16"/>
      <c r="B37" s="37" t="s">
        <v>10951</v>
      </c>
      <c r="C37" s="38">
        <v>73410.024899999975</v>
      </c>
      <c r="D37" s="39">
        <v>9328.6575999999914</v>
      </c>
      <c r="E37" s="47">
        <v>0.12707607186767206</v>
      </c>
      <c r="F37" s="44">
        <v>0.14942148760330604</v>
      </c>
    </row>
    <row r="38" spans="1:6" x14ac:dyDescent="0.3">
      <c r="A38" s="16"/>
      <c r="B38" s="37" t="s">
        <v>10952</v>
      </c>
      <c r="C38" s="38">
        <v>59687.745000000017</v>
      </c>
      <c r="D38" s="39">
        <v>16243.142500000004</v>
      </c>
      <c r="E38" s="47">
        <v>0.27213530181111717</v>
      </c>
      <c r="F38" s="44">
        <v>0.14719387755102023</v>
      </c>
    </row>
    <row r="39" spans="1:6" x14ac:dyDescent="0.3">
      <c r="A39" s="16"/>
      <c r="B39" s="37" t="s">
        <v>10953</v>
      </c>
      <c r="C39" s="38">
        <v>79411.965799999991</v>
      </c>
      <c r="D39" s="39">
        <v>4011.407499999998</v>
      </c>
      <c r="E39" s="47">
        <v>5.0513892454227577E-2</v>
      </c>
      <c r="F39" s="44">
        <v>0.15762162162162205</v>
      </c>
    </row>
    <row r="40" spans="1:6" x14ac:dyDescent="0.3">
      <c r="A40" s="16"/>
      <c r="B40" s="37" t="s">
        <v>10954</v>
      </c>
      <c r="C40" s="38">
        <v>96999.04300000002</v>
      </c>
      <c r="D40" s="39">
        <v>17885.309300000001</v>
      </c>
      <c r="E40" s="47">
        <v>0.18438645111168775</v>
      </c>
      <c r="F40" s="44">
        <v>0.1354261363636366</v>
      </c>
    </row>
    <row r="41" spans="1:6" x14ac:dyDescent="0.3">
      <c r="A41" s="4" t="s">
        <v>10955</v>
      </c>
      <c r="B41" s="36" t="s">
        <v>10943</v>
      </c>
      <c r="C41" s="12">
        <v>43971.373999999996</v>
      </c>
      <c r="D41" s="22">
        <v>7140.4390999999987</v>
      </c>
      <c r="E41" s="46">
        <v>0.16238835520582093</v>
      </c>
      <c r="F41" s="43">
        <v>0.16129032258064505</v>
      </c>
    </row>
    <row r="42" spans="1:6" x14ac:dyDescent="0.3">
      <c r="A42" s="16"/>
      <c r="B42" s="37" t="s">
        <v>10944</v>
      </c>
      <c r="C42" s="38">
        <v>20301.133399999992</v>
      </c>
      <c r="D42" s="39">
        <v>1613.8719999999985</v>
      </c>
      <c r="E42" s="47">
        <v>7.9496645246417585E-2</v>
      </c>
      <c r="F42" s="44">
        <v>0.1819626168224297</v>
      </c>
    </row>
    <row r="43" spans="1:6" x14ac:dyDescent="0.3">
      <c r="A43" s="16"/>
      <c r="B43" s="37" t="s">
        <v>10945</v>
      </c>
      <c r="C43" s="38">
        <v>58872.352799999986</v>
      </c>
      <c r="D43" s="39">
        <v>14751.8915</v>
      </c>
      <c r="E43" s="47">
        <v>0.25057417953236621</v>
      </c>
      <c r="F43" s="44">
        <v>0.13084033613445364</v>
      </c>
    </row>
    <row r="44" spans="1:6" x14ac:dyDescent="0.3">
      <c r="A44" s="16"/>
      <c r="B44" s="37" t="s">
        <v>10946</v>
      </c>
      <c r="C44" s="38">
        <v>36521.536100000005</v>
      </c>
      <c r="D44" s="39">
        <v>933.28999999999621</v>
      </c>
      <c r="E44" s="47">
        <v>2.5554511109405282E-2</v>
      </c>
      <c r="F44" s="44">
        <v>0.19443349753694592</v>
      </c>
    </row>
    <row r="45" spans="1:6" x14ac:dyDescent="0.3">
      <c r="A45" s="16"/>
      <c r="B45" s="37" t="s">
        <v>10947</v>
      </c>
      <c r="C45" s="38">
        <v>44261.110199999996</v>
      </c>
      <c r="D45" s="39">
        <v>6342.5827999999965</v>
      </c>
      <c r="E45" s="47">
        <v>0.14329922524175628</v>
      </c>
      <c r="F45" s="44">
        <v>0.15243801652892566</v>
      </c>
    </row>
    <row r="46" spans="1:6" x14ac:dyDescent="0.3">
      <c r="A46" s="16"/>
      <c r="B46" s="37" t="s">
        <v>10948</v>
      </c>
      <c r="C46" s="38">
        <v>52981.725699999995</v>
      </c>
      <c r="D46" s="39">
        <v>8223.335699999996</v>
      </c>
      <c r="E46" s="47">
        <v>0.15521079374732402</v>
      </c>
      <c r="F46" s="44">
        <v>0.1719183673469388</v>
      </c>
    </row>
    <row r="47" spans="1:6" x14ac:dyDescent="0.3">
      <c r="A47" s="16"/>
      <c r="B47" s="37" t="s">
        <v>10949</v>
      </c>
      <c r="C47" s="38">
        <v>45264.416000000005</v>
      </c>
      <c r="D47" s="39">
        <v>6952.6211999999987</v>
      </c>
      <c r="E47" s="47">
        <v>0.15360015249064515</v>
      </c>
      <c r="F47" s="44">
        <v>0.14004424778761046</v>
      </c>
    </row>
    <row r="48" spans="1:6" x14ac:dyDescent="0.3">
      <c r="A48" s="16"/>
      <c r="B48" s="37" t="s">
        <v>10950</v>
      </c>
      <c r="C48" s="38">
        <v>63120.887999999977</v>
      </c>
      <c r="D48" s="39">
        <v>9040.9556999999968</v>
      </c>
      <c r="E48" s="47">
        <v>0.14323239083708708</v>
      </c>
      <c r="F48" s="44">
        <v>0.14357798165137592</v>
      </c>
    </row>
    <row r="49" spans="1:6" x14ac:dyDescent="0.3">
      <c r="A49" s="16"/>
      <c r="B49" s="37" t="s">
        <v>10951</v>
      </c>
      <c r="C49" s="38">
        <v>87866.652000000031</v>
      </c>
      <c r="D49" s="39">
        <v>10991.555600000007</v>
      </c>
      <c r="E49" s="47">
        <v>0.12509359751182966</v>
      </c>
      <c r="F49" s="44">
        <v>0.14738562091503316</v>
      </c>
    </row>
    <row r="50" spans="1:6" x14ac:dyDescent="0.3">
      <c r="A50" s="16"/>
      <c r="B50" s="37" t="s">
        <v>10952</v>
      </c>
      <c r="C50" s="38">
        <v>77776.923199999976</v>
      </c>
      <c r="D50" s="39">
        <v>9275.2754999999997</v>
      </c>
      <c r="E50" s="47">
        <v>0.11925485244703024</v>
      </c>
      <c r="F50" s="44">
        <v>0.17422818791946335</v>
      </c>
    </row>
    <row r="51" spans="1:6" x14ac:dyDescent="0.3">
      <c r="A51" s="16"/>
      <c r="B51" s="37" t="s">
        <v>10953</v>
      </c>
      <c r="C51" s="38">
        <v>118447.82500000003</v>
      </c>
      <c r="D51" s="39">
        <v>9690.1036999999942</v>
      </c>
      <c r="E51" s="47">
        <v>8.1809047147974157E-2</v>
      </c>
      <c r="F51" s="44">
        <v>0.16098039215686324</v>
      </c>
    </row>
    <row r="52" spans="1:6" x14ac:dyDescent="0.3">
      <c r="A52" s="29"/>
      <c r="B52" s="40" t="s">
        <v>10954</v>
      </c>
      <c r="C52" s="41">
        <v>83829.318799999994</v>
      </c>
      <c r="D52" s="42">
        <v>8483.3467999999921</v>
      </c>
      <c r="E52" s="48">
        <v>0.10119784964780118</v>
      </c>
      <c r="F52" s="45">
        <v>0.14658008658008698</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9"/>
  <sheetViews>
    <sheetView workbookViewId="0">
      <selection activeCell="D16" sqref="D16"/>
    </sheetView>
  </sheetViews>
  <sheetFormatPr defaultRowHeight="13" x14ac:dyDescent="0.3"/>
  <cols>
    <col min="1" max="1" width="12.26953125" bestFit="1" customWidth="1"/>
    <col min="2" max="2" width="8.08984375" bestFit="1" customWidth="1"/>
    <col min="3" max="8" width="12.1796875" bestFit="1" customWidth="1"/>
    <col min="9" max="9" width="16" bestFit="1" customWidth="1"/>
    <col min="10" max="10" width="15.453125" bestFit="1" customWidth="1"/>
  </cols>
  <sheetData>
    <row r="3" spans="1:6" x14ac:dyDescent="0.3">
      <c r="A3" s="7" t="s">
        <v>10969</v>
      </c>
      <c r="B3" s="5"/>
      <c r="C3" s="7" t="s">
        <v>7</v>
      </c>
      <c r="D3" s="5"/>
      <c r="E3" s="5"/>
      <c r="F3" s="6"/>
    </row>
    <row r="4" spans="1:6" x14ac:dyDescent="0.3">
      <c r="A4" s="7" t="s">
        <v>10961</v>
      </c>
      <c r="B4" s="7" t="s">
        <v>10962</v>
      </c>
      <c r="C4" s="4" t="s">
        <v>24</v>
      </c>
      <c r="D4" s="21" t="s">
        <v>38</v>
      </c>
      <c r="E4" s="21" t="s">
        <v>94</v>
      </c>
      <c r="F4" s="20" t="s">
        <v>10942</v>
      </c>
    </row>
    <row r="5" spans="1:6" x14ac:dyDescent="0.3">
      <c r="A5" s="4" t="s">
        <v>10974</v>
      </c>
      <c r="B5" s="5"/>
      <c r="C5" s="12">
        <v>266096.8126000003</v>
      </c>
      <c r="D5" s="22">
        <v>128434.87370000005</v>
      </c>
      <c r="E5" s="22">
        <v>89715.811800000054</v>
      </c>
      <c r="F5" s="23">
        <v>484247.49810000043</v>
      </c>
    </row>
    <row r="6" spans="1:6" x14ac:dyDescent="0.3">
      <c r="A6" s="4" t="s">
        <v>10975</v>
      </c>
      <c r="B6" s="5"/>
      <c r="C6" s="12">
        <v>266535.93329999992</v>
      </c>
      <c r="D6" s="22">
        <v>128757.30689999994</v>
      </c>
      <c r="E6" s="22">
        <v>75239.268800000005</v>
      </c>
      <c r="F6" s="23">
        <v>470532.5089999999</v>
      </c>
    </row>
    <row r="7" spans="1:6" x14ac:dyDescent="0.3">
      <c r="A7" s="4" t="s">
        <v>10976</v>
      </c>
      <c r="B7" s="5"/>
      <c r="C7" s="12">
        <v>296863.89920000033</v>
      </c>
      <c r="D7" s="22">
        <v>207106.36179999987</v>
      </c>
      <c r="E7" s="22">
        <v>105235.33699999997</v>
      </c>
      <c r="F7" s="23">
        <v>609205.59800000011</v>
      </c>
    </row>
    <row r="8" spans="1:6" x14ac:dyDescent="0.3">
      <c r="A8" s="4" t="s">
        <v>10955</v>
      </c>
      <c r="B8" s="5"/>
      <c r="C8" s="12">
        <v>331904.69990000111</v>
      </c>
      <c r="D8" s="22">
        <v>241847.82440000013</v>
      </c>
      <c r="E8" s="22">
        <v>159462.73090000002</v>
      </c>
      <c r="F8" s="23">
        <v>733215.25520000118</v>
      </c>
    </row>
    <row r="9" spans="1:6" x14ac:dyDescent="0.3">
      <c r="A9" s="8" t="s">
        <v>10942</v>
      </c>
      <c r="B9" s="26"/>
      <c r="C9" s="13">
        <v>1161401.3450000016</v>
      </c>
      <c r="D9" s="24">
        <v>706146.36679999996</v>
      </c>
      <c r="E9" s="24">
        <v>429653.14850000007</v>
      </c>
      <c r="F9" s="25">
        <v>2297200.8603000017</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8"/>
  <sheetViews>
    <sheetView workbookViewId="0">
      <selection activeCell="B4" sqref="B4"/>
    </sheetView>
  </sheetViews>
  <sheetFormatPr defaultRowHeight="13" x14ac:dyDescent="0.3"/>
  <cols>
    <col min="1" max="1" width="12.26953125" bestFit="1" customWidth="1"/>
    <col min="2" max="2" width="11.81640625" bestFit="1" customWidth="1"/>
    <col min="3" max="3" width="12.1796875" bestFit="1" customWidth="1"/>
    <col min="4" max="4" width="10.81640625" bestFit="1" customWidth="1"/>
    <col min="5" max="5" width="12.1796875" bestFit="1" customWidth="1"/>
  </cols>
  <sheetData>
    <row r="3" spans="1:3" x14ac:dyDescent="0.3">
      <c r="A3" s="4"/>
      <c r="B3" s="7" t="s">
        <v>10959</v>
      </c>
      <c r="C3" s="6"/>
    </row>
    <row r="4" spans="1:3" x14ac:dyDescent="0.3">
      <c r="A4" s="7" t="s">
        <v>10956</v>
      </c>
      <c r="B4" s="4" t="s">
        <v>10958</v>
      </c>
      <c r="C4" s="11" t="s">
        <v>10957</v>
      </c>
    </row>
    <row r="5" spans="1:3" x14ac:dyDescent="0.3">
      <c r="A5" s="9" t="s">
        <v>24</v>
      </c>
      <c r="B5" s="54">
        <v>134119.20919999972</v>
      </c>
      <c r="C5" s="14">
        <v>1161401.3449999888</v>
      </c>
    </row>
    <row r="6" spans="1:3" x14ac:dyDescent="0.3">
      <c r="A6" s="17" t="s">
        <v>38</v>
      </c>
      <c r="B6" s="55">
        <v>91979.13400000018</v>
      </c>
      <c r="C6" s="19">
        <v>706146.36680000008</v>
      </c>
    </row>
    <row r="7" spans="1:3" x14ac:dyDescent="0.3">
      <c r="A7" s="17" t="s">
        <v>94</v>
      </c>
      <c r="B7" s="55">
        <v>60298.67850000006</v>
      </c>
      <c r="C7" s="19">
        <v>429653.1485000003</v>
      </c>
    </row>
    <row r="8" spans="1:3" x14ac:dyDescent="0.3">
      <c r="A8" s="10" t="s">
        <v>10942</v>
      </c>
      <c r="B8" s="57">
        <v>286397.02169999992</v>
      </c>
      <c r="C8" s="15">
        <v>2297200.8602999891</v>
      </c>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9"/>
  <sheetViews>
    <sheetView workbookViewId="0">
      <selection activeCell="A4" sqref="A4:B8"/>
    </sheetView>
  </sheetViews>
  <sheetFormatPr defaultRowHeight="13" x14ac:dyDescent="0.3"/>
  <cols>
    <col min="1" max="1" width="17.1796875" bestFit="1" customWidth="1"/>
    <col min="2" max="2" width="12.1796875" bestFit="1" customWidth="1"/>
    <col min="3" max="3" width="10.90625" bestFit="1" customWidth="1"/>
  </cols>
  <sheetData>
    <row r="3" spans="1:3" x14ac:dyDescent="0.3">
      <c r="A3" s="4"/>
      <c r="B3" s="7" t="s">
        <v>10959</v>
      </c>
      <c r="C3" s="6"/>
    </row>
    <row r="4" spans="1:3" x14ac:dyDescent="0.3">
      <c r="A4" s="7" t="s">
        <v>10956</v>
      </c>
      <c r="B4" s="4" t="s">
        <v>10957</v>
      </c>
      <c r="C4" s="11" t="s">
        <v>10958</v>
      </c>
    </row>
    <row r="5" spans="1:3" x14ac:dyDescent="0.3">
      <c r="A5" s="9" t="s">
        <v>5177</v>
      </c>
      <c r="B5" s="12">
        <v>725457.82450000057</v>
      </c>
      <c r="C5" s="14">
        <v>108418.44890000013</v>
      </c>
    </row>
    <row r="6" spans="1:3" x14ac:dyDescent="0.3">
      <c r="A6" s="17" t="s">
        <v>684</v>
      </c>
      <c r="B6" s="18">
        <v>391721.90500000032</v>
      </c>
      <c r="C6" s="19">
        <v>46749.430300000058</v>
      </c>
    </row>
    <row r="7" spans="1:3" x14ac:dyDescent="0.3">
      <c r="A7" s="17" t="s">
        <v>2264</v>
      </c>
      <c r="B7" s="18">
        <v>678781.2399999979</v>
      </c>
      <c r="C7" s="19">
        <v>91522.780000000261</v>
      </c>
    </row>
    <row r="8" spans="1:3" x14ac:dyDescent="0.3">
      <c r="A8" s="17" t="s">
        <v>4211</v>
      </c>
      <c r="B8" s="18">
        <v>501239.89080000052</v>
      </c>
      <c r="C8" s="19">
        <v>39706.362499999967</v>
      </c>
    </row>
    <row r="9" spans="1:3" x14ac:dyDescent="0.3">
      <c r="A9" s="10" t="s">
        <v>10942</v>
      </c>
      <c r="B9" s="13">
        <v>2297200.8602999994</v>
      </c>
      <c r="C9" s="15">
        <v>286397.02170000045</v>
      </c>
    </row>
  </sheetData>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D8"/>
  <sheetViews>
    <sheetView workbookViewId="0">
      <selection activeCell="D30" sqref="D30"/>
    </sheetView>
  </sheetViews>
  <sheetFormatPr defaultRowHeight="13" x14ac:dyDescent="0.3"/>
  <cols>
    <col min="1" max="1" width="14.6328125" bestFit="1" customWidth="1"/>
    <col min="2" max="2" width="14.26953125" bestFit="1" customWidth="1"/>
    <col min="3" max="3" width="12.1796875" bestFit="1" customWidth="1"/>
    <col min="4" max="4" width="10.90625" bestFit="1" customWidth="1"/>
  </cols>
  <sheetData>
    <row r="3" spans="1:4" x14ac:dyDescent="0.3">
      <c r="A3" s="4"/>
      <c r="B3" s="5"/>
      <c r="C3" s="7" t="s">
        <v>10959</v>
      </c>
      <c r="D3" s="6"/>
    </row>
    <row r="4" spans="1:4" x14ac:dyDescent="0.3">
      <c r="A4" s="7" t="s">
        <v>14</v>
      </c>
      <c r="B4" s="7" t="s">
        <v>15</v>
      </c>
      <c r="C4" s="4" t="s">
        <v>10957</v>
      </c>
      <c r="D4" s="11" t="s">
        <v>10958</v>
      </c>
    </row>
    <row r="5" spans="1:4" x14ac:dyDescent="0.3">
      <c r="A5" s="4" t="s">
        <v>30</v>
      </c>
      <c r="B5" s="5"/>
      <c r="C5" s="12">
        <v>741999.79529999977</v>
      </c>
      <c r="D5" s="14">
        <v>18451.272799999992</v>
      </c>
    </row>
    <row r="6" spans="1:4" x14ac:dyDescent="0.3">
      <c r="A6" s="4" t="s">
        <v>43</v>
      </c>
      <c r="B6" s="5"/>
      <c r="C6" s="12">
        <v>719047.03200000292</v>
      </c>
      <c r="D6" s="14">
        <v>122490.8008000001</v>
      </c>
    </row>
    <row r="7" spans="1:4" x14ac:dyDescent="0.3">
      <c r="A7" s="4" t="s">
        <v>66</v>
      </c>
      <c r="B7" s="5"/>
      <c r="C7" s="12">
        <v>836154.03299999656</v>
      </c>
      <c r="D7" s="14">
        <v>145454.9480999998</v>
      </c>
    </row>
    <row r="8" spans="1:4" x14ac:dyDescent="0.3">
      <c r="A8" s="8" t="s">
        <v>10942</v>
      </c>
      <c r="B8" s="26"/>
      <c r="C8" s="13">
        <v>2297200.8602999994</v>
      </c>
      <c r="D8" s="15">
        <v>286397.02169999992</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25"/>
  <sheetViews>
    <sheetView topLeftCell="A19" workbookViewId="0">
      <selection activeCell="B25" sqref="B25"/>
    </sheetView>
  </sheetViews>
  <sheetFormatPr defaultRowHeight="13" x14ac:dyDescent="0.3"/>
  <cols>
    <col min="1" max="1" width="12.26953125" bestFit="1" customWidth="1"/>
    <col min="2" max="2" width="12.1796875" bestFit="1" customWidth="1"/>
    <col min="3" max="3" width="10.90625" bestFit="1" customWidth="1"/>
  </cols>
  <sheetData>
    <row r="3" spans="1:3" x14ac:dyDescent="0.3">
      <c r="A3" s="4"/>
      <c r="B3" s="7" t="s">
        <v>10959</v>
      </c>
      <c r="C3" s="6"/>
    </row>
    <row r="4" spans="1:3" x14ac:dyDescent="0.3">
      <c r="A4" s="7" t="s">
        <v>10956</v>
      </c>
      <c r="B4" s="4" t="s">
        <v>10957</v>
      </c>
      <c r="C4" s="11" t="s">
        <v>10958</v>
      </c>
    </row>
    <row r="5" spans="1:3" x14ac:dyDescent="0.3">
      <c r="A5" s="9" t="s">
        <v>10974</v>
      </c>
      <c r="B5" s="12"/>
      <c r="C5" s="14"/>
    </row>
    <row r="6" spans="1:3" x14ac:dyDescent="0.3">
      <c r="A6" s="59" t="s">
        <v>10977</v>
      </c>
      <c r="B6" s="18">
        <v>83254.313000000097</v>
      </c>
      <c r="C6" s="19">
        <v>5664.9657999999945</v>
      </c>
    </row>
    <row r="7" spans="1:3" x14ac:dyDescent="0.3">
      <c r="A7" s="59" t="s">
        <v>10978</v>
      </c>
      <c r="B7" s="18">
        <v>88859.00059999997</v>
      </c>
      <c r="C7" s="19">
        <v>11266.339900000003</v>
      </c>
    </row>
    <row r="8" spans="1:3" x14ac:dyDescent="0.3">
      <c r="A8" s="59" t="s">
        <v>10979</v>
      </c>
      <c r="B8" s="18">
        <v>136362.48929999996</v>
      </c>
      <c r="C8" s="19">
        <v>11949.520900000003</v>
      </c>
    </row>
    <row r="9" spans="1:3" x14ac:dyDescent="0.3">
      <c r="A9" s="59" t="s">
        <v>10980</v>
      </c>
      <c r="B9" s="18">
        <v>175771.69520000022</v>
      </c>
      <c r="C9" s="19">
        <v>20663.147499999985</v>
      </c>
    </row>
    <row r="10" spans="1:3" x14ac:dyDescent="0.3">
      <c r="A10" s="17" t="s">
        <v>10975</v>
      </c>
      <c r="B10" s="18"/>
      <c r="C10" s="19"/>
    </row>
    <row r="11" spans="1:3" x14ac:dyDescent="0.3">
      <c r="A11" s="59" t="s">
        <v>10977</v>
      </c>
      <c r="B11" s="18">
        <v>72633.50659999995</v>
      </c>
      <c r="C11" s="19">
        <v>10203.104099999993</v>
      </c>
    </row>
    <row r="12" spans="1:3" x14ac:dyDescent="0.3">
      <c r="A12" s="59" t="s">
        <v>10978</v>
      </c>
      <c r="B12" s="18">
        <v>87954.036999999851</v>
      </c>
      <c r="C12" s="19">
        <v>12343.908900000008</v>
      </c>
    </row>
    <row r="13" spans="1:3" x14ac:dyDescent="0.3">
      <c r="A13" s="59" t="s">
        <v>10979</v>
      </c>
      <c r="B13" s="18">
        <v>128132.37619999996</v>
      </c>
      <c r="C13" s="19">
        <v>15304.271199999983</v>
      </c>
    </row>
    <row r="14" spans="1:3" x14ac:dyDescent="0.3">
      <c r="A14" s="59" t="s">
        <v>10980</v>
      </c>
      <c r="B14" s="18">
        <v>181812.58919999996</v>
      </c>
      <c r="C14" s="19">
        <v>23767.319500000009</v>
      </c>
    </row>
    <row r="15" spans="1:3" x14ac:dyDescent="0.3">
      <c r="A15" s="17" t="s">
        <v>10976</v>
      </c>
      <c r="B15" s="18"/>
      <c r="C15" s="19"/>
    </row>
    <row r="16" spans="1:3" x14ac:dyDescent="0.3">
      <c r="A16" s="59" t="s">
        <v>10977</v>
      </c>
      <c r="B16" s="18">
        <v>92759.896999999997</v>
      </c>
      <c r="C16" s="19">
        <v>11292.172799999997</v>
      </c>
    </row>
    <row r="17" spans="1:3" x14ac:dyDescent="0.3">
      <c r="A17" s="59" t="s">
        <v>10978</v>
      </c>
      <c r="B17" s="18">
        <v>135821.20400000003</v>
      </c>
      <c r="C17" s="19">
        <v>15852.157200000007</v>
      </c>
    </row>
    <row r="18" spans="1:3" x14ac:dyDescent="0.3">
      <c r="A18" s="59" t="s">
        <v>10979</v>
      </c>
      <c r="B18" s="18">
        <v>140088.3268999999</v>
      </c>
      <c r="C18" s="19">
        <v>16236.621499999983</v>
      </c>
    </row>
    <row r="19" spans="1:3" x14ac:dyDescent="0.3">
      <c r="A19" s="59" t="s">
        <v>10980</v>
      </c>
      <c r="B19" s="18">
        <v>240536.17010000008</v>
      </c>
      <c r="C19" s="19">
        <v>38414.222799999945</v>
      </c>
    </row>
    <row r="20" spans="1:3" x14ac:dyDescent="0.3">
      <c r="A20" s="17" t="s">
        <v>10955</v>
      </c>
      <c r="B20" s="18"/>
      <c r="C20" s="19"/>
    </row>
    <row r="21" spans="1:3" x14ac:dyDescent="0.3">
      <c r="A21" s="59" t="s">
        <v>10977</v>
      </c>
      <c r="B21" s="18">
        <v>121020.7511999999</v>
      </c>
      <c r="C21" s="19">
        <v>22667.064999999999</v>
      </c>
    </row>
    <row r="22" spans="1:3" x14ac:dyDescent="0.3">
      <c r="A22" s="59" t="s">
        <v>10978</v>
      </c>
      <c r="B22" s="18">
        <v>132017.11079999988</v>
      </c>
      <c r="C22" s="19">
        <v>15783.189800000004</v>
      </c>
    </row>
    <row r="23" spans="1:3" x14ac:dyDescent="0.3">
      <c r="A23" s="59" t="s">
        <v>10979</v>
      </c>
      <c r="B23" s="18">
        <v>202371.7600000003</v>
      </c>
      <c r="C23" s="19">
        <v>28031.932899999989</v>
      </c>
    </row>
    <row r="24" spans="1:3" x14ac:dyDescent="0.3">
      <c r="A24" s="59" t="s">
        <v>10980</v>
      </c>
      <c r="B24" s="18">
        <v>277805.63319999998</v>
      </c>
      <c r="C24" s="19">
        <v>26957.081900000001</v>
      </c>
    </row>
    <row r="25" spans="1:3" x14ac:dyDescent="0.3">
      <c r="A25" s="10" t="s">
        <v>10942</v>
      </c>
      <c r="B25" s="13">
        <v>2297200.8602999998</v>
      </c>
      <c r="C25" s="15">
        <v>286397.02169999992</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Orders</vt:lpstr>
      <vt:lpstr>People</vt:lpstr>
      <vt:lpstr>Returns</vt:lpstr>
      <vt:lpstr>OrdersPivot</vt:lpstr>
      <vt:lpstr>RegionSalesPivot</vt:lpstr>
      <vt:lpstr>ReturnedPivot</vt:lpstr>
      <vt:lpstr>RegionPivot</vt:lpstr>
      <vt:lpstr>MapPivot</vt:lpstr>
      <vt:lpstr>SparklinesPivot</vt:lpstr>
      <vt:lpstr>SegmentDynamicPivot</vt:lpstr>
      <vt:lpstr>SegmentPivot</vt:lpstr>
      <vt:lpstr>ManagerPivot</vt:lpstr>
      <vt:lpstr>CategoryPivot</vt:lpstr>
      <vt:lpstr>LinePivot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Maksim Skarakhod</cp:lastModifiedBy>
  <dcterms:created xsi:type="dcterms:W3CDTF">2019-07-08T16:52:48Z</dcterms:created>
  <dcterms:modified xsi:type="dcterms:W3CDTF">2023-02-22T21:25:32Z</dcterms:modified>
</cp:coreProperties>
</file>